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ris\Desktop\codes\floodguard\"/>
    </mc:Choice>
  </mc:AlternateContent>
  <xr:revisionPtr revIDLastSave="0" documentId="13_ncr:1_{FAE15401-2A58-4D55-BE61-9F3D050433B1}" xr6:coauthVersionLast="47" xr6:coauthVersionMax="47" xr10:uidLastSave="{00000000-0000-0000-0000-000000000000}"/>
  <bookViews>
    <workbookView xWindow="-22416" yWindow="-1620" windowWidth="17280" windowHeight="10008" xr2:uid="{00000000-000D-0000-FFFF-FFFF00000000}"/>
  </bookViews>
  <sheets>
    <sheet name="README" sheetId="1" r:id="rId1"/>
    <sheet name="Formula_Audit" sheetId="2" r:id="rId2"/>
    <sheet name="Daily_Data_2016_2023" sheetId="3" r:id="rId3"/>
    <sheet name="Train_Cand_10" sheetId="4" r:id="rId4"/>
    <sheet name="Train_Cand_11" sheetId="5" r:id="rId5"/>
    <sheet name="Train_Cand_15" sheetId="6" r:id="rId6"/>
    <sheet name="Val_Cand_01_Baseline_AR1" sheetId="7" r:id="rId7"/>
    <sheet name="Val_Cand_02_AR2" sheetId="8" r:id="rId8"/>
    <sheet name="Val_Cand_03_AR1_NangkaWL" sheetId="9" r:id="rId9"/>
    <sheet name="Val_Cand_04_AR1_Boso" sheetId="10" r:id="rId10"/>
    <sheet name="Val_Cand_05_AR1_Campana" sheetId="11" r:id="rId11"/>
    <sheet name="Val_Cand_06_AR1_NangkaRain" sheetId="12" r:id="rId12"/>
    <sheet name="Val_Cand_07_AR1_Oro" sheetId="13" r:id="rId13"/>
    <sheet name="Val_Cand_08_AR1_Aries" sheetId="14" r:id="rId14"/>
    <sheet name="Val_Cand_09_AR2_Boso" sheetId="15" r:id="rId15"/>
    <sheet name="Val_Cand_10_Model_A_Oro" sheetId="16" r:id="rId16"/>
    <sheet name="Val_Cand_11_AR2_Campana" sheetId="17" r:id="rId17"/>
    <sheet name="Val_Cand_12_AR2_Aries" sheetId="18" r:id="rId18"/>
    <sheet name="Val_Cand_13_AR2_NangkaWL" sheetId="19" r:id="rId19"/>
    <sheet name="Val_Cand_15_Winner_Watershed" sheetId="20" r:id="rId20"/>
    <sheet name="Val_Pairwise_456_Dates" sheetId="21" r:id="rId21"/>
    <sheet name="Pairwise_Matrix_Admissible" sheetId="22" r:id="rId22"/>
    <sheet name="Model_Selection_Audit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6" i="22" l="1"/>
  <c r="J96" i="22"/>
  <c r="P96" i="22" s="1"/>
  <c r="M95" i="22"/>
  <c r="J95" i="22"/>
  <c r="P95" i="22" s="1"/>
  <c r="M94" i="22"/>
  <c r="J94" i="22"/>
  <c r="P94" i="22" s="1"/>
  <c r="M93" i="22"/>
  <c r="J93" i="22"/>
  <c r="P93" i="22" s="1"/>
  <c r="M92" i="22"/>
  <c r="J92" i="22"/>
  <c r="P92" i="22" s="1"/>
  <c r="M91" i="22"/>
  <c r="J91" i="22"/>
  <c r="P91" i="22" s="1"/>
  <c r="M90" i="22"/>
  <c r="J90" i="22"/>
  <c r="P90" i="22" s="1"/>
  <c r="M89" i="22"/>
  <c r="J89" i="22"/>
  <c r="P89" i="22" s="1"/>
  <c r="M88" i="22"/>
  <c r="J88" i="22"/>
  <c r="P88" i="22" s="1"/>
  <c r="M87" i="22"/>
  <c r="J87" i="22"/>
  <c r="P87" i="22" s="1"/>
  <c r="M86" i="22"/>
  <c r="J86" i="22"/>
  <c r="P86" i="22" s="1"/>
  <c r="M85" i="22"/>
  <c r="J85" i="22"/>
  <c r="P85" i="22" s="1"/>
  <c r="M84" i="22"/>
  <c r="J84" i="22"/>
  <c r="P84" i="22" s="1"/>
  <c r="M83" i="22"/>
  <c r="J83" i="22"/>
  <c r="P83" i="22" s="1"/>
  <c r="M82" i="22"/>
  <c r="J82" i="22"/>
  <c r="P82" i="22" s="1"/>
  <c r="M81" i="22"/>
  <c r="J81" i="22"/>
  <c r="P81" i="22" s="1"/>
  <c r="M80" i="22"/>
  <c r="J80" i="22"/>
  <c r="P80" i="22" s="1"/>
  <c r="M79" i="22"/>
  <c r="J79" i="22"/>
  <c r="P79" i="22" s="1"/>
  <c r="M78" i="22"/>
  <c r="J78" i="22"/>
  <c r="P78" i="22" s="1"/>
  <c r="M77" i="22"/>
  <c r="J77" i="22"/>
  <c r="P77" i="22" s="1"/>
  <c r="P76" i="22"/>
  <c r="M76" i="22"/>
  <c r="J76" i="22"/>
  <c r="M75" i="22"/>
  <c r="J75" i="22"/>
  <c r="P75" i="22" s="1"/>
  <c r="M74" i="22"/>
  <c r="J74" i="22"/>
  <c r="P74" i="22" s="1"/>
  <c r="M73" i="22"/>
  <c r="J73" i="22"/>
  <c r="P73" i="22" s="1"/>
  <c r="P72" i="22"/>
  <c r="M72" i="22"/>
  <c r="J72" i="22"/>
  <c r="M71" i="22"/>
  <c r="J71" i="22"/>
  <c r="P71" i="22" s="1"/>
  <c r="M70" i="22"/>
  <c r="J70" i="22"/>
  <c r="P70" i="22" s="1"/>
  <c r="M69" i="22"/>
  <c r="J69" i="22"/>
  <c r="P69" i="22" s="1"/>
  <c r="P68" i="22"/>
  <c r="M68" i="22"/>
  <c r="J68" i="22"/>
  <c r="M67" i="22"/>
  <c r="J67" i="22"/>
  <c r="P67" i="22" s="1"/>
  <c r="M66" i="22"/>
  <c r="J66" i="22"/>
  <c r="P66" i="22" s="1"/>
  <c r="M65" i="22"/>
  <c r="J65" i="22"/>
  <c r="P65" i="22" s="1"/>
  <c r="P64" i="22"/>
  <c r="M64" i="22"/>
  <c r="J64" i="22"/>
  <c r="M63" i="22"/>
  <c r="J63" i="22"/>
  <c r="P63" i="22" s="1"/>
  <c r="M62" i="22"/>
  <c r="J62" i="22"/>
  <c r="P62" i="22" s="1"/>
  <c r="M61" i="22"/>
  <c r="J61" i="22"/>
  <c r="P61" i="22" s="1"/>
  <c r="P60" i="22"/>
  <c r="M60" i="22"/>
  <c r="J60" i="22"/>
  <c r="M59" i="22"/>
  <c r="J59" i="22"/>
  <c r="P59" i="22" s="1"/>
  <c r="M58" i="22"/>
  <c r="J58" i="22"/>
  <c r="P58" i="22" s="1"/>
  <c r="M57" i="22"/>
  <c r="J57" i="22"/>
  <c r="P57" i="22" s="1"/>
  <c r="P56" i="22"/>
  <c r="M56" i="22"/>
  <c r="J56" i="22"/>
  <c r="M55" i="22"/>
  <c r="J55" i="22"/>
  <c r="P55" i="22" s="1"/>
  <c r="M54" i="22"/>
  <c r="J54" i="22"/>
  <c r="P54" i="22" s="1"/>
  <c r="M53" i="22"/>
  <c r="J53" i="22"/>
  <c r="P53" i="22" s="1"/>
  <c r="P52" i="22"/>
  <c r="M52" i="22"/>
  <c r="J52" i="22"/>
  <c r="M51" i="22"/>
  <c r="J51" i="22"/>
  <c r="P51" i="22" s="1"/>
  <c r="M50" i="22"/>
  <c r="J50" i="22"/>
  <c r="P50" i="22" s="1"/>
  <c r="M49" i="22"/>
  <c r="J49" i="22"/>
  <c r="P49" i="22" s="1"/>
  <c r="P48" i="22"/>
  <c r="M48" i="22"/>
  <c r="J48" i="22"/>
  <c r="M47" i="22"/>
  <c r="J47" i="22"/>
  <c r="P47" i="22" s="1"/>
  <c r="M46" i="22"/>
  <c r="J46" i="22"/>
  <c r="P46" i="22" s="1"/>
  <c r="M45" i="22"/>
  <c r="J45" i="22"/>
  <c r="P45" i="22" s="1"/>
  <c r="P44" i="22"/>
  <c r="M44" i="22"/>
  <c r="J44" i="22"/>
  <c r="M43" i="22"/>
  <c r="J43" i="22"/>
  <c r="P43" i="22" s="1"/>
  <c r="M42" i="22"/>
  <c r="J42" i="22"/>
  <c r="P42" i="22" s="1"/>
  <c r="M41" i="22"/>
  <c r="J41" i="22"/>
  <c r="P41" i="22" s="1"/>
  <c r="P40" i="22"/>
  <c r="M40" i="22"/>
  <c r="J40" i="22"/>
  <c r="M39" i="22"/>
  <c r="J39" i="22"/>
  <c r="P39" i="22" s="1"/>
  <c r="M38" i="22"/>
  <c r="J38" i="22"/>
  <c r="P38" i="22" s="1"/>
  <c r="M37" i="22"/>
  <c r="J37" i="22"/>
  <c r="P37" i="22" s="1"/>
  <c r="P36" i="22"/>
  <c r="M36" i="22"/>
  <c r="J36" i="22"/>
  <c r="M35" i="22"/>
  <c r="J35" i="22"/>
  <c r="P35" i="22" s="1"/>
  <c r="M34" i="22"/>
  <c r="J34" i="22"/>
  <c r="P34" i="22" s="1"/>
  <c r="M33" i="22"/>
  <c r="J33" i="22"/>
  <c r="P33" i="22" s="1"/>
  <c r="P32" i="22"/>
  <c r="M32" i="22"/>
  <c r="J32" i="22"/>
  <c r="M31" i="22"/>
  <c r="J31" i="22"/>
  <c r="P31" i="22" s="1"/>
  <c r="M30" i="22"/>
  <c r="J30" i="22"/>
  <c r="P30" i="22" s="1"/>
  <c r="M29" i="22"/>
  <c r="J29" i="22"/>
  <c r="P29" i="22" s="1"/>
  <c r="P28" i="22"/>
  <c r="M28" i="22"/>
  <c r="J28" i="22"/>
  <c r="M27" i="22"/>
  <c r="J27" i="22"/>
  <c r="P27" i="22" s="1"/>
  <c r="M26" i="22"/>
  <c r="J26" i="22"/>
  <c r="P26" i="22" s="1"/>
  <c r="M25" i="22"/>
  <c r="J25" i="22"/>
  <c r="P25" i="22" s="1"/>
  <c r="P24" i="22"/>
  <c r="M24" i="22"/>
  <c r="J24" i="22"/>
  <c r="M23" i="22"/>
  <c r="J23" i="22"/>
  <c r="P23" i="22" s="1"/>
  <c r="M22" i="22"/>
  <c r="J22" i="22"/>
  <c r="P22" i="22" s="1"/>
  <c r="M21" i="22"/>
  <c r="J21" i="22"/>
  <c r="P21" i="22" s="1"/>
  <c r="P20" i="22"/>
  <c r="M20" i="22"/>
  <c r="J20" i="22"/>
  <c r="M19" i="22"/>
  <c r="J19" i="22"/>
  <c r="P19" i="22" s="1"/>
  <c r="M18" i="22"/>
  <c r="J18" i="22"/>
  <c r="P18" i="22" s="1"/>
  <c r="M17" i="22"/>
  <c r="J17" i="22"/>
  <c r="P17" i="22" s="1"/>
  <c r="P16" i="22"/>
  <c r="M16" i="22"/>
  <c r="J16" i="22"/>
  <c r="M15" i="22"/>
  <c r="J15" i="22"/>
  <c r="P15" i="22" s="1"/>
  <c r="M14" i="22"/>
  <c r="J14" i="22"/>
  <c r="P14" i="22" s="1"/>
  <c r="M13" i="22"/>
  <c r="J13" i="22"/>
  <c r="P13" i="22" s="1"/>
  <c r="P12" i="22"/>
  <c r="M12" i="22"/>
  <c r="J12" i="22"/>
  <c r="M11" i="22"/>
  <c r="J11" i="22"/>
  <c r="P11" i="22" s="1"/>
  <c r="M10" i="22"/>
  <c r="J10" i="22"/>
  <c r="P10" i="22" s="1"/>
  <c r="M9" i="22"/>
  <c r="J9" i="22"/>
  <c r="P9" i="22" s="1"/>
  <c r="P8" i="22"/>
  <c r="M8" i="22"/>
  <c r="J8" i="22"/>
  <c r="M7" i="22"/>
  <c r="J7" i="22"/>
  <c r="P7" i="22" s="1"/>
  <c r="M6" i="22"/>
  <c r="J6" i="22"/>
  <c r="P6" i="22" s="1"/>
  <c r="W14" i="21"/>
  <c r="V14" i="21"/>
  <c r="U14" i="21"/>
  <c r="G457" i="20"/>
  <c r="H457" i="20" s="1"/>
  <c r="G456" i="20"/>
  <c r="H456" i="20" s="1"/>
  <c r="G455" i="20"/>
  <c r="H455" i="20" s="1"/>
  <c r="I455" i="20" s="1"/>
  <c r="G454" i="20"/>
  <c r="H454" i="20" s="1"/>
  <c r="G453" i="20"/>
  <c r="H453" i="20" s="1"/>
  <c r="G452" i="20"/>
  <c r="H452" i="20" s="1"/>
  <c r="I452" i="20" s="1"/>
  <c r="G451" i="20"/>
  <c r="H451" i="20" s="1"/>
  <c r="G450" i="20"/>
  <c r="H450" i="20" s="1"/>
  <c r="G449" i="20"/>
  <c r="H449" i="20" s="1"/>
  <c r="G448" i="20"/>
  <c r="H448" i="20" s="1"/>
  <c r="G447" i="20"/>
  <c r="H447" i="20" s="1"/>
  <c r="J446" i="20"/>
  <c r="G446" i="20"/>
  <c r="H446" i="20" s="1"/>
  <c r="I446" i="20" s="1"/>
  <c r="G445" i="20"/>
  <c r="H445" i="20" s="1"/>
  <c r="G444" i="20"/>
  <c r="H444" i="20" s="1"/>
  <c r="G443" i="20"/>
  <c r="H443" i="20" s="1"/>
  <c r="I443" i="20" s="1"/>
  <c r="G442" i="20"/>
  <c r="H442" i="20" s="1"/>
  <c r="H441" i="20"/>
  <c r="G441" i="20"/>
  <c r="J440" i="20"/>
  <c r="G440" i="20"/>
  <c r="H440" i="20" s="1"/>
  <c r="I440" i="20" s="1"/>
  <c r="G439" i="20"/>
  <c r="H439" i="20" s="1"/>
  <c r="H438" i="20"/>
  <c r="G438" i="20"/>
  <c r="J437" i="20"/>
  <c r="G437" i="20"/>
  <c r="H437" i="20" s="1"/>
  <c r="I437" i="20" s="1"/>
  <c r="G436" i="20"/>
  <c r="H436" i="20" s="1"/>
  <c r="G435" i="20"/>
  <c r="H435" i="20" s="1"/>
  <c r="G434" i="20"/>
  <c r="H434" i="20" s="1"/>
  <c r="G433" i="20"/>
  <c r="H433" i="20" s="1"/>
  <c r="G432" i="20"/>
  <c r="H432" i="20" s="1"/>
  <c r="J431" i="20"/>
  <c r="G431" i="20"/>
  <c r="H431" i="20" s="1"/>
  <c r="I431" i="20" s="1"/>
  <c r="G430" i="20"/>
  <c r="H430" i="20" s="1"/>
  <c r="G429" i="20"/>
  <c r="H429" i="20" s="1"/>
  <c r="G428" i="20"/>
  <c r="H428" i="20" s="1"/>
  <c r="G427" i="20"/>
  <c r="H427" i="20" s="1"/>
  <c r="G426" i="20"/>
  <c r="H426" i="20" s="1"/>
  <c r="G425" i="20"/>
  <c r="H425" i="20" s="1"/>
  <c r="G424" i="20"/>
  <c r="H424" i="20" s="1"/>
  <c r="G423" i="20"/>
  <c r="H423" i="20" s="1"/>
  <c r="J422" i="20"/>
  <c r="G422" i="20"/>
  <c r="H422" i="20" s="1"/>
  <c r="I422" i="20" s="1"/>
  <c r="G421" i="20"/>
  <c r="H421" i="20" s="1"/>
  <c r="G420" i="20"/>
  <c r="H420" i="20" s="1"/>
  <c r="G419" i="20"/>
  <c r="H419" i="20" s="1"/>
  <c r="G418" i="20"/>
  <c r="H418" i="20" s="1"/>
  <c r="G417" i="20"/>
  <c r="H417" i="20" s="1"/>
  <c r="G416" i="20"/>
  <c r="H416" i="20" s="1"/>
  <c r="G415" i="20"/>
  <c r="H415" i="20" s="1"/>
  <c r="G414" i="20"/>
  <c r="H414" i="20" s="1"/>
  <c r="G413" i="20"/>
  <c r="H413" i="20" s="1"/>
  <c r="I413" i="20" s="1"/>
  <c r="G412" i="20"/>
  <c r="H412" i="20" s="1"/>
  <c r="H411" i="20"/>
  <c r="G411" i="20"/>
  <c r="G410" i="20"/>
  <c r="H410" i="20" s="1"/>
  <c r="I410" i="20" s="1"/>
  <c r="G409" i="20"/>
  <c r="H409" i="20" s="1"/>
  <c r="G408" i="20"/>
  <c r="H408" i="20" s="1"/>
  <c r="G407" i="20"/>
  <c r="H407" i="20" s="1"/>
  <c r="I407" i="20" s="1"/>
  <c r="G406" i="20"/>
  <c r="H406" i="20" s="1"/>
  <c r="G405" i="20"/>
  <c r="H405" i="20" s="1"/>
  <c r="J404" i="20"/>
  <c r="G404" i="20"/>
  <c r="H404" i="20" s="1"/>
  <c r="I404" i="20" s="1"/>
  <c r="G403" i="20"/>
  <c r="H403" i="20" s="1"/>
  <c r="G402" i="20"/>
  <c r="H402" i="20" s="1"/>
  <c r="G401" i="20"/>
  <c r="H401" i="20" s="1"/>
  <c r="I401" i="20" s="1"/>
  <c r="G400" i="20"/>
  <c r="H400" i="20" s="1"/>
  <c r="G399" i="20"/>
  <c r="H399" i="20" s="1"/>
  <c r="G398" i="20"/>
  <c r="H398" i="20" s="1"/>
  <c r="I398" i="20" s="1"/>
  <c r="G397" i="20"/>
  <c r="H397" i="20" s="1"/>
  <c r="G396" i="20"/>
  <c r="H396" i="20" s="1"/>
  <c r="J395" i="20"/>
  <c r="G395" i="20"/>
  <c r="H395" i="20" s="1"/>
  <c r="I395" i="20" s="1"/>
  <c r="G394" i="20"/>
  <c r="H394" i="20" s="1"/>
  <c r="G393" i="20"/>
  <c r="H393" i="20" s="1"/>
  <c r="G392" i="20"/>
  <c r="H392" i="20" s="1"/>
  <c r="G391" i="20"/>
  <c r="H391" i="20" s="1"/>
  <c r="G390" i="20"/>
  <c r="H390" i="20" s="1"/>
  <c r="G389" i="20"/>
  <c r="H389" i="20" s="1"/>
  <c r="G388" i="20"/>
  <c r="H388" i="20" s="1"/>
  <c r="G387" i="20"/>
  <c r="H387" i="20" s="1"/>
  <c r="G386" i="20"/>
  <c r="H386" i="20" s="1"/>
  <c r="G385" i="20"/>
  <c r="H385" i="20" s="1"/>
  <c r="H384" i="20"/>
  <c r="G384" i="20"/>
  <c r="G383" i="20"/>
  <c r="H383" i="20" s="1"/>
  <c r="G382" i="20"/>
  <c r="H382" i="20" s="1"/>
  <c r="G381" i="20"/>
  <c r="H381" i="20" s="1"/>
  <c r="J381" i="20" s="1"/>
  <c r="G380" i="20"/>
  <c r="H380" i="20" s="1"/>
  <c r="I380" i="20" s="1"/>
  <c r="G379" i="20"/>
  <c r="H379" i="20" s="1"/>
  <c r="G378" i="20"/>
  <c r="H378" i="20" s="1"/>
  <c r="G377" i="20"/>
  <c r="H377" i="20" s="1"/>
  <c r="G376" i="20"/>
  <c r="H376" i="20" s="1"/>
  <c r="G375" i="20"/>
  <c r="H375" i="20" s="1"/>
  <c r="J375" i="20" s="1"/>
  <c r="J374" i="20"/>
  <c r="G374" i="20"/>
  <c r="H374" i="20" s="1"/>
  <c r="I374" i="20" s="1"/>
  <c r="G373" i="20"/>
  <c r="H373" i="20" s="1"/>
  <c r="G372" i="20"/>
  <c r="H372" i="20" s="1"/>
  <c r="J372" i="20" s="1"/>
  <c r="G371" i="20"/>
  <c r="H371" i="20" s="1"/>
  <c r="J370" i="20"/>
  <c r="G370" i="20"/>
  <c r="H370" i="20" s="1"/>
  <c r="I370" i="20" s="1"/>
  <c r="G369" i="20"/>
  <c r="H369" i="20" s="1"/>
  <c r="G368" i="20"/>
  <c r="H368" i="20" s="1"/>
  <c r="J367" i="20"/>
  <c r="G367" i="20"/>
  <c r="H367" i="20" s="1"/>
  <c r="I367" i="20" s="1"/>
  <c r="G366" i="20"/>
  <c r="H366" i="20" s="1"/>
  <c r="J366" i="20" s="1"/>
  <c r="J365" i="20"/>
  <c r="G365" i="20"/>
  <c r="H365" i="20" s="1"/>
  <c r="I365" i="20" s="1"/>
  <c r="G364" i="20"/>
  <c r="H364" i="20" s="1"/>
  <c r="I364" i="20" s="1"/>
  <c r="G363" i="20"/>
  <c r="H363" i="20" s="1"/>
  <c r="G362" i="20"/>
  <c r="H362" i="20" s="1"/>
  <c r="I362" i="20" s="1"/>
  <c r="G361" i="20"/>
  <c r="H361" i="20" s="1"/>
  <c r="J360" i="20"/>
  <c r="I360" i="20"/>
  <c r="G360" i="20"/>
  <c r="H360" i="20" s="1"/>
  <c r="J359" i="20"/>
  <c r="G359" i="20"/>
  <c r="H359" i="20" s="1"/>
  <c r="I359" i="20" s="1"/>
  <c r="G358" i="20"/>
  <c r="H358" i="20" s="1"/>
  <c r="H357" i="20"/>
  <c r="I357" i="20" s="1"/>
  <c r="G357" i="20"/>
  <c r="G356" i="20"/>
  <c r="H356" i="20" s="1"/>
  <c r="I356" i="20" s="1"/>
  <c r="G355" i="20"/>
  <c r="H355" i="20" s="1"/>
  <c r="G354" i="20"/>
  <c r="H354" i="20" s="1"/>
  <c r="J353" i="20"/>
  <c r="G353" i="20"/>
  <c r="H353" i="20" s="1"/>
  <c r="I353" i="20" s="1"/>
  <c r="G352" i="20"/>
  <c r="H352" i="20" s="1"/>
  <c r="I352" i="20" s="1"/>
  <c r="G351" i="20"/>
  <c r="H351" i="20" s="1"/>
  <c r="J351" i="20" s="1"/>
  <c r="J350" i="20"/>
  <c r="G350" i="20"/>
  <c r="H350" i="20" s="1"/>
  <c r="I350" i="20" s="1"/>
  <c r="G349" i="20"/>
  <c r="H349" i="20" s="1"/>
  <c r="G348" i="20"/>
  <c r="H348" i="20" s="1"/>
  <c r="J347" i="20"/>
  <c r="G347" i="20"/>
  <c r="H347" i="20" s="1"/>
  <c r="I347" i="20" s="1"/>
  <c r="G346" i="20"/>
  <c r="H346" i="20" s="1"/>
  <c r="G345" i="20"/>
  <c r="H345" i="20" s="1"/>
  <c r="I345" i="20" s="1"/>
  <c r="J344" i="20"/>
  <c r="G344" i="20"/>
  <c r="H344" i="20" s="1"/>
  <c r="I344" i="20" s="1"/>
  <c r="G343" i="20"/>
  <c r="H343" i="20" s="1"/>
  <c r="I343" i="20" s="1"/>
  <c r="G342" i="20"/>
  <c r="H342" i="20" s="1"/>
  <c r="J342" i="20" s="1"/>
  <c r="G341" i="20"/>
  <c r="H341" i="20" s="1"/>
  <c r="G340" i="20"/>
  <c r="H340" i="20" s="1"/>
  <c r="H339" i="20"/>
  <c r="I339" i="20" s="1"/>
  <c r="G339" i="20"/>
  <c r="G338" i="20"/>
  <c r="H338" i="20" s="1"/>
  <c r="I338" i="20" s="1"/>
  <c r="G337" i="20"/>
  <c r="H337" i="20" s="1"/>
  <c r="G336" i="20"/>
  <c r="H336" i="20" s="1"/>
  <c r="I336" i="20" s="1"/>
  <c r="J335" i="20"/>
  <c r="G335" i="20"/>
  <c r="H335" i="20" s="1"/>
  <c r="I335" i="20" s="1"/>
  <c r="G334" i="20"/>
  <c r="H334" i="20" s="1"/>
  <c r="I334" i="20" s="1"/>
  <c r="G333" i="20"/>
  <c r="H333" i="20" s="1"/>
  <c r="J332" i="20"/>
  <c r="G332" i="20"/>
  <c r="H332" i="20" s="1"/>
  <c r="I332" i="20" s="1"/>
  <c r="G331" i="20"/>
  <c r="H331" i="20" s="1"/>
  <c r="G330" i="20"/>
  <c r="H330" i="20" s="1"/>
  <c r="J329" i="20"/>
  <c r="G329" i="20"/>
  <c r="H329" i="20" s="1"/>
  <c r="I329" i="20" s="1"/>
  <c r="G328" i="20"/>
  <c r="H328" i="20" s="1"/>
  <c r="G327" i="20"/>
  <c r="H327" i="20" s="1"/>
  <c r="I327" i="20" s="1"/>
  <c r="G326" i="20"/>
  <c r="H326" i="20" s="1"/>
  <c r="G325" i="20"/>
  <c r="H325" i="20" s="1"/>
  <c r="H324" i="20"/>
  <c r="I324" i="20" s="1"/>
  <c r="G324" i="20"/>
  <c r="G323" i="20"/>
  <c r="H323" i="20" s="1"/>
  <c r="G322" i="20"/>
  <c r="H322" i="20" s="1"/>
  <c r="I322" i="20" s="1"/>
  <c r="G321" i="20"/>
  <c r="H321" i="20" s="1"/>
  <c r="J321" i="20" s="1"/>
  <c r="G320" i="20"/>
  <c r="H320" i="20" s="1"/>
  <c r="I320" i="20" s="1"/>
  <c r="G319" i="20"/>
  <c r="H319" i="20" s="1"/>
  <c r="G318" i="20"/>
  <c r="H318" i="20" s="1"/>
  <c r="J318" i="20" s="1"/>
  <c r="G317" i="20"/>
  <c r="H317" i="20" s="1"/>
  <c r="I317" i="20" s="1"/>
  <c r="J316" i="20"/>
  <c r="G316" i="20"/>
  <c r="H316" i="20" s="1"/>
  <c r="I316" i="20" s="1"/>
  <c r="G315" i="20"/>
  <c r="H315" i="20" s="1"/>
  <c r="G314" i="20"/>
  <c r="H314" i="20" s="1"/>
  <c r="G313" i="20"/>
  <c r="H313" i="20" s="1"/>
  <c r="G312" i="20"/>
  <c r="H312" i="20" s="1"/>
  <c r="G311" i="20"/>
  <c r="H311" i="20" s="1"/>
  <c r="G310" i="20"/>
  <c r="H310" i="20" s="1"/>
  <c r="G309" i="20"/>
  <c r="H309" i="20" s="1"/>
  <c r="I309" i="20" s="1"/>
  <c r="G308" i="20"/>
  <c r="H308" i="20" s="1"/>
  <c r="G307" i="20"/>
  <c r="H307" i="20" s="1"/>
  <c r="I307" i="20" s="1"/>
  <c r="G306" i="20"/>
  <c r="H306" i="20" s="1"/>
  <c r="G305" i="20"/>
  <c r="H305" i="20" s="1"/>
  <c r="G304" i="20"/>
  <c r="H304" i="20" s="1"/>
  <c r="I304" i="20" s="1"/>
  <c r="G303" i="20"/>
  <c r="H303" i="20" s="1"/>
  <c r="J303" i="20" s="1"/>
  <c r="G302" i="20"/>
  <c r="H302" i="20" s="1"/>
  <c r="I302" i="20" s="1"/>
  <c r="G301" i="20"/>
  <c r="H301" i="20" s="1"/>
  <c r="G300" i="20"/>
  <c r="H300" i="20" s="1"/>
  <c r="H299" i="20"/>
  <c r="I299" i="20" s="1"/>
  <c r="G299" i="20"/>
  <c r="G298" i="20"/>
  <c r="H298" i="20" s="1"/>
  <c r="G297" i="20"/>
  <c r="H297" i="20" s="1"/>
  <c r="J297" i="20" s="1"/>
  <c r="G296" i="20"/>
  <c r="H296" i="20" s="1"/>
  <c r="G295" i="20"/>
  <c r="H295" i="20" s="1"/>
  <c r="G294" i="20"/>
  <c r="H294" i="20" s="1"/>
  <c r="G293" i="20"/>
  <c r="H293" i="20" s="1"/>
  <c r="I293" i="20" s="1"/>
  <c r="G292" i="20"/>
  <c r="H292" i="20" s="1"/>
  <c r="G291" i="20"/>
  <c r="H291" i="20" s="1"/>
  <c r="J291" i="20" s="1"/>
  <c r="G290" i="20"/>
  <c r="H290" i="20" s="1"/>
  <c r="G289" i="20"/>
  <c r="H289" i="20" s="1"/>
  <c r="G288" i="20"/>
  <c r="H288" i="20" s="1"/>
  <c r="J288" i="20" s="1"/>
  <c r="G287" i="20"/>
  <c r="H287" i="20" s="1"/>
  <c r="H286" i="20"/>
  <c r="G286" i="20"/>
  <c r="H285" i="20"/>
  <c r="J285" i="20" s="1"/>
  <c r="G285" i="20"/>
  <c r="G284" i="20"/>
  <c r="H284" i="20" s="1"/>
  <c r="I284" i="20" s="1"/>
  <c r="G283" i="20"/>
  <c r="H283" i="20" s="1"/>
  <c r="G282" i="20"/>
  <c r="H282" i="20" s="1"/>
  <c r="G281" i="20"/>
  <c r="H281" i="20" s="1"/>
  <c r="G280" i="20"/>
  <c r="H280" i="20" s="1"/>
  <c r="G279" i="20"/>
  <c r="H279" i="20" s="1"/>
  <c r="G278" i="20"/>
  <c r="H278" i="20" s="1"/>
  <c r="G277" i="20"/>
  <c r="H277" i="20" s="1"/>
  <c r="J276" i="20"/>
  <c r="H276" i="20"/>
  <c r="I276" i="20" s="1"/>
  <c r="G276" i="20"/>
  <c r="G275" i="20"/>
  <c r="H275" i="20" s="1"/>
  <c r="G274" i="20"/>
  <c r="H274" i="20" s="1"/>
  <c r="G273" i="20"/>
  <c r="H273" i="20" s="1"/>
  <c r="H272" i="20"/>
  <c r="I272" i="20" s="1"/>
  <c r="G272" i="20"/>
  <c r="G271" i="20"/>
  <c r="H271" i="20" s="1"/>
  <c r="G270" i="20"/>
  <c r="H270" i="20" s="1"/>
  <c r="G269" i="20"/>
  <c r="H269" i="20" s="1"/>
  <c r="G268" i="20"/>
  <c r="H268" i="20" s="1"/>
  <c r="G267" i="20"/>
  <c r="H267" i="20" s="1"/>
  <c r="G266" i="20"/>
  <c r="H266" i="20" s="1"/>
  <c r="G265" i="20"/>
  <c r="H265" i="20" s="1"/>
  <c r="G264" i="20"/>
  <c r="H264" i="20" s="1"/>
  <c r="G263" i="20"/>
  <c r="H263" i="20" s="1"/>
  <c r="G262" i="20"/>
  <c r="H262" i="20" s="1"/>
  <c r="G261" i="20"/>
  <c r="H261" i="20" s="1"/>
  <c r="G260" i="20"/>
  <c r="H260" i="20" s="1"/>
  <c r="I260" i="20" s="1"/>
  <c r="G259" i="20"/>
  <c r="H259" i="20" s="1"/>
  <c r="G258" i="20"/>
  <c r="H258" i="20" s="1"/>
  <c r="G257" i="20"/>
  <c r="H257" i="20" s="1"/>
  <c r="G256" i="20"/>
  <c r="H256" i="20" s="1"/>
  <c r="G255" i="20"/>
  <c r="H255" i="20" s="1"/>
  <c r="G254" i="20"/>
  <c r="H254" i="20" s="1"/>
  <c r="G253" i="20"/>
  <c r="H253" i="20" s="1"/>
  <c r="G252" i="20"/>
  <c r="H252" i="20" s="1"/>
  <c r="G251" i="20"/>
  <c r="H251" i="20" s="1"/>
  <c r="G250" i="20"/>
  <c r="H250" i="20" s="1"/>
  <c r="G249" i="20"/>
  <c r="H249" i="20" s="1"/>
  <c r="G248" i="20"/>
  <c r="H248" i="20" s="1"/>
  <c r="I248" i="20" s="1"/>
  <c r="G247" i="20"/>
  <c r="H247" i="20" s="1"/>
  <c r="G246" i="20"/>
  <c r="H246" i="20" s="1"/>
  <c r="G245" i="20"/>
  <c r="H245" i="20" s="1"/>
  <c r="G244" i="20"/>
  <c r="H244" i="20" s="1"/>
  <c r="G243" i="20"/>
  <c r="H243" i="20" s="1"/>
  <c r="G242" i="20"/>
  <c r="H242" i="20" s="1"/>
  <c r="G241" i="20"/>
  <c r="H241" i="20" s="1"/>
  <c r="G240" i="20"/>
  <c r="H240" i="20" s="1"/>
  <c r="G239" i="20"/>
  <c r="H239" i="20" s="1"/>
  <c r="G238" i="20"/>
  <c r="H238" i="20" s="1"/>
  <c r="G237" i="20"/>
  <c r="H237" i="20" s="1"/>
  <c r="G236" i="20"/>
  <c r="H236" i="20" s="1"/>
  <c r="I236" i="20" s="1"/>
  <c r="G235" i="20"/>
  <c r="H235" i="20" s="1"/>
  <c r="G234" i="20"/>
  <c r="H234" i="20" s="1"/>
  <c r="G233" i="20"/>
  <c r="H233" i="20" s="1"/>
  <c r="G232" i="20"/>
  <c r="H232" i="20" s="1"/>
  <c r="G231" i="20"/>
  <c r="H231" i="20" s="1"/>
  <c r="G230" i="20"/>
  <c r="H230" i="20" s="1"/>
  <c r="G229" i="20"/>
  <c r="H229" i="20" s="1"/>
  <c r="H228" i="20"/>
  <c r="I228" i="20" s="1"/>
  <c r="G228" i="20"/>
  <c r="G227" i="20"/>
  <c r="H227" i="20" s="1"/>
  <c r="G226" i="20"/>
  <c r="H226" i="20" s="1"/>
  <c r="G225" i="20"/>
  <c r="H225" i="20" s="1"/>
  <c r="G224" i="20"/>
  <c r="H224" i="20" s="1"/>
  <c r="I224" i="20" s="1"/>
  <c r="G223" i="20"/>
  <c r="H223" i="20" s="1"/>
  <c r="G222" i="20"/>
  <c r="H222" i="20" s="1"/>
  <c r="G221" i="20"/>
  <c r="H221" i="20" s="1"/>
  <c r="G220" i="20"/>
  <c r="H220" i="20" s="1"/>
  <c r="G219" i="20"/>
  <c r="H219" i="20" s="1"/>
  <c r="G218" i="20"/>
  <c r="H218" i="20" s="1"/>
  <c r="G217" i="20"/>
  <c r="H217" i="20" s="1"/>
  <c r="G216" i="20"/>
  <c r="H216" i="20" s="1"/>
  <c r="G215" i="20"/>
  <c r="H215" i="20" s="1"/>
  <c r="G214" i="20"/>
  <c r="H214" i="20" s="1"/>
  <c r="G213" i="20"/>
  <c r="H213" i="20" s="1"/>
  <c r="H212" i="20"/>
  <c r="I212" i="20" s="1"/>
  <c r="G212" i="20"/>
  <c r="G211" i="20"/>
  <c r="H211" i="20" s="1"/>
  <c r="G210" i="20"/>
  <c r="H210" i="20" s="1"/>
  <c r="G209" i="20"/>
  <c r="H209" i="20" s="1"/>
  <c r="G208" i="20"/>
  <c r="H208" i="20" s="1"/>
  <c r="G207" i="20"/>
  <c r="H207" i="20" s="1"/>
  <c r="G206" i="20"/>
  <c r="H206" i="20" s="1"/>
  <c r="H205" i="20"/>
  <c r="G205" i="20"/>
  <c r="G204" i="20"/>
  <c r="H204" i="20" s="1"/>
  <c r="G203" i="20"/>
  <c r="H203" i="20" s="1"/>
  <c r="G202" i="20"/>
  <c r="H202" i="20" s="1"/>
  <c r="G201" i="20"/>
  <c r="H201" i="20" s="1"/>
  <c r="H200" i="20"/>
  <c r="I200" i="20" s="1"/>
  <c r="G200" i="20"/>
  <c r="G199" i="20"/>
  <c r="H199" i="20" s="1"/>
  <c r="G198" i="20"/>
  <c r="H198" i="20" s="1"/>
  <c r="G197" i="20"/>
  <c r="H197" i="20" s="1"/>
  <c r="G196" i="20"/>
  <c r="H196" i="20" s="1"/>
  <c r="G195" i="20"/>
  <c r="H195" i="20" s="1"/>
  <c r="G194" i="20"/>
  <c r="H194" i="20" s="1"/>
  <c r="G193" i="20"/>
  <c r="H193" i="20" s="1"/>
  <c r="G192" i="20"/>
  <c r="H192" i="20" s="1"/>
  <c r="G191" i="20"/>
  <c r="H191" i="20" s="1"/>
  <c r="G190" i="20"/>
  <c r="H190" i="20" s="1"/>
  <c r="G189" i="20"/>
  <c r="H189" i="20" s="1"/>
  <c r="G188" i="20"/>
  <c r="H188" i="20" s="1"/>
  <c r="I188" i="20" s="1"/>
  <c r="G187" i="20"/>
  <c r="H187" i="20" s="1"/>
  <c r="G186" i="20"/>
  <c r="H186" i="20" s="1"/>
  <c r="J185" i="20"/>
  <c r="H185" i="20"/>
  <c r="I185" i="20" s="1"/>
  <c r="G185" i="20"/>
  <c r="H184" i="20"/>
  <c r="I184" i="20" s="1"/>
  <c r="G184" i="20"/>
  <c r="G183" i="20"/>
  <c r="H183" i="20" s="1"/>
  <c r="H182" i="20"/>
  <c r="G182" i="20"/>
  <c r="G181" i="20"/>
  <c r="H181" i="20" s="1"/>
  <c r="G180" i="20"/>
  <c r="H180" i="20" s="1"/>
  <c r="G179" i="20"/>
  <c r="H179" i="20" s="1"/>
  <c r="H178" i="20"/>
  <c r="I178" i="20" s="1"/>
  <c r="G178" i="20"/>
  <c r="H177" i="20"/>
  <c r="J177" i="20" s="1"/>
  <c r="G177" i="20"/>
  <c r="G176" i="20"/>
  <c r="H176" i="20" s="1"/>
  <c r="I176" i="20" s="1"/>
  <c r="G175" i="20"/>
  <c r="H175" i="20" s="1"/>
  <c r="G174" i="20"/>
  <c r="H174" i="20" s="1"/>
  <c r="J174" i="20" s="1"/>
  <c r="G173" i="20"/>
  <c r="H173" i="20" s="1"/>
  <c r="G172" i="20"/>
  <c r="H172" i="20" s="1"/>
  <c r="G171" i="20"/>
  <c r="H171" i="20" s="1"/>
  <c r="J171" i="20" s="1"/>
  <c r="G170" i="20"/>
  <c r="H170" i="20" s="1"/>
  <c r="I170" i="20" s="1"/>
  <c r="G169" i="20"/>
  <c r="H169" i="20" s="1"/>
  <c r="G168" i="20"/>
  <c r="H168" i="20" s="1"/>
  <c r="H167" i="20"/>
  <c r="I167" i="20" s="1"/>
  <c r="G167" i="20"/>
  <c r="G166" i="20"/>
  <c r="H166" i="20" s="1"/>
  <c r="G165" i="20"/>
  <c r="H165" i="20" s="1"/>
  <c r="G164" i="20"/>
  <c r="H164" i="20" s="1"/>
  <c r="G163" i="20"/>
  <c r="H163" i="20" s="1"/>
  <c r="I163" i="20" s="1"/>
  <c r="G162" i="20"/>
  <c r="H162" i="20" s="1"/>
  <c r="G161" i="20"/>
  <c r="H161" i="20" s="1"/>
  <c r="H160" i="20"/>
  <c r="I160" i="20" s="1"/>
  <c r="G160" i="20"/>
  <c r="G159" i="20"/>
  <c r="H159" i="20" s="1"/>
  <c r="G158" i="20"/>
  <c r="H158" i="20" s="1"/>
  <c r="I158" i="20" s="1"/>
  <c r="G157" i="20"/>
  <c r="H157" i="20" s="1"/>
  <c r="G156" i="20"/>
  <c r="H156" i="20" s="1"/>
  <c r="G155" i="20"/>
  <c r="H155" i="20" s="1"/>
  <c r="G154" i="20"/>
  <c r="H154" i="20" s="1"/>
  <c r="H153" i="20"/>
  <c r="J153" i="20" s="1"/>
  <c r="G153" i="20"/>
  <c r="H152" i="20"/>
  <c r="I152" i="20" s="1"/>
  <c r="G152" i="20"/>
  <c r="G151" i="20"/>
  <c r="H151" i="20" s="1"/>
  <c r="G150" i="20"/>
  <c r="H150" i="20" s="1"/>
  <c r="H149" i="20"/>
  <c r="I149" i="20" s="1"/>
  <c r="G149" i="20"/>
  <c r="H148" i="20"/>
  <c r="I148" i="20" s="1"/>
  <c r="G148" i="20"/>
  <c r="G147" i="20"/>
  <c r="H147" i="20" s="1"/>
  <c r="G146" i="20"/>
  <c r="H146" i="20" s="1"/>
  <c r="G145" i="20"/>
  <c r="H145" i="20" s="1"/>
  <c r="I145" i="20" s="1"/>
  <c r="G144" i="20"/>
  <c r="H144" i="20" s="1"/>
  <c r="G143" i="20"/>
  <c r="H143" i="20" s="1"/>
  <c r="G142" i="20"/>
  <c r="H142" i="20" s="1"/>
  <c r="G141" i="20"/>
  <c r="H141" i="20" s="1"/>
  <c r="J141" i="20" s="1"/>
  <c r="H140" i="20"/>
  <c r="I140" i="20" s="1"/>
  <c r="G140" i="20"/>
  <c r="G139" i="20"/>
  <c r="H139" i="20" s="1"/>
  <c r="G138" i="20"/>
  <c r="H138" i="20" s="1"/>
  <c r="G137" i="20"/>
  <c r="H137" i="20" s="1"/>
  <c r="G136" i="20"/>
  <c r="H136" i="20" s="1"/>
  <c r="J135" i="20"/>
  <c r="I135" i="20"/>
  <c r="G135" i="20"/>
  <c r="H135" i="20" s="1"/>
  <c r="G134" i="20"/>
  <c r="H134" i="20" s="1"/>
  <c r="G133" i="20"/>
  <c r="H133" i="20" s="1"/>
  <c r="G132" i="20"/>
  <c r="H132" i="20" s="1"/>
  <c r="J132" i="20" s="1"/>
  <c r="G131" i="20"/>
  <c r="H131" i="20" s="1"/>
  <c r="G130" i="20"/>
  <c r="H130" i="20" s="1"/>
  <c r="G129" i="20"/>
  <c r="H129" i="20" s="1"/>
  <c r="G128" i="20"/>
  <c r="H128" i="20" s="1"/>
  <c r="G127" i="20"/>
  <c r="H127" i="20" s="1"/>
  <c r="G126" i="20"/>
  <c r="H126" i="20" s="1"/>
  <c r="G125" i="20"/>
  <c r="H125" i="20" s="1"/>
  <c r="G124" i="20"/>
  <c r="H124" i="20" s="1"/>
  <c r="G123" i="20"/>
  <c r="H123" i="20" s="1"/>
  <c r="J123" i="20" s="1"/>
  <c r="G122" i="20"/>
  <c r="H122" i="20" s="1"/>
  <c r="J122" i="20" s="1"/>
  <c r="G121" i="20"/>
  <c r="H121" i="20" s="1"/>
  <c r="G120" i="20"/>
  <c r="H120" i="20" s="1"/>
  <c r="H119" i="20"/>
  <c r="J119" i="20" s="1"/>
  <c r="G119" i="20"/>
  <c r="G118" i="20"/>
  <c r="H118" i="20" s="1"/>
  <c r="H117" i="20"/>
  <c r="J117" i="20" s="1"/>
  <c r="G117" i="20"/>
  <c r="H116" i="20"/>
  <c r="J116" i="20" s="1"/>
  <c r="G116" i="20"/>
  <c r="G115" i="20"/>
  <c r="H115" i="20" s="1"/>
  <c r="J115" i="20" s="1"/>
  <c r="G114" i="20"/>
  <c r="H114" i="20" s="1"/>
  <c r="J114" i="20" s="1"/>
  <c r="G113" i="20"/>
  <c r="H113" i="20" s="1"/>
  <c r="G112" i="20"/>
  <c r="H112" i="20" s="1"/>
  <c r="H111" i="20"/>
  <c r="J111" i="20" s="1"/>
  <c r="G111" i="20"/>
  <c r="H110" i="20"/>
  <c r="J110" i="20" s="1"/>
  <c r="G110" i="20"/>
  <c r="G109" i="20"/>
  <c r="H109" i="20" s="1"/>
  <c r="J109" i="20" s="1"/>
  <c r="G108" i="20"/>
  <c r="H108" i="20" s="1"/>
  <c r="H107" i="20"/>
  <c r="G107" i="20"/>
  <c r="G106" i="20"/>
  <c r="H106" i="20" s="1"/>
  <c r="J106" i="20" s="1"/>
  <c r="G105" i="20"/>
  <c r="H105" i="20" s="1"/>
  <c r="J105" i="20" s="1"/>
  <c r="G104" i="20"/>
  <c r="H104" i="20" s="1"/>
  <c r="G103" i="20"/>
  <c r="H103" i="20" s="1"/>
  <c r="J103" i="20" s="1"/>
  <c r="G102" i="20"/>
  <c r="H102" i="20" s="1"/>
  <c r="J102" i="20" s="1"/>
  <c r="H101" i="20"/>
  <c r="J101" i="20" s="1"/>
  <c r="G101" i="20"/>
  <c r="G100" i="20"/>
  <c r="H100" i="20" s="1"/>
  <c r="G99" i="20"/>
  <c r="H99" i="20" s="1"/>
  <c r="H98" i="20"/>
  <c r="J98" i="20" s="1"/>
  <c r="G98" i="20"/>
  <c r="G97" i="20"/>
  <c r="H97" i="20" s="1"/>
  <c r="J97" i="20" s="1"/>
  <c r="G96" i="20"/>
  <c r="H96" i="20" s="1"/>
  <c r="I95" i="20"/>
  <c r="H95" i="20"/>
  <c r="J95" i="20" s="1"/>
  <c r="G95" i="20"/>
  <c r="G94" i="20"/>
  <c r="H94" i="20" s="1"/>
  <c r="J94" i="20" s="1"/>
  <c r="G93" i="20"/>
  <c r="H93" i="20" s="1"/>
  <c r="J93" i="20" s="1"/>
  <c r="G92" i="20"/>
  <c r="H92" i="20" s="1"/>
  <c r="G91" i="20"/>
  <c r="H91" i="20" s="1"/>
  <c r="J91" i="20" s="1"/>
  <c r="G90" i="20"/>
  <c r="H90" i="20" s="1"/>
  <c r="J90" i="20" s="1"/>
  <c r="G89" i="20"/>
  <c r="H89" i="20" s="1"/>
  <c r="G88" i="20"/>
  <c r="H88" i="20" s="1"/>
  <c r="G87" i="20"/>
  <c r="H87" i="20" s="1"/>
  <c r="G86" i="20"/>
  <c r="H86" i="20" s="1"/>
  <c r="G85" i="20"/>
  <c r="H85" i="20" s="1"/>
  <c r="J85" i="20" s="1"/>
  <c r="G84" i="20"/>
  <c r="H84" i="20" s="1"/>
  <c r="G83" i="20"/>
  <c r="H83" i="20" s="1"/>
  <c r="G82" i="20"/>
  <c r="H82" i="20" s="1"/>
  <c r="J82" i="20" s="1"/>
  <c r="G81" i="20"/>
  <c r="H81" i="20" s="1"/>
  <c r="J81" i="20" s="1"/>
  <c r="G80" i="20"/>
  <c r="H80" i="20" s="1"/>
  <c r="I79" i="20"/>
  <c r="G79" i="20"/>
  <c r="H79" i="20" s="1"/>
  <c r="J79" i="20" s="1"/>
  <c r="G78" i="20"/>
  <c r="H78" i="20" s="1"/>
  <c r="J78" i="20" s="1"/>
  <c r="G77" i="20"/>
  <c r="H77" i="20" s="1"/>
  <c r="G76" i="20"/>
  <c r="H76" i="20" s="1"/>
  <c r="G75" i="20"/>
  <c r="H75" i="20" s="1"/>
  <c r="G74" i="20"/>
  <c r="H74" i="20" s="1"/>
  <c r="J74" i="20" s="1"/>
  <c r="G73" i="20"/>
  <c r="H73" i="20" s="1"/>
  <c r="J73" i="20" s="1"/>
  <c r="G72" i="20"/>
  <c r="H72" i="20" s="1"/>
  <c r="H71" i="20"/>
  <c r="J71" i="20" s="1"/>
  <c r="G71" i="20"/>
  <c r="G70" i="20"/>
  <c r="H70" i="20" s="1"/>
  <c r="J70" i="20" s="1"/>
  <c r="G69" i="20"/>
  <c r="H69" i="20" s="1"/>
  <c r="J69" i="20" s="1"/>
  <c r="H68" i="20"/>
  <c r="J68" i="20" s="1"/>
  <c r="G68" i="20"/>
  <c r="G67" i="20"/>
  <c r="H67" i="20" s="1"/>
  <c r="J67" i="20" s="1"/>
  <c r="G66" i="20"/>
  <c r="H66" i="20" s="1"/>
  <c r="J66" i="20" s="1"/>
  <c r="G65" i="20"/>
  <c r="H65" i="20" s="1"/>
  <c r="G64" i="20"/>
  <c r="H64" i="20" s="1"/>
  <c r="H63" i="20"/>
  <c r="G63" i="20"/>
  <c r="H62" i="20"/>
  <c r="J62" i="20" s="1"/>
  <c r="G62" i="20"/>
  <c r="G61" i="20"/>
  <c r="H61" i="20" s="1"/>
  <c r="J61" i="20" s="1"/>
  <c r="G60" i="20"/>
  <c r="H60" i="20" s="1"/>
  <c r="H59" i="20"/>
  <c r="J59" i="20" s="1"/>
  <c r="G59" i="20"/>
  <c r="G58" i="20"/>
  <c r="H58" i="20" s="1"/>
  <c r="J58" i="20" s="1"/>
  <c r="H57" i="20"/>
  <c r="J57" i="20" s="1"/>
  <c r="G57" i="20"/>
  <c r="G56" i="20"/>
  <c r="H56" i="20" s="1"/>
  <c r="G55" i="20"/>
  <c r="H55" i="20" s="1"/>
  <c r="J55" i="20" s="1"/>
  <c r="H54" i="20"/>
  <c r="J54" i="20" s="1"/>
  <c r="G54" i="20"/>
  <c r="G53" i="20"/>
  <c r="H53" i="20" s="1"/>
  <c r="G52" i="20"/>
  <c r="H52" i="20" s="1"/>
  <c r="J51" i="20"/>
  <c r="G51" i="20"/>
  <c r="H51" i="20" s="1"/>
  <c r="I51" i="20" s="1"/>
  <c r="G50" i="20"/>
  <c r="H50" i="20" s="1"/>
  <c r="G49" i="20"/>
  <c r="H49" i="20" s="1"/>
  <c r="J49" i="20" s="1"/>
  <c r="G48" i="20"/>
  <c r="H48" i="20" s="1"/>
  <c r="G47" i="20"/>
  <c r="H47" i="20" s="1"/>
  <c r="G46" i="20"/>
  <c r="H46" i="20" s="1"/>
  <c r="J46" i="20" s="1"/>
  <c r="G45" i="20"/>
  <c r="H45" i="20" s="1"/>
  <c r="J45" i="20" s="1"/>
  <c r="G44" i="20"/>
  <c r="H44" i="20" s="1"/>
  <c r="I43" i="20"/>
  <c r="G43" i="20"/>
  <c r="H43" i="20" s="1"/>
  <c r="J43" i="20" s="1"/>
  <c r="H42" i="20"/>
  <c r="J42" i="20" s="1"/>
  <c r="G42" i="20"/>
  <c r="G41" i="20"/>
  <c r="H41" i="20" s="1"/>
  <c r="G40" i="20"/>
  <c r="H40" i="20" s="1"/>
  <c r="G39" i="20"/>
  <c r="H39" i="20" s="1"/>
  <c r="G38" i="20"/>
  <c r="H38" i="20" s="1"/>
  <c r="G37" i="20"/>
  <c r="H37" i="20" s="1"/>
  <c r="J37" i="20" s="1"/>
  <c r="G36" i="20"/>
  <c r="H36" i="20" s="1"/>
  <c r="I35" i="20"/>
  <c r="H35" i="20"/>
  <c r="J35" i="20" s="1"/>
  <c r="G35" i="20"/>
  <c r="G34" i="20"/>
  <c r="H34" i="20" s="1"/>
  <c r="J34" i="20" s="1"/>
  <c r="G33" i="20"/>
  <c r="H33" i="20" s="1"/>
  <c r="J33" i="20" s="1"/>
  <c r="G32" i="20"/>
  <c r="H32" i="20" s="1"/>
  <c r="G31" i="20"/>
  <c r="H31" i="20" s="1"/>
  <c r="J31" i="20" s="1"/>
  <c r="G30" i="20"/>
  <c r="H30" i="20" s="1"/>
  <c r="J30" i="20" s="1"/>
  <c r="G29" i="20"/>
  <c r="H29" i="20" s="1"/>
  <c r="J29" i="20" s="1"/>
  <c r="G28" i="20"/>
  <c r="H28" i="20" s="1"/>
  <c r="H27" i="20"/>
  <c r="J27" i="20" s="1"/>
  <c r="G27" i="20"/>
  <c r="H26" i="20"/>
  <c r="J26" i="20" s="1"/>
  <c r="G26" i="20"/>
  <c r="G25" i="20"/>
  <c r="H25" i="20" s="1"/>
  <c r="J25" i="20" s="1"/>
  <c r="H24" i="20"/>
  <c r="G24" i="20"/>
  <c r="G23" i="20"/>
  <c r="H23" i="20" s="1"/>
  <c r="G22" i="20"/>
  <c r="H22" i="20" s="1"/>
  <c r="J22" i="20" s="1"/>
  <c r="G21" i="20"/>
  <c r="H21" i="20" s="1"/>
  <c r="J21" i="20" s="1"/>
  <c r="G20" i="20"/>
  <c r="H20" i="20" s="1"/>
  <c r="I19" i="20"/>
  <c r="G19" i="20"/>
  <c r="H19" i="20" s="1"/>
  <c r="J19" i="20" s="1"/>
  <c r="G18" i="20"/>
  <c r="H18" i="20" s="1"/>
  <c r="J18" i="20" s="1"/>
  <c r="H17" i="20"/>
  <c r="J17" i="20" s="1"/>
  <c r="G17" i="20"/>
  <c r="G16" i="20"/>
  <c r="H16" i="20" s="1"/>
  <c r="G15" i="20"/>
  <c r="H15" i="20" s="1"/>
  <c r="M14" i="20"/>
  <c r="G14" i="20"/>
  <c r="H14" i="20" s="1"/>
  <c r="J14" i="20" s="1"/>
  <c r="G13" i="20"/>
  <c r="H13" i="20" s="1"/>
  <c r="I12" i="20"/>
  <c r="H12" i="20"/>
  <c r="J12" i="20" s="1"/>
  <c r="G12" i="20"/>
  <c r="G11" i="20"/>
  <c r="H11" i="20" s="1"/>
  <c r="G10" i="20"/>
  <c r="H10" i="20" s="1"/>
  <c r="M9" i="20"/>
  <c r="G9" i="20"/>
  <c r="H9" i="20" s="1"/>
  <c r="G8" i="20"/>
  <c r="H8" i="20" s="1"/>
  <c r="G7" i="20"/>
  <c r="H7" i="20" s="1"/>
  <c r="G6" i="20"/>
  <c r="H6" i="20" s="1"/>
  <c r="I6" i="20" s="1"/>
  <c r="G5" i="20"/>
  <c r="H5" i="20" s="1"/>
  <c r="G4" i="20"/>
  <c r="H4" i="20" s="1"/>
  <c r="G3" i="20"/>
  <c r="H3" i="20" s="1"/>
  <c r="I3" i="20" s="1"/>
  <c r="G2" i="20"/>
  <c r="H2" i="20" s="1"/>
  <c r="G365" i="19"/>
  <c r="H365" i="19" s="1"/>
  <c r="F365" i="19"/>
  <c r="F364" i="19"/>
  <c r="G364" i="19" s="1"/>
  <c r="H364" i="19" s="1"/>
  <c r="G363" i="19"/>
  <c r="I363" i="19" s="1"/>
  <c r="F363" i="19"/>
  <c r="F362" i="19"/>
  <c r="G362" i="19" s="1"/>
  <c r="F361" i="19"/>
  <c r="G361" i="19" s="1"/>
  <c r="F360" i="19"/>
  <c r="G360" i="19" s="1"/>
  <c r="F359" i="19"/>
  <c r="G359" i="19" s="1"/>
  <c r="H359" i="19" s="1"/>
  <c r="F358" i="19"/>
  <c r="G358" i="19" s="1"/>
  <c r="G357" i="19"/>
  <c r="I357" i="19" s="1"/>
  <c r="F357" i="19"/>
  <c r="F356" i="19"/>
  <c r="G356" i="19" s="1"/>
  <c r="G355" i="19"/>
  <c r="H355" i="19" s="1"/>
  <c r="F355" i="19"/>
  <c r="F354" i="19"/>
  <c r="G354" i="19" s="1"/>
  <c r="F353" i="19"/>
  <c r="G353" i="19" s="1"/>
  <c r="F352" i="19"/>
  <c r="G352" i="19" s="1"/>
  <c r="F351" i="19"/>
  <c r="G351" i="19" s="1"/>
  <c r="F350" i="19"/>
  <c r="G350" i="19" s="1"/>
  <c r="F349" i="19"/>
  <c r="G349" i="19" s="1"/>
  <c r="G348" i="19"/>
  <c r="I348" i="19" s="1"/>
  <c r="F348" i="19"/>
  <c r="F347" i="19"/>
  <c r="G347" i="19" s="1"/>
  <c r="H347" i="19" s="1"/>
  <c r="G346" i="19"/>
  <c r="H346" i="19" s="1"/>
  <c r="F346" i="19"/>
  <c r="F345" i="19"/>
  <c r="G345" i="19" s="1"/>
  <c r="G344" i="19"/>
  <c r="H344" i="19" s="1"/>
  <c r="F344" i="19"/>
  <c r="F343" i="19"/>
  <c r="G343" i="19" s="1"/>
  <c r="F342" i="19"/>
  <c r="G342" i="19" s="1"/>
  <c r="F341" i="19"/>
  <c r="G341" i="19" s="1"/>
  <c r="F340" i="19"/>
  <c r="G340" i="19" s="1"/>
  <c r="F339" i="19"/>
  <c r="G339" i="19" s="1"/>
  <c r="I339" i="19" s="1"/>
  <c r="G338" i="19"/>
  <c r="F338" i="19"/>
  <c r="F337" i="19"/>
  <c r="G337" i="19" s="1"/>
  <c r="H337" i="19" s="1"/>
  <c r="F336" i="19"/>
  <c r="G336" i="19" s="1"/>
  <c r="F335" i="19"/>
  <c r="G335" i="19" s="1"/>
  <c r="F334" i="19"/>
  <c r="G334" i="19" s="1"/>
  <c r="F333" i="19"/>
  <c r="G333" i="19" s="1"/>
  <c r="H333" i="19" s="1"/>
  <c r="F332" i="19"/>
  <c r="G332" i="19" s="1"/>
  <c r="F331" i="19"/>
  <c r="G331" i="19" s="1"/>
  <c r="F330" i="19"/>
  <c r="G330" i="19" s="1"/>
  <c r="F329" i="19"/>
  <c r="G329" i="19" s="1"/>
  <c r="H329" i="19" s="1"/>
  <c r="F328" i="19"/>
  <c r="G328" i="19" s="1"/>
  <c r="H328" i="19" s="1"/>
  <c r="G327" i="19"/>
  <c r="I327" i="19" s="1"/>
  <c r="F327" i="19"/>
  <c r="G326" i="19"/>
  <c r="F326" i="19"/>
  <c r="F325" i="19"/>
  <c r="G325" i="19" s="1"/>
  <c r="F324" i="19"/>
  <c r="G324" i="19" s="1"/>
  <c r="F323" i="19"/>
  <c r="G323" i="19" s="1"/>
  <c r="H323" i="19" s="1"/>
  <c r="F322" i="19"/>
  <c r="G322" i="19" s="1"/>
  <c r="G321" i="19"/>
  <c r="I321" i="19" s="1"/>
  <c r="F321" i="19"/>
  <c r="F320" i="19"/>
  <c r="G320" i="19" s="1"/>
  <c r="I319" i="19"/>
  <c r="G319" i="19"/>
  <c r="H319" i="19" s="1"/>
  <c r="F319" i="19"/>
  <c r="F318" i="19"/>
  <c r="G318" i="19" s="1"/>
  <c r="F317" i="19"/>
  <c r="G317" i="19" s="1"/>
  <c r="F316" i="19"/>
  <c r="G316" i="19" s="1"/>
  <c r="F315" i="19"/>
  <c r="G315" i="19" s="1"/>
  <c r="H315" i="19" s="1"/>
  <c r="F314" i="19"/>
  <c r="G314" i="19" s="1"/>
  <c r="F313" i="19"/>
  <c r="G313" i="19" s="1"/>
  <c r="F312" i="19"/>
  <c r="G312" i="19" s="1"/>
  <c r="G311" i="19"/>
  <c r="H311" i="19" s="1"/>
  <c r="F311" i="19"/>
  <c r="F310" i="19"/>
  <c r="G310" i="19" s="1"/>
  <c r="H310" i="19" s="1"/>
  <c r="F309" i="19"/>
  <c r="G309" i="19" s="1"/>
  <c r="F308" i="19"/>
  <c r="G308" i="19" s="1"/>
  <c r="F307" i="19"/>
  <c r="G307" i="19" s="1"/>
  <c r="F306" i="19"/>
  <c r="G306" i="19" s="1"/>
  <c r="G305" i="19"/>
  <c r="H305" i="19" s="1"/>
  <c r="F305" i="19"/>
  <c r="F304" i="19"/>
  <c r="G304" i="19" s="1"/>
  <c r="F303" i="19"/>
  <c r="G303" i="19" s="1"/>
  <c r="I303" i="19" s="1"/>
  <c r="F302" i="19"/>
  <c r="G302" i="19" s="1"/>
  <c r="F301" i="19"/>
  <c r="G301" i="19" s="1"/>
  <c r="F300" i="19"/>
  <c r="G300" i="19" s="1"/>
  <c r="F299" i="19"/>
  <c r="G299" i="19" s="1"/>
  <c r="G298" i="19"/>
  <c r="F298" i="19"/>
  <c r="F297" i="19"/>
  <c r="G297" i="19" s="1"/>
  <c r="H297" i="19" s="1"/>
  <c r="F296" i="19"/>
  <c r="G296" i="19" s="1"/>
  <c r="F295" i="19"/>
  <c r="G295" i="19" s="1"/>
  <c r="F294" i="19"/>
  <c r="G294" i="19" s="1"/>
  <c r="F293" i="19"/>
  <c r="G293" i="19" s="1"/>
  <c r="H293" i="19" s="1"/>
  <c r="G292" i="19"/>
  <c r="H292" i="19" s="1"/>
  <c r="F292" i="19"/>
  <c r="F291" i="19"/>
  <c r="G291" i="19" s="1"/>
  <c r="G290" i="19"/>
  <c r="H290" i="19" s="1"/>
  <c r="F290" i="19"/>
  <c r="F289" i="19"/>
  <c r="G289" i="19" s="1"/>
  <c r="F288" i="19"/>
  <c r="G288" i="19" s="1"/>
  <c r="F287" i="19"/>
  <c r="G287" i="19" s="1"/>
  <c r="H287" i="19" s="1"/>
  <c r="F286" i="19"/>
  <c r="G286" i="19" s="1"/>
  <c r="G285" i="19"/>
  <c r="I285" i="19" s="1"/>
  <c r="F285" i="19"/>
  <c r="F284" i="19"/>
  <c r="G284" i="19" s="1"/>
  <c r="G283" i="19"/>
  <c r="H283" i="19" s="1"/>
  <c r="F283" i="19"/>
  <c r="F282" i="19"/>
  <c r="G282" i="19" s="1"/>
  <c r="F281" i="19"/>
  <c r="G281" i="19" s="1"/>
  <c r="F280" i="19"/>
  <c r="G280" i="19" s="1"/>
  <c r="I279" i="19"/>
  <c r="F279" i="19"/>
  <c r="G279" i="19" s="1"/>
  <c r="H279" i="19" s="1"/>
  <c r="F278" i="19"/>
  <c r="G278" i="19" s="1"/>
  <c r="F277" i="19"/>
  <c r="G277" i="19" s="1"/>
  <c r="G276" i="19"/>
  <c r="F276" i="19"/>
  <c r="F275" i="19"/>
  <c r="G275" i="19" s="1"/>
  <c r="H275" i="19" s="1"/>
  <c r="G274" i="19"/>
  <c r="H274" i="19" s="1"/>
  <c r="F274" i="19"/>
  <c r="G273" i="19"/>
  <c r="F273" i="19"/>
  <c r="F272" i="19"/>
  <c r="G272" i="19" s="1"/>
  <c r="F271" i="19"/>
  <c r="G271" i="19" s="1"/>
  <c r="F270" i="19"/>
  <c r="G270" i="19" s="1"/>
  <c r="F269" i="19"/>
  <c r="G269" i="19" s="1"/>
  <c r="F268" i="19"/>
  <c r="G268" i="19" s="1"/>
  <c r="G267" i="19"/>
  <c r="I267" i="19" s="1"/>
  <c r="F267" i="19"/>
  <c r="F266" i="19"/>
  <c r="G266" i="19" s="1"/>
  <c r="I265" i="19"/>
  <c r="G265" i="19"/>
  <c r="H265" i="19" s="1"/>
  <c r="F265" i="19"/>
  <c r="F264" i="19"/>
  <c r="G264" i="19" s="1"/>
  <c r="F263" i="19"/>
  <c r="G263" i="19" s="1"/>
  <c r="F262" i="19"/>
  <c r="G262" i="19" s="1"/>
  <c r="F261" i="19"/>
  <c r="G261" i="19" s="1"/>
  <c r="H261" i="19" s="1"/>
  <c r="F260" i="19"/>
  <c r="G260" i="19" s="1"/>
  <c r="F259" i="19"/>
  <c r="G259" i="19" s="1"/>
  <c r="F258" i="19"/>
  <c r="G258" i="19" s="1"/>
  <c r="G257" i="19"/>
  <c r="H257" i="19" s="1"/>
  <c r="F257" i="19"/>
  <c r="F256" i="19"/>
  <c r="G256" i="19" s="1"/>
  <c r="H256" i="19" s="1"/>
  <c r="F255" i="19"/>
  <c r="G255" i="19" s="1"/>
  <c r="F254" i="19"/>
  <c r="G254" i="19" s="1"/>
  <c r="F253" i="19"/>
  <c r="G253" i="19" s="1"/>
  <c r="H253" i="19" s="1"/>
  <c r="F252" i="19"/>
  <c r="G252" i="19" s="1"/>
  <c r="G251" i="19"/>
  <c r="H251" i="19" s="1"/>
  <c r="F251" i="19"/>
  <c r="F250" i="19"/>
  <c r="G250" i="19" s="1"/>
  <c r="F249" i="19"/>
  <c r="G249" i="19" s="1"/>
  <c r="I249" i="19" s="1"/>
  <c r="F248" i="19"/>
  <c r="G248" i="19" s="1"/>
  <c r="F247" i="19"/>
  <c r="G247" i="19" s="1"/>
  <c r="F246" i="19"/>
  <c r="G246" i="19" s="1"/>
  <c r="F245" i="19"/>
  <c r="G245" i="19" s="1"/>
  <c r="F244" i="19"/>
  <c r="G244" i="19" s="1"/>
  <c r="F243" i="19"/>
  <c r="G243" i="19" s="1"/>
  <c r="H243" i="19" s="1"/>
  <c r="F242" i="19"/>
  <c r="G242" i="19" s="1"/>
  <c r="F241" i="19"/>
  <c r="G241" i="19" s="1"/>
  <c r="H240" i="19"/>
  <c r="G240" i="19"/>
  <c r="I240" i="19" s="1"/>
  <c r="F240" i="19"/>
  <c r="F239" i="19"/>
  <c r="G239" i="19" s="1"/>
  <c r="H239" i="19" s="1"/>
  <c r="G238" i="19"/>
  <c r="H238" i="19" s="1"/>
  <c r="F238" i="19"/>
  <c r="F237" i="19"/>
  <c r="G237" i="19" s="1"/>
  <c r="G236" i="19"/>
  <c r="H236" i="19" s="1"/>
  <c r="F236" i="19"/>
  <c r="G235" i="19"/>
  <c r="F235" i="19"/>
  <c r="F234" i="19"/>
  <c r="G234" i="19" s="1"/>
  <c r="F233" i="19"/>
  <c r="G233" i="19" s="1"/>
  <c r="H233" i="19" s="1"/>
  <c r="F232" i="19"/>
  <c r="G232" i="19" s="1"/>
  <c r="G231" i="19"/>
  <c r="I231" i="19" s="1"/>
  <c r="F231" i="19"/>
  <c r="F230" i="19"/>
  <c r="G230" i="19" s="1"/>
  <c r="G229" i="19"/>
  <c r="H229" i="19" s="1"/>
  <c r="F229" i="19"/>
  <c r="G228" i="19"/>
  <c r="F228" i="19"/>
  <c r="F227" i="19"/>
  <c r="G227" i="19" s="1"/>
  <c r="F226" i="19"/>
  <c r="G226" i="19" s="1"/>
  <c r="I225" i="19"/>
  <c r="F225" i="19"/>
  <c r="G225" i="19" s="1"/>
  <c r="H225" i="19" s="1"/>
  <c r="F224" i="19"/>
  <c r="G224" i="19" s="1"/>
  <c r="F223" i="19"/>
  <c r="G223" i="19" s="1"/>
  <c r="F222" i="19"/>
  <c r="G222" i="19" s="1"/>
  <c r="F221" i="19"/>
  <c r="G221" i="19" s="1"/>
  <c r="H221" i="19" s="1"/>
  <c r="G220" i="19"/>
  <c r="H220" i="19" s="1"/>
  <c r="F220" i="19"/>
  <c r="F219" i="19"/>
  <c r="G219" i="19" s="1"/>
  <c r="F218" i="19"/>
  <c r="G218" i="19" s="1"/>
  <c r="G217" i="19"/>
  <c r="H217" i="19" s="1"/>
  <c r="F217" i="19"/>
  <c r="F216" i="19"/>
  <c r="G216" i="19" s="1"/>
  <c r="G215" i="19"/>
  <c r="H215" i="19" s="1"/>
  <c r="F215" i="19"/>
  <c r="F214" i="19"/>
  <c r="G214" i="19" s="1"/>
  <c r="F213" i="19"/>
  <c r="G213" i="19" s="1"/>
  <c r="I213" i="19" s="1"/>
  <c r="F212" i="19"/>
  <c r="G212" i="19" s="1"/>
  <c r="F211" i="19"/>
  <c r="G211" i="19" s="1"/>
  <c r="F210" i="19"/>
  <c r="G210" i="19" s="1"/>
  <c r="F209" i="19"/>
  <c r="G209" i="19" s="1"/>
  <c r="F208" i="19"/>
  <c r="G208" i="19" s="1"/>
  <c r="F207" i="19"/>
  <c r="G207" i="19" s="1"/>
  <c r="H207" i="19" s="1"/>
  <c r="F206" i="19"/>
  <c r="G206" i="19" s="1"/>
  <c r="F205" i="19"/>
  <c r="G205" i="19" s="1"/>
  <c r="G204" i="19"/>
  <c r="F204" i="19"/>
  <c r="F203" i="19"/>
  <c r="G203" i="19" s="1"/>
  <c r="H203" i="19" s="1"/>
  <c r="G202" i="19"/>
  <c r="H202" i="19" s="1"/>
  <c r="F202" i="19"/>
  <c r="F201" i="19"/>
  <c r="G201" i="19" s="1"/>
  <c r="G200" i="19"/>
  <c r="H200" i="19" s="1"/>
  <c r="F200" i="19"/>
  <c r="G199" i="19"/>
  <c r="H199" i="19" s="1"/>
  <c r="F199" i="19"/>
  <c r="F198" i="19"/>
  <c r="G198" i="19" s="1"/>
  <c r="H198" i="19" s="1"/>
  <c r="F197" i="19"/>
  <c r="G197" i="19" s="1"/>
  <c r="F196" i="19"/>
  <c r="G196" i="19" s="1"/>
  <c r="F195" i="19"/>
  <c r="G195" i="19" s="1"/>
  <c r="F194" i="19"/>
  <c r="G194" i="19" s="1"/>
  <c r="I193" i="19"/>
  <c r="G193" i="19"/>
  <c r="H193" i="19" s="1"/>
  <c r="F193" i="19"/>
  <c r="H192" i="19"/>
  <c r="G192" i="19"/>
  <c r="I192" i="19" s="1"/>
  <c r="F192" i="19"/>
  <c r="F191" i="19"/>
  <c r="G191" i="19" s="1"/>
  <c r="F190" i="19"/>
  <c r="G190" i="19" s="1"/>
  <c r="F189" i="19"/>
  <c r="G189" i="19" s="1"/>
  <c r="H189" i="19" s="1"/>
  <c r="F188" i="19"/>
  <c r="G188" i="19" s="1"/>
  <c r="F187" i="19"/>
  <c r="G187" i="19" s="1"/>
  <c r="H186" i="19"/>
  <c r="G186" i="19"/>
  <c r="I186" i="19" s="1"/>
  <c r="F186" i="19"/>
  <c r="F185" i="19"/>
  <c r="G185" i="19" s="1"/>
  <c r="H185" i="19" s="1"/>
  <c r="F184" i="19"/>
  <c r="G184" i="19" s="1"/>
  <c r="I184" i="19" s="1"/>
  <c r="F183" i="19"/>
  <c r="G183" i="19" s="1"/>
  <c r="F182" i="19"/>
  <c r="G182" i="19" s="1"/>
  <c r="F181" i="19"/>
  <c r="G181" i="19" s="1"/>
  <c r="G180" i="19"/>
  <c r="F180" i="19"/>
  <c r="G179" i="19"/>
  <c r="H179" i="19" s="1"/>
  <c r="F179" i="19"/>
  <c r="F178" i="19"/>
  <c r="G178" i="19" s="1"/>
  <c r="G177" i="19"/>
  <c r="F177" i="19"/>
  <c r="G176" i="19"/>
  <c r="H176" i="19" s="1"/>
  <c r="F176" i="19"/>
  <c r="F175" i="19"/>
  <c r="G175" i="19" s="1"/>
  <c r="F174" i="19"/>
  <c r="G174" i="19" s="1"/>
  <c r="H174" i="19" s="1"/>
  <c r="F173" i="19"/>
  <c r="G173" i="19" s="1"/>
  <c r="H173" i="19" s="1"/>
  <c r="G172" i="19"/>
  <c r="I172" i="19" s="1"/>
  <c r="F172" i="19"/>
  <c r="H171" i="19"/>
  <c r="F171" i="19"/>
  <c r="G171" i="19" s="1"/>
  <c r="I171" i="19" s="1"/>
  <c r="G170" i="19"/>
  <c r="F170" i="19"/>
  <c r="F169" i="19"/>
  <c r="G169" i="19" s="1"/>
  <c r="H169" i="19" s="1"/>
  <c r="G168" i="19"/>
  <c r="F168" i="19"/>
  <c r="F167" i="19"/>
  <c r="G167" i="19" s="1"/>
  <c r="F166" i="19"/>
  <c r="G166" i="19" s="1"/>
  <c r="F165" i="19"/>
  <c r="G165" i="19" s="1"/>
  <c r="F164" i="19"/>
  <c r="G164" i="19" s="1"/>
  <c r="F163" i="19"/>
  <c r="G163" i="19" s="1"/>
  <c r="G162" i="19"/>
  <c r="I162" i="19" s="1"/>
  <c r="F162" i="19"/>
  <c r="F161" i="19"/>
  <c r="G161" i="19" s="1"/>
  <c r="H161" i="19" s="1"/>
  <c r="H160" i="19"/>
  <c r="F160" i="19"/>
  <c r="G160" i="19" s="1"/>
  <c r="I160" i="19" s="1"/>
  <c r="F159" i="19"/>
  <c r="G159" i="19" s="1"/>
  <c r="I159" i="19" s="1"/>
  <c r="G158" i="19"/>
  <c r="F158" i="19"/>
  <c r="F157" i="19"/>
  <c r="G157" i="19" s="1"/>
  <c r="F156" i="19"/>
  <c r="G156" i="19" s="1"/>
  <c r="H156" i="19" s="1"/>
  <c r="F155" i="19"/>
  <c r="G155" i="19" s="1"/>
  <c r="F154" i="19"/>
  <c r="G154" i="19" s="1"/>
  <c r="H153" i="19"/>
  <c r="G153" i="19"/>
  <c r="I153" i="19" s="1"/>
  <c r="F153" i="19"/>
  <c r="F152" i="19"/>
  <c r="G152" i="19" s="1"/>
  <c r="F151" i="19"/>
  <c r="G151" i="19" s="1"/>
  <c r="H151" i="19" s="1"/>
  <c r="G150" i="19"/>
  <c r="H150" i="19" s="1"/>
  <c r="F150" i="19"/>
  <c r="F149" i="19"/>
  <c r="G149" i="19" s="1"/>
  <c r="H148" i="19"/>
  <c r="F148" i="19"/>
  <c r="G148" i="19" s="1"/>
  <c r="I148" i="19" s="1"/>
  <c r="F147" i="19"/>
  <c r="G147" i="19" s="1"/>
  <c r="F146" i="19"/>
  <c r="G146" i="19" s="1"/>
  <c r="F145" i="19"/>
  <c r="G145" i="19" s="1"/>
  <c r="F144" i="19"/>
  <c r="G144" i="19" s="1"/>
  <c r="G143" i="19"/>
  <c r="H143" i="19" s="1"/>
  <c r="F143" i="19"/>
  <c r="F142" i="19"/>
  <c r="G142" i="19" s="1"/>
  <c r="H142" i="19" s="1"/>
  <c r="F141" i="19"/>
  <c r="G141" i="19" s="1"/>
  <c r="G140" i="19"/>
  <c r="H140" i="19" s="1"/>
  <c r="F140" i="19"/>
  <c r="F139" i="19"/>
  <c r="G139" i="19" s="1"/>
  <c r="F138" i="19"/>
  <c r="G138" i="19" s="1"/>
  <c r="F137" i="19"/>
  <c r="G137" i="19" s="1"/>
  <c r="G136" i="19"/>
  <c r="F136" i="19"/>
  <c r="F135" i="19"/>
  <c r="G135" i="19" s="1"/>
  <c r="I135" i="19" s="1"/>
  <c r="I134" i="19"/>
  <c r="G134" i="19"/>
  <c r="H134" i="19" s="1"/>
  <c r="F134" i="19"/>
  <c r="I133" i="19"/>
  <c r="F133" i="19"/>
  <c r="G133" i="19" s="1"/>
  <c r="H133" i="19" s="1"/>
  <c r="G132" i="19"/>
  <c r="F132" i="19"/>
  <c r="F131" i="19"/>
  <c r="G131" i="19" s="1"/>
  <c r="I130" i="19"/>
  <c r="F130" i="19"/>
  <c r="G130" i="19" s="1"/>
  <c r="H130" i="19" s="1"/>
  <c r="I129" i="19"/>
  <c r="F129" i="19"/>
  <c r="G129" i="19" s="1"/>
  <c r="H129" i="19" s="1"/>
  <c r="F128" i="19"/>
  <c r="G128" i="19" s="1"/>
  <c r="F127" i="19"/>
  <c r="G127" i="19" s="1"/>
  <c r="F126" i="19"/>
  <c r="G126" i="19" s="1"/>
  <c r="F125" i="19"/>
  <c r="G125" i="19" s="1"/>
  <c r="G124" i="19"/>
  <c r="I124" i="19" s="1"/>
  <c r="F124" i="19"/>
  <c r="F123" i="19"/>
  <c r="G123" i="19" s="1"/>
  <c r="F122" i="19"/>
  <c r="G122" i="19" s="1"/>
  <c r="F121" i="19"/>
  <c r="G121" i="19" s="1"/>
  <c r="F120" i="19"/>
  <c r="G120" i="19" s="1"/>
  <c r="H120" i="19" s="1"/>
  <c r="G119" i="19"/>
  <c r="F119" i="19"/>
  <c r="F118" i="19"/>
  <c r="G118" i="19" s="1"/>
  <c r="I118" i="19" s="1"/>
  <c r="F117" i="19"/>
  <c r="G117" i="19" s="1"/>
  <c r="G116" i="19"/>
  <c r="F116" i="19"/>
  <c r="F115" i="19"/>
  <c r="G115" i="19" s="1"/>
  <c r="F114" i="19"/>
  <c r="G114" i="19" s="1"/>
  <c r="H114" i="19" s="1"/>
  <c r="F113" i="19"/>
  <c r="G113" i="19" s="1"/>
  <c r="F112" i="19"/>
  <c r="G112" i="19" s="1"/>
  <c r="F111" i="19"/>
  <c r="G111" i="19" s="1"/>
  <c r="H111" i="19" s="1"/>
  <c r="F110" i="19"/>
  <c r="G110" i="19" s="1"/>
  <c r="H109" i="19"/>
  <c r="G109" i="19"/>
  <c r="I109" i="19" s="1"/>
  <c r="F109" i="19"/>
  <c r="F108" i="19"/>
  <c r="G108" i="19" s="1"/>
  <c r="H108" i="19" s="1"/>
  <c r="F107" i="19"/>
  <c r="G107" i="19" s="1"/>
  <c r="F106" i="19"/>
  <c r="G106" i="19" s="1"/>
  <c r="F105" i="19"/>
  <c r="G105" i="19" s="1"/>
  <c r="F104" i="19"/>
  <c r="G104" i="19" s="1"/>
  <c r="F103" i="19"/>
  <c r="G103" i="19" s="1"/>
  <c r="F102" i="19"/>
  <c r="G102" i="19" s="1"/>
  <c r="H102" i="19" s="1"/>
  <c r="G101" i="19"/>
  <c r="F101" i="19"/>
  <c r="F100" i="19"/>
  <c r="G100" i="19" s="1"/>
  <c r="I99" i="19"/>
  <c r="F99" i="19"/>
  <c r="G99" i="19" s="1"/>
  <c r="H99" i="19" s="1"/>
  <c r="G98" i="19"/>
  <c r="F98" i="19"/>
  <c r="F97" i="19"/>
  <c r="G97" i="19" s="1"/>
  <c r="F96" i="19"/>
  <c r="G96" i="19" s="1"/>
  <c r="H96" i="19" s="1"/>
  <c r="F95" i="19"/>
  <c r="G95" i="19" s="1"/>
  <c r="G94" i="19"/>
  <c r="I94" i="19" s="1"/>
  <c r="F94" i="19"/>
  <c r="F93" i="19"/>
  <c r="G93" i="19" s="1"/>
  <c r="H93" i="19" s="1"/>
  <c r="F92" i="19"/>
  <c r="G92" i="19" s="1"/>
  <c r="F91" i="19"/>
  <c r="G91" i="19" s="1"/>
  <c r="F90" i="19"/>
  <c r="G90" i="19" s="1"/>
  <c r="H90" i="19" s="1"/>
  <c r="G89" i="19"/>
  <c r="F89" i="19"/>
  <c r="G88" i="19"/>
  <c r="I88" i="19" s="1"/>
  <c r="F88" i="19"/>
  <c r="F87" i="19"/>
  <c r="G87" i="19" s="1"/>
  <c r="H87" i="19" s="1"/>
  <c r="F86" i="19"/>
  <c r="G86" i="19" s="1"/>
  <c r="F85" i="19"/>
  <c r="G85" i="19" s="1"/>
  <c r="F84" i="19"/>
  <c r="G84" i="19" s="1"/>
  <c r="H84" i="19" s="1"/>
  <c r="G83" i="19"/>
  <c r="F83" i="19"/>
  <c r="F82" i="19"/>
  <c r="G82" i="19" s="1"/>
  <c r="I82" i="19" s="1"/>
  <c r="F81" i="19"/>
  <c r="G81" i="19" s="1"/>
  <c r="F80" i="19"/>
  <c r="G80" i="19" s="1"/>
  <c r="F79" i="19"/>
  <c r="G79" i="19" s="1"/>
  <c r="I78" i="19"/>
  <c r="F78" i="19"/>
  <c r="G78" i="19" s="1"/>
  <c r="H78" i="19" s="1"/>
  <c r="F77" i="19"/>
  <c r="G77" i="19" s="1"/>
  <c r="F76" i="19"/>
  <c r="G76" i="19" s="1"/>
  <c r="F75" i="19"/>
  <c r="G75" i="19" s="1"/>
  <c r="H75" i="19" s="1"/>
  <c r="F74" i="19"/>
  <c r="G74" i="19" s="1"/>
  <c r="F73" i="19"/>
  <c r="G73" i="19" s="1"/>
  <c r="F72" i="19"/>
  <c r="G72" i="19" s="1"/>
  <c r="H72" i="19" s="1"/>
  <c r="G71" i="19"/>
  <c r="F71" i="19"/>
  <c r="F70" i="19"/>
  <c r="G70" i="19" s="1"/>
  <c r="I70" i="19" s="1"/>
  <c r="F69" i="19"/>
  <c r="G69" i="19" s="1"/>
  <c r="F68" i="19"/>
  <c r="G68" i="19" s="1"/>
  <c r="F67" i="19"/>
  <c r="G67" i="19" s="1"/>
  <c r="F66" i="19"/>
  <c r="G66" i="19" s="1"/>
  <c r="H66" i="19" s="1"/>
  <c r="F65" i="19"/>
  <c r="G65" i="19" s="1"/>
  <c r="F64" i="19"/>
  <c r="G64" i="19" s="1"/>
  <c r="I63" i="19"/>
  <c r="F63" i="19"/>
  <c r="G63" i="19" s="1"/>
  <c r="H63" i="19" s="1"/>
  <c r="F62" i="19"/>
  <c r="G62" i="19" s="1"/>
  <c r="F61" i="19"/>
  <c r="G61" i="19" s="1"/>
  <c r="F60" i="19"/>
  <c r="G60" i="19" s="1"/>
  <c r="H60" i="19" s="1"/>
  <c r="G59" i="19"/>
  <c r="F59" i="19"/>
  <c r="F58" i="19"/>
  <c r="G58" i="19" s="1"/>
  <c r="I58" i="19" s="1"/>
  <c r="F57" i="19"/>
  <c r="G57" i="19" s="1"/>
  <c r="F56" i="19"/>
  <c r="G56" i="19" s="1"/>
  <c r="F55" i="19"/>
  <c r="G55" i="19" s="1"/>
  <c r="F54" i="19"/>
  <c r="G54" i="19" s="1"/>
  <c r="H54" i="19" s="1"/>
  <c r="F53" i="19"/>
  <c r="G53" i="19" s="1"/>
  <c r="F52" i="19"/>
  <c r="G52" i="19" s="1"/>
  <c r="F51" i="19"/>
  <c r="G51" i="19" s="1"/>
  <c r="F50" i="19"/>
  <c r="G50" i="19" s="1"/>
  <c r="F49" i="19"/>
  <c r="G49" i="19" s="1"/>
  <c r="F48" i="19"/>
  <c r="G48" i="19" s="1"/>
  <c r="H48" i="19" s="1"/>
  <c r="F47" i="19"/>
  <c r="G47" i="19" s="1"/>
  <c r="G46" i="19"/>
  <c r="I46" i="19" s="1"/>
  <c r="F46" i="19"/>
  <c r="F45" i="19"/>
  <c r="G45" i="19" s="1"/>
  <c r="G44" i="19"/>
  <c r="F44" i="19"/>
  <c r="G43" i="19"/>
  <c r="F43" i="19"/>
  <c r="F42" i="19"/>
  <c r="G42" i="19" s="1"/>
  <c r="H42" i="19" s="1"/>
  <c r="G41" i="19"/>
  <c r="F41" i="19"/>
  <c r="F40" i="19"/>
  <c r="G40" i="19" s="1"/>
  <c r="F39" i="19"/>
  <c r="G39" i="19" s="1"/>
  <c r="H39" i="19" s="1"/>
  <c r="G38" i="19"/>
  <c r="F38" i="19"/>
  <c r="F37" i="19"/>
  <c r="G37" i="19" s="1"/>
  <c r="F36" i="19"/>
  <c r="G36" i="19" s="1"/>
  <c r="H36" i="19" s="1"/>
  <c r="F35" i="19"/>
  <c r="G35" i="19" s="1"/>
  <c r="F34" i="19"/>
  <c r="G34" i="19" s="1"/>
  <c r="I34" i="19" s="1"/>
  <c r="F33" i="19"/>
  <c r="G33" i="19" s="1"/>
  <c r="F32" i="19"/>
  <c r="G32" i="19" s="1"/>
  <c r="F31" i="19"/>
  <c r="G31" i="19" s="1"/>
  <c r="F30" i="19"/>
  <c r="G30" i="19" s="1"/>
  <c r="H30" i="19" s="1"/>
  <c r="G29" i="19"/>
  <c r="F29" i="19"/>
  <c r="F28" i="19"/>
  <c r="G28" i="19" s="1"/>
  <c r="F27" i="19"/>
  <c r="G27" i="19" s="1"/>
  <c r="H27" i="19" s="1"/>
  <c r="F26" i="19"/>
  <c r="G26" i="19" s="1"/>
  <c r="F25" i="19"/>
  <c r="G25" i="19" s="1"/>
  <c r="F24" i="19"/>
  <c r="G24" i="19" s="1"/>
  <c r="H24" i="19" s="1"/>
  <c r="F23" i="19"/>
  <c r="G23" i="19" s="1"/>
  <c r="G22" i="19"/>
  <c r="I22" i="19" s="1"/>
  <c r="F22" i="19"/>
  <c r="I21" i="19"/>
  <c r="F21" i="19"/>
  <c r="G21" i="19" s="1"/>
  <c r="H21" i="19" s="1"/>
  <c r="G20" i="19"/>
  <c r="F20" i="19"/>
  <c r="G19" i="19"/>
  <c r="F19" i="19"/>
  <c r="F18" i="19"/>
  <c r="G18" i="19" s="1"/>
  <c r="F17" i="19"/>
  <c r="G17" i="19" s="1"/>
  <c r="G16" i="19"/>
  <c r="I16" i="19" s="1"/>
  <c r="F16" i="19"/>
  <c r="F15" i="19"/>
  <c r="G15" i="19" s="1"/>
  <c r="H15" i="19" s="1"/>
  <c r="F14" i="19"/>
  <c r="G14" i="19" s="1"/>
  <c r="L13" i="19"/>
  <c r="F13" i="19"/>
  <c r="G13" i="19" s="1"/>
  <c r="I13" i="19" s="1"/>
  <c r="I12" i="19"/>
  <c r="F12" i="19"/>
  <c r="G12" i="19" s="1"/>
  <c r="H12" i="19" s="1"/>
  <c r="F11" i="19"/>
  <c r="G11" i="19" s="1"/>
  <c r="G10" i="19"/>
  <c r="F10" i="19"/>
  <c r="F9" i="19"/>
  <c r="G9" i="19" s="1"/>
  <c r="I9" i="19" s="1"/>
  <c r="L8" i="19"/>
  <c r="F8" i="19"/>
  <c r="G8" i="19" s="1"/>
  <c r="F7" i="19"/>
  <c r="G7" i="19" s="1"/>
  <c r="H7" i="19" s="1"/>
  <c r="F6" i="19"/>
  <c r="G6" i="19" s="1"/>
  <c r="F5" i="19"/>
  <c r="G5" i="19" s="1"/>
  <c r="F4" i="19"/>
  <c r="G4" i="19" s="1"/>
  <c r="F3" i="19"/>
  <c r="G3" i="19" s="1"/>
  <c r="F2" i="19"/>
  <c r="G2" i="19" s="1"/>
  <c r="I2" i="19" s="1"/>
  <c r="I467" i="18"/>
  <c r="F467" i="18"/>
  <c r="G467" i="18" s="1"/>
  <c r="H467" i="18" s="1"/>
  <c r="F466" i="18"/>
  <c r="G466" i="18" s="1"/>
  <c r="H466" i="18" s="1"/>
  <c r="F465" i="18"/>
  <c r="G465" i="18" s="1"/>
  <c r="F464" i="18"/>
  <c r="G464" i="18" s="1"/>
  <c r="H464" i="18" s="1"/>
  <c r="F463" i="18"/>
  <c r="G463" i="18" s="1"/>
  <c r="G462" i="18"/>
  <c r="F462" i="18"/>
  <c r="I461" i="18"/>
  <c r="F461" i="18"/>
  <c r="G461" i="18" s="1"/>
  <c r="H461" i="18" s="1"/>
  <c r="G460" i="18"/>
  <c r="F460" i="18"/>
  <c r="I459" i="18"/>
  <c r="F459" i="18"/>
  <c r="G459" i="18" s="1"/>
  <c r="H459" i="18" s="1"/>
  <c r="I458" i="18"/>
  <c r="F458" i="18"/>
  <c r="G458" i="18" s="1"/>
  <c r="H458" i="18" s="1"/>
  <c r="G457" i="18"/>
  <c r="F457" i="18"/>
  <c r="G456" i="18"/>
  <c r="I456" i="18" s="1"/>
  <c r="F456" i="18"/>
  <c r="I455" i="18"/>
  <c r="F455" i="18"/>
  <c r="G455" i="18" s="1"/>
  <c r="H455" i="18" s="1"/>
  <c r="F454" i="18"/>
  <c r="G454" i="18" s="1"/>
  <c r="H454" i="18" s="1"/>
  <c r="G453" i="18"/>
  <c r="F453" i="18"/>
  <c r="F452" i="18"/>
  <c r="G452" i="18" s="1"/>
  <c r="G451" i="18"/>
  <c r="F451" i="18"/>
  <c r="F450" i="18"/>
  <c r="G450" i="18" s="1"/>
  <c r="H450" i="18" s="1"/>
  <c r="I449" i="18"/>
  <c r="F449" i="18"/>
  <c r="G449" i="18" s="1"/>
  <c r="H449" i="18" s="1"/>
  <c r="F448" i="18"/>
  <c r="G448" i="18" s="1"/>
  <c r="F447" i="18"/>
  <c r="G447" i="18" s="1"/>
  <c r="F446" i="18"/>
  <c r="G446" i="18" s="1"/>
  <c r="H446" i="18" s="1"/>
  <c r="G445" i="18"/>
  <c r="F445" i="18"/>
  <c r="F444" i="18"/>
  <c r="G444" i="18" s="1"/>
  <c r="F443" i="18"/>
  <c r="G443" i="18" s="1"/>
  <c r="F442" i="18"/>
  <c r="G442" i="18" s="1"/>
  <c r="H442" i="18" s="1"/>
  <c r="I441" i="18"/>
  <c r="H441" i="18"/>
  <c r="G441" i="18"/>
  <c r="F441" i="18"/>
  <c r="I440" i="18"/>
  <c r="F440" i="18"/>
  <c r="G440" i="18" s="1"/>
  <c r="H440" i="18" s="1"/>
  <c r="F439" i="18"/>
  <c r="G439" i="18" s="1"/>
  <c r="H439" i="18" s="1"/>
  <c r="F438" i="18"/>
  <c r="G438" i="18" s="1"/>
  <c r="F437" i="18"/>
  <c r="G437" i="18" s="1"/>
  <c r="H437" i="18" s="1"/>
  <c r="F436" i="18"/>
  <c r="G436" i="18" s="1"/>
  <c r="H435" i="18"/>
  <c r="G435" i="18"/>
  <c r="I435" i="18" s="1"/>
  <c r="F435" i="18"/>
  <c r="I434" i="18"/>
  <c r="F434" i="18"/>
  <c r="G434" i="18" s="1"/>
  <c r="H434" i="18" s="1"/>
  <c r="G433" i="18"/>
  <c r="F433" i="18"/>
  <c r="I432" i="18"/>
  <c r="H432" i="18"/>
  <c r="G432" i="18"/>
  <c r="F432" i="18"/>
  <c r="F431" i="18"/>
  <c r="G431" i="18" s="1"/>
  <c r="H431" i="18" s="1"/>
  <c r="G430" i="18"/>
  <c r="H430" i="18" s="1"/>
  <c r="F430" i="18"/>
  <c r="F429" i="18"/>
  <c r="G429" i="18" s="1"/>
  <c r="F428" i="18"/>
  <c r="G428" i="18" s="1"/>
  <c r="H428" i="18" s="1"/>
  <c r="F427" i="18"/>
  <c r="G427" i="18" s="1"/>
  <c r="H427" i="18" s="1"/>
  <c r="G426" i="18"/>
  <c r="I426" i="18" s="1"/>
  <c r="F426" i="18"/>
  <c r="F425" i="18"/>
  <c r="G425" i="18" s="1"/>
  <c r="F424" i="18"/>
  <c r="G424" i="18" s="1"/>
  <c r="G423" i="18"/>
  <c r="I423" i="18" s="1"/>
  <c r="F423" i="18"/>
  <c r="I422" i="18"/>
  <c r="F422" i="18"/>
  <c r="G422" i="18" s="1"/>
  <c r="H422" i="18" s="1"/>
  <c r="G421" i="18"/>
  <c r="F421" i="18"/>
  <c r="H420" i="18"/>
  <c r="F420" i="18"/>
  <c r="G420" i="18" s="1"/>
  <c r="I420" i="18" s="1"/>
  <c r="I419" i="18"/>
  <c r="F419" i="18"/>
  <c r="G419" i="18" s="1"/>
  <c r="H419" i="18" s="1"/>
  <c r="G418" i="18"/>
  <c r="H418" i="18" s="1"/>
  <c r="F418" i="18"/>
  <c r="G417" i="18"/>
  <c r="F417" i="18"/>
  <c r="F416" i="18"/>
  <c r="G416" i="18" s="1"/>
  <c r="G415" i="18"/>
  <c r="F415" i="18"/>
  <c r="I414" i="18"/>
  <c r="H414" i="18"/>
  <c r="G414" i="18"/>
  <c r="F414" i="18"/>
  <c r="F413" i="18"/>
  <c r="G413" i="18" s="1"/>
  <c r="F412" i="18"/>
  <c r="G412" i="18" s="1"/>
  <c r="F411" i="18"/>
  <c r="G411" i="18" s="1"/>
  <c r="I411" i="18" s="1"/>
  <c r="F410" i="18"/>
  <c r="G410" i="18" s="1"/>
  <c r="H410" i="18" s="1"/>
  <c r="G409" i="18"/>
  <c r="F409" i="18"/>
  <c r="G408" i="18"/>
  <c r="F408" i="18"/>
  <c r="F407" i="18"/>
  <c r="G407" i="18" s="1"/>
  <c r="F406" i="18"/>
  <c r="G406" i="18" s="1"/>
  <c r="H406" i="18" s="1"/>
  <c r="F405" i="18"/>
  <c r="G405" i="18" s="1"/>
  <c r="F404" i="18"/>
  <c r="G404" i="18" s="1"/>
  <c r="F403" i="18"/>
  <c r="G403" i="18" s="1"/>
  <c r="H403" i="18" s="1"/>
  <c r="G402" i="18"/>
  <c r="F402" i="18"/>
  <c r="F401" i="18"/>
  <c r="G401" i="18" s="1"/>
  <c r="H401" i="18" s="1"/>
  <c r="F400" i="18"/>
  <c r="G400" i="18" s="1"/>
  <c r="I399" i="18"/>
  <c r="F399" i="18"/>
  <c r="G399" i="18" s="1"/>
  <c r="H399" i="18" s="1"/>
  <c r="I398" i="18"/>
  <c r="F398" i="18"/>
  <c r="G398" i="18" s="1"/>
  <c r="H398" i="18" s="1"/>
  <c r="F397" i="18"/>
  <c r="G397" i="18" s="1"/>
  <c r="G396" i="18"/>
  <c r="F396" i="18"/>
  <c r="F395" i="18"/>
  <c r="G395" i="18" s="1"/>
  <c r="H395" i="18" s="1"/>
  <c r="F394" i="18"/>
  <c r="G394" i="18" s="1"/>
  <c r="H394" i="18" s="1"/>
  <c r="I393" i="18"/>
  <c r="F393" i="18"/>
  <c r="G393" i="18" s="1"/>
  <c r="H393" i="18" s="1"/>
  <c r="F392" i="18"/>
  <c r="G392" i="18" s="1"/>
  <c r="F391" i="18"/>
  <c r="G391" i="18" s="1"/>
  <c r="H391" i="18" s="1"/>
  <c r="G390" i="18"/>
  <c r="I390" i="18" s="1"/>
  <c r="F390" i="18"/>
  <c r="F389" i="18"/>
  <c r="G389" i="18" s="1"/>
  <c r="F388" i="18"/>
  <c r="G388" i="18" s="1"/>
  <c r="F387" i="18"/>
  <c r="G387" i="18" s="1"/>
  <c r="F386" i="18"/>
  <c r="G386" i="18" s="1"/>
  <c r="H386" i="18" s="1"/>
  <c r="F385" i="18"/>
  <c r="G385" i="18" s="1"/>
  <c r="F384" i="18"/>
  <c r="G384" i="18" s="1"/>
  <c r="I383" i="18"/>
  <c r="F383" i="18"/>
  <c r="G383" i="18" s="1"/>
  <c r="H383" i="18" s="1"/>
  <c r="F382" i="18"/>
  <c r="G382" i="18" s="1"/>
  <c r="H382" i="18" s="1"/>
  <c r="F381" i="18"/>
  <c r="G381" i="18" s="1"/>
  <c r="F380" i="18"/>
  <c r="G380" i="18" s="1"/>
  <c r="H380" i="18" s="1"/>
  <c r="F379" i="18"/>
  <c r="G379" i="18" s="1"/>
  <c r="F378" i="18"/>
  <c r="G378" i="18" s="1"/>
  <c r="I377" i="18"/>
  <c r="F377" i="18"/>
  <c r="G377" i="18" s="1"/>
  <c r="H377" i="18" s="1"/>
  <c r="F376" i="18"/>
  <c r="G376" i="18" s="1"/>
  <c r="G375" i="18"/>
  <c r="I375" i="18" s="1"/>
  <c r="F375" i="18"/>
  <c r="I374" i="18"/>
  <c r="F374" i="18"/>
  <c r="G374" i="18" s="1"/>
  <c r="H374" i="18" s="1"/>
  <c r="G373" i="18"/>
  <c r="F373" i="18"/>
  <c r="G372" i="18"/>
  <c r="F372" i="18"/>
  <c r="F371" i="18"/>
  <c r="G371" i="18" s="1"/>
  <c r="G370" i="18"/>
  <c r="H370" i="18" s="1"/>
  <c r="F370" i="18"/>
  <c r="F369" i="18"/>
  <c r="G369" i="18" s="1"/>
  <c r="I369" i="18" s="1"/>
  <c r="F368" i="18"/>
  <c r="G368" i="18" s="1"/>
  <c r="H368" i="18" s="1"/>
  <c r="G367" i="18"/>
  <c r="H367" i="18" s="1"/>
  <c r="F367" i="18"/>
  <c r="F366" i="18"/>
  <c r="G366" i="18" s="1"/>
  <c r="F365" i="18"/>
  <c r="G365" i="18" s="1"/>
  <c r="F364" i="18"/>
  <c r="G364" i="18" s="1"/>
  <c r="F363" i="18"/>
  <c r="G363" i="18" s="1"/>
  <c r="F362" i="18"/>
  <c r="G362" i="18" s="1"/>
  <c r="H362" i="18" s="1"/>
  <c r="G361" i="18"/>
  <c r="F361" i="18"/>
  <c r="F360" i="18"/>
  <c r="G360" i="18" s="1"/>
  <c r="F359" i="18"/>
  <c r="G359" i="18" s="1"/>
  <c r="G358" i="18"/>
  <c r="H358" i="18" s="1"/>
  <c r="F358" i="18"/>
  <c r="F357" i="18"/>
  <c r="G357" i="18" s="1"/>
  <c r="I357" i="18" s="1"/>
  <c r="F356" i="18"/>
  <c r="G356" i="18" s="1"/>
  <c r="H356" i="18" s="1"/>
  <c r="F355" i="18"/>
  <c r="G355" i="18" s="1"/>
  <c r="F354" i="18"/>
  <c r="G354" i="18" s="1"/>
  <c r="F353" i="18"/>
  <c r="G353" i="18" s="1"/>
  <c r="H353" i="18" s="1"/>
  <c r="F352" i="18"/>
  <c r="G352" i="18" s="1"/>
  <c r="G351" i="18"/>
  <c r="F351" i="18"/>
  <c r="F350" i="18"/>
  <c r="G350" i="18" s="1"/>
  <c r="F349" i="18"/>
  <c r="G349" i="18" s="1"/>
  <c r="F348" i="18"/>
  <c r="G348" i="18" s="1"/>
  <c r="F347" i="18"/>
  <c r="G347" i="18" s="1"/>
  <c r="H347" i="18" s="1"/>
  <c r="G346" i="18"/>
  <c r="H346" i="18" s="1"/>
  <c r="F346" i="18"/>
  <c r="F345" i="18"/>
  <c r="G345" i="18" s="1"/>
  <c r="F344" i="18"/>
  <c r="G344" i="18" s="1"/>
  <c r="G343" i="18"/>
  <c r="H343" i="18" s="1"/>
  <c r="F343" i="18"/>
  <c r="F342" i="18"/>
  <c r="G342" i="18" s="1"/>
  <c r="F341" i="18"/>
  <c r="G341" i="18" s="1"/>
  <c r="H341" i="18" s="1"/>
  <c r="F340" i="18"/>
  <c r="G340" i="18" s="1"/>
  <c r="F339" i="18"/>
  <c r="G339" i="18" s="1"/>
  <c r="H339" i="18" s="1"/>
  <c r="I338" i="18"/>
  <c r="F338" i="18"/>
  <c r="G338" i="18" s="1"/>
  <c r="H338" i="18" s="1"/>
  <c r="G337" i="18"/>
  <c r="F337" i="18"/>
  <c r="G336" i="18"/>
  <c r="F336" i="18"/>
  <c r="I335" i="18"/>
  <c r="F335" i="18"/>
  <c r="G335" i="18" s="1"/>
  <c r="H335" i="18" s="1"/>
  <c r="F334" i="18"/>
  <c r="G334" i="18" s="1"/>
  <c r="F333" i="18"/>
  <c r="G333" i="18" s="1"/>
  <c r="F332" i="18"/>
  <c r="G332" i="18" s="1"/>
  <c r="I331" i="18"/>
  <c r="F331" i="18"/>
  <c r="G331" i="18" s="1"/>
  <c r="H331" i="18" s="1"/>
  <c r="F330" i="18"/>
  <c r="G330" i="18" s="1"/>
  <c r="F329" i="18"/>
  <c r="G329" i="18" s="1"/>
  <c r="H329" i="18" s="1"/>
  <c r="F328" i="18"/>
  <c r="G328" i="18" s="1"/>
  <c r="F327" i="18"/>
  <c r="G327" i="18" s="1"/>
  <c r="I327" i="18" s="1"/>
  <c r="I326" i="18"/>
  <c r="F326" i="18"/>
  <c r="G326" i="18" s="1"/>
  <c r="H326" i="18" s="1"/>
  <c r="F325" i="18"/>
  <c r="G325" i="18" s="1"/>
  <c r="F324" i="18"/>
  <c r="G324" i="18" s="1"/>
  <c r="I324" i="18" s="1"/>
  <c r="I323" i="18"/>
  <c r="F323" i="18"/>
  <c r="G323" i="18" s="1"/>
  <c r="H323" i="18" s="1"/>
  <c r="F322" i="18"/>
  <c r="G322" i="18" s="1"/>
  <c r="F321" i="18"/>
  <c r="G321" i="18" s="1"/>
  <c r="I321" i="18" s="1"/>
  <c r="F320" i="18"/>
  <c r="G320" i="18" s="1"/>
  <c r="F319" i="18"/>
  <c r="G319" i="18" s="1"/>
  <c r="I318" i="18"/>
  <c r="G318" i="18"/>
  <c r="H318" i="18" s="1"/>
  <c r="F318" i="18"/>
  <c r="G317" i="18"/>
  <c r="H317" i="18" s="1"/>
  <c r="F317" i="18"/>
  <c r="F316" i="18"/>
  <c r="G316" i="18" s="1"/>
  <c r="F315" i="18"/>
  <c r="G315" i="18" s="1"/>
  <c r="F314" i="18"/>
  <c r="G314" i="18" s="1"/>
  <c r="F313" i="18"/>
  <c r="G313" i="18" s="1"/>
  <c r="I313" i="18" s="1"/>
  <c r="F312" i="18"/>
  <c r="G312" i="18" s="1"/>
  <c r="F311" i="18"/>
  <c r="G311" i="18" s="1"/>
  <c r="G310" i="18"/>
  <c r="F310" i="18"/>
  <c r="F309" i="18"/>
  <c r="G309" i="18" s="1"/>
  <c r="F308" i="18"/>
  <c r="G308" i="18" s="1"/>
  <c r="F307" i="18"/>
  <c r="G307" i="18" s="1"/>
  <c r="I307" i="18" s="1"/>
  <c r="G306" i="18"/>
  <c r="F306" i="18"/>
  <c r="F305" i="18"/>
  <c r="G305" i="18" s="1"/>
  <c r="F304" i="18"/>
  <c r="G304" i="18" s="1"/>
  <c r="F303" i="18"/>
  <c r="G303" i="18" s="1"/>
  <c r="F302" i="18"/>
  <c r="G302" i="18" s="1"/>
  <c r="H302" i="18" s="1"/>
  <c r="F301" i="18"/>
  <c r="G301" i="18" s="1"/>
  <c r="H300" i="18"/>
  <c r="F300" i="18"/>
  <c r="G300" i="18" s="1"/>
  <c r="I300" i="18" s="1"/>
  <c r="F299" i="18"/>
  <c r="G299" i="18" s="1"/>
  <c r="F298" i="18"/>
  <c r="G298" i="18" s="1"/>
  <c r="F297" i="18"/>
  <c r="G297" i="18" s="1"/>
  <c r="I297" i="18" s="1"/>
  <c r="F296" i="18"/>
  <c r="G296" i="18" s="1"/>
  <c r="F295" i="18"/>
  <c r="G295" i="18" s="1"/>
  <c r="I295" i="18" s="1"/>
  <c r="F294" i="18"/>
  <c r="G294" i="18" s="1"/>
  <c r="I294" i="18" s="1"/>
  <c r="F293" i="18"/>
  <c r="G293" i="18" s="1"/>
  <c r="I293" i="18" s="1"/>
  <c r="F292" i="18"/>
  <c r="G292" i="18" s="1"/>
  <c r="F291" i="18"/>
  <c r="G291" i="18" s="1"/>
  <c r="I291" i="18" s="1"/>
  <c r="F290" i="18"/>
  <c r="G290" i="18" s="1"/>
  <c r="F289" i="18"/>
  <c r="G289" i="18" s="1"/>
  <c r="F288" i="18"/>
  <c r="G288" i="18" s="1"/>
  <c r="I288" i="18" s="1"/>
  <c r="I287" i="18"/>
  <c r="G287" i="18"/>
  <c r="H287" i="18" s="1"/>
  <c r="F287" i="18"/>
  <c r="G286" i="18"/>
  <c r="I286" i="18" s="1"/>
  <c r="F286" i="18"/>
  <c r="F285" i="18"/>
  <c r="G285" i="18" s="1"/>
  <c r="I285" i="18" s="1"/>
  <c r="G284" i="18"/>
  <c r="F284" i="18"/>
  <c r="F283" i="18"/>
  <c r="G283" i="18" s="1"/>
  <c r="H282" i="18"/>
  <c r="F282" i="18"/>
  <c r="G282" i="18" s="1"/>
  <c r="I282" i="18" s="1"/>
  <c r="F281" i="18"/>
  <c r="G281" i="18" s="1"/>
  <c r="F280" i="18"/>
  <c r="G280" i="18" s="1"/>
  <c r="F279" i="18"/>
  <c r="G279" i="18" s="1"/>
  <c r="I279" i="18" s="1"/>
  <c r="F278" i="18"/>
  <c r="G278" i="18" s="1"/>
  <c r="G277" i="18"/>
  <c r="I277" i="18" s="1"/>
  <c r="F277" i="18"/>
  <c r="F276" i="18"/>
  <c r="G276" i="18" s="1"/>
  <c r="I276" i="18" s="1"/>
  <c r="F275" i="18"/>
  <c r="G275" i="18" s="1"/>
  <c r="I275" i="18" s="1"/>
  <c r="F274" i="18"/>
  <c r="G274" i="18" s="1"/>
  <c r="H273" i="18"/>
  <c r="F273" i="18"/>
  <c r="G273" i="18" s="1"/>
  <c r="I273" i="18" s="1"/>
  <c r="F272" i="18"/>
  <c r="G272" i="18" s="1"/>
  <c r="F271" i="18"/>
  <c r="G271" i="18" s="1"/>
  <c r="F270" i="18"/>
  <c r="G270" i="18" s="1"/>
  <c r="F269" i="18"/>
  <c r="G269" i="18" s="1"/>
  <c r="H269" i="18" s="1"/>
  <c r="F268" i="18"/>
  <c r="G268" i="18" s="1"/>
  <c r="I268" i="18" s="1"/>
  <c r="F267" i="18"/>
  <c r="G267" i="18" s="1"/>
  <c r="I267" i="18" s="1"/>
  <c r="G266" i="18"/>
  <c r="I266" i="18" s="1"/>
  <c r="F266" i="18"/>
  <c r="F265" i="18"/>
  <c r="G265" i="18" s="1"/>
  <c r="F264" i="18"/>
  <c r="G264" i="18" s="1"/>
  <c r="I264" i="18" s="1"/>
  <c r="G263" i="18"/>
  <c r="F263" i="18"/>
  <c r="F262" i="18"/>
  <c r="G262" i="18" s="1"/>
  <c r="F261" i="18"/>
  <c r="G261" i="18" s="1"/>
  <c r="I261" i="18" s="1"/>
  <c r="F260" i="18"/>
  <c r="G260" i="18" s="1"/>
  <c r="G259" i="18"/>
  <c r="I259" i="18" s="1"/>
  <c r="F259" i="18"/>
  <c r="F258" i="18"/>
  <c r="G258" i="18" s="1"/>
  <c r="F257" i="18"/>
  <c r="G257" i="18" s="1"/>
  <c r="F256" i="18"/>
  <c r="G256" i="18" s="1"/>
  <c r="F255" i="18"/>
  <c r="G255" i="18" s="1"/>
  <c r="I255" i="18" s="1"/>
  <c r="F254" i="18"/>
  <c r="G254" i="18" s="1"/>
  <c r="F253" i="18"/>
  <c r="G253" i="18" s="1"/>
  <c r="F252" i="18"/>
  <c r="G252" i="18" s="1"/>
  <c r="I252" i="18" s="1"/>
  <c r="G251" i="18"/>
  <c r="F251" i="18"/>
  <c r="F250" i="18"/>
  <c r="G250" i="18" s="1"/>
  <c r="F249" i="18"/>
  <c r="G249" i="18" s="1"/>
  <c r="I249" i="18" s="1"/>
  <c r="F248" i="18"/>
  <c r="G248" i="18" s="1"/>
  <c r="I248" i="18" s="1"/>
  <c r="F247" i="18"/>
  <c r="G247" i="18" s="1"/>
  <c r="F246" i="18"/>
  <c r="G246" i="18" s="1"/>
  <c r="I246" i="18" s="1"/>
  <c r="F245" i="18"/>
  <c r="G245" i="18" s="1"/>
  <c r="G244" i="18"/>
  <c r="F244" i="18"/>
  <c r="F243" i="18"/>
  <c r="G243" i="18" s="1"/>
  <c r="I243" i="18" s="1"/>
  <c r="F242" i="18"/>
  <c r="G242" i="18" s="1"/>
  <c r="F241" i="18"/>
  <c r="G241" i="18" s="1"/>
  <c r="F240" i="18"/>
  <c r="G240" i="18" s="1"/>
  <c r="I240" i="18" s="1"/>
  <c r="F239" i="18"/>
  <c r="G239" i="18" s="1"/>
  <c r="F238" i="18"/>
  <c r="G238" i="18" s="1"/>
  <c r="F237" i="18"/>
  <c r="G237" i="18" s="1"/>
  <c r="I237" i="18" s="1"/>
  <c r="F236" i="18"/>
  <c r="G236" i="18" s="1"/>
  <c r="F235" i="18"/>
  <c r="G235" i="18" s="1"/>
  <c r="F234" i="18"/>
  <c r="G234" i="18" s="1"/>
  <c r="I233" i="18"/>
  <c r="G233" i="18"/>
  <c r="H233" i="18" s="1"/>
  <c r="F233" i="18"/>
  <c r="F232" i="18"/>
  <c r="G232" i="18" s="1"/>
  <c r="F231" i="18"/>
  <c r="G231" i="18" s="1"/>
  <c r="I231" i="18" s="1"/>
  <c r="G230" i="18"/>
  <c r="I230" i="18" s="1"/>
  <c r="F230" i="18"/>
  <c r="F229" i="18"/>
  <c r="G229" i="18" s="1"/>
  <c r="F228" i="18"/>
  <c r="G228" i="18" s="1"/>
  <c r="I228" i="18" s="1"/>
  <c r="F227" i="18"/>
  <c r="G227" i="18" s="1"/>
  <c r="F226" i="18"/>
  <c r="G226" i="18" s="1"/>
  <c r="F225" i="18"/>
  <c r="G225" i="18" s="1"/>
  <c r="I225" i="18" s="1"/>
  <c r="F224" i="18"/>
  <c r="G224" i="18" s="1"/>
  <c r="F223" i="18"/>
  <c r="G223" i="18" s="1"/>
  <c r="I223" i="18" s="1"/>
  <c r="F222" i="18"/>
  <c r="G222" i="18" s="1"/>
  <c r="I222" i="18" s="1"/>
  <c r="F221" i="18"/>
  <c r="G221" i="18" s="1"/>
  <c r="F220" i="18"/>
  <c r="G220" i="18" s="1"/>
  <c r="F219" i="18"/>
  <c r="G219" i="18" s="1"/>
  <c r="I219" i="18" s="1"/>
  <c r="F218" i="18"/>
  <c r="G218" i="18" s="1"/>
  <c r="F217" i="18"/>
  <c r="G217" i="18" s="1"/>
  <c r="F216" i="18"/>
  <c r="G216" i="18" s="1"/>
  <c r="I216" i="18" s="1"/>
  <c r="G215" i="18"/>
  <c r="I215" i="18" s="1"/>
  <c r="F215" i="18"/>
  <c r="F214" i="18"/>
  <c r="G214" i="18" s="1"/>
  <c r="F213" i="18"/>
  <c r="G213" i="18" s="1"/>
  <c r="I213" i="18" s="1"/>
  <c r="G212" i="18"/>
  <c r="I212" i="18" s="1"/>
  <c r="F212" i="18"/>
  <c r="F211" i="18"/>
  <c r="G211" i="18" s="1"/>
  <c r="F210" i="18"/>
  <c r="G210" i="18" s="1"/>
  <c r="I210" i="18" s="1"/>
  <c r="G209" i="18"/>
  <c r="F209" i="18"/>
  <c r="F208" i="18"/>
  <c r="G208" i="18" s="1"/>
  <c r="F207" i="18"/>
  <c r="G207" i="18" s="1"/>
  <c r="I207" i="18" s="1"/>
  <c r="F206" i="18"/>
  <c r="G206" i="18" s="1"/>
  <c r="G205" i="18"/>
  <c r="I205" i="18" s="1"/>
  <c r="F205" i="18"/>
  <c r="F204" i="18"/>
  <c r="G204" i="18" s="1"/>
  <c r="F203" i="18"/>
  <c r="G203" i="18" s="1"/>
  <c r="I203" i="18" s="1"/>
  <c r="F202" i="18"/>
  <c r="G202" i="18" s="1"/>
  <c r="I202" i="18" s="1"/>
  <c r="H201" i="18"/>
  <c r="F201" i="18"/>
  <c r="G201" i="18" s="1"/>
  <c r="I201" i="18" s="1"/>
  <c r="F200" i="18"/>
  <c r="G200" i="18" s="1"/>
  <c r="F199" i="18"/>
  <c r="G199" i="18" s="1"/>
  <c r="F198" i="18"/>
  <c r="G198" i="18" s="1"/>
  <c r="F197" i="18"/>
  <c r="G197" i="18" s="1"/>
  <c r="F196" i="18"/>
  <c r="G196" i="18" s="1"/>
  <c r="F195" i="18"/>
  <c r="G195" i="18" s="1"/>
  <c r="F194" i="18"/>
  <c r="G194" i="18" s="1"/>
  <c r="F193" i="18"/>
  <c r="G193" i="18" s="1"/>
  <c r="F192" i="18"/>
  <c r="G192" i="18" s="1"/>
  <c r="F191" i="18"/>
  <c r="G191" i="18" s="1"/>
  <c r="F190" i="18"/>
  <c r="G190" i="18" s="1"/>
  <c r="I190" i="18" s="1"/>
  <c r="F189" i="18"/>
  <c r="G189" i="18" s="1"/>
  <c r="H188" i="18"/>
  <c r="F188" i="18"/>
  <c r="G188" i="18" s="1"/>
  <c r="I188" i="18" s="1"/>
  <c r="F187" i="18"/>
  <c r="G187" i="18" s="1"/>
  <c r="F186" i="18"/>
  <c r="G186" i="18" s="1"/>
  <c r="F185" i="18"/>
  <c r="G185" i="18" s="1"/>
  <c r="F184" i="18"/>
  <c r="G184" i="18" s="1"/>
  <c r="F183" i="18"/>
  <c r="G183" i="18" s="1"/>
  <c r="F182" i="18"/>
  <c r="G182" i="18" s="1"/>
  <c r="F181" i="18"/>
  <c r="G181" i="18" s="1"/>
  <c r="G180" i="18"/>
  <c r="I180" i="18" s="1"/>
  <c r="F180" i="18"/>
  <c r="G179" i="18"/>
  <c r="I179" i="18" s="1"/>
  <c r="F179" i="18"/>
  <c r="I178" i="18"/>
  <c r="G178" i="18"/>
  <c r="H178" i="18" s="1"/>
  <c r="F178" i="18"/>
  <c r="F177" i="18"/>
  <c r="G177" i="18" s="1"/>
  <c r="F176" i="18"/>
  <c r="G176" i="18" s="1"/>
  <c r="F175" i="18"/>
  <c r="G175" i="18" s="1"/>
  <c r="F174" i="18"/>
  <c r="G174" i="18" s="1"/>
  <c r="F173" i="18"/>
  <c r="G173" i="18" s="1"/>
  <c r="F172" i="18"/>
  <c r="G172" i="18" s="1"/>
  <c r="F171" i="18"/>
  <c r="G171" i="18" s="1"/>
  <c r="F170" i="18"/>
  <c r="G170" i="18" s="1"/>
  <c r="F169" i="18"/>
  <c r="G169" i="18" s="1"/>
  <c r="I169" i="18" s="1"/>
  <c r="F168" i="18"/>
  <c r="G168" i="18" s="1"/>
  <c r="I168" i="18" s="1"/>
  <c r="G167" i="18"/>
  <c r="I167" i="18" s="1"/>
  <c r="F167" i="18"/>
  <c r="G166" i="18"/>
  <c r="I166" i="18" s="1"/>
  <c r="F166" i="18"/>
  <c r="F165" i="18"/>
  <c r="G165" i="18" s="1"/>
  <c r="F164" i="18"/>
  <c r="G164" i="18" s="1"/>
  <c r="F163" i="18"/>
  <c r="G163" i="18" s="1"/>
  <c r="G162" i="18"/>
  <c r="I162" i="18" s="1"/>
  <c r="F162" i="18"/>
  <c r="F161" i="18"/>
  <c r="G161" i="18" s="1"/>
  <c r="F160" i="18"/>
  <c r="G160" i="18" s="1"/>
  <c r="F159" i="18"/>
  <c r="G159" i="18" s="1"/>
  <c r="F158" i="18"/>
  <c r="G158" i="18" s="1"/>
  <c r="F157" i="18"/>
  <c r="G157" i="18" s="1"/>
  <c r="F156" i="18"/>
  <c r="G156" i="18" s="1"/>
  <c r="F155" i="18"/>
  <c r="G155" i="18" s="1"/>
  <c r="G154" i="18"/>
  <c r="I154" i="18" s="1"/>
  <c r="F154" i="18"/>
  <c r="F153" i="18"/>
  <c r="G153" i="18" s="1"/>
  <c r="I152" i="18"/>
  <c r="G152" i="18"/>
  <c r="H152" i="18" s="1"/>
  <c r="F152" i="18"/>
  <c r="F151" i="18"/>
  <c r="G151" i="18" s="1"/>
  <c r="F150" i="18"/>
  <c r="G150" i="18" s="1"/>
  <c r="F149" i="18"/>
  <c r="G149" i="18" s="1"/>
  <c r="F148" i="18"/>
  <c r="G148" i="18" s="1"/>
  <c r="F147" i="18"/>
  <c r="G147" i="18" s="1"/>
  <c r="F146" i="18"/>
  <c r="G146" i="18" s="1"/>
  <c r="F145" i="18"/>
  <c r="G145" i="18" s="1"/>
  <c r="G144" i="18"/>
  <c r="I144" i="18" s="1"/>
  <c r="F144" i="18"/>
  <c r="F143" i="18"/>
  <c r="G143" i="18" s="1"/>
  <c r="G142" i="18"/>
  <c r="F142" i="18"/>
  <c r="F141" i="18"/>
  <c r="G141" i="18" s="1"/>
  <c r="F140" i="18"/>
  <c r="G140" i="18" s="1"/>
  <c r="F139" i="18"/>
  <c r="G139" i="18" s="1"/>
  <c r="F138" i="18"/>
  <c r="G138" i="18" s="1"/>
  <c r="F137" i="18"/>
  <c r="G137" i="18" s="1"/>
  <c r="G136" i="18"/>
  <c r="F136" i="18"/>
  <c r="F135" i="18"/>
  <c r="G135" i="18" s="1"/>
  <c r="F134" i="18"/>
  <c r="G134" i="18" s="1"/>
  <c r="F133" i="18"/>
  <c r="G133" i="18" s="1"/>
  <c r="I133" i="18" s="1"/>
  <c r="G132" i="18"/>
  <c r="I132" i="18" s="1"/>
  <c r="F132" i="18"/>
  <c r="G131" i="18"/>
  <c r="I131" i="18" s="1"/>
  <c r="F131" i="18"/>
  <c r="F130" i="18"/>
  <c r="G130" i="18" s="1"/>
  <c r="H129" i="18"/>
  <c r="F129" i="18"/>
  <c r="G129" i="18" s="1"/>
  <c r="I129" i="18" s="1"/>
  <c r="F128" i="18"/>
  <c r="G128" i="18" s="1"/>
  <c r="F127" i="18"/>
  <c r="G127" i="18" s="1"/>
  <c r="F126" i="18"/>
  <c r="G126" i="18" s="1"/>
  <c r="F125" i="18"/>
  <c r="G125" i="18" s="1"/>
  <c r="F124" i="18"/>
  <c r="G124" i="18" s="1"/>
  <c r="F123" i="18"/>
  <c r="G123" i="18" s="1"/>
  <c r="F122" i="18"/>
  <c r="G122" i="18" s="1"/>
  <c r="F121" i="18"/>
  <c r="G121" i="18" s="1"/>
  <c r="F120" i="18"/>
  <c r="G120" i="18" s="1"/>
  <c r="F119" i="18"/>
  <c r="G119" i="18" s="1"/>
  <c r="I119" i="18" s="1"/>
  <c r="F118" i="18"/>
  <c r="G118" i="18" s="1"/>
  <c r="I118" i="18" s="1"/>
  <c r="F117" i="18"/>
  <c r="G117" i="18" s="1"/>
  <c r="G116" i="18"/>
  <c r="F116" i="18"/>
  <c r="F115" i="18"/>
  <c r="G115" i="18" s="1"/>
  <c r="F114" i="18"/>
  <c r="G114" i="18" s="1"/>
  <c r="F113" i="18"/>
  <c r="G113" i="18" s="1"/>
  <c r="I113" i="18" s="1"/>
  <c r="F112" i="18"/>
  <c r="G112" i="18" s="1"/>
  <c r="F111" i="18"/>
  <c r="G111" i="18" s="1"/>
  <c r="F110" i="18"/>
  <c r="G110" i="18" s="1"/>
  <c r="F109" i="18"/>
  <c r="G109" i="18" s="1"/>
  <c r="F108" i="18"/>
  <c r="G108" i="18" s="1"/>
  <c r="I108" i="18" s="1"/>
  <c r="F107" i="18"/>
  <c r="G107" i="18" s="1"/>
  <c r="G106" i="18"/>
  <c r="F106" i="18"/>
  <c r="F105" i="18"/>
  <c r="G105" i="18" s="1"/>
  <c r="F104" i="18"/>
  <c r="G104" i="18" s="1"/>
  <c r="G103" i="18"/>
  <c r="I103" i="18" s="1"/>
  <c r="F103" i="18"/>
  <c r="F102" i="18"/>
  <c r="G102" i="18" s="1"/>
  <c r="F101" i="18"/>
  <c r="G101" i="18" s="1"/>
  <c r="H100" i="18"/>
  <c r="G100" i="18"/>
  <c r="I100" i="18" s="1"/>
  <c r="F100" i="18"/>
  <c r="F99" i="18"/>
  <c r="G99" i="18" s="1"/>
  <c r="F98" i="18"/>
  <c r="G98" i="18" s="1"/>
  <c r="F97" i="18"/>
  <c r="G97" i="18" s="1"/>
  <c r="G96" i="18"/>
  <c r="I96" i="18" s="1"/>
  <c r="F96" i="18"/>
  <c r="F95" i="18"/>
  <c r="G95" i="18" s="1"/>
  <c r="I95" i="18" s="1"/>
  <c r="F94" i="18"/>
  <c r="G94" i="18" s="1"/>
  <c r="G93" i="18"/>
  <c r="I93" i="18" s="1"/>
  <c r="F93" i="18"/>
  <c r="F92" i="18"/>
  <c r="G92" i="18" s="1"/>
  <c r="F91" i="18"/>
  <c r="G91" i="18" s="1"/>
  <c r="F90" i="18"/>
  <c r="G90" i="18" s="1"/>
  <c r="F89" i="18"/>
  <c r="G89" i="18" s="1"/>
  <c r="F88" i="18"/>
  <c r="G88" i="18" s="1"/>
  <c r="F87" i="18"/>
  <c r="G87" i="18" s="1"/>
  <c r="F86" i="18"/>
  <c r="G86" i="18" s="1"/>
  <c r="F85" i="18"/>
  <c r="G85" i="18" s="1"/>
  <c r="F84" i="18"/>
  <c r="G84" i="18" s="1"/>
  <c r="F83" i="18"/>
  <c r="G83" i="18" s="1"/>
  <c r="F82" i="18"/>
  <c r="G82" i="18" s="1"/>
  <c r="I82" i="18" s="1"/>
  <c r="F81" i="18"/>
  <c r="G81" i="18" s="1"/>
  <c r="F80" i="18"/>
  <c r="G80" i="18" s="1"/>
  <c r="I80" i="18" s="1"/>
  <c r="F79" i="18"/>
  <c r="G79" i="18" s="1"/>
  <c r="F78" i="18"/>
  <c r="G78" i="18" s="1"/>
  <c r="G77" i="18"/>
  <c r="I77" i="18" s="1"/>
  <c r="F77" i="18"/>
  <c r="F76" i="18"/>
  <c r="G76" i="18" s="1"/>
  <c r="F75" i="18"/>
  <c r="G75" i="18" s="1"/>
  <c r="F74" i="18"/>
  <c r="G74" i="18" s="1"/>
  <c r="F73" i="18"/>
  <c r="G73" i="18" s="1"/>
  <c r="F72" i="18"/>
  <c r="G72" i="18" s="1"/>
  <c r="I72" i="18" s="1"/>
  <c r="F71" i="18"/>
  <c r="G71" i="18" s="1"/>
  <c r="I71" i="18" s="1"/>
  <c r="I70" i="18"/>
  <c r="G70" i="18"/>
  <c r="H70" i="18" s="1"/>
  <c r="F70" i="18"/>
  <c r="F69" i="18"/>
  <c r="G69" i="18" s="1"/>
  <c r="F68" i="18"/>
  <c r="G68" i="18" s="1"/>
  <c r="G67" i="18"/>
  <c r="F67" i="18"/>
  <c r="F66" i="18"/>
  <c r="G66" i="18" s="1"/>
  <c r="F65" i="18"/>
  <c r="G65" i="18" s="1"/>
  <c r="F64" i="18"/>
  <c r="G64" i="18" s="1"/>
  <c r="F63" i="18"/>
  <c r="G63" i="18" s="1"/>
  <c r="F62" i="18"/>
  <c r="G62" i="18" s="1"/>
  <c r="F61" i="18"/>
  <c r="G61" i="18" s="1"/>
  <c r="F60" i="18"/>
  <c r="G60" i="18" s="1"/>
  <c r="G59" i="18"/>
  <c r="I59" i="18" s="1"/>
  <c r="F59" i="18"/>
  <c r="G58" i="18"/>
  <c r="F58" i="18"/>
  <c r="G57" i="18"/>
  <c r="I57" i="18" s="1"/>
  <c r="F57" i="18"/>
  <c r="F56" i="18"/>
  <c r="G56" i="18" s="1"/>
  <c r="F55" i="18"/>
  <c r="G55" i="18" s="1"/>
  <c r="G54" i="18"/>
  <c r="I54" i="18" s="1"/>
  <c r="F54" i="18"/>
  <c r="F53" i="18"/>
  <c r="G53" i="18" s="1"/>
  <c r="F52" i="18"/>
  <c r="G52" i="18" s="1"/>
  <c r="F51" i="18"/>
  <c r="G51" i="18" s="1"/>
  <c r="F50" i="18"/>
  <c r="G50" i="18" s="1"/>
  <c r="F49" i="18"/>
  <c r="G49" i="18" s="1"/>
  <c r="F48" i="18"/>
  <c r="G48" i="18" s="1"/>
  <c r="I47" i="18"/>
  <c r="G47" i="18"/>
  <c r="H47" i="18" s="1"/>
  <c r="F47" i="18"/>
  <c r="G46" i="18"/>
  <c r="I46" i="18" s="1"/>
  <c r="F46" i="18"/>
  <c r="F45" i="18"/>
  <c r="G45" i="18" s="1"/>
  <c r="G44" i="18"/>
  <c r="H44" i="18" s="1"/>
  <c r="F44" i="18"/>
  <c r="F43" i="18"/>
  <c r="G43" i="18" s="1"/>
  <c r="F42" i="18"/>
  <c r="G42" i="18" s="1"/>
  <c r="F41" i="18"/>
  <c r="G41" i="18" s="1"/>
  <c r="F40" i="18"/>
  <c r="G40" i="18" s="1"/>
  <c r="F39" i="18"/>
  <c r="G39" i="18" s="1"/>
  <c r="F38" i="18"/>
  <c r="G38" i="18" s="1"/>
  <c r="F37" i="18"/>
  <c r="G37" i="18" s="1"/>
  <c r="F36" i="18"/>
  <c r="G36" i="18" s="1"/>
  <c r="I36" i="18" s="1"/>
  <c r="G35" i="18"/>
  <c r="I35" i="18" s="1"/>
  <c r="F35" i="18"/>
  <c r="G34" i="18"/>
  <c r="I34" i="18" s="1"/>
  <c r="F34" i="18"/>
  <c r="F33" i="18"/>
  <c r="G33" i="18" s="1"/>
  <c r="F32" i="18"/>
  <c r="G32" i="18" s="1"/>
  <c r="H31" i="18"/>
  <c r="G31" i="18"/>
  <c r="I31" i="18" s="1"/>
  <c r="F31" i="18"/>
  <c r="F30" i="18"/>
  <c r="G30" i="18" s="1"/>
  <c r="F29" i="18"/>
  <c r="G29" i="18" s="1"/>
  <c r="G28" i="18"/>
  <c r="I28" i="18" s="1"/>
  <c r="F28" i="18"/>
  <c r="F27" i="18"/>
  <c r="G27" i="18" s="1"/>
  <c r="F26" i="18"/>
  <c r="G26" i="18" s="1"/>
  <c r="F25" i="18"/>
  <c r="G25" i="18" s="1"/>
  <c r="I25" i="18" s="1"/>
  <c r="H24" i="18"/>
  <c r="F24" i="18"/>
  <c r="G24" i="18" s="1"/>
  <c r="I24" i="18" s="1"/>
  <c r="F23" i="18"/>
  <c r="G23" i="18" s="1"/>
  <c r="I23" i="18" s="1"/>
  <c r="F22" i="18"/>
  <c r="G22" i="18" s="1"/>
  <c r="F21" i="18"/>
  <c r="G21" i="18" s="1"/>
  <c r="F20" i="18"/>
  <c r="G20" i="18" s="1"/>
  <c r="F19" i="18"/>
  <c r="G19" i="18" s="1"/>
  <c r="G18" i="18"/>
  <c r="I18" i="18" s="1"/>
  <c r="F18" i="18"/>
  <c r="F17" i="18"/>
  <c r="G17" i="18" s="1"/>
  <c r="F16" i="18"/>
  <c r="G16" i="18" s="1"/>
  <c r="F15" i="18"/>
  <c r="G15" i="18" s="1"/>
  <c r="F14" i="18"/>
  <c r="G14" i="18" s="1"/>
  <c r="L13" i="18"/>
  <c r="F13" i="18"/>
  <c r="G13" i="18" s="1"/>
  <c r="G12" i="18"/>
  <c r="I12" i="18" s="1"/>
  <c r="F12" i="18"/>
  <c r="F11" i="18"/>
  <c r="G11" i="18" s="1"/>
  <c r="F10" i="18"/>
  <c r="G10" i="18" s="1"/>
  <c r="F9" i="18"/>
  <c r="G9" i="18" s="1"/>
  <c r="L8" i="18"/>
  <c r="F8" i="18"/>
  <c r="G8" i="18" s="1"/>
  <c r="H8" i="18" s="1"/>
  <c r="F7" i="18"/>
  <c r="G7" i="18" s="1"/>
  <c r="F6" i="18"/>
  <c r="G6" i="18" s="1"/>
  <c r="F5" i="18"/>
  <c r="G5" i="18" s="1"/>
  <c r="F4" i="18"/>
  <c r="G4" i="18" s="1"/>
  <c r="H3" i="18"/>
  <c r="G3" i="18"/>
  <c r="I3" i="18" s="1"/>
  <c r="F3" i="18"/>
  <c r="F2" i="18"/>
  <c r="G2" i="18" s="1"/>
  <c r="F480" i="17"/>
  <c r="G480" i="17" s="1"/>
  <c r="G479" i="17"/>
  <c r="I479" i="17" s="1"/>
  <c r="F479" i="17"/>
  <c r="F478" i="17"/>
  <c r="G478" i="17" s="1"/>
  <c r="F477" i="17"/>
  <c r="G477" i="17" s="1"/>
  <c r="H477" i="17" s="1"/>
  <c r="F476" i="17"/>
  <c r="G476" i="17" s="1"/>
  <c r="I476" i="17" s="1"/>
  <c r="F475" i="17"/>
  <c r="G475" i="17" s="1"/>
  <c r="F474" i="17"/>
  <c r="G474" i="17" s="1"/>
  <c r="I474" i="17" s="1"/>
  <c r="F473" i="17"/>
  <c r="G473" i="17" s="1"/>
  <c r="F472" i="17"/>
  <c r="G472" i="17" s="1"/>
  <c r="G471" i="17"/>
  <c r="F471" i="17"/>
  <c r="G470" i="17"/>
  <c r="I470" i="17" s="1"/>
  <c r="F470" i="17"/>
  <c r="I469" i="17"/>
  <c r="G469" i="17"/>
  <c r="H469" i="17" s="1"/>
  <c r="F469" i="17"/>
  <c r="F468" i="17"/>
  <c r="G468" i="17" s="1"/>
  <c r="G467" i="17"/>
  <c r="F467" i="17"/>
  <c r="F466" i="17"/>
  <c r="G466" i="17" s="1"/>
  <c r="H466" i="17" s="1"/>
  <c r="F465" i="17"/>
  <c r="G465" i="17" s="1"/>
  <c r="I464" i="17"/>
  <c r="F464" i="17"/>
  <c r="G464" i="17" s="1"/>
  <c r="H464" i="17" s="1"/>
  <c r="F463" i="17"/>
  <c r="G463" i="17" s="1"/>
  <c r="F462" i="17"/>
  <c r="G462" i="17" s="1"/>
  <c r="H461" i="17"/>
  <c r="F461" i="17"/>
  <c r="G461" i="17" s="1"/>
  <c r="I461" i="17" s="1"/>
  <c r="F460" i="17"/>
  <c r="G460" i="17" s="1"/>
  <c r="F459" i="17"/>
  <c r="G459" i="17" s="1"/>
  <c r="F458" i="17"/>
  <c r="G458" i="17" s="1"/>
  <c r="F457" i="17"/>
  <c r="G457" i="17" s="1"/>
  <c r="G456" i="17"/>
  <c r="I456" i="17" s="1"/>
  <c r="F456" i="17"/>
  <c r="F455" i="17"/>
  <c r="G455" i="17" s="1"/>
  <c r="F454" i="17"/>
  <c r="G454" i="17" s="1"/>
  <c r="G453" i="17"/>
  <c r="I453" i="17" s="1"/>
  <c r="F453" i="17"/>
  <c r="F452" i="17"/>
  <c r="G452" i="17" s="1"/>
  <c r="I451" i="17"/>
  <c r="F451" i="17"/>
  <c r="G451" i="17" s="1"/>
  <c r="H451" i="17" s="1"/>
  <c r="F450" i="17"/>
  <c r="G450" i="17" s="1"/>
  <c r="F449" i="17"/>
  <c r="G449" i="17" s="1"/>
  <c r="F448" i="17"/>
  <c r="G448" i="17" s="1"/>
  <c r="F447" i="17"/>
  <c r="G447" i="17" s="1"/>
  <c r="G446" i="17"/>
  <c r="I446" i="17" s="1"/>
  <c r="F446" i="17"/>
  <c r="F445" i="17"/>
  <c r="G445" i="17" s="1"/>
  <c r="G444" i="17"/>
  <c r="F444" i="17"/>
  <c r="I443" i="17"/>
  <c r="F443" i="17"/>
  <c r="G443" i="17" s="1"/>
  <c r="H443" i="17" s="1"/>
  <c r="F442" i="17"/>
  <c r="G442" i="17" s="1"/>
  <c r="F441" i="17"/>
  <c r="G441" i="17" s="1"/>
  <c r="H441" i="17" s="1"/>
  <c r="G440" i="17"/>
  <c r="I440" i="17" s="1"/>
  <c r="F440" i="17"/>
  <c r="F439" i="17"/>
  <c r="G439" i="17" s="1"/>
  <c r="H438" i="17"/>
  <c r="F438" i="17"/>
  <c r="G438" i="17" s="1"/>
  <c r="I438" i="17" s="1"/>
  <c r="F437" i="17"/>
  <c r="G437" i="17" s="1"/>
  <c r="I436" i="17"/>
  <c r="F436" i="17"/>
  <c r="G436" i="17" s="1"/>
  <c r="H436" i="17" s="1"/>
  <c r="G435" i="17"/>
  <c r="F435" i="17"/>
  <c r="F434" i="17"/>
  <c r="G434" i="17" s="1"/>
  <c r="I434" i="17" s="1"/>
  <c r="H433" i="17"/>
  <c r="G433" i="17"/>
  <c r="I433" i="17" s="1"/>
  <c r="F433" i="17"/>
  <c r="G432" i="17"/>
  <c r="F432" i="17"/>
  <c r="F431" i="17"/>
  <c r="G431" i="17" s="1"/>
  <c r="F430" i="17"/>
  <c r="G430" i="17" s="1"/>
  <c r="G429" i="17"/>
  <c r="F429" i="17"/>
  <c r="F428" i="17"/>
  <c r="G428" i="17" s="1"/>
  <c r="F427" i="17"/>
  <c r="G427" i="17" s="1"/>
  <c r="F426" i="17"/>
  <c r="G426" i="17" s="1"/>
  <c r="F425" i="17"/>
  <c r="G425" i="17" s="1"/>
  <c r="G424" i="17"/>
  <c r="I424" i="17" s="1"/>
  <c r="F424" i="17"/>
  <c r="G423" i="17"/>
  <c r="F423" i="17"/>
  <c r="F422" i="17"/>
  <c r="G422" i="17" s="1"/>
  <c r="I422" i="17" s="1"/>
  <c r="I421" i="17"/>
  <c r="G421" i="17"/>
  <c r="H421" i="17" s="1"/>
  <c r="F421" i="17"/>
  <c r="F420" i="17"/>
  <c r="G420" i="17" s="1"/>
  <c r="F419" i="17"/>
  <c r="G419" i="17" s="1"/>
  <c r="G418" i="17"/>
  <c r="I418" i="17" s="1"/>
  <c r="F418" i="17"/>
  <c r="F417" i="17"/>
  <c r="G417" i="17" s="1"/>
  <c r="F416" i="17"/>
  <c r="G416" i="17" s="1"/>
  <c r="F415" i="17"/>
  <c r="G415" i="17" s="1"/>
  <c r="G414" i="17"/>
  <c r="F414" i="17"/>
  <c r="F413" i="17"/>
  <c r="G413" i="17" s="1"/>
  <c r="G412" i="17"/>
  <c r="H412" i="17" s="1"/>
  <c r="F412" i="17"/>
  <c r="F411" i="17"/>
  <c r="G411" i="17" s="1"/>
  <c r="F410" i="17"/>
  <c r="G410" i="17" s="1"/>
  <c r="F409" i="17"/>
  <c r="G409" i="17" s="1"/>
  <c r="F408" i="17"/>
  <c r="G408" i="17" s="1"/>
  <c r="F407" i="17"/>
  <c r="G407" i="17" s="1"/>
  <c r="H406" i="17"/>
  <c r="G406" i="17"/>
  <c r="I406" i="17" s="1"/>
  <c r="F406" i="17"/>
  <c r="F405" i="17"/>
  <c r="G405" i="17" s="1"/>
  <c r="F404" i="17"/>
  <c r="G404" i="17" s="1"/>
  <c r="F403" i="17"/>
  <c r="G403" i="17" s="1"/>
  <c r="I403" i="17" s="1"/>
  <c r="G402" i="17"/>
  <c r="F402" i="17"/>
  <c r="F401" i="17"/>
  <c r="G401" i="17" s="1"/>
  <c r="F400" i="17"/>
  <c r="G400" i="17" s="1"/>
  <c r="F399" i="17"/>
  <c r="G399" i="17" s="1"/>
  <c r="G398" i="17"/>
  <c r="I398" i="17" s="1"/>
  <c r="F398" i="17"/>
  <c r="I397" i="17"/>
  <c r="H397" i="17"/>
  <c r="F397" i="17"/>
  <c r="G397" i="17" s="1"/>
  <c r="G396" i="17"/>
  <c r="F396" i="17"/>
  <c r="F395" i="17"/>
  <c r="G395" i="17" s="1"/>
  <c r="G394" i="17"/>
  <c r="F394" i="17"/>
  <c r="F393" i="17"/>
  <c r="G393" i="17" s="1"/>
  <c r="F392" i="17"/>
  <c r="G392" i="17" s="1"/>
  <c r="H391" i="17"/>
  <c r="G391" i="17"/>
  <c r="I391" i="17" s="1"/>
  <c r="F391" i="17"/>
  <c r="F390" i="17"/>
  <c r="G390" i="17" s="1"/>
  <c r="F389" i="17"/>
  <c r="G389" i="17" s="1"/>
  <c r="H388" i="17"/>
  <c r="F388" i="17"/>
  <c r="G388" i="17" s="1"/>
  <c r="I388" i="17" s="1"/>
  <c r="G387" i="17"/>
  <c r="F387" i="17"/>
  <c r="H386" i="17"/>
  <c r="G386" i="17"/>
  <c r="I386" i="17" s="1"/>
  <c r="F386" i="17"/>
  <c r="F385" i="17"/>
  <c r="G385" i="17" s="1"/>
  <c r="G384" i="17"/>
  <c r="F384" i="17"/>
  <c r="F383" i="17"/>
  <c r="G383" i="17" s="1"/>
  <c r="I382" i="17"/>
  <c r="G382" i="17"/>
  <c r="H382" i="17" s="1"/>
  <c r="F382" i="17"/>
  <c r="F381" i="17"/>
  <c r="G381" i="17" s="1"/>
  <c r="F380" i="17"/>
  <c r="G380" i="17" s="1"/>
  <c r="H379" i="17"/>
  <c r="G379" i="17"/>
  <c r="I379" i="17" s="1"/>
  <c r="F379" i="17"/>
  <c r="G378" i="17"/>
  <c r="F378" i="17"/>
  <c r="F377" i="17"/>
  <c r="G377" i="17" s="1"/>
  <c r="F376" i="17"/>
  <c r="G376" i="17" s="1"/>
  <c r="G375" i="17"/>
  <c r="F375" i="17"/>
  <c r="F374" i="17"/>
  <c r="G374" i="17" s="1"/>
  <c r="I374" i="17" s="1"/>
  <c r="G373" i="17"/>
  <c r="F373" i="17"/>
  <c r="G372" i="17"/>
  <c r="F372" i="17"/>
  <c r="F371" i="17"/>
  <c r="G371" i="17" s="1"/>
  <c r="F370" i="17"/>
  <c r="G370" i="17" s="1"/>
  <c r="G369" i="17"/>
  <c r="F369" i="17"/>
  <c r="F368" i="17"/>
  <c r="G368" i="17" s="1"/>
  <c r="I367" i="17"/>
  <c r="G367" i="17"/>
  <c r="H367" i="17" s="1"/>
  <c r="F367" i="17"/>
  <c r="F366" i="17"/>
  <c r="G366" i="17" s="1"/>
  <c r="F365" i="17"/>
  <c r="G365" i="17" s="1"/>
  <c r="F364" i="17"/>
  <c r="G364" i="17" s="1"/>
  <c r="I364" i="17" s="1"/>
  <c r="G363" i="17"/>
  <c r="F363" i="17"/>
  <c r="G362" i="17"/>
  <c r="I362" i="17" s="1"/>
  <c r="F362" i="17"/>
  <c r="F361" i="17"/>
  <c r="G361" i="17" s="1"/>
  <c r="I361" i="17" s="1"/>
  <c r="G360" i="17"/>
  <c r="F360" i="17"/>
  <c r="F359" i="17"/>
  <c r="G359" i="17" s="1"/>
  <c r="F358" i="17"/>
  <c r="G358" i="17" s="1"/>
  <c r="F357" i="17"/>
  <c r="G357" i="17" s="1"/>
  <c r="F356" i="17"/>
  <c r="G356" i="17" s="1"/>
  <c r="F355" i="17"/>
  <c r="G355" i="17" s="1"/>
  <c r="G354" i="17"/>
  <c r="F354" i="17"/>
  <c r="F353" i="17"/>
  <c r="G353" i="17" s="1"/>
  <c r="G352" i="17"/>
  <c r="I352" i="17" s="1"/>
  <c r="F352" i="17"/>
  <c r="F351" i="17"/>
  <c r="G351" i="17" s="1"/>
  <c r="F350" i="17"/>
  <c r="G350" i="17" s="1"/>
  <c r="I350" i="17" s="1"/>
  <c r="G349" i="17"/>
  <c r="I349" i="17" s="1"/>
  <c r="F349" i="17"/>
  <c r="G348" i="17"/>
  <c r="F348" i="17"/>
  <c r="F347" i="17"/>
  <c r="G347" i="17" s="1"/>
  <c r="F346" i="17"/>
  <c r="G346" i="17" s="1"/>
  <c r="G345" i="17"/>
  <c r="F345" i="17"/>
  <c r="F344" i="17"/>
  <c r="G344" i="17" s="1"/>
  <c r="G343" i="17"/>
  <c r="F343" i="17"/>
  <c r="G342" i="17"/>
  <c r="F342" i="17"/>
  <c r="F341" i="17"/>
  <c r="G341" i="17" s="1"/>
  <c r="F340" i="17"/>
  <c r="G340" i="17" s="1"/>
  <c r="I340" i="17" s="1"/>
  <c r="F339" i="17"/>
  <c r="G339" i="17" s="1"/>
  <c r="G338" i="17"/>
  <c r="I338" i="17" s="1"/>
  <c r="F338" i="17"/>
  <c r="F337" i="17"/>
  <c r="G337" i="17" s="1"/>
  <c r="I337" i="17" s="1"/>
  <c r="F336" i="17"/>
  <c r="G336" i="17" s="1"/>
  <c r="F335" i="17"/>
  <c r="G335" i="17" s="1"/>
  <c r="F334" i="17"/>
  <c r="G334" i="17" s="1"/>
  <c r="F333" i="17"/>
  <c r="G333" i="17" s="1"/>
  <c r="F332" i="17"/>
  <c r="G332" i="17" s="1"/>
  <c r="G331" i="17"/>
  <c r="F331" i="17"/>
  <c r="G330" i="17"/>
  <c r="F330" i="17"/>
  <c r="F329" i="17"/>
  <c r="G329" i="17" s="1"/>
  <c r="G328" i="17"/>
  <c r="I328" i="17" s="1"/>
  <c r="F328" i="17"/>
  <c r="F327" i="17"/>
  <c r="G327" i="17" s="1"/>
  <c r="F326" i="17"/>
  <c r="G326" i="17" s="1"/>
  <c r="I326" i="17" s="1"/>
  <c r="F325" i="17"/>
  <c r="G325" i="17" s="1"/>
  <c r="I325" i="17" s="1"/>
  <c r="F324" i="17"/>
  <c r="G324" i="17" s="1"/>
  <c r="F323" i="17"/>
  <c r="G323" i="17" s="1"/>
  <c r="F322" i="17"/>
  <c r="G322" i="17" s="1"/>
  <c r="H322" i="17" s="1"/>
  <c r="F321" i="17"/>
  <c r="G321" i="17" s="1"/>
  <c r="F320" i="17"/>
  <c r="G320" i="17" s="1"/>
  <c r="F319" i="17"/>
  <c r="G319" i="17" s="1"/>
  <c r="F318" i="17"/>
  <c r="G318" i="17" s="1"/>
  <c r="F317" i="17"/>
  <c r="G317" i="17" s="1"/>
  <c r="F316" i="17"/>
  <c r="G316" i="17" s="1"/>
  <c r="F315" i="17"/>
  <c r="G315" i="17" s="1"/>
  <c r="F314" i="17"/>
  <c r="G314" i="17" s="1"/>
  <c r="G313" i="17"/>
  <c r="I313" i="17" s="1"/>
  <c r="F313" i="17"/>
  <c r="F312" i="17"/>
  <c r="G312" i="17" s="1"/>
  <c r="F311" i="17"/>
  <c r="G311" i="17" s="1"/>
  <c r="H310" i="17"/>
  <c r="G310" i="17"/>
  <c r="I310" i="17" s="1"/>
  <c r="F310" i="17"/>
  <c r="F309" i="17"/>
  <c r="G309" i="17" s="1"/>
  <c r="F308" i="17"/>
  <c r="G308" i="17" s="1"/>
  <c r="F307" i="17"/>
  <c r="G307" i="17" s="1"/>
  <c r="G306" i="17"/>
  <c r="F306" i="17"/>
  <c r="F305" i="17"/>
  <c r="G305" i="17" s="1"/>
  <c r="F304" i="17"/>
  <c r="G304" i="17" s="1"/>
  <c r="F303" i="17"/>
  <c r="G303" i="17" s="1"/>
  <c r="F302" i="17"/>
  <c r="G302" i="17" s="1"/>
  <c r="F301" i="17"/>
  <c r="G301" i="17" s="1"/>
  <c r="I301" i="17" s="1"/>
  <c r="F300" i="17"/>
  <c r="G300" i="17" s="1"/>
  <c r="F299" i="17"/>
  <c r="G299" i="17" s="1"/>
  <c r="F298" i="17"/>
  <c r="G298" i="17" s="1"/>
  <c r="F297" i="17"/>
  <c r="G297" i="17" s="1"/>
  <c r="F296" i="17"/>
  <c r="G296" i="17" s="1"/>
  <c r="F295" i="17"/>
  <c r="G295" i="17" s="1"/>
  <c r="H294" i="17"/>
  <c r="F294" i="17"/>
  <c r="G294" i="17" s="1"/>
  <c r="I294" i="17" s="1"/>
  <c r="G293" i="17"/>
  <c r="I293" i="17" s="1"/>
  <c r="F293" i="17"/>
  <c r="F292" i="17"/>
  <c r="G292" i="17" s="1"/>
  <c r="F291" i="17"/>
  <c r="G291" i="17" s="1"/>
  <c r="F290" i="17"/>
  <c r="G290" i="17" s="1"/>
  <c r="F289" i="17"/>
  <c r="G289" i="17" s="1"/>
  <c r="F288" i="17"/>
  <c r="G288" i="17" s="1"/>
  <c r="G287" i="17"/>
  <c r="F287" i="17"/>
  <c r="F286" i="17"/>
  <c r="G286" i="17" s="1"/>
  <c r="I286" i="17" s="1"/>
  <c r="F285" i="17"/>
  <c r="G285" i="17" s="1"/>
  <c r="F284" i="17"/>
  <c r="G284" i="17" s="1"/>
  <c r="F283" i="17"/>
  <c r="G283" i="17" s="1"/>
  <c r="F282" i="17"/>
  <c r="G282" i="17" s="1"/>
  <c r="F281" i="17"/>
  <c r="G281" i="17" s="1"/>
  <c r="F280" i="17"/>
  <c r="G280" i="17" s="1"/>
  <c r="F279" i="17"/>
  <c r="G279" i="17" s="1"/>
  <c r="F278" i="17"/>
  <c r="G278" i="17" s="1"/>
  <c r="F277" i="17"/>
  <c r="G277" i="17" s="1"/>
  <c r="G276" i="17"/>
  <c r="I276" i="17" s="1"/>
  <c r="F276" i="17"/>
  <c r="F275" i="17"/>
  <c r="G275" i="17" s="1"/>
  <c r="I275" i="17" s="1"/>
  <c r="F274" i="17"/>
  <c r="G274" i="17" s="1"/>
  <c r="F273" i="17"/>
  <c r="G273" i="17" s="1"/>
  <c r="F272" i="17"/>
  <c r="G272" i="17" s="1"/>
  <c r="I272" i="17" s="1"/>
  <c r="F271" i="17"/>
  <c r="G271" i="17" s="1"/>
  <c r="F270" i="17"/>
  <c r="G270" i="17" s="1"/>
  <c r="G269" i="17"/>
  <c r="I269" i="17" s="1"/>
  <c r="F269" i="17"/>
  <c r="F268" i="17"/>
  <c r="G268" i="17" s="1"/>
  <c r="I268" i="17" s="1"/>
  <c r="F267" i="17"/>
  <c r="G267" i="17" s="1"/>
  <c r="F266" i="17"/>
  <c r="G266" i="17" s="1"/>
  <c r="F265" i="17"/>
  <c r="G265" i="17" s="1"/>
  <c r="F264" i="17"/>
  <c r="G264" i="17" s="1"/>
  <c r="F263" i="17"/>
  <c r="G263" i="17" s="1"/>
  <c r="F262" i="17"/>
  <c r="G262" i="17" s="1"/>
  <c r="F261" i="17"/>
  <c r="G261" i="17" s="1"/>
  <c r="F260" i="17"/>
  <c r="G260" i="17" s="1"/>
  <c r="F259" i="17"/>
  <c r="G259" i="17" s="1"/>
  <c r="H258" i="17"/>
  <c r="F258" i="17"/>
  <c r="G258" i="17" s="1"/>
  <c r="I258" i="17" s="1"/>
  <c r="G257" i="17"/>
  <c r="I257" i="17" s="1"/>
  <c r="F257" i="17"/>
  <c r="F256" i="17"/>
  <c r="G256" i="17" s="1"/>
  <c r="F255" i="17"/>
  <c r="G255" i="17" s="1"/>
  <c r="F254" i="17"/>
  <c r="G254" i="17" s="1"/>
  <c r="I254" i="17" s="1"/>
  <c r="F253" i="17"/>
  <c r="G253" i="17" s="1"/>
  <c r="F252" i="17"/>
  <c r="G252" i="17" s="1"/>
  <c r="G251" i="17"/>
  <c r="F251" i="17"/>
  <c r="F250" i="17"/>
  <c r="G250" i="17" s="1"/>
  <c r="I250" i="17" s="1"/>
  <c r="F249" i="17"/>
  <c r="G249" i="17" s="1"/>
  <c r="F248" i="17"/>
  <c r="G248" i="17" s="1"/>
  <c r="F247" i="17"/>
  <c r="G247" i="17" s="1"/>
  <c r="F246" i="17"/>
  <c r="G246" i="17" s="1"/>
  <c r="F245" i="17"/>
  <c r="G245" i="17" s="1"/>
  <c r="F244" i="17"/>
  <c r="G244" i="17" s="1"/>
  <c r="F243" i="17"/>
  <c r="G243" i="17" s="1"/>
  <c r="F242" i="17"/>
  <c r="G242" i="17" s="1"/>
  <c r="F241" i="17"/>
  <c r="G241" i="17" s="1"/>
  <c r="G240" i="17"/>
  <c r="I240" i="17" s="1"/>
  <c r="F240" i="17"/>
  <c r="F239" i="17"/>
  <c r="G239" i="17" s="1"/>
  <c r="I239" i="17" s="1"/>
  <c r="F238" i="17"/>
  <c r="G238" i="17" s="1"/>
  <c r="F237" i="17"/>
  <c r="G237" i="17" s="1"/>
  <c r="F236" i="17"/>
  <c r="G236" i="17" s="1"/>
  <c r="I236" i="17" s="1"/>
  <c r="F235" i="17"/>
  <c r="G235" i="17" s="1"/>
  <c r="F234" i="17"/>
  <c r="G234" i="17" s="1"/>
  <c r="H233" i="17"/>
  <c r="G233" i="17"/>
  <c r="I233" i="17" s="1"/>
  <c r="F233" i="17"/>
  <c r="G232" i="17"/>
  <c r="I232" i="17" s="1"/>
  <c r="F232" i="17"/>
  <c r="F231" i="17"/>
  <c r="G231" i="17" s="1"/>
  <c r="I231" i="17" s="1"/>
  <c r="F230" i="17"/>
  <c r="G230" i="17" s="1"/>
  <c r="F229" i="17"/>
  <c r="G229" i="17" s="1"/>
  <c r="F228" i="17"/>
  <c r="G228" i="17" s="1"/>
  <c r="F227" i="17"/>
  <c r="G227" i="17" s="1"/>
  <c r="F226" i="17"/>
  <c r="G226" i="17" s="1"/>
  <c r="I226" i="17" s="1"/>
  <c r="G225" i="17"/>
  <c r="I225" i="17" s="1"/>
  <c r="F225" i="17"/>
  <c r="F224" i="17"/>
  <c r="G224" i="17" s="1"/>
  <c r="G223" i="17"/>
  <c r="I223" i="17" s="1"/>
  <c r="F223" i="17"/>
  <c r="G222" i="17"/>
  <c r="I222" i="17" s="1"/>
  <c r="F222" i="17"/>
  <c r="F221" i="17"/>
  <c r="G221" i="17" s="1"/>
  <c r="F220" i="17"/>
  <c r="G220" i="17" s="1"/>
  <c r="F219" i="17"/>
  <c r="G219" i="17" s="1"/>
  <c r="F218" i="17"/>
  <c r="G218" i="17" s="1"/>
  <c r="I218" i="17" s="1"/>
  <c r="F217" i="17"/>
  <c r="G217" i="17" s="1"/>
  <c r="H216" i="17"/>
  <c r="F216" i="17"/>
  <c r="G216" i="17" s="1"/>
  <c r="I216" i="17" s="1"/>
  <c r="F215" i="17"/>
  <c r="G215" i="17" s="1"/>
  <c r="F214" i="17"/>
  <c r="G214" i="17" s="1"/>
  <c r="F213" i="17"/>
  <c r="G213" i="17" s="1"/>
  <c r="I213" i="17" s="1"/>
  <c r="H212" i="17"/>
  <c r="F212" i="17"/>
  <c r="G212" i="17" s="1"/>
  <c r="I212" i="17" s="1"/>
  <c r="F211" i="17"/>
  <c r="G211" i="17" s="1"/>
  <c r="F210" i="17"/>
  <c r="G210" i="17" s="1"/>
  <c r="F209" i="17"/>
  <c r="G209" i="17" s="1"/>
  <c r="I209" i="17" s="1"/>
  <c r="F208" i="17"/>
  <c r="G208" i="17" s="1"/>
  <c r="F207" i="17"/>
  <c r="G207" i="17" s="1"/>
  <c r="F206" i="17"/>
  <c r="G206" i="17" s="1"/>
  <c r="G205" i="17"/>
  <c r="I205" i="17" s="1"/>
  <c r="F205" i="17"/>
  <c r="F204" i="17"/>
  <c r="G204" i="17" s="1"/>
  <c r="F203" i="17"/>
  <c r="G203" i="17" s="1"/>
  <c r="I203" i="17" s="1"/>
  <c r="F202" i="17"/>
  <c r="G202" i="17" s="1"/>
  <c r="F201" i="17"/>
  <c r="G201" i="17" s="1"/>
  <c r="G200" i="17"/>
  <c r="F200" i="17"/>
  <c r="G199" i="17"/>
  <c r="F199" i="17"/>
  <c r="F198" i="17"/>
  <c r="G198" i="17" s="1"/>
  <c r="F197" i="17"/>
  <c r="G197" i="17" s="1"/>
  <c r="G196" i="17"/>
  <c r="I196" i="17" s="1"/>
  <c r="F196" i="17"/>
  <c r="F195" i="17"/>
  <c r="G195" i="17" s="1"/>
  <c r="I195" i="17" s="1"/>
  <c r="F194" i="17"/>
  <c r="G194" i="17" s="1"/>
  <c r="F193" i="17"/>
  <c r="G193" i="17" s="1"/>
  <c r="H193" i="17" s="1"/>
  <c r="F192" i="17"/>
  <c r="G192" i="17" s="1"/>
  <c r="F191" i="17"/>
  <c r="G191" i="17" s="1"/>
  <c r="I190" i="17"/>
  <c r="H190" i="17"/>
  <c r="F190" i="17"/>
  <c r="G190" i="17" s="1"/>
  <c r="H189" i="17"/>
  <c r="G189" i="17"/>
  <c r="I189" i="17" s="1"/>
  <c r="F189" i="17"/>
  <c r="F188" i="17"/>
  <c r="G188" i="17" s="1"/>
  <c r="G187" i="17"/>
  <c r="I187" i="17" s="1"/>
  <c r="F187" i="17"/>
  <c r="F186" i="17"/>
  <c r="G186" i="17" s="1"/>
  <c r="I186" i="17" s="1"/>
  <c r="F185" i="17"/>
  <c r="G185" i="17" s="1"/>
  <c r="H184" i="17"/>
  <c r="F184" i="17"/>
  <c r="G184" i="17" s="1"/>
  <c r="I184" i="17" s="1"/>
  <c r="F183" i="17"/>
  <c r="G183" i="17" s="1"/>
  <c r="F182" i="17"/>
  <c r="G182" i="17" s="1"/>
  <c r="I182" i="17" s="1"/>
  <c r="F181" i="17"/>
  <c r="G181" i="17" s="1"/>
  <c r="F180" i="17"/>
  <c r="G180" i="17" s="1"/>
  <c r="F179" i="17"/>
  <c r="G179" i="17" s="1"/>
  <c r="G178" i="17"/>
  <c r="F178" i="17"/>
  <c r="F177" i="17"/>
  <c r="G177" i="17" s="1"/>
  <c r="I177" i="17" s="1"/>
  <c r="G176" i="17"/>
  <c r="I176" i="17" s="1"/>
  <c r="F176" i="17"/>
  <c r="F175" i="17"/>
  <c r="G175" i="17" s="1"/>
  <c r="G174" i="17"/>
  <c r="I174" i="17" s="1"/>
  <c r="F174" i="17"/>
  <c r="F173" i="17"/>
  <c r="G173" i="17" s="1"/>
  <c r="I173" i="17" s="1"/>
  <c r="F172" i="17"/>
  <c r="G172" i="17" s="1"/>
  <c r="F171" i="17"/>
  <c r="G171" i="17" s="1"/>
  <c r="F170" i="17"/>
  <c r="G170" i="17" s="1"/>
  <c r="H170" i="17" s="1"/>
  <c r="F169" i="17"/>
  <c r="G169" i="17" s="1"/>
  <c r="I169" i="17" s="1"/>
  <c r="F168" i="17"/>
  <c r="G168" i="17" s="1"/>
  <c r="I167" i="17"/>
  <c r="F167" i="17"/>
  <c r="G167" i="17" s="1"/>
  <c r="H167" i="17" s="1"/>
  <c r="F166" i="17"/>
  <c r="G166" i="17" s="1"/>
  <c r="I166" i="17" s="1"/>
  <c r="F165" i="17"/>
  <c r="G165" i="17" s="1"/>
  <c r="F164" i="17"/>
  <c r="G164" i="17" s="1"/>
  <c r="H164" i="17" s="1"/>
  <c r="G163" i="17"/>
  <c r="I163" i="17" s="1"/>
  <c r="F163" i="17"/>
  <c r="H162" i="17"/>
  <c r="G162" i="17"/>
  <c r="I162" i="17" s="1"/>
  <c r="F162" i="17"/>
  <c r="F161" i="17"/>
  <c r="G161" i="17" s="1"/>
  <c r="H161" i="17" s="1"/>
  <c r="F160" i="17"/>
  <c r="G160" i="17" s="1"/>
  <c r="I160" i="17" s="1"/>
  <c r="G159" i="17"/>
  <c r="F159" i="17"/>
  <c r="I158" i="17"/>
  <c r="F158" i="17"/>
  <c r="G158" i="17" s="1"/>
  <c r="H158" i="17" s="1"/>
  <c r="F157" i="17"/>
  <c r="G157" i="17" s="1"/>
  <c r="I157" i="17" s="1"/>
  <c r="G156" i="17"/>
  <c r="I156" i="17" s="1"/>
  <c r="F156" i="17"/>
  <c r="F155" i="17"/>
  <c r="G155" i="17" s="1"/>
  <c r="H155" i="17" s="1"/>
  <c r="G154" i="17"/>
  <c r="I154" i="17" s="1"/>
  <c r="F154" i="17"/>
  <c r="H153" i="17"/>
  <c r="G153" i="17"/>
  <c r="I153" i="17" s="1"/>
  <c r="F153" i="17"/>
  <c r="F152" i="17"/>
  <c r="G152" i="17" s="1"/>
  <c r="F151" i="17"/>
  <c r="G151" i="17" s="1"/>
  <c r="I151" i="17" s="1"/>
  <c r="F150" i="17"/>
  <c r="G150" i="17" s="1"/>
  <c r="F149" i="17"/>
  <c r="G149" i="17" s="1"/>
  <c r="F148" i="17"/>
  <c r="G148" i="17" s="1"/>
  <c r="I148" i="17" s="1"/>
  <c r="G147" i="17"/>
  <c r="F147" i="17"/>
  <c r="F146" i="17"/>
  <c r="G146" i="17" s="1"/>
  <c r="H146" i="17" s="1"/>
  <c r="G145" i="17"/>
  <c r="I145" i="17" s="1"/>
  <c r="F145" i="17"/>
  <c r="F144" i="17"/>
  <c r="G144" i="17" s="1"/>
  <c r="F143" i="17"/>
  <c r="G143" i="17" s="1"/>
  <c r="H143" i="17" s="1"/>
  <c r="G142" i="17"/>
  <c r="I142" i="17" s="1"/>
  <c r="F142" i="17"/>
  <c r="F141" i="17"/>
  <c r="G141" i="17" s="1"/>
  <c r="F140" i="17"/>
  <c r="G140" i="17" s="1"/>
  <c r="H140" i="17" s="1"/>
  <c r="F139" i="17"/>
  <c r="G139" i="17" s="1"/>
  <c r="I139" i="17" s="1"/>
  <c r="G138" i="17"/>
  <c r="I138" i="17" s="1"/>
  <c r="F138" i="17"/>
  <c r="F137" i="17"/>
  <c r="G137" i="17" s="1"/>
  <c r="H137" i="17" s="1"/>
  <c r="F136" i="17"/>
  <c r="G136" i="17" s="1"/>
  <c r="I136" i="17" s="1"/>
  <c r="F135" i="17"/>
  <c r="G135" i="17" s="1"/>
  <c r="F134" i="17"/>
  <c r="G134" i="17" s="1"/>
  <c r="H134" i="17" s="1"/>
  <c r="F133" i="17"/>
  <c r="G133" i="17" s="1"/>
  <c r="I133" i="17" s="1"/>
  <c r="G132" i="17"/>
  <c r="F132" i="17"/>
  <c r="I131" i="17"/>
  <c r="F131" i="17"/>
  <c r="G131" i="17" s="1"/>
  <c r="H131" i="17" s="1"/>
  <c r="G130" i="17"/>
  <c r="I130" i="17" s="1"/>
  <c r="F130" i="17"/>
  <c r="F129" i="17"/>
  <c r="G129" i="17" s="1"/>
  <c r="F128" i="17"/>
  <c r="G128" i="17" s="1"/>
  <c r="F127" i="17"/>
  <c r="G127" i="17" s="1"/>
  <c r="I127" i="17" s="1"/>
  <c r="F126" i="17"/>
  <c r="G126" i="17" s="1"/>
  <c r="F125" i="17"/>
  <c r="G125" i="17" s="1"/>
  <c r="G124" i="17"/>
  <c r="I124" i="17" s="1"/>
  <c r="F124" i="17"/>
  <c r="F123" i="17"/>
  <c r="G123" i="17" s="1"/>
  <c r="I122" i="17"/>
  <c r="F122" i="17"/>
  <c r="G122" i="17" s="1"/>
  <c r="H122" i="17" s="1"/>
  <c r="F121" i="17"/>
  <c r="G121" i="17" s="1"/>
  <c r="I121" i="17" s="1"/>
  <c r="F120" i="17"/>
  <c r="G120" i="17" s="1"/>
  <c r="I120" i="17" s="1"/>
  <c r="F119" i="17"/>
  <c r="G119" i="17" s="1"/>
  <c r="H119" i="17" s="1"/>
  <c r="F118" i="17"/>
  <c r="G118" i="17" s="1"/>
  <c r="I118" i="17" s="1"/>
  <c r="F117" i="17"/>
  <c r="G117" i="17" s="1"/>
  <c r="F116" i="17"/>
  <c r="G116" i="17" s="1"/>
  <c r="H116" i="17" s="1"/>
  <c r="F115" i="17"/>
  <c r="G115" i="17" s="1"/>
  <c r="F114" i="17"/>
  <c r="G114" i="17" s="1"/>
  <c r="F113" i="17"/>
  <c r="G113" i="17" s="1"/>
  <c r="H113" i="17" s="1"/>
  <c r="F112" i="17"/>
  <c r="G112" i="17" s="1"/>
  <c r="F111" i="17"/>
  <c r="G111" i="17" s="1"/>
  <c r="I110" i="17"/>
  <c r="F110" i="17"/>
  <c r="G110" i="17" s="1"/>
  <c r="H110" i="17" s="1"/>
  <c r="F109" i="17"/>
  <c r="G109" i="17" s="1"/>
  <c r="F108" i="17"/>
  <c r="G108" i="17" s="1"/>
  <c r="F107" i="17"/>
  <c r="G107" i="17" s="1"/>
  <c r="H107" i="17" s="1"/>
  <c r="F106" i="17"/>
  <c r="G106" i="17" s="1"/>
  <c r="F105" i="17"/>
  <c r="G105" i="17" s="1"/>
  <c r="F104" i="17"/>
  <c r="G104" i="17" s="1"/>
  <c r="H104" i="17" s="1"/>
  <c r="F103" i="17"/>
  <c r="G103" i="17" s="1"/>
  <c r="F102" i="17"/>
  <c r="G102" i="17" s="1"/>
  <c r="F101" i="17"/>
  <c r="G101" i="17" s="1"/>
  <c r="H101" i="17" s="1"/>
  <c r="F100" i="17"/>
  <c r="G100" i="17" s="1"/>
  <c r="F99" i="17"/>
  <c r="G99" i="17" s="1"/>
  <c r="F98" i="17"/>
  <c r="G98" i="17" s="1"/>
  <c r="H98" i="17" s="1"/>
  <c r="F97" i="17"/>
  <c r="G97" i="17" s="1"/>
  <c r="F96" i="17"/>
  <c r="G96" i="17" s="1"/>
  <c r="F95" i="17"/>
  <c r="G95" i="17" s="1"/>
  <c r="H95" i="17" s="1"/>
  <c r="F94" i="17"/>
  <c r="G94" i="17" s="1"/>
  <c r="G93" i="17"/>
  <c r="I93" i="17" s="1"/>
  <c r="F93" i="17"/>
  <c r="I92" i="17"/>
  <c r="F92" i="17"/>
  <c r="G92" i="17" s="1"/>
  <c r="H92" i="17" s="1"/>
  <c r="F91" i="17"/>
  <c r="G91" i="17" s="1"/>
  <c r="F90" i="17"/>
  <c r="G90" i="17" s="1"/>
  <c r="F89" i="17"/>
  <c r="G89" i="17" s="1"/>
  <c r="H89" i="17" s="1"/>
  <c r="F88" i="17"/>
  <c r="G88" i="17" s="1"/>
  <c r="F87" i="17"/>
  <c r="G87" i="17" s="1"/>
  <c r="F86" i="17"/>
  <c r="G86" i="17" s="1"/>
  <c r="H86" i="17" s="1"/>
  <c r="F85" i="17"/>
  <c r="G85" i="17" s="1"/>
  <c r="F84" i="17"/>
  <c r="G84" i="17" s="1"/>
  <c r="F83" i="17"/>
  <c r="G83" i="17" s="1"/>
  <c r="H83" i="17" s="1"/>
  <c r="F82" i="17"/>
  <c r="G82" i="17" s="1"/>
  <c r="G81" i="17"/>
  <c r="I81" i="17" s="1"/>
  <c r="F81" i="17"/>
  <c r="I80" i="17"/>
  <c r="F80" i="17"/>
  <c r="G80" i="17" s="1"/>
  <c r="H80" i="17" s="1"/>
  <c r="F79" i="17"/>
  <c r="G79" i="17" s="1"/>
  <c r="F78" i="17"/>
  <c r="G78" i="17" s="1"/>
  <c r="F77" i="17"/>
  <c r="G77" i="17" s="1"/>
  <c r="H77" i="17" s="1"/>
  <c r="F76" i="17"/>
  <c r="G76" i="17" s="1"/>
  <c r="G75" i="17"/>
  <c r="F75" i="17"/>
  <c r="F74" i="17"/>
  <c r="G74" i="17" s="1"/>
  <c r="H74" i="17" s="1"/>
  <c r="F73" i="17"/>
  <c r="G73" i="17" s="1"/>
  <c r="F72" i="17"/>
  <c r="G72" i="17" s="1"/>
  <c r="F71" i="17"/>
  <c r="G71" i="17" s="1"/>
  <c r="H71" i="17" s="1"/>
  <c r="F70" i="17"/>
  <c r="G70" i="17" s="1"/>
  <c r="F69" i="17"/>
  <c r="G69" i="17" s="1"/>
  <c r="F68" i="17"/>
  <c r="G68" i="17" s="1"/>
  <c r="F67" i="17"/>
  <c r="G67" i="17" s="1"/>
  <c r="F66" i="17"/>
  <c r="G66" i="17" s="1"/>
  <c r="F65" i="17"/>
  <c r="G65" i="17" s="1"/>
  <c r="H65" i="17" s="1"/>
  <c r="F64" i="17"/>
  <c r="G64" i="17" s="1"/>
  <c r="F63" i="17"/>
  <c r="G63" i="17" s="1"/>
  <c r="F62" i="17"/>
  <c r="G62" i="17" s="1"/>
  <c r="F61" i="17"/>
  <c r="G61" i="17" s="1"/>
  <c r="F60" i="17"/>
  <c r="G60" i="17" s="1"/>
  <c r="F59" i="17"/>
  <c r="G59" i="17" s="1"/>
  <c r="H59" i="17" s="1"/>
  <c r="F58" i="17"/>
  <c r="G58" i="17" s="1"/>
  <c r="F57" i="17"/>
  <c r="G57" i="17" s="1"/>
  <c r="F56" i="17"/>
  <c r="G56" i="17" s="1"/>
  <c r="F55" i="17"/>
  <c r="G55" i="17" s="1"/>
  <c r="F54" i="17"/>
  <c r="G54" i="17" s="1"/>
  <c r="F53" i="17"/>
  <c r="G53" i="17" s="1"/>
  <c r="H53" i="17" s="1"/>
  <c r="F52" i="17"/>
  <c r="G52" i="17" s="1"/>
  <c r="F51" i="17"/>
  <c r="G51" i="17" s="1"/>
  <c r="I50" i="17"/>
  <c r="F50" i="17"/>
  <c r="G50" i="17" s="1"/>
  <c r="H50" i="17" s="1"/>
  <c r="F49" i="17"/>
  <c r="G49" i="17" s="1"/>
  <c r="F48" i="17"/>
  <c r="G48" i="17" s="1"/>
  <c r="F47" i="17"/>
  <c r="G47" i="17" s="1"/>
  <c r="H47" i="17" s="1"/>
  <c r="F46" i="17"/>
  <c r="G46" i="17" s="1"/>
  <c r="F45" i="17"/>
  <c r="G45" i="17" s="1"/>
  <c r="I44" i="17"/>
  <c r="F44" i="17"/>
  <c r="G44" i="17" s="1"/>
  <c r="H44" i="17" s="1"/>
  <c r="F43" i="17"/>
  <c r="G43" i="17" s="1"/>
  <c r="F42" i="17"/>
  <c r="G42" i="17" s="1"/>
  <c r="F41" i="17"/>
  <c r="G41" i="17" s="1"/>
  <c r="H41" i="17" s="1"/>
  <c r="F40" i="17"/>
  <c r="G40" i="17" s="1"/>
  <c r="H39" i="17"/>
  <c r="F39" i="17"/>
  <c r="G39" i="17" s="1"/>
  <c r="I39" i="17" s="1"/>
  <c r="F38" i="17"/>
  <c r="G38" i="17" s="1"/>
  <c r="H38" i="17" s="1"/>
  <c r="F37" i="17"/>
  <c r="G37" i="17" s="1"/>
  <c r="F36" i="17"/>
  <c r="G36" i="17" s="1"/>
  <c r="F35" i="17"/>
  <c r="G35" i="17" s="1"/>
  <c r="H35" i="17" s="1"/>
  <c r="F34" i="17"/>
  <c r="G34" i="17" s="1"/>
  <c r="H33" i="17"/>
  <c r="F33" i="17"/>
  <c r="G33" i="17" s="1"/>
  <c r="I33" i="17" s="1"/>
  <c r="F32" i="17"/>
  <c r="G32" i="17" s="1"/>
  <c r="H32" i="17" s="1"/>
  <c r="F31" i="17"/>
  <c r="G31" i="17" s="1"/>
  <c r="F30" i="17"/>
  <c r="G30" i="17" s="1"/>
  <c r="F29" i="17"/>
  <c r="G29" i="17" s="1"/>
  <c r="H29" i="17" s="1"/>
  <c r="F28" i="17"/>
  <c r="G28" i="17" s="1"/>
  <c r="F27" i="17"/>
  <c r="G27" i="17" s="1"/>
  <c r="F26" i="17"/>
  <c r="G26" i="17" s="1"/>
  <c r="H26" i="17" s="1"/>
  <c r="F25" i="17"/>
  <c r="G25" i="17" s="1"/>
  <c r="F24" i="17"/>
  <c r="G24" i="17" s="1"/>
  <c r="F23" i="17"/>
  <c r="G23" i="17" s="1"/>
  <c r="H23" i="17" s="1"/>
  <c r="F22" i="17"/>
  <c r="G22" i="17" s="1"/>
  <c r="H21" i="17"/>
  <c r="F21" i="17"/>
  <c r="G21" i="17" s="1"/>
  <c r="I21" i="17" s="1"/>
  <c r="F20" i="17"/>
  <c r="G20" i="17" s="1"/>
  <c r="H20" i="17" s="1"/>
  <c r="F19" i="17"/>
  <c r="G19" i="17" s="1"/>
  <c r="F18" i="17"/>
  <c r="G18" i="17" s="1"/>
  <c r="F17" i="17"/>
  <c r="G17" i="17" s="1"/>
  <c r="H17" i="17" s="1"/>
  <c r="F16" i="17"/>
  <c r="G16" i="17" s="1"/>
  <c r="H15" i="17"/>
  <c r="F15" i="17"/>
  <c r="G15" i="17" s="1"/>
  <c r="I15" i="17" s="1"/>
  <c r="F14" i="17"/>
  <c r="G14" i="17" s="1"/>
  <c r="L13" i="17"/>
  <c r="F13" i="17"/>
  <c r="G13" i="17" s="1"/>
  <c r="I13" i="17" s="1"/>
  <c r="H12" i="17"/>
  <c r="F12" i="17"/>
  <c r="G12" i="17" s="1"/>
  <c r="I12" i="17" s="1"/>
  <c r="F11" i="17"/>
  <c r="G11" i="17" s="1"/>
  <c r="F10" i="17"/>
  <c r="G10" i="17" s="1"/>
  <c r="G9" i="17"/>
  <c r="F9" i="17"/>
  <c r="L8" i="17"/>
  <c r="G8" i="17"/>
  <c r="F8" i="17"/>
  <c r="I7" i="17"/>
  <c r="F7" i="17"/>
  <c r="G7" i="17" s="1"/>
  <c r="H7" i="17" s="1"/>
  <c r="F6" i="17"/>
  <c r="G6" i="17" s="1"/>
  <c r="H6" i="17" s="1"/>
  <c r="G5" i="17"/>
  <c r="H5" i="17" s="1"/>
  <c r="F5" i="17"/>
  <c r="F4" i="17"/>
  <c r="G4" i="17" s="1"/>
  <c r="F3" i="17"/>
  <c r="G3" i="17" s="1"/>
  <c r="H3" i="17" s="1"/>
  <c r="F2" i="17"/>
  <c r="G2" i="17" s="1"/>
  <c r="H2" i="17" s="1"/>
  <c r="F458" i="16"/>
  <c r="G458" i="16" s="1"/>
  <c r="I458" i="16" s="1"/>
  <c r="F457" i="16"/>
  <c r="G457" i="16" s="1"/>
  <c r="H457" i="16" s="1"/>
  <c r="F456" i="16"/>
  <c r="G456" i="16" s="1"/>
  <c r="F455" i="16"/>
  <c r="G455" i="16" s="1"/>
  <c r="H455" i="16" s="1"/>
  <c r="F454" i="16"/>
  <c r="G454" i="16" s="1"/>
  <c r="H454" i="16" s="1"/>
  <c r="F453" i="16"/>
  <c r="G453" i="16" s="1"/>
  <c r="H453" i="16" s="1"/>
  <c r="F452" i="16"/>
  <c r="G452" i="16" s="1"/>
  <c r="I452" i="16" s="1"/>
  <c r="F451" i="16"/>
  <c r="G451" i="16" s="1"/>
  <c r="G450" i="16"/>
  <c r="H450" i="16" s="1"/>
  <c r="F450" i="16"/>
  <c r="F449" i="16"/>
  <c r="G449" i="16" s="1"/>
  <c r="I449" i="16" s="1"/>
  <c r="F448" i="16"/>
  <c r="G448" i="16" s="1"/>
  <c r="H448" i="16" s="1"/>
  <c r="G447" i="16"/>
  <c r="H447" i="16" s="1"/>
  <c r="F447" i="16"/>
  <c r="I446" i="16"/>
  <c r="F446" i="16"/>
  <c r="G446" i="16" s="1"/>
  <c r="H446" i="16" s="1"/>
  <c r="F445" i="16"/>
  <c r="G445" i="16" s="1"/>
  <c r="H445" i="16" s="1"/>
  <c r="F444" i="16"/>
  <c r="G444" i="16" s="1"/>
  <c r="H444" i="16" s="1"/>
  <c r="F443" i="16"/>
  <c r="G443" i="16" s="1"/>
  <c r="I443" i="16" s="1"/>
  <c r="F442" i="16"/>
  <c r="G442" i="16" s="1"/>
  <c r="H442" i="16" s="1"/>
  <c r="F441" i="16"/>
  <c r="G441" i="16" s="1"/>
  <c r="H441" i="16" s="1"/>
  <c r="F440" i="16"/>
  <c r="G440" i="16" s="1"/>
  <c r="I440" i="16" s="1"/>
  <c r="F439" i="16"/>
  <c r="G439" i="16" s="1"/>
  <c r="H439" i="16" s="1"/>
  <c r="G438" i="16"/>
  <c r="H438" i="16" s="1"/>
  <c r="F438" i="16"/>
  <c r="I437" i="16"/>
  <c r="F437" i="16"/>
  <c r="G437" i="16" s="1"/>
  <c r="H437" i="16" s="1"/>
  <c r="F436" i="16"/>
  <c r="G436" i="16" s="1"/>
  <c r="H436" i="16" s="1"/>
  <c r="G435" i="16"/>
  <c r="H435" i="16" s="1"/>
  <c r="F435" i="16"/>
  <c r="H434" i="16"/>
  <c r="F434" i="16"/>
  <c r="G434" i="16" s="1"/>
  <c r="I434" i="16" s="1"/>
  <c r="F433" i="16"/>
  <c r="G433" i="16" s="1"/>
  <c r="F432" i="16"/>
  <c r="G432" i="16" s="1"/>
  <c r="H432" i="16" s="1"/>
  <c r="F431" i="16"/>
  <c r="G431" i="16" s="1"/>
  <c r="I431" i="16" s="1"/>
  <c r="F430" i="16"/>
  <c r="G430" i="16" s="1"/>
  <c r="H430" i="16" s="1"/>
  <c r="F429" i="16"/>
  <c r="G429" i="16" s="1"/>
  <c r="I428" i="16"/>
  <c r="F428" i="16"/>
  <c r="G428" i="16" s="1"/>
  <c r="H428" i="16" s="1"/>
  <c r="F427" i="16"/>
  <c r="G427" i="16" s="1"/>
  <c r="H427" i="16" s="1"/>
  <c r="G426" i="16"/>
  <c r="H426" i="16" s="1"/>
  <c r="F426" i="16"/>
  <c r="F425" i="16"/>
  <c r="G425" i="16" s="1"/>
  <c r="F424" i="16"/>
  <c r="G424" i="16" s="1"/>
  <c r="H424" i="16" s="1"/>
  <c r="F423" i="16"/>
  <c r="G423" i="16" s="1"/>
  <c r="H423" i="16" s="1"/>
  <c r="F422" i="16"/>
  <c r="G422" i="16" s="1"/>
  <c r="I422" i="16" s="1"/>
  <c r="F421" i="16"/>
  <c r="G421" i="16" s="1"/>
  <c r="H421" i="16" s="1"/>
  <c r="F420" i="16"/>
  <c r="G420" i="16" s="1"/>
  <c r="I419" i="16"/>
  <c r="F419" i="16"/>
  <c r="G419" i="16" s="1"/>
  <c r="H419" i="16" s="1"/>
  <c r="F418" i="16"/>
  <c r="G418" i="16" s="1"/>
  <c r="H418" i="16" s="1"/>
  <c r="F417" i="16"/>
  <c r="G417" i="16" s="1"/>
  <c r="H417" i="16" s="1"/>
  <c r="F416" i="16"/>
  <c r="G416" i="16" s="1"/>
  <c r="F415" i="16"/>
  <c r="G415" i="16" s="1"/>
  <c r="H415" i="16" s="1"/>
  <c r="F414" i="16"/>
  <c r="G414" i="16" s="1"/>
  <c r="H414" i="16" s="1"/>
  <c r="F413" i="16"/>
  <c r="G413" i="16" s="1"/>
  <c r="I413" i="16" s="1"/>
  <c r="F412" i="16"/>
  <c r="G412" i="16" s="1"/>
  <c r="H412" i="16" s="1"/>
  <c r="F411" i="16"/>
  <c r="G411" i="16" s="1"/>
  <c r="F410" i="16"/>
  <c r="G410" i="16" s="1"/>
  <c r="F409" i="16"/>
  <c r="G409" i="16" s="1"/>
  <c r="H409" i="16" s="1"/>
  <c r="G408" i="16"/>
  <c r="H408" i="16" s="1"/>
  <c r="F408" i="16"/>
  <c r="H407" i="16"/>
  <c r="F407" i="16"/>
  <c r="G407" i="16" s="1"/>
  <c r="I407" i="16" s="1"/>
  <c r="F406" i="16"/>
  <c r="G406" i="16" s="1"/>
  <c r="H406" i="16" s="1"/>
  <c r="G405" i="16"/>
  <c r="H405" i="16" s="1"/>
  <c r="F405" i="16"/>
  <c r="F404" i="16"/>
  <c r="G404" i="16" s="1"/>
  <c r="I404" i="16" s="1"/>
  <c r="F403" i="16"/>
  <c r="G403" i="16" s="1"/>
  <c r="H403" i="16" s="1"/>
  <c r="F402" i="16"/>
  <c r="G402" i="16" s="1"/>
  <c r="I401" i="16"/>
  <c r="F401" i="16"/>
  <c r="G401" i="16" s="1"/>
  <c r="H401" i="16" s="1"/>
  <c r="F400" i="16"/>
  <c r="G400" i="16" s="1"/>
  <c r="H400" i="16" s="1"/>
  <c r="F399" i="16"/>
  <c r="G399" i="16" s="1"/>
  <c r="H399" i="16" s="1"/>
  <c r="F398" i="16"/>
  <c r="G398" i="16" s="1"/>
  <c r="I398" i="16" s="1"/>
  <c r="F397" i="16"/>
  <c r="G397" i="16" s="1"/>
  <c r="H397" i="16" s="1"/>
  <c r="G396" i="16"/>
  <c r="H396" i="16" s="1"/>
  <c r="F396" i="16"/>
  <c r="F395" i="16"/>
  <c r="G395" i="16" s="1"/>
  <c r="I395" i="16" s="1"/>
  <c r="F394" i="16"/>
  <c r="G394" i="16" s="1"/>
  <c r="H394" i="16" s="1"/>
  <c r="I393" i="16"/>
  <c r="F393" i="16"/>
  <c r="G393" i="16" s="1"/>
  <c r="H393" i="16" s="1"/>
  <c r="I392" i="16"/>
  <c r="F392" i="16"/>
  <c r="G392" i="16" s="1"/>
  <c r="H392" i="16" s="1"/>
  <c r="F391" i="16"/>
  <c r="G391" i="16" s="1"/>
  <c r="H391" i="16" s="1"/>
  <c r="F390" i="16"/>
  <c r="G390" i="16" s="1"/>
  <c r="I389" i="16"/>
  <c r="H389" i="16"/>
  <c r="F389" i="16"/>
  <c r="G389" i="16" s="1"/>
  <c r="I388" i="16"/>
  <c r="F388" i="16"/>
  <c r="G388" i="16" s="1"/>
  <c r="H388" i="16" s="1"/>
  <c r="I387" i="16"/>
  <c r="F387" i="16"/>
  <c r="G387" i="16" s="1"/>
  <c r="H387" i="16" s="1"/>
  <c r="F386" i="16"/>
  <c r="G386" i="16" s="1"/>
  <c r="I386" i="16" s="1"/>
  <c r="I385" i="16"/>
  <c r="F385" i="16"/>
  <c r="G385" i="16" s="1"/>
  <c r="H385" i="16" s="1"/>
  <c r="H384" i="16"/>
  <c r="F384" i="16"/>
  <c r="G384" i="16" s="1"/>
  <c r="I384" i="16" s="1"/>
  <c r="F383" i="16"/>
  <c r="G383" i="16" s="1"/>
  <c r="H383" i="16" s="1"/>
  <c r="F382" i="16"/>
  <c r="G382" i="16" s="1"/>
  <c r="F381" i="16"/>
  <c r="G381" i="16" s="1"/>
  <c r="I381" i="16" s="1"/>
  <c r="F380" i="16"/>
  <c r="G380" i="16" s="1"/>
  <c r="F379" i="16"/>
  <c r="G379" i="16" s="1"/>
  <c r="H379" i="16" s="1"/>
  <c r="F378" i="16"/>
  <c r="G378" i="16" s="1"/>
  <c r="H377" i="16"/>
  <c r="F377" i="16"/>
  <c r="G377" i="16" s="1"/>
  <c r="I377" i="16" s="1"/>
  <c r="F376" i="16"/>
  <c r="G376" i="16" s="1"/>
  <c r="G375" i="16"/>
  <c r="F375" i="16"/>
  <c r="F374" i="16"/>
  <c r="G374" i="16" s="1"/>
  <c r="I374" i="16" s="1"/>
  <c r="F373" i="16"/>
  <c r="G373" i="16" s="1"/>
  <c r="H373" i="16" s="1"/>
  <c r="F372" i="16"/>
  <c r="G372" i="16" s="1"/>
  <c r="I371" i="16"/>
  <c r="H371" i="16"/>
  <c r="F371" i="16"/>
  <c r="G371" i="16" s="1"/>
  <c r="I370" i="16"/>
  <c r="F370" i="16"/>
  <c r="G370" i="16" s="1"/>
  <c r="H370" i="16" s="1"/>
  <c r="G369" i="16"/>
  <c r="I369" i="16" s="1"/>
  <c r="F369" i="16"/>
  <c r="I368" i="16"/>
  <c r="F368" i="16"/>
  <c r="G368" i="16" s="1"/>
  <c r="H368" i="16" s="1"/>
  <c r="F367" i="16"/>
  <c r="G367" i="16" s="1"/>
  <c r="H367" i="16" s="1"/>
  <c r="F366" i="16"/>
  <c r="G366" i="16" s="1"/>
  <c r="F365" i="16"/>
  <c r="G365" i="16" s="1"/>
  <c r="I364" i="16"/>
  <c r="F364" i="16"/>
  <c r="G364" i="16" s="1"/>
  <c r="H364" i="16" s="1"/>
  <c r="G363" i="16"/>
  <c r="F363" i="16"/>
  <c r="F362" i="16"/>
  <c r="G362" i="16" s="1"/>
  <c r="I362" i="16" s="1"/>
  <c r="F361" i="16"/>
  <c r="G361" i="16" s="1"/>
  <c r="F360" i="16"/>
  <c r="G360" i="16" s="1"/>
  <c r="H360" i="16" s="1"/>
  <c r="H359" i="16"/>
  <c r="F359" i="16"/>
  <c r="G359" i="16" s="1"/>
  <c r="I359" i="16" s="1"/>
  <c r="I358" i="16"/>
  <c r="F358" i="16"/>
  <c r="G358" i="16" s="1"/>
  <c r="H358" i="16" s="1"/>
  <c r="G357" i="16"/>
  <c r="I357" i="16" s="1"/>
  <c r="F357" i="16"/>
  <c r="I356" i="16"/>
  <c r="F356" i="16"/>
  <c r="G356" i="16" s="1"/>
  <c r="H356" i="16" s="1"/>
  <c r="F355" i="16"/>
  <c r="G355" i="16" s="1"/>
  <c r="H355" i="16" s="1"/>
  <c r="F354" i="16"/>
  <c r="G354" i="16" s="1"/>
  <c r="I353" i="16"/>
  <c r="F353" i="16"/>
  <c r="G353" i="16" s="1"/>
  <c r="H353" i="16" s="1"/>
  <c r="I352" i="16"/>
  <c r="F352" i="16"/>
  <c r="G352" i="16" s="1"/>
  <c r="H352" i="16" s="1"/>
  <c r="I351" i="16"/>
  <c r="G351" i="16"/>
  <c r="H351" i="16" s="1"/>
  <c r="F351" i="16"/>
  <c r="F350" i="16"/>
  <c r="G350" i="16" s="1"/>
  <c r="I350" i="16" s="1"/>
  <c r="F349" i="16"/>
  <c r="G349" i="16" s="1"/>
  <c r="H349" i="16" s="1"/>
  <c r="H348" i="16"/>
  <c r="F348" i="16"/>
  <c r="G348" i="16" s="1"/>
  <c r="I348" i="16" s="1"/>
  <c r="H347" i="16"/>
  <c r="F347" i="16"/>
  <c r="G347" i="16" s="1"/>
  <c r="I347" i="16" s="1"/>
  <c r="I346" i="16"/>
  <c r="F346" i="16"/>
  <c r="G346" i="16" s="1"/>
  <c r="H346" i="16" s="1"/>
  <c r="F345" i="16"/>
  <c r="G345" i="16" s="1"/>
  <c r="I344" i="16"/>
  <c r="F344" i="16"/>
  <c r="G344" i="16" s="1"/>
  <c r="H344" i="16" s="1"/>
  <c r="F343" i="16"/>
  <c r="G343" i="16" s="1"/>
  <c r="H343" i="16" s="1"/>
  <c r="F342" i="16"/>
  <c r="G342" i="16" s="1"/>
  <c r="I341" i="16"/>
  <c r="F341" i="16"/>
  <c r="G341" i="16" s="1"/>
  <c r="H341" i="16" s="1"/>
  <c r="F340" i="16"/>
  <c r="G340" i="16" s="1"/>
  <c r="H340" i="16" s="1"/>
  <c r="G339" i="16"/>
  <c r="H339" i="16" s="1"/>
  <c r="F339" i="16"/>
  <c r="F338" i="16"/>
  <c r="G338" i="16" s="1"/>
  <c r="I338" i="16" s="1"/>
  <c r="I337" i="16"/>
  <c r="F337" i="16"/>
  <c r="G337" i="16" s="1"/>
  <c r="H337" i="16" s="1"/>
  <c r="H336" i="16"/>
  <c r="F336" i="16"/>
  <c r="G336" i="16" s="1"/>
  <c r="I336" i="16" s="1"/>
  <c r="I335" i="16"/>
  <c r="F335" i="16"/>
  <c r="G335" i="16" s="1"/>
  <c r="H335" i="16" s="1"/>
  <c r="F334" i="16"/>
  <c r="G334" i="16" s="1"/>
  <c r="F333" i="16"/>
  <c r="G333" i="16" s="1"/>
  <c r="I333" i="16" s="1"/>
  <c r="I332" i="16"/>
  <c r="H332" i="16"/>
  <c r="F332" i="16"/>
  <c r="G332" i="16" s="1"/>
  <c r="F331" i="16"/>
  <c r="G331" i="16" s="1"/>
  <c r="G330" i="16"/>
  <c r="F330" i="16"/>
  <c r="I329" i="16"/>
  <c r="F329" i="16"/>
  <c r="G329" i="16" s="1"/>
  <c r="H329" i="16" s="1"/>
  <c r="F328" i="16"/>
  <c r="G328" i="16" s="1"/>
  <c r="F327" i="16"/>
  <c r="G327" i="16" s="1"/>
  <c r="F326" i="16"/>
  <c r="G326" i="16" s="1"/>
  <c r="I325" i="16"/>
  <c r="F325" i="16"/>
  <c r="G325" i="16" s="1"/>
  <c r="H325" i="16" s="1"/>
  <c r="F324" i="16"/>
  <c r="G324" i="16" s="1"/>
  <c r="F323" i="16"/>
  <c r="G323" i="16" s="1"/>
  <c r="F322" i="16"/>
  <c r="G322" i="16" s="1"/>
  <c r="F321" i="16"/>
  <c r="G321" i="16" s="1"/>
  <c r="F320" i="16"/>
  <c r="G320" i="16" s="1"/>
  <c r="I320" i="16" s="1"/>
  <c r="F319" i="16"/>
  <c r="G319" i="16" s="1"/>
  <c r="F318" i="16"/>
  <c r="G318" i="16" s="1"/>
  <c r="H318" i="16" s="1"/>
  <c r="I317" i="16"/>
  <c r="H317" i="16"/>
  <c r="F317" i="16"/>
  <c r="G317" i="16" s="1"/>
  <c r="F316" i="16"/>
  <c r="G316" i="16" s="1"/>
  <c r="G315" i="16"/>
  <c r="I315" i="16" s="1"/>
  <c r="F315" i="16"/>
  <c r="I314" i="16"/>
  <c r="F314" i="16"/>
  <c r="G314" i="16" s="1"/>
  <c r="H314" i="16" s="1"/>
  <c r="F313" i="16"/>
  <c r="G313" i="16" s="1"/>
  <c r="G312" i="16"/>
  <c r="I312" i="16" s="1"/>
  <c r="F312" i="16"/>
  <c r="I311" i="16"/>
  <c r="F311" i="16"/>
  <c r="G311" i="16" s="1"/>
  <c r="H311" i="16" s="1"/>
  <c r="F310" i="16"/>
  <c r="G310" i="16" s="1"/>
  <c r="G309" i="16"/>
  <c r="F309" i="16"/>
  <c r="F308" i="16"/>
  <c r="G308" i="16" s="1"/>
  <c r="H308" i="16" s="1"/>
  <c r="F307" i="16"/>
  <c r="G307" i="16" s="1"/>
  <c r="F306" i="16"/>
  <c r="G306" i="16" s="1"/>
  <c r="F305" i="16"/>
  <c r="G305" i="16" s="1"/>
  <c r="I305" i="16" s="1"/>
  <c r="G304" i="16"/>
  <c r="H304" i="16" s="1"/>
  <c r="F304" i="16"/>
  <c r="F303" i="16"/>
  <c r="G303" i="16" s="1"/>
  <c r="H302" i="16"/>
  <c r="F302" i="16"/>
  <c r="G302" i="16" s="1"/>
  <c r="I302" i="16" s="1"/>
  <c r="F301" i="16"/>
  <c r="G301" i="16" s="1"/>
  <c r="F300" i="16"/>
  <c r="G300" i="16" s="1"/>
  <c r="I299" i="16"/>
  <c r="F299" i="16"/>
  <c r="G299" i="16" s="1"/>
  <c r="H299" i="16" s="1"/>
  <c r="F298" i="16"/>
  <c r="G298" i="16" s="1"/>
  <c r="G297" i="16"/>
  <c r="F297" i="16"/>
  <c r="F296" i="16"/>
  <c r="G296" i="16" s="1"/>
  <c r="I296" i="16" s="1"/>
  <c r="F295" i="16"/>
  <c r="G295" i="16" s="1"/>
  <c r="I295" i="16" s="1"/>
  <c r="F294" i="16"/>
  <c r="G294" i="16" s="1"/>
  <c r="F293" i="16"/>
  <c r="G293" i="16" s="1"/>
  <c r="G292" i="16"/>
  <c r="I292" i="16" s="1"/>
  <c r="F292" i="16"/>
  <c r="I291" i="16"/>
  <c r="G291" i="16"/>
  <c r="H291" i="16" s="1"/>
  <c r="F291" i="16"/>
  <c r="F290" i="16"/>
  <c r="G290" i="16" s="1"/>
  <c r="I290" i="16" s="1"/>
  <c r="F289" i="16"/>
  <c r="G289" i="16" s="1"/>
  <c r="F288" i="16"/>
  <c r="G288" i="16" s="1"/>
  <c r="F287" i="16"/>
  <c r="G287" i="16" s="1"/>
  <c r="I287" i="16" s="1"/>
  <c r="F286" i="16"/>
  <c r="G286" i="16" s="1"/>
  <c r="I286" i="16" s="1"/>
  <c r="F285" i="16"/>
  <c r="G285" i="16" s="1"/>
  <c r="F284" i="16"/>
  <c r="G284" i="16" s="1"/>
  <c r="H284" i="16" s="1"/>
  <c r="F283" i="16"/>
  <c r="G283" i="16" s="1"/>
  <c r="H282" i="16"/>
  <c r="F282" i="16"/>
  <c r="G282" i="16" s="1"/>
  <c r="I282" i="16" s="1"/>
  <c r="H281" i="16"/>
  <c r="F281" i="16"/>
  <c r="G281" i="16" s="1"/>
  <c r="I281" i="16" s="1"/>
  <c r="F280" i="16"/>
  <c r="G280" i="16" s="1"/>
  <c r="F279" i="16"/>
  <c r="G279" i="16" s="1"/>
  <c r="F278" i="16"/>
  <c r="G278" i="16" s="1"/>
  <c r="H278" i="16" s="1"/>
  <c r="F277" i="16"/>
  <c r="G277" i="16" s="1"/>
  <c r="F276" i="16"/>
  <c r="G276" i="16" s="1"/>
  <c r="I276" i="16" s="1"/>
  <c r="H275" i="16"/>
  <c r="F275" i="16"/>
  <c r="G275" i="16" s="1"/>
  <c r="I275" i="16" s="1"/>
  <c r="I274" i="16"/>
  <c r="G274" i="16"/>
  <c r="H274" i="16" s="1"/>
  <c r="F274" i="16"/>
  <c r="F273" i="16"/>
  <c r="G273" i="16" s="1"/>
  <c r="F272" i="16"/>
  <c r="G272" i="16" s="1"/>
  <c r="H272" i="16" s="1"/>
  <c r="F271" i="16"/>
  <c r="G271" i="16" s="1"/>
  <c r="F270" i="16"/>
  <c r="G270" i="16" s="1"/>
  <c r="F269" i="16"/>
  <c r="G269" i="16" s="1"/>
  <c r="I269" i="16" s="1"/>
  <c r="G268" i="16"/>
  <c r="F268" i="16"/>
  <c r="F267" i="16"/>
  <c r="G267" i="16" s="1"/>
  <c r="H266" i="16"/>
  <c r="F266" i="16"/>
  <c r="G266" i="16" s="1"/>
  <c r="I266" i="16" s="1"/>
  <c r="F265" i="16"/>
  <c r="G265" i="16" s="1"/>
  <c r="F264" i="16"/>
  <c r="G264" i="16" s="1"/>
  <c r="H263" i="16"/>
  <c r="F263" i="16"/>
  <c r="G263" i="16" s="1"/>
  <c r="I263" i="16" s="1"/>
  <c r="F262" i="16"/>
  <c r="G262" i="16" s="1"/>
  <c r="F261" i="16"/>
  <c r="G261" i="16" s="1"/>
  <c r="F260" i="16"/>
  <c r="G260" i="16" s="1"/>
  <c r="I260" i="16" s="1"/>
  <c r="F259" i="16"/>
  <c r="G259" i="16" s="1"/>
  <c r="I259" i="16" s="1"/>
  <c r="F258" i="16"/>
  <c r="G258" i="16" s="1"/>
  <c r="F257" i="16"/>
  <c r="G257" i="16" s="1"/>
  <c r="G256" i="16"/>
  <c r="F256" i="16"/>
  <c r="G255" i="16"/>
  <c r="H255" i="16" s="1"/>
  <c r="F255" i="16"/>
  <c r="F254" i="16"/>
  <c r="G254" i="16" s="1"/>
  <c r="I254" i="16" s="1"/>
  <c r="G253" i="16"/>
  <c r="I253" i="16" s="1"/>
  <c r="F253" i="16"/>
  <c r="F252" i="16"/>
  <c r="G252" i="16" s="1"/>
  <c r="F251" i="16"/>
  <c r="G251" i="16" s="1"/>
  <c r="G250" i="16"/>
  <c r="I250" i="16" s="1"/>
  <c r="F250" i="16"/>
  <c r="F249" i="16"/>
  <c r="G249" i="16" s="1"/>
  <c r="F248" i="16"/>
  <c r="G248" i="16" s="1"/>
  <c r="H248" i="16" s="1"/>
  <c r="F247" i="16"/>
  <c r="G247" i="16" s="1"/>
  <c r="H246" i="16"/>
  <c r="F246" i="16"/>
  <c r="G246" i="16" s="1"/>
  <c r="I246" i="16" s="1"/>
  <c r="H245" i="16"/>
  <c r="F245" i="16"/>
  <c r="G245" i="16" s="1"/>
  <c r="I245" i="16" s="1"/>
  <c r="F244" i="16"/>
  <c r="G244" i="16" s="1"/>
  <c r="G243" i="16"/>
  <c r="F243" i="16"/>
  <c r="I242" i="16"/>
  <c r="F242" i="16"/>
  <c r="G242" i="16" s="1"/>
  <c r="H242" i="16" s="1"/>
  <c r="F241" i="16"/>
  <c r="G241" i="16" s="1"/>
  <c r="G240" i="16"/>
  <c r="I240" i="16" s="1"/>
  <c r="F240" i="16"/>
  <c r="F239" i="16"/>
  <c r="G239" i="16" s="1"/>
  <c r="F238" i="16"/>
  <c r="G238" i="16" s="1"/>
  <c r="G237" i="16"/>
  <c r="H237" i="16" s="1"/>
  <c r="F237" i="16"/>
  <c r="F236" i="16"/>
  <c r="G236" i="16" s="1"/>
  <c r="H236" i="16" s="1"/>
  <c r="F235" i="16"/>
  <c r="G235" i="16" s="1"/>
  <c r="G234" i="16"/>
  <c r="I234" i="16" s="1"/>
  <c r="F234" i="16"/>
  <c r="I233" i="16"/>
  <c r="H233" i="16"/>
  <c r="F233" i="16"/>
  <c r="G233" i="16" s="1"/>
  <c r="F232" i="16"/>
  <c r="G232" i="16" s="1"/>
  <c r="F231" i="16"/>
  <c r="G231" i="16" s="1"/>
  <c r="F230" i="16"/>
  <c r="G230" i="16" s="1"/>
  <c r="I230" i="16" s="1"/>
  <c r="F229" i="16"/>
  <c r="G229" i="16" s="1"/>
  <c r="F228" i="16"/>
  <c r="G228" i="16" s="1"/>
  <c r="F227" i="16"/>
  <c r="G227" i="16" s="1"/>
  <c r="F226" i="16"/>
  <c r="G226" i="16" s="1"/>
  <c r="G225" i="16"/>
  <c r="H225" i="16" s="1"/>
  <c r="F225" i="16"/>
  <c r="H224" i="16"/>
  <c r="F224" i="16"/>
  <c r="G224" i="16" s="1"/>
  <c r="I224" i="16" s="1"/>
  <c r="H223" i="16"/>
  <c r="F223" i="16"/>
  <c r="G223" i="16" s="1"/>
  <c r="I223" i="16" s="1"/>
  <c r="F222" i="16"/>
  <c r="G222" i="16" s="1"/>
  <c r="F221" i="16"/>
  <c r="G221" i="16" s="1"/>
  <c r="I221" i="16" s="1"/>
  <c r="F220" i="16"/>
  <c r="G220" i="16" s="1"/>
  <c r="G219" i="16"/>
  <c r="H219" i="16" s="1"/>
  <c r="F219" i="16"/>
  <c r="F218" i="16"/>
  <c r="G218" i="16" s="1"/>
  <c r="F217" i="16"/>
  <c r="G217" i="16" s="1"/>
  <c r="F216" i="16"/>
  <c r="G216" i="16" s="1"/>
  <c r="H215" i="16"/>
  <c r="F215" i="16"/>
  <c r="G215" i="16" s="1"/>
  <c r="I215" i="16" s="1"/>
  <c r="F214" i="16"/>
  <c r="G214" i="16" s="1"/>
  <c r="H214" i="16" s="1"/>
  <c r="G213" i="16"/>
  <c r="H213" i="16" s="1"/>
  <c r="F213" i="16"/>
  <c r="F212" i="16"/>
  <c r="G212" i="16" s="1"/>
  <c r="H212" i="16" s="1"/>
  <c r="F211" i="16"/>
  <c r="G211" i="16" s="1"/>
  <c r="F210" i="16"/>
  <c r="G210" i="16" s="1"/>
  <c r="H209" i="16"/>
  <c r="F209" i="16"/>
  <c r="G209" i="16" s="1"/>
  <c r="I209" i="16" s="1"/>
  <c r="F208" i="16"/>
  <c r="G208" i="16" s="1"/>
  <c r="G207" i="16"/>
  <c r="I207" i="16" s="1"/>
  <c r="F207" i="16"/>
  <c r="F206" i="16"/>
  <c r="G206" i="16" s="1"/>
  <c r="H206" i="16" s="1"/>
  <c r="F205" i="16"/>
  <c r="G205" i="16" s="1"/>
  <c r="F204" i="16"/>
  <c r="G204" i="16" s="1"/>
  <c r="F203" i="16"/>
  <c r="G203" i="16" s="1"/>
  <c r="H203" i="16" s="1"/>
  <c r="G202" i="16"/>
  <c r="H202" i="16" s="1"/>
  <c r="F202" i="16"/>
  <c r="F201" i="16"/>
  <c r="G201" i="16" s="1"/>
  <c r="F200" i="16"/>
  <c r="G200" i="16" s="1"/>
  <c r="F199" i="16"/>
  <c r="G199" i="16" s="1"/>
  <c r="F198" i="16"/>
  <c r="G198" i="16" s="1"/>
  <c r="I198" i="16" s="1"/>
  <c r="H197" i="16"/>
  <c r="F197" i="16"/>
  <c r="G197" i="16" s="1"/>
  <c r="I197" i="16" s="1"/>
  <c r="G196" i="16"/>
  <c r="H196" i="16" s="1"/>
  <c r="F196" i="16"/>
  <c r="G195" i="16"/>
  <c r="F195" i="16"/>
  <c r="F194" i="16"/>
  <c r="G194" i="16" s="1"/>
  <c r="I194" i="16" s="1"/>
  <c r="F193" i="16"/>
  <c r="G193" i="16" s="1"/>
  <c r="F192" i="16"/>
  <c r="G192" i="16" s="1"/>
  <c r="F191" i="16"/>
  <c r="G191" i="16" s="1"/>
  <c r="I191" i="16" s="1"/>
  <c r="F190" i="16"/>
  <c r="G190" i="16" s="1"/>
  <c r="G189" i="16"/>
  <c r="H189" i="16" s="1"/>
  <c r="F189" i="16"/>
  <c r="I188" i="16"/>
  <c r="H188" i="16"/>
  <c r="F188" i="16"/>
  <c r="G188" i="16" s="1"/>
  <c r="F187" i="16"/>
  <c r="G187" i="16" s="1"/>
  <c r="I187" i="16" s="1"/>
  <c r="F186" i="16"/>
  <c r="G186" i="16" s="1"/>
  <c r="F185" i="16"/>
  <c r="G185" i="16" s="1"/>
  <c r="I185" i="16" s="1"/>
  <c r="G184" i="16"/>
  <c r="I184" i="16" s="1"/>
  <c r="F184" i="16"/>
  <c r="I183" i="16"/>
  <c r="G183" i="16"/>
  <c r="H183" i="16" s="1"/>
  <c r="F183" i="16"/>
  <c r="F182" i="16"/>
  <c r="G182" i="16" s="1"/>
  <c r="F181" i="16"/>
  <c r="G181" i="16" s="1"/>
  <c r="H181" i="16" s="1"/>
  <c r="F180" i="16"/>
  <c r="G180" i="16" s="1"/>
  <c r="I180" i="16" s="1"/>
  <c r="F179" i="16"/>
  <c r="G179" i="16" s="1"/>
  <c r="I179" i="16" s="1"/>
  <c r="F178" i="16"/>
  <c r="G178" i="16" s="1"/>
  <c r="G177" i="16"/>
  <c r="F177" i="16"/>
  <c r="F176" i="16"/>
  <c r="G176" i="16" s="1"/>
  <c r="H176" i="16" s="1"/>
  <c r="F175" i="16"/>
  <c r="G175" i="16" s="1"/>
  <c r="F174" i="16"/>
  <c r="G174" i="16" s="1"/>
  <c r="F173" i="16"/>
  <c r="G173" i="16" s="1"/>
  <c r="I173" i="16" s="1"/>
  <c r="G172" i="16"/>
  <c r="F172" i="16"/>
  <c r="F171" i="16"/>
  <c r="G171" i="16" s="1"/>
  <c r="F170" i="16"/>
  <c r="G170" i="16" s="1"/>
  <c r="F169" i="16"/>
  <c r="G169" i="16" s="1"/>
  <c r="G168" i="16"/>
  <c r="I168" i="16" s="1"/>
  <c r="F168" i="16"/>
  <c r="F167" i="16"/>
  <c r="G167" i="16" s="1"/>
  <c r="G166" i="16"/>
  <c r="F166" i="16"/>
  <c r="F165" i="16"/>
  <c r="G165" i="16" s="1"/>
  <c r="F164" i="16"/>
  <c r="G164" i="16" s="1"/>
  <c r="F163" i="16"/>
  <c r="G163" i="16" s="1"/>
  <c r="F162" i="16"/>
  <c r="G162" i="16" s="1"/>
  <c r="F161" i="16"/>
  <c r="G161" i="16" s="1"/>
  <c r="F160" i="16"/>
  <c r="G160" i="16" s="1"/>
  <c r="F159" i="16"/>
  <c r="G159" i="16" s="1"/>
  <c r="G158" i="16"/>
  <c r="H158" i="16" s="1"/>
  <c r="F158" i="16"/>
  <c r="F157" i="16"/>
  <c r="G157" i="16" s="1"/>
  <c r="G156" i="16"/>
  <c r="H156" i="16" s="1"/>
  <c r="F156" i="16"/>
  <c r="G155" i="16"/>
  <c r="H155" i="16" s="1"/>
  <c r="F155" i="16"/>
  <c r="F154" i="16"/>
  <c r="G154" i="16" s="1"/>
  <c r="F153" i="16"/>
  <c r="G153" i="16" s="1"/>
  <c r="I153" i="16" s="1"/>
  <c r="G152" i="16"/>
  <c r="F152" i="16"/>
  <c r="F151" i="16"/>
  <c r="G151" i="16" s="1"/>
  <c r="F150" i="16"/>
  <c r="G150" i="16" s="1"/>
  <c r="F149" i="16"/>
  <c r="G149" i="16" s="1"/>
  <c r="H149" i="16" s="1"/>
  <c r="G148" i="16"/>
  <c r="F148" i="16"/>
  <c r="F147" i="16"/>
  <c r="G147" i="16" s="1"/>
  <c r="F146" i="16"/>
  <c r="G146" i="16" s="1"/>
  <c r="F145" i="16"/>
  <c r="G145" i="16" s="1"/>
  <c r="F144" i="16"/>
  <c r="G144" i="16" s="1"/>
  <c r="F143" i="16"/>
  <c r="G143" i="16" s="1"/>
  <c r="H143" i="16" s="1"/>
  <c r="F142" i="16"/>
  <c r="G142" i="16" s="1"/>
  <c r="G141" i="16"/>
  <c r="I141" i="16" s="1"/>
  <c r="F141" i="16"/>
  <c r="F140" i="16"/>
  <c r="G140" i="16" s="1"/>
  <c r="F139" i="16"/>
  <c r="G139" i="16" s="1"/>
  <c r="G138" i="16"/>
  <c r="I138" i="16" s="1"/>
  <c r="F138" i="16"/>
  <c r="F137" i="16"/>
  <c r="G137" i="16" s="1"/>
  <c r="G136" i="16"/>
  <c r="F136" i="16"/>
  <c r="F135" i="16"/>
  <c r="G135" i="16" s="1"/>
  <c r="F134" i="16"/>
  <c r="G134" i="16" s="1"/>
  <c r="F133" i="16"/>
  <c r="G133" i="16" s="1"/>
  <c r="I132" i="16"/>
  <c r="H132" i="16"/>
  <c r="G132" i="16"/>
  <c r="F132" i="16"/>
  <c r="G131" i="16"/>
  <c r="H131" i="16" s="1"/>
  <c r="F131" i="16"/>
  <c r="G130" i="16"/>
  <c r="F130" i="16"/>
  <c r="F129" i="16"/>
  <c r="G129" i="16" s="1"/>
  <c r="G128" i="16"/>
  <c r="H128" i="16" s="1"/>
  <c r="F128" i="16"/>
  <c r="F127" i="16"/>
  <c r="G127" i="16" s="1"/>
  <c r="F126" i="16"/>
  <c r="G126" i="16" s="1"/>
  <c r="F125" i="16"/>
  <c r="G125" i="16" s="1"/>
  <c r="H125" i="16" s="1"/>
  <c r="F124" i="16"/>
  <c r="G124" i="16" s="1"/>
  <c r="F123" i="16"/>
  <c r="G123" i="16" s="1"/>
  <c r="G122" i="16"/>
  <c r="F122" i="16"/>
  <c r="F121" i="16"/>
  <c r="G121" i="16" s="1"/>
  <c r="F120" i="16"/>
  <c r="G120" i="16" s="1"/>
  <c r="G119" i="16"/>
  <c r="H119" i="16" s="1"/>
  <c r="F119" i="16"/>
  <c r="G118" i="16"/>
  <c r="F118" i="16"/>
  <c r="G117" i="16"/>
  <c r="I117" i="16" s="1"/>
  <c r="F117" i="16"/>
  <c r="F116" i="16"/>
  <c r="G116" i="16" s="1"/>
  <c r="F115" i="16"/>
  <c r="G115" i="16" s="1"/>
  <c r="G114" i="16"/>
  <c r="I114" i="16" s="1"/>
  <c r="F114" i="16"/>
  <c r="G113" i="16"/>
  <c r="H113" i="16" s="1"/>
  <c r="F113" i="16"/>
  <c r="G112" i="16"/>
  <c r="F112" i="16"/>
  <c r="I111" i="16"/>
  <c r="G111" i="16"/>
  <c r="H111" i="16" s="1"/>
  <c r="F111" i="16"/>
  <c r="F110" i="16"/>
  <c r="G110" i="16" s="1"/>
  <c r="F109" i="16"/>
  <c r="G109" i="16" s="1"/>
  <c r="F108" i="16"/>
  <c r="G108" i="16" s="1"/>
  <c r="H108" i="16" s="1"/>
  <c r="F107" i="16"/>
  <c r="G107" i="16" s="1"/>
  <c r="H107" i="16" s="1"/>
  <c r="F106" i="16"/>
  <c r="G106" i="16" s="1"/>
  <c r="G105" i="16"/>
  <c r="I105" i="16" s="1"/>
  <c r="F105" i="16"/>
  <c r="F104" i="16"/>
  <c r="G104" i="16" s="1"/>
  <c r="F103" i="16"/>
  <c r="G103" i="16" s="1"/>
  <c r="F102" i="16"/>
  <c r="G102" i="16" s="1"/>
  <c r="F101" i="16"/>
  <c r="G101" i="16" s="1"/>
  <c r="F100" i="16"/>
  <c r="G100" i="16" s="1"/>
  <c r="G99" i="16"/>
  <c r="F99" i="16"/>
  <c r="G98" i="16"/>
  <c r="H98" i="16" s="1"/>
  <c r="F98" i="16"/>
  <c r="F97" i="16"/>
  <c r="G97" i="16" s="1"/>
  <c r="F96" i="16"/>
  <c r="G96" i="16" s="1"/>
  <c r="H96" i="16" s="1"/>
  <c r="F95" i="16"/>
  <c r="G95" i="16" s="1"/>
  <c r="H95" i="16" s="1"/>
  <c r="F94" i="16"/>
  <c r="G94" i="16" s="1"/>
  <c r="F93" i="16"/>
  <c r="G93" i="16" s="1"/>
  <c r="F92" i="16"/>
  <c r="G92" i="16" s="1"/>
  <c r="F91" i="16"/>
  <c r="G91" i="16" s="1"/>
  <c r="F90" i="16"/>
  <c r="G90" i="16" s="1"/>
  <c r="F89" i="16"/>
  <c r="G89" i="16" s="1"/>
  <c r="F88" i="16"/>
  <c r="G88" i="16" s="1"/>
  <c r="G87" i="16"/>
  <c r="H87" i="16" s="1"/>
  <c r="F87" i="16"/>
  <c r="I86" i="16"/>
  <c r="G86" i="16"/>
  <c r="H86" i="16" s="1"/>
  <c r="F86" i="16"/>
  <c r="F85" i="16"/>
  <c r="G85" i="16" s="1"/>
  <c r="F84" i="16"/>
  <c r="G84" i="16" s="1"/>
  <c r="H84" i="16" s="1"/>
  <c r="G83" i="16"/>
  <c r="H83" i="16" s="1"/>
  <c r="F83" i="16"/>
  <c r="F82" i="16"/>
  <c r="G82" i="16" s="1"/>
  <c r="F81" i="16"/>
  <c r="G81" i="16" s="1"/>
  <c r="F80" i="16"/>
  <c r="G80" i="16" s="1"/>
  <c r="F79" i="16"/>
  <c r="G79" i="16" s="1"/>
  <c r="H78" i="16"/>
  <c r="G78" i="16"/>
  <c r="I78" i="16" s="1"/>
  <c r="F78" i="16"/>
  <c r="F77" i="16"/>
  <c r="G77" i="16" s="1"/>
  <c r="F76" i="16"/>
  <c r="G76" i="16" s="1"/>
  <c r="F75" i="16"/>
  <c r="G75" i="16" s="1"/>
  <c r="G74" i="16"/>
  <c r="H74" i="16" s="1"/>
  <c r="F74" i="16"/>
  <c r="G73" i="16"/>
  <c r="F73" i="16"/>
  <c r="F72" i="16"/>
  <c r="G72" i="16" s="1"/>
  <c r="H72" i="16" s="1"/>
  <c r="G71" i="16"/>
  <c r="H71" i="16" s="1"/>
  <c r="F71" i="16"/>
  <c r="G70" i="16"/>
  <c r="F70" i="16"/>
  <c r="F69" i="16"/>
  <c r="G69" i="16" s="1"/>
  <c r="F68" i="16"/>
  <c r="G68" i="16" s="1"/>
  <c r="F67" i="16"/>
  <c r="G67" i="16" s="1"/>
  <c r="F66" i="16"/>
  <c r="G66" i="16" s="1"/>
  <c r="F65" i="16"/>
  <c r="G65" i="16" s="1"/>
  <c r="F64" i="16"/>
  <c r="G64" i="16" s="1"/>
  <c r="F63" i="16"/>
  <c r="G63" i="16" s="1"/>
  <c r="G62" i="16"/>
  <c r="H62" i="16" s="1"/>
  <c r="F62" i="16"/>
  <c r="G61" i="16"/>
  <c r="F61" i="16"/>
  <c r="F60" i="16"/>
  <c r="G60" i="16" s="1"/>
  <c r="H60" i="16" s="1"/>
  <c r="F59" i="16"/>
  <c r="G59" i="16" s="1"/>
  <c r="H59" i="16" s="1"/>
  <c r="F58" i="16"/>
  <c r="G58" i="16" s="1"/>
  <c r="G57" i="16"/>
  <c r="I57" i="16" s="1"/>
  <c r="F57" i="16"/>
  <c r="F56" i="16"/>
  <c r="G56" i="16" s="1"/>
  <c r="F55" i="16"/>
  <c r="G55" i="16" s="1"/>
  <c r="H54" i="16"/>
  <c r="G54" i="16"/>
  <c r="I54" i="16" s="1"/>
  <c r="F54" i="16"/>
  <c r="F53" i="16"/>
  <c r="G53" i="16" s="1"/>
  <c r="F52" i="16"/>
  <c r="G52" i="16" s="1"/>
  <c r="F51" i="16"/>
  <c r="G51" i="16" s="1"/>
  <c r="G50" i="16"/>
  <c r="H50" i="16" s="1"/>
  <c r="F50" i="16"/>
  <c r="F49" i="16"/>
  <c r="G49" i="16" s="1"/>
  <c r="F48" i="16"/>
  <c r="G48" i="16" s="1"/>
  <c r="H48" i="16" s="1"/>
  <c r="F47" i="16"/>
  <c r="G47" i="16" s="1"/>
  <c r="H47" i="16" s="1"/>
  <c r="F46" i="16"/>
  <c r="G46" i="16" s="1"/>
  <c r="F45" i="16"/>
  <c r="G45" i="16" s="1"/>
  <c r="F44" i="16"/>
  <c r="G44" i="16" s="1"/>
  <c r="F43" i="16"/>
  <c r="G43" i="16" s="1"/>
  <c r="F42" i="16"/>
  <c r="G42" i="16" s="1"/>
  <c r="F41" i="16"/>
  <c r="G41" i="16" s="1"/>
  <c r="F40" i="16"/>
  <c r="G40" i="16" s="1"/>
  <c r="G39" i="16"/>
  <c r="H39" i="16" s="1"/>
  <c r="F39" i="16"/>
  <c r="G38" i="16"/>
  <c r="H38" i="16" s="1"/>
  <c r="F38" i="16"/>
  <c r="F37" i="16"/>
  <c r="G37" i="16" s="1"/>
  <c r="F36" i="16"/>
  <c r="G36" i="16" s="1"/>
  <c r="H36" i="16" s="1"/>
  <c r="G35" i="16"/>
  <c r="H35" i="16" s="1"/>
  <c r="F35" i="16"/>
  <c r="F34" i="16"/>
  <c r="G34" i="16" s="1"/>
  <c r="F33" i="16"/>
  <c r="G33" i="16" s="1"/>
  <c r="F32" i="16"/>
  <c r="G32" i="16" s="1"/>
  <c r="F31" i="16"/>
  <c r="G31" i="16" s="1"/>
  <c r="G30" i="16"/>
  <c r="I30" i="16" s="1"/>
  <c r="F30" i="16"/>
  <c r="F29" i="16"/>
  <c r="G29" i="16" s="1"/>
  <c r="F28" i="16"/>
  <c r="G28" i="16" s="1"/>
  <c r="F27" i="16"/>
  <c r="G27" i="16" s="1"/>
  <c r="G26" i="16"/>
  <c r="H26" i="16" s="1"/>
  <c r="F26" i="16"/>
  <c r="F25" i="16"/>
  <c r="G25" i="16" s="1"/>
  <c r="F24" i="16"/>
  <c r="G24" i="16" s="1"/>
  <c r="H24" i="16" s="1"/>
  <c r="G23" i="16"/>
  <c r="H23" i="16" s="1"/>
  <c r="F23" i="16"/>
  <c r="G22" i="16"/>
  <c r="F22" i="16"/>
  <c r="F21" i="16"/>
  <c r="G21" i="16" s="1"/>
  <c r="F20" i="16"/>
  <c r="G20" i="16" s="1"/>
  <c r="F19" i="16"/>
  <c r="G19" i="16" s="1"/>
  <c r="F18" i="16"/>
  <c r="G18" i="16" s="1"/>
  <c r="F17" i="16"/>
  <c r="G17" i="16" s="1"/>
  <c r="F16" i="16"/>
  <c r="G16" i="16" s="1"/>
  <c r="F15" i="16"/>
  <c r="G15" i="16" s="1"/>
  <c r="F14" i="16"/>
  <c r="G14" i="16" s="1"/>
  <c r="L13" i="16"/>
  <c r="F13" i="16"/>
  <c r="G13" i="16" s="1"/>
  <c r="H13" i="16" s="1"/>
  <c r="F12" i="16"/>
  <c r="G12" i="16" s="1"/>
  <c r="I12" i="16" s="1"/>
  <c r="F11" i="16"/>
  <c r="G11" i="16" s="1"/>
  <c r="F10" i="16"/>
  <c r="G10" i="16" s="1"/>
  <c r="G9" i="16"/>
  <c r="F9" i="16"/>
  <c r="L8" i="16"/>
  <c r="G8" i="16"/>
  <c r="F8" i="16"/>
  <c r="F7" i="16"/>
  <c r="G7" i="16" s="1"/>
  <c r="H7" i="16" s="1"/>
  <c r="G6" i="16"/>
  <c r="I6" i="16" s="1"/>
  <c r="F6" i="16"/>
  <c r="I5" i="16"/>
  <c r="F5" i="16"/>
  <c r="G5" i="16" s="1"/>
  <c r="H5" i="16" s="1"/>
  <c r="H4" i="16"/>
  <c r="F4" i="16"/>
  <c r="G4" i="16" s="1"/>
  <c r="I4" i="16" s="1"/>
  <c r="G3" i="16"/>
  <c r="I3" i="16" s="1"/>
  <c r="F3" i="16"/>
  <c r="F2" i="16"/>
  <c r="G2" i="16" s="1"/>
  <c r="F481" i="15"/>
  <c r="G481" i="15" s="1"/>
  <c r="H481" i="15" s="1"/>
  <c r="F480" i="15"/>
  <c r="G480" i="15" s="1"/>
  <c r="F479" i="15"/>
  <c r="G479" i="15" s="1"/>
  <c r="I478" i="15"/>
  <c r="F478" i="15"/>
  <c r="G478" i="15" s="1"/>
  <c r="H478" i="15" s="1"/>
  <c r="F477" i="15"/>
  <c r="G477" i="15" s="1"/>
  <c r="F476" i="15"/>
  <c r="G476" i="15" s="1"/>
  <c r="H475" i="15"/>
  <c r="F475" i="15"/>
  <c r="G475" i="15" s="1"/>
  <c r="I475" i="15" s="1"/>
  <c r="F474" i="15"/>
  <c r="G474" i="15" s="1"/>
  <c r="G473" i="15"/>
  <c r="F473" i="15"/>
  <c r="I472" i="15"/>
  <c r="H472" i="15"/>
  <c r="F472" i="15"/>
  <c r="G472" i="15" s="1"/>
  <c r="G471" i="15"/>
  <c r="H471" i="15" s="1"/>
  <c r="F471" i="15"/>
  <c r="F470" i="15"/>
  <c r="G470" i="15" s="1"/>
  <c r="I470" i="15" s="1"/>
  <c r="F469" i="15"/>
  <c r="G469" i="15" s="1"/>
  <c r="F468" i="15"/>
  <c r="G468" i="15" s="1"/>
  <c r="F467" i="15"/>
  <c r="G467" i="15" s="1"/>
  <c r="F466" i="15"/>
  <c r="G466" i="15" s="1"/>
  <c r="G465" i="15"/>
  <c r="F465" i="15"/>
  <c r="G464" i="15"/>
  <c r="H464" i="15" s="1"/>
  <c r="F464" i="15"/>
  <c r="I463" i="15"/>
  <c r="F463" i="15"/>
  <c r="G463" i="15" s="1"/>
  <c r="H463" i="15" s="1"/>
  <c r="F462" i="15"/>
  <c r="G462" i="15" s="1"/>
  <c r="F461" i="15"/>
  <c r="G461" i="15" s="1"/>
  <c r="H460" i="15"/>
  <c r="F460" i="15"/>
  <c r="G460" i="15" s="1"/>
  <c r="I460" i="15" s="1"/>
  <c r="F459" i="15"/>
  <c r="G459" i="15" s="1"/>
  <c r="I459" i="15" s="1"/>
  <c r="F458" i="15"/>
  <c r="G458" i="15" s="1"/>
  <c r="H458" i="15" s="1"/>
  <c r="F457" i="15"/>
  <c r="G457" i="15" s="1"/>
  <c r="I457" i="15" s="1"/>
  <c r="F456" i="15"/>
  <c r="G456" i="15" s="1"/>
  <c r="F455" i="15"/>
  <c r="G455" i="15" s="1"/>
  <c r="H455" i="15" s="1"/>
  <c r="F454" i="15"/>
  <c r="G454" i="15" s="1"/>
  <c r="F453" i="15"/>
  <c r="G453" i="15" s="1"/>
  <c r="F452" i="15"/>
  <c r="G452" i="15" s="1"/>
  <c r="F451" i="15"/>
  <c r="G451" i="15" s="1"/>
  <c r="F450" i="15"/>
  <c r="G450" i="15" s="1"/>
  <c r="F449" i="15"/>
  <c r="G449" i="15" s="1"/>
  <c r="I449" i="15" s="1"/>
  <c r="H448" i="15"/>
  <c r="F448" i="15"/>
  <c r="G448" i="15" s="1"/>
  <c r="I448" i="15" s="1"/>
  <c r="G447" i="15"/>
  <c r="I447" i="15" s="1"/>
  <c r="F447" i="15"/>
  <c r="H446" i="15"/>
  <c r="F446" i="15"/>
  <c r="G446" i="15" s="1"/>
  <c r="I446" i="15" s="1"/>
  <c r="F445" i="15"/>
  <c r="G445" i="15" s="1"/>
  <c r="H445" i="15" s="1"/>
  <c r="F444" i="15"/>
  <c r="G444" i="15" s="1"/>
  <c r="F443" i="15"/>
  <c r="G443" i="15" s="1"/>
  <c r="H442" i="15"/>
  <c r="F442" i="15"/>
  <c r="G442" i="15" s="1"/>
  <c r="I442" i="15" s="1"/>
  <c r="G441" i="15"/>
  <c r="H441" i="15" s="1"/>
  <c r="F441" i="15"/>
  <c r="I440" i="15"/>
  <c r="F440" i="15"/>
  <c r="G440" i="15" s="1"/>
  <c r="H440" i="15" s="1"/>
  <c r="I439" i="15"/>
  <c r="F439" i="15"/>
  <c r="G439" i="15" s="1"/>
  <c r="H439" i="15" s="1"/>
  <c r="F438" i="15"/>
  <c r="G438" i="15" s="1"/>
  <c r="G437" i="15"/>
  <c r="F437" i="15"/>
  <c r="F436" i="15"/>
  <c r="G436" i="15" s="1"/>
  <c r="H436" i="15" s="1"/>
  <c r="F435" i="15"/>
  <c r="G435" i="15" s="1"/>
  <c r="H435" i="15" s="1"/>
  <c r="F434" i="15"/>
  <c r="G434" i="15" s="1"/>
  <c r="F433" i="15"/>
  <c r="G433" i="15" s="1"/>
  <c r="I433" i="15" s="1"/>
  <c r="F432" i="15"/>
  <c r="G432" i="15" s="1"/>
  <c r="H432" i="15" s="1"/>
  <c r="F431" i="15"/>
  <c r="G431" i="15" s="1"/>
  <c r="F430" i="15"/>
  <c r="G430" i="15" s="1"/>
  <c r="F429" i="15"/>
  <c r="G429" i="15" s="1"/>
  <c r="H429" i="15" s="1"/>
  <c r="G428" i="15"/>
  <c r="F428" i="15"/>
  <c r="I427" i="15"/>
  <c r="F427" i="15"/>
  <c r="G427" i="15" s="1"/>
  <c r="H427" i="15" s="1"/>
  <c r="F426" i="15"/>
  <c r="G426" i="15" s="1"/>
  <c r="F425" i="15"/>
  <c r="G425" i="15" s="1"/>
  <c r="F424" i="15"/>
  <c r="G424" i="15" s="1"/>
  <c r="I424" i="15" s="1"/>
  <c r="F423" i="15"/>
  <c r="G423" i="15" s="1"/>
  <c r="F422" i="15"/>
  <c r="G422" i="15" s="1"/>
  <c r="H422" i="15" s="1"/>
  <c r="F421" i="15"/>
  <c r="G421" i="15" s="1"/>
  <c r="G420" i="15"/>
  <c r="F420" i="15"/>
  <c r="F419" i="15"/>
  <c r="G419" i="15" s="1"/>
  <c r="H419" i="15" s="1"/>
  <c r="H418" i="15"/>
  <c r="F418" i="15"/>
  <c r="G418" i="15" s="1"/>
  <c r="I418" i="15" s="1"/>
  <c r="F417" i="15"/>
  <c r="G417" i="15" s="1"/>
  <c r="H417" i="15" s="1"/>
  <c r="H416" i="15"/>
  <c r="F416" i="15"/>
  <c r="G416" i="15" s="1"/>
  <c r="I416" i="15" s="1"/>
  <c r="F415" i="15"/>
  <c r="G415" i="15" s="1"/>
  <c r="H415" i="15" s="1"/>
  <c r="F414" i="15"/>
  <c r="G414" i="15" s="1"/>
  <c r="F413" i="15"/>
  <c r="G413" i="15" s="1"/>
  <c r="F412" i="15"/>
  <c r="G412" i="15" s="1"/>
  <c r="F411" i="15"/>
  <c r="G411" i="15" s="1"/>
  <c r="F410" i="15"/>
  <c r="G410" i="15" s="1"/>
  <c r="I410" i="15" s="1"/>
  <c r="F409" i="15"/>
  <c r="G409" i="15" s="1"/>
  <c r="H409" i="15" s="1"/>
  <c r="F408" i="15"/>
  <c r="G408" i="15" s="1"/>
  <c r="G407" i="15"/>
  <c r="H407" i="15" s="1"/>
  <c r="F407" i="15"/>
  <c r="H406" i="15"/>
  <c r="F406" i="15"/>
  <c r="G406" i="15" s="1"/>
  <c r="I406" i="15" s="1"/>
  <c r="F405" i="15"/>
  <c r="G405" i="15" s="1"/>
  <c r="H405" i="15" s="1"/>
  <c r="F404" i="15"/>
  <c r="G404" i="15" s="1"/>
  <c r="I404" i="15" s="1"/>
  <c r="I403" i="15"/>
  <c r="H403" i="15"/>
  <c r="F403" i="15"/>
  <c r="G403" i="15" s="1"/>
  <c r="F402" i="15"/>
  <c r="G402" i="15" s="1"/>
  <c r="F401" i="15"/>
  <c r="G401" i="15" s="1"/>
  <c r="I401" i="15" s="1"/>
  <c r="H400" i="15"/>
  <c r="F400" i="15"/>
  <c r="G400" i="15" s="1"/>
  <c r="I400" i="15" s="1"/>
  <c r="G399" i="15"/>
  <c r="H399" i="15" s="1"/>
  <c r="F399" i="15"/>
  <c r="F398" i="15"/>
  <c r="G398" i="15" s="1"/>
  <c r="F397" i="15"/>
  <c r="G397" i="15" s="1"/>
  <c r="F396" i="15"/>
  <c r="G396" i="15" s="1"/>
  <c r="H396" i="15" s="1"/>
  <c r="F395" i="15"/>
  <c r="G395" i="15" s="1"/>
  <c r="F394" i="15"/>
  <c r="G394" i="15" s="1"/>
  <c r="H394" i="15" s="1"/>
  <c r="G393" i="15"/>
  <c r="I393" i="15" s="1"/>
  <c r="F393" i="15"/>
  <c r="F392" i="15"/>
  <c r="G392" i="15" s="1"/>
  <c r="F391" i="15"/>
  <c r="G391" i="15" s="1"/>
  <c r="H391" i="15" s="1"/>
  <c r="G390" i="15"/>
  <c r="F390" i="15"/>
  <c r="F389" i="15"/>
  <c r="G389" i="15" s="1"/>
  <c r="G388" i="15"/>
  <c r="I388" i="15" s="1"/>
  <c r="F388" i="15"/>
  <c r="G387" i="15"/>
  <c r="I387" i="15" s="1"/>
  <c r="F387" i="15"/>
  <c r="F386" i="15"/>
  <c r="G386" i="15" s="1"/>
  <c r="F385" i="15"/>
  <c r="G385" i="15" s="1"/>
  <c r="G384" i="15"/>
  <c r="F384" i="15"/>
  <c r="F383" i="15"/>
  <c r="G383" i="15" s="1"/>
  <c r="G382" i="15"/>
  <c r="F382" i="15"/>
  <c r="F381" i="15"/>
  <c r="G381" i="15" s="1"/>
  <c r="I381" i="15" s="1"/>
  <c r="F380" i="15"/>
  <c r="G380" i="15" s="1"/>
  <c r="F379" i="15"/>
  <c r="G379" i="15" s="1"/>
  <c r="I379" i="15" s="1"/>
  <c r="F378" i="15"/>
  <c r="G378" i="15" s="1"/>
  <c r="I378" i="15" s="1"/>
  <c r="F377" i="15"/>
  <c r="G377" i="15" s="1"/>
  <c r="G376" i="15"/>
  <c r="I376" i="15" s="1"/>
  <c r="F376" i="15"/>
  <c r="I375" i="15"/>
  <c r="F375" i="15"/>
  <c r="G375" i="15" s="1"/>
  <c r="H375" i="15" s="1"/>
  <c r="F374" i="15"/>
  <c r="G374" i="15" s="1"/>
  <c r="F373" i="15"/>
  <c r="G373" i="15" s="1"/>
  <c r="I373" i="15" s="1"/>
  <c r="G372" i="15"/>
  <c r="F372" i="15"/>
  <c r="F371" i="15"/>
  <c r="G371" i="15" s="1"/>
  <c r="G370" i="15"/>
  <c r="I370" i="15" s="1"/>
  <c r="F370" i="15"/>
  <c r="I369" i="15"/>
  <c r="F369" i="15"/>
  <c r="G369" i="15" s="1"/>
  <c r="H369" i="15" s="1"/>
  <c r="F368" i="15"/>
  <c r="G368" i="15" s="1"/>
  <c r="G367" i="15"/>
  <c r="I367" i="15" s="1"/>
  <c r="F367" i="15"/>
  <c r="I366" i="15"/>
  <c r="F366" i="15"/>
  <c r="G366" i="15" s="1"/>
  <c r="H366" i="15" s="1"/>
  <c r="F365" i="15"/>
  <c r="G365" i="15" s="1"/>
  <c r="G364" i="15"/>
  <c r="F364" i="15"/>
  <c r="H363" i="15"/>
  <c r="F363" i="15"/>
  <c r="G363" i="15" s="1"/>
  <c r="I363" i="15" s="1"/>
  <c r="F362" i="15"/>
  <c r="G362" i="15" s="1"/>
  <c r="F361" i="15"/>
  <c r="G361" i="15" s="1"/>
  <c r="I361" i="15" s="1"/>
  <c r="G360" i="15"/>
  <c r="I360" i="15" s="1"/>
  <c r="F360" i="15"/>
  <c r="F359" i="15"/>
  <c r="G359" i="15" s="1"/>
  <c r="G358" i="15"/>
  <c r="F358" i="15"/>
  <c r="G357" i="15"/>
  <c r="H357" i="15" s="1"/>
  <c r="F357" i="15"/>
  <c r="F356" i="15"/>
  <c r="G356" i="15" s="1"/>
  <c r="F355" i="15"/>
  <c r="G355" i="15" s="1"/>
  <c r="G354" i="15"/>
  <c r="F354" i="15"/>
  <c r="F353" i="15"/>
  <c r="G353" i="15" s="1"/>
  <c r="F352" i="15"/>
  <c r="G352" i="15" s="1"/>
  <c r="I352" i="15" s="1"/>
  <c r="G351" i="15"/>
  <c r="F351" i="15"/>
  <c r="F350" i="15"/>
  <c r="G350" i="15" s="1"/>
  <c r="F349" i="15"/>
  <c r="G349" i="15" s="1"/>
  <c r="G348" i="15"/>
  <c r="F348" i="15"/>
  <c r="F347" i="15"/>
  <c r="G347" i="15" s="1"/>
  <c r="F346" i="15"/>
  <c r="G346" i="15" s="1"/>
  <c r="F345" i="15"/>
  <c r="G345" i="15" s="1"/>
  <c r="F344" i="15"/>
  <c r="G344" i="15" s="1"/>
  <c r="F343" i="15"/>
  <c r="G343" i="15" s="1"/>
  <c r="I343" i="15" s="1"/>
  <c r="F342" i="15"/>
  <c r="G342" i="15" s="1"/>
  <c r="I342" i="15" s="1"/>
  <c r="F341" i="15"/>
  <c r="G341" i="15" s="1"/>
  <c r="F340" i="15"/>
  <c r="G340" i="15" s="1"/>
  <c r="F339" i="15"/>
  <c r="G339" i="15" s="1"/>
  <c r="F338" i="15"/>
  <c r="G338" i="15" s="1"/>
  <c r="F337" i="15"/>
  <c r="G337" i="15" s="1"/>
  <c r="I337" i="15" s="1"/>
  <c r="G336" i="15"/>
  <c r="F336" i="15"/>
  <c r="F335" i="15"/>
  <c r="G335" i="15" s="1"/>
  <c r="F334" i="15"/>
  <c r="G334" i="15" s="1"/>
  <c r="I334" i="15" s="1"/>
  <c r="F333" i="15"/>
  <c r="G333" i="15" s="1"/>
  <c r="F332" i="15"/>
  <c r="G332" i="15" s="1"/>
  <c r="G331" i="15"/>
  <c r="I331" i="15" s="1"/>
  <c r="F331" i="15"/>
  <c r="I330" i="15"/>
  <c r="F330" i="15"/>
  <c r="G330" i="15" s="1"/>
  <c r="H330" i="15" s="1"/>
  <c r="F329" i="15"/>
  <c r="G329" i="15" s="1"/>
  <c r="G328" i="15"/>
  <c r="I328" i="15" s="1"/>
  <c r="F328" i="15"/>
  <c r="H327" i="15"/>
  <c r="G327" i="15"/>
  <c r="I327" i="15" s="1"/>
  <c r="F327" i="15"/>
  <c r="F326" i="15"/>
  <c r="G326" i="15" s="1"/>
  <c r="F325" i="15"/>
  <c r="G325" i="15" s="1"/>
  <c r="I325" i="15" s="1"/>
  <c r="I324" i="15"/>
  <c r="H324" i="15"/>
  <c r="G324" i="15"/>
  <c r="F324" i="15"/>
  <c r="F323" i="15"/>
  <c r="G323" i="15" s="1"/>
  <c r="G322" i="15"/>
  <c r="F322" i="15"/>
  <c r="G321" i="15"/>
  <c r="H321" i="15" s="1"/>
  <c r="F321" i="15"/>
  <c r="F320" i="15"/>
  <c r="G320" i="15" s="1"/>
  <c r="F319" i="15"/>
  <c r="G319" i="15" s="1"/>
  <c r="I319" i="15" s="1"/>
  <c r="F318" i="15"/>
  <c r="G318" i="15" s="1"/>
  <c r="F317" i="15"/>
  <c r="G317" i="15" s="1"/>
  <c r="G316" i="15"/>
  <c r="I316" i="15" s="1"/>
  <c r="F316" i="15"/>
  <c r="F315" i="15"/>
  <c r="G315" i="15" s="1"/>
  <c r="I315" i="15" s="1"/>
  <c r="F314" i="15"/>
  <c r="G314" i="15" s="1"/>
  <c r="H313" i="15"/>
  <c r="F313" i="15"/>
  <c r="G313" i="15" s="1"/>
  <c r="I313" i="15" s="1"/>
  <c r="F312" i="15"/>
  <c r="G312" i="15" s="1"/>
  <c r="F311" i="15"/>
  <c r="G311" i="15" s="1"/>
  <c r="G310" i="15"/>
  <c r="F310" i="15"/>
  <c r="G309" i="15"/>
  <c r="I309" i="15" s="1"/>
  <c r="F309" i="15"/>
  <c r="F308" i="15"/>
  <c r="G308" i="15" s="1"/>
  <c r="F307" i="15"/>
  <c r="G307" i="15" s="1"/>
  <c r="I307" i="15" s="1"/>
  <c r="F306" i="15"/>
  <c r="G306" i="15" s="1"/>
  <c r="I306" i="15" s="1"/>
  <c r="F305" i="15"/>
  <c r="G305" i="15" s="1"/>
  <c r="G304" i="15"/>
  <c r="F304" i="15"/>
  <c r="G303" i="15"/>
  <c r="H303" i="15" s="1"/>
  <c r="F303" i="15"/>
  <c r="F302" i="15"/>
  <c r="G302" i="15" s="1"/>
  <c r="F301" i="15"/>
  <c r="G301" i="15" s="1"/>
  <c r="I301" i="15" s="1"/>
  <c r="F300" i="15"/>
  <c r="G300" i="15" s="1"/>
  <c r="F299" i="15"/>
  <c r="G299" i="15" s="1"/>
  <c r="G298" i="15"/>
  <c r="I298" i="15" s="1"/>
  <c r="F298" i="15"/>
  <c r="H297" i="15"/>
  <c r="F297" i="15"/>
  <c r="G297" i="15" s="1"/>
  <c r="I297" i="15" s="1"/>
  <c r="F296" i="15"/>
  <c r="G296" i="15" s="1"/>
  <c r="H295" i="15"/>
  <c r="F295" i="15"/>
  <c r="G295" i="15" s="1"/>
  <c r="I295" i="15" s="1"/>
  <c r="F294" i="15"/>
  <c r="G294" i="15" s="1"/>
  <c r="F293" i="15"/>
  <c r="G293" i="15" s="1"/>
  <c r="G292" i="15"/>
  <c r="F292" i="15"/>
  <c r="H291" i="15"/>
  <c r="F291" i="15"/>
  <c r="G291" i="15" s="1"/>
  <c r="I291" i="15" s="1"/>
  <c r="F290" i="15"/>
  <c r="G290" i="15" s="1"/>
  <c r="F289" i="15"/>
  <c r="G289" i="15" s="1"/>
  <c r="I289" i="15" s="1"/>
  <c r="H288" i="15"/>
  <c r="G288" i="15"/>
  <c r="I288" i="15" s="1"/>
  <c r="F288" i="15"/>
  <c r="F287" i="15"/>
  <c r="G287" i="15" s="1"/>
  <c r="G286" i="15"/>
  <c r="F286" i="15"/>
  <c r="I285" i="15"/>
  <c r="G285" i="15"/>
  <c r="H285" i="15" s="1"/>
  <c r="F285" i="15"/>
  <c r="F284" i="15"/>
  <c r="G284" i="15" s="1"/>
  <c r="F283" i="15"/>
  <c r="G283" i="15" s="1"/>
  <c r="I283" i="15" s="1"/>
  <c r="F282" i="15"/>
  <c r="G282" i="15" s="1"/>
  <c r="F281" i="15"/>
  <c r="G281" i="15" s="1"/>
  <c r="G280" i="15"/>
  <c r="I280" i="15" s="1"/>
  <c r="F280" i="15"/>
  <c r="H279" i="15"/>
  <c r="G279" i="15"/>
  <c r="I279" i="15" s="1"/>
  <c r="F279" i="15"/>
  <c r="F278" i="15"/>
  <c r="G278" i="15" s="1"/>
  <c r="G277" i="15"/>
  <c r="F277" i="15"/>
  <c r="G276" i="15"/>
  <c r="F276" i="15"/>
  <c r="F275" i="15"/>
  <c r="G275" i="15" s="1"/>
  <c r="F274" i="15"/>
  <c r="G274" i="15" s="1"/>
  <c r="F273" i="15"/>
  <c r="G273" i="15" s="1"/>
  <c r="F272" i="15"/>
  <c r="G272" i="15" s="1"/>
  <c r="G271" i="15"/>
  <c r="I271" i="15" s="1"/>
  <c r="F271" i="15"/>
  <c r="F270" i="15"/>
  <c r="G270" i="15" s="1"/>
  <c r="I270" i="15" s="1"/>
  <c r="F269" i="15"/>
  <c r="G269" i="15" s="1"/>
  <c r="F268" i="15"/>
  <c r="G268" i="15" s="1"/>
  <c r="F267" i="15"/>
  <c r="G267" i="15" s="1"/>
  <c r="F266" i="15"/>
  <c r="G266" i="15" s="1"/>
  <c r="G265" i="15"/>
  <c r="I265" i="15" s="1"/>
  <c r="F265" i="15"/>
  <c r="G264" i="15"/>
  <c r="F264" i="15"/>
  <c r="F263" i="15"/>
  <c r="G263" i="15" s="1"/>
  <c r="F262" i="15"/>
  <c r="G262" i="15" s="1"/>
  <c r="I262" i="15" s="1"/>
  <c r="G261" i="15"/>
  <c r="F261" i="15"/>
  <c r="F260" i="15"/>
  <c r="G260" i="15" s="1"/>
  <c r="F259" i="15"/>
  <c r="G259" i="15" s="1"/>
  <c r="G258" i="15"/>
  <c r="F258" i="15"/>
  <c r="F257" i="15"/>
  <c r="G257" i="15" s="1"/>
  <c r="F256" i="15"/>
  <c r="G256" i="15" s="1"/>
  <c r="G255" i="15"/>
  <c r="F255" i="15"/>
  <c r="F254" i="15"/>
  <c r="G254" i="15" s="1"/>
  <c r="G253" i="15"/>
  <c r="I253" i="15" s="1"/>
  <c r="F253" i="15"/>
  <c r="G252" i="15"/>
  <c r="H252" i="15" s="1"/>
  <c r="F252" i="15"/>
  <c r="F251" i="15"/>
  <c r="G251" i="15" s="1"/>
  <c r="I251" i="15" s="1"/>
  <c r="H250" i="15"/>
  <c r="F250" i="15"/>
  <c r="G250" i="15" s="1"/>
  <c r="I250" i="15" s="1"/>
  <c r="F249" i="15"/>
  <c r="G249" i="15" s="1"/>
  <c r="F248" i="15"/>
  <c r="G248" i="15" s="1"/>
  <c r="H247" i="15"/>
  <c r="F247" i="15"/>
  <c r="G247" i="15" s="1"/>
  <c r="I247" i="15" s="1"/>
  <c r="F246" i="15"/>
  <c r="G246" i="15" s="1"/>
  <c r="I246" i="15" s="1"/>
  <c r="F245" i="15"/>
  <c r="G245" i="15" s="1"/>
  <c r="I245" i="15" s="1"/>
  <c r="G244" i="15"/>
  <c r="I244" i="15" s="1"/>
  <c r="F244" i="15"/>
  <c r="G243" i="15"/>
  <c r="H243" i="15" s="1"/>
  <c r="F243" i="15"/>
  <c r="F242" i="15"/>
  <c r="G242" i="15" s="1"/>
  <c r="I242" i="15" s="1"/>
  <c r="G241" i="15"/>
  <c r="I241" i="15" s="1"/>
  <c r="F241" i="15"/>
  <c r="H240" i="15"/>
  <c r="F240" i="15"/>
  <c r="G240" i="15" s="1"/>
  <c r="I240" i="15" s="1"/>
  <c r="F239" i="15"/>
  <c r="G239" i="15" s="1"/>
  <c r="I239" i="15" s="1"/>
  <c r="G238" i="15"/>
  <c r="F238" i="15"/>
  <c r="F237" i="15"/>
  <c r="G237" i="15" s="1"/>
  <c r="F236" i="15"/>
  <c r="G236" i="15" s="1"/>
  <c r="I236" i="15" s="1"/>
  <c r="H235" i="15"/>
  <c r="F235" i="15"/>
  <c r="G235" i="15" s="1"/>
  <c r="I235" i="15" s="1"/>
  <c r="F234" i="15"/>
  <c r="G234" i="15" s="1"/>
  <c r="I234" i="15" s="1"/>
  <c r="F233" i="15"/>
  <c r="G233" i="15" s="1"/>
  <c r="I233" i="15" s="1"/>
  <c r="F232" i="15"/>
  <c r="G232" i="15" s="1"/>
  <c r="I232" i="15" s="1"/>
  <c r="F231" i="15"/>
  <c r="G231" i="15" s="1"/>
  <c r="H231" i="15" s="1"/>
  <c r="F230" i="15"/>
  <c r="G230" i="15" s="1"/>
  <c r="I230" i="15" s="1"/>
  <c r="F229" i="15"/>
  <c r="G229" i="15" s="1"/>
  <c r="I229" i="15" s="1"/>
  <c r="H228" i="15"/>
  <c r="F228" i="15"/>
  <c r="G228" i="15" s="1"/>
  <c r="I228" i="15" s="1"/>
  <c r="F227" i="15"/>
  <c r="G227" i="15" s="1"/>
  <c r="I227" i="15" s="1"/>
  <c r="G226" i="15"/>
  <c r="F226" i="15"/>
  <c r="F225" i="15"/>
  <c r="G225" i="15" s="1"/>
  <c r="H224" i="15"/>
  <c r="F224" i="15"/>
  <c r="G224" i="15" s="1"/>
  <c r="I224" i="15" s="1"/>
  <c r="H223" i="15"/>
  <c r="F223" i="15"/>
  <c r="G223" i="15" s="1"/>
  <c r="I223" i="15" s="1"/>
  <c r="F222" i="15"/>
  <c r="G222" i="15" s="1"/>
  <c r="I222" i="15" s="1"/>
  <c r="H221" i="15"/>
  <c r="F221" i="15"/>
  <c r="G221" i="15" s="1"/>
  <c r="I221" i="15" s="1"/>
  <c r="G220" i="15"/>
  <c r="I220" i="15" s="1"/>
  <c r="F220" i="15"/>
  <c r="F219" i="15"/>
  <c r="G219" i="15" s="1"/>
  <c r="H219" i="15" s="1"/>
  <c r="F218" i="15"/>
  <c r="G218" i="15" s="1"/>
  <c r="I218" i="15" s="1"/>
  <c r="G217" i="15"/>
  <c r="I217" i="15" s="1"/>
  <c r="F217" i="15"/>
  <c r="G216" i="15"/>
  <c r="I216" i="15" s="1"/>
  <c r="F216" i="15"/>
  <c r="F215" i="15"/>
  <c r="G215" i="15" s="1"/>
  <c r="I215" i="15" s="1"/>
  <c r="H214" i="15"/>
  <c r="F214" i="15"/>
  <c r="G214" i="15" s="1"/>
  <c r="I214" i="15" s="1"/>
  <c r="F213" i="15"/>
  <c r="G213" i="15" s="1"/>
  <c r="F212" i="15"/>
  <c r="G212" i="15" s="1"/>
  <c r="F211" i="15"/>
  <c r="G211" i="15" s="1"/>
  <c r="G210" i="15"/>
  <c r="I210" i="15" s="1"/>
  <c r="F210" i="15"/>
  <c r="H209" i="15"/>
  <c r="F209" i="15"/>
  <c r="G209" i="15" s="1"/>
  <c r="I209" i="15" s="1"/>
  <c r="F208" i="15"/>
  <c r="G208" i="15" s="1"/>
  <c r="G207" i="15"/>
  <c r="H207" i="15" s="1"/>
  <c r="F207" i="15"/>
  <c r="F206" i="15"/>
  <c r="G206" i="15" s="1"/>
  <c r="I206" i="15" s="1"/>
  <c r="F205" i="15"/>
  <c r="G205" i="15" s="1"/>
  <c r="I205" i="15" s="1"/>
  <c r="G204" i="15"/>
  <c r="I204" i="15" s="1"/>
  <c r="F204" i="15"/>
  <c r="F203" i="15"/>
  <c r="G203" i="15" s="1"/>
  <c r="I203" i="15" s="1"/>
  <c r="F202" i="15"/>
  <c r="G202" i="15" s="1"/>
  <c r="F201" i="15"/>
  <c r="G201" i="15" s="1"/>
  <c r="F200" i="15"/>
  <c r="G200" i="15" s="1"/>
  <c r="I200" i="15" s="1"/>
  <c r="F199" i="15"/>
  <c r="G199" i="15" s="1"/>
  <c r="F198" i="15"/>
  <c r="G198" i="15" s="1"/>
  <c r="I198" i="15" s="1"/>
  <c r="F197" i="15"/>
  <c r="G197" i="15" s="1"/>
  <c r="I197" i="15" s="1"/>
  <c r="F196" i="15"/>
  <c r="G196" i="15" s="1"/>
  <c r="F195" i="15"/>
  <c r="G195" i="15" s="1"/>
  <c r="H195" i="15" s="1"/>
  <c r="F194" i="15"/>
  <c r="G194" i="15" s="1"/>
  <c r="I194" i="15" s="1"/>
  <c r="G193" i="15"/>
  <c r="I193" i="15" s="1"/>
  <c r="F193" i="15"/>
  <c r="F192" i="15"/>
  <c r="G192" i="15" s="1"/>
  <c r="F191" i="15"/>
  <c r="G191" i="15" s="1"/>
  <c r="I191" i="15" s="1"/>
  <c r="F190" i="15"/>
  <c r="G190" i="15" s="1"/>
  <c r="F189" i="15"/>
  <c r="G189" i="15" s="1"/>
  <c r="F188" i="15"/>
  <c r="G188" i="15" s="1"/>
  <c r="I188" i="15" s="1"/>
  <c r="F187" i="15"/>
  <c r="G187" i="15" s="1"/>
  <c r="F186" i="15"/>
  <c r="G186" i="15" s="1"/>
  <c r="I186" i="15" s="1"/>
  <c r="F185" i="15"/>
  <c r="G185" i="15" s="1"/>
  <c r="I185" i="15" s="1"/>
  <c r="F184" i="15"/>
  <c r="G184" i="15" s="1"/>
  <c r="F183" i="15"/>
  <c r="G183" i="15" s="1"/>
  <c r="H183" i="15" s="1"/>
  <c r="F182" i="15"/>
  <c r="G182" i="15" s="1"/>
  <c r="I182" i="15" s="1"/>
  <c r="F181" i="15"/>
  <c r="G181" i="15" s="1"/>
  <c r="I181" i="15" s="1"/>
  <c r="G180" i="15"/>
  <c r="F180" i="15"/>
  <c r="F179" i="15"/>
  <c r="G179" i="15" s="1"/>
  <c r="I179" i="15" s="1"/>
  <c r="F178" i="15"/>
  <c r="G178" i="15" s="1"/>
  <c r="F177" i="15"/>
  <c r="G177" i="15" s="1"/>
  <c r="F176" i="15"/>
  <c r="G176" i="15" s="1"/>
  <c r="F175" i="15"/>
  <c r="G175" i="15" s="1"/>
  <c r="G174" i="15"/>
  <c r="I174" i="15" s="1"/>
  <c r="F174" i="15"/>
  <c r="F173" i="15"/>
  <c r="G173" i="15" s="1"/>
  <c r="G172" i="15"/>
  <c r="F172" i="15"/>
  <c r="G171" i="15"/>
  <c r="H171" i="15" s="1"/>
  <c r="F171" i="15"/>
  <c r="F170" i="15"/>
  <c r="G170" i="15" s="1"/>
  <c r="I170" i="15" s="1"/>
  <c r="G169" i="15"/>
  <c r="I169" i="15" s="1"/>
  <c r="F169" i="15"/>
  <c r="I168" i="15"/>
  <c r="H168" i="15"/>
  <c r="G168" i="15"/>
  <c r="F168" i="15"/>
  <c r="F167" i="15"/>
  <c r="G167" i="15" s="1"/>
  <c r="I167" i="15" s="1"/>
  <c r="F166" i="15"/>
  <c r="G166" i="15" s="1"/>
  <c r="F165" i="15"/>
  <c r="G165" i="15" s="1"/>
  <c r="F164" i="15"/>
  <c r="G164" i="15" s="1"/>
  <c r="I164" i="15" s="1"/>
  <c r="F163" i="15"/>
  <c r="G163" i="15" s="1"/>
  <c r="G162" i="15"/>
  <c r="I162" i="15" s="1"/>
  <c r="F162" i="15"/>
  <c r="F161" i="15"/>
  <c r="G161" i="15" s="1"/>
  <c r="I161" i="15" s="1"/>
  <c r="G160" i="15"/>
  <c r="I160" i="15" s="1"/>
  <c r="F160" i="15"/>
  <c r="F159" i="15"/>
  <c r="G159" i="15" s="1"/>
  <c r="H159" i="15" s="1"/>
  <c r="F158" i="15"/>
  <c r="G158" i="15" s="1"/>
  <c r="I158" i="15" s="1"/>
  <c r="F157" i="15"/>
  <c r="G157" i="15" s="1"/>
  <c r="I157" i="15" s="1"/>
  <c r="G156" i="15"/>
  <c r="F156" i="15"/>
  <c r="F155" i="15"/>
  <c r="G155" i="15" s="1"/>
  <c r="I155" i="15" s="1"/>
  <c r="F154" i="15"/>
  <c r="G154" i="15" s="1"/>
  <c r="F153" i="15"/>
  <c r="G153" i="15" s="1"/>
  <c r="F152" i="15"/>
  <c r="G152" i="15" s="1"/>
  <c r="I152" i="15" s="1"/>
  <c r="F151" i="15"/>
  <c r="G151" i="15" s="1"/>
  <c r="G150" i="15"/>
  <c r="F150" i="15"/>
  <c r="F149" i="15"/>
  <c r="G149" i="15" s="1"/>
  <c r="G148" i="15"/>
  <c r="F148" i="15"/>
  <c r="F147" i="15"/>
  <c r="G147" i="15" s="1"/>
  <c r="H147" i="15" s="1"/>
  <c r="F146" i="15"/>
  <c r="G146" i="15" s="1"/>
  <c r="G145" i="15"/>
  <c r="I145" i="15" s="1"/>
  <c r="F145" i="15"/>
  <c r="G144" i="15"/>
  <c r="F144" i="15"/>
  <c r="F143" i="15"/>
  <c r="G143" i="15" s="1"/>
  <c r="I143" i="15" s="1"/>
  <c r="F142" i="15"/>
  <c r="G142" i="15" s="1"/>
  <c r="F141" i="15"/>
  <c r="G141" i="15" s="1"/>
  <c r="H140" i="15"/>
  <c r="F140" i="15"/>
  <c r="G140" i="15" s="1"/>
  <c r="I140" i="15" s="1"/>
  <c r="F139" i="15"/>
  <c r="G139" i="15" s="1"/>
  <c r="G138" i="15"/>
  <c r="F138" i="15"/>
  <c r="H137" i="15"/>
  <c r="F137" i="15"/>
  <c r="G137" i="15" s="1"/>
  <c r="I137" i="15" s="1"/>
  <c r="F136" i="15"/>
  <c r="G136" i="15" s="1"/>
  <c r="F135" i="15"/>
  <c r="G135" i="15" s="1"/>
  <c r="H135" i="15" s="1"/>
  <c r="F134" i="15"/>
  <c r="G134" i="15" s="1"/>
  <c r="F133" i="15"/>
  <c r="G133" i="15" s="1"/>
  <c r="I133" i="15" s="1"/>
  <c r="G132" i="15"/>
  <c r="I132" i="15" s="1"/>
  <c r="F132" i="15"/>
  <c r="F131" i="15"/>
  <c r="G131" i="15" s="1"/>
  <c r="I131" i="15" s="1"/>
  <c r="F130" i="15"/>
  <c r="G130" i="15" s="1"/>
  <c r="F129" i="15"/>
  <c r="G129" i="15" s="1"/>
  <c r="F128" i="15"/>
  <c r="G128" i="15" s="1"/>
  <c r="I128" i="15" s="1"/>
  <c r="F127" i="15"/>
  <c r="G127" i="15" s="1"/>
  <c r="F126" i="15"/>
  <c r="G126" i="15" s="1"/>
  <c r="F125" i="15"/>
  <c r="G125" i="15" s="1"/>
  <c r="F124" i="15"/>
  <c r="G124" i="15" s="1"/>
  <c r="F123" i="15"/>
  <c r="G123" i="15" s="1"/>
  <c r="H123" i="15" s="1"/>
  <c r="F122" i="15"/>
  <c r="G122" i="15" s="1"/>
  <c r="G121" i="15"/>
  <c r="I121" i="15" s="1"/>
  <c r="F121" i="15"/>
  <c r="F120" i="15"/>
  <c r="G120" i="15" s="1"/>
  <c r="F119" i="15"/>
  <c r="G119" i="15" s="1"/>
  <c r="I119" i="15" s="1"/>
  <c r="F118" i="15"/>
  <c r="G118" i="15" s="1"/>
  <c r="F117" i="15"/>
  <c r="G117" i="15" s="1"/>
  <c r="H116" i="15"/>
  <c r="F116" i="15"/>
  <c r="G116" i="15" s="1"/>
  <c r="I116" i="15" s="1"/>
  <c r="F115" i="15"/>
  <c r="G115" i="15" s="1"/>
  <c r="G114" i="15"/>
  <c r="F114" i="15"/>
  <c r="F113" i="15"/>
  <c r="G113" i="15" s="1"/>
  <c r="I113" i="15" s="1"/>
  <c r="F112" i="15"/>
  <c r="G112" i="15" s="1"/>
  <c r="F111" i="15"/>
  <c r="G111" i="15" s="1"/>
  <c r="H111" i="15" s="1"/>
  <c r="F110" i="15"/>
  <c r="G110" i="15" s="1"/>
  <c r="G109" i="15"/>
  <c r="F109" i="15"/>
  <c r="G108" i="15"/>
  <c r="I108" i="15" s="1"/>
  <c r="F108" i="15"/>
  <c r="F107" i="15"/>
  <c r="G107" i="15" s="1"/>
  <c r="I107" i="15" s="1"/>
  <c r="F106" i="15"/>
  <c r="G106" i="15" s="1"/>
  <c r="H105" i="15"/>
  <c r="F105" i="15"/>
  <c r="G105" i="15" s="1"/>
  <c r="I105" i="15" s="1"/>
  <c r="F104" i="15"/>
  <c r="G104" i="15" s="1"/>
  <c r="F103" i="15"/>
  <c r="G103" i="15" s="1"/>
  <c r="G102" i="15"/>
  <c r="F102" i="15"/>
  <c r="F101" i="15"/>
  <c r="G101" i="15" s="1"/>
  <c r="I101" i="15" s="1"/>
  <c r="F100" i="15"/>
  <c r="G100" i="15" s="1"/>
  <c r="G99" i="15"/>
  <c r="H99" i="15" s="1"/>
  <c r="F99" i="15"/>
  <c r="F98" i="15"/>
  <c r="G98" i="15" s="1"/>
  <c r="F97" i="15"/>
  <c r="G97" i="15" s="1"/>
  <c r="F96" i="15"/>
  <c r="G96" i="15" s="1"/>
  <c r="H96" i="15" s="1"/>
  <c r="F95" i="15"/>
  <c r="G95" i="15" s="1"/>
  <c r="I95" i="15" s="1"/>
  <c r="F94" i="15"/>
  <c r="G94" i="15" s="1"/>
  <c r="F93" i="15"/>
  <c r="G93" i="15" s="1"/>
  <c r="I93" i="15" s="1"/>
  <c r="F92" i="15"/>
  <c r="G92" i="15" s="1"/>
  <c r="F91" i="15"/>
  <c r="G91" i="15" s="1"/>
  <c r="F90" i="15"/>
  <c r="G90" i="15" s="1"/>
  <c r="F89" i="15"/>
  <c r="G89" i="15" s="1"/>
  <c r="I89" i="15" s="1"/>
  <c r="F88" i="15"/>
  <c r="G88" i="15" s="1"/>
  <c r="F87" i="15"/>
  <c r="G87" i="15" s="1"/>
  <c r="H87" i="15" s="1"/>
  <c r="F86" i="15"/>
  <c r="G86" i="15" s="1"/>
  <c r="F85" i="15"/>
  <c r="G85" i="15" s="1"/>
  <c r="F84" i="15"/>
  <c r="G84" i="15" s="1"/>
  <c r="F83" i="15"/>
  <c r="G83" i="15" s="1"/>
  <c r="I83" i="15" s="1"/>
  <c r="F82" i="15"/>
  <c r="G82" i="15" s="1"/>
  <c r="F81" i="15"/>
  <c r="G81" i="15" s="1"/>
  <c r="I81" i="15" s="1"/>
  <c r="F80" i="15"/>
  <c r="G80" i="15" s="1"/>
  <c r="F79" i="15"/>
  <c r="G79" i="15" s="1"/>
  <c r="F78" i="15"/>
  <c r="G78" i="15" s="1"/>
  <c r="H77" i="15"/>
  <c r="F77" i="15"/>
  <c r="G77" i="15" s="1"/>
  <c r="I77" i="15" s="1"/>
  <c r="G76" i="15"/>
  <c r="I76" i="15" s="1"/>
  <c r="F76" i="15"/>
  <c r="F75" i="15"/>
  <c r="G75" i="15" s="1"/>
  <c r="H75" i="15" s="1"/>
  <c r="F74" i="15"/>
  <c r="G74" i="15" s="1"/>
  <c r="G73" i="15"/>
  <c r="F73" i="15"/>
  <c r="G72" i="15"/>
  <c r="I72" i="15" s="1"/>
  <c r="F72" i="15"/>
  <c r="F71" i="15"/>
  <c r="G71" i="15" s="1"/>
  <c r="I71" i="15" s="1"/>
  <c r="F70" i="15"/>
  <c r="G70" i="15" s="1"/>
  <c r="F69" i="15"/>
  <c r="G69" i="15" s="1"/>
  <c r="I69" i="15" s="1"/>
  <c r="F68" i="15"/>
  <c r="G68" i="15" s="1"/>
  <c r="I68" i="15" s="1"/>
  <c r="F67" i="15"/>
  <c r="G67" i="15" s="1"/>
  <c r="G66" i="15"/>
  <c r="F66" i="15"/>
  <c r="H65" i="15"/>
  <c r="F65" i="15"/>
  <c r="G65" i="15" s="1"/>
  <c r="I65" i="15" s="1"/>
  <c r="F64" i="15"/>
  <c r="G64" i="15" s="1"/>
  <c r="I64" i="15" s="1"/>
  <c r="G63" i="15"/>
  <c r="H63" i="15" s="1"/>
  <c r="F63" i="15"/>
  <c r="F62" i="15"/>
  <c r="G62" i="15" s="1"/>
  <c r="G61" i="15"/>
  <c r="F61" i="15"/>
  <c r="F60" i="15"/>
  <c r="G60" i="15" s="1"/>
  <c r="I60" i="15" s="1"/>
  <c r="F59" i="15"/>
  <c r="G59" i="15" s="1"/>
  <c r="I59" i="15" s="1"/>
  <c r="F58" i="15"/>
  <c r="G58" i="15" s="1"/>
  <c r="H57" i="15"/>
  <c r="F57" i="15"/>
  <c r="G57" i="15" s="1"/>
  <c r="I57" i="15" s="1"/>
  <c r="F56" i="15"/>
  <c r="G56" i="15" s="1"/>
  <c r="I56" i="15" s="1"/>
  <c r="F55" i="15"/>
  <c r="G55" i="15" s="1"/>
  <c r="G54" i="15"/>
  <c r="F54" i="15"/>
  <c r="H53" i="15"/>
  <c r="F53" i="15"/>
  <c r="G53" i="15" s="1"/>
  <c r="I53" i="15" s="1"/>
  <c r="F52" i="15"/>
  <c r="G52" i="15" s="1"/>
  <c r="G51" i="15"/>
  <c r="H51" i="15" s="1"/>
  <c r="F51" i="15"/>
  <c r="F50" i="15"/>
  <c r="G50" i="15" s="1"/>
  <c r="G49" i="15"/>
  <c r="F49" i="15"/>
  <c r="G48" i="15"/>
  <c r="I48" i="15" s="1"/>
  <c r="F48" i="15"/>
  <c r="F47" i="15"/>
  <c r="G47" i="15" s="1"/>
  <c r="I47" i="15" s="1"/>
  <c r="F46" i="15"/>
  <c r="G46" i="15" s="1"/>
  <c r="H45" i="15"/>
  <c r="F45" i="15"/>
  <c r="G45" i="15" s="1"/>
  <c r="I45" i="15" s="1"/>
  <c r="F44" i="15"/>
  <c r="G44" i="15" s="1"/>
  <c r="I44" i="15" s="1"/>
  <c r="F43" i="15"/>
  <c r="G43" i="15" s="1"/>
  <c r="F42" i="15"/>
  <c r="G42" i="15" s="1"/>
  <c r="H41" i="15"/>
  <c r="F41" i="15"/>
  <c r="G41" i="15" s="1"/>
  <c r="I41" i="15" s="1"/>
  <c r="G40" i="15"/>
  <c r="I40" i="15" s="1"/>
  <c r="F40" i="15"/>
  <c r="G39" i="15"/>
  <c r="H39" i="15" s="1"/>
  <c r="F39" i="15"/>
  <c r="F38" i="15"/>
  <c r="G38" i="15" s="1"/>
  <c r="G37" i="15"/>
  <c r="F37" i="15"/>
  <c r="G36" i="15"/>
  <c r="F36" i="15"/>
  <c r="F35" i="15"/>
  <c r="G35" i="15" s="1"/>
  <c r="F34" i="15"/>
  <c r="G34" i="15" s="1"/>
  <c r="F33" i="15"/>
  <c r="G33" i="15" s="1"/>
  <c r="I33" i="15" s="1"/>
  <c r="H32" i="15"/>
  <c r="F32" i="15"/>
  <c r="G32" i="15" s="1"/>
  <c r="I32" i="15" s="1"/>
  <c r="F31" i="15"/>
  <c r="G31" i="15" s="1"/>
  <c r="F30" i="15"/>
  <c r="G30" i="15" s="1"/>
  <c r="H29" i="15"/>
  <c r="F29" i="15"/>
  <c r="G29" i="15" s="1"/>
  <c r="I29" i="15" s="1"/>
  <c r="F28" i="15"/>
  <c r="G28" i="15" s="1"/>
  <c r="G27" i="15"/>
  <c r="F27" i="15"/>
  <c r="F26" i="15"/>
  <c r="G26" i="15" s="1"/>
  <c r="G25" i="15"/>
  <c r="F25" i="15"/>
  <c r="G24" i="15"/>
  <c r="F24" i="15"/>
  <c r="F23" i="15"/>
  <c r="G23" i="15" s="1"/>
  <c r="F22" i="15"/>
  <c r="G22" i="15" s="1"/>
  <c r="H21" i="15"/>
  <c r="F21" i="15"/>
  <c r="G21" i="15" s="1"/>
  <c r="I21" i="15" s="1"/>
  <c r="F20" i="15"/>
  <c r="G20" i="15" s="1"/>
  <c r="I20" i="15" s="1"/>
  <c r="F19" i="15"/>
  <c r="G19" i="15" s="1"/>
  <c r="G18" i="15"/>
  <c r="F18" i="15"/>
  <c r="F17" i="15"/>
  <c r="G17" i="15" s="1"/>
  <c r="G16" i="15"/>
  <c r="F16" i="15"/>
  <c r="G15" i="15"/>
  <c r="F15" i="15"/>
  <c r="F14" i="15"/>
  <c r="G14" i="15" s="1"/>
  <c r="L13" i="15"/>
  <c r="F13" i="15"/>
  <c r="G13" i="15" s="1"/>
  <c r="F12" i="15"/>
  <c r="G12" i="15" s="1"/>
  <c r="F11" i="15"/>
  <c r="G11" i="15" s="1"/>
  <c r="G10" i="15"/>
  <c r="F10" i="15"/>
  <c r="H9" i="15"/>
  <c r="F9" i="15"/>
  <c r="G9" i="15" s="1"/>
  <c r="I9" i="15" s="1"/>
  <c r="L8" i="15"/>
  <c r="G8" i="15"/>
  <c r="H8" i="15" s="1"/>
  <c r="F8" i="15"/>
  <c r="F7" i="15"/>
  <c r="G7" i="15" s="1"/>
  <c r="F6" i="15"/>
  <c r="G6" i="15" s="1"/>
  <c r="G5" i="15"/>
  <c r="F5" i="15"/>
  <c r="I4" i="15"/>
  <c r="G4" i="15"/>
  <c r="H4" i="15" s="1"/>
  <c r="F4" i="15"/>
  <c r="G3" i="15"/>
  <c r="H3" i="15" s="1"/>
  <c r="F3" i="15"/>
  <c r="F2" i="15"/>
  <c r="G2" i="15" s="1"/>
  <c r="F494" i="14"/>
  <c r="E494" i="14"/>
  <c r="F493" i="14"/>
  <c r="E493" i="14"/>
  <c r="E492" i="14"/>
  <c r="F492" i="14" s="1"/>
  <c r="G492" i="14" s="1"/>
  <c r="F491" i="14"/>
  <c r="G491" i="14" s="1"/>
  <c r="E491" i="14"/>
  <c r="E490" i="14"/>
  <c r="F490" i="14" s="1"/>
  <c r="E489" i="14"/>
  <c r="F489" i="14" s="1"/>
  <c r="H489" i="14" s="1"/>
  <c r="E488" i="14"/>
  <c r="F488" i="14" s="1"/>
  <c r="F487" i="14"/>
  <c r="E487" i="14"/>
  <c r="E486" i="14"/>
  <c r="F486" i="14" s="1"/>
  <c r="H485" i="14"/>
  <c r="F485" i="14"/>
  <c r="G485" i="14" s="1"/>
  <c r="E485" i="14"/>
  <c r="F484" i="14"/>
  <c r="E484" i="14"/>
  <c r="F483" i="14"/>
  <c r="G483" i="14" s="1"/>
  <c r="E483" i="14"/>
  <c r="H482" i="14"/>
  <c r="F482" i="14"/>
  <c r="G482" i="14" s="1"/>
  <c r="E482" i="14"/>
  <c r="E481" i="14"/>
  <c r="F481" i="14" s="1"/>
  <c r="F480" i="14"/>
  <c r="E480" i="14"/>
  <c r="E479" i="14"/>
  <c r="F479" i="14" s="1"/>
  <c r="E478" i="14"/>
  <c r="F478" i="14" s="1"/>
  <c r="G478" i="14" s="1"/>
  <c r="F477" i="14"/>
  <c r="E477" i="14"/>
  <c r="E476" i="14"/>
  <c r="F476" i="14" s="1"/>
  <c r="E475" i="14"/>
  <c r="F475" i="14" s="1"/>
  <c r="E474" i="14"/>
  <c r="F474" i="14" s="1"/>
  <c r="G474" i="14" s="1"/>
  <c r="F473" i="14"/>
  <c r="E473" i="14"/>
  <c r="F472" i="14"/>
  <c r="E472" i="14"/>
  <c r="H471" i="14"/>
  <c r="F471" i="14"/>
  <c r="G471" i="14" s="1"/>
  <c r="E471" i="14"/>
  <c r="E470" i="14"/>
  <c r="F470" i="14" s="1"/>
  <c r="F469" i="14"/>
  <c r="E469" i="14"/>
  <c r="E468" i="14"/>
  <c r="F468" i="14" s="1"/>
  <c r="F467" i="14"/>
  <c r="E467" i="14"/>
  <c r="H466" i="14"/>
  <c r="F466" i="14"/>
  <c r="G466" i="14" s="1"/>
  <c r="E466" i="14"/>
  <c r="E465" i="14"/>
  <c r="F465" i="14" s="1"/>
  <c r="G465" i="14" s="1"/>
  <c r="F464" i="14"/>
  <c r="E464" i="14"/>
  <c r="E463" i="14"/>
  <c r="F463" i="14" s="1"/>
  <c r="F462" i="14"/>
  <c r="E462" i="14"/>
  <c r="E461" i="14"/>
  <c r="F461" i="14" s="1"/>
  <c r="G461" i="14" s="1"/>
  <c r="F460" i="14"/>
  <c r="G460" i="14" s="1"/>
  <c r="E460" i="14"/>
  <c r="F459" i="14"/>
  <c r="H459" i="14" s="1"/>
  <c r="E459" i="14"/>
  <c r="E458" i="14"/>
  <c r="F458" i="14" s="1"/>
  <c r="E457" i="14"/>
  <c r="F457" i="14" s="1"/>
  <c r="E456" i="14"/>
  <c r="F456" i="14" s="1"/>
  <c r="E455" i="14"/>
  <c r="F455" i="14" s="1"/>
  <c r="F454" i="14"/>
  <c r="E454" i="14"/>
  <c r="F453" i="14"/>
  <c r="E453" i="14"/>
  <c r="F452" i="14"/>
  <c r="E452" i="14"/>
  <c r="F451" i="14"/>
  <c r="E451" i="14"/>
  <c r="E450" i="14"/>
  <c r="F450" i="14" s="1"/>
  <c r="F449" i="14"/>
  <c r="G449" i="14" s="1"/>
  <c r="E449" i="14"/>
  <c r="E448" i="14"/>
  <c r="F448" i="14" s="1"/>
  <c r="F447" i="14"/>
  <c r="E447" i="14"/>
  <c r="H446" i="14"/>
  <c r="F446" i="14"/>
  <c r="G446" i="14" s="1"/>
  <c r="E446" i="14"/>
  <c r="E445" i="14"/>
  <c r="F445" i="14" s="1"/>
  <c r="F444" i="14"/>
  <c r="E444" i="14"/>
  <c r="E443" i="14"/>
  <c r="F443" i="14" s="1"/>
  <c r="F442" i="14"/>
  <c r="E442" i="14"/>
  <c r="G441" i="14"/>
  <c r="F441" i="14"/>
  <c r="H441" i="14" s="1"/>
  <c r="E441" i="14"/>
  <c r="F440" i="14"/>
  <c r="G440" i="14" s="1"/>
  <c r="E440" i="14"/>
  <c r="E439" i="14"/>
  <c r="F439" i="14" s="1"/>
  <c r="E438" i="14"/>
  <c r="F438" i="14" s="1"/>
  <c r="G438" i="14" s="1"/>
  <c r="E437" i="14"/>
  <c r="F437" i="14" s="1"/>
  <c r="G437" i="14" s="1"/>
  <c r="E436" i="14"/>
  <c r="F436" i="14" s="1"/>
  <c r="F435" i="14"/>
  <c r="H435" i="14" s="1"/>
  <c r="E435" i="14"/>
  <c r="E434" i="14"/>
  <c r="F434" i="14" s="1"/>
  <c r="F433" i="14"/>
  <c r="E433" i="14"/>
  <c r="E432" i="14"/>
  <c r="F432" i="14" s="1"/>
  <c r="G432" i="14" s="1"/>
  <c r="F431" i="14"/>
  <c r="E431" i="14"/>
  <c r="H430" i="14"/>
  <c r="F430" i="14"/>
  <c r="G430" i="14" s="1"/>
  <c r="E430" i="14"/>
  <c r="E429" i="14"/>
  <c r="F429" i="14" s="1"/>
  <c r="G429" i="14" s="1"/>
  <c r="F428" i="14"/>
  <c r="G428" i="14" s="1"/>
  <c r="E428" i="14"/>
  <c r="E427" i="14"/>
  <c r="F427" i="14" s="1"/>
  <c r="F426" i="14"/>
  <c r="E426" i="14"/>
  <c r="H425" i="14"/>
  <c r="E425" i="14"/>
  <c r="F425" i="14" s="1"/>
  <c r="G425" i="14" s="1"/>
  <c r="F424" i="14"/>
  <c r="G424" i="14" s="1"/>
  <c r="E424" i="14"/>
  <c r="F423" i="14"/>
  <c r="H423" i="14" s="1"/>
  <c r="E423" i="14"/>
  <c r="E422" i="14"/>
  <c r="F422" i="14" s="1"/>
  <c r="E421" i="14"/>
  <c r="F421" i="14" s="1"/>
  <c r="E420" i="14"/>
  <c r="F420" i="14" s="1"/>
  <c r="E419" i="14"/>
  <c r="F419" i="14" s="1"/>
  <c r="F418" i="14"/>
  <c r="E418" i="14"/>
  <c r="E417" i="14"/>
  <c r="F417" i="14" s="1"/>
  <c r="E416" i="14"/>
  <c r="F416" i="14" s="1"/>
  <c r="E415" i="14"/>
  <c r="F415" i="14" s="1"/>
  <c r="E414" i="14"/>
  <c r="F414" i="14" s="1"/>
  <c r="E413" i="14"/>
  <c r="F413" i="14" s="1"/>
  <c r="E412" i="14"/>
  <c r="F412" i="14" s="1"/>
  <c r="H411" i="14"/>
  <c r="E411" i="14"/>
  <c r="F411" i="14" s="1"/>
  <c r="G411" i="14" s="1"/>
  <c r="E410" i="14"/>
  <c r="F410" i="14" s="1"/>
  <c r="G410" i="14" s="1"/>
  <c r="E409" i="14"/>
  <c r="F409" i="14" s="1"/>
  <c r="E408" i="14"/>
  <c r="F408" i="14" s="1"/>
  <c r="H407" i="14"/>
  <c r="F407" i="14"/>
  <c r="G407" i="14" s="1"/>
  <c r="E407" i="14"/>
  <c r="F406" i="14"/>
  <c r="E406" i="14"/>
  <c r="E405" i="14"/>
  <c r="F405" i="14" s="1"/>
  <c r="H405" i="14" s="1"/>
  <c r="E404" i="14"/>
  <c r="F404" i="14" s="1"/>
  <c r="F403" i="14"/>
  <c r="E403" i="14"/>
  <c r="E402" i="14"/>
  <c r="F402" i="14" s="1"/>
  <c r="G402" i="14" s="1"/>
  <c r="F401" i="14"/>
  <c r="E401" i="14"/>
  <c r="F400" i="14"/>
  <c r="E400" i="14"/>
  <c r="F399" i="14"/>
  <c r="E399" i="14"/>
  <c r="E398" i="14"/>
  <c r="F398" i="14" s="1"/>
  <c r="F397" i="14"/>
  <c r="E397" i="14"/>
  <c r="E396" i="14"/>
  <c r="F396" i="14" s="1"/>
  <c r="F395" i="14"/>
  <c r="E395" i="14"/>
  <c r="H394" i="14"/>
  <c r="E394" i="14"/>
  <c r="F394" i="14" s="1"/>
  <c r="G394" i="14" s="1"/>
  <c r="F393" i="14"/>
  <c r="G393" i="14" s="1"/>
  <c r="E393" i="14"/>
  <c r="F392" i="14"/>
  <c r="G392" i="14" s="1"/>
  <c r="E392" i="14"/>
  <c r="E391" i="14"/>
  <c r="F391" i="14" s="1"/>
  <c r="E390" i="14"/>
  <c r="F390" i="14" s="1"/>
  <c r="F389" i="14"/>
  <c r="E389" i="14"/>
  <c r="F388" i="14"/>
  <c r="G388" i="14" s="1"/>
  <c r="E388" i="14"/>
  <c r="E387" i="14"/>
  <c r="F387" i="14" s="1"/>
  <c r="E386" i="14"/>
  <c r="F386" i="14" s="1"/>
  <c r="F385" i="14"/>
  <c r="E385" i="14"/>
  <c r="H384" i="14"/>
  <c r="E384" i="14"/>
  <c r="F384" i="14" s="1"/>
  <c r="G384" i="14" s="1"/>
  <c r="H383" i="14"/>
  <c r="F383" i="14"/>
  <c r="G383" i="14" s="1"/>
  <c r="E383" i="14"/>
  <c r="E382" i="14"/>
  <c r="F382" i="14" s="1"/>
  <c r="F381" i="14"/>
  <c r="E381" i="14"/>
  <c r="E380" i="14"/>
  <c r="F380" i="14" s="1"/>
  <c r="E379" i="14"/>
  <c r="F379" i="14" s="1"/>
  <c r="E378" i="14"/>
  <c r="F378" i="14" s="1"/>
  <c r="G378" i="14" s="1"/>
  <c r="E377" i="14"/>
  <c r="F377" i="14" s="1"/>
  <c r="H376" i="14"/>
  <c r="F376" i="14"/>
  <c r="G376" i="14" s="1"/>
  <c r="E376" i="14"/>
  <c r="F375" i="14"/>
  <c r="E375" i="14"/>
  <c r="F374" i="14"/>
  <c r="G374" i="14" s="1"/>
  <c r="E374" i="14"/>
  <c r="E373" i="14"/>
  <c r="F373" i="14" s="1"/>
  <c r="F372" i="14"/>
  <c r="E372" i="14"/>
  <c r="F371" i="14"/>
  <c r="G371" i="14" s="1"/>
  <c r="E371" i="14"/>
  <c r="E370" i="14"/>
  <c r="F370" i="14" s="1"/>
  <c r="F369" i="14"/>
  <c r="E369" i="14"/>
  <c r="H368" i="14"/>
  <c r="F368" i="14"/>
  <c r="G368" i="14" s="1"/>
  <c r="E368" i="14"/>
  <c r="E367" i="14"/>
  <c r="F367" i="14" s="1"/>
  <c r="E366" i="14"/>
  <c r="F366" i="14" s="1"/>
  <c r="G366" i="14" s="1"/>
  <c r="E365" i="14"/>
  <c r="F365" i="14" s="1"/>
  <c r="E364" i="14"/>
  <c r="F364" i="14" s="1"/>
  <c r="H363" i="14"/>
  <c r="G363" i="14"/>
  <c r="F363" i="14"/>
  <c r="E363" i="14"/>
  <c r="E362" i="14"/>
  <c r="F362" i="14" s="1"/>
  <c r="F361" i="14"/>
  <c r="E361" i="14"/>
  <c r="E360" i="14"/>
  <c r="F360" i="14" s="1"/>
  <c r="E359" i="14"/>
  <c r="F359" i="14" s="1"/>
  <c r="F358" i="14"/>
  <c r="E358" i="14"/>
  <c r="E357" i="14"/>
  <c r="F357" i="14" s="1"/>
  <c r="E356" i="14"/>
  <c r="F356" i="14" s="1"/>
  <c r="E355" i="14"/>
  <c r="F355" i="14" s="1"/>
  <c r="E354" i="14"/>
  <c r="F354" i="14" s="1"/>
  <c r="F353" i="14"/>
  <c r="E353" i="14"/>
  <c r="E352" i="14"/>
  <c r="F352" i="14" s="1"/>
  <c r="E351" i="14"/>
  <c r="F351" i="14" s="1"/>
  <c r="E350" i="14"/>
  <c r="F350" i="14" s="1"/>
  <c r="E349" i="14"/>
  <c r="F349" i="14" s="1"/>
  <c r="E348" i="14"/>
  <c r="F348" i="14" s="1"/>
  <c r="E347" i="14"/>
  <c r="F347" i="14" s="1"/>
  <c r="F346" i="14"/>
  <c r="E346" i="14"/>
  <c r="E345" i="14"/>
  <c r="F345" i="14" s="1"/>
  <c r="H345" i="14" s="1"/>
  <c r="F344" i="14"/>
  <c r="E344" i="14"/>
  <c r="F343" i="14"/>
  <c r="E343" i="14"/>
  <c r="F342" i="14"/>
  <c r="G342" i="14" s="1"/>
  <c r="E342" i="14"/>
  <c r="E341" i="14"/>
  <c r="F341" i="14" s="1"/>
  <c r="E340" i="14"/>
  <c r="F340" i="14" s="1"/>
  <c r="F339" i="14"/>
  <c r="G339" i="14" s="1"/>
  <c r="E339" i="14"/>
  <c r="F338" i="14"/>
  <c r="G338" i="14" s="1"/>
  <c r="E338" i="14"/>
  <c r="E337" i="14"/>
  <c r="F337" i="14" s="1"/>
  <c r="F336" i="14"/>
  <c r="E336" i="14"/>
  <c r="E335" i="14"/>
  <c r="F335" i="14" s="1"/>
  <c r="G335" i="14" s="1"/>
  <c r="E334" i="14"/>
  <c r="F334" i="14" s="1"/>
  <c r="E333" i="14"/>
  <c r="F333" i="14" s="1"/>
  <c r="H333" i="14" s="1"/>
  <c r="E332" i="14"/>
  <c r="F332" i="14" s="1"/>
  <c r="G332" i="14" s="1"/>
  <c r="E331" i="14"/>
  <c r="F331" i="14" s="1"/>
  <c r="H330" i="14"/>
  <c r="E330" i="14"/>
  <c r="F330" i="14" s="1"/>
  <c r="G330" i="14" s="1"/>
  <c r="E329" i="14"/>
  <c r="F329" i="14" s="1"/>
  <c r="F328" i="14"/>
  <c r="E328" i="14"/>
  <c r="E327" i="14"/>
  <c r="F327" i="14" s="1"/>
  <c r="E326" i="14"/>
  <c r="F326" i="14" s="1"/>
  <c r="E325" i="14"/>
  <c r="F325" i="14" s="1"/>
  <c r="F324" i="14"/>
  <c r="E324" i="14"/>
  <c r="F323" i="14"/>
  <c r="G323" i="14" s="1"/>
  <c r="E323" i="14"/>
  <c r="E322" i="14"/>
  <c r="F322" i="14" s="1"/>
  <c r="E321" i="14"/>
  <c r="F321" i="14" s="1"/>
  <c r="G321" i="14" s="1"/>
  <c r="E320" i="14"/>
  <c r="F320" i="14" s="1"/>
  <c r="E319" i="14"/>
  <c r="F319" i="14" s="1"/>
  <c r="F318" i="14"/>
  <c r="E318" i="14"/>
  <c r="E317" i="14"/>
  <c r="F317" i="14" s="1"/>
  <c r="E316" i="14"/>
  <c r="F316" i="14" s="1"/>
  <c r="E315" i="14"/>
  <c r="F315" i="14" s="1"/>
  <c r="H315" i="14" s="1"/>
  <c r="E314" i="14"/>
  <c r="F314" i="14" s="1"/>
  <c r="F313" i="14"/>
  <c r="E313" i="14"/>
  <c r="E312" i="14"/>
  <c r="F312" i="14" s="1"/>
  <c r="E311" i="14"/>
  <c r="F311" i="14" s="1"/>
  <c r="E310" i="14"/>
  <c r="F310" i="14" s="1"/>
  <c r="F309" i="14"/>
  <c r="E309" i="14"/>
  <c r="F308" i="14"/>
  <c r="E308" i="14"/>
  <c r="F307" i="14"/>
  <c r="E307" i="14"/>
  <c r="E306" i="14"/>
  <c r="F306" i="14" s="1"/>
  <c r="G306" i="14" s="1"/>
  <c r="H305" i="14"/>
  <c r="F305" i="14"/>
  <c r="G305" i="14" s="1"/>
  <c r="E305" i="14"/>
  <c r="F304" i="14"/>
  <c r="E304" i="14"/>
  <c r="E303" i="14"/>
  <c r="F303" i="14" s="1"/>
  <c r="G303" i="14" s="1"/>
  <c r="F302" i="14"/>
  <c r="G302" i="14" s="1"/>
  <c r="E302" i="14"/>
  <c r="E301" i="14"/>
  <c r="F301" i="14" s="1"/>
  <c r="F300" i="14"/>
  <c r="E300" i="14"/>
  <c r="E299" i="14"/>
  <c r="F299" i="14" s="1"/>
  <c r="G299" i="14" s="1"/>
  <c r="F298" i="14"/>
  <c r="E298" i="14"/>
  <c r="E297" i="14"/>
  <c r="F297" i="14" s="1"/>
  <c r="H297" i="14" s="1"/>
  <c r="E296" i="14"/>
  <c r="F296" i="14" s="1"/>
  <c r="G296" i="14" s="1"/>
  <c r="E295" i="14"/>
  <c r="F295" i="14" s="1"/>
  <c r="H294" i="14"/>
  <c r="E294" i="14"/>
  <c r="F294" i="14" s="1"/>
  <c r="G294" i="14" s="1"/>
  <c r="E293" i="14"/>
  <c r="F293" i="14" s="1"/>
  <c r="E292" i="14"/>
  <c r="F292" i="14" s="1"/>
  <c r="F291" i="14"/>
  <c r="E291" i="14"/>
  <c r="F290" i="14"/>
  <c r="E290" i="14"/>
  <c r="E289" i="14"/>
  <c r="F289" i="14" s="1"/>
  <c r="E288" i="14"/>
  <c r="F288" i="14" s="1"/>
  <c r="E287" i="14"/>
  <c r="F287" i="14" s="1"/>
  <c r="H286" i="14"/>
  <c r="E286" i="14"/>
  <c r="F286" i="14" s="1"/>
  <c r="G286" i="14" s="1"/>
  <c r="E285" i="14"/>
  <c r="F285" i="14" s="1"/>
  <c r="F284" i="14"/>
  <c r="G284" i="14" s="1"/>
  <c r="E284" i="14"/>
  <c r="E283" i="14"/>
  <c r="F283" i="14" s="1"/>
  <c r="E282" i="14"/>
  <c r="F282" i="14" s="1"/>
  <c r="E281" i="14"/>
  <c r="F281" i="14" s="1"/>
  <c r="E280" i="14"/>
  <c r="F280" i="14" s="1"/>
  <c r="F279" i="14"/>
  <c r="E279" i="14"/>
  <c r="E278" i="14"/>
  <c r="F278" i="14" s="1"/>
  <c r="G278" i="14" s="1"/>
  <c r="F277" i="14"/>
  <c r="G277" i="14" s="1"/>
  <c r="E277" i="14"/>
  <c r="E276" i="14"/>
  <c r="F276" i="14" s="1"/>
  <c r="G276" i="14" s="1"/>
  <c r="E275" i="14"/>
  <c r="F275" i="14" s="1"/>
  <c r="E274" i="14"/>
  <c r="F274" i="14" s="1"/>
  <c r="F273" i="14"/>
  <c r="E273" i="14"/>
  <c r="F272" i="14"/>
  <c r="E272" i="14"/>
  <c r="F271" i="14"/>
  <c r="E271" i="14"/>
  <c r="E270" i="14"/>
  <c r="F270" i="14" s="1"/>
  <c r="F269" i="14"/>
  <c r="E269" i="14"/>
  <c r="E268" i="14"/>
  <c r="F268" i="14" s="1"/>
  <c r="E267" i="14"/>
  <c r="F267" i="14" s="1"/>
  <c r="F266" i="14"/>
  <c r="E266" i="14"/>
  <c r="E265" i="14"/>
  <c r="F265" i="14" s="1"/>
  <c r="F264" i="14"/>
  <c r="E264" i="14"/>
  <c r="E263" i="14"/>
  <c r="F263" i="14" s="1"/>
  <c r="F262" i="14"/>
  <c r="G262" i="14" s="1"/>
  <c r="E262" i="14"/>
  <c r="E261" i="14"/>
  <c r="F261" i="14" s="1"/>
  <c r="E260" i="14"/>
  <c r="F260" i="14" s="1"/>
  <c r="G260" i="14" s="1"/>
  <c r="F259" i="14"/>
  <c r="G259" i="14" s="1"/>
  <c r="E259" i="14"/>
  <c r="H258" i="14"/>
  <c r="E258" i="14"/>
  <c r="F258" i="14" s="1"/>
  <c r="G258" i="14" s="1"/>
  <c r="E257" i="14"/>
  <c r="F257" i="14" s="1"/>
  <c r="E256" i="14"/>
  <c r="F256" i="14" s="1"/>
  <c r="E255" i="14"/>
  <c r="F255" i="14" s="1"/>
  <c r="F254" i="14"/>
  <c r="E254" i="14"/>
  <c r="F253" i="14"/>
  <c r="E253" i="14"/>
  <c r="F252" i="14"/>
  <c r="H252" i="14" s="1"/>
  <c r="E252" i="14"/>
  <c r="E251" i="14"/>
  <c r="F251" i="14" s="1"/>
  <c r="E250" i="14"/>
  <c r="F250" i="14" s="1"/>
  <c r="F249" i="14"/>
  <c r="G249" i="14" s="1"/>
  <c r="E249" i="14"/>
  <c r="F248" i="14"/>
  <c r="G248" i="14" s="1"/>
  <c r="E248" i="14"/>
  <c r="E247" i="14"/>
  <c r="F247" i="14" s="1"/>
  <c r="F246" i="14"/>
  <c r="E246" i="14"/>
  <c r="E245" i="14"/>
  <c r="F245" i="14" s="1"/>
  <c r="E244" i="14"/>
  <c r="F244" i="14" s="1"/>
  <c r="G244" i="14" s="1"/>
  <c r="F243" i="14"/>
  <c r="E243" i="14"/>
  <c r="E242" i="14"/>
  <c r="F242" i="14" s="1"/>
  <c r="G242" i="14" s="1"/>
  <c r="F241" i="14"/>
  <c r="E241" i="14"/>
  <c r="E240" i="14"/>
  <c r="F240" i="14" s="1"/>
  <c r="G240" i="14" s="1"/>
  <c r="E239" i="14"/>
  <c r="F239" i="14" s="1"/>
  <c r="E238" i="14"/>
  <c r="F238" i="14" s="1"/>
  <c r="E237" i="14"/>
  <c r="F237" i="14" s="1"/>
  <c r="F236" i="14"/>
  <c r="E236" i="14"/>
  <c r="F235" i="14"/>
  <c r="E235" i="14"/>
  <c r="E234" i="14"/>
  <c r="F234" i="14" s="1"/>
  <c r="E233" i="14"/>
  <c r="F233" i="14" s="1"/>
  <c r="H232" i="14"/>
  <c r="E232" i="14"/>
  <c r="F232" i="14" s="1"/>
  <c r="G232" i="14" s="1"/>
  <c r="E231" i="14"/>
  <c r="F231" i="14" s="1"/>
  <c r="G231" i="14" s="1"/>
  <c r="E230" i="14"/>
  <c r="F230" i="14" s="1"/>
  <c r="E229" i="14"/>
  <c r="F229" i="14" s="1"/>
  <c r="E228" i="14"/>
  <c r="F228" i="14" s="1"/>
  <c r="E227" i="14"/>
  <c r="F227" i="14" s="1"/>
  <c r="F226" i="14"/>
  <c r="G226" i="14" s="1"/>
  <c r="E226" i="14"/>
  <c r="E225" i="14"/>
  <c r="F225" i="14" s="1"/>
  <c r="E224" i="14"/>
  <c r="F224" i="14" s="1"/>
  <c r="E223" i="14"/>
  <c r="F223" i="14" s="1"/>
  <c r="H222" i="14"/>
  <c r="E222" i="14"/>
  <c r="F222" i="14" s="1"/>
  <c r="G222" i="14" s="1"/>
  <c r="E221" i="14"/>
  <c r="F221" i="14" s="1"/>
  <c r="E220" i="14"/>
  <c r="F220" i="14" s="1"/>
  <c r="F219" i="14"/>
  <c r="H219" i="14" s="1"/>
  <c r="E219" i="14"/>
  <c r="E218" i="14"/>
  <c r="F218" i="14" s="1"/>
  <c r="E217" i="14"/>
  <c r="F217" i="14" s="1"/>
  <c r="E216" i="14"/>
  <c r="F216" i="14" s="1"/>
  <c r="H215" i="14"/>
  <c r="F215" i="14"/>
  <c r="G215" i="14" s="1"/>
  <c r="E215" i="14"/>
  <c r="F214" i="14"/>
  <c r="E214" i="14"/>
  <c r="E213" i="14"/>
  <c r="F213" i="14" s="1"/>
  <c r="E212" i="14"/>
  <c r="F212" i="14" s="1"/>
  <c r="E211" i="14"/>
  <c r="F211" i="14" s="1"/>
  <c r="E210" i="14"/>
  <c r="F210" i="14" s="1"/>
  <c r="F209" i="14"/>
  <c r="E209" i="14"/>
  <c r="E208" i="14"/>
  <c r="F208" i="14" s="1"/>
  <c r="G208" i="14" s="1"/>
  <c r="E207" i="14"/>
  <c r="F207" i="14" s="1"/>
  <c r="E206" i="14"/>
  <c r="F206" i="14" s="1"/>
  <c r="G206" i="14" s="1"/>
  <c r="E205" i="14"/>
  <c r="F205" i="14" s="1"/>
  <c r="E204" i="14"/>
  <c r="F204" i="14" s="1"/>
  <c r="E203" i="14"/>
  <c r="F203" i="14" s="1"/>
  <c r="E202" i="14"/>
  <c r="F202" i="14" s="1"/>
  <c r="E201" i="14"/>
  <c r="F201" i="14" s="1"/>
  <c r="E200" i="14"/>
  <c r="F200" i="14" s="1"/>
  <c r="E199" i="14"/>
  <c r="F199" i="14" s="1"/>
  <c r="E198" i="14"/>
  <c r="F198" i="14" s="1"/>
  <c r="H198" i="14" s="1"/>
  <c r="H197" i="14"/>
  <c r="E197" i="14"/>
  <c r="F197" i="14" s="1"/>
  <c r="G197" i="14" s="1"/>
  <c r="E196" i="14"/>
  <c r="F196" i="14" s="1"/>
  <c r="E195" i="14"/>
  <c r="F195" i="14" s="1"/>
  <c r="E194" i="14"/>
  <c r="F194" i="14" s="1"/>
  <c r="E193" i="14"/>
  <c r="F193" i="14" s="1"/>
  <c r="G193" i="14" s="1"/>
  <c r="E192" i="14"/>
  <c r="F192" i="14" s="1"/>
  <c r="E191" i="14"/>
  <c r="F191" i="14" s="1"/>
  <c r="F190" i="14"/>
  <c r="G190" i="14" s="1"/>
  <c r="E190" i="14"/>
  <c r="G189" i="14"/>
  <c r="F189" i="14"/>
  <c r="H189" i="14" s="1"/>
  <c r="E189" i="14"/>
  <c r="E188" i="14"/>
  <c r="F188" i="14" s="1"/>
  <c r="F187" i="14"/>
  <c r="G187" i="14" s="1"/>
  <c r="E187" i="14"/>
  <c r="E186" i="14"/>
  <c r="F186" i="14" s="1"/>
  <c r="H186" i="14" s="1"/>
  <c r="E185" i="14"/>
  <c r="F185" i="14" s="1"/>
  <c r="E184" i="14"/>
  <c r="F184" i="14" s="1"/>
  <c r="E183" i="14"/>
  <c r="F183" i="14" s="1"/>
  <c r="E182" i="14"/>
  <c r="F182" i="14" s="1"/>
  <c r="F181" i="14"/>
  <c r="E181" i="14"/>
  <c r="E180" i="14"/>
  <c r="F180" i="14" s="1"/>
  <c r="H180" i="14" s="1"/>
  <c r="E179" i="14"/>
  <c r="F179" i="14" s="1"/>
  <c r="G179" i="14" s="1"/>
  <c r="E178" i="14"/>
  <c r="F178" i="14" s="1"/>
  <c r="E177" i="14"/>
  <c r="F177" i="14" s="1"/>
  <c r="E176" i="14"/>
  <c r="F176" i="14" s="1"/>
  <c r="G176" i="14" s="1"/>
  <c r="E175" i="14"/>
  <c r="F175" i="14" s="1"/>
  <c r="G175" i="14" s="1"/>
  <c r="E174" i="14"/>
  <c r="F174" i="14" s="1"/>
  <c r="E173" i="14"/>
  <c r="F173" i="14" s="1"/>
  <c r="E172" i="14"/>
  <c r="F172" i="14" s="1"/>
  <c r="F171" i="14"/>
  <c r="E171" i="14"/>
  <c r="H170" i="14"/>
  <c r="E170" i="14"/>
  <c r="F170" i="14" s="1"/>
  <c r="G170" i="14" s="1"/>
  <c r="E169" i="14"/>
  <c r="F169" i="14" s="1"/>
  <c r="G169" i="14" s="1"/>
  <c r="E168" i="14"/>
  <c r="F168" i="14" s="1"/>
  <c r="H168" i="14" s="1"/>
  <c r="E167" i="14"/>
  <c r="F167" i="14" s="1"/>
  <c r="E166" i="14"/>
  <c r="F166" i="14" s="1"/>
  <c r="E165" i="14"/>
  <c r="F165" i="14" s="1"/>
  <c r="F164" i="14"/>
  <c r="E164" i="14"/>
  <c r="F163" i="14"/>
  <c r="E163" i="14"/>
  <c r="H162" i="14"/>
  <c r="E162" i="14"/>
  <c r="F162" i="14" s="1"/>
  <c r="G162" i="14" s="1"/>
  <c r="E161" i="14"/>
  <c r="F161" i="14" s="1"/>
  <c r="G161" i="14" s="1"/>
  <c r="F160" i="14"/>
  <c r="E160" i="14"/>
  <c r="E159" i="14"/>
  <c r="F159" i="14" s="1"/>
  <c r="G159" i="14" s="1"/>
  <c r="H158" i="14"/>
  <c r="E158" i="14"/>
  <c r="F158" i="14" s="1"/>
  <c r="G158" i="14" s="1"/>
  <c r="E157" i="14"/>
  <c r="F157" i="14" s="1"/>
  <c r="G157" i="14" s="1"/>
  <c r="E156" i="14"/>
  <c r="F156" i="14" s="1"/>
  <c r="E155" i="14"/>
  <c r="F155" i="14" s="1"/>
  <c r="E154" i="14"/>
  <c r="F154" i="14" s="1"/>
  <c r="F153" i="14"/>
  <c r="E153" i="14"/>
  <c r="E152" i="14"/>
  <c r="F152" i="14" s="1"/>
  <c r="G152" i="14" s="1"/>
  <c r="F151" i="14"/>
  <c r="G151" i="14" s="1"/>
  <c r="E151" i="14"/>
  <c r="H150" i="14"/>
  <c r="E150" i="14"/>
  <c r="F150" i="14" s="1"/>
  <c r="G150" i="14" s="1"/>
  <c r="H149" i="14"/>
  <c r="E149" i="14"/>
  <c r="F149" i="14" s="1"/>
  <c r="G149" i="14" s="1"/>
  <c r="E148" i="14"/>
  <c r="F148" i="14" s="1"/>
  <c r="E147" i="14"/>
  <c r="F147" i="14" s="1"/>
  <c r="E146" i="14"/>
  <c r="F146" i="14" s="1"/>
  <c r="E145" i="14"/>
  <c r="F145" i="14" s="1"/>
  <c r="F144" i="14"/>
  <c r="E144" i="14"/>
  <c r="H143" i="14"/>
  <c r="F143" i="14"/>
  <c r="G143" i="14" s="1"/>
  <c r="E143" i="14"/>
  <c r="E142" i="14"/>
  <c r="F142" i="14" s="1"/>
  <c r="E141" i="14"/>
  <c r="F141" i="14" s="1"/>
  <c r="E140" i="14"/>
  <c r="F140" i="14" s="1"/>
  <c r="G140" i="14" s="1"/>
  <c r="E139" i="14"/>
  <c r="F139" i="14" s="1"/>
  <c r="F138" i="14"/>
  <c r="G138" i="14" s="1"/>
  <c r="E138" i="14"/>
  <c r="E137" i="14"/>
  <c r="F137" i="14" s="1"/>
  <c r="G137" i="14" s="1"/>
  <c r="E136" i="14"/>
  <c r="F136" i="14" s="1"/>
  <c r="E135" i="14"/>
  <c r="F135" i="14" s="1"/>
  <c r="H135" i="14" s="1"/>
  <c r="E134" i="14"/>
  <c r="F134" i="14" s="1"/>
  <c r="G134" i="14" s="1"/>
  <c r="E133" i="14"/>
  <c r="F133" i="14" s="1"/>
  <c r="H132" i="14"/>
  <c r="G132" i="14"/>
  <c r="E132" i="14"/>
  <c r="F132" i="14" s="1"/>
  <c r="E131" i="14"/>
  <c r="F131" i="14" s="1"/>
  <c r="G131" i="14" s="1"/>
  <c r="E130" i="14"/>
  <c r="F130" i="14" s="1"/>
  <c r="E129" i="14"/>
  <c r="F129" i="14" s="1"/>
  <c r="E128" i="14"/>
  <c r="F128" i="14" s="1"/>
  <c r="F127" i="14"/>
  <c r="E127" i="14"/>
  <c r="H126" i="14"/>
  <c r="E126" i="14"/>
  <c r="F126" i="14" s="1"/>
  <c r="G126" i="14" s="1"/>
  <c r="F125" i="14"/>
  <c r="G125" i="14" s="1"/>
  <c r="E125" i="14"/>
  <c r="E124" i="14"/>
  <c r="F124" i="14" s="1"/>
  <c r="E123" i="14"/>
  <c r="F123" i="14" s="1"/>
  <c r="G123" i="14" s="1"/>
  <c r="E122" i="14"/>
  <c r="F122" i="14" s="1"/>
  <c r="G122" i="14" s="1"/>
  <c r="E121" i="14"/>
  <c r="F121" i="14" s="1"/>
  <c r="G121" i="14" s="1"/>
  <c r="F120" i="14"/>
  <c r="E120" i="14"/>
  <c r="F119" i="14"/>
  <c r="E119" i="14"/>
  <c r="E118" i="14"/>
  <c r="F118" i="14" s="1"/>
  <c r="E117" i="14"/>
  <c r="F117" i="14" s="1"/>
  <c r="H117" i="14" s="1"/>
  <c r="E116" i="14"/>
  <c r="F116" i="14" s="1"/>
  <c r="E115" i="14"/>
  <c r="F115" i="14" s="1"/>
  <c r="E114" i="14"/>
  <c r="F114" i="14" s="1"/>
  <c r="E113" i="14"/>
  <c r="F113" i="14" s="1"/>
  <c r="E112" i="14"/>
  <c r="F112" i="14" s="1"/>
  <c r="E111" i="14"/>
  <c r="F111" i="14" s="1"/>
  <c r="E110" i="14"/>
  <c r="F110" i="14" s="1"/>
  <c r="F109" i="14"/>
  <c r="E109" i="14"/>
  <c r="E108" i="14"/>
  <c r="F108" i="14" s="1"/>
  <c r="F107" i="14"/>
  <c r="E107" i="14"/>
  <c r="F106" i="14"/>
  <c r="G106" i="14" s="1"/>
  <c r="E106" i="14"/>
  <c r="E105" i="14"/>
  <c r="F105" i="14" s="1"/>
  <c r="E104" i="14"/>
  <c r="F104" i="14" s="1"/>
  <c r="E103" i="14"/>
  <c r="F103" i="14" s="1"/>
  <c r="E102" i="14"/>
  <c r="F102" i="14" s="1"/>
  <c r="E101" i="14"/>
  <c r="F101" i="14" s="1"/>
  <c r="G101" i="14" s="1"/>
  <c r="E100" i="14"/>
  <c r="F100" i="14" s="1"/>
  <c r="F99" i="14"/>
  <c r="E99" i="14"/>
  <c r="E98" i="14"/>
  <c r="F98" i="14" s="1"/>
  <c r="G98" i="14" s="1"/>
  <c r="E97" i="14"/>
  <c r="F97" i="14" s="1"/>
  <c r="G97" i="14" s="1"/>
  <c r="E96" i="14"/>
  <c r="F96" i="14" s="1"/>
  <c r="E95" i="14"/>
  <c r="F95" i="14" s="1"/>
  <c r="G95" i="14" s="1"/>
  <c r="E94" i="14"/>
  <c r="F94" i="14" s="1"/>
  <c r="G93" i="14"/>
  <c r="E93" i="14"/>
  <c r="F93" i="14" s="1"/>
  <c r="H93" i="14" s="1"/>
  <c r="E92" i="14"/>
  <c r="F92" i="14" s="1"/>
  <c r="F91" i="14"/>
  <c r="E91" i="14"/>
  <c r="E90" i="14"/>
  <c r="F90" i="14" s="1"/>
  <c r="E89" i="14"/>
  <c r="F89" i="14" s="1"/>
  <c r="F88" i="14"/>
  <c r="G88" i="14" s="1"/>
  <c r="E88" i="14"/>
  <c r="E87" i="14"/>
  <c r="F87" i="14" s="1"/>
  <c r="E86" i="14"/>
  <c r="F86" i="14" s="1"/>
  <c r="E85" i="14"/>
  <c r="F85" i="14" s="1"/>
  <c r="G85" i="14" s="1"/>
  <c r="F84" i="14"/>
  <c r="E84" i="14"/>
  <c r="E83" i="14"/>
  <c r="F83" i="14" s="1"/>
  <c r="G83" i="14" s="1"/>
  <c r="F82" i="14"/>
  <c r="G82" i="14" s="1"/>
  <c r="E82" i="14"/>
  <c r="E81" i="14"/>
  <c r="F81" i="14" s="1"/>
  <c r="E80" i="14"/>
  <c r="F80" i="14" s="1"/>
  <c r="E79" i="14"/>
  <c r="F79" i="14" s="1"/>
  <c r="E78" i="14"/>
  <c r="F78" i="14" s="1"/>
  <c r="H78" i="14" s="1"/>
  <c r="E77" i="14"/>
  <c r="F77" i="14" s="1"/>
  <c r="E76" i="14"/>
  <c r="F76" i="14" s="1"/>
  <c r="F75" i="14"/>
  <c r="E75" i="14"/>
  <c r="E74" i="14"/>
  <c r="F74" i="14" s="1"/>
  <c r="F73" i="14"/>
  <c r="E73" i="14"/>
  <c r="E72" i="14"/>
  <c r="F72" i="14" s="1"/>
  <c r="H72" i="14" s="1"/>
  <c r="E71" i="14"/>
  <c r="F71" i="14" s="1"/>
  <c r="F70" i="14"/>
  <c r="G70" i="14" s="1"/>
  <c r="E70" i="14"/>
  <c r="E69" i="14"/>
  <c r="F69" i="14" s="1"/>
  <c r="G69" i="14" s="1"/>
  <c r="E68" i="14"/>
  <c r="F68" i="14" s="1"/>
  <c r="E67" i="14"/>
  <c r="F67" i="14" s="1"/>
  <c r="F66" i="14"/>
  <c r="E66" i="14"/>
  <c r="E65" i="14"/>
  <c r="F65" i="14" s="1"/>
  <c r="E64" i="14"/>
  <c r="F64" i="14" s="1"/>
  <c r="F63" i="14"/>
  <c r="H63" i="14" s="1"/>
  <c r="E63" i="14"/>
  <c r="E62" i="14"/>
  <c r="F62" i="14" s="1"/>
  <c r="E61" i="14"/>
  <c r="F61" i="14" s="1"/>
  <c r="E60" i="14"/>
  <c r="F60" i="14" s="1"/>
  <c r="E59" i="14"/>
  <c r="F59" i="14" s="1"/>
  <c r="F58" i="14"/>
  <c r="E58" i="14"/>
  <c r="E57" i="14"/>
  <c r="F57" i="14" s="1"/>
  <c r="E56" i="14"/>
  <c r="F56" i="14" s="1"/>
  <c r="E55" i="14"/>
  <c r="F55" i="14" s="1"/>
  <c r="E54" i="14"/>
  <c r="F54" i="14" s="1"/>
  <c r="F53" i="14"/>
  <c r="E53" i="14"/>
  <c r="E52" i="14"/>
  <c r="F52" i="14" s="1"/>
  <c r="G52" i="14" s="1"/>
  <c r="E51" i="14"/>
  <c r="F51" i="14" s="1"/>
  <c r="H50" i="14"/>
  <c r="E50" i="14"/>
  <c r="F50" i="14" s="1"/>
  <c r="G50" i="14" s="1"/>
  <c r="H49" i="14"/>
  <c r="E49" i="14"/>
  <c r="F49" i="14" s="1"/>
  <c r="G49" i="14" s="1"/>
  <c r="E48" i="14"/>
  <c r="F48" i="14" s="1"/>
  <c r="E47" i="14"/>
  <c r="F47" i="14" s="1"/>
  <c r="E46" i="14"/>
  <c r="F46" i="14" s="1"/>
  <c r="E45" i="14"/>
  <c r="F45" i="14" s="1"/>
  <c r="H45" i="14" s="1"/>
  <c r="H44" i="14"/>
  <c r="E44" i="14"/>
  <c r="F44" i="14" s="1"/>
  <c r="G44" i="14" s="1"/>
  <c r="E43" i="14"/>
  <c r="F43" i="14" s="1"/>
  <c r="H42" i="14"/>
  <c r="E42" i="14"/>
  <c r="F42" i="14" s="1"/>
  <c r="G42" i="14" s="1"/>
  <c r="E41" i="14"/>
  <c r="F41" i="14" s="1"/>
  <c r="E40" i="14"/>
  <c r="F40" i="14" s="1"/>
  <c r="E39" i="14"/>
  <c r="F39" i="14" s="1"/>
  <c r="E38" i="14"/>
  <c r="F38" i="14" s="1"/>
  <c r="E37" i="14"/>
  <c r="F37" i="14" s="1"/>
  <c r="F36" i="14"/>
  <c r="E36" i="14"/>
  <c r="E35" i="14"/>
  <c r="F35" i="14" s="1"/>
  <c r="E34" i="14"/>
  <c r="F34" i="14" s="1"/>
  <c r="G33" i="14"/>
  <c r="F33" i="14"/>
  <c r="H33" i="14" s="1"/>
  <c r="E33" i="14"/>
  <c r="E32" i="14"/>
  <c r="F32" i="14" s="1"/>
  <c r="H32" i="14" s="1"/>
  <c r="E31" i="14"/>
  <c r="F31" i="14" s="1"/>
  <c r="E30" i="14"/>
  <c r="F30" i="14" s="1"/>
  <c r="G29" i="14"/>
  <c r="E29" i="14"/>
  <c r="F29" i="14" s="1"/>
  <c r="H29" i="14" s="1"/>
  <c r="F28" i="14"/>
  <c r="H28" i="14" s="1"/>
  <c r="E28" i="14"/>
  <c r="E27" i="14"/>
  <c r="F27" i="14" s="1"/>
  <c r="G27" i="14" s="1"/>
  <c r="E26" i="14"/>
  <c r="F26" i="14" s="1"/>
  <c r="H26" i="14" s="1"/>
  <c r="E25" i="14"/>
  <c r="F25" i="14" s="1"/>
  <c r="E24" i="14"/>
  <c r="F24" i="14" s="1"/>
  <c r="G23" i="14"/>
  <c r="E23" i="14"/>
  <c r="F23" i="14" s="1"/>
  <c r="H23" i="14" s="1"/>
  <c r="E22" i="14"/>
  <c r="F22" i="14" s="1"/>
  <c r="F21" i="14"/>
  <c r="H21" i="14" s="1"/>
  <c r="E21" i="14"/>
  <c r="E20" i="14"/>
  <c r="F20" i="14" s="1"/>
  <c r="H20" i="14" s="1"/>
  <c r="E19" i="14"/>
  <c r="F19" i="14" s="1"/>
  <c r="H19" i="14" s="1"/>
  <c r="E18" i="14"/>
  <c r="F18" i="14" s="1"/>
  <c r="H18" i="14" s="1"/>
  <c r="E17" i="14"/>
  <c r="F17" i="14" s="1"/>
  <c r="E16" i="14"/>
  <c r="F16" i="14" s="1"/>
  <c r="E15" i="14"/>
  <c r="F15" i="14" s="1"/>
  <c r="E14" i="14"/>
  <c r="F14" i="14" s="1"/>
  <c r="H14" i="14" s="1"/>
  <c r="G13" i="14"/>
  <c r="F13" i="14"/>
  <c r="H13" i="14" s="1"/>
  <c r="E13" i="14"/>
  <c r="K12" i="14"/>
  <c r="E12" i="14"/>
  <c r="F12" i="14" s="1"/>
  <c r="G12" i="14" s="1"/>
  <c r="E11" i="14"/>
  <c r="F11" i="14" s="1"/>
  <c r="G10" i="14"/>
  <c r="F10" i="14"/>
  <c r="H10" i="14" s="1"/>
  <c r="E10" i="14"/>
  <c r="E9" i="14"/>
  <c r="F9" i="14" s="1"/>
  <c r="G9" i="14" s="1"/>
  <c r="F8" i="14"/>
  <c r="H8" i="14" s="1"/>
  <c r="E8" i="14"/>
  <c r="K7" i="14"/>
  <c r="G7" i="14"/>
  <c r="E7" i="14"/>
  <c r="F7" i="14" s="1"/>
  <c r="H7" i="14" s="1"/>
  <c r="E6" i="14"/>
  <c r="F6" i="14" s="1"/>
  <c r="G6" i="14" s="1"/>
  <c r="E5" i="14"/>
  <c r="F5" i="14" s="1"/>
  <c r="E4" i="14"/>
  <c r="F4" i="14" s="1"/>
  <c r="H3" i="14"/>
  <c r="G3" i="14"/>
  <c r="E3" i="14"/>
  <c r="F3" i="14" s="1"/>
  <c r="E2" i="14"/>
  <c r="F2" i="14" s="1"/>
  <c r="E485" i="13"/>
  <c r="F485" i="13" s="1"/>
  <c r="H485" i="13" s="1"/>
  <c r="H484" i="13"/>
  <c r="G484" i="13"/>
  <c r="F484" i="13"/>
  <c r="E484" i="13"/>
  <c r="F483" i="13"/>
  <c r="E483" i="13"/>
  <c r="E482" i="13"/>
  <c r="F482" i="13" s="1"/>
  <c r="H482" i="13" s="1"/>
  <c r="H481" i="13"/>
  <c r="E481" i="13"/>
  <c r="F481" i="13" s="1"/>
  <c r="G481" i="13" s="1"/>
  <c r="E480" i="13"/>
  <c r="F480" i="13" s="1"/>
  <c r="E479" i="13"/>
  <c r="F479" i="13" s="1"/>
  <c r="E478" i="13"/>
  <c r="F478" i="13" s="1"/>
  <c r="E477" i="13"/>
  <c r="F477" i="13" s="1"/>
  <c r="E476" i="13"/>
  <c r="F476" i="13" s="1"/>
  <c r="E475" i="13"/>
  <c r="F475" i="13" s="1"/>
  <c r="H474" i="13"/>
  <c r="G474" i="13"/>
  <c r="E474" i="13"/>
  <c r="F474" i="13" s="1"/>
  <c r="F473" i="13"/>
  <c r="H473" i="13" s="1"/>
  <c r="E473" i="13"/>
  <c r="E472" i="13"/>
  <c r="F472" i="13" s="1"/>
  <c r="F471" i="13"/>
  <c r="H471" i="13" s="1"/>
  <c r="E471" i="13"/>
  <c r="E470" i="13"/>
  <c r="F470" i="13" s="1"/>
  <c r="F469" i="13"/>
  <c r="H469" i="13" s="1"/>
  <c r="E469" i="13"/>
  <c r="E468" i="13"/>
  <c r="F468" i="13" s="1"/>
  <c r="E467" i="13"/>
  <c r="F467" i="13" s="1"/>
  <c r="H467" i="13" s="1"/>
  <c r="E466" i="13"/>
  <c r="F466" i="13" s="1"/>
  <c r="F465" i="13"/>
  <c r="E465" i="13"/>
  <c r="E464" i="13"/>
  <c r="F464" i="13" s="1"/>
  <c r="H464" i="13" s="1"/>
  <c r="E463" i="13"/>
  <c r="F463" i="13" s="1"/>
  <c r="E462" i="13"/>
  <c r="F462" i="13" s="1"/>
  <c r="E461" i="13"/>
  <c r="F461" i="13" s="1"/>
  <c r="H461" i="13" s="1"/>
  <c r="E460" i="13"/>
  <c r="F460" i="13" s="1"/>
  <c r="E459" i="13"/>
  <c r="F459" i="13" s="1"/>
  <c r="E458" i="13"/>
  <c r="F458" i="13" s="1"/>
  <c r="H458" i="13" s="1"/>
  <c r="E457" i="13"/>
  <c r="F457" i="13" s="1"/>
  <c r="F456" i="13"/>
  <c r="H456" i="13" s="1"/>
  <c r="E456" i="13"/>
  <c r="E455" i="13"/>
  <c r="F455" i="13" s="1"/>
  <c r="H454" i="13"/>
  <c r="E454" i="13"/>
  <c r="F454" i="13" s="1"/>
  <c r="G454" i="13" s="1"/>
  <c r="E453" i="13"/>
  <c r="F453" i="13" s="1"/>
  <c r="E452" i="13"/>
  <c r="F452" i="13" s="1"/>
  <c r="E451" i="13"/>
  <c r="F451" i="13" s="1"/>
  <c r="H451" i="13" s="1"/>
  <c r="E450" i="13"/>
  <c r="F450" i="13" s="1"/>
  <c r="E449" i="13"/>
  <c r="F449" i="13" s="1"/>
  <c r="E448" i="13"/>
  <c r="F448" i="13" s="1"/>
  <c r="H447" i="13"/>
  <c r="F447" i="13"/>
  <c r="G447" i="13" s="1"/>
  <c r="E447" i="13"/>
  <c r="E446" i="13"/>
  <c r="F446" i="13" s="1"/>
  <c r="H446" i="13" s="1"/>
  <c r="G445" i="13"/>
  <c r="E445" i="13"/>
  <c r="F445" i="13" s="1"/>
  <c r="H445" i="13" s="1"/>
  <c r="E444" i="13"/>
  <c r="F444" i="13" s="1"/>
  <c r="E443" i="13"/>
  <c r="F443" i="13" s="1"/>
  <c r="E442" i="13"/>
  <c r="F442" i="13" s="1"/>
  <c r="F441" i="13"/>
  <c r="G441" i="13" s="1"/>
  <c r="E441" i="13"/>
  <c r="E440" i="13"/>
  <c r="F440" i="13" s="1"/>
  <c r="F439" i="13"/>
  <c r="E439" i="13"/>
  <c r="E438" i="13"/>
  <c r="F438" i="13" s="1"/>
  <c r="E437" i="13"/>
  <c r="F437" i="13" s="1"/>
  <c r="H437" i="13" s="1"/>
  <c r="E436" i="13"/>
  <c r="F436" i="13" s="1"/>
  <c r="E435" i="13"/>
  <c r="F435" i="13" s="1"/>
  <c r="E434" i="13"/>
  <c r="F434" i="13" s="1"/>
  <c r="E433" i="13"/>
  <c r="F433" i="13" s="1"/>
  <c r="H433" i="13" s="1"/>
  <c r="E432" i="13"/>
  <c r="F432" i="13" s="1"/>
  <c r="H432" i="13" s="1"/>
  <c r="E431" i="13"/>
  <c r="F431" i="13" s="1"/>
  <c r="H431" i="13" s="1"/>
  <c r="E430" i="13"/>
  <c r="F430" i="13" s="1"/>
  <c r="E429" i="13"/>
  <c r="F429" i="13" s="1"/>
  <c r="G428" i="13"/>
  <c r="E428" i="13"/>
  <c r="F428" i="13" s="1"/>
  <c r="H428" i="13" s="1"/>
  <c r="E427" i="13"/>
  <c r="F427" i="13" s="1"/>
  <c r="F426" i="13"/>
  <c r="E426" i="13"/>
  <c r="E425" i="13"/>
  <c r="F425" i="13" s="1"/>
  <c r="H425" i="13" s="1"/>
  <c r="E424" i="13"/>
  <c r="F424" i="13" s="1"/>
  <c r="G424" i="13" s="1"/>
  <c r="E423" i="13"/>
  <c r="F423" i="13" s="1"/>
  <c r="E422" i="13"/>
  <c r="F422" i="13" s="1"/>
  <c r="E421" i="13"/>
  <c r="F421" i="13" s="1"/>
  <c r="E420" i="13"/>
  <c r="F420" i="13" s="1"/>
  <c r="H420" i="13" s="1"/>
  <c r="G419" i="13"/>
  <c r="F419" i="13"/>
  <c r="H419" i="13" s="1"/>
  <c r="E419" i="13"/>
  <c r="F418" i="13"/>
  <c r="E418" i="13"/>
  <c r="E417" i="13"/>
  <c r="F417" i="13" s="1"/>
  <c r="E416" i="13"/>
  <c r="F416" i="13" s="1"/>
  <c r="E415" i="13"/>
  <c r="F415" i="13" s="1"/>
  <c r="E414" i="13"/>
  <c r="F414" i="13" s="1"/>
  <c r="E413" i="13"/>
  <c r="F413" i="13" s="1"/>
  <c r="E412" i="13"/>
  <c r="F412" i="13" s="1"/>
  <c r="H412" i="13" s="1"/>
  <c r="H411" i="13"/>
  <c r="E411" i="13"/>
  <c r="F411" i="13" s="1"/>
  <c r="G411" i="13" s="1"/>
  <c r="F410" i="13"/>
  <c r="H410" i="13" s="1"/>
  <c r="E410" i="13"/>
  <c r="H409" i="13"/>
  <c r="F409" i="13"/>
  <c r="G409" i="13" s="1"/>
  <c r="E409" i="13"/>
  <c r="E408" i="13"/>
  <c r="F408" i="13" s="1"/>
  <c r="E407" i="13"/>
  <c r="F407" i="13" s="1"/>
  <c r="G406" i="13"/>
  <c r="F406" i="13"/>
  <c r="H406" i="13" s="1"/>
  <c r="E406" i="13"/>
  <c r="F405" i="13"/>
  <c r="E405" i="13"/>
  <c r="E404" i="13"/>
  <c r="F404" i="13" s="1"/>
  <c r="E403" i="13"/>
  <c r="F403" i="13" s="1"/>
  <c r="E402" i="13"/>
  <c r="F402" i="13" s="1"/>
  <c r="H402" i="13" s="1"/>
  <c r="E401" i="13"/>
  <c r="F401" i="13" s="1"/>
  <c r="H401" i="13" s="1"/>
  <c r="E400" i="13"/>
  <c r="F400" i="13" s="1"/>
  <c r="E399" i="13"/>
  <c r="F399" i="13" s="1"/>
  <c r="G399" i="13" s="1"/>
  <c r="E398" i="13"/>
  <c r="F398" i="13" s="1"/>
  <c r="F397" i="13"/>
  <c r="H397" i="13" s="1"/>
  <c r="E397" i="13"/>
  <c r="F396" i="13"/>
  <c r="H396" i="13" s="1"/>
  <c r="E396" i="13"/>
  <c r="E395" i="13"/>
  <c r="F395" i="13" s="1"/>
  <c r="H395" i="13" s="1"/>
  <c r="E394" i="13"/>
  <c r="F394" i="13" s="1"/>
  <c r="E393" i="13"/>
  <c r="F393" i="13" s="1"/>
  <c r="E392" i="13"/>
  <c r="F392" i="13" s="1"/>
  <c r="H392" i="13" s="1"/>
  <c r="E391" i="13"/>
  <c r="F391" i="13" s="1"/>
  <c r="E390" i="13"/>
  <c r="F390" i="13" s="1"/>
  <c r="E389" i="13"/>
  <c r="F389" i="13" s="1"/>
  <c r="E388" i="13"/>
  <c r="F388" i="13" s="1"/>
  <c r="E387" i="13"/>
  <c r="F387" i="13" s="1"/>
  <c r="E386" i="13"/>
  <c r="F386" i="13" s="1"/>
  <c r="E385" i="13"/>
  <c r="F385" i="13" s="1"/>
  <c r="E384" i="13"/>
  <c r="F384" i="13" s="1"/>
  <c r="H384" i="13" s="1"/>
  <c r="E383" i="13"/>
  <c r="F383" i="13" s="1"/>
  <c r="H382" i="13"/>
  <c r="E382" i="13"/>
  <c r="F382" i="13" s="1"/>
  <c r="G382" i="13" s="1"/>
  <c r="E381" i="13"/>
  <c r="F381" i="13" s="1"/>
  <c r="E380" i="13"/>
  <c r="F380" i="13" s="1"/>
  <c r="E379" i="13"/>
  <c r="F379" i="13" s="1"/>
  <c r="H379" i="13" s="1"/>
  <c r="E378" i="13"/>
  <c r="F378" i="13" s="1"/>
  <c r="E377" i="13"/>
  <c r="F377" i="13" s="1"/>
  <c r="F376" i="13"/>
  <c r="E376" i="13"/>
  <c r="E375" i="13"/>
  <c r="F375" i="13" s="1"/>
  <c r="G375" i="13" s="1"/>
  <c r="F374" i="13"/>
  <c r="H374" i="13" s="1"/>
  <c r="E374" i="13"/>
  <c r="E373" i="13"/>
  <c r="F373" i="13" s="1"/>
  <c r="E372" i="13"/>
  <c r="F372" i="13" s="1"/>
  <c r="E371" i="13"/>
  <c r="F371" i="13" s="1"/>
  <c r="E370" i="13"/>
  <c r="F370" i="13" s="1"/>
  <c r="F369" i="13"/>
  <c r="E369" i="13"/>
  <c r="E368" i="13"/>
  <c r="F368" i="13" s="1"/>
  <c r="E367" i="13"/>
  <c r="F367" i="13" s="1"/>
  <c r="E366" i="13"/>
  <c r="F366" i="13" s="1"/>
  <c r="G366" i="13" s="1"/>
  <c r="F365" i="13"/>
  <c r="H365" i="13" s="1"/>
  <c r="E365" i="13"/>
  <c r="E364" i="13"/>
  <c r="F364" i="13" s="1"/>
  <c r="E363" i="13"/>
  <c r="F363" i="13" s="1"/>
  <c r="H363" i="13" s="1"/>
  <c r="E362" i="13"/>
  <c r="F362" i="13" s="1"/>
  <c r="E361" i="13"/>
  <c r="F361" i="13" s="1"/>
  <c r="H361" i="13" s="1"/>
  <c r="F360" i="13"/>
  <c r="E360" i="13"/>
  <c r="E359" i="13"/>
  <c r="F359" i="13" s="1"/>
  <c r="H359" i="13" s="1"/>
  <c r="E358" i="13"/>
  <c r="F358" i="13" s="1"/>
  <c r="E357" i="13"/>
  <c r="F357" i="13" s="1"/>
  <c r="H357" i="13" s="1"/>
  <c r="E356" i="13"/>
  <c r="F356" i="13" s="1"/>
  <c r="E355" i="13"/>
  <c r="F355" i="13" s="1"/>
  <c r="E354" i="13"/>
  <c r="F354" i="13" s="1"/>
  <c r="F353" i="13"/>
  <c r="E353" i="13"/>
  <c r="F352" i="13"/>
  <c r="E352" i="13"/>
  <c r="E351" i="13"/>
  <c r="F351" i="13" s="1"/>
  <c r="E350" i="13"/>
  <c r="F350" i="13" s="1"/>
  <c r="E349" i="13"/>
  <c r="F349" i="13" s="1"/>
  <c r="E348" i="13"/>
  <c r="F348" i="13" s="1"/>
  <c r="H348" i="13" s="1"/>
  <c r="E347" i="13"/>
  <c r="F347" i="13" s="1"/>
  <c r="H346" i="13"/>
  <c r="F346" i="13"/>
  <c r="G346" i="13" s="1"/>
  <c r="E346" i="13"/>
  <c r="E345" i="13"/>
  <c r="F345" i="13" s="1"/>
  <c r="E344" i="13"/>
  <c r="F344" i="13" s="1"/>
  <c r="E343" i="13"/>
  <c r="F343" i="13" s="1"/>
  <c r="E342" i="13"/>
  <c r="F342" i="13" s="1"/>
  <c r="E341" i="13"/>
  <c r="F341" i="13" s="1"/>
  <c r="H340" i="13"/>
  <c r="G340" i="13"/>
  <c r="F340" i="13"/>
  <c r="E340" i="13"/>
  <c r="F339" i="13"/>
  <c r="G339" i="13" s="1"/>
  <c r="E339" i="13"/>
  <c r="E338" i="13"/>
  <c r="F338" i="13" s="1"/>
  <c r="H338" i="13" s="1"/>
  <c r="E337" i="13"/>
  <c r="F337" i="13" s="1"/>
  <c r="E336" i="13"/>
  <c r="F336" i="13" s="1"/>
  <c r="E335" i="13"/>
  <c r="F335" i="13" s="1"/>
  <c r="E334" i="13"/>
  <c r="F334" i="13" s="1"/>
  <c r="E333" i="13"/>
  <c r="F333" i="13" s="1"/>
  <c r="E332" i="13"/>
  <c r="F332" i="13" s="1"/>
  <c r="E331" i="13"/>
  <c r="F331" i="13" s="1"/>
  <c r="E330" i="13"/>
  <c r="F330" i="13" s="1"/>
  <c r="E329" i="13"/>
  <c r="F329" i="13" s="1"/>
  <c r="H329" i="13" s="1"/>
  <c r="E328" i="13"/>
  <c r="F328" i="13" s="1"/>
  <c r="F327" i="13"/>
  <c r="H327" i="13" s="1"/>
  <c r="E327" i="13"/>
  <c r="E326" i="13"/>
  <c r="F326" i="13" s="1"/>
  <c r="F325" i="13"/>
  <c r="H325" i="13" s="1"/>
  <c r="E325" i="13"/>
  <c r="E324" i="13"/>
  <c r="F324" i="13" s="1"/>
  <c r="E323" i="13"/>
  <c r="F323" i="13" s="1"/>
  <c r="H323" i="13" s="1"/>
  <c r="E322" i="13"/>
  <c r="F322" i="13" s="1"/>
  <c r="F321" i="13"/>
  <c r="E321" i="13"/>
  <c r="E320" i="13"/>
  <c r="F320" i="13" s="1"/>
  <c r="H320" i="13" s="1"/>
  <c r="E319" i="13"/>
  <c r="F319" i="13" s="1"/>
  <c r="E318" i="13"/>
  <c r="F318" i="13" s="1"/>
  <c r="E317" i="13"/>
  <c r="F317" i="13" s="1"/>
  <c r="E316" i="13"/>
  <c r="F316" i="13" s="1"/>
  <c r="E315" i="13"/>
  <c r="F315" i="13" s="1"/>
  <c r="E314" i="13"/>
  <c r="F314" i="13" s="1"/>
  <c r="E313" i="13"/>
  <c r="F313" i="13" s="1"/>
  <c r="F312" i="13"/>
  <c r="H312" i="13" s="1"/>
  <c r="E312" i="13"/>
  <c r="E311" i="13"/>
  <c r="F311" i="13" s="1"/>
  <c r="H311" i="13" s="1"/>
  <c r="F310" i="13"/>
  <c r="G310" i="13" s="1"/>
  <c r="E310" i="13"/>
  <c r="E309" i="13"/>
  <c r="F309" i="13" s="1"/>
  <c r="E308" i="13"/>
  <c r="F308" i="13" s="1"/>
  <c r="E307" i="13"/>
  <c r="F307" i="13" s="1"/>
  <c r="E306" i="13"/>
  <c r="F306" i="13" s="1"/>
  <c r="E305" i="13"/>
  <c r="F305" i="13" s="1"/>
  <c r="G304" i="13"/>
  <c r="E304" i="13"/>
  <c r="F304" i="13" s="1"/>
  <c r="H304" i="13" s="1"/>
  <c r="F303" i="13"/>
  <c r="G303" i="13" s="1"/>
  <c r="E303" i="13"/>
  <c r="E302" i="13"/>
  <c r="F302" i="13" s="1"/>
  <c r="H302" i="13" s="1"/>
  <c r="E301" i="13"/>
  <c r="F301" i="13" s="1"/>
  <c r="H301" i="13" s="1"/>
  <c r="E300" i="13"/>
  <c r="F300" i="13" s="1"/>
  <c r="E299" i="13"/>
  <c r="F299" i="13" s="1"/>
  <c r="E298" i="13"/>
  <c r="F298" i="13" s="1"/>
  <c r="E297" i="13"/>
  <c r="F297" i="13" s="1"/>
  <c r="G297" i="13" s="1"/>
  <c r="E296" i="13"/>
  <c r="F296" i="13" s="1"/>
  <c r="F295" i="13"/>
  <c r="E295" i="13"/>
  <c r="E294" i="13"/>
  <c r="F294" i="13" s="1"/>
  <c r="E293" i="13"/>
  <c r="F293" i="13" s="1"/>
  <c r="H293" i="13" s="1"/>
  <c r="E292" i="13"/>
  <c r="F292" i="13" s="1"/>
  <c r="E291" i="13"/>
  <c r="F291" i="13" s="1"/>
  <c r="G291" i="13" s="1"/>
  <c r="E290" i="13"/>
  <c r="F290" i="13" s="1"/>
  <c r="F289" i="13"/>
  <c r="H289" i="13" s="1"/>
  <c r="E289" i="13"/>
  <c r="E288" i="13"/>
  <c r="F288" i="13" s="1"/>
  <c r="G288" i="13" s="1"/>
  <c r="F287" i="13"/>
  <c r="H287" i="13" s="1"/>
  <c r="E287" i="13"/>
  <c r="E286" i="13"/>
  <c r="F286" i="13" s="1"/>
  <c r="E285" i="13"/>
  <c r="F285" i="13" s="1"/>
  <c r="E284" i="13"/>
  <c r="F284" i="13" s="1"/>
  <c r="E283" i="13"/>
  <c r="F283" i="13" s="1"/>
  <c r="E282" i="13"/>
  <c r="F282" i="13" s="1"/>
  <c r="E281" i="13"/>
  <c r="F281" i="13" s="1"/>
  <c r="H281" i="13" s="1"/>
  <c r="E280" i="13"/>
  <c r="F280" i="13" s="1"/>
  <c r="E279" i="13"/>
  <c r="F279" i="13" s="1"/>
  <c r="E278" i="13"/>
  <c r="F278" i="13" s="1"/>
  <c r="E277" i="13"/>
  <c r="F277" i="13" s="1"/>
  <c r="F276" i="13"/>
  <c r="H276" i="13" s="1"/>
  <c r="E276" i="13"/>
  <c r="E275" i="13"/>
  <c r="F275" i="13" s="1"/>
  <c r="H275" i="13" s="1"/>
  <c r="F274" i="13"/>
  <c r="G274" i="13" s="1"/>
  <c r="E274" i="13"/>
  <c r="E273" i="13"/>
  <c r="F273" i="13" s="1"/>
  <c r="E272" i="13"/>
  <c r="F272" i="13" s="1"/>
  <c r="E271" i="13"/>
  <c r="F271" i="13" s="1"/>
  <c r="E270" i="13"/>
  <c r="F270" i="13" s="1"/>
  <c r="E269" i="13"/>
  <c r="F269" i="13" s="1"/>
  <c r="E268" i="13"/>
  <c r="F268" i="13" s="1"/>
  <c r="E267" i="13"/>
  <c r="F267" i="13" s="1"/>
  <c r="E266" i="13"/>
  <c r="F266" i="13" s="1"/>
  <c r="H266" i="13" s="1"/>
  <c r="F265" i="13"/>
  <c r="H265" i="13" s="1"/>
  <c r="E265" i="13"/>
  <c r="E264" i="13"/>
  <c r="F264" i="13" s="1"/>
  <c r="E263" i="13"/>
  <c r="F263" i="13" s="1"/>
  <c r="E262" i="13"/>
  <c r="F262" i="13" s="1"/>
  <c r="H262" i="13" s="1"/>
  <c r="E261" i="13"/>
  <c r="F261" i="13" s="1"/>
  <c r="E260" i="13"/>
  <c r="F260" i="13" s="1"/>
  <c r="E259" i="13"/>
  <c r="F259" i="13" s="1"/>
  <c r="E258" i="13"/>
  <c r="F258" i="13" s="1"/>
  <c r="E257" i="13"/>
  <c r="F257" i="13" s="1"/>
  <c r="H257" i="13" s="1"/>
  <c r="E256" i="13"/>
  <c r="F256" i="13" s="1"/>
  <c r="F255" i="13"/>
  <c r="G255" i="13" s="1"/>
  <c r="E255" i="13"/>
  <c r="E254" i="13"/>
  <c r="F254" i="13" s="1"/>
  <c r="F253" i="13"/>
  <c r="H253" i="13" s="1"/>
  <c r="E253" i="13"/>
  <c r="E252" i="13"/>
  <c r="F252" i="13" s="1"/>
  <c r="H252" i="13" s="1"/>
  <c r="F251" i="13"/>
  <c r="H251" i="13" s="1"/>
  <c r="E251" i="13"/>
  <c r="E250" i="13"/>
  <c r="F250" i="13" s="1"/>
  <c r="E249" i="13"/>
  <c r="F249" i="13" s="1"/>
  <c r="G248" i="13"/>
  <c r="E248" i="13"/>
  <c r="F248" i="13" s="1"/>
  <c r="H248" i="13" s="1"/>
  <c r="E247" i="13"/>
  <c r="F247" i="13" s="1"/>
  <c r="E246" i="13"/>
  <c r="F246" i="13" s="1"/>
  <c r="F245" i="13"/>
  <c r="E245" i="13"/>
  <c r="F244" i="13"/>
  <c r="E244" i="13"/>
  <c r="E243" i="13"/>
  <c r="F243" i="13" s="1"/>
  <c r="F242" i="13"/>
  <c r="E242" i="13"/>
  <c r="E241" i="13"/>
  <c r="F241" i="13" s="1"/>
  <c r="F240" i="13"/>
  <c r="H240" i="13" s="1"/>
  <c r="E240" i="13"/>
  <c r="E239" i="13"/>
  <c r="F239" i="13" s="1"/>
  <c r="H238" i="13"/>
  <c r="E238" i="13"/>
  <c r="F238" i="13" s="1"/>
  <c r="G238" i="13" s="1"/>
  <c r="E237" i="13"/>
  <c r="F237" i="13" s="1"/>
  <c r="F236" i="13"/>
  <c r="E236" i="13"/>
  <c r="E235" i="13"/>
  <c r="F235" i="13" s="1"/>
  <c r="H235" i="13" s="1"/>
  <c r="E234" i="13"/>
  <c r="F234" i="13" s="1"/>
  <c r="E233" i="13"/>
  <c r="F233" i="13" s="1"/>
  <c r="H233" i="13" s="1"/>
  <c r="F232" i="13"/>
  <c r="H232" i="13" s="1"/>
  <c r="E232" i="13"/>
  <c r="H231" i="13"/>
  <c r="E231" i="13"/>
  <c r="F231" i="13" s="1"/>
  <c r="G231" i="13" s="1"/>
  <c r="E230" i="13"/>
  <c r="F230" i="13" s="1"/>
  <c r="H229" i="13"/>
  <c r="G229" i="13"/>
  <c r="F229" i="13"/>
  <c r="E229" i="13"/>
  <c r="E228" i="13"/>
  <c r="F228" i="13" s="1"/>
  <c r="H228" i="13" s="1"/>
  <c r="F227" i="13"/>
  <c r="E227" i="13"/>
  <c r="E226" i="13"/>
  <c r="F226" i="13" s="1"/>
  <c r="H226" i="13" s="1"/>
  <c r="E225" i="13"/>
  <c r="F225" i="13" s="1"/>
  <c r="H225" i="13" s="1"/>
  <c r="F224" i="13"/>
  <c r="E224" i="13"/>
  <c r="F223" i="13"/>
  <c r="H223" i="13" s="1"/>
  <c r="E223" i="13"/>
  <c r="E222" i="13"/>
  <c r="F222" i="13" s="1"/>
  <c r="F221" i="13"/>
  <c r="E221" i="13"/>
  <c r="F220" i="13"/>
  <c r="G220" i="13" s="1"/>
  <c r="E220" i="13"/>
  <c r="E219" i="13"/>
  <c r="F219" i="13" s="1"/>
  <c r="H219" i="13" s="1"/>
  <c r="E218" i="13"/>
  <c r="F218" i="13" s="1"/>
  <c r="E217" i="13"/>
  <c r="F217" i="13" s="1"/>
  <c r="H217" i="13" s="1"/>
  <c r="G216" i="13"/>
  <c r="E216" i="13"/>
  <c r="F216" i="13" s="1"/>
  <c r="H216" i="13" s="1"/>
  <c r="F215" i="13"/>
  <c r="E215" i="13"/>
  <c r="F214" i="13"/>
  <c r="H214" i="13" s="1"/>
  <c r="E214" i="13"/>
  <c r="E213" i="13"/>
  <c r="F213" i="13" s="1"/>
  <c r="E212" i="13"/>
  <c r="F212" i="13" s="1"/>
  <c r="H211" i="13"/>
  <c r="E211" i="13"/>
  <c r="F211" i="13" s="1"/>
  <c r="G211" i="13" s="1"/>
  <c r="E210" i="13"/>
  <c r="F210" i="13" s="1"/>
  <c r="H210" i="13" s="1"/>
  <c r="F209" i="13"/>
  <c r="E209" i="13"/>
  <c r="E208" i="13"/>
  <c r="F208" i="13" s="1"/>
  <c r="H208" i="13" s="1"/>
  <c r="E207" i="13"/>
  <c r="F207" i="13" s="1"/>
  <c r="H207" i="13" s="1"/>
  <c r="F206" i="13"/>
  <c r="E206" i="13"/>
  <c r="E205" i="13"/>
  <c r="F205" i="13" s="1"/>
  <c r="H205" i="13" s="1"/>
  <c r="E204" i="13"/>
  <c r="F204" i="13" s="1"/>
  <c r="F203" i="13"/>
  <c r="E203" i="13"/>
  <c r="H202" i="13"/>
  <c r="E202" i="13"/>
  <c r="F202" i="13" s="1"/>
  <c r="G202" i="13" s="1"/>
  <c r="E201" i="13"/>
  <c r="F201" i="13" s="1"/>
  <c r="H201" i="13" s="1"/>
  <c r="F200" i="13"/>
  <c r="E200" i="13"/>
  <c r="E199" i="13"/>
  <c r="F199" i="13" s="1"/>
  <c r="E198" i="13"/>
  <c r="F198" i="13" s="1"/>
  <c r="E197" i="13"/>
  <c r="F197" i="13" s="1"/>
  <c r="E196" i="13"/>
  <c r="F196" i="13" s="1"/>
  <c r="H196" i="13" s="1"/>
  <c r="E195" i="13"/>
  <c r="F195" i="13" s="1"/>
  <c r="F194" i="13"/>
  <c r="E194" i="13"/>
  <c r="F193" i="13"/>
  <c r="E193" i="13"/>
  <c r="E192" i="13"/>
  <c r="F192" i="13" s="1"/>
  <c r="H192" i="13" s="1"/>
  <c r="E191" i="13"/>
  <c r="F191" i="13" s="1"/>
  <c r="E190" i="13"/>
  <c r="F190" i="13" s="1"/>
  <c r="H190" i="13" s="1"/>
  <c r="E189" i="13"/>
  <c r="F189" i="13" s="1"/>
  <c r="F188" i="13"/>
  <c r="E188" i="13"/>
  <c r="E187" i="13"/>
  <c r="F187" i="13" s="1"/>
  <c r="H187" i="13" s="1"/>
  <c r="E186" i="13"/>
  <c r="F186" i="13" s="1"/>
  <c r="F185" i="13"/>
  <c r="E185" i="13"/>
  <c r="H184" i="13"/>
  <c r="E184" i="13"/>
  <c r="F184" i="13" s="1"/>
  <c r="G184" i="13" s="1"/>
  <c r="E183" i="13"/>
  <c r="F183" i="13" s="1"/>
  <c r="H183" i="13" s="1"/>
  <c r="F182" i="13"/>
  <c r="E182" i="13"/>
  <c r="E181" i="13"/>
  <c r="F181" i="13" s="1"/>
  <c r="E180" i="13"/>
  <c r="F180" i="13" s="1"/>
  <c r="E179" i="13"/>
  <c r="F179" i="13" s="1"/>
  <c r="E178" i="13"/>
  <c r="F178" i="13" s="1"/>
  <c r="H178" i="13" s="1"/>
  <c r="E177" i="13"/>
  <c r="F177" i="13" s="1"/>
  <c r="E176" i="13"/>
  <c r="F176" i="13" s="1"/>
  <c r="F175" i="13"/>
  <c r="E175" i="13"/>
  <c r="E174" i="13"/>
  <c r="F174" i="13" s="1"/>
  <c r="H174" i="13" s="1"/>
  <c r="E173" i="13"/>
  <c r="F173" i="13" s="1"/>
  <c r="E172" i="13"/>
  <c r="F172" i="13" s="1"/>
  <c r="H172" i="13" s="1"/>
  <c r="E171" i="13"/>
  <c r="F171" i="13" s="1"/>
  <c r="F170" i="13"/>
  <c r="E170" i="13"/>
  <c r="E169" i="13"/>
  <c r="F169" i="13" s="1"/>
  <c r="H169" i="13" s="1"/>
  <c r="E168" i="13"/>
  <c r="F168" i="13" s="1"/>
  <c r="E167" i="13"/>
  <c r="F167" i="13" s="1"/>
  <c r="H166" i="13"/>
  <c r="G166" i="13"/>
  <c r="E166" i="13"/>
  <c r="F166" i="13" s="1"/>
  <c r="E165" i="13"/>
  <c r="F165" i="13" s="1"/>
  <c r="H165" i="13" s="1"/>
  <c r="F164" i="13"/>
  <c r="E164" i="13"/>
  <c r="E163" i="13"/>
  <c r="F163" i="13" s="1"/>
  <c r="H163" i="13" s="1"/>
  <c r="E162" i="13"/>
  <c r="F162" i="13" s="1"/>
  <c r="H162" i="13" s="1"/>
  <c r="E161" i="13"/>
  <c r="F161" i="13" s="1"/>
  <c r="F160" i="13"/>
  <c r="H160" i="13" s="1"/>
  <c r="E160" i="13"/>
  <c r="E159" i="13"/>
  <c r="F159" i="13" s="1"/>
  <c r="E158" i="13"/>
  <c r="F158" i="13" s="1"/>
  <c r="H157" i="13"/>
  <c r="E157" i="13"/>
  <c r="F157" i="13" s="1"/>
  <c r="G157" i="13" s="1"/>
  <c r="E156" i="13"/>
  <c r="F156" i="13" s="1"/>
  <c r="H156" i="13" s="1"/>
  <c r="E155" i="13"/>
  <c r="F155" i="13" s="1"/>
  <c r="E154" i="13"/>
  <c r="F154" i="13" s="1"/>
  <c r="H154" i="13" s="1"/>
  <c r="E153" i="13"/>
  <c r="F153" i="13" s="1"/>
  <c r="E152" i="13"/>
  <c r="F152" i="13" s="1"/>
  <c r="E151" i="13"/>
  <c r="F151" i="13" s="1"/>
  <c r="H151" i="13" s="1"/>
  <c r="E150" i="13"/>
  <c r="F150" i="13" s="1"/>
  <c r="E149" i="13"/>
  <c r="F149" i="13" s="1"/>
  <c r="E148" i="13"/>
  <c r="F148" i="13" s="1"/>
  <c r="E147" i="13"/>
  <c r="F147" i="13" s="1"/>
  <c r="H147" i="13" s="1"/>
  <c r="E146" i="13"/>
  <c r="F146" i="13" s="1"/>
  <c r="G145" i="13"/>
  <c r="F145" i="13"/>
  <c r="H145" i="13" s="1"/>
  <c r="E145" i="13"/>
  <c r="E144" i="13"/>
  <c r="F144" i="13" s="1"/>
  <c r="E143" i="13"/>
  <c r="F143" i="13" s="1"/>
  <c r="E142" i="13"/>
  <c r="F142" i="13" s="1"/>
  <c r="H142" i="13" s="1"/>
  <c r="E141" i="13"/>
  <c r="F141" i="13" s="1"/>
  <c r="E140" i="13"/>
  <c r="F140" i="13" s="1"/>
  <c r="H139" i="13"/>
  <c r="G139" i="13"/>
  <c r="E139" i="13"/>
  <c r="F139" i="13" s="1"/>
  <c r="E138" i="13"/>
  <c r="F138" i="13" s="1"/>
  <c r="H138" i="13" s="1"/>
  <c r="E137" i="13"/>
  <c r="F137" i="13" s="1"/>
  <c r="E136" i="13"/>
  <c r="F136" i="13" s="1"/>
  <c r="E135" i="13"/>
  <c r="F135" i="13" s="1"/>
  <c r="H135" i="13" s="1"/>
  <c r="F134" i="13"/>
  <c r="E134" i="13"/>
  <c r="F133" i="13"/>
  <c r="H133" i="13" s="1"/>
  <c r="E133" i="13"/>
  <c r="E132" i="13"/>
  <c r="F132" i="13" s="1"/>
  <c r="E131" i="13"/>
  <c r="F131" i="13" s="1"/>
  <c r="E130" i="13"/>
  <c r="F130" i="13" s="1"/>
  <c r="E129" i="13"/>
  <c r="F129" i="13" s="1"/>
  <c r="H129" i="13" s="1"/>
  <c r="F128" i="13"/>
  <c r="E128" i="13"/>
  <c r="E127" i="13"/>
  <c r="F127" i="13" s="1"/>
  <c r="E126" i="13"/>
  <c r="F126" i="13" s="1"/>
  <c r="H126" i="13" s="1"/>
  <c r="E125" i="13"/>
  <c r="F125" i="13" s="1"/>
  <c r="F124" i="13"/>
  <c r="H124" i="13" s="1"/>
  <c r="E124" i="13"/>
  <c r="E123" i="13"/>
  <c r="F123" i="13" s="1"/>
  <c r="E122" i="13"/>
  <c r="F122" i="13" s="1"/>
  <c r="E121" i="13"/>
  <c r="F121" i="13" s="1"/>
  <c r="E120" i="13"/>
  <c r="F120" i="13" s="1"/>
  <c r="H120" i="13" s="1"/>
  <c r="E119" i="13"/>
  <c r="F119" i="13" s="1"/>
  <c r="G118" i="13"/>
  <c r="F118" i="13"/>
  <c r="H118" i="13" s="1"/>
  <c r="E118" i="13"/>
  <c r="E117" i="13"/>
  <c r="F117" i="13" s="1"/>
  <c r="H117" i="13" s="1"/>
  <c r="F116" i="13"/>
  <c r="E116" i="13"/>
  <c r="E115" i="13"/>
  <c r="F115" i="13" s="1"/>
  <c r="H115" i="13" s="1"/>
  <c r="E114" i="13"/>
  <c r="F114" i="13" s="1"/>
  <c r="E113" i="13"/>
  <c r="F113" i="13" s="1"/>
  <c r="E112" i="13"/>
  <c r="F112" i="13" s="1"/>
  <c r="E111" i="13"/>
  <c r="F111" i="13" s="1"/>
  <c r="H111" i="13" s="1"/>
  <c r="F110" i="13"/>
  <c r="E110" i="13"/>
  <c r="E109" i="13"/>
  <c r="F109" i="13" s="1"/>
  <c r="E108" i="13"/>
  <c r="F108" i="13" s="1"/>
  <c r="H108" i="13" s="1"/>
  <c r="F107" i="13"/>
  <c r="E107" i="13"/>
  <c r="E106" i="13"/>
  <c r="F106" i="13" s="1"/>
  <c r="E105" i="13"/>
  <c r="F105" i="13" s="1"/>
  <c r="F104" i="13"/>
  <c r="E104" i="13"/>
  <c r="G103" i="13"/>
  <c r="F103" i="13"/>
  <c r="H103" i="13" s="1"/>
  <c r="E103" i="13"/>
  <c r="E102" i="13"/>
  <c r="F102" i="13" s="1"/>
  <c r="H102" i="13" s="1"/>
  <c r="F101" i="13"/>
  <c r="E101" i="13"/>
  <c r="E100" i="13"/>
  <c r="F100" i="13" s="1"/>
  <c r="E99" i="13"/>
  <c r="F99" i="13" s="1"/>
  <c r="E98" i="13"/>
  <c r="F98" i="13" s="1"/>
  <c r="F97" i="13"/>
  <c r="E97" i="13"/>
  <c r="E96" i="13"/>
  <c r="F96" i="13" s="1"/>
  <c r="F95" i="13"/>
  <c r="E95" i="13"/>
  <c r="E94" i="13"/>
  <c r="F94" i="13" s="1"/>
  <c r="E93" i="13"/>
  <c r="F93" i="13" s="1"/>
  <c r="H93" i="13" s="1"/>
  <c r="E92" i="13"/>
  <c r="F92" i="13" s="1"/>
  <c r="F91" i="13"/>
  <c r="E91" i="13"/>
  <c r="E90" i="13"/>
  <c r="F90" i="13" s="1"/>
  <c r="H90" i="13" s="1"/>
  <c r="F89" i="13"/>
  <c r="E89" i="13"/>
  <c r="E88" i="13"/>
  <c r="F88" i="13" s="1"/>
  <c r="E87" i="13"/>
  <c r="F87" i="13" s="1"/>
  <c r="F86" i="13"/>
  <c r="E86" i="13"/>
  <c r="G85" i="13"/>
  <c r="F85" i="13"/>
  <c r="H85" i="13" s="1"/>
  <c r="E85" i="13"/>
  <c r="E84" i="13"/>
  <c r="F84" i="13" s="1"/>
  <c r="H84" i="13" s="1"/>
  <c r="F83" i="13"/>
  <c r="E83" i="13"/>
  <c r="E82" i="13"/>
  <c r="F82" i="13" s="1"/>
  <c r="H82" i="13" s="1"/>
  <c r="E81" i="13"/>
  <c r="F81" i="13" s="1"/>
  <c r="H81" i="13" s="1"/>
  <c r="E80" i="13"/>
  <c r="F80" i="13" s="1"/>
  <c r="E79" i="13"/>
  <c r="F79" i="13" s="1"/>
  <c r="E78" i="13"/>
  <c r="F78" i="13" s="1"/>
  <c r="F77" i="13"/>
  <c r="E77" i="13"/>
  <c r="E76" i="13"/>
  <c r="F76" i="13" s="1"/>
  <c r="E75" i="13"/>
  <c r="F75" i="13" s="1"/>
  <c r="H75" i="13" s="1"/>
  <c r="E74" i="13"/>
  <c r="F74" i="13" s="1"/>
  <c r="F73" i="13"/>
  <c r="E73" i="13"/>
  <c r="E72" i="13"/>
  <c r="F72" i="13" s="1"/>
  <c r="H72" i="13" s="1"/>
  <c r="F71" i="13"/>
  <c r="E71" i="13"/>
  <c r="E70" i="13"/>
  <c r="F70" i="13" s="1"/>
  <c r="E69" i="13"/>
  <c r="F69" i="13" s="1"/>
  <c r="E68" i="13"/>
  <c r="F68" i="13" s="1"/>
  <c r="E67" i="13"/>
  <c r="F67" i="13" s="1"/>
  <c r="H67" i="13" s="1"/>
  <c r="E66" i="13"/>
  <c r="F66" i="13" s="1"/>
  <c r="F65" i="13"/>
  <c r="E65" i="13"/>
  <c r="E64" i="13"/>
  <c r="F64" i="13" s="1"/>
  <c r="E63" i="13"/>
  <c r="F63" i="13" s="1"/>
  <c r="H63" i="13" s="1"/>
  <c r="E62" i="13"/>
  <c r="F62" i="13" s="1"/>
  <c r="F61" i="13"/>
  <c r="H61" i="13" s="1"/>
  <c r="E61" i="13"/>
  <c r="E60" i="13"/>
  <c r="F60" i="13" s="1"/>
  <c r="E59" i="13"/>
  <c r="F59" i="13" s="1"/>
  <c r="E58" i="13"/>
  <c r="F58" i="13" s="1"/>
  <c r="E57" i="13"/>
  <c r="F57" i="13" s="1"/>
  <c r="F56" i="13"/>
  <c r="E56" i="13"/>
  <c r="G55" i="13"/>
  <c r="F55" i="13"/>
  <c r="H55" i="13" s="1"/>
  <c r="E55" i="13"/>
  <c r="E54" i="13"/>
  <c r="F54" i="13" s="1"/>
  <c r="H54" i="13" s="1"/>
  <c r="E53" i="13"/>
  <c r="F53" i="13" s="1"/>
  <c r="E52" i="13"/>
  <c r="F52" i="13" s="1"/>
  <c r="E51" i="13"/>
  <c r="F51" i="13" s="1"/>
  <c r="E50" i="13"/>
  <c r="F50" i="13" s="1"/>
  <c r="F49" i="13"/>
  <c r="E49" i="13"/>
  <c r="E48" i="13"/>
  <c r="F48" i="13" s="1"/>
  <c r="E47" i="13"/>
  <c r="F47" i="13" s="1"/>
  <c r="F46" i="13"/>
  <c r="E46" i="13"/>
  <c r="E45" i="13"/>
  <c r="F45" i="13" s="1"/>
  <c r="F44" i="13"/>
  <c r="E44" i="13"/>
  <c r="G43" i="13"/>
  <c r="F43" i="13"/>
  <c r="H43" i="13" s="1"/>
  <c r="E43" i="13"/>
  <c r="E42" i="13"/>
  <c r="F42" i="13" s="1"/>
  <c r="E41" i="13"/>
  <c r="F41" i="13" s="1"/>
  <c r="E40" i="13"/>
  <c r="F40" i="13" s="1"/>
  <c r="E39" i="13"/>
  <c r="F39" i="13" s="1"/>
  <c r="F38" i="13"/>
  <c r="E38" i="13"/>
  <c r="E37" i="13"/>
  <c r="F37" i="13" s="1"/>
  <c r="G36" i="13"/>
  <c r="E36" i="13"/>
  <c r="F36" i="13" s="1"/>
  <c r="H36" i="13" s="1"/>
  <c r="E35" i="13"/>
  <c r="F35" i="13" s="1"/>
  <c r="F34" i="13"/>
  <c r="H34" i="13" s="1"/>
  <c r="E34" i="13"/>
  <c r="E33" i="13"/>
  <c r="F33" i="13" s="1"/>
  <c r="E32" i="13"/>
  <c r="F32" i="13" s="1"/>
  <c r="E31" i="13"/>
  <c r="F31" i="13" s="1"/>
  <c r="E30" i="13"/>
  <c r="F30" i="13" s="1"/>
  <c r="F29" i="13"/>
  <c r="E29" i="13"/>
  <c r="E28" i="13"/>
  <c r="F28" i="13" s="1"/>
  <c r="E27" i="13"/>
  <c r="F27" i="13" s="1"/>
  <c r="H27" i="13" s="1"/>
  <c r="E26" i="13"/>
  <c r="F26" i="13" s="1"/>
  <c r="F25" i="13"/>
  <c r="H25" i="13" s="1"/>
  <c r="E25" i="13"/>
  <c r="E24" i="13"/>
  <c r="F24" i="13" s="1"/>
  <c r="F23" i="13"/>
  <c r="E23" i="13"/>
  <c r="E22" i="13"/>
  <c r="F22" i="13" s="1"/>
  <c r="E21" i="13"/>
  <c r="F21" i="13" s="1"/>
  <c r="F20" i="13"/>
  <c r="E20" i="13"/>
  <c r="E19" i="13"/>
  <c r="F19" i="13" s="1"/>
  <c r="G18" i="13"/>
  <c r="E18" i="13"/>
  <c r="F18" i="13" s="1"/>
  <c r="H18" i="13" s="1"/>
  <c r="F17" i="13"/>
  <c r="E17" i="13"/>
  <c r="E16" i="13"/>
  <c r="F16" i="13" s="1"/>
  <c r="E15" i="13"/>
  <c r="F15" i="13" s="1"/>
  <c r="F14" i="13"/>
  <c r="E14" i="13"/>
  <c r="F13" i="13"/>
  <c r="H13" i="13" s="1"/>
  <c r="E13" i="13"/>
  <c r="K12" i="13"/>
  <c r="E12" i="13"/>
  <c r="F12" i="13" s="1"/>
  <c r="E11" i="13"/>
  <c r="F11" i="13" s="1"/>
  <c r="E10" i="13"/>
  <c r="F10" i="13" s="1"/>
  <c r="H10" i="13" s="1"/>
  <c r="G9" i="13"/>
  <c r="E9" i="13"/>
  <c r="F9" i="13" s="1"/>
  <c r="H9" i="13" s="1"/>
  <c r="E8" i="13"/>
  <c r="F8" i="13" s="1"/>
  <c r="K7" i="13"/>
  <c r="E7" i="13"/>
  <c r="F7" i="13" s="1"/>
  <c r="E6" i="13"/>
  <c r="F6" i="13" s="1"/>
  <c r="E5" i="13"/>
  <c r="F5" i="13" s="1"/>
  <c r="E4" i="13"/>
  <c r="F4" i="13" s="1"/>
  <c r="E3" i="13"/>
  <c r="F3" i="13" s="1"/>
  <c r="E2" i="13"/>
  <c r="F2" i="13" s="1"/>
  <c r="E473" i="12"/>
  <c r="F473" i="12" s="1"/>
  <c r="E472" i="12"/>
  <c r="F472" i="12" s="1"/>
  <c r="F471" i="12"/>
  <c r="G471" i="12" s="1"/>
  <c r="E471" i="12"/>
  <c r="E470" i="12"/>
  <c r="F470" i="12" s="1"/>
  <c r="E469" i="12"/>
  <c r="F469" i="12" s="1"/>
  <c r="F468" i="12"/>
  <c r="G468" i="12" s="1"/>
  <c r="E468" i="12"/>
  <c r="E467" i="12"/>
  <c r="F467" i="12" s="1"/>
  <c r="G466" i="12"/>
  <c r="E466" i="12"/>
  <c r="F466" i="12" s="1"/>
  <c r="H466" i="12" s="1"/>
  <c r="E465" i="12"/>
  <c r="F465" i="12" s="1"/>
  <c r="E464" i="12"/>
  <c r="F464" i="12" s="1"/>
  <c r="F463" i="12"/>
  <c r="H463" i="12" s="1"/>
  <c r="E463" i="12"/>
  <c r="E462" i="12"/>
  <c r="F462" i="12" s="1"/>
  <c r="G462" i="12" s="1"/>
  <c r="E461" i="12"/>
  <c r="F461" i="12" s="1"/>
  <c r="E460" i="12"/>
  <c r="F460" i="12" s="1"/>
  <c r="E459" i="12"/>
  <c r="F459" i="12" s="1"/>
  <c r="E458" i="12"/>
  <c r="F458" i="12" s="1"/>
  <c r="G457" i="12"/>
  <c r="F457" i="12"/>
  <c r="H457" i="12" s="1"/>
  <c r="E457" i="12"/>
  <c r="E456" i="12"/>
  <c r="F456" i="12" s="1"/>
  <c r="E455" i="12"/>
  <c r="F455" i="12" s="1"/>
  <c r="E454" i="12"/>
  <c r="F454" i="12" s="1"/>
  <c r="H453" i="12"/>
  <c r="E453" i="12"/>
  <c r="F453" i="12" s="1"/>
  <c r="G453" i="12" s="1"/>
  <c r="E452" i="12"/>
  <c r="F452" i="12" s="1"/>
  <c r="E451" i="12"/>
  <c r="F451" i="12" s="1"/>
  <c r="H451" i="12" s="1"/>
  <c r="E450" i="12"/>
  <c r="F450" i="12" s="1"/>
  <c r="E449" i="12"/>
  <c r="F449" i="12" s="1"/>
  <c r="E448" i="12"/>
  <c r="F448" i="12" s="1"/>
  <c r="F447" i="12"/>
  <c r="G447" i="12" s="1"/>
  <c r="E447" i="12"/>
  <c r="E446" i="12"/>
  <c r="F446" i="12" s="1"/>
  <c r="E445" i="12"/>
  <c r="F445" i="12" s="1"/>
  <c r="E444" i="12"/>
  <c r="F444" i="12" s="1"/>
  <c r="E443" i="12"/>
  <c r="F443" i="12" s="1"/>
  <c r="F442" i="12"/>
  <c r="E442" i="12"/>
  <c r="F441" i="12"/>
  <c r="E441" i="12"/>
  <c r="E440" i="12"/>
  <c r="F440" i="12" s="1"/>
  <c r="F439" i="12"/>
  <c r="H439" i="12" s="1"/>
  <c r="E439" i="12"/>
  <c r="E438" i="12"/>
  <c r="F438" i="12" s="1"/>
  <c r="E437" i="12"/>
  <c r="F437" i="12" s="1"/>
  <c r="E436" i="12"/>
  <c r="F436" i="12" s="1"/>
  <c r="F435" i="12"/>
  <c r="G435" i="12" s="1"/>
  <c r="E435" i="12"/>
  <c r="E434" i="12"/>
  <c r="F434" i="12" s="1"/>
  <c r="E433" i="12"/>
  <c r="F433" i="12" s="1"/>
  <c r="F432" i="12"/>
  <c r="E432" i="12"/>
  <c r="E431" i="12"/>
  <c r="F431" i="12" s="1"/>
  <c r="E430" i="12"/>
  <c r="F430" i="12" s="1"/>
  <c r="E429" i="12"/>
  <c r="F429" i="12" s="1"/>
  <c r="E428" i="12"/>
  <c r="F428" i="12" s="1"/>
  <c r="E427" i="12"/>
  <c r="F427" i="12" s="1"/>
  <c r="E426" i="12"/>
  <c r="F426" i="12" s="1"/>
  <c r="E425" i="12"/>
  <c r="F425" i="12" s="1"/>
  <c r="F424" i="12"/>
  <c r="E424" i="12"/>
  <c r="H423" i="12"/>
  <c r="F423" i="12"/>
  <c r="G423" i="12" s="1"/>
  <c r="E423" i="12"/>
  <c r="E422" i="12"/>
  <c r="F422" i="12" s="1"/>
  <c r="E421" i="12"/>
  <c r="F421" i="12" s="1"/>
  <c r="F420" i="12"/>
  <c r="G420" i="12" s="1"/>
  <c r="E420" i="12"/>
  <c r="E419" i="12"/>
  <c r="F419" i="12" s="1"/>
  <c r="F418" i="12"/>
  <c r="H418" i="12" s="1"/>
  <c r="E418" i="12"/>
  <c r="H417" i="12"/>
  <c r="F417" i="12"/>
  <c r="G417" i="12" s="1"/>
  <c r="E417" i="12"/>
  <c r="E416" i="12"/>
  <c r="F416" i="12" s="1"/>
  <c r="E415" i="12"/>
  <c r="F415" i="12" s="1"/>
  <c r="E414" i="12"/>
  <c r="F414" i="12" s="1"/>
  <c r="E413" i="12"/>
  <c r="F413" i="12" s="1"/>
  <c r="F412" i="12"/>
  <c r="E412" i="12"/>
  <c r="F411" i="12"/>
  <c r="G411" i="12" s="1"/>
  <c r="E411" i="12"/>
  <c r="E410" i="12"/>
  <c r="F410" i="12" s="1"/>
  <c r="E409" i="12"/>
  <c r="F409" i="12" s="1"/>
  <c r="E408" i="12"/>
  <c r="F408" i="12" s="1"/>
  <c r="E407" i="12"/>
  <c r="F407" i="12" s="1"/>
  <c r="E406" i="12"/>
  <c r="F406" i="12" s="1"/>
  <c r="F405" i="12"/>
  <c r="G405" i="12" s="1"/>
  <c r="E405" i="12"/>
  <c r="E404" i="12"/>
  <c r="F404" i="12" s="1"/>
  <c r="E403" i="12"/>
  <c r="F403" i="12" s="1"/>
  <c r="E402" i="12"/>
  <c r="F402" i="12" s="1"/>
  <c r="E401" i="12"/>
  <c r="F401" i="12" s="1"/>
  <c r="E400" i="12"/>
  <c r="F400" i="12" s="1"/>
  <c r="H400" i="12" s="1"/>
  <c r="E399" i="12"/>
  <c r="F399" i="12" s="1"/>
  <c r="G399" i="12" s="1"/>
  <c r="E398" i="12"/>
  <c r="F398" i="12" s="1"/>
  <c r="E397" i="12"/>
  <c r="F397" i="12" s="1"/>
  <c r="E396" i="12"/>
  <c r="F396" i="12" s="1"/>
  <c r="E395" i="12"/>
  <c r="F395" i="12" s="1"/>
  <c r="E394" i="12"/>
  <c r="F394" i="12" s="1"/>
  <c r="E393" i="12"/>
  <c r="F393" i="12" s="1"/>
  <c r="G393" i="12" s="1"/>
  <c r="E392" i="12"/>
  <c r="F392" i="12" s="1"/>
  <c r="E391" i="12"/>
  <c r="F391" i="12" s="1"/>
  <c r="F390" i="12"/>
  <c r="G390" i="12" s="1"/>
  <c r="E390" i="12"/>
  <c r="E389" i="12"/>
  <c r="F389" i="12" s="1"/>
  <c r="E388" i="12"/>
  <c r="F388" i="12" s="1"/>
  <c r="E387" i="12"/>
  <c r="F387" i="12" s="1"/>
  <c r="E386" i="12"/>
  <c r="F386" i="12" s="1"/>
  <c r="E385" i="12"/>
  <c r="F385" i="12" s="1"/>
  <c r="E384" i="12"/>
  <c r="F384" i="12" s="1"/>
  <c r="G384" i="12" s="1"/>
  <c r="E383" i="12"/>
  <c r="F383" i="12" s="1"/>
  <c r="E382" i="12"/>
  <c r="F382" i="12" s="1"/>
  <c r="E381" i="12"/>
  <c r="F381" i="12" s="1"/>
  <c r="G381" i="12" s="1"/>
  <c r="E380" i="12"/>
  <c r="F380" i="12" s="1"/>
  <c r="E379" i="12"/>
  <c r="F379" i="12" s="1"/>
  <c r="H379" i="12" s="1"/>
  <c r="F378" i="12"/>
  <c r="E378" i="12"/>
  <c r="E377" i="12"/>
  <c r="F377" i="12" s="1"/>
  <c r="E376" i="12"/>
  <c r="F376" i="12" s="1"/>
  <c r="E375" i="12"/>
  <c r="F375" i="12" s="1"/>
  <c r="G375" i="12" s="1"/>
  <c r="E374" i="12"/>
  <c r="F374" i="12" s="1"/>
  <c r="G374" i="12" s="1"/>
  <c r="E373" i="12"/>
  <c r="F373" i="12" s="1"/>
  <c r="E372" i="12"/>
  <c r="F372" i="12" s="1"/>
  <c r="E371" i="12"/>
  <c r="F371" i="12" s="1"/>
  <c r="G371" i="12" s="1"/>
  <c r="E370" i="12"/>
  <c r="F370" i="12" s="1"/>
  <c r="E369" i="12"/>
  <c r="F369" i="12" s="1"/>
  <c r="G369" i="12" s="1"/>
  <c r="E368" i="12"/>
  <c r="F368" i="12" s="1"/>
  <c r="G368" i="12" s="1"/>
  <c r="E367" i="12"/>
  <c r="F367" i="12" s="1"/>
  <c r="E366" i="12"/>
  <c r="F366" i="12" s="1"/>
  <c r="G366" i="12" s="1"/>
  <c r="E365" i="12"/>
  <c r="F365" i="12" s="1"/>
  <c r="G365" i="12" s="1"/>
  <c r="E364" i="12"/>
  <c r="F364" i="12" s="1"/>
  <c r="E363" i="12"/>
  <c r="F363" i="12" s="1"/>
  <c r="E362" i="12"/>
  <c r="F362" i="12" s="1"/>
  <c r="E361" i="12"/>
  <c r="F361" i="12" s="1"/>
  <c r="H361" i="12" s="1"/>
  <c r="E360" i="12"/>
  <c r="F360" i="12" s="1"/>
  <c r="G360" i="12" s="1"/>
  <c r="E359" i="12"/>
  <c r="F359" i="12" s="1"/>
  <c r="E358" i="12"/>
  <c r="F358" i="12" s="1"/>
  <c r="E357" i="12"/>
  <c r="F357" i="12" s="1"/>
  <c r="E356" i="12"/>
  <c r="F356" i="12" s="1"/>
  <c r="G356" i="12" s="1"/>
  <c r="E355" i="12"/>
  <c r="F355" i="12" s="1"/>
  <c r="E354" i="12"/>
  <c r="F354" i="12" s="1"/>
  <c r="E353" i="12"/>
  <c r="F353" i="12" s="1"/>
  <c r="G353" i="12" s="1"/>
  <c r="E352" i="12"/>
  <c r="F352" i="12" s="1"/>
  <c r="H352" i="12" s="1"/>
  <c r="F351" i="12"/>
  <c r="G351" i="12" s="1"/>
  <c r="E351" i="12"/>
  <c r="E350" i="12"/>
  <c r="F350" i="12" s="1"/>
  <c r="G350" i="12" s="1"/>
  <c r="E349" i="12"/>
  <c r="F349" i="12" s="1"/>
  <c r="F348" i="12"/>
  <c r="G348" i="12" s="1"/>
  <c r="E348" i="12"/>
  <c r="E347" i="12"/>
  <c r="F347" i="12" s="1"/>
  <c r="F346" i="12"/>
  <c r="E346" i="12"/>
  <c r="E345" i="12"/>
  <c r="F345" i="12" s="1"/>
  <c r="E344" i="12"/>
  <c r="F344" i="12" s="1"/>
  <c r="E343" i="12"/>
  <c r="F343" i="12" s="1"/>
  <c r="E342" i="12"/>
  <c r="F342" i="12" s="1"/>
  <c r="G342" i="12" s="1"/>
  <c r="E341" i="12"/>
  <c r="F341" i="12" s="1"/>
  <c r="G341" i="12" s="1"/>
  <c r="F340" i="12"/>
  <c r="E340" i="12"/>
  <c r="E339" i="12"/>
  <c r="F339" i="12" s="1"/>
  <c r="G339" i="12" s="1"/>
  <c r="E338" i="12"/>
  <c r="F338" i="12" s="1"/>
  <c r="G338" i="12" s="1"/>
  <c r="E337" i="12"/>
  <c r="F337" i="12" s="1"/>
  <c r="E336" i="12"/>
  <c r="F336" i="12" s="1"/>
  <c r="E335" i="12"/>
  <c r="F335" i="12" s="1"/>
  <c r="G335" i="12" s="1"/>
  <c r="E334" i="12"/>
  <c r="F334" i="12" s="1"/>
  <c r="E333" i="12"/>
  <c r="F333" i="12" s="1"/>
  <c r="G333" i="12" s="1"/>
  <c r="E332" i="12"/>
  <c r="F332" i="12" s="1"/>
  <c r="G332" i="12" s="1"/>
  <c r="E331" i="12"/>
  <c r="F331" i="12" s="1"/>
  <c r="E330" i="12"/>
  <c r="F330" i="12" s="1"/>
  <c r="G330" i="12" s="1"/>
  <c r="E329" i="12"/>
  <c r="F329" i="12" s="1"/>
  <c r="G329" i="12" s="1"/>
  <c r="F328" i="12"/>
  <c r="E328" i="12"/>
  <c r="F327" i="12"/>
  <c r="E327" i="12"/>
  <c r="E326" i="12"/>
  <c r="F326" i="12" s="1"/>
  <c r="E325" i="12"/>
  <c r="F325" i="12" s="1"/>
  <c r="E324" i="12"/>
  <c r="F324" i="12" s="1"/>
  <c r="G324" i="12" s="1"/>
  <c r="E323" i="12"/>
  <c r="F323" i="12" s="1"/>
  <c r="G323" i="12" s="1"/>
  <c r="E322" i="12"/>
  <c r="F322" i="12" s="1"/>
  <c r="E321" i="12"/>
  <c r="F321" i="12" s="1"/>
  <c r="H320" i="12"/>
  <c r="E320" i="12"/>
  <c r="F320" i="12" s="1"/>
  <c r="G320" i="12" s="1"/>
  <c r="E319" i="12"/>
  <c r="F319" i="12" s="1"/>
  <c r="E318" i="12"/>
  <c r="F318" i="12" s="1"/>
  <c r="E317" i="12"/>
  <c r="F317" i="12" s="1"/>
  <c r="G317" i="12" s="1"/>
  <c r="E316" i="12"/>
  <c r="F316" i="12" s="1"/>
  <c r="H316" i="12" s="1"/>
  <c r="F315" i="12"/>
  <c r="G315" i="12" s="1"/>
  <c r="E315" i="12"/>
  <c r="E314" i="12"/>
  <c r="F314" i="12" s="1"/>
  <c r="E313" i="12"/>
  <c r="F313" i="12" s="1"/>
  <c r="F312" i="12"/>
  <c r="G312" i="12" s="1"/>
  <c r="E312" i="12"/>
  <c r="E311" i="12"/>
  <c r="F311" i="12" s="1"/>
  <c r="G311" i="12" s="1"/>
  <c r="E310" i="12"/>
  <c r="F310" i="12" s="1"/>
  <c r="E309" i="12"/>
  <c r="F309" i="12" s="1"/>
  <c r="E308" i="12"/>
  <c r="F308" i="12" s="1"/>
  <c r="E307" i="12"/>
  <c r="F307" i="12" s="1"/>
  <c r="E306" i="12"/>
  <c r="F306" i="12" s="1"/>
  <c r="G306" i="12" s="1"/>
  <c r="E305" i="12"/>
  <c r="F305" i="12" s="1"/>
  <c r="G305" i="12" s="1"/>
  <c r="E304" i="12"/>
  <c r="F304" i="12" s="1"/>
  <c r="E303" i="12"/>
  <c r="F303" i="12" s="1"/>
  <c r="G303" i="12" s="1"/>
  <c r="H302" i="12"/>
  <c r="E302" i="12"/>
  <c r="F302" i="12" s="1"/>
  <c r="G302" i="12" s="1"/>
  <c r="E301" i="12"/>
  <c r="F301" i="12" s="1"/>
  <c r="H300" i="12"/>
  <c r="F300" i="12"/>
  <c r="G300" i="12" s="1"/>
  <c r="E300" i="12"/>
  <c r="E299" i="12"/>
  <c r="F299" i="12" s="1"/>
  <c r="G299" i="12" s="1"/>
  <c r="E298" i="12"/>
  <c r="F298" i="12" s="1"/>
  <c r="E297" i="12"/>
  <c r="F297" i="12" s="1"/>
  <c r="G297" i="12" s="1"/>
  <c r="E296" i="12"/>
  <c r="F296" i="12" s="1"/>
  <c r="E295" i="12"/>
  <c r="F295" i="12" s="1"/>
  <c r="F294" i="12"/>
  <c r="G294" i="12" s="1"/>
  <c r="E294" i="12"/>
  <c r="E293" i="12"/>
  <c r="F293" i="12" s="1"/>
  <c r="F292" i="12"/>
  <c r="E292" i="12"/>
  <c r="E291" i="12"/>
  <c r="F291" i="12" s="1"/>
  <c r="E290" i="12"/>
  <c r="F290" i="12" s="1"/>
  <c r="E289" i="12"/>
  <c r="F289" i="12" s="1"/>
  <c r="E288" i="12"/>
  <c r="F288" i="12" s="1"/>
  <c r="G288" i="12" s="1"/>
  <c r="E287" i="12"/>
  <c r="F287" i="12" s="1"/>
  <c r="G287" i="12" s="1"/>
  <c r="E286" i="12"/>
  <c r="F286" i="12" s="1"/>
  <c r="H285" i="12"/>
  <c r="E285" i="12"/>
  <c r="F285" i="12" s="1"/>
  <c r="G285" i="12" s="1"/>
  <c r="E284" i="12"/>
  <c r="F284" i="12" s="1"/>
  <c r="G284" i="12" s="1"/>
  <c r="E283" i="12"/>
  <c r="F283" i="12" s="1"/>
  <c r="F282" i="12"/>
  <c r="G282" i="12" s="1"/>
  <c r="E282" i="12"/>
  <c r="E281" i="12"/>
  <c r="F281" i="12" s="1"/>
  <c r="G281" i="12" s="1"/>
  <c r="E280" i="12"/>
  <c r="F280" i="12" s="1"/>
  <c r="H280" i="12" s="1"/>
  <c r="F279" i="12"/>
  <c r="G279" i="12" s="1"/>
  <c r="E279" i="12"/>
  <c r="H278" i="12"/>
  <c r="E278" i="12"/>
  <c r="F278" i="12" s="1"/>
  <c r="G278" i="12" s="1"/>
  <c r="E277" i="12"/>
  <c r="F277" i="12" s="1"/>
  <c r="E276" i="12"/>
  <c r="F276" i="12" s="1"/>
  <c r="H275" i="12"/>
  <c r="E275" i="12"/>
  <c r="F275" i="12" s="1"/>
  <c r="G275" i="12" s="1"/>
  <c r="E274" i="12"/>
  <c r="F274" i="12" s="1"/>
  <c r="H273" i="12"/>
  <c r="E273" i="12"/>
  <c r="F273" i="12" s="1"/>
  <c r="G273" i="12" s="1"/>
  <c r="E272" i="12"/>
  <c r="F272" i="12" s="1"/>
  <c r="E271" i="12"/>
  <c r="F271" i="12" s="1"/>
  <c r="E270" i="12"/>
  <c r="F270" i="12" s="1"/>
  <c r="G270" i="12" s="1"/>
  <c r="E269" i="12"/>
  <c r="F269" i="12" s="1"/>
  <c r="G269" i="12" s="1"/>
  <c r="E268" i="12"/>
  <c r="F268" i="12" s="1"/>
  <c r="E267" i="12"/>
  <c r="F267" i="12" s="1"/>
  <c r="E266" i="12"/>
  <c r="F266" i="12" s="1"/>
  <c r="G266" i="12" s="1"/>
  <c r="E265" i="12"/>
  <c r="F265" i="12" s="1"/>
  <c r="E264" i="12"/>
  <c r="F264" i="12" s="1"/>
  <c r="G264" i="12" s="1"/>
  <c r="E263" i="12"/>
  <c r="F263" i="12" s="1"/>
  <c r="G263" i="12" s="1"/>
  <c r="E262" i="12"/>
  <c r="F262" i="12" s="1"/>
  <c r="E261" i="12"/>
  <c r="F261" i="12" s="1"/>
  <c r="E260" i="12"/>
  <c r="F260" i="12" s="1"/>
  <c r="E259" i="12"/>
  <c r="F259" i="12" s="1"/>
  <c r="E258" i="12"/>
  <c r="F258" i="12" s="1"/>
  <c r="H257" i="12"/>
  <c r="E257" i="12"/>
  <c r="F257" i="12" s="1"/>
  <c r="G257" i="12" s="1"/>
  <c r="E256" i="12"/>
  <c r="F256" i="12" s="1"/>
  <c r="E255" i="12"/>
  <c r="F255" i="12" s="1"/>
  <c r="E254" i="12"/>
  <c r="F254" i="12" s="1"/>
  <c r="E253" i="12"/>
  <c r="F253" i="12" s="1"/>
  <c r="E252" i="12"/>
  <c r="F252" i="12" s="1"/>
  <c r="E251" i="12"/>
  <c r="F251" i="12" s="1"/>
  <c r="G251" i="12" s="1"/>
  <c r="E250" i="12"/>
  <c r="F250" i="12" s="1"/>
  <c r="H249" i="12"/>
  <c r="E249" i="12"/>
  <c r="F249" i="12" s="1"/>
  <c r="G249" i="12" s="1"/>
  <c r="H248" i="12"/>
  <c r="E248" i="12"/>
  <c r="F248" i="12" s="1"/>
  <c r="G248" i="12" s="1"/>
  <c r="E247" i="12"/>
  <c r="F247" i="12" s="1"/>
  <c r="E246" i="12"/>
  <c r="F246" i="12" s="1"/>
  <c r="G246" i="12" s="1"/>
  <c r="E245" i="12"/>
  <c r="F245" i="12" s="1"/>
  <c r="G245" i="12" s="1"/>
  <c r="G244" i="12"/>
  <c r="E244" i="12"/>
  <c r="F244" i="12" s="1"/>
  <c r="H244" i="12" s="1"/>
  <c r="E243" i="12"/>
  <c r="F243" i="12" s="1"/>
  <c r="E242" i="12"/>
  <c r="F242" i="12" s="1"/>
  <c r="E241" i="12"/>
  <c r="F241" i="12" s="1"/>
  <c r="E240" i="12"/>
  <c r="F240" i="12" s="1"/>
  <c r="E239" i="12"/>
  <c r="F239" i="12" s="1"/>
  <c r="G239" i="12" s="1"/>
  <c r="E238" i="12"/>
  <c r="F238" i="12" s="1"/>
  <c r="H238" i="12" s="1"/>
  <c r="E237" i="12"/>
  <c r="F237" i="12" s="1"/>
  <c r="G237" i="12" s="1"/>
  <c r="E236" i="12"/>
  <c r="F236" i="12" s="1"/>
  <c r="G236" i="12" s="1"/>
  <c r="E235" i="12"/>
  <c r="F235" i="12" s="1"/>
  <c r="E234" i="12"/>
  <c r="F234" i="12" s="1"/>
  <c r="H233" i="12"/>
  <c r="E233" i="12"/>
  <c r="F233" i="12" s="1"/>
  <c r="G233" i="12" s="1"/>
  <c r="E232" i="12"/>
  <c r="F232" i="12" s="1"/>
  <c r="E231" i="12"/>
  <c r="F231" i="12" s="1"/>
  <c r="E230" i="12"/>
  <c r="F230" i="12" s="1"/>
  <c r="G230" i="12" s="1"/>
  <c r="E229" i="12"/>
  <c r="F229" i="12" s="1"/>
  <c r="H228" i="12"/>
  <c r="E228" i="12"/>
  <c r="F228" i="12" s="1"/>
  <c r="G228" i="12" s="1"/>
  <c r="E227" i="12"/>
  <c r="F227" i="12" s="1"/>
  <c r="G227" i="12" s="1"/>
  <c r="E226" i="12"/>
  <c r="F226" i="12" s="1"/>
  <c r="E225" i="12"/>
  <c r="F225" i="12" s="1"/>
  <c r="E224" i="12"/>
  <c r="F224" i="12" s="1"/>
  <c r="E223" i="12"/>
  <c r="F223" i="12" s="1"/>
  <c r="E222" i="12"/>
  <c r="F222" i="12" s="1"/>
  <c r="E221" i="12"/>
  <c r="F221" i="12" s="1"/>
  <c r="G221" i="12" s="1"/>
  <c r="E220" i="12"/>
  <c r="F220" i="12" s="1"/>
  <c r="E219" i="12"/>
  <c r="F219" i="12" s="1"/>
  <c r="E218" i="12"/>
  <c r="F218" i="12" s="1"/>
  <c r="E217" i="12"/>
  <c r="F217" i="12" s="1"/>
  <c r="E216" i="12"/>
  <c r="F216" i="12" s="1"/>
  <c r="E215" i="12"/>
  <c r="F215" i="12" s="1"/>
  <c r="G215" i="12" s="1"/>
  <c r="E214" i="12"/>
  <c r="F214" i="12" s="1"/>
  <c r="E213" i="12"/>
  <c r="F213" i="12" s="1"/>
  <c r="G213" i="12" s="1"/>
  <c r="E212" i="12"/>
  <c r="F212" i="12" s="1"/>
  <c r="G212" i="12" s="1"/>
  <c r="E211" i="12"/>
  <c r="F211" i="12" s="1"/>
  <c r="E210" i="12"/>
  <c r="F210" i="12" s="1"/>
  <c r="E209" i="12"/>
  <c r="F209" i="12" s="1"/>
  <c r="G209" i="12" s="1"/>
  <c r="E208" i="12"/>
  <c r="F208" i="12" s="1"/>
  <c r="H208" i="12" s="1"/>
  <c r="E207" i="12"/>
  <c r="F207" i="12" s="1"/>
  <c r="E206" i="12"/>
  <c r="F206" i="12" s="1"/>
  <c r="G206" i="12" s="1"/>
  <c r="E205" i="12"/>
  <c r="F205" i="12" s="1"/>
  <c r="E204" i="12"/>
  <c r="F204" i="12" s="1"/>
  <c r="E203" i="12"/>
  <c r="F203" i="12" s="1"/>
  <c r="G203" i="12" s="1"/>
  <c r="E202" i="12"/>
  <c r="F202" i="12" s="1"/>
  <c r="H202" i="12" s="1"/>
  <c r="E201" i="12"/>
  <c r="F201" i="12" s="1"/>
  <c r="H200" i="12"/>
  <c r="E200" i="12"/>
  <c r="F200" i="12" s="1"/>
  <c r="G200" i="12" s="1"/>
  <c r="E199" i="12"/>
  <c r="F199" i="12" s="1"/>
  <c r="E198" i="12"/>
  <c r="F198" i="12" s="1"/>
  <c r="E197" i="12"/>
  <c r="F197" i="12" s="1"/>
  <c r="G197" i="12" s="1"/>
  <c r="E196" i="12"/>
  <c r="F196" i="12" s="1"/>
  <c r="E195" i="12"/>
  <c r="F195" i="12" s="1"/>
  <c r="E194" i="12"/>
  <c r="F194" i="12" s="1"/>
  <c r="G194" i="12" s="1"/>
  <c r="F193" i="12"/>
  <c r="E193" i="12"/>
  <c r="E192" i="12"/>
  <c r="F192" i="12" s="1"/>
  <c r="G192" i="12" s="1"/>
  <c r="E191" i="12"/>
  <c r="F191" i="12" s="1"/>
  <c r="G191" i="12" s="1"/>
  <c r="E190" i="12"/>
  <c r="F190" i="12" s="1"/>
  <c r="E189" i="12"/>
  <c r="F189" i="12" s="1"/>
  <c r="E188" i="12"/>
  <c r="F188" i="12" s="1"/>
  <c r="E187" i="12"/>
  <c r="F187" i="12" s="1"/>
  <c r="E186" i="12"/>
  <c r="F186" i="12" s="1"/>
  <c r="E185" i="12"/>
  <c r="F185" i="12" s="1"/>
  <c r="F184" i="12"/>
  <c r="H184" i="12" s="1"/>
  <c r="E184" i="12"/>
  <c r="E183" i="12"/>
  <c r="F183" i="12" s="1"/>
  <c r="E182" i="12"/>
  <c r="F182" i="12" s="1"/>
  <c r="E181" i="12"/>
  <c r="F181" i="12" s="1"/>
  <c r="E180" i="12"/>
  <c r="F180" i="12" s="1"/>
  <c r="E179" i="12"/>
  <c r="F179" i="12" s="1"/>
  <c r="G179" i="12" s="1"/>
  <c r="E178" i="12"/>
  <c r="F178" i="12" s="1"/>
  <c r="H177" i="12"/>
  <c r="E177" i="12"/>
  <c r="F177" i="12" s="1"/>
  <c r="G177" i="12" s="1"/>
  <c r="E176" i="12"/>
  <c r="F176" i="12" s="1"/>
  <c r="E175" i="12"/>
  <c r="F175" i="12" s="1"/>
  <c r="E174" i="12"/>
  <c r="F174" i="12" s="1"/>
  <c r="E173" i="12"/>
  <c r="F173" i="12" s="1"/>
  <c r="G173" i="12" s="1"/>
  <c r="E172" i="12"/>
  <c r="F172" i="12" s="1"/>
  <c r="H172" i="12" s="1"/>
  <c r="E171" i="12"/>
  <c r="F171" i="12" s="1"/>
  <c r="E170" i="12"/>
  <c r="F170" i="12" s="1"/>
  <c r="G170" i="12" s="1"/>
  <c r="E169" i="12"/>
  <c r="F169" i="12" s="1"/>
  <c r="E168" i="12"/>
  <c r="F168" i="12" s="1"/>
  <c r="E167" i="12"/>
  <c r="F167" i="12" s="1"/>
  <c r="G166" i="12"/>
  <c r="E166" i="12"/>
  <c r="F166" i="12" s="1"/>
  <c r="H166" i="12" s="1"/>
  <c r="H165" i="12"/>
  <c r="E165" i="12"/>
  <c r="F165" i="12" s="1"/>
  <c r="G165" i="12" s="1"/>
  <c r="E164" i="12"/>
  <c r="F164" i="12" s="1"/>
  <c r="G164" i="12" s="1"/>
  <c r="E163" i="12"/>
  <c r="F163" i="12" s="1"/>
  <c r="H163" i="12" s="1"/>
  <c r="E162" i="12"/>
  <c r="F162" i="12" s="1"/>
  <c r="E161" i="12"/>
  <c r="F161" i="12" s="1"/>
  <c r="G161" i="12" s="1"/>
  <c r="E160" i="12"/>
  <c r="F160" i="12" s="1"/>
  <c r="E159" i="12"/>
  <c r="F159" i="12" s="1"/>
  <c r="E158" i="12"/>
  <c r="F158" i="12" s="1"/>
  <c r="G158" i="12" s="1"/>
  <c r="F157" i="12"/>
  <c r="E157" i="12"/>
  <c r="E156" i="12"/>
  <c r="F156" i="12" s="1"/>
  <c r="G156" i="12" s="1"/>
  <c r="E155" i="12"/>
  <c r="F155" i="12" s="1"/>
  <c r="G155" i="12" s="1"/>
  <c r="E154" i="12"/>
  <c r="F154" i="12" s="1"/>
  <c r="E153" i="12"/>
  <c r="F153" i="12" s="1"/>
  <c r="E152" i="12"/>
  <c r="F152" i="12" s="1"/>
  <c r="E151" i="12"/>
  <c r="F151" i="12" s="1"/>
  <c r="E150" i="12"/>
  <c r="F150" i="12" s="1"/>
  <c r="H149" i="12"/>
  <c r="E149" i="12"/>
  <c r="F149" i="12" s="1"/>
  <c r="G149" i="12" s="1"/>
  <c r="F148" i="12"/>
  <c r="H148" i="12" s="1"/>
  <c r="E148" i="12"/>
  <c r="E147" i="12"/>
  <c r="F147" i="12" s="1"/>
  <c r="E146" i="12"/>
  <c r="F146" i="12" s="1"/>
  <c r="E145" i="12"/>
  <c r="F145" i="12" s="1"/>
  <c r="E144" i="12"/>
  <c r="F144" i="12" s="1"/>
  <c r="E143" i="12"/>
  <c r="F143" i="12" s="1"/>
  <c r="G143" i="12" s="1"/>
  <c r="E142" i="12"/>
  <c r="F142" i="12" s="1"/>
  <c r="E141" i="12"/>
  <c r="F141" i="12" s="1"/>
  <c r="E140" i="12"/>
  <c r="F140" i="12" s="1"/>
  <c r="G140" i="12" s="1"/>
  <c r="G139" i="12"/>
  <c r="E139" i="12"/>
  <c r="F139" i="12" s="1"/>
  <c r="H139" i="12" s="1"/>
  <c r="E138" i="12"/>
  <c r="F138" i="12" s="1"/>
  <c r="G138" i="12" s="1"/>
  <c r="E137" i="12"/>
  <c r="F137" i="12" s="1"/>
  <c r="E136" i="12"/>
  <c r="F136" i="12" s="1"/>
  <c r="H136" i="12" s="1"/>
  <c r="E135" i="12"/>
  <c r="F135" i="12" s="1"/>
  <c r="E134" i="12"/>
  <c r="F134" i="12" s="1"/>
  <c r="E133" i="12"/>
  <c r="F133" i="12" s="1"/>
  <c r="E132" i="12"/>
  <c r="F132" i="12" s="1"/>
  <c r="G132" i="12" s="1"/>
  <c r="E131" i="12"/>
  <c r="F131" i="12" s="1"/>
  <c r="G131" i="12" s="1"/>
  <c r="E130" i="12"/>
  <c r="F130" i="12" s="1"/>
  <c r="H130" i="12" s="1"/>
  <c r="E129" i="12"/>
  <c r="F129" i="12" s="1"/>
  <c r="G129" i="12" s="1"/>
  <c r="E128" i="12"/>
  <c r="F128" i="12" s="1"/>
  <c r="E127" i="12"/>
  <c r="F127" i="12" s="1"/>
  <c r="H127" i="12" s="1"/>
  <c r="E126" i="12"/>
  <c r="F126" i="12" s="1"/>
  <c r="H125" i="12"/>
  <c r="E125" i="12"/>
  <c r="F125" i="12" s="1"/>
  <c r="G125" i="12" s="1"/>
  <c r="E124" i="12"/>
  <c r="F124" i="12" s="1"/>
  <c r="E123" i="12"/>
  <c r="F123" i="12" s="1"/>
  <c r="E122" i="12"/>
  <c r="F122" i="12" s="1"/>
  <c r="G122" i="12" s="1"/>
  <c r="E121" i="12"/>
  <c r="F121" i="12" s="1"/>
  <c r="E120" i="12"/>
  <c r="F120" i="12" s="1"/>
  <c r="G120" i="12" s="1"/>
  <c r="E119" i="12"/>
  <c r="F119" i="12" s="1"/>
  <c r="F118" i="12"/>
  <c r="E118" i="12"/>
  <c r="F117" i="12"/>
  <c r="E117" i="12"/>
  <c r="E116" i="12"/>
  <c r="F116" i="12" s="1"/>
  <c r="G116" i="12" s="1"/>
  <c r="E115" i="12"/>
  <c r="F115" i="12" s="1"/>
  <c r="E114" i="12"/>
  <c r="F114" i="12" s="1"/>
  <c r="E113" i="12"/>
  <c r="F113" i="12" s="1"/>
  <c r="E112" i="12"/>
  <c r="F112" i="12" s="1"/>
  <c r="E111" i="12"/>
  <c r="F111" i="12" s="1"/>
  <c r="G111" i="12" s="1"/>
  <c r="E110" i="12"/>
  <c r="F110" i="12" s="1"/>
  <c r="E109" i="12"/>
  <c r="F109" i="12" s="1"/>
  <c r="E108" i="12"/>
  <c r="F108" i="12" s="1"/>
  <c r="E107" i="12"/>
  <c r="F107" i="12" s="1"/>
  <c r="G107" i="12" s="1"/>
  <c r="E106" i="12"/>
  <c r="F106" i="12" s="1"/>
  <c r="E105" i="12"/>
  <c r="F105" i="12" s="1"/>
  <c r="G105" i="12" s="1"/>
  <c r="H104" i="12"/>
  <c r="E104" i="12"/>
  <c r="F104" i="12" s="1"/>
  <c r="G104" i="12" s="1"/>
  <c r="E103" i="12"/>
  <c r="F103" i="12" s="1"/>
  <c r="H103" i="12" s="1"/>
  <c r="E102" i="12"/>
  <c r="F102" i="12" s="1"/>
  <c r="G102" i="12" s="1"/>
  <c r="E101" i="12"/>
  <c r="F101" i="12" s="1"/>
  <c r="E100" i="12"/>
  <c r="F100" i="12" s="1"/>
  <c r="H100" i="12" s="1"/>
  <c r="E99" i="12"/>
  <c r="F99" i="12" s="1"/>
  <c r="E98" i="12"/>
  <c r="F98" i="12" s="1"/>
  <c r="E97" i="12"/>
  <c r="F97" i="12" s="1"/>
  <c r="E96" i="12"/>
  <c r="F96" i="12" s="1"/>
  <c r="E95" i="12"/>
  <c r="F95" i="12" s="1"/>
  <c r="E94" i="12"/>
  <c r="F94" i="12" s="1"/>
  <c r="E93" i="12"/>
  <c r="F93" i="12" s="1"/>
  <c r="E92" i="12"/>
  <c r="F92" i="12" s="1"/>
  <c r="E91" i="12"/>
  <c r="F91" i="12" s="1"/>
  <c r="E90" i="12"/>
  <c r="F90" i="12" s="1"/>
  <c r="E89" i="12"/>
  <c r="F89" i="12" s="1"/>
  <c r="E88" i="12"/>
  <c r="F88" i="12" s="1"/>
  <c r="E87" i="12"/>
  <c r="F87" i="12" s="1"/>
  <c r="G87" i="12" s="1"/>
  <c r="E86" i="12"/>
  <c r="F86" i="12" s="1"/>
  <c r="G86" i="12" s="1"/>
  <c r="F85" i="12"/>
  <c r="E85" i="12"/>
  <c r="E84" i="12"/>
  <c r="F84" i="12" s="1"/>
  <c r="E83" i="12"/>
  <c r="F83" i="12" s="1"/>
  <c r="F82" i="12"/>
  <c r="E82" i="12"/>
  <c r="F81" i="12"/>
  <c r="G81" i="12" s="1"/>
  <c r="E81" i="12"/>
  <c r="E80" i="12"/>
  <c r="F80" i="12" s="1"/>
  <c r="G80" i="12" s="1"/>
  <c r="E79" i="12"/>
  <c r="F79" i="12" s="1"/>
  <c r="E78" i="12"/>
  <c r="F78" i="12" s="1"/>
  <c r="H77" i="12"/>
  <c r="E77" i="12"/>
  <c r="F77" i="12" s="1"/>
  <c r="G77" i="12" s="1"/>
  <c r="E76" i="12"/>
  <c r="F76" i="12" s="1"/>
  <c r="H76" i="12" s="1"/>
  <c r="H75" i="12"/>
  <c r="E75" i="12"/>
  <c r="F75" i="12" s="1"/>
  <c r="G75" i="12" s="1"/>
  <c r="E74" i="12"/>
  <c r="F74" i="12" s="1"/>
  <c r="E73" i="12"/>
  <c r="F73" i="12" s="1"/>
  <c r="E72" i="12"/>
  <c r="F72" i="12" s="1"/>
  <c r="G72" i="12" s="1"/>
  <c r="E71" i="12"/>
  <c r="F71" i="12" s="1"/>
  <c r="G71" i="12" s="1"/>
  <c r="E70" i="12"/>
  <c r="F70" i="12" s="1"/>
  <c r="E69" i="12"/>
  <c r="F69" i="12" s="1"/>
  <c r="E68" i="12"/>
  <c r="F68" i="12" s="1"/>
  <c r="G68" i="12" s="1"/>
  <c r="E67" i="12"/>
  <c r="F67" i="12" s="1"/>
  <c r="E66" i="12"/>
  <c r="F66" i="12" s="1"/>
  <c r="G66" i="12" s="1"/>
  <c r="E65" i="12"/>
  <c r="F65" i="12" s="1"/>
  <c r="G65" i="12" s="1"/>
  <c r="E64" i="12"/>
  <c r="F64" i="12" s="1"/>
  <c r="E63" i="12"/>
  <c r="F63" i="12" s="1"/>
  <c r="G63" i="12" s="1"/>
  <c r="H62" i="12"/>
  <c r="E62" i="12"/>
  <c r="F62" i="12" s="1"/>
  <c r="G62" i="12" s="1"/>
  <c r="E61" i="12"/>
  <c r="F61" i="12" s="1"/>
  <c r="E60" i="12"/>
  <c r="F60" i="12" s="1"/>
  <c r="E59" i="12"/>
  <c r="F59" i="12" s="1"/>
  <c r="G58" i="12"/>
  <c r="E58" i="12"/>
  <c r="F58" i="12" s="1"/>
  <c r="H58" i="12" s="1"/>
  <c r="E57" i="12"/>
  <c r="F57" i="12" s="1"/>
  <c r="E56" i="12"/>
  <c r="F56" i="12" s="1"/>
  <c r="E55" i="12"/>
  <c r="F55" i="12" s="1"/>
  <c r="E54" i="12"/>
  <c r="F54" i="12" s="1"/>
  <c r="E53" i="12"/>
  <c r="F53" i="12" s="1"/>
  <c r="E52" i="12"/>
  <c r="F52" i="12" s="1"/>
  <c r="G52" i="12" s="1"/>
  <c r="E51" i="12"/>
  <c r="F51" i="12" s="1"/>
  <c r="H50" i="12"/>
  <c r="E50" i="12"/>
  <c r="F50" i="12" s="1"/>
  <c r="G50" i="12" s="1"/>
  <c r="E49" i="12"/>
  <c r="F49" i="12" s="1"/>
  <c r="H49" i="12" s="1"/>
  <c r="E48" i="12"/>
  <c r="F48" i="12" s="1"/>
  <c r="E47" i="12"/>
  <c r="F47" i="12" s="1"/>
  <c r="H46" i="12"/>
  <c r="E46" i="12"/>
  <c r="F46" i="12" s="1"/>
  <c r="G46" i="12" s="1"/>
  <c r="E45" i="12"/>
  <c r="F45" i="12" s="1"/>
  <c r="H44" i="12"/>
  <c r="E44" i="12"/>
  <c r="F44" i="12" s="1"/>
  <c r="G44" i="12" s="1"/>
  <c r="E43" i="12"/>
  <c r="F43" i="12" s="1"/>
  <c r="H43" i="12" s="1"/>
  <c r="H42" i="12"/>
  <c r="E42" i="12"/>
  <c r="F42" i="12" s="1"/>
  <c r="G42" i="12" s="1"/>
  <c r="E41" i="12"/>
  <c r="F41" i="12" s="1"/>
  <c r="E40" i="12"/>
  <c r="F40" i="12" s="1"/>
  <c r="E39" i="12"/>
  <c r="F39" i="12" s="1"/>
  <c r="E38" i="12"/>
  <c r="F38" i="12" s="1"/>
  <c r="G38" i="12" s="1"/>
  <c r="E37" i="12"/>
  <c r="F37" i="12" s="1"/>
  <c r="E36" i="12"/>
  <c r="F36" i="12" s="1"/>
  <c r="E35" i="12"/>
  <c r="F35" i="12" s="1"/>
  <c r="E34" i="12"/>
  <c r="F34" i="12" s="1"/>
  <c r="H34" i="12" s="1"/>
  <c r="E33" i="12"/>
  <c r="F33" i="12" s="1"/>
  <c r="E32" i="12"/>
  <c r="F32" i="12" s="1"/>
  <c r="G32" i="12" s="1"/>
  <c r="E31" i="12"/>
  <c r="F31" i="12" s="1"/>
  <c r="G31" i="12" s="1"/>
  <c r="E30" i="12"/>
  <c r="F30" i="12" s="1"/>
  <c r="H29" i="12"/>
  <c r="E29" i="12"/>
  <c r="F29" i="12" s="1"/>
  <c r="G29" i="12" s="1"/>
  <c r="E28" i="12"/>
  <c r="F28" i="12" s="1"/>
  <c r="E27" i="12"/>
  <c r="F27" i="12" s="1"/>
  <c r="E26" i="12"/>
  <c r="F26" i="12" s="1"/>
  <c r="E25" i="12"/>
  <c r="F25" i="12" s="1"/>
  <c r="G25" i="12" s="1"/>
  <c r="E24" i="12"/>
  <c r="F24" i="12" s="1"/>
  <c r="E23" i="12"/>
  <c r="F23" i="12" s="1"/>
  <c r="G23" i="12" s="1"/>
  <c r="F22" i="12"/>
  <c r="E22" i="12"/>
  <c r="E21" i="12"/>
  <c r="F21" i="12" s="1"/>
  <c r="F20" i="12"/>
  <c r="E20" i="12"/>
  <c r="E19" i="12"/>
  <c r="F19" i="12" s="1"/>
  <c r="E18" i="12"/>
  <c r="F18" i="12" s="1"/>
  <c r="G18" i="12" s="1"/>
  <c r="F17" i="12"/>
  <c r="E17" i="12"/>
  <c r="G16" i="12"/>
  <c r="F16" i="12"/>
  <c r="H16" i="12" s="1"/>
  <c r="E16" i="12"/>
  <c r="H15" i="12"/>
  <c r="E15" i="12"/>
  <c r="F15" i="12" s="1"/>
  <c r="G15" i="12" s="1"/>
  <c r="E14" i="12"/>
  <c r="F14" i="12" s="1"/>
  <c r="G14" i="12" s="1"/>
  <c r="E13" i="12"/>
  <c r="F13" i="12" s="1"/>
  <c r="K12" i="12"/>
  <c r="E12" i="12"/>
  <c r="F12" i="12" s="1"/>
  <c r="E11" i="12"/>
  <c r="F11" i="12" s="1"/>
  <c r="H11" i="12" s="1"/>
  <c r="E10" i="12"/>
  <c r="F10" i="12" s="1"/>
  <c r="G10" i="12" s="1"/>
  <c r="E9" i="12"/>
  <c r="F9" i="12" s="1"/>
  <c r="E8" i="12"/>
  <c r="F8" i="12" s="1"/>
  <c r="K7" i="12"/>
  <c r="E7" i="12"/>
  <c r="F7" i="12" s="1"/>
  <c r="E6" i="12"/>
  <c r="F6" i="12" s="1"/>
  <c r="E5" i="12"/>
  <c r="F5" i="12" s="1"/>
  <c r="H4" i="12"/>
  <c r="G4" i="12"/>
  <c r="E4" i="12"/>
  <c r="F4" i="12" s="1"/>
  <c r="E3" i="12"/>
  <c r="F3" i="12" s="1"/>
  <c r="H3" i="12" s="1"/>
  <c r="E2" i="12"/>
  <c r="F2" i="12" s="1"/>
  <c r="E509" i="11"/>
  <c r="F509" i="11" s="1"/>
  <c r="H509" i="11" s="1"/>
  <c r="E508" i="11"/>
  <c r="F508" i="11" s="1"/>
  <c r="H507" i="11"/>
  <c r="E507" i="11"/>
  <c r="F507" i="11" s="1"/>
  <c r="G507" i="11" s="1"/>
  <c r="E506" i="11"/>
  <c r="F506" i="11" s="1"/>
  <c r="H506" i="11" s="1"/>
  <c r="E505" i="11"/>
  <c r="F505" i="11" s="1"/>
  <c r="H504" i="11"/>
  <c r="E504" i="11"/>
  <c r="F504" i="11" s="1"/>
  <c r="G504" i="11" s="1"/>
  <c r="E503" i="11"/>
  <c r="F503" i="11" s="1"/>
  <c r="E502" i="11"/>
  <c r="F502" i="11" s="1"/>
  <c r="H502" i="11" s="1"/>
  <c r="E501" i="11"/>
  <c r="F501" i="11" s="1"/>
  <c r="G501" i="11" s="1"/>
  <c r="E500" i="11"/>
  <c r="F500" i="11" s="1"/>
  <c r="G500" i="11" s="1"/>
  <c r="E499" i="11"/>
  <c r="F499" i="11" s="1"/>
  <c r="E498" i="11"/>
  <c r="F498" i="11" s="1"/>
  <c r="E497" i="11"/>
  <c r="F497" i="11" s="1"/>
  <c r="H497" i="11" s="1"/>
  <c r="E496" i="11"/>
  <c r="F496" i="11" s="1"/>
  <c r="E495" i="11"/>
  <c r="F495" i="11" s="1"/>
  <c r="G494" i="11"/>
  <c r="E494" i="11"/>
  <c r="F494" i="11" s="1"/>
  <c r="H494" i="11" s="1"/>
  <c r="E493" i="11"/>
  <c r="F493" i="11" s="1"/>
  <c r="H492" i="11"/>
  <c r="G492" i="11"/>
  <c r="E492" i="11"/>
  <c r="F492" i="11" s="1"/>
  <c r="H491" i="11"/>
  <c r="E491" i="11"/>
  <c r="F491" i="11" s="1"/>
  <c r="G491" i="11" s="1"/>
  <c r="E490" i="11"/>
  <c r="F490" i="11" s="1"/>
  <c r="H489" i="11"/>
  <c r="G489" i="11"/>
  <c r="E489" i="11"/>
  <c r="F489" i="11" s="1"/>
  <c r="E488" i="11"/>
  <c r="F488" i="11" s="1"/>
  <c r="F487" i="11"/>
  <c r="E487" i="11"/>
  <c r="E486" i="11"/>
  <c r="F486" i="11" s="1"/>
  <c r="G486" i="11" s="1"/>
  <c r="E485" i="11"/>
  <c r="F485" i="11" s="1"/>
  <c r="G485" i="11" s="1"/>
  <c r="E484" i="11"/>
  <c r="F484" i="11" s="1"/>
  <c r="E483" i="11"/>
  <c r="F483" i="11" s="1"/>
  <c r="G483" i="11" s="1"/>
  <c r="E482" i="11"/>
  <c r="F482" i="11" s="1"/>
  <c r="E481" i="11"/>
  <c r="F481" i="11" s="1"/>
  <c r="E480" i="11"/>
  <c r="F480" i="11" s="1"/>
  <c r="H480" i="11" s="1"/>
  <c r="E479" i="11"/>
  <c r="F479" i="11" s="1"/>
  <c r="E478" i="11"/>
  <c r="F478" i="11" s="1"/>
  <c r="H478" i="11" s="1"/>
  <c r="G477" i="11"/>
  <c r="E477" i="11"/>
  <c r="F477" i="11" s="1"/>
  <c r="H477" i="11" s="1"/>
  <c r="H476" i="11"/>
  <c r="E476" i="11"/>
  <c r="F476" i="11" s="1"/>
  <c r="G476" i="11" s="1"/>
  <c r="E475" i="11"/>
  <c r="F475" i="11" s="1"/>
  <c r="H474" i="11"/>
  <c r="G474" i="11"/>
  <c r="E474" i="11"/>
  <c r="F474" i="11" s="1"/>
  <c r="H473" i="11"/>
  <c r="G473" i="11"/>
  <c r="E473" i="11"/>
  <c r="F473" i="11" s="1"/>
  <c r="F472" i="11"/>
  <c r="G472" i="11" s="1"/>
  <c r="E472" i="11"/>
  <c r="E471" i="11"/>
  <c r="F471" i="11" s="1"/>
  <c r="H471" i="11" s="1"/>
  <c r="E470" i="11"/>
  <c r="F470" i="11" s="1"/>
  <c r="H470" i="11" s="1"/>
  <c r="H469" i="11"/>
  <c r="E469" i="11"/>
  <c r="F469" i="11" s="1"/>
  <c r="G469" i="11" s="1"/>
  <c r="H468" i="11"/>
  <c r="E468" i="11"/>
  <c r="F468" i="11" s="1"/>
  <c r="G468" i="11" s="1"/>
  <c r="E467" i="11"/>
  <c r="F467" i="11" s="1"/>
  <c r="H467" i="11" s="1"/>
  <c r="F466" i="11"/>
  <c r="E466" i="11"/>
  <c r="E465" i="11"/>
  <c r="F465" i="11" s="1"/>
  <c r="G464" i="11"/>
  <c r="E464" i="11"/>
  <c r="F464" i="11" s="1"/>
  <c r="H464" i="11" s="1"/>
  <c r="E463" i="11"/>
  <c r="F463" i="11" s="1"/>
  <c r="E462" i="11"/>
  <c r="F462" i="11" s="1"/>
  <c r="H462" i="11" s="1"/>
  <c r="E461" i="11"/>
  <c r="F461" i="11" s="1"/>
  <c r="E460" i="11"/>
  <c r="F460" i="11" s="1"/>
  <c r="E459" i="11"/>
  <c r="F459" i="11" s="1"/>
  <c r="H458" i="11"/>
  <c r="E458" i="11"/>
  <c r="F458" i="11" s="1"/>
  <c r="G458" i="11" s="1"/>
  <c r="E457" i="11"/>
  <c r="F457" i="11" s="1"/>
  <c r="E456" i="11"/>
  <c r="F456" i="11" s="1"/>
  <c r="H456" i="11" s="1"/>
  <c r="E455" i="11"/>
  <c r="F455" i="11" s="1"/>
  <c r="H454" i="11"/>
  <c r="E454" i="11"/>
  <c r="F454" i="11" s="1"/>
  <c r="G454" i="11" s="1"/>
  <c r="E453" i="11"/>
  <c r="F453" i="11" s="1"/>
  <c r="H453" i="11" s="1"/>
  <c r="G452" i="11"/>
  <c r="E452" i="11"/>
  <c r="F452" i="11" s="1"/>
  <c r="H452" i="11" s="1"/>
  <c r="F451" i="11"/>
  <c r="E451" i="11"/>
  <c r="E450" i="11"/>
  <c r="F450" i="11" s="1"/>
  <c r="H449" i="11"/>
  <c r="E449" i="11"/>
  <c r="F449" i="11" s="1"/>
  <c r="G449" i="11" s="1"/>
  <c r="G448" i="11"/>
  <c r="E448" i="11"/>
  <c r="F448" i="11" s="1"/>
  <c r="H448" i="11" s="1"/>
  <c r="E447" i="11"/>
  <c r="F447" i="11" s="1"/>
  <c r="E446" i="11"/>
  <c r="F446" i="11" s="1"/>
  <c r="E445" i="11"/>
  <c r="F445" i="11" s="1"/>
  <c r="E444" i="11"/>
  <c r="F444" i="11" s="1"/>
  <c r="H444" i="11" s="1"/>
  <c r="E443" i="11"/>
  <c r="F443" i="11" s="1"/>
  <c r="F442" i="11"/>
  <c r="E442" i="11"/>
  <c r="E441" i="11"/>
  <c r="F441" i="11" s="1"/>
  <c r="H440" i="11"/>
  <c r="G440" i="11"/>
  <c r="E440" i="11"/>
  <c r="F440" i="11" s="1"/>
  <c r="E439" i="11"/>
  <c r="F439" i="11" s="1"/>
  <c r="G438" i="11"/>
  <c r="E438" i="11"/>
  <c r="F438" i="11" s="1"/>
  <c r="H438" i="11" s="1"/>
  <c r="E437" i="11"/>
  <c r="F437" i="11" s="1"/>
  <c r="H437" i="11" s="1"/>
  <c r="E436" i="11"/>
  <c r="F436" i="11" s="1"/>
  <c r="E435" i="11"/>
  <c r="F435" i="11" s="1"/>
  <c r="H435" i="11" s="1"/>
  <c r="E434" i="11"/>
  <c r="F434" i="11" s="1"/>
  <c r="G434" i="11" s="1"/>
  <c r="H433" i="11"/>
  <c r="G433" i="11"/>
  <c r="F433" i="11"/>
  <c r="E433" i="11"/>
  <c r="G432" i="11"/>
  <c r="E432" i="11"/>
  <c r="F432" i="11" s="1"/>
  <c r="H432" i="11" s="1"/>
  <c r="E431" i="11"/>
  <c r="F431" i="11" s="1"/>
  <c r="H431" i="11" s="1"/>
  <c r="G430" i="11"/>
  <c r="E430" i="11"/>
  <c r="F430" i="11" s="1"/>
  <c r="H430" i="11" s="1"/>
  <c r="E429" i="11"/>
  <c r="F429" i="11" s="1"/>
  <c r="G429" i="11" s="1"/>
  <c r="E428" i="11"/>
  <c r="F428" i="11" s="1"/>
  <c r="G428" i="11" s="1"/>
  <c r="E427" i="11"/>
  <c r="F427" i="11" s="1"/>
  <c r="H427" i="11" s="1"/>
  <c r="E426" i="11"/>
  <c r="F426" i="11" s="1"/>
  <c r="E425" i="11"/>
  <c r="F425" i="11" s="1"/>
  <c r="H425" i="11" s="1"/>
  <c r="E424" i="11"/>
  <c r="F424" i="11" s="1"/>
  <c r="H424" i="11" s="1"/>
  <c r="G423" i="11"/>
  <c r="E423" i="11"/>
  <c r="F423" i="11" s="1"/>
  <c r="H423" i="11" s="1"/>
  <c r="G422" i="11"/>
  <c r="E422" i="11"/>
  <c r="F422" i="11" s="1"/>
  <c r="H422" i="11" s="1"/>
  <c r="G421" i="11"/>
  <c r="E421" i="11"/>
  <c r="F421" i="11" s="1"/>
  <c r="H421" i="11" s="1"/>
  <c r="H420" i="11"/>
  <c r="E420" i="11"/>
  <c r="F420" i="11" s="1"/>
  <c r="G420" i="11" s="1"/>
  <c r="G419" i="11"/>
  <c r="E419" i="11"/>
  <c r="F419" i="11" s="1"/>
  <c r="H419" i="11" s="1"/>
  <c r="E418" i="11"/>
  <c r="F418" i="11" s="1"/>
  <c r="H418" i="11" s="1"/>
  <c r="H417" i="11"/>
  <c r="F417" i="11"/>
  <c r="G417" i="11" s="1"/>
  <c r="E417" i="11"/>
  <c r="E416" i="11"/>
  <c r="F416" i="11" s="1"/>
  <c r="G416" i="11" s="1"/>
  <c r="E415" i="11"/>
  <c r="F415" i="11" s="1"/>
  <c r="G415" i="11" s="1"/>
  <c r="E414" i="11"/>
  <c r="F414" i="11" s="1"/>
  <c r="E413" i="11"/>
  <c r="F413" i="11" s="1"/>
  <c r="E412" i="11"/>
  <c r="F412" i="11" s="1"/>
  <c r="H411" i="11"/>
  <c r="E411" i="11"/>
  <c r="F411" i="11" s="1"/>
  <c r="G411" i="11" s="1"/>
  <c r="E410" i="11"/>
  <c r="F410" i="11" s="1"/>
  <c r="G410" i="11" s="1"/>
  <c r="F409" i="11"/>
  <c r="E409" i="11"/>
  <c r="E408" i="11"/>
  <c r="F408" i="11" s="1"/>
  <c r="E407" i="11"/>
  <c r="F407" i="11" s="1"/>
  <c r="E406" i="11"/>
  <c r="F406" i="11" s="1"/>
  <c r="F405" i="11"/>
  <c r="H405" i="11" s="1"/>
  <c r="E405" i="11"/>
  <c r="E404" i="11"/>
  <c r="F404" i="11" s="1"/>
  <c r="G404" i="11" s="1"/>
  <c r="E403" i="11"/>
  <c r="F403" i="11" s="1"/>
  <c r="H403" i="11" s="1"/>
  <c r="E402" i="11"/>
  <c r="F402" i="11" s="1"/>
  <c r="E401" i="11"/>
  <c r="F401" i="11" s="1"/>
  <c r="F400" i="11"/>
  <c r="E400" i="11"/>
  <c r="H399" i="11"/>
  <c r="G399" i="11"/>
  <c r="E399" i="11"/>
  <c r="F399" i="11" s="1"/>
  <c r="E398" i="11"/>
  <c r="F398" i="11" s="1"/>
  <c r="G398" i="11" s="1"/>
  <c r="E397" i="11"/>
  <c r="F397" i="11" s="1"/>
  <c r="F396" i="11"/>
  <c r="E396" i="11"/>
  <c r="E395" i="11"/>
  <c r="F395" i="11" s="1"/>
  <c r="E394" i="11"/>
  <c r="F394" i="11" s="1"/>
  <c r="E393" i="11"/>
  <c r="F393" i="11" s="1"/>
  <c r="G393" i="11" s="1"/>
  <c r="E392" i="11"/>
  <c r="F392" i="11" s="1"/>
  <c r="E391" i="11"/>
  <c r="F391" i="11" s="1"/>
  <c r="H391" i="11" s="1"/>
  <c r="E390" i="11"/>
  <c r="F390" i="11" s="1"/>
  <c r="E389" i="11"/>
  <c r="F389" i="11" s="1"/>
  <c r="G389" i="11" s="1"/>
  <c r="E388" i="11"/>
  <c r="F388" i="11" s="1"/>
  <c r="H387" i="11"/>
  <c r="F387" i="11"/>
  <c r="G387" i="11" s="1"/>
  <c r="E387" i="11"/>
  <c r="H386" i="11"/>
  <c r="G386" i="11"/>
  <c r="E386" i="11"/>
  <c r="F386" i="11" s="1"/>
  <c r="H385" i="11"/>
  <c r="G385" i="11"/>
  <c r="E385" i="11"/>
  <c r="F385" i="11" s="1"/>
  <c r="E384" i="11"/>
  <c r="F384" i="11" s="1"/>
  <c r="H384" i="11" s="1"/>
  <c r="H383" i="11"/>
  <c r="G383" i="11"/>
  <c r="E383" i="11"/>
  <c r="F383" i="11" s="1"/>
  <c r="F382" i="11"/>
  <c r="H382" i="11" s="1"/>
  <c r="E382" i="11"/>
  <c r="G381" i="11"/>
  <c r="F381" i="11"/>
  <c r="H381" i="11" s="1"/>
  <c r="E381" i="11"/>
  <c r="H380" i="11"/>
  <c r="E380" i="11"/>
  <c r="F380" i="11" s="1"/>
  <c r="G380" i="11" s="1"/>
  <c r="E379" i="11"/>
  <c r="F379" i="11" s="1"/>
  <c r="G379" i="11" s="1"/>
  <c r="E378" i="11"/>
  <c r="F378" i="11" s="1"/>
  <c r="G377" i="11"/>
  <c r="E377" i="11"/>
  <c r="F377" i="11" s="1"/>
  <c r="H377" i="11" s="1"/>
  <c r="H376" i="11"/>
  <c r="G376" i="11"/>
  <c r="E376" i="11"/>
  <c r="F376" i="11" s="1"/>
  <c r="E375" i="11"/>
  <c r="F375" i="11" s="1"/>
  <c r="E374" i="11"/>
  <c r="F374" i="11" s="1"/>
  <c r="G374" i="11" s="1"/>
  <c r="E373" i="11"/>
  <c r="F373" i="11" s="1"/>
  <c r="H372" i="11"/>
  <c r="G372" i="11"/>
  <c r="E372" i="11"/>
  <c r="F372" i="11" s="1"/>
  <c r="H371" i="11"/>
  <c r="G371" i="11"/>
  <c r="E371" i="11"/>
  <c r="F371" i="11" s="1"/>
  <c r="E370" i="11"/>
  <c r="F370" i="11" s="1"/>
  <c r="E369" i="11"/>
  <c r="F369" i="11" s="1"/>
  <c r="E368" i="11"/>
  <c r="F368" i="11" s="1"/>
  <c r="G368" i="11" s="1"/>
  <c r="E367" i="11"/>
  <c r="F367" i="11" s="1"/>
  <c r="E366" i="11"/>
  <c r="F366" i="11" s="1"/>
  <c r="G365" i="11"/>
  <c r="E365" i="11"/>
  <c r="F365" i="11" s="1"/>
  <c r="H365" i="11" s="1"/>
  <c r="F364" i="11"/>
  <c r="E364" i="11"/>
  <c r="G363" i="11"/>
  <c r="E363" i="11"/>
  <c r="F363" i="11" s="1"/>
  <c r="H363" i="11" s="1"/>
  <c r="E362" i="11"/>
  <c r="F362" i="11" s="1"/>
  <c r="G362" i="11" s="1"/>
  <c r="E361" i="11"/>
  <c r="F361" i="11" s="1"/>
  <c r="E360" i="11"/>
  <c r="F360" i="11" s="1"/>
  <c r="H359" i="11"/>
  <c r="G359" i="11"/>
  <c r="E359" i="11"/>
  <c r="F359" i="11" s="1"/>
  <c r="G358" i="11"/>
  <c r="F358" i="11"/>
  <c r="H358" i="11" s="1"/>
  <c r="E358" i="11"/>
  <c r="E357" i="11"/>
  <c r="F357" i="11" s="1"/>
  <c r="G357" i="11" s="1"/>
  <c r="E356" i="11"/>
  <c r="F356" i="11" s="1"/>
  <c r="G355" i="11"/>
  <c r="E355" i="11"/>
  <c r="F355" i="11" s="1"/>
  <c r="H355" i="11" s="1"/>
  <c r="E354" i="11"/>
  <c r="F354" i="11" s="1"/>
  <c r="E353" i="11"/>
  <c r="F353" i="11" s="1"/>
  <c r="F352" i="11"/>
  <c r="E352" i="11"/>
  <c r="F351" i="11"/>
  <c r="G351" i="11" s="1"/>
  <c r="E351" i="11"/>
  <c r="H350" i="11"/>
  <c r="E350" i="11"/>
  <c r="F350" i="11" s="1"/>
  <c r="G350" i="11" s="1"/>
  <c r="E349" i="11"/>
  <c r="F349" i="11" s="1"/>
  <c r="H349" i="11" s="1"/>
  <c r="H348" i="11"/>
  <c r="G348" i="11"/>
  <c r="E348" i="11"/>
  <c r="F348" i="11" s="1"/>
  <c r="H347" i="11"/>
  <c r="G347" i="11"/>
  <c r="E347" i="11"/>
  <c r="F347" i="11" s="1"/>
  <c r="F346" i="11"/>
  <c r="H346" i="11" s="1"/>
  <c r="E346" i="11"/>
  <c r="E345" i="11"/>
  <c r="F345" i="11" s="1"/>
  <c r="E344" i="11"/>
  <c r="F344" i="11" s="1"/>
  <c r="G344" i="11" s="1"/>
  <c r="E343" i="11"/>
  <c r="F343" i="11" s="1"/>
  <c r="G343" i="11" s="1"/>
  <c r="E342" i="11"/>
  <c r="F342" i="11" s="1"/>
  <c r="G341" i="11"/>
  <c r="E341" i="11"/>
  <c r="F341" i="11" s="1"/>
  <c r="H341" i="11" s="1"/>
  <c r="G340" i="11"/>
  <c r="E340" i="11"/>
  <c r="F340" i="11" s="1"/>
  <c r="H340" i="11" s="1"/>
  <c r="E339" i="11"/>
  <c r="F339" i="11" s="1"/>
  <c r="E338" i="11"/>
  <c r="F338" i="11" s="1"/>
  <c r="G338" i="11" s="1"/>
  <c r="F337" i="11"/>
  <c r="E337" i="11"/>
  <c r="E336" i="11"/>
  <c r="F336" i="11" s="1"/>
  <c r="H336" i="11" s="1"/>
  <c r="G335" i="11"/>
  <c r="E335" i="11"/>
  <c r="F335" i="11" s="1"/>
  <c r="H335" i="11" s="1"/>
  <c r="E334" i="11"/>
  <c r="F334" i="11" s="1"/>
  <c r="E333" i="11"/>
  <c r="F333" i="11" s="1"/>
  <c r="E332" i="11"/>
  <c r="F332" i="11" s="1"/>
  <c r="G332" i="11" s="1"/>
  <c r="E331" i="11"/>
  <c r="F331" i="11" s="1"/>
  <c r="E330" i="11"/>
  <c r="F330" i="11" s="1"/>
  <c r="E329" i="11"/>
  <c r="F329" i="11" s="1"/>
  <c r="H329" i="11" s="1"/>
  <c r="H328" i="11"/>
  <c r="E328" i="11"/>
  <c r="F328" i="11" s="1"/>
  <c r="G328" i="11" s="1"/>
  <c r="E327" i="11"/>
  <c r="F327" i="11" s="1"/>
  <c r="E326" i="11"/>
  <c r="F326" i="11" s="1"/>
  <c r="G326" i="11" s="1"/>
  <c r="E325" i="11"/>
  <c r="F325" i="11" s="1"/>
  <c r="G325" i="11" s="1"/>
  <c r="E324" i="11"/>
  <c r="F324" i="11" s="1"/>
  <c r="G323" i="11"/>
  <c r="E323" i="11"/>
  <c r="F323" i="11" s="1"/>
  <c r="H323" i="11" s="1"/>
  <c r="E322" i="11"/>
  <c r="F322" i="11" s="1"/>
  <c r="G321" i="11"/>
  <c r="E321" i="11"/>
  <c r="F321" i="11" s="1"/>
  <c r="H321" i="11" s="1"/>
  <c r="H320" i="11"/>
  <c r="E320" i="11"/>
  <c r="F320" i="11" s="1"/>
  <c r="G320" i="11" s="1"/>
  <c r="E319" i="11"/>
  <c r="F319" i="11" s="1"/>
  <c r="E318" i="11"/>
  <c r="F318" i="11" s="1"/>
  <c r="E317" i="11"/>
  <c r="F317" i="11" s="1"/>
  <c r="G317" i="11" s="1"/>
  <c r="E316" i="11"/>
  <c r="F316" i="11" s="1"/>
  <c r="E315" i="11"/>
  <c r="F315" i="11" s="1"/>
  <c r="E314" i="11"/>
  <c r="F314" i="11" s="1"/>
  <c r="F313" i="11"/>
  <c r="H313" i="11" s="1"/>
  <c r="E313" i="11"/>
  <c r="F312" i="11"/>
  <c r="H312" i="11" s="1"/>
  <c r="E312" i="11"/>
  <c r="E311" i="11"/>
  <c r="F311" i="11" s="1"/>
  <c r="H311" i="11" s="1"/>
  <c r="E310" i="11"/>
  <c r="F310" i="11" s="1"/>
  <c r="H310" i="11" s="1"/>
  <c r="E309" i="11"/>
  <c r="F309" i="11" s="1"/>
  <c r="H309" i="11" s="1"/>
  <c r="E308" i="11"/>
  <c r="F308" i="11" s="1"/>
  <c r="E307" i="11"/>
  <c r="F307" i="11" s="1"/>
  <c r="E306" i="11"/>
  <c r="F306" i="11" s="1"/>
  <c r="F305" i="11"/>
  <c r="H305" i="11" s="1"/>
  <c r="E305" i="11"/>
  <c r="F304" i="11"/>
  <c r="E304" i="11"/>
  <c r="E303" i="11"/>
  <c r="F303" i="11" s="1"/>
  <c r="E302" i="11"/>
  <c r="F302" i="11" s="1"/>
  <c r="E301" i="11"/>
  <c r="F301" i="11" s="1"/>
  <c r="E300" i="11"/>
  <c r="F300" i="11" s="1"/>
  <c r="H300" i="11" s="1"/>
  <c r="E299" i="11"/>
  <c r="F299" i="11" s="1"/>
  <c r="E298" i="11"/>
  <c r="F298" i="11" s="1"/>
  <c r="E297" i="11"/>
  <c r="F297" i="11" s="1"/>
  <c r="F296" i="11"/>
  <c r="E296" i="11"/>
  <c r="F295" i="11"/>
  <c r="H295" i="11" s="1"/>
  <c r="E295" i="11"/>
  <c r="E294" i="11"/>
  <c r="F294" i="11" s="1"/>
  <c r="H294" i="11" s="1"/>
  <c r="E293" i="11"/>
  <c r="F293" i="11" s="1"/>
  <c r="E292" i="11"/>
  <c r="F292" i="11" s="1"/>
  <c r="G291" i="11"/>
  <c r="E291" i="11"/>
  <c r="F291" i="11" s="1"/>
  <c r="H291" i="11" s="1"/>
  <c r="E290" i="11"/>
  <c r="F290" i="11" s="1"/>
  <c r="F289" i="11"/>
  <c r="E289" i="11"/>
  <c r="E288" i="11"/>
  <c r="F288" i="11" s="1"/>
  <c r="E287" i="11"/>
  <c r="F287" i="11" s="1"/>
  <c r="H287" i="11" s="1"/>
  <c r="F286" i="11"/>
  <c r="E286" i="11"/>
  <c r="E285" i="11"/>
  <c r="F285" i="11" s="1"/>
  <c r="H285" i="11" s="1"/>
  <c r="H284" i="11"/>
  <c r="E284" i="11"/>
  <c r="F284" i="11" s="1"/>
  <c r="G284" i="11" s="1"/>
  <c r="E283" i="11"/>
  <c r="F283" i="11" s="1"/>
  <c r="E282" i="11"/>
  <c r="F282" i="11" s="1"/>
  <c r="H282" i="11" s="1"/>
  <c r="F281" i="11"/>
  <c r="E281" i="11"/>
  <c r="E280" i="11"/>
  <c r="F280" i="11" s="1"/>
  <c r="E279" i="11"/>
  <c r="F279" i="11" s="1"/>
  <c r="F278" i="11"/>
  <c r="E278" i="11"/>
  <c r="E277" i="11"/>
  <c r="F277" i="11" s="1"/>
  <c r="H277" i="11" s="1"/>
  <c r="E276" i="11"/>
  <c r="F276" i="11" s="1"/>
  <c r="H276" i="11" s="1"/>
  <c r="E275" i="11"/>
  <c r="F275" i="11" s="1"/>
  <c r="H275" i="11" s="1"/>
  <c r="E274" i="11"/>
  <c r="F274" i="11" s="1"/>
  <c r="H274" i="11" s="1"/>
  <c r="E273" i="11"/>
  <c r="F273" i="11" s="1"/>
  <c r="E272" i="11"/>
  <c r="F272" i="11" s="1"/>
  <c r="E271" i="11"/>
  <c r="F271" i="11" s="1"/>
  <c r="E270" i="11"/>
  <c r="F270" i="11" s="1"/>
  <c r="F269" i="11"/>
  <c r="H269" i="11" s="1"/>
  <c r="E269" i="11"/>
  <c r="F268" i="11"/>
  <c r="E268" i="11"/>
  <c r="F267" i="11"/>
  <c r="H267" i="11" s="1"/>
  <c r="E267" i="11"/>
  <c r="E266" i="11"/>
  <c r="F266" i="11" s="1"/>
  <c r="G266" i="11" s="1"/>
  <c r="E265" i="11"/>
  <c r="F265" i="11" s="1"/>
  <c r="E264" i="11"/>
  <c r="F264" i="11" s="1"/>
  <c r="F263" i="11"/>
  <c r="G263" i="11" s="1"/>
  <c r="E263" i="11"/>
  <c r="E262" i="11"/>
  <c r="F262" i="11" s="1"/>
  <c r="E261" i="11"/>
  <c r="F261" i="11" s="1"/>
  <c r="E260" i="11"/>
  <c r="F260" i="11" s="1"/>
  <c r="H260" i="11" s="1"/>
  <c r="E259" i="11"/>
  <c r="F259" i="11" s="1"/>
  <c r="H259" i="11" s="1"/>
  <c r="E258" i="11"/>
  <c r="F258" i="11" s="1"/>
  <c r="E257" i="11"/>
  <c r="F257" i="11" s="1"/>
  <c r="G256" i="11"/>
  <c r="F256" i="11"/>
  <c r="H256" i="11" s="1"/>
  <c r="E256" i="11"/>
  <c r="E255" i="11"/>
  <c r="F255" i="11" s="1"/>
  <c r="H255" i="11" s="1"/>
  <c r="E254" i="11"/>
  <c r="F254" i="11" s="1"/>
  <c r="H254" i="11" s="1"/>
  <c r="E253" i="11"/>
  <c r="F253" i="11" s="1"/>
  <c r="E252" i="11"/>
  <c r="F252" i="11" s="1"/>
  <c r="H252" i="11" s="1"/>
  <c r="E251" i="11"/>
  <c r="F251" i="11" s="1"/>
  <c r="H251" i="11" s="1"/>
  <c r="E250" i="11"/>
  <c r="F250" i="11" s="1"/>
  <c r="G250" i="11" s="1"/>
  <c r="F249" i="11"/>
  <c r="H249" i="11" s="1"/>
  <c r="E249" i="11"/>
  <c r="G248" i="11"/>
  <c r="E248" i="11"/>
  <c r="F248" i="11" s="1"/>
  <c r="H248" i="11" s="1"/>
  <c r="F247" i="11"/>
  <c r="G247" i="11" s="1"/>
  <c r="E247" i="11"/>
  <c r="F246" i="11"/>
  <c r="H246" i="11" s="1"/>
  <c r="E246" i="11"/>
  <c r="E245" i="11"/>
  <c r="F245" i="11" s="1"/>
  <c r="H245" i="11" s="1"/>
  <c r="E244" i="11"/>
  <c r="F244" i="11" s="1"/>
  <c r="F243" i="11"/>
  <c r="H243" i="11" s="1"/>
  <c r="E243" i="11"/>
  <c r="E242" i="11"/>
  <c r="F242" i="11" s="1"/>
  <c r="H242" i="11" s="1"/>
  <c r="E241" i="11"/>
  <c r="F241" i="11" s="1"/>
  <c r="G241" i="11" s="1"/>
  <c r="E240" i="11"/>
  <c r="F240" i="11" s="1"/>
  <c r="E239" i="11"/>
  <c r="F239" i="11" s="1"/>
  <c r="H239" i="11" s="1"/>
  <c r="F238" i="11"/>
  <c r="G238" i="11" s="1"/>
  <c r="E238" i="11"/>
  <c r="F237" i="11"/>
  <c r="E237" i="11"/>
  <c r="E236" i="11"/>
  <c r="F236" i="11" s="1"/>
  <c r="H236" i="11" s="1"/>
  <c r="E235" i="11"/>
  <c r="F235" i="11" s="1"/>
  <c r="E234" i="11"/>
  <c r="F234" i="11" s="1"/>
  <c r="E233" i="11"/>
  <c r="F233" i="11" s="1"/>
  <c r="H233" i="11" s="1"/>
  <c r="E232" i="11"/>
  <c r="F232" i="11" s="1"/>
  <c r="E231" i="11"/>
  <c r="F231" i="11" s="1"/>
  <c r="E230" i="11"/>
  <c r="F230" i="11" s="1"/>
  <c r="E229" i="11"/>
  <c r="F229" i="11" s="1"/>
  <c r="G229" i="11" s="1"/>
  <c r="E228" i="11"/>
  <c r="F228" i="11" s="1"/>
  <c r="E227" i="11"/>
  <c r="F227" i="11" s="1"/>
  <c r="E226" i="11"/>
  <c r="F226" i="11" s="1"/>
  <c r="G226" i="11" s="1"/>
  <c r="F225" i="11"/>
  <c r="E225" i="11"/>
  <c r="G224" i="11"/>
  <c r="E224" i="11"/>
  <c r="F224" i="11" s="1"/>
  <c r="H224" i="11" s="1"/>
  <c r="E223" i="11"/>
  <c r="F223" i="11" s="1"/>
  <c r="E222" i="11"/>
  <c r="F222" i="11" s="1"/>
  <c r="E221" i="11"/>
  <c r="F221" i="11" s="1"/>
  <c r="E220" i="11"/>
  <c r="F220" i="11" s="1"/>
  <c r="E219" i="11"/>
  <c r="F219" i="11" s="1"/>
  <c r="E218" i="11"/>
  <c r="F218" i="11" s="1"/>
  <c r="H218" i="11" s="1"/>
  <c r="E217" i="11"/>
  <c r="F217" i="11" s="1"/>
  <c r="F216" i="11"/>
  <c r="E216" i="11"/>
  <c r="G215" i="11"/>
  <c r="E215" i="11"/>
  <c r="F215" i="11" s="1"/>
  <c r="H215" i="11" s="1"/>
  <c r="E214" i="11"/>
  <c r="F214" i="11" s="1"/>
  <c r="F213" i="11"/>
  <c r="E213" i="11"/>
  <c r="G212" i="11"/>
  <c r="E212" i="11"/>
  <c r="F212" i="11" s="1"/>
  <c r="H212" i="11" s="1"/>
  <c r="F211" i="11"/>
  <c r="E211" i="11"/>
  <c r="E210" i="11"/>
  <c r="F210" i="11" s="1"/>
  <c r="E209" i="11"/>
  <c r="F209" i="11" s="1"/>
  <c r="H209" i="11" s="1"/>
  <c r="E208" i="11"/>
  <c r="F208" i="11" s="1"/>
  <c r="F207" i="11"/>
  <c r="E207" i="11"/>
  <c r="E206" i="11"/>
  <c r="F206" i="11" s="1"/>
  <c r="H206" i="11" s="1"/>
  <c r="F205" i="11"/>
  <c r="G205" i="11" s="1"/>
  <c r="E205" i="11"/>
  <c r="F204" i="11"/>
  <c r="E204" i="11"/>
  <c r="E203" i="11"/>
  <c r="F203" i="11" s="1"/>
  <c r="H203" i="11" s="1"/>
  <c r="F202" i="11"/>
  <c r="G202" i="11" s="1"/>
  <c r="E202" i="11"/>
  <c r="E201" i="11"/>
  <c r="F201" i="11" s="1"/>
  <c r="E200" i="11"/>
  <c r="F200" i="11" s="1"/>
  <c r="H200" i="11" s="1"/>
  <c r="E199" i="11"/>
  <c r="F199" i="11" s="1"/>
  <c r="F198" i="11"/>
  <c r="E198" i="11"/>
  <c r="E197" i="11"/>
  <c r="F197" i="11" s="1"/>
  <c r="H197" i="11" s="1"/>
  <c r="E196" i="11"/>
  <c r="F196" i="11" s="1"/>
  <c r="E195" i="11"/>
  <c r="F195" i="11" s="1"/>
  <c r="E194" i="11"/>
  <c r="F194" i="11" s="1"/>
  <c r="E193" i="11"/>
  <c r="F193" i="11" s="1"/>
  <c r="G193" i="11" s="1"/>
  <c r="F192" i="11"/>
  <c r="E192" i="11"/>
  <c r="E191" i="11"/>
  <c r="F191" i="11" s="1"/>
  <c r="E190" i="11"/>
  <c r="F190" i="11" s="1"/>
  <c r="G190" i="11" s="1"/>
  <c r="F189" i="11"/>
  <c r="E189" i="11"/>
  <c r="G188" i="11"/>
  <c r="E188" i="11"/>
  <c r="F188" i="11" s="1"/>
  <c r="H188" i="11" s="1"/>
  <c r="E187" i="11"/>
  <c r="F187" i="11" s="1"/>
  <c r="F186" i="11"/>
  <c r="E186" i="11"/>
  <c r="E185" i="11"/>
  <c r="F185" i="11" s="1"/>
  <c r="E184" i="11"/>
  <c r="F184" i="11" s="1"/>
  <c r="E183" i="11"/>
  <c r="F183" i="11" s="1"/>
  <c r="E182" i="11"/>
  <c r="F182" i="11" s="1"/>
  <c r="H182" i="11" s="1"/>
  <c r="E181" i="11"/>
  <c r="F181" i="11" s="1"/>
  <c r="F180" i="11"/>
  <c r="E180" i="11"/>
  <c r="E179" i="11"/>
  <c r="F179" i="11" s="1"/>
  <c r="E178" i="11"/>
  <c r="F178" i="11" s="1"/>
  <c r="G178" i="11" s="1"/>
  <c r="F177" i="11"/>
  <c r="E177" i="11"/>
  <c r="E176" i="11"/>
  <c r="F176" i="11" s="1"/>
  <c r="H176" i="11" s="1"/>
  <c r="F175" i="11"/>
  <c r="G175" i="11" s="1"/>
  <c r="E175" i="11"/>
  <c r="E174" i="11"/>
  <c r="F174" i="11" s="1"/>
  <c r="E173" i="11"/>
  <c r="F173" i="11" s="1"/>
  <c r="H173" i="11" s="1"/>
  <c r="E172" i="11"/>
  <c r="F172" i="11" s="1"/>
  <c r="F171" i="11"/>
  <c r="E171" i="11"/>
  <c r="E170" i="11"/>
  <c r="F170" i="11" s="1"/>
  <c r="H169" i="11"/>
  <c r="E169" i="11"/>
  <c r="F169" i="11" s="1"/>
  <c r="G169" i="11" s="1"/>
  <c r="E168" i="11"/>
  <c r="F168" i="11" s="1"/>
  <c r="E167" i="11"/>
  <c r="F167" i="11" s="1"/>
  <c r="H167" i="11" s="1"/>
  <c r="E166" i="11"/>
  <c r="F166" i="11" s="1"/>
  <c r="G166" i="11" s="1"/>
  <c r="E165" i="11"/>
  <c r="F165" i="11" s="1"/>
  <c r="E164" i="11"/>
  <c r="F164" i="11" s="1"/>
  <c r="H164" i="11" s="1"/>
  <c r="E163" i="11"/>
  <c r="F163" i="11" s="1"/>
  <c r="E162" i="11"/>
  <c r="F162" i="11" s="1"/>
  <c r="E161" i="11"/>
  <c r="F161" i="11" s="1"/>
  <c r="E160" i="11"/>
  <c r="F160" i="11" s="1"/>
  <c r="E159" i="11"/>
  <c r="F159" i="11" s="1"/>
  <c r="G158" i="11"/>
  <c r="E158" i="11"/>
  <c r="F158" i="11" s="1"/>
  <c r="H158" i="11" s="1"/>
  <c r="F157" i="11"/>
  <c r="G157" i="11" s="1"/>
  <c r="E157" i="11"/>
  <c r="E156" i="11"/>
  <c r="F156" i="11" s="1"/>
  <c r="E155" i="11"/>
  <c r="F155" i="11" s="1"/>
  <c r="H155" i="11" s="1"/>
  <c r="E154" i="11"/>
  <c r="F154" i="11" s="1"/>
  <c r="F153" i="11"/>
  <c r="E153" i="11"/>
  <c r="E152" i="11"/>
  <c r="F152" i="11" s="1"/>
  <c r="E151" i="11"/>
  <c r="F151" i="11" s="1"/>
  <c r="G151" i="11" s="1"/>
  <c r="E150" i="11"/>
  <c r="F150" i="11" s="1"/>
  <c r="E149" i="11"/>
  <c r="F149" i="11" s="1"/>
  <c r="H149" i="11" s="1"/>
  <c r="E148" i="11"/>
  <c r="F148" i="11" s="1"/>
  <c r="G148" i="11" s="1"/>
  <c r="F147" i="11"/>
  <c r="E147" i="11"/>
  <c r="E146" i="11"/>
  <c r="F146" i="11" s="1"/>
  <c r="H146" i="11" s="1"/>
  <c r="E145" i="11"/>
  <c r="F145" i="11" s="1"/>
  <c r="F144" i="11"/>
  <c r="E144" i="11"/>
  <c r="E143" i="11"/>
  <c r="F143" i="11" s="1"/>
  <c r="E142" i="11"/>
  <c r="F142" i="11" s="1"/>
  <c r="G142" i="11" s="1"/>
  <c r="E141" i="11"/>
  <c r="F141" i="11" s="1"/>
  <c r="E140" i="11"/>
  <c r="F140" i="11" s="1"/>
  <c r="H140" i="11" s="1"/>
  <c r="E139" i="11"/>
  <c r="F139" i="11" s="1"/>
  <c r="G139" i="11" s="1"/>
  <c r="E138" i="11"/>
  <c r="F138" i="11" s="1"/>
  <c r="E137" i="11"/>
  <c r="F137" i="11" s="1"/>
  <c r="H137" i="11" s="1"/>
  <c r="E136" i="11"/>
  <c r="F136" i="11" s="1"/>
  <c r="F135" i="11"/>
  <c r="E135" i="11"/>
  <c r="E134" i="11"/>
  <c r="F134" i="11" s="1"/>
  <c r="E133" i="11"/>
  <c r="F133" i="11" s="1"/>
  <c r="G133" i="11" s="1"/>
  <c r="E132" i="11"/>
  <c r="F132" i="11" s="1"/>
  <c r="G131" i="11"/>
  <c r="E131" i="11"/>
  <c r="F131" i="11" s="1"/>
  <c r="H131" i="11" s="1"/>
  <c r="F130" i="11"/>
  <c r="G130" i="11" s="1"/>
  <c r="E130" i="11"/>
  <c r="E129" i="11"/>
  <c r="F129" i="11" s="1"/>
  <c r="E128" i="11"/>
  <c r="F128" i="11" s="1"/>
  <c r="H128" i="11" s="1"/>
  <c r="E127" i="11"/>
  <c r="F127" i="11" s="1"/>
  <c r="E126" i="11"/>
  <c r="F126" i="11" s="1"/>
  <c r="E125" i="11"/>
  <c r="F125" i="11" s="1"/>
  <c r="E124" i="11"/>
  <c r="F124" i="11" s="1"/>
  <c r="F123" i="11"/>
  <c r="E123" i="11"/>
  <c r="H122" i="11"/>
  <c r="G122" i="11"/>
  <c r="E122" i="11"/>
  <c r="F122" i="11" s="1"/>
  <c r="E121" i="11"/>
  <c r="F121" i="11" s="1"/>
  <c r="E120" i="11"/>
  <c r="F120" i="11" s="1"/>
  <c r="E119" i="11"/>
  <c r="F119" i="11" s="1"/>
  <c r="H119" i="11" s="1"/>
  <c r="G118" i="11"/>
  <c r="E118" i="11"/>
  <c r="F118" i="11" s="1"/>
  <c r="H118" i="11" s="1"/>
  <c r="E117" i="11"/>
  <c r="F117" i="11" s="1"/>
  <c r="H116" i="11"/>
  <c r="E116" i="11"/>
  <c r="F116" i="11" s="1"/>
  <c r="G116" i="11" s="1"/>
  <c r="E115" i="11"/>
  <c r="F115" i="11" s="1"/>
  <c r="F114" i="11"/>
  <c r="E114" i="11"/>
  <c r="E113" i="11"/>
  <c r="F113" i="11" s="1"/>
  <c r="E112" i="11"/>
  <c r="F112" i="11" s="1"/>
  <c r="G112" i="11" s="1"/>
  <c r="F111" i="11"/>
  <c r="E111" i="11"/>
  <c r="E110" i="11"/>
  <c r="F110" i="11" s="1"/>
  <c r="H110" i="11" s="1"/>
  <c r="F109" i="11"/>
  <c r="E109" i="11"/>
  <c r="E108" i="11"/>
  <c r="F108" i="11" s="1"/>
  <c r="H107" i="11"/>
  <c r="G107" i="11"/>
  <c r="E107" i="11"/>
  <c r="F107" i="11" s="1"/>
  <c r="H106" i="11"/>
  <c r="G106" i="11"/>
  <c r="E106" i="11"/>
  <c r="F106" i="11" s="1"/>
  <c r="E105" i="11"/>
  <c r="F105" i="11" s="1"/>
  <c r="E104" i="11"/>
  <c r="F104" i="11" s="1"/>
  <c r="G104" i="11" s="1"/>
  <c r="E103" i="11"/>
  <c r="F103" i="11" s="1"/>
  <c r="E102" i="11"/>
  <c r="F102" i="11" s="1"/>
  <c r="E101" i="11"/>
  <c r="F101" i="11" s="1"/>
  <c r="E100" i="11"/>
  <c r="F100" i="11" s="1"/>
  <c r="G100" i="11" s="1"/>
  <c r="E99" i="11"/>
  <c r="F99" i="11" s="1"/>
  <c r="E98" i="11"/>
  <c r="F98" i="11" s="1"/>
  <c r="H98" i="11" s="1"/>
  <c r="E97" i="11"/>
  <c r="F97" i="11" s="1"/>
  <c r="E96" i="11"/>
  <c r="F96" i="11" s="1"/>
  <c r="E95" i="11"/>
  <c r="F95" i="11" s="1"/>
  <c r="H95" i="11" s="1"/>
  <c r="E94" i="11"/>
  <c r="F94" i="11" s="1"/>
  <c r="E93" i="11"/>
  <c r="F93" i="11" s="1"/>
  <c r="E92" i="11"/>
  <c r="F92" i="11" s="1"/>
  <c r="G92" i="11" s="1"/>
  <c r="E91" i="11"/>
  <c r="F91" i="11" s="1"/>
  <c r="F90" i="11"/>
  <c r="E90" i="11"/>
  <c r="E89" i="11"/>
  <c r="F89" i="11" s="1"/>
  <c r="H88" i="11"/>
  <c r="E88" i="11"/>
  <c r="F88" i="11" s="1"/>
  <c r="G88" i="11" s="1"/>
  <c r="F87" i="11"/>
  <c r="E87" i="11"/>
  <c r="H86" i="11"/>
  <c r="E86" i="11"/>
  <c r="F86" i="11" s="1"/>
  <c r="G86" i="11" s="1"/>
  <c r="E85" i="11"/>
  <c r="F85" i="11" s="1"/>
  <c r="E84" i="11"/>
  <c r="F84" i="11" s="1"/>
  <c r="E83" i="11"/>
  <c r="F83" i="11" s="1"/>
  <c r="H83" i="11" s="1"/>
  <c r="E82" i="11"/>
  <c r="F82" i="11" s="1"/>
  <c r="H82" i="11" s="1"/>
  <c r="E81" i="11"/>
  <c r="F81" i="11" s="1"/>
  <c r="E80" i="11"/>
  <c r="F80" i="11" s="1"/>
  <c r="E79" i="11"/>
  <c r="F79" i="11" s="1"/>
  <c r="E78" i="11"/>
  <c r="F78" i="11" s="1"/>
  <c r="E77" i="11"/>
  <c r="F77" i="11" s="1"/>
  <c r="E76" i="11"/>
  <c r="F76" i="11" s="1"/>
  <c r="G76" i="11" s="1"/>
  <c r="F75" i="11"/>
  <c r="E75" i="11"/>
  <c r="H74" i="11"/>
  <c r="G74" i="11"/>
  <c r="E74" i="11"/>
  <c r="F74" i="11" s="1"/>
  <c r="E73" i="11"/>
  <c r="F73" i="11" s="1"/>
  <c r="E72" i="11"/>
  <c r="F72" i="11" s="1"/>
  <c r="H71" i="11"/>
  <c r="E71" i="11"/>
  <c r="F71" i="11" s="1"/>
  <c r="G71" i="11" s="1"/>
  <c r="H70" i="11"/>
  <c r="E70" i="11"/>
  <c r="F70" i="11" s="1"/>
  <c r="G70" i="11" s="1"/>
  <c r="E69" i="11"/>
  <c r="F69" i="11" s="1"/>
  <c r="E68" i="11"/>
  <c r="F68" i="11" s="1"/>
  <c r="G68" i="11" s="1"/>
  <c r="E67" i="11"/>
  <c r="F67" i="11" s="1"/>
  <c r="E66" i="11"/>
  <c r="F66" i="11" s="1"/>
  <c r="E65" i="11"/>
  <c r="F65" i="11" s="1"/>
  <c r="H64" i="11"/>
  <c r="E64" i="11"/>
  <c r="F64" i="11" s="1"/>
  <c r="G64" i="11" s="1"/>
  <c r="E63" i="11"/>
  <c r="F63" i="11" s="1"/>
  <c r="G62" i="11"/>
  <c r="E62" i="11"/>
  <c r="F62" i="11" s="1"/>
  <c r="H62" i="11" s="1"/>
  <c r="F61" i="11"/>
  <c r="E61" i="11"/>
  <c r="E60" i="11"/>
  <c r="F60" i="11" s="1"/>
  <c r="H59" i="11"/>
  <c r="G59" i="11"/>
  <c r="E59" i="11"/>
  <c r="F59" i="11" s="1"/>
  <c r="E58" i="11"/>
  <c r="F58" i="11" s="1"/>
  <c r="H58" i="11" s="1"/>
  <c r="E57" i="11"/>
  <c r="F57" i="11" s="1"/>
  <c r="E56" i="11"/>
  <c r="F56" i="11" s="1"/>
  <c r="G56" i="11" s="1"/>
  <c r="E55" i="11"/>
  <c r="F55" i="11" s="1"/>
  <c r="F54" i="11"/>
  <c r="E54" i="11"/>
  <c r="E53" i="11"/>
  <c r="F53" i="11" s="1"/>
  <c r="E52" i="11"/>
  <c r="F52" i="11" s="1"/>
  <c r="G52" i="11" s="1"/>
  <c r="F51" i="11"/>
  <c r="E51" i="11"/>
  <c r="H50" i="11"/>
  <c r="G50" i="11"/>
  <c r="E50" i="11"/>
  <c r="F50" i="11" s="1"/>
  <c r="F49" i="11"/>
  <c r="E49" i="11"/>
  <c r="E48" i="11"/>
  <c r="F48" i="11" s="1"/>
  <c r="E47" i="11"/>
  <c r="F47" i="11" s="1"/>
  <c r="E46" i="11"/>
  <c r="F46" i="11" s="1"/>
  <c r="H46" i="11" s="1"/>
  <c r="E45" i="11"/>
  <c r="F45" i="11" s="1"/>
  <c r="E44" i="11"/>
  <c r="F44" i="11" s="1"/>
  <c r="G44" i="11" s="1"/>
  <c r="E43" i="11"/>
  <c r="F43" i="11" s="1"/>
  <c r="E42" i="11"/>
  <c r="F42" i="11" s="1"/>
  <c r="E41" i="11"/>
  <c r="F41" i="11" s="1"/>
  <c r="E40" i="11"/>
  <c r="F40" i="11" s="1"/>
  <c r="G40" i="11" s="1"/>
  <c r="F39" i="11"/>
  <c r="E39" i="11"/>
  <c r="H38" i="11"/>
  <c r="G38" i="11"/>
  <c r="E38" i="11"/>
  <c r="F38" i="11" s="1"/>
  <c r="E37" i="11"/>
  <c r="F37" i="11" s="1"/>
  <c r="E36" i="11"/>
  <c r="F36" i="11" s="1"/>
  <c r="E35" i="11"/>
  <c r="F35" i="11" s="1"/>
  <c r="H35" i="11" s="1"/>
  <c r="G34" i="11"/>
  <c r="E34" i="11"/>
  <c r="F34" i="11" s="1"/>
  <c r="H34" i="11" s="1"/>
  <c r="E33" i="11"/>
  <c r="F33" i="11" s="1"/>
  <c r="E32" i="11"/>
  <c r="F32" i="11" s="1"/>
  <c r="G32" i="11" s="1"/>
  <c r="E31" i="11"/>
  <c r="F31" i="11" s="1"/>
  <c r="E30" i="11"/>
  <c r="F30" i="11" s="1"/>
  <c r="E29" i="11"/>
  <c r="F29" i="11" s="1"/>
  <c r="E28" i="11"/>
  <c r="F28" i="11" s="1"/>
  <c r="F27" i="11"/>
  <c r="E27" i="11"/>
  <c r="H26" i="11"/>
  <c r="G26" i="11"/>
  <c r="E26" i="11"/>
  <c r="F26" i="11" s="1"/>
  <c r="E25" i="11"/>
  <c r="F25" i="11" s="1"/>
  <c r="E24" i="11"/>
  <c r="F24" i="11" s="1"/>
  <c r="H23" i="11"/>
  <c r="E23" i="11"/>
  <c r="F23" i="11" s="1"/>
  <c r="G23" i="11" s="1"/>
  <c r="E22" i="11"/>
  <c r="F22" i="11" s="1"/>
  <c r="H22" i="11" s="1"/>
  <c r="E21" i="11"/>
  <c r="F21" i="11" s="1"/>
  <c r="H20" i="11"/>
  <c r="E20" i="11"/>
  <c r="F20" i="11" s="1"/>
  <c r="G20" i="11" s="1"/>
  <c r="E19" i="11"/>
  <c r="F19" i="11" s="1"/>
  <c r="F18" i="11"/>
  <c r="E18" i="11"/>
  <c r="E17" i="11"/>
  <c r="F17" i="11" s="1"/>
  <c r="E16" i="11"/>
  <c r="F16" i="11" s="1"/>
  <c r="G16" i="11" s="1"/>
  <c r="E15" i="11"/>
  <c r="F15" i="11" s="1"/>
  <c r="G14" i="11"/>
  <c r="E14" i="11"/>
  <c r="F14" i="11" s="1"/>
  <c r="H14" i="11" s="1"/>
  <c r="F13" i="11"/>
  <c r="H13" i="11" s="1"/>
  <c r="E13" i="11"/>
  <c r="K12" i="11"/>
  <c r="E12" i="11"/>
  <c r="F12" i="11" s="1"/>
  <c r="H11" i="11"/>
  <c r="F11" i="11"/>
  <c r="G11" i="11" s="1"/>
  <c r="E11" i="11"/>
  <c r="E10" i="11"/>
  <c r="F10" i="11" s="1"/>
  <c r="H10" i="11" s="1"/>
  <c r="E9" i="11"/>
  <c r="F9" i="11" s="1"/>
  <c r="E8" i="11"/>
  <c r="F8" i="11" s="1"/>
  <c r="H8" i="11" s="1"/>
  <c r="K7" i="11"/>
  <c r="E7" i="11"/>
  <c r="F7" i="11" s="1"/>
  <c r="F6" i="11"/>
  <c r="E6" i="11"/>
  <c r="E5" i="11"/>
  <c r="F5" i="11" s="1"/>
  <c r="G5" i="11" s="1"/>
  <c r="E4" i="11"/>
  <c r="F4" i="11" s="1"/>
  <c r="E3" i="11"/>
  <c r="F3" i="11" s="1"/>
  <c r="E2" i="11"/>
  <c r="F2" i="11" s="1"/>
  <c r="G2" i="11" s="1"/>
  <c r="F510" i="10"/>
  <c r="H510" i="10" s="1"/>
  <c r="E510" i="10"/>
  <c r="E509" i="10"/>
  <c r="F509" i="10" s="1"/>
  <c r="H509" i="10" s="1"/>
  <c r="F508" i="10"/>
  <c r="G508" i="10" s="1"/>
  <c r="E508" i="10"/>
  <c r="E507" i="10"/>
  <c r="F507" i="10" s="1"/>
  <c r="E506" i="10"/>
  <c r="F506" i="10" s="1"/>
  <c r="E505" i="10"/>
  <c r="F505" i="10" s="1"/>
  <c r="F504" i="10"/>
  <c r="H504" i="10" s="1"/>
  <c r="E504" i="10"/>
  <c r="E503" i="10"/>
  <c r="F503" i="10" s="1"/>
  <c r="G503" i="10" s="1"/>
  <c r="E502" i="10"/>
  <c r="F502" i="10" s="1"/>
  <c r="E501" i="10"/>
  <c r="F501" i="10" s="1"/>
  <c r="E500" i="10"/>
  <c r="F500" i="10" s="1"/>
  <c r="F499" i="10"/>
  <c r="G499" i="10" s="1"/>
  <c r="E499" i="10"/>
  <c r="F498" i="10"/>
  <c r="H498" i="10" s="1"/>
  <c r="E498" i="10"/>
  <c r="E497" i="10"/>
  <c r="F497" i="10" s="1"/>
  <c r="E496" i="10"/>
  <c r="F496" i="10" s="1"/>
  <c r="E495" i="10"/>
  <c r="F495" i="10" s="1"/>
  <c r="E494" i="10"/>
  <c r="F494" i="10" s="1"/>
  <c r="E493" i="10"/>
  <c r="F493" i="10" s="1"/>
  <c r="E492" i="10"/>
  <c r="F492" i="10" s="1"/>
  <c r="E491" i="10"/>
  <c r="F491" i="10" s="1"/>
  <c r="H490" i="10"/>
  <c r="E490" i="10"/>
  <c r="F490" i="10" s="1"/>
  <c r="G490" i="10" s="1"/>
  <c r="E489" i="10"/>
  <c r="F489" i="10" s="1"/>
  <c r="F488" i="10"/>
  <c r="G488" i="10" s="1"/>
  <c r="E488" i="10"/>
  <c r="E487" i="10"/>
  <c r="F487" i="10" s="1"/>
  <c r="G487" i="10" s="1"/>
  <c r="F486" i="10"/>
  <c r="H486" i="10" s="1"/>
  <c r="E486" i="10"/>
  <c r="E485" i="10"/>
  <c r="F485" i="10" s="1"/>
  <c r="H485" i="10" s="1"/>
  <c r="E484" i="10"/>
  <c r="F484" i="10" s="1"/>
  <c r="E483" i="10"/>
  <c r="F483" i="10" s="1"/>
  <c r="F482" i="10"/>
  <c r="H482" i="10" s="1"/>
  <c r="E482" i="10"/>
  <c r="E481" i="10"/>
  <c r="F481" i="10" s="1"/>
  <c r="E480" i="10"/>
  <c r="F480" i="10" s="1"/>
  <c r="G480" i="10" s="1"/>
  <c r="F479" i="10"/>
  <c r="E479" i="10"/>
  <c r="E478" i="10"/>
  <c r="F478" i="10" s="1"/>
  <c r="G478" i="10" s="1"/>
  <c r="H477" i="10"/>
  <c r="G477" i="10"/>
  <c r="E477" i="10"/>
  <c r="F477" i="10" s="1"/>
  <c r="E476" i="10"/>
  <c r="F476" i="10" s="1"/>
  <c r="H475" i="10"/>
  <c r="E475" i="10"/>
  <c r="F475" i="10" s="1"/>
  <c r="G475" i="10" s="1"/>
  <c r="E474" i="10"/>
  <c r="F474" i="10" s="1"/>
  <c r="H474" i="10" s="1"/>
  <c r="F473" i="10"/>
  <c r="H473" i="10" s="1"/>
  <c r="E473" i="10"/>
  <c r="E472" i="10"/>
  <c r="F472" i="10" s="1"/>
  <c r="H472" i="10" s="1"/>
  <c r="F471" i="10"/>
  <c r="H471" i="10" s="1"/>
  <c r="E471" i="10"/>
  <c r="F470" i="10"/>
  <c r="H470" i="10" s="1"/>
  <c r="E470" i="10"/>
  <c r="E469" i="10"/>
  <c r="F469" i="10" s="1"/>
  <c r="H469" i="10" s="1"/>
  <c r="E468" i="10"/>
  <c r="F468" i="10" s="1"/>
  <c r="H468" i="10" s="1"/>
  <c r="F467" i="10"/>
  <c r="H467" i="10" s="1"/>
  <c r="E467" i="10"/>
  <c r="E466" i="10"/>
  <c r="F466" i="10" s="1"/>
  <c r="F465" i="10"/>
  <c r="H465" i="10" s="1"/>
  <c r="E465" i="10"/>
  <c r="F464" i="10"/>
  <c r="H464" i="10" s="1"/>
  <c r="E464" i="10"/>
  <c r="E463" i="10"/>
  <c r="F463" i="10" s="1"/>
  <c r="E462" i="10"/>
  <c r="F462" i="10" s="1"/>
  <c r="F461" i="10"/>
  <c r="H461" i="10" s="1"/>
  <c r="E461" i="10"/>
  <c r="E460" i="10"/>
  <c r="F460" i="10" s="1"/>
  <c r="E459" i="10"/>
  <c r="F459" i="10" s="1"/>
  <c r="F458" i="10"/>
  <c r="H458" i="10" s="1"/>
  <c r="E458" i="10"/>
  <c r="E457" i="10"/>
  <c r="F457" i="10" s="1"/>
  <c r="H457" i="10" s="1"/>
  <c r="E456" i="10"/>
  <c r="F456" i="10" s="1"/>
  <c r="E455" i="10"/>
  <c r="F455" i="10" s="1"/>
  <c r="H455" i="10" s="1"/>
  <c r="E454" i="10"/>
  <c r="F454" i="10" s="1"/>
  <c r="H454" i="10" s="1"/>
  <c r="E453" i="10"/>
  <c r="F453" i="10" s="1"/>
  <c r="E452" i="10"/>
  <c r="F452" i="10" s="1"/>
  <c r="H452" i="10" s="1"/>
  <c r="G451" i="10"/>
  <c r="E451" i="10"/>
  <c r="F451" i="10" s="1"/>
  <c r="H451" i="10" s="1"/>
  <c r="E450" i="10"/>
  <c r="F450" i="10" s="1"/>
  <c r="E449" i="10"/>
  <c r="F449" i="10" s="1"/>
  <c r="H449" i="10" s="1"/>
  <c r="G448" i="10"/>
  <c r="E448" i="10"/>
  <c r="F448" i="10" s="1"/>
  <c r="H448" i="10" s="1"/>
  <c r="E447" i="10"/>
  <c r="F447" i="10" s="1"/>
  <c r="F446" i="10"/>
  <c r="H446" i="10" s="1"/>
  <c r="E446" i="10"/>
  <c r="E445" i="10"/>
  <c r="F445" i="10" s="1"/>
  <c r="H445" i="10" s="1"/>
  <c r="E444" i="10"/>
  <c r="F444" i="10" s="1"/>
  <c r="F443" i="10"/>
  <c r="H443" i="10" s="1"/>
  <c r="E443" i="10"/>
  <c r="G442" i="10"/>
  <c r="E442" i="10"/>
  <c r="F442" i="10" s="1"/>
  <c r="H442" i="10" s="1"/>
  <c r="E441" i="10"/>
  <c r="F441" i="10" s="1"/>
  <c r="E440" i="10"/>
  <c r="F440" i="10" s="1"/>
  <c r="E439" i="10"/>
  <c r="F439" i="10" s="1"/>
  <c r="H439" i="10" s="1"/>
  <c r="E438" i="10"/>
  <c r="F438" i="10" s="1"/>
  <c r="E437" i="10"/>
  <c r="F437" i="10" s="1"/>
  <c r="E436" i="10"/>
  <c r="F436" i="10" s="1"/>
  <c r="H436" i="10" s="1"/>
  <c r="E435" i="10"/>
  <c r="F435" i="10" s="1"/>
  <c r="F434" i="10"/>
  <c r="E434" i="10"/>
  <c r="G433" i="10"/>
  <c r="E433" i="10"/>
  <c r="F433" i="10" s="1"/>
  <c r="H433" i="10" s="1"/>
  <c r="E432" i="10"/>
  <c r="F432" i="10" s="1"/>
  <c r="E431" i="10"/>
  <c r="F431" i="10" s="1"/>
  <c r="G430" i="10"/>
  <c r="E430" i="10"/>
  <c r="F430" i="10" s="1"/>
  <c r="H430" i="10" s="1"/>
  <c r="E429" i="10"/>
  <c r="F429" i="10" s="1"/>
  <c r="F428" i="10"/>
  <c r="E428" i="10"/>
  <c r="G427" i="10"/>
  <c r="E427" i="10"/>
  <c r="F427" i="10" s="1"/>
  <c r="H427" i="10" s="1"/>
  <c r="E426" i="10"/>
  <c r="F426" i="10" s="1"/>
  <c r="F425" i="10"/>
  <c r="E425" i="10"/>
  <c r="E424" i="10"/>
  <c r="F424" i="10" s="1"/>
  <c r="H424" i="10" s="1"/>
  <c r="E423" i="10"/>
  <c r="F423" i="10" s="1"/>
  <c r="E422" i="10"/>
  <c r="F422" i="10" s="1"/>
  <c r="G421" i="10"/>
  <c r="E421" i="10"/>
  <c r="F421" i="10" s="1"/>
  <c r="H421" i="10" s="1"/>
  <c r="E420" i="10"/>
  <c r="F420" i="10" s="1"/>
  <c r="E419" i="10"/>
  <c r="F419" i="10" s="1"/>
  <c r="E418" i="10"/>
  <c r="F418" i="10" s="1"/>
  <c r="H418" i="10" s="1"/>
  <c r="E417" i="10"/>
  <c r="F417" i="10" s="1"/>
  <c r="E416" i="10"/>
  <c r="F416" i="10" s="1"/>
  <c r="G415" i="10"/>
  <c r="E415" i="10"/>
  <c r="F415" i="10" s="1"/>
  <c r="H415" i="10" s="1"/>
  <c r="E414" i="10"/>
  <c r="F414" i="10" s="1"/>
  <c r="F413" i="10"/>
  <c r="E413" i="10"/>
  <c r="E412" i="10"/>
  <c r="F412" i="10" s="1"/>
  <c r="H412" i="10" s="1"/>
  <c r="E411" i="10"/>
  <c r="F411" i="10" s="1"/>
  <c r="F410" i="10"/>
  <c r="E410" i="10"/>
  <c r="E409" i="10"/>
  <c r="F409" i="10" s="1"/>
  <c r="H409" i="10" s="1"/>
  <c r="E408" i="10"/>
  <c r="F408" i="10" s="1"/>
  <c r="F407" i="10"/>
  <c r="E407" i="10"/>
  <c r="E406" i="10"/>
  <c r="F406" i="10" s="1"/>
  <c r="H406" i="10" s="1"/>
  <c r="E405" i="10"/>
  <c r="F405" i="10" s="1"/>
  <c r="E404" i="10"/>
  <c r="F404" i="10" s="1"/>
  <c r="E403" i="10"/>
  <c r="F403" i="10" s="1"/>
  <c r="H403" i="10" s="1"/>
  <c r="E402" i="10"/>
  <c r="F402" i="10" s="1"/>
  <c r="E401" i="10"/>
  <c r="F401" i="10" s="1"/>
  <c r="E400" i="10"/>
  <c r="F400" i="10" s="1"/>
  <c r="H400" i="10" s="1"/>
  <c r="E399" i="10"/>
  <c r="F399" i="10" s="1"/>
  <c r="F398" i="10"/>
  <c r="E398" i="10"/>
  <c r="G397" i="10"/>
  <c r="E397" i="10"/>
  <c r="F397" i="10" s="1"/>
  <c r="H397" i="10" s="1"/>
  <c r="E396" i="10"/>
  <c r="F396" i="10" s="1"/>
  <c r="E395" i="10"/>
  <c r="F395" i="10" s="1"/>
  <c r="E394" i="10"/>
  <c r="F394" i="10" s="1"/>
  <c r="H394" i="10" s="1"/>
  <c r="E393" i="10"/>
  <c r="F393" i="10" s="1"/>
  <c r="F392" i="10"/>
  <c r="E392" i="10"/>
  <c r="E391" i="10"/>
  <c r="F391" i="10" s="1"/>
  <c r="H391" i="10" s="1"/>
  <c r="E390" i="10"/>
  <c r="F390" i="10" s="1"/>
  <c r="E389" i="10"/>
  <c r="F389" i="10" s="1"/>
  <c r="E388" i="10"/>
  <c r="F388" i="10" s="1"/>
  <c r="H388" i="10" s="1"/>
  <c r="E387" i="10"/>
  <c r="F387" i="10" s="1"/>
  <c r="E386" i="10"/>
  <c r="F386" i="10" s="1"/>
  <c r="G385" i="10"/>
  <c r="E385" i="10"/>
  <c r="F385" i="10" s="1"/>
  <c r="H385" i="10" s="1"/>
  <c r="E384" i="10"/>
  <c r="F384" i="10" s="1"/>
  <c r="F383" i="10"/>
  <c r="E383" i="10"/>
  <c r="E382" i="10"/>
  <c r="F382" i="10" s="1"/>
  <c r="H382" i="10" s="1"/>
  <c r="E381" i="10"/>
  <c r="F381" i="10" s="1"/>
  <c r="E380" i="10"/>
  <c r="F380" i="10" s="1"/>
  <c r="E379" i="10"/>
  <c r="F379" i="10" s="1"/>
  <c r="H379" i="10" s="1"/>
  <c r="E378" i="10"/>
  <c r="F378" i="10" s="1"/>
  <c r="F377" i="10"/>
  <c r="E377" i="10"/>
  <c r="E376" i="10"/>
  <c r="F376" i="10" s="1"/>
  <c r="H376" i="10" s="1"/>
  <c r="E375" i="10"/>
  <c r="F375" i="10" s="1"/>
  <c r="F374" i="10"/>
  <c r="E374" i="10"/>
  <c r="E373" i="10"/>
  <c r="F373" i="10" s="1"/>
  <c r="H373" i="10" s="1"/>
  <c r="E372" i="10"/>
  <c r="F372" i="10" s="1"/>
  <c r="E371" i="10"/>
  <c r="F371" i="10" s="1"/>
  <c r="G370" i="10"/>
  <c r="E370" i="10"/>
  <c r="F370" i="10" s="1"/>
  <c r="H370" i="10" s="1"/>
  <c r="E369" i="10"/>
  <c r="F369" i="10" s="1"/>
  <c r="E368" i="10"/>
  <c r="F368" i="10" s="1"/>
  <c r="E367" i="10"/>
  <c r="F367" i="10" s="1"/>
  <c r="H367" i="10" s="1"/>
  <c r="E366" i="10"/>
  <c r="F366" i="10" s="1"/>
  <c r="E365" i="10"/>
  <c r="F365" i="10" s="1"/>
  <c r="E364" i="10"/>
  <c r="F364" i="10" s="1"/>
  <c r="H364" i="10" s="1"/>
  <c r="E363" i="10"/>
  <c r="F363" i="10" s="1"/>
  <c r="F362" i="10"/>
  <c r="E362" i="10"/>
  <c r="E361" i="10"/>
  <c r="F361" i="10" s="1"/>
  <c r="E360" i="10"/>
  <c r="F360" i="10" s="1"/>
  <c r="F359" i="10"/>
  <c r="E359" i="10"/>
  <c r="E358" i="10"/>
  <c r="F358" i="10" s="1"/>
  <c r="H358" i="10" s="1"/>
  <c r="E357" i="10"/>
  <c r="F357" i="10" s="1"/>
  <c r="E356" i="10"/>
  <c r="F356" i="10" s="1"/>
  <c r="E355" i="10"/>
  <c r="F355" i="10" s="1"/>
  <c r="H355" i="10" s="1"/>
  <c r="E354" i="10"/>
  <c r="F354" i="10" s="1"/>
  <c r="F353" i="10"/>
  <c r="E353" i="10"/>
  <c r="G352" i="10"/>
  <c r="E352" i="10"/>
  <c r="F352" i="10" s="1"/>
  <c r="H352" i="10" s="1"/>
  <c r="E351" i="10"/>
  <c r="F351" i="10" s="1"/>
  <c r="E350" i="10"/>
  <c r="F350" i="10" s="1"/>
  <c r="E349" i="10"/>
  <c r="F349" i="10" s="1"/>
  <c r="H349" i="10" s="1"/>
  <c r="E348" i="10"/>
  <c r="F348" i="10" s="1"/>
  <c r="E347" i="10"/>
  <c r="F347" i="10" s="1"/>
  <c r="G346" i="10"/>
  <c r="E346" i="10"/>
  <c r="F346" i="10" s="1"/>
  <c r="H346" i="10" s="1"/>
  <c r="E345" i="10"/>
  <c r="F345" i="10" s="1"/>
  <c r="F344" i="10"/>
  <c r="E344" i="10"/>
  <c r="G343" i="10"/>
  <c r="E343" i="10"/>
  <c r="F343" i="10" s="1"/>
  <c r="H343" i="10" s="1"/>
  <c r="E342" i="10"/>
  <c r="F342" i="10" s="1"/>
  <c r="F341" i="10"/>
  <c r="E341" i="10"/>
  <c r="E340" i="10"/>
  <c r="F340" i="10" s="1"/>
  <c r="H340" i="10" s="1"/>
  <c r="E339" i="10"/>
  <c r="F339" i="10" s="1"/>
  <c r="F338" i="10"/>
  <c r="E338" i="10"/>
  <c r="E337" i="10"/>
  <c r="F337" i="10" s="1"/>
  <c r="H337" i="10" s="1"/>
  <c r="E336" i="10"/>
  <c r="F336" i="10" s="1"/>
  <c r="F335" i="10"/>
  <c r="E335" i="10"/>
  <c r="G334" i="10"/>
  <c r="E334" i="10"/>
  <c r="F334" i="10" s="1"/>
  <c r="H334" i="10" s="1"/>
  <c r="E333" i="10"/>
  <c r="F333" i="10" s="1"/>
  <c r="E332" i="10"/>
  <c r="F332" i="10" s="1"/>
  <c r="E331" i="10"/>
  <c r="F331" i="10" s="1"/>
  <c r="H331" i="10" s="1"/>
  <c r="E330" i="10"/>
  <c r="F330" i="10" s="1"/>
  <c r="F329" i="10"/>
  <c r="E329" i="10"/>
  <c r="E328" i="10"/>
  <c r="F328" i="10" s="1"/>
  <c r="H328" i="10" s="1"/>
  <c r="E327" i="10"/>
  <c r="F327" i="10" s="1"/>
  <c r="F326" i="10"/>
  <c r="E326" i="10"/>
  <c r="E325" i="10"/>
  <c r="F325" i="10" s="1"/>
  <c r="H325" i="10" s="1"/>
  <c r="E324" i="10"/>
  <c r="F324" i="10" s="1"/>
  <c r="F323" i="10"/>
  <c r="E323" i="10"/>
  <c r="E322" i="10"/>
  <c r="F322" i="10" s="1"/>
  <c r="H322" i="10" s="1"/>
  <c r="E321" i="10"/>
  <c r="F321" i="10" s="1"/>
  <c r="E320" i="10"/>
  <c r="F320" i="10" s="1"/>
  <c r="G319" i="10"/>
  <c r="E319" i="10"/>
  <c r="F319" i="10" s="1"/>
  <c r="H319" i="10" s="1"/>
  <c r="E318" i="10"/>
  <c r="F318" i="10" s="1"/>
  <c r="E317" i="10"/>
  <c r="F317" i="10" s="1"/>
  <c r="E316" i="10"/>
  <c r="F316" i="10" s="1"/>
  <c r="H316" i="10" s="1"/>
  <c r="E315" i="10"/>
  <c r="F315" i="10" s="1"/>
  <c r="F314" i="10"/>
  <c r="E314" i="10"/>
  <c r="E313" i="10"/>
  <c r="F313" i="10" s="1"/>
  <c r="H313" i="10" s="1"/>
  <c r="E312" i="10"/>
  <c r="F312" i="10" s="1"/>
  <c r="F311" i="10"/>
  <c r="E311" i="10"/>
  <c r="E310" i="10"/>
  <c r="F310" i="10" s="1"/>
  <c r="H310" i="10" s="1"/>
  <c r="E309" i="10"/>
  <c r="F309" i="10" s="1"/>
  <c r="F308" i="10"/>
  <c r="E308" i="10"/>
  <c r="G307" i="10"/>
  <c r="E307" i="10"/>
  <c r="F307" i="10" s="1"/>
  <c r="H307" i="10" s="1"/>
  <c r="E306" i="10"/>
  <c r="F306" i="10" s="1"/>
  <c r="F305" i="10"/>
  <c r="E305" i="10"/>
  <c r="E304" i="10"/>
  <c r="F304" i="10" s="1"/>
  <c r="H304" i="10" s="1"/>
  <c r="E303" i="10"/>
  <c r="F303" i="10" s="1"/>
  <c r="F302" i="10"/>
  <c r="E302" i="10"/>
  <c r="E301" i="10"/>
  <c r="F301" i="10" s="1"/>
  <c r="H301" i="10" s="1"/>
  <c r="E300" i="10"/>
  <c r="F300" i="10" s="1"/>
  <c r="E299" i="10"/>
  <c r="F299" i="10" s="1"/>
  <c r="E298" i="10"/>
  <c r="F298" i="10" s="1"/>
  <c r="H298" i="10" s="1"/>
  <c r="E297" i="10"/>
  <c r="F297" i="10" s="1"/>
  <c r="E296" i="10"/>
  <c r="F296" i="10" s="1"/>
  <c r="E295" i="10"/>
  <c r="F295" i="10" s="1"/>
  <c r="H295" i="10" s="1"/>
  <c r="E294" i="10"/>
  <c r="F294" i="10" s="1"/>
  <c r="E293" i="10"/>
  <c r="F293" i="10" s="1"/>
  <c r="E292" i="10"/>
  <c r="F292" i="10" s="1"/>
  <c r="H292" i="10" s="1"/>
  <c r="E291" i="10"/>
  <c r="F291" i="10" s="1"/>
  <c r="E290" i="10"/>
  <c r="F290" i="10" s="1"/>
  <c r="G289" i="10"/>
  <c r="E289" i="10"/>
  <c r="F289" i="10" s="1"/>
  <c r="H289" i="10" s="1"/>
  <c r="E288" i="10"/>
  <c r="F288" i="10" s="1"/>
  <c r="F287" i="10"/>
  <c r="E287" i="10"/>
  <c r="E286" i="10"/>
  <c r="F286" i="10" s="1"/>
  <c r="H286" i="10" s="1"/>
  <c r="E285" i="10"/>
  <c r="F285" i="10" s="1"/>
  <c r="E284" i="10"/>
  <c r="F284" i="10" s="1"/>
  <c r="E283" i="10"/>
  <c r="F283" i="10" s="1"/>
  <c r="H283" i="10" s="1"/>
  <c r="E282" i="10"/>
  <c r="F282" i="10" s="1"/>
  <c r="F281" i="10"/>
  <c r="E281" i="10"/>
  <c r="E280" i="10"/>
  <c r="F280" i="10" s="1"/>
  <c r="E279" i="10"/>
  <c r="F279" i="10" s="1"/>
  <c r="F278" i="10"/>
  <c r="E278" i="10"/>
  <c r="E277" i="10"/>
  <c r="F277" i="10" s="1"/>
  <c r="H277" i="10" s="1"/>
  <c r="E276" i="10"/>
  <c r="F276" i="10" s="1"/>
  <c r="E275" i="10"/>
  <c r="F275" i="10" s="1"/>
  <c r="E274" i="10"/>
  <c r="F274" i="10" s="1"/>
  <c r="H274" i="10" s="1"/>
  <c r="E273" i="10"/>
  <c r="F273" i="10" s="1"/>
  <c r="F272" i="10"/>
  <c r="E272" i="10"/>
  <c r="E271" i="10"/>
  <c r="F271" i="10" s="1"/>
  <c r="H271" i="10" s="1"/>
  <c r="E270" i="10"/>
  <c r="F270" i="10" s="1"/>
  <c r="E269" i="10"/>
  <c r="F269" i="10" s="1"/>
  <c r="E268" i="10"/>
  <c r="F268" i="10" s="1"/>
  <c r="H268" i="10" s="1"/>
  <c r="E267" i="10"/>
  <c r="F267" i="10" s="1"/>
  <c r="E266" i="10"/>
  <c r="F266" i="10" s="1"/>
  <c r="G265" i="10"/>
  <c r="E265" i="10"/>
  <c r="F265" i="10" s="1"/>
  <c r="H265" i="10" s="1"/>
  <c r="E264" i="10"/>
  <c r="F264" i="10" s="1"/>
  <c r="E263" i="10"/>
  <c r="F263" i="10" s="1"/>
  <c r="G262" i="10"/>
  <c r="E262" i="10"/>
  <c r="F262" i="10" s="1"/>
  <c r="H262" i="10" s="1"/>
  <c r="E261" i="10"/>
  <c r="F261" i="10" s="1"/>
  <c r="E260" i="10"/>
  <c r="F260" i="10" s="1"/>
  <c r="E259" i="10"/>
  <c r="F259" i="10" s="1"/>
  <c r="H259" i="10" s="1"/>
  <c r="F258" i="10"/>
  <c r="E258" i="10"/>
  <c r="E257" i="10"/>
  <c r="F257" i="10" s="1"/>
  <c r="H256" i="10"/>
  <c r="G256" i="10"/>
  <c r="F256" i="10"/>
  <c r="E256" i="10"/>
  <c r="E255" i="10"/>
  <c r="F255" i="10" s="1"/>
  <c r="H255" i="10" s="1"/>
  <c r="E254" i="10"/>
  <c r="F254" i="10" s="1"/>
  <c r="E253" i="10"/>
  <c r="F253" i="10" s="1"/>
  <c r="F252" i="10"/>
  <c r="H252" i="10" s="1"/>
  <c r="E252" i="10"/>
  <c r="E251" i="10"/>
  <c r="F251" i="10" s="1"/>
  <c r="E250" i="10"/>
  <c r="F250" i="10" s="1"/>
  <c r="E249" i="10"/>
  <c r="F249" i="10" s="1"/>
  <c r="E248" i="10"/>
  <c r="F248" i="10" s="1"/>
  <c r="E247" i="10"/>
  <c r="F247" i="10" s="1"/>
  <c r="H247" i="10" s="1"/>
  <c r="E246" i="10"/>
  <c r="F246" i="10" s="1"/>
  <c r="E245" i="10"/>
  <c r="F245" i="10" s="1"/>
  <c r="E244" i="10"/>
  <c r="F244" i="10" s="1"/>
  <c r="F243" i="10"/>
  <c r="H243" i="10" s="1"/>
  <c r="E243" i="10"/>
  <c r="E242" i="10"/>
  <c r="F242" i="10" s="1"/>
  <c r="E241" i="10"/>
  <c r="F241" i="10" s="1"/>
  <c r="E240" i="10"/>
  <c r="F240" i="10" s="1"/>
  <c r="E239" i="10"/>
  <c r="F239" i="10" s="1"/>
  <c r="F238" i="10"/>
  <c r="E238" i="10"/>
  <c r="E237" i="10"/>
  <c r="F237" i="10" s="1"/>
  <c r="F236" i="10"/>
  <c r="E236" i="10"/>
  <c r="E235" i="10"/>
  <c r="F235" i="10" s="1"/>
  <c r="H235" i="10" s="1"/>
  <c r="E234" i="10"/>
  <c r="F234" i="10" s="1"/>
  <c r="E233" i="10"/>
  <c r="F233" i="10" s="1"/>
  <c r="G232" i="10"/>
  <c r="F232" i="10"/>
  <c r="H232" i="10" s="1"/>
  <c r="E232" i="10"/>
  <c r="E231" i="10"/>
  <c r="F231" i="10" s="1"/>
  <c r="H231" i="10" s="1"/>
  <c r="E230" i="10"/>
  <c r="F230" i="10" s="1"/>
  <c r="E229" i="10"/>
  <c r="F229" i="10" s="1"/>
  <c r="E228" i="10"/>
  <c r="F228" i="10" s="1"/>
  <c r="E227" i="10"/>
  <c r="F227" i="10" s="1"/>
  <c r="E226" i="10"/>
  <c r="F226" i="10" s="1"/>
  <c r="E225" i="10"/>
  <c r="F225" i="10" s="1"/>
  <c r="E224" i="10"/>
  <c r="F224" i="10" s="1"/>
  <c r="F223" i="10"/>
  <c r="H223" i="10" s="1"/>
  <c r="E223" i="10"/>
  <c r="E222" i="10"/>
  <c r="F222" i="10" s="1"/>
  <c r="E221" i="10"/>
  <c r="F221" i="10" s="1"/>
  <c r="E220" i="10"/>
  <c r="F220" i="10" s="1"/>
  <c r="F219" i="10"/>
  <c r="H219" i="10" s="1"/>
  <c r="E219" i="10"/>
  <c r="E218" i="10"/>
  <c r="F218" i="10" s="1"/>
  <c r="E217" i="10"/>
  <c r="F217" i="10" s="1"/>
  <c r="E216" i="10"/>
  <c r="F216" i="10" s="1"/>
  <c r="E215" i="10"/>
  <c r="F215" i="10" s="1"/>
  <c r="E214" i="10"/>
  <c r="F214" i="10" s="1"/>
  <c r="E213" i="10"/>
  <c r="F213" i="10" s="1"/>
  <c r="F212" i="10"/>
  <c r="E212" i="10"/>
  <c r="E211" i="10"/>
  <c r="F211" i="10" s="1"/>
  <c r="H211" i="10" s="1"/>
  <c r="F210" i="10"/>
  <c r="E210" i="10"/>
  <c r="E209" i="10"/>
  <c r="F209" i="10" s="1"/>
  <c r="E208" i="10"/>
  <c r="F208" i="10" s="1"/>
  <c r="E207" i="10"/>
  <c r="F207" i="10" s="1"/>
  <c r="H207" i="10" s="1"/>
  <c r="E206" i="10"/>
  <c r="F206" i="10" s="1"/>
  <c r="E205" i="10"/>
  <c r="F205" i="10" s="1"/>
  <c r="G204" i="10"/>
  <c r="F204" i="10"/>
  <c r="H204" i="10" s="1"/>
  <c r="E204" i="10"/>
  <c r="F203" i="10"/>
  <c r="H203" i="10" s="1"/>
  <c r="E203" i="10"/>
  <c r="E202" i="10"/>
  <c r="F202" i="10" s="1"/>
  <c r="E201" i="10"/>
  <c r="F201" i="10" s="1"/>
  <c r="E200" i="10"/>
  <c r="F200" i="10" s="1"/>
  <c r="E199" i="10"/>
  <c r="F199" i="10" s="1"/>
  <c r="E198" i="10"/>
  <c r="F198" i="10" s="1"/>
  <c r="F197" i="10"/>
  <c r="H197" i="10" s="1"/>
  <c r="E197" i="10"/>
  <c r="F196" i="10"/>
  <c r="H196" i="10" s="1"/>
  <c r="E196" i="10"/>
  <c r="E195" i="10"/>
  <c r="F195" i="10" s="1"/>
  <c r="E194" i="10"/>
  <c r="F194" i="10" s="1"/>
  <c r="E193" i="10"/>
  <c r="F193" i="10" s="1"/>
  <c r="G193" i="10" s="1"/>
  <c r="E192" i="10"/>
  <c r="F192" i="10" s="1"/>
  <c r="G191" i="10"/>
  <c r="F191" i="10"/>
  <c r="H191" i="10" s="1"/>
  <c r="E191" i="10"/>
  <c r="E190" i="10"/>
  <c r="F190" i="10" s="1"/>
  <c r="H190" i="10" s="1"/>
  <c r="E189" i="10"/>
  <c r="F189" i="10" s="1"/>
  <c r="E188" i="10"/>
  <c r="F188" i="10" s="1"/>
  <c r="E187" i="10"/>
  <c r="F187" i="10" s="1"/>
  <c r="F186" i="10"/>
  <c r="H186" i="10" s="1"/>
  <c r="E186" i="10"/>
  <c r="E185" i="10"/>
  <c r="F185" i="10" s="1"/>
  <c r="H185" i="10" s="1"/>
  <c r="G184" i="10"/>
  <c r="F184" i="10"/>
  <c r="H184" i="10" s="1"/>
  <c r="E184" i="10"/>
  <c r="E183" i="10"/>
  <c r="F183" i="10" s="1"/>
  <c r="E182" i="10"/>
  <c r="F182" i="10" s="1"/>
  <c r="E181" i="10"/>
  <c r="F181" i="10" s="1"/>
  <c r="E180" i="10"/>
  <c r="F180" i="10" s="1"/>
  <c r="F179" i="10"/>
  <c r="H179" i="10" s="1"/>
  <c r="E179" i="10"/>
  <c r="E178" i="10"/>
  <c r="F178" i="10" s="1"/>
  <c r="H178" i="10" s="1"/>
  <c r="F177" i="10"/>
  <c r="E177" i="10"/>
  <c r="E176" i="10"/>
  <c r="F176" i="10" s="1"/>
  <c r="E175" i="10"/>
  <c r="F175" i="10" s="1"/>
  <c r="G175" i="10" s="1"/>
  <c r="E174" i="10"/>
  <c r="F174" i="10" s="1"/>
  <c r="E173" i="10"/>
  <c r="F173" i="10" s="1"/>
  <c r="G172" i="10"/>
  <c r="F172" i="10"/>
  <c r="H172" i="10" s="1"/>
  <c r="E172" i="10"/>
  <c r="E171" i="10"/>
  <c r="F171" i="10" s="1"/>
  <c r="E170" i="10"/>
  <c r="F170" i="10" s="1"/>
  <c r="E169" i="10"/>
  <c r="F169" i="10" s="1"/>
  <c r="E168" i="10"/>
  <c r="F168" i="10" s="1"/>
  <c r="F167" i="10"/>
  <c r="H167" i="10" s="1"/>
  <c r="E167" i="10"/>
  <c r="F166" i="10"/>
  <c r="E166" i="10"/>
  <c r="E165" i="10"/>
  <c r="F165" i="10" s="1"/>
  <c r="E164" i="10"/>
  <c r="F164" i="10" s="1"/>
  <c r="E163" i="10"/>
  <c r="F163" i="10" s="1"/>
  <c r="E162" i="10"/>
  <c r="F162" i="10" s="1"/>
  <c r="E161" i="10"/>
  <c r="F161" i="10" s="1"/>
  <c r="H161" i="10" s="1"/>
  <c r="F160" i="10"/>
  <c r="H160" i="10" s="1"/>
  <c r="E160" i="10"/>
  <c r="F159" i="10"/>
  <c r="E159" i="10"/>
  <c r="E158" i="10"/>
  <c r="F158" i="10" s="1"/>
  <c r="E157" i="10"/>
  <c r="F157" i="10" s="1"/>
  <c r="G157" i="10" s="1"/>
  <c r="E156" i="10"/>
  <c r="F156" i="10" s="1"/>
  <c r="E155" i="10"/>
  <c r="F155" i="10" s="1"/>
  <c r="E154" i="10"/>
  <c r="F154" i="10" s="1"/>
  <c r="E153" i="10"/>
  <c r="F153" i="10" s="1"/>
  <c r="E152" i="10"/>
  <c r="F152" i="10" s="1"/>
  <c r="E151" i="10"/>
  <c r="F151" i="10" s="1"/>
  <c r="E150" i="10"/>
  <c r="F150" i="10" s="1"/>
  <c r="F149" i="10"/>
  <c r="H149" i="10" s="1"/>
  <c r="E149" i="10"/>
  <c r="F148" i="10"/>
  <c r="H148" i="10" s="1"/>
  <c r="E148" i="10"/>
  <c r="E147" i="10"/>
  <c r="F147" i="10" s="1"/>
  <c r="E146" i="10"/>
  <c r="F146" i="10" s="1"/>
  <c r="E145" i="10"/>
  <c r="F145" i="10" s="1"/>
  <c r="E144" i="10"/>
  <c r="F144" i="10" s="1"/>
  <c r="E143" i="10"/>
  <c r="F143" i="10" s="1"/>
  <c r="F142" i="10"/>
  <c r="H142" i="10" s="1"/>
  <c r="E142" i="10"/>
  <c r="F141" i="10"/>
  <c r="H141" i="10" s="1"/>
  <c r="E141" i="10"/>
  <c r="F140" i="10"/>
  <c r="E140" i="10"/>
  <c r="E139" i="10"/>
  <c r="F139" i="10" s="1"/>
  <c r="F138" i="10"/>
  <c r="E138" i="10"/>
  <c r="E137" i="10"/>
  <c r="F137" i="10" s="1"/>
  <c r="E136" i="10"/>
  <c r="F136" i="10" s="1"/>
  <c r="G136" i="10" s="1"/>
  <c r="E135" i="10"/>
  <c r="F135" i="10" s="1"/>
  <c r="E134" i="10"/>
  <c r="F134" i="10" s="1"/>
  <c r="E133" i="10"/>
  <c r="F133" i="10" s="1"/>
  <c r="E132" i="10"/>
  <c r="F132" i="10" s="1"/>
  <c r="F131" i="10"/>
  <c r="H131" i="10" s="1"/>
  <c r="E131" i="10"/>
  <c r="F130" i="10"/>
  <c r="H130" i="10" s="1"/>
  <c r="E130" i="10"/>
  <c r="E129" i="10"/>
  <c r="F129" i="10" s="1"/>
  <c r="H129" i="10" s="1"/>
  <c r="E128" i="10"/>
  <c r="F128" i="10" s="1"/>
  <c r="E127" i="10"/>
  <c r="F127" i="10" s="1"/>
  <c r="H127" i="10" s="1"/>
  <c r="F126" i="10"/>
  <c r="H126" i="10" s="1"/>
  <c r="E126" i="10"/>
  <c r="F125" i="10"/>
  <c r="H125" i="10" s="1"/>
  <c r="E125" i="10"/>
  <c r="F124" i="10"/>
  <c r="H124" i="10" s="1"/>
  <c r="E124" i="10"/>
  <c r="F123" i="10"/>
  <c r="H123" i="10" s="1"/>
  <c r="E123" i="10"/>
  <c r="E122" i="10"/>
  <c r="F122" i="10" s="1"/>
  <c r="E121" i="10"/>
  <c r="F121" i="10" s="1"/>
  <c r="F120" i="10"/>
  <c r="H120" i="10" s="1"/>
  <c r="E120" i="10"/>
  <c r="G119" i="10"/>
  <c r="F119" i="10"/>
  <c r="H119" i="10" s="1"/>
  <c r="E119" i="10"/>
  <c r="E118" i="10"/>
  <c r="F118" i="10" s="1"/>
  <c r="H118" i="10" s="1"/>
  <c r="F117" i="10"/>
  <c r="H117" i="10" s="1"/>
  <c r="E117" i="10"/>
  <c r="E116" i="10"/>
  <c r="F116" i="10" s="1"/>
  <c r="F115" i="10"/>
  <c r="H115" i="10" s="1"/>
  <c r="E115" i="10"/>
  <c r="F114" i="10"/>
  <c r="H114" i="10" s="1"/>
  <c r="E114" i="10"/>
  <c r="E113" i="10"/>
  <c r="F113" i="10" s="1"/>
  <c r="E112" i="10"/>
  <c r="F112" i="10" s="1"/>
  <c r="E111" i="10"/>
  <c r="F111" i="10" s="1"/>
  <c r="H111" i="10" s="1"/>
  <c r="E110" i="10"/>
  <c r="F110" i="10" s="1"/>
  <c r="F109" i="10"/>
  <c r="H109" i="10" s="1"/>
  <c r="E109" i="10"/>
  <c r="E108" i="10"/>
  <c r="F108" i="10" s="1"/>
  <c r="E107" i="10"/>
  <c r="F107" i="10" s="1"/>
  <c r="E106" i="10"/>
  <c r="F106" i="10" s="1"/>
  <c r="H106" i="10" s="1"/>
  <c r="F105" i="10"/>
  <c r="E105" i="10"/>
  <c r="F104" i="10"/>
  <c r="H104" i="10" s="1"/>
  <c r="E104" i="10"/>
  <c r="E103" i="10"/>
  <c r="F103" i="10" s="1"/>
  <c r="E102" i="10"/>
  <c r="F102" i="10" s="1"/>
  <c r="E101" i="10"/>
  <c r="F101" i="10" s="1"/>
  <c r="E100" i="10"/>
  <c r="F100" i="10" s="1"/>
  <c r="H100" i="10" s="1"/>
  <c r="F99" i="10"/>
  <c r="E99" i="10"/>
  <c r="E98" i="10"/>
  <c r="F98" i="10" s="1"/>
  <c r="E97" i="10"/>
  <c r="F97" i="10" s="1"/>
  <c r="H97" i="10" s="1"/>
  <c r="E96" i="10"/>
  <c r="F96" i="10" s="1"/>
  <c r="E95" i="10"/>
  <c r="F95" i="10" s="1"/>
  <c r="G94" i="10"/>
  <c r="F94" i="10"/>
  <c r="H94" i="10" s="1"/>
  <c r="E94" i="10"/>
  <c r="E93" i="10"/>
  <c r="F93" i="10" s="1"/>
  <c r="E92" i="10"/>
  <c r="F92" i="10" s="1"/>
  <c r="E91" i="10"/>
  <c r="F91" i="10" s="1"/>
  <c r="H91" i="10" s="1"/>
  <c r="E90" i="10"/>
  <c r="F90" i="10" s="1"/>
  <c r="G89" i="10"/>
  <c r="F89" i="10"/>
  <c r="H89" i="10" s="1"/>
  <c r="E89" i="10"/>
  <c r="E88" i="10"/>
  <c r="F88" i="10" s="1"/>
  <c r="H88" i="10" s="1"/>
  <c r="E87" i="10"/>
  <c r="F87" i="10" s="1"/>
  <c r="E86" i="10"/>
  <c r="F86" i="10" s="1"/>
  <c r="E85" i="10"/>
  <c r="F85" i="10" s="1"/>
  <c r="F84" i="10"/>
  <c r="E84" i="10"/>
  <c r="F83" i="10"/>
  <c r="H83" i="10" s="1"/>
  <c r="E83" i="10"/>
  <c r="E82" i="10"/>
  <c r="F82" i="10" s="1"/>
  <c r="H82" i="10" s="1"/>
  <c r="E81" i="10"/>
  <c r="F81" i="10" s="1"/>
  <c r="F80" i="10"/>
  <c r="E80" i="10"/>
  <c r="F79" i="10"/>
  <c r="H79" i="10" s="1"/>
  <c r="E79" i="10"/>
  <c r="E78" i="10"/>
  <c r="F78" i="10" s="1"/>
  <c r="E77" i="10"/>
  <c r="F77" i="10" s="1"/>
  <c r="F76" i="10"/>
  <c r="H76" i="10" s="1"/>
  <c r="E76" i="10"/>
  <c r="F75" i="10"/>
  <c r="E75" i="10"/>
  <c r="E74" i="10"/>
  <c r="F74" i="10" s="1"/>
  <c r="E73" i="10"/>
  <c r="F73" i="10" s="1"/>
  <c r="H73" i="10" s="1"/>
  <c r="E72" i="10"/>
  <c r="F72" i="10" s="1"/>
  <c r="F71" i="10"/>
  <c r="H71" i="10" s="1"/>
  <c r="E71" i="10"/>
  <c r="F70" i="10"/>
  <c r="H70" i="10" s="1"/>
  <c r="E70" i="10"/>
  <c r="F69" i="10"/>
  <c r="E69" i="10"/>
  <c r="E68" i="10"/>
  <c r="F68" i="10" s="1"/>
  <c r="E67" i="10"/>
  <c r="F67" i="10" s="1"/>
  <c r="F66" i="10"/>
  <c r="E66" i="10"/>
  <c r="F65" i="10"/>
  <c r="H65" i="10" s="1"/>
  <c r="E65" i="10"/>
  <c r="E64" i="10"/>
  <c r="F64" i="10" s="1"/>
  <c r="H64" i="10" s="1"/>
  <c r="E63" i="10"/>
  <c r="F63" i="10" s="1"/>
  <c r="E62" i="10"/>
  <c r="F62" i="10" s="1"/>
  <c r="F61" i="10"/>
  <c r="H61" i="10" s="1"/>
  <c r="E61" i="10"/>
  <c r="E60" i="10"/>
  <c r="F60" i="10" s="1"/>
  <c r="E59" i="10"/>
  <c r="F59" i="10" s="1"/>
  <c r="E58" i="10"/>
  <c r="F58" i="10" s="1"/>
  <c r="E57" i="10"/>
  <c r="F57" i="10" s="1"/>
  <c r="E56" i="10"/>
  <c r="F56" i="10" s="1"/>
  <c r="F55" i="10"/>
  <c r="H55" i="10" s="1"/>
  <c r="E55" i="10"/>
  <c r="E54" i="10"/>
  <c r="F54" i="10" s="1"/>
  <c r="E53" i="10"/>
  <c r="F53" i="10" s="1"/>
  <c r="E52" i="10"/>
  <c r="F52" i="10" s="1"/>
  <c r="H52" i="10" s="1"/>
  <c r="F51" i="10"/>
  <c r="E51" i="10"/>
  <c r="G50" i="10"/>
  <c r="F50" i="10"/>
  <c r="H50" i="10" s="1"/>
  <c r="E50" i="10"/>
  <c r="E49" i="10"/>
  <c r="F49" i="10" s="1"/>
  <c r="E48" i="10"/>
  <c r="F48" i="10" s="1"/>
  <c r="E47" i="10"/>
  <c r="F47" i="10" s="1"/>
  <c r="E46" i="10"/>
  <c r="F46" i="10" s="1"/>
  <c r="H46" i="10" s="1"/>
  <c r="F45" i="10"/>
  <c r="E45" i="10"/>
  <c r="E44" i="10"/>
  <c r="F44" i="10" s="1"/>
  <c r="E43" i="10"/>
  <c r="F43" i="10" s="1"/>
  <c r="H43" i="10" s="1"/>
  <c r="E42" i="10"/>
  <c r="F42" i="10" s="1"/>
  <c r="E41" i="10"/>
  <c r="F41" i="10" s="1"/>
  <c r="G40" i="10"/>
  <c r="E40" i="10"/>
  <c r="F40" i="10" s="1"/>
  <c r="H40" i="10" s="1"/>
  <c r="E39" i="10"/>
  <c r="F39" i="10" s="1"/>
  <c r="E38" i="10"/>
  <c r="F38" i="10" s="1"/>
  <c r="E37" i="10"/>
  <c r="F37" i="10" s="1"/>
  <c r="H37" i="10" s="1"/>
  <c r="E36" i="10"/>
  <c r="F36" i="10" s="1"/>
  <c r="G35" i="10"/>
  <c r="E35" i="10"/>
  <c r="F35" i="10" s="1"/>
  <c r="H35" i="10" s="1"/>
  <c r="F34" i="10"/>
  <c r="H34" i="10" s="1"/>
  <c r="E34" i="10"/>
  <c r="E33" i="10"/>
  <c r="F33" i="10" s="1"/>
  <c r="E32" i="10"/>
  <c r="F32" i="10" s="1"/>
  <c r="E31" i="10"/>
  <c r="F31" i="10" s="1"/>
  <c r="E30" i="10"/>
  <c r="F30" i="10" s="1"/>
  <c r="E29" i="10"/>
  <c r="F29" i="10" s="1"/>
  <c r="E28" i="10"/>
  <c r="F28" i="10" s="1"/>
  <c r="H28" i="10" s="1"/>
  <c r="E27" i="10"/>
  <c r="F27" i="10" s="1"/>
  <c r="F26" i="10"/>
  <c r="E26" i="10"/>
  <c r="E25" i="10"/>
  <c r="F25" i="10" s="1"/>
  <c r="H25" i="10" s="1"/>
  <c r="F24" i="10"/>
  <c r="E24" i="10"/>
  <c r="E23" i="10"/>
  <c r="F23" i="10" s="1"/>
  <c r="F22" i="10"/>
  <c r="H22" i="10" s="1"/>
  <c r="E22" i="10"/>
  <c r="F21" i="10"/>
  <c r="E21" i="10"/>
  <c r="E20" i="10"/>
  <c r="F20" i="10" s="1"/>
  <c r="E19" i="10"/>
  <c r="F19" i="10" s="1"/>
  <c r="H19" i="10" s="1"/>
  <c r="E18" i="10"/>
  <c r="F18" i="10" s="1"/>
  <c r="F17" i="10"/>
  <c r="H17" i="10" s="1"/>
  <c r="E17" i="10"/>
  <c r="E16" i="10"/>
  <c r="F16" i="10" s="1"/>
  <c r="H16" i="10" s="1"/>
  <c r="E15" i="10"/>
  <c r="F15" i="10" s="1"/>
  <c r="E14" i="10"/>
  <c r="F14" i="10" s="1"/>
  <c r="E13" i="10"/>
  <c r="F13" i="10" s="1"/>
  <c r="K12" i="10"/>
  <c r="H12" i="10"/>
  <c r="E12" i="10"/>
  <c r="F12" i="10" s="1"/>
  <c r="G12" i="10" s="1"/>
  <c r="E11" i="10"/>
  <c r="F11" i="10" s="1"/>
  <c r="E10" i="10"/>
  <c r="F10" i="10" s="1"/>
  <c r="E9" i="10"/>
  <c r="F9" i="10" s="1"/>
  <c r="G9" i="10" s="1"/>
  <c r="E8" i="10"/>
  <c r="F8" i="10" s="1"/>
  <c r="G8" i="10" s="1"/>
  <c r="K7" i="10"/>
  <c r="E7" i="10"/>
  <c r="F7" i="10" s="1"/>
  <c r="F6" i="10"/>
  <c r="E6" i="10"/>
  <c r="F5" i="10"/>
  <c r="E5" i="10"/>
  <c r="E4" i="10"/>
  <c r="F4" i="10" s="1"/>
  <c r="E3" i="10"/>
  <c r="F3" i="10" s="1"/>
  <c r="E2" i="10"/>
  <c r="F2" i="10" s="1"/>
  <c r="E372" i="9"/>
  <c r="F372" i="9" s="1"/>
  <c r="E371" i="9"/>
  <c r="F371" i="9" s="1"/>
  <c r="E370" i="9"/>
  <c r="F370" i="9" s="1"/>
  <c r="E369" i="9"/>
  <c r="F369" i="9" s="1"/>
  <c r="E368" i="9"/>
  <c r="F368" i="9" s="1"/>
  <c r="E367" i="9"/>
  <c r="F367" i="9" s="1"/>
  <c r="E366" i="9"/>
  <c r="F366" i="9" s="1"/>
  <c r="E365" i="9"/>
  <c r="F365" i="9" s="1"/>
  <c r="E364" i="9"/>
  <c r="F364" i="9" s="1"/>
  <c r="E363" i="9"/>
  <c r="F363" i="9" s="1"/>
  <c r="E362" i="9"/>
  <c r="F362" i="9" s="1"/>
  <c r="E361" i="9"/>
  <c r="F361" i="9" s="1"/>
  <c r="E360" i="9"/>
  <c r="F360" i="9" s="1"/>
  <c r="E359" i="9"/>
  <c r="F359" i="9" s="1"/>
  <c r="F358" i="9"/>
  <c r="E358" i="9"/>
  <c r="E357" i="9"/>
  <c r="F357" i="9" s="1"/>
  <c r="E356" i="9"/>
  <c r="F356" i="9" s="1"/>
  <c r="E355" i="9"/>
  <c r="F355" i="9" s="1"/>
  <c r="E354" i="9"/>
  <c r="F354" i="9" s="1"/>
  <c r="F353" i="9"/>
  <c r="E353" i="9"/>
  <c r="F352" i="9"/>
  <c r="E352" i="9"/>
  <c r="E351" i="9"/>
  <c r="F351" i="9" s="1"/>
  <c r="E350" i="9"/>
  <c r="F350" i="9" s="1"/>
  <c r="E349" i="9"/>
  <c r="F349" i="9" s="1"/>
  <c r="E348" i="9"/>
  <c r="F348" i="9" s="1"/>
  <c r="E347" i="9"/>
  <c r="F347" i="9" s="1"/>
  <c r="E346" i="9"/>
  <c r="F346" i="9" s="1"/>
  <c r="E345" i="9"/>
  <c r="F345" i="9" s="1"/>
  <c r="E344" i="9"/>
  <c r="F344" i="9" s="1"/>
  <c r="E343" i="9"/>
  <c r="F343" i="9" s="1"/>
  <c r="E342" i="9"/>
  <c r="F342" i="9" s="1"/>
  <c r="E341" i="9"/>
  <c r="F341" i="9" s="1"/>
  <c r="E340" i="9"/>
  <c r="F340" i="9" s="1"/>
  <c r="E339" i="9"/>
  <c r="F339" i="9" s="1"/>
  <c r="E338" i="9"/>
  <c r="F338" i="9" s="1"/>
  <c r="F337" i="9"/>
  <c r="E337" i="9"/>
  <c r="E336" i="9"/>
  <c r="F336" i="9" s="1"/>
  <c r="E335" i="9"/>
  <c r="F335" i="9" s="1"/>
  <c r="E334" i="9"/>
  <c r="F334" i="9" s="1"/>
  <c r="E333" i="9"/>
  <c r="F333" i="9" s="1"/>
  <c r="E332" i="9"/>
  <c r="F332" i="9" s="1"/>
  <c r="E331" i="9"/>
  <c r="F331" i="9" s="1"/>
  <c r="E330" i="9"/>
  <c r="F330" i="9" s="1"/>
  <c r="F329" i="9"/>
  <c r="E329" i="9"/>
  <c r="F328" i="9"/>
  <c r="E328" i="9"/>
  <c r="E327" i="9"/>
  <c r="F327" i="9" s="1"/>
  <c r="E326" i="9"/>
  <c r="F326" i="9" s="1"/>
  <c r="E325" i="9"/>
  <c r="F325" i="9" s="1"/>
  <c r="E324" i="9"/>
  <c r="F324" i="9" s="1"/>
  <c r="E323" i="9"/>
  <c r="F323" i="9" s="1"/>
  <c r="E322" i="9"/>
  <c r="F322" i="9" s="1"/>
  <c r="E321" i="9"/>
  <c r="F321" i="9" s="1"/>
  <c r="E320" i="9"/>
  <c r="F320" i="9" s="1"/>
  <c r="E319" i="9"/>
  <c r="F319" i="9" s="1"/>
  <c r="E318" i="9"/>
  <c r="F318" i="9" s="1"/>
  <c r="E317" i="9"/>
  <c r="F317" i="9" s="1"/>
  <c r="E316" i="9"/>
  <c r="F316" i="9" s="1"/>
  <c r="E315" i="9"/>
  <c r="F315" i="9" s="1"/>
  <c r="F314" i="9"/>
  <c r="E314" i="9"/>
  <c r="E313" i="9"/>
  <c r="F313" i="9" s="1"/>
  <c r="E312" i="9"/>
  <c r="F312" i="9" s="1"/>
  <c r="E311" i="9"/>
  <c r="F311" i="9" s="1"/>
  <c r="E310" i="9"/>
  <c r="F310" i="9" s="1"/>
  <c r="G310" i="9" s="1"/>
  <c r="E309" i="9"/>
  <c r="F309" i="9" s="1"/>
  <c r="G309" i="9" s="1"/>
  <c r="E308" i="9"/>
  <c r="F308" i="9" s="1"/>
  <c r="E307" i="9"/>
  <c r="F307" i="9" s="1"/>
  <c r="E306" i="9"/>
  <c r="F306" i="9" s="1"/>
  <c r="E305" i="9"/>
  <c r="F305" i="9" s="1"/>
  <c r="E304" i="9"/>
  <c r="F304" i="9" s="1"/>
  <c r="E303" i="9"/>
  <c r="F303" i="9" s="1"/>
  <c r="E302" i="9"/>
  <c r="F302" i="9" s="1"/>
  <c r="F301" i="9"/>
  <c r="G301" i="9" s="1"/>
  <c r="E301" i="9"/>
  <c r="E300" i="9"/>
  <c r="F300" i="9" s="1"/>
  <c r="E299" i="9"/>
  <c r="F299" i="9" s="1"/>
  <c r="E298" i="9"/>
  <c r="F298" i="9" s="1"/>
  <c r="E297" i="9"/>
  <c r="F297" i="9" s="1"/>
  <c r="E296" i="9"/>
  <c r="F296" i="9" s="1"/>
  <c r="H295" i="9"/>
  <c r="E295" i="9"/>
  <c r="F295" i="9" s="1"/>
  <c r="G295" i="9" s="1"/>
  <c r="H294" i="9"/>
  <c r="E294" i="9"/>
  <c r="F294" i="9" s="1"/>
  <c r="G294" i="9" s="1"/>
  <c r="E293" i="9"/>
  <c r="F293" i="9" s="1"/>
  <c r="E292" i="9"/>
  <c r="F292" i="9" s="1"/>
  <c r="G292" i="9" s="1"/>
  <c r="E291" i="9"/>
  <c r="F291" i="9" s="1"/>
  <c r="E290" i="9"/>
  <c r="F290" i="9" s="1"/>
  <c r="E289" i="9"/>
  <c r="F289" i="9" s="1"/>
  <c r="E288" i="9"/>
  <c r="F288" i="9" s="1"/>
  <c r="E287" i="9"/>
  <c r="F287" i="9" s="1"/>
  <c r="E286" i="9"/>
  <c r="F286" i="9" s="1"/>
  <c r="E285" i="9"/>
  <c r="F285" i="9" s="1"/>
  <c r="E284" i="9"/>
  <c r="F284" i="9" s="1"/>
  <c r="E283" i="9"/>
  <c r="F283" i="9" s="1"/>
  <c r="G283" i="9" s="1"/>
  <c r="H282" i="9"/>
  <c r="F282" i="9"/>
  <c r="G282" i="9" s="1"/>
  <c r="E282" i="9"/>
  <c r="E281" i="9"/>
  <c r="F281" i="9" s="1"/>
  <c r="E280" i="9"/>
  <c r="F280" i="9" s="1"/>
  <c r="E279" i="9"/>
  <c r="F279" i="9" s="1"/>
  <c r="E278" i="9"/>
  <c r="F278" i="9" s="1"/>
  <c r="E277" i="9"/>
  <c r="F277" i="9" s="1"/>
  <c r="E276" i="9"/>
  <c r="F276" i="9" s="1"/>
  <c r="F275" i="9"/>
  <c r="E275" i="9"/>
  <c r="E274" i="9"/>
  <c r="F274" i="9" s="1"/>
  <c r="G274" i="9" s="1"/>
  <c r="E273" i="9"/>
  <c r="F273" i="9" s="1"/>
  <c r="E272" i="9"/>
  <c r="F272" i="9" s="1"/>
  <c r="E271" i="9"/>
  <c r="F271" i="9" s="1"/>
  <c r="E270" i="9"/>
  <c r="F270" i="9" s="1"/>
  <c r="E269" i="9"/>
  <c r="F269" i="9" s="1"/>
  <c r="H268" i="9"/>
  <c r="F268" i="9"/>
  <c r="G268" i="9" s="1"/>
  <c r="E268" i="9"/>
  <c r="E267" i="9"/>
  <c r="F267" i="9" s="1"/>
  <c r="E266" i="9"/>
  <c r="F266" i="9" s="1"/>
  <c r="E265" i="9"/>
  <c r="F265" i="9" s="1"/>
  <c r="G265" i="9" s="1"/>
  <c r="E264" i="9"/>
  <c r="F264" i="9" s="1"/>
  <c r="E263" i="9"/>
  <c r="F263" i="9" s="1"/>
  <c r="E262" i="9"/>
  <c r="F262" i="9" s="1"/>
  <c r="E261" i="9"/>
  <c r="F261" i="9" s="1"/>
  <c r="E260" i="9"/>
  <c r="F260" i="9" s="1"/>
  <c r="E259" i="9"/>
  <c r="F259" i="9" s="1"/>
  <c r="F258" i="9"/>
  <c r="E258" i="9"/>
  <c r="F257" i="9"/>
  <c r="E257" i="9"/>
  <c r="F256" i="9"/>
  <c r="G256" i="9" s="1"/>
  <c r="E256" i="9"/>
  <c r="E255" i="9"/>
  <c r="F255" i="9" s="1"/>
  <c r="E254" i="9"/>
  <c r="F254" i="9" s="1"/>
  <c r="E253" i="9"/>
  <c r="F253" i="9" s="1"/>
  <c r="E252" i="9"/>
  <c r="F252" i="9" s="1"/>
  <c r="E251" i="9"/>
  <c r="F251" i="9" s="1"/>
  <c r="F250" i="9"/>
  <c r="E250" i="9"/>
  <c r="E249" i="9"/>
  <c r="F249" i="9" s="1"/>
  <c r="E248" i="9"/>
  <c r="F248" i="9" s="1"/>
  <c r="E247" i="9"/>
  <c r="F247" i="9" s="1"/>
  <c r="G247" i="9" s="1"/>
  <c r="F246" i="9"/>
  <c r="E246" i="9"/>
  <c r="E245" i="9"/>
  <c r="F245" i="9" s="1"/>
  <c r="E244" i="9"/>
  <c r="F244" i="9" s="1"/>
  <c r="E243" i="9"/>
  <c r="F243" i="9" s="1"/>
  <c r="E242" i="9"/>
  <c r="F242" i="9" s="1"/>
  <c r="E241" i="9"/>
  <c r="F241" i="9" s="1"/>
  <c r="E240" i="9"/>
  <c r="F240" i="9" s="1"/>
  <c r="F239" i="9"/>
  <c r="E239" i="9"/>
  <c r="F238" i="9"/>
  <c r="G238" i="9" s="1"/>
  <c r="E238" i="9"/>
  <c r="H237" i="9"/>
  <c r="F237" i="9"/>
  <c r="G237" i="9" s="1"/>
  <c r="E237" i="9"/>
  <c r="E236" i="9"/>
  <c r="F236" i="9" s="1"/>
  <c r="E235" i="9"/>
  <c r="F235" i="9" s="1"/>
  <c r="E234" i="9"/>
  <c r="F234" i="9" s="1"/>
  <c r="E233" i="9"/>
  <c r="F233" i="9" s="1"/>
  <c r="H232" i="9"/>
  <c r="F232" i="9"/>
  <c r="G232" i="9" s="1"/>
  <c r="E232" i="9"/>
  <c r="H231" i="9"/>
  <c r="F231" i="9"/>
  <c r="G231" i="9" s="1"/>
  <c r="E231" i="9"/>
  <c r="F230" i="9"/>
  <c r="E230" i="9"/>
  <c r="E229" i="9"/>
  <c r="F229" i="9" s="1"/>
  <c r="G229" i="9" s="1"/>
  <c r="E228" i="9"/>
  <c r="F228" i="9" s="1"/>
  <c r="E227" i="9"/>
  <c r="F227" i="9" s="1"/>
  <c r="E226" i="9"/>
  <c r="F226" i="9" s="1"/>
  <c r="E225" i="9"/>
  <c r="F225" i="9" s="1"/>
  <c r="E224" i="9"/>
  <c r="F224" i="9" s="1"/>
  <c r="F223" i="9"/>
  <c r="G223" i="9" s="1"/>
  <c r="E223" i="9"/>
  <c r="E222" i="9"/>
  <c r="F222" i="9" s="1"/>
  <c r="E221" i="9"/>
  <c r="F221" i="9" s="1"/>
  <c r="F220" i="9"/>
  <c r="G220" i="9" s="1"/>
  <c r="E220" i="9"/>
  <c r="H219" i="9"/>
  <c r="F219" i="9"/>
  <c r="G219" i="9" s="1"/>
  <c r="E219" i="9"/>
  <c r="E218" i="9"/>
  <c r="F218" i="9" s="1"/>
  <c r="E217" i="9"/>
  <c r="F217" i="9" s="1"/>
  <c r="E216" i="9"/>
  <c r="F216" i="9" s="1"/>
  <c r="E215" i="9"/>
  <c r="F215" i="9" s="1"/>
  <c r="E214" i="9"/>
  <c r="F214" i="9" s="1"/>
  <c r="E213" i="9"/>
  <c r="F213" i="9" s="1"/>
  <c r="G213" i="9" s="1"/>
  <c r="F212" i="9"/>
  <c r="E212" i="9"/>
  <c r="F211" i="9"/>
  <c r="G211" i="9" s="1"/>
  <c r="E211" i="9"/>
  <c r="F210" i="9"/>
  <c r="G210" i="9" s="1"/>
  <c r="E210" i="9"/>
  <c r="E209" i="9"/>
  <c r="F209" i="9" s="1"/>
  <c r="E208" i="9"/>
  <c r="F208" i="9" s="1"/>
  <c r="E207" i="9"/>
  <c r="F207" i="9" s="1"/>
  <c r="E206" i="9"/>
  <c r="F206" i="9" s="1"/>
  <c r="F205" i="9"/>
  <c r="G205" i="9" s="1"/>
  <c r="E205" i="9"/>
  <c r="E204" i="9"/>
  <c r="F204" i="9" s="1"/>
  <c r="F203" i="9"/>
  <c r="E203" i="9"/>
  <c r="E202" i="9"/>
  <c r="F202" i="9" s="1"/>
  <c r="G202" i="9" s="1"/>
  <c r="E201" i="9"/>
  <c r="F201" i="9" s="1"/>
  <c r="G201" i="9" s="1"/>
  <c r="E200" i="9"/>
  <c r="F200" i="9" s="1"/>
  <c r="E199" i="9"/>
  <c r="F199" i="9" s="1"/>
  <c r="E198" i="9"/>
  <c r="F198" i="9" s="1"/>
  <c r="E197" i="9"/>
  <c r="F197" i="9" s="1"/>
  <c r="F196" i="9"/>
  <c r="G196" i="9" s="1"/>
  <c r="E196" i="9"/>
  <c r="E195" i="9"/>
  <c r="F195" i="9" s="1"/>
  <c r="E194" i="9"/>
  <c r="F194" i="9" s="1"/>
  <c r="F193" i="9"/>
  <c r="G193" i="9" s="1"/>
  <c r="E193" i="9"/>
  <c r="E192" i="9"/>
  <c r="F192" i="9" s="1"/>
  <c r="G192" i="9" s="1"/>
  <c r="E191" i="9"/>
  <c r="F191" i="9" s="1"/>
  <c r="E190" i="9"/>
  <c r="F190" i="9" s="1"/>
  <c r="E189" i="9"/>
  <c r="F189" i="9" s="1"/>
  <c r="E188" i="9"/>
  <c r="F188" i="9" s="1"/>
  <c r="H187" i="9"/>
  <c r="F187" i="9"/>
  <c r="G187" i="9" s="1"/>
  <c r="E187" i="9"/>
  <c r="H186" i="9"/>
  <c r="F186" i="9"/>
  <c r="G186" i="9" s="1"/>
  <c r="E186" i="9"/>
  <c r="F185" i="9"/>
  <c r="E185" i="9"/>
  <c r="E184" i="9"/>
  <c r="F184" i="9" s="1"/>
  <c r="G184" i="9" s="1"/>
  <c r="F183" i="9"/>
  <c r="G183" i="9" s="1"/>
  <c r="E183" i="9"/>
  <c r="E182" i="9"/>
  <c r="F182" i="9" s="1"/>
  <c r="E181" i="9"/>
  <c r="F181" i="9" s="1"/>
  <c r="E180" i="9"/>
  <c r="F180" i="9" s="1"/>
  <c r="E179" i="9"/>
  <c r="F179" i="9" s="1"/>
  <c r="H178" i="9"/>
  <c r="E178" i="9"/>
  <c r="F178" i="9" s="1"/>
  <c r="G178" i="9" s="1"/>
  <c r="E177" i="9"/>
  <c r="F177" i="9" s="1"/>
  <c r="F176" i="9"/>
  <c r="E176" i="9"/>
  <c r="F175" i="9"/>
  <c r="G175" i="9" s="1"/>
  <c r="E175" i="9"/>
  <c r="E174" i="9"/>
  <c r="F174" i="9" s="1"/>
  <c r="G174" i="9" s="1"/>
  <c r="E173" i="9"/>
  <c r="F173" i="9" s="1"/>
  <c r="E172" i="9"/>
  <c r="F172" i="9" s="1"/>
  <c r="E171" i="9"/>
  <c r="F171" i="9" s="1"/>
  <c r="E170" i="9"/>
  <c r="F170" i="9" s="1"/>
  <c r="E169" i="9"/>
  <c r="F169" i="9" s="1"/>
  <c r="E168" i="9"/>
  <c r="F168" i="9" s="1"/>
  <c r="E167" i="9"/>
  <c r="F167" i="9" s="1"/>
  <c r="E166" i="9"/>
  <c r="F166" i="9" s="1"/>
  <c r="E165" i="9"/>
  <c r="F165" i="9" s="1"/>
  <c r="E164" i="9"/>
  <c r="F164" i="9" s="1"/>
  <c r="F163" i="9"/>
  <c r="G163" i="9" s="1"/>
  <c r="E163" i="9"/>
  <c r="E162" i="9"/>
  <c r="F162" i="9" s="1"/>
  <c r="G161" i="9"/>
  <c r="F161" i="9"/>
  <c r="H161" i="9" s="1"/>
  <c r="E161" i="9"/>
  <c r="E160" i="9"/>
  <c r="F160" i="9" s="1"/>
  <c r="E159" i="9"/>
  <c r="F159" i="9" s="1"/>
  <c r="E158" i="9"/>
  <c r="F158" i="9" s="1"/>
  <c r="E157" i="9"/>
  <c r="F157" i="9" s="1"/>
  <c r="E156" i="9"/>
  <c r="F156" i="9" s="1"/>
  <c r="E155" i="9"/>
  <c r="F155" i="9" s="1"/>
  <c r="E154" i="9"/>
  <c r="F154" i="9" s="1"/>
  <c r="F153" i="9"/>
  <c r="E153" i="9"/>
  <c r="G152" i="9"/>
  <c r="F152" i="9"/>
  <c r="H152" i="9" s="1"/>
  <c r="E152" i="9"/>
  <c r="E151" i="9"/>
  <c r="F151" i="9" s="1"/>
  <c r="E150" i="9"/>
  <c r="F150" i="9" s="1"/>
  <c r="E149" i="9"/>
  <c r="F149" i="9" s="1"/>
  <c r="E148" i="9"/>
  <c r="F148" i="9" s="1"/>
  <c r="G148" i="9" s="1"/>
  <c r="H147" i="9"/>
  <c r="F147" i="9"/>
  <c r="G147" i="9" s="1"/>
  <c r="E147" i="9"/>
  <c r="E146" i="9"/>
  <c r="F146" i="9" s="1"/>
  <c r="E145" i="9"/>
  <c r="F145" i="9" s="1"/>
  <c r="E144" i="9"/>
  <c r="F144" i="9" s="1"/>
  <c r="E143" i="9"/>
  <c r="F143" i="9" s="1"/>
  <c r="E142" i="9"/>
  <c r="F142" i="9" s="1"/>
  <c r="E141" i="9"/>
  <c r="F141" i="9" s="1"/>
  <c r="E140" i="9"/>
  <c r="F140" i="9" s="1"/>
  <c r="E139" i="9"/>
  <c r="F139" i="9" s="1"/>
  <c r="G139" i="9" s="1"/>
  <c r="E138" i="9"/>
  <c r="F138" i="9" s="1"/>
  <c r="E137" i="9"/>
  <c r="F137" i="9" s="1"/>
  <c r="E136" i="9"/>
  <c r="F136" i="9" s="1"/>
  <c r="E135" i="9"/>
  <c r="F135" i="9" s="1"/>
  <c r="E134" i="9"/>
  <c r="F134" i="9" s="1"/>
  <c r="H133" i="9"/>
  <c r="F133" i="9"/>
  <c r="G133" i="9" s="1"/>
  <c r="E133" i="9"/>
  <c r="H132" i="9"/>
  <c r="F132" i="9"/>
  <c r="G132" i="9" s="1"/>
  <c r="E132" i="9"/>
  <c r="E131" i="9"/>
  <c r="F131" i="9" s="1"/>
  <c r="E130" i="9"/>
  <c r="F130" i="9" s="1"/>
  <c r="E129" i="9"/>
  <c r="F129" i="9" s="1"/>
  <c r="G128" i="9"/>
  <c r="E128" i="9"/>
  <c r="F128" i="9" s="1"/>
  <c r="H128" i="9" s="1"/>
  <c r="F127" i="9"/>
  <c r="G127" i="9" s="1"/>
  <c r="E127" i="9"/>
  <c r="E126" i="9"/>
  <c r="F126" i="9" s="1"/>
  <c r="E125" i="9"/>
  <c r="F125" i="9" s="1"/>
  <c r="E124" i="9"/>
  <c r="F124" i="9" s="1"/>
  <c r="F123" i="9"/>
  <c r="G123" i="9" s="1"/>
  <c r="E123" i="9"/>
  <c r="E122" i="9"/>
  <c r="F122" i="9" s="1"/>
  <c r="E121" i="9"/>
  <c r="F121" i="9" s="1"/>
  <c r="E120" i="9"/>
  <c r="F120" i="9" s="1"/>
  <c r="E119" i="9"/>
  <c r="F119" i="9" s="1"/>
  <c r="E118" i="9"/>
  <c r="F118" i="9" s="1"/>
  <c r="H117" i="9"/>
  <c r="E117" i="9"/>
  <c r="F117" i="9" s="1"/>
  <c r="G117" i="9" s="1"/>
  <c r="E116" i="9"/>
  <c r="F116" i="9" s="1"/>
  <c r="H116" i="9" s="1"/>
  <c r="E115" i="9"/>
  <c r="F115" i="9" s="1"/>
  <c r="G115" i="9" s="1"/>
  <c r="E114" i="9"/>
  <c r="F114" i="9" s="1"/>
  <c r="E113" i="9"/>
  <c r="F113" i="9" s="1"/>
  <c r="E112" i="9"/>
  <c r="F112" i="9" s="1"/>
  <c r="H111" i="9"/>
  <c r="E111" i="9"/>
  <c r="F111" i="9" s="1"/>
  <c r="G111" i="9" s="1"/>
  <c r="E110" i="9"/>
  <c r="F110" i="9" s="1"/>
  <c r="F109" i="9"/>
  <c r="G109" i="9" s="1"/>
  <c r="E109" i="9"/>
  <c r="E108" i="9"/>
  <c r="F108" i="9" s="1"/>
  <c r="E107" i="9"/>
  <c r="F107" i="9" s="1"/>
  <c r="E106" i="9"/>
  <c r="F106" i="9" s="1"/>
  <c r="F105" i="9"/>
  <c r="G105" i="9" s="1"/>
  <c r="E105" i="9"/>
  <c r="E104" i="9"/>
  <c r="F104" i="9" s="1"/>
  <c r="F103" i="9"/>
  <c r="G103" i="9" s="1"/>
  <c r="E103" i="9"/>
  <c r="E102" i="9"/>
  <c r="F102" i="9" s="1"/>
  <c r="G101" i="9"/>
  <c r="F101" i="9"/>
  <c r="H101" i="9" s="1"/>
  <c r="E101" i="9"/>
  <c r="F100" i="9"/>
  <c r="G100" i="9" s="1"/>
  <c r="E100" i="9"/>
  <c r="E99" i="9"/>
  <c r="F99" i="9" s="1"/>
  <c r="E98" i="9"/>
  <c r="F98" i="9" s="1"/>
  <c r="F97" i="9"/>
  <c r="G97" i="9" s="1"/>
  <c r="E97" i="9"/>
  <c r="H96" i="9"/>
  <c r="F96" i="9"/>
  <c r="G96" i="9" s="1"/>
  <c r="E96" i="9"/>
  <c r="F95" i="9"/>
  <c r="H95" i="9" s="1"/>
  <c r="E95" i="9"/>
  <c r="E94" i="9"/>
  <c r="F94" i="9" s="1"/>
  <c r="E93" i="9"/>
  <c r="F93" i="9" s="1"/>
  <c r="G93" i="9" s="1"/>
  <c r="G92" i="9"/>
  <c r="F92" i="9"/>
  <c r="H92" i="9" s="1"/>
  <c r="E92" i="9"/>
  <c r="H91" i="9"/>
  <c r="F91" i="9"/>
  <c r="G91" i="9" s="1"/>
  <c r="E91" i="9"/>
  <c r="E90" i="9"/>
  <c r="F90" i="9" s="1"/>
  <c r="F89" i="9"/>
  <c r="H89" i="9" s="1"/>
  <c r="E89" i="9"/>
  <c r="E88" i="9"/>
  <c r="F88" i="9" s="1"/>
  <c r="F87" i="9"/>
  <c r="G87" i="9" s="1"/>
  <c r="E87" i="9"/>
  <c r="E86" i="9"/>
  <c r="F86" i="9" s="1"/>
  <c r="F85" i="9"/>
  <c r="G85" i="9" s="1"/>
  <c r="E85" i="9"/>
  <c r="E84" i="9"/>
  <c r="F84" i="9" s="1"/>
  <c r="E83" i="9"/>
  <c r="F83" i="9" s="1"/>
  <c r="H83" i="9" s="1"/>
  <c r="E82" i="9"/>
  <c r="F82" i="9" s="1"/>
  <c r="E81" i="9"/>
  <c r="F81" i="9" s="1"/>
  <c r="G81" i="9" s="1"/>
  <c r="G80" i="9"/>
  <c r="E80" i="9"/>
  <c r="F80" i="9" s="1"/>
  <c r="H80" i="9" s="1"/>
  <c r="E79" i="9"/>
  <c r="F79" i="9" s="1"/>
  <c r="G79" i="9" s="1"/>
  <c r="E78" i="9"/>
  <c r="F78" i="9" s="1"/>
  <c r="E77" i="9"/>
  <c r="F77" i="9" s="1"/>
  <c r="H77" i="9" s="1"/>
  <c r="E76" i="9"/>
  <c r="F76" i="9" s="1"/>
  <c r="E75" i="9"/>
  <c r="F75" i="9" s="1"/>
  <c r="E74" i="9"/>
  <c r="F74" i="9" s="1"/>
  <c r="E73" i="9"/>
  <c r="F73" i="9" s="1"/>
  <c r="G73" i="9" s="1"/>
  <c r="E72" i="9"/>
  <c r="F72" i="9" s="1"/>
  <c r="E71" i="9"/>
  <c r="F71" i="9" s="1"/>
  <c r="H71" i="9" s="1"/>
  <c r="E70" i="9"/>
  <c r="F70" i="9" s="1"/>
  <c r="F69" i="9"/>
  <c r="G69" i="9" s="1"/>
  <c r="E69" i="9"/>
  <c r="E68" i="9"/>
  <c r="F68" i="9" s="1"/>
  <c r="E67" i="9"/>
  <c r="F67" i="9" s="1"/>
  <c r="F66" i="9"/>
  <c r="G66" i="9" s="1"/>
  <c r="E66" i="9"/>
  <c r="E65" i="9"/>
  <c r="F65" i="9" s="1"/>
  <c r="E64" i="9"/>
  <c r="F64" i="9" s="1"/>
  <c r="E63" i="9"/>
  <c r="F63" i="9" s="1"/>
  <c r="G63" i="9" s="1"/>
  <c r="F62" i="9"/>
  <c r="H62" i="9" s="1"/>
  <c r="E62" i="9"/>
  <c r="H61" i="9"/>
  <c r="F61" i="9"/>
  <c r="G61" i="9" s="1"/>
  <c r="E61" i="9"/>
  <c r="E60" i="9"/>
  <c r="F60" i="9" s="1"/>
  <c r="G60" i="9" s="1"/>
  <c r="E59" i="9"/>
  <c r="F59" i="9" s="1"/>
  <c r="H59" i="9" s="1"/>
  <c r="E58" i="9"/>
  <c r="F58" i="9" s="1"/>
  <c r="E57" i="9"/>
  <c r="F57" i="9" s="1"/>
  <c r="F56" i="9"/>
  <c r="G56" i="9" s="1"/>
  <c r="E56" i="9"/>
  <c r="E55" i="9"/>
  <c r="F55" i="9" s="1"/>
  <c r="G54" i="9"/>
  <c r="E54" i="9"/>
  <c r="F54" i="9" s="1"/>
  <c r="H54" i="9" s="1"/>
  <c r="E53" i="9"/>
  <c r="F53" i="9" s="1"/>
  <c r="G53" i="9" s="1"/>
  <c r="E52" i="9"/>
  <c r="F52" i="9" s="1"/>
  <c r="E51" i="9"/>
  <c r="F51" i="9" s="1"/>
  <c r="G50" i="9"/>
  <c r="E50" i="9"/>
  <c r="F50" i="9" s="1"/>
  <c r="H50" i="9" s="1"/>
  <c r="E49" i="9"/>
  <c r="F49" i="9" s="1"/>
  <c r="E48" i="9"/>
  <c r="F48" i="9" s="1"/>
  <c r="H48" i="9" s="1"/>
  <c r="E47" i="9"/>
  <c r="F47" i="9" s="1"/>
  <c r="H47" i="9" s="1"/>
  <c r="E46" i="9"/>
  <c r="F46" i="9" s="1"/>
  <c r="F45" i="9"/>
  <c r="E45" i="9"/>
  <c r="E44" i="9"/>
  <c r="F44" i="9" s="1"/>
  <c r="E43" i="9"/>
  <c r="F43" i="9" s="1"/>
  <c r="E42" i="9"/>
  <c r="F42" i="9" s="1"/>
  <c r="E41" i="9"/>
  <c r="F41" i="9" s="1"/>
  <c r="H41" i="9" s="1"/>
  <c r="E40" i="9"/>
  <c r="F40" i="9" s="1"/>
  <c r="E39" i="9"/>
  <c r="F39" i="9" s="1"/>
  <c r="E38" i="9"/>
  <c r="F38" i="9" s="1"/>
  <c r="H38" i="9" s="1"/>
  <c r="E37" i="9"/>
  <c r="F37" i="9" s="1"/>
  <c r="E36" i="9"/>
  <c r="F36" i="9" s="1"/>
  <c r="E35" i="9"/>
  <c r="F35" i="9" s="1"/>
  <c r="H35" i="9" s="1"/>
  <c r="E34" i="9"/>
  <c r="F34" i="9" s="1"/>
  <c r="F33" i="9"/>
  <c r="E33" i="9"/>
  <c r="G32" i="9"/>
  <c r="E32" i="9"/>
  <c r="F32" i="9" s="1"/>
  <c r="H32" i="9" s="1"/>
  <c r="E31" i="9"/>
  <c r="F31" i="9" s="1"/>
  <c r="E30" i="9"/>
  <c r="F30" i="9" s="1"/>
  <c r="H29" i="9"/>
  <c r="G29" i="9"/>
  <c r="E29" i="9"/>
  <c r="F29" i="9" s="1"/>
  <c r="E28" i="9"/>
  <c r="F28" i="9" s="1"/>
  <c r="G27" i="9"/>
  <c r="E27" i="9"/>
  <c r="F27" i="9" s="1"/>
  <c r="H27" i="9" s="1"/>
  <c r="E26" i="9"/>
  <c r="F26" i="9" s="1"/>
  <c r="H26" i="9" s="1"/>
  <c r="E25" i="9"/>
  <c r="F25" i="9" s="1"/>
  <c r="E24" i="9"/>
  <c r="F24" i="9" s="1"/>
  <c r="H24" i="9" s="1"/>
  <c r="E23" i="9"/>
  <c r="F23" i="9" s="1"/>
  <c r="G23" i="9" s="1"/>
  <c r="E22" i="9"/>
  <c r="F22" i="9" s="1"/>
  <c r="E21" i="9"/>
  <c r="F21" i="9" s="1"/>
  <c r="H21" i="9" s="1"/>
  <c r="G20" i="9"/>
  <c r="E20" i="9"/>
  <c r="F20" i="9" s="1"/>
  <c r="H20" i="9" s="1"/>
  <c r="E19" i="9"/>
  <c r="F19" i="9" s="1"/>
  <c r="F18" i="9"/>
  <c r="H18" i="9" s="1"/>
  <c r="E18" i="9"/>
  <c r="E17" i="9"/>
  <c r="F17" i="9" s="1"/>
  <c r="H17" i="9" s="1"/>
  <c r="E16" i="9"/>
  <c r="F16" i="9" s="1"/>
  <c r="E15" i="9"/>
  <c r="F15" i="9" s="1"/>
  <c r="G14" i="9"/>
  <c r="E14" i="9"/>
  <c r="F14" i="9" s="1"/>
  <c r="H14" i="9" s="1"/>
  <c r="E13" i="9"/>
  <c r="F13" i="9" s="1"/>
  <c r="K12" i="9"/>
  <c r="E12" i="9"/>
  <c r="F12" i="9" s="1"/>
  <c r="E11" i="9"/>
  <c r="F11" i="9" s="1"/>
  <c r="H11" i="9" s="1"/>
  <c r="F10" i="9"/>
  <c r="E10" i="9"/>
  <c r="E9" i="9"/>
  <c r="F9" i="9" s="1"/>
  <c r="E8" i="9"/>
  <c r="F8" i="9" s="1"/>
  <c r="H8" i="9" s="1"/>
  <c r="K7" i="9"/>
  <c r="F7" i="9"/>
  <c r="H7" i="9" s="1"/>
  <c r="E7" i="9"/>
  <c r="F6" i="9"/>
  <c r="H6" i="9" s="1"/>
  <c r="E6" i="9"/>
  <c r="E5" i="9"/>
  <c r="F5" i="9" s="1"/>
  <c r="G5" i="9" s="1"/>
  <c r="E4" i="9"/>
  <c r="F4" i="9" s="1"/>
  <c r="F3" i="9"/>
  <c r="E3" i="9"/>
  <c r="E2" i="9"/>
  <c r="F2" i="9" s="1"/>
  <c r="E482" i="8"/>
  <c r="F482" i="8" s="1"/>
  <c r="E481" i="8"/>
  <c r="F481" i="8" s="1"/>
  <c r="E480" i="8"/>
  <c r="F480" i="8" s="1"/>
  <c r="G480" i="8" s="1"/>
  <c r="F479" i="8"/>
  <c r="H479" i="8" s="1"/>
  <c r="E479" i="8"/>
  <c r="E478" i="8"/>
  <c r="F478" i="8" s="1"/>
  <c r="E477" i="8"/>
  <c r="F477" i="8" s="1"/>
  <c r="G477" i="8" s="1"/>
  <c r="F476" i="8"/>
  <c r="E476" i="8"/>
  <c r="F475" i="8"/>
  <c r="E475" i="8"/>
  <c r="E474" i="8"/>
  <c r="F474" i="8" s="1"/>
  <c r="E473" i="8"/>
  <c r="F473" i="8" s="1"/>
  <c r="E472" i="8"/>
  <c r="F472" i="8" s="1"/>
  <c r="F471" i="8"/>
  <c r="G471" i="8" s="1"/>
  <c r="E471" i="8"/>
  <c r="F470" i="8"/>
  <c r="H470" i="8" s="1"/>
  <c r="E470" i="8"/>
  <c r="E469" i="8"/>
  <c r="F469" i="8" s="1"/>
  <c r="E468" i="8"/>
  <c r="F468" i="8" s="1"/>
  <c r="G468" i="8" s="1"/>
  <c r="E467" i="8"/>
  <c r="F467" i="8" s="1"/>
  <c r="E466" i="8"/>
  <c r="F466" i="8" s="1"/>
  <c r="E465" i="8"/>
  <c r="F465" i="8" s="1"/>
  <c r="E464" i="8"/>
  <c r="F464" i="8" s="1"/>
  <c r="H464" i="8" s="1"/>
  <c r="F463" i="8"/>
  <c r="E463" i="8"/>
  <c r="E462" i="8"/>
  <c r="F462" i="8" s="1"/>
  <c r="G462" i="8" s="1"/>
  <c r="E461" i="8"/>
  <c r="F461" i="8" s="1"/>
  <c r="H461" i="8" s="1"/>
  <c r="E460" i="8"/>
  <c r="F460" i="8" s="1"/>
  <c r="E459" i="8"/>
  <c r="F459" i="8" s="1"/>
  <c r="E458" i="8"/>
  <c r="F458" i="8" s="1"/>
  <c r="H458" i="8" s="1"/>
  <c r="F457" i="8"/>
  <c r="E457" i="8"/>
  <c r="E456" i="8"/>
  <c r="F456" i="8" s="1"/>
  <c r="F455" i="8"/>
  <c r="H455" i="8" s="1"/>
  <c r="E455" i="8"/>
  <c r="E454" i="8"/>
  <c r="F454" i="8" s="1"/>
  <c r="E453" i="8"/>
  <c r="F453" i="8" s="1"/>
  <c r="G453" i="8" s="1"/>
  <c r="E452" i="8"/>
  <c r="F452" i="8" s="1"/>
  <c r="H452" i="8" s="1"/>
  <c r="F451" i="8"/>
  <c r="E451" i="8"/>
  <c r="H450" i="8"/>
  <c r="E450" i="8"/>
  <c r="F450" i="8" s="1"/>
  <c r="G450" i="8" s="1"/>
  <c r="E449" i="8"/>
  <c r="F449" i="8" s="1"/>
  <c r="F448" i="8"/>
  <c r="E448" i="8"/>
  <c r="E447" i="8"/>
  <c r="F447" i="8" s="1"/>
  <c r="E446" i="8"/>
  <c r="F446" i="8" s="1"/>
  <c r="H446" i="8" s="1"/>
  <c r="F445" i="8"/>
  <c r="E445" i="8"/>
  <c r="F444" i="8"/>
  <c r="G444" i="8" s="1"/>
  <c r="E444" i="8"/>
  <c r="E443" i="8"/>
  <c r="F443" i="8" s="1"/>
  <c r="H443" i="8" s="1"/>
  <c r="E442" i="8"/>
  <c r="F442" i="8" s="1"/>
  <c r="E441" i="8"/>
  <c r="F441" i="8" s="1"/>
  <c r="E440" i="8"/>
  <c r="F440" i="8" s="1"/>
  <c r="E439" i="8"/>
  <c r="F439" i="8" s="1"/>
  <c r="E438" i="8"/>
  <c r="F438" i="8" s="1"/>
  <c r="E437" i="8"/>
  <c r="F437" i="8" s="1"/>
  <c r="H437" i="8" s="1"/>
  <c r="E436" i="8"/>
  <c r="F436" i="8" s="1"/>
  <c r="E435" i="8"/>
  <c r="F435" i="8" s="1"/>
  <c r="G435" i="8" s="1"/>
  <c r="F434" i="8"/>
  <c r="H434" i="8" s="1"/>
  <c r="E434" i="8"/>
  <c r="E433" i="8"/>
  <c r="F433" i="8" s="1"/>
  <c r="E432" i="8"/>
  <c r="F432" i="8" s="1"/>
  <c r="G432" i="8" s="1"/>
  <c r="E431" i="8"/>
  <c r="F431" i="8" s="1"/>
  <c r="E430" i="8"/>
  <c r="F430" i="8" s="1"/>
  <c r="E429" i="8"/>
  <c r="F429" i="8" s="1"/>
  <c r="F428" i="8"/>
  <c r="H428" i="8" s="1"/>
  <c r="E428" i="8"/>
  <c r="E427" i="8"/>
  <c r="F427" i="8" s="1"/>
  <c r="F426" i="8"/>
  <c r="G426" i="8" s="1"/>
  <c r="E426" i="8"/>
  <c r="E425" i="8"/>
  <c r="F425" i="8" s="1"/>
  <c r="H425" i="8" s="1"/>
  <c r="E424" i="8"/>
  <c r="F424" i="8" s="1"/>
  <c r="E423" i="8"/>
  <c r="F423" i="8" s="1"/>
  <c r="E422" i="8"/>
  <c r="F422" i="8" s="1"/>
  <c r="F421" i="8"/>
  <c r="E421" i="8"/>
  <c r="E420" i="8"/>
  <c r="F420" i="8" s="1"/>
  <c r="E419" i="8"/>
  <c r="F419" i="8" s="1"/>
  <c r="H419" i="8" s="1"/>
  <c r="E418" i="8"/>
  <c r="F418" i="8" s="1"/>
  <c r="F417" i="8"/>
  <c r="G417" i="8" s="1"/>
  <c r="E417" i="8"/>
  <c r="E416" i="8"/>
  <c r="F416" i="8" s="1"/>
  <c r="H416" i="8" s="1"/>
  <c r="E415" i="8"/>
  <c r="F415" i="8" s="1"/>
  <c r="E414" i="8"/>
  <c r="F414" i="8" s="1"/>
  <c r="E413" i="8"/>
  <c r="F413" i="8" s="1"/>
  <c r="H413" i="8" s="1"/>
  <c r="E412" i="8"/>
  <c r="F412" i="8" s="1"/>
  <c r="E411" i="8"/>
  <c r="F411" i="8" s="1"/>
  <c r="F410" i="8"/>
  <c r="E410" i="8"/>
  <c r="F409" i="8"/>
  <c r="E409" i="8"/>
  <c r="F408" i="8"/>
  <c r="G408" i="8" s="1"/>
  <c r="E408" i="8"/>
  <c r="E407" i="8"/>
  <c r="F407" i="8" s="1"/>
  <c r="H407" i="8" s="1"/>
  <c r="E406" i="8"/>
  <c r="F406" i="8" s="1"/>
  <c r="E405" i="8"/>
  <c r="F405" i="8" s="1"/>
  <c r="F404" i="8"/>
  <c r="E404" i="8"/>
  <c r="F403" i="8"/>
  <c r="E403" i="8"/>
  <c r="E402" i="8"/>
  <c r="F402" i="8" s="1"/>
  <c r="F401" i="8"/>
  <c r="H401" i="8" s="1"/>
  <c r="E401" i="8"/>
  <c r="E400" i="8"/>
  <c r="F400" i="8" s="1"/>
  <c r="E399" i="8"/>
  <c r="F399" i="8" s="1"/>
  <c r="G399" i="8" s="1"/>
  <c r="E398" i="8"/>
  <c r="F398" i="8" s="1"/>
  <c r="H398" i="8" s="1"/>
  <c r="F397" i="8"/>
  <c r="E397" i="8"/>
  <c r="E396" i="8"/>
  <c r="F396" i="8" s="1"/>
  <c r="G396" i="8" s="1"/>
  <c r="F395" i="8"/>
  <c r="H395" i="8" s="1"/>
  <c r="E395" i="8"/>
  <c r="F394" i="8"/>
  <c r="E394" i="8"/>
  <c r="E393" i="8"/>
  <c r="F393" i="8" s="1"/>
  <c r="F392" i="8"/>
  <c r="H392" i="8" s="1"/>
  <c r="E392" i="8"/>
  <c r="E391" i="8"/>
  <c r="F391" i="8" s="1"/>
  <c r="E390" i="8"/>
  <c r="F390" i="8" s="1"/>
  <c r="G390" i="8" s="1"/>
  <c r="E389" i="8"/>
  <c r="F389" i="8" s="1"/>
  <c r="H389" i="8" s="1"/>
  <c r="F388" i="8"/>
  <c r="E388" i="8"/>
  <c r="E387" i="8"/>
  <c r="F387" i="8" s="1"/>
  <c r="G387" i="8" s="1"/>
  <c r="F386" i="8"/>
  <c r="H386" i="8" s="1"/>
  <c r="E386" i="8"/>
  <c r="E385" i="8"/>
  <c r="F385" i="8" s="1"/>
  <c r="E384" i="8"/>
  <c r="F384" i="8" s="1"/>
  <c r="F383" i="8"/>
  <c r="E383" i="8"/>
  <c r="F382" i="8"/>
  <c r="E382" i="8"/>
  <c r="E381" i="8"/>
  <c r="F381" i="8" s="1"/>
  <c r="G381" i="8" s="1"/>
  <c r="E380" i="8"/>
  <c r="F380" i="8" s="1"/>
  <c r="H380" i="8" s="1"/>
  <c r="E379" i="8"/>
  <c r="F379" i="8" s="1"/>
  <c r="E378" i="8"/>
  <c r="F378" i="8" s="1"/>
  <c r="F377" i="8"/>
  <c r="H377" i="8" s="1"/>
  <c r="E377" i="8"/>
  <c r="F376" i="8"/>
  <c r="E376" i="8"/>
  <c r="E375" i="8"/>
  <c r="F375" i="8" s="1"/>
  <c r="E374" i="8"/>
  <c r="F374" i="8" s="1"/>
  <c r="E373" i="8"/>
  <c r="F373" i="8" s="1"/>
  <c r="E372" i="8"/>
  <c r="F372" i="8" s="1"/>
  <c r="G372" i="8" s="1"/>
  <c r="F371" i="8"/>
  <c r="H371" i="8" s="1"/>
  <c r="E371" i="8"/>
  <c r="E370" i="8"/>
  <c r="F370" i="8" s="1"/>
  <c r="E369" i="8"/>
  <c r="F369" i="8" s="1"/>
  <c r="G369" i="8" s="1"/>
  <c r="F368" i="8"/>
  <c r="H368" i="8" s="1"/>
  <c r="E368" i="8"/>
  <c r="F367" i="8"/>
  <c r="E367" i="8"/>
  <c r="E366" i="8"/>
  <c r="F366" i="8" s="1"/>
  <c r="E365" i="8"/>
  <c r="F365" i="8" s="1"/>
  <c r="E364" i="8"/>
  <c r="F364" i="8" s="1"/>
  <c r="F363" i="8"/>
  <c r="G363" i="8" s="1"/>
  <c r="E363" i="8"/>
  <c r="F362" i="8"/>
  <c r="H362" i="8" s="1"/>
  <c r="E362" i="8"/>
  <c r="E361" i="8"/>
  <c r="F361" i="8" s="1"/>
  <c r="E360" i="8"/>
  <c r="F360" i="8" s="1"/>
  <c r="G360" i="8" s="1"/>
  <c r="E359" i="8"/>
  <c r="F359" i="8" s="1"/>
  <c r="E358" i="8"/>
  <c r="F358" i="8" s="1"/>
  <c r="E357" i="8"/>
  <c r="F357" i="8" s="1"/>
  <c r="E356" i="8"/>
  <c r="F356" i="8" s="1"/>
  <c r="H356" i="8" s="1"/>
  <c r="E355" i="8"/>
  <c r="F355" i="8" s="1"/>
  <c r="E354" i="8"/>
  <c r="F354" i="8" s="1"/>
  <c r="G354" i="8" s="1"/>
  <c r="F353" i="8"/>
  <c r="H353" i="8" s="1"/>
  <c r="E353" i="8"/>
  <c r="E352" i="8"/>
  <c r="F352" i="8" s="1"/>
  <c r="E351" i="8"/>
  <c r="F351" i="8" s="1"/>
  <c r="G351" i="8" s="1"/>
  <c r="E350" i="8"/>
  <c r="F350" i="8" s="1"/>
  <c r="E349" i="8"/>
  <c r="F349" i="8" s="1"/>
  <c r="E348" i="8"/>
  <c r="F348" i="8" s="1"/>
  <c r="E347" i="8"/>
  <c r="F347" i="8" s="1"/>
  <c r="H347" i="8" s="1"/>
  <c r="F346" i="8"/>
  <c r="E346" i="8"/>
  <c r="E345" i="8"/>
  <c r="F345" i="8" s="1"/>
  <c r="G345" i="8" s="1"/>
  <c r="F344" i="8"/>
  <c r="H344" i="8" s="1"/>
  <c r="E344" i="8"/>
  <c r="F343" i="8"/>
  <c r="E343" i="8"/>
  <c r="H342" i="8"/>
  <c r="E342" i="8"/>
  <c r="F342" i="8" s="1"/>
  <c r="G342" i="8" s="1"/>
  <c r="E341" i="8"/>
  <c r="F341" i="8" s="1"/>
  <c r="F340" i="8"/>
  <c r="E340" i="8"/>
  <c r="E339" i="8"/>
  <c r="F339" i="8" s="1"/>
  <c r="F338" i="8"/>
  <c r="H338" i="8" s="1"/>
  <c r="E338" i="8"/>
  <c r="F337" i="8"/>
  <c r="E337" i="8"/>
  <c r="E336" i="8"/>
  <c r="F336" i="8" s="1"/>
  <c r="F335" i="8"/>
  <c r="H335" i="8" s="1"/>
  <c r="E335" i="8"/>
  <c r="E334" i="8"/>
  <c r="F334" i="8" s="1"/>
  <c r="E333" i="8"/>
  <c r="F333" i="8" s="1"/>
  <c r="G333" i="8" s="1"/>
  <c r="G332" i="8"/>
  <c r="F332" i="8"/>
  <c r="H332" i="8" s="1"/>
  <c r="E332" i="8"/>
  <c r="F331" i="8"/>
  <c r="E331" i="8"/>
  <c r="E330" i="8"/>
  <c r="F330" i="8" s="1"/>
  <c r="E329" i="8"/>
  <c r="F329" i="8" s="1"/>
  <c r="E328" i="8"/>
  <c r="F328" i="8" s="1"/>
  <c r="F327" i="8"/>
  <c r="G327" i="8" s="1"/>
  <c r="E327" i="8"/>
  <c r="E326" i="8"/>
  <c r="F326" i="8" s="1"/>
  <c r="H326" i="8" s="1"/>
  <c r="E325" i="8"/>
  <c r="F325" i="8" s="1"/>
  <c r="H324" i="8"/>
  <c r="E324" i="8"/>
  <c r="F324" i="8" s="1"/>
  <c r="G324" i="8" s="1"/>
  <c r="E323" i="8"/>
  <c r="F323" i="8" s="1"/>
  <c r="F322" i="8"/>
  <c r="E322" i="8"/>
  <c r="E321" i="8"/>
  <c r="F321" i="8" s="1"/>
  <c r="E320" i="8"/>
  <c r="F320" i="8" s="1"/>
  <c r="F319" i="8"/>
  <c r="G319" i="8" s="1"/>
  <c r="E319" i="8"/>
  <c r="F318" i="8"/>
  <c r="E318" i="8"/>
  <c r="G317" i="8"/>
  <c r="E317" i="8"/>
  <c r="F317" i="8" s="1"/>
  <c r="H317" i="8" s="1"/>
  <c r="E316" i="8"/>
  <c r="F316" i="8" s="1"/>
  <c r="F315" i="8"/>
  <c r="G315" i="8" s="1"/>
  <c r="E315" i="8"/>
  <c r="E314" i="8"/>
  <c r="F314" i="8" s="1"/>
  <c r="E313" i="8"/>
  <c r="F313" i="8" s="1"/>
  <c r="F312" i="8"/>
  <c r="G312" i="8" s="1"/>
  <c r="E312" i="8"/>
  <c r="F311" i="8"/>
  <c r="H311" i="8" s="1"/>
  <c r="E311" i="8"/>
  <c r="F310" i="8"/>
  <c r="G310" i="8" s="1"/>
  <c r="E310" i="8"/>
  <c r="E309" i="8"/>
  <c r="F309" i="8" s="1"/>
  <c r="E308" i="8"/>
  <c r="F308" i="8" s="1"/>
  <c r="H308" i="8" s="1"/>
  <c r="E307" i="8"/>
  <c r="F307" i="8" s="1"/>
  <c r="G307" i="8" s="1"/>
  <c r="F306" i="8"/>
  <c r="G306" i="8" s="1"/>
  <c r="E306" i="8"/>
  <c r="E305" i="8"/>
  <c r="F305" i="8" s="1"/>
  <c r="E304" i="8"/>
  <c r="F304" i="8" s="1"/>
  <c r="G304" i="8" s="1"/>
  <c r="F303" i="8"/>
  <c r="G303" i="8" s="1"/>
  <c r="E303" i="8"/>
  <c r="E302" i="8"/>
  <c r="F302" i="8" s="1"/>
  <c r="H302" i="8" s="1"/>
  <c r="E301" i="8"/>
  <c r="F301" i="8" s="1"/>
  <c r="F300" i="8"/>
  <c r="G300" i="8" s="1"/>
  <c r="E300" i="8"/>
  <c r="E299" i="8"/>
  <c r="F299" i="8" s="1"/>
  <c r="F298" i="8"/>
  <c r="G298" i="8" s="1"/>
  <c r="E298" i="8"/>
  <c r="E297" i="8"/>
  <c r="F297" i="8" s="1"/>
  <c r="E296" i="8"/>
  <c r="F296" i="8" s="1"/>
  <c r="H296" i="8" s="1"/>
  <c r="E295" i="8"/>
  <c r="F295" i="8" s="1"/>
  <c r="E294" i="8"/>
  <c r="F294" i="8" s="1"/>
  <c r="G294" i="8" s="1"/>
  <c r="E293" i="8"/>
  <c r="F293" i="8" s="1"/>
  <c r="E292" i="8"/>
  <c r="F292" i="8" s="1"/>
  <c r="F291" i="8"/>
  <c r="G291" i="8" s="1"/>
  <c r="E291" i="8"/>
  <c r="F290" i="8"/>
  <c r="H290" i="8" s="1"/>
  <c r="E290" i="8"/>
  <c r="E289" i="8"/>
  <c r="F289" i="8" s="1"/>
  <c r="F288" i="8"/>
  <c r="G288" i="8" s="1"/>
  <c r="E288" i="8"/>
  <c r="G287" i="8"/>
  <c r="F287" i="8"/>
  <c r="H287" i="8" s="1"/>
  <c r="E287" i="8"/>
  <c r="E286" i="8"/>
  <c r="F286" i="8" s="1"/>
  <c r="G286" i="8" s="1"/>
  <c r="E285" i="8"/>
  <c r="F285" i="8" s="1"/>
  <c r="F284" i="8"/>
  <c r="H284" i="8" s="1"/>
  <c r="E284" i="8"/>
  <c r="F283" i="8"/>
  <c r="G283" i="8" s="1"/>
  <c r="E283" i="8"/>
  <c r="F282" i="8"/>
  <c r="G282" i="8" s="1"/>
  <c r="E282" i="8"/>
  <c r="E281" i="8"/>
  <c r="F281" i="8" s="1"/>
  <c r="F280" i="8"/>
  <c r="G280" i="8" s="1"/>
  <c r="E280" i="8"/>
  <c r="E279" i="8"/>
  <c r="F279" i="8" s="1"/>
  <c r="G279" i="8" s="1"/>
  <c r="F278" i="8"/>
  <c r="H278" i="8" s="1"/>
  <c r="E278" i="8"/>
  <c r="E277" i="8"/>
  <c r="F277" i="8" s="1"/>
  <c r="E276" i="8"/>
  <c r="F276" i="8" s="1"/>
  <c r="E275" i="8"/>
  <c r="F275" i="8" s="1"/>
  <c r="E274" i="8"/>
  <c r="F274" i="8" s="1"/>
  <c r="G274" i="8" s="1"/>
  <c r="E273" i="8"/>
  <c r="F273" i="8" s="1"/>
  <c r="F272" i="8"/>
  <c r="H272" i="8" s="1"/>
  <c r="E272" i="8"/>
  <c r="F271" i="8"/>
  <c r="G271" i="8" s="1"/>
  <c r="E271" i="8"/>
  <c r="F270" i="8"/>
  <c r="G270" i="8" s="1"/>
  <c r="E270" i="8"/>
  <c r="E269" i="8"/>
  <c r="F269" i="8" s="1"/>
  <c r="H268" i="8"/>
  <c r="F268" i="8"/>
  <c r="G268" i="8" s="1"/>
  <c r="E268" i="8"/>
  <c r="F267" i="8"/>
  <c r="G267" i="8" s="1"/>
  <c r="E267" i="8"/>
  <c r="E266" i="8"/>
  <c r="F266" i="8" s="1"/>
  <c r="H266" i="8" s="1"/>
  <c r="E265" i="8"/>
  <c r="F265" i="8" s="1"/>
  <c r="F264" i="8"/>
  <c r="G264" i="8" s="1"/>
  <c r="E264" i="8"/>
  <c r="F263" i="8"/>
  <c r="E263" i="8"/>
  <c r="F262" i="8"/>
  <c r="G262" i="8" s="1"/>
  <c r="E262" i="8"/>
  <c r="E261" i="8"/>
  <c r="F261" i="8" s="1"/>
  <c r="F260" i="8"/>
  <c r="E260" i="8"/>
  <c r="E259" i="8"/>
  <c r="F259" i="8" s="1"/>
  <c r="E258" i="8"/>
  <c r="F258" i="8" s="1"/>
  <c r="G258" i="8" s="1"/>
  <c r="E257" i="8"/>
  <c r="F257" i="8" s="1"/>
  <c r="E256" i="8"/>
  <c r="F256" i="8" s="1"/>
  <c r="G256" i="8" s="1"/>
  <c r="F255" i="8"/>
  <c r="G255" i="8" s="1"/>
  <c r="E255" i="8"/>
  <c r="E254" i="8"/>
  <c r="F254" i="8" s="1"/>
  <c r="H254" i="8" s="1"/>
  <c r="E253" i="8"/>
  <c r="F253" i="8" s="1"/>
  <c r="E252" i="8"/>
  <c r="F252" i="8" s="1"/>
  <c r="F251" i="8"/>
  <c r="H251" i="8" s="1"/>
  <c r="E251" i="8"/>
  <c r="E250" i="8"/>
  <c r="F250" i="8" s="1"/>
  <c r="G250" i="8" s="1"/>
  <c r="E249" i="8"/>
  <c r="F249" i="8" s="1"/>
  <c r="E248" i="8"/>
  <c r="F248" i="8" s="1"/>
  <c r="H248" i="8" s="1"/>
  <c r="E247" i="8"/>
  <c r="F247" i="8" s="1"/>
  <c r="G247" i="8" s="1"/>
  <c r="E246" i="8"/>
  <c r="F246" i="8" s="1"/>
  <c r="G246" i="8" s="1"/>
  <c r="E245" i="8"/>
  <c r="F245" i="8" s="1"/>
  <c r="F244" i="8"/>
  <c r="G244" i="8" s="1"/>
  <c r="E244" i="8"/>
  <c r="F243" i="8"/>
  <c r="G243" i="8" s="1"/>
  <c r="E243" i="8"/>
  <c r="E242" i="8"/>
  <c r="F242" i="8" s="1"/>
  <c r="H242" i="8" s="1"/>
  <c r="E241" i="8"/>
  <c r="F241" i="8" s="1"/>
  <c r="E240" i="8"/>
  <c r="F240" i="8" s="1"/>
  <c r="E239" i="8"/>
  <c r="F239" i="8" s="1"/>
  <c r="H239" i="8" s="1"/>
  <c r="F238" i="8"/>
  <c r="G238" i="8" s="1"/>
  <c r="E238" i="8"/>
  <c r="E237" i="8"/>
  <c r="F237" i="8" s="1"/>
  <c r="F236" i="8"/>
  <c r="H236" i="8" s="1"/>
  <c r="E236" i="8"/>
  <c r="E235" i="8"/>
  <c r="F235" i="8" s="1"/>
  <c r="G235" i="8" s="1"/>
  <c r="F234" i="8"/>
  <c r="G234" i="8" s="1"/>
  <c r="E234" i="8"/>
  <c r="E233" i="8"/>
  <c r="F233" i="8" s="1"/>
  <c r="F232" i="8"/>
  <c r="G232" i="8" s="1"/>
  <c r="E232" i="8"/>
  <c r="F231" i="8"/>
  <c r="G231" i="8" s="1"/>
  <c r="E231" i="8"/>
  <c r="F230" i="8"/>
  <c r="H230" i="8" s="1"/>
  <c r="E230" i="8"/>
  <c r="E229" i="8"/>
  <c r="F229" i="8" s="1"/>
  <c r="E228" i="8"/>
  <c r="F228" i="8" s="1"/>
  <c r="E227" i="8"/>
  <c r="F227" i="8" s="1"/>
  <c r="H227" i="8" s="1"/>
  <c r="F226" i="8"/>
  <c r="G226" i="8" s="1"/>
  <c r="E226" i="8"/>
  <c r="E225" i="8"/>
  <c r="F225" i="8" s="1"/>
  <c r="E224" i="8"/>
  <c r="F224" i="8" s="1"/>
  <c r="H224" i="8" s="1"/>
  <c r="F223" i="8"/>
  <c r="G223" i="8" s="1"/>
  <c r="E223" i="8"/>
  <c r="E222" i="8"/>
  <c r="F222" i="8" s="1"/>
  <c r="G222" i="8" s="1"/>
  <c r="E221" i="8"/>
  <c r="F221" i="8" s="1"/>
  <c r="E220" i="8"/>
  <c r="F220" i="8" s="1"/>
  <c r="F219" i="8"/>
  <c r="E219" i="8"/>
  <c r="F218" i="8"/>
  <c r="H218" i="8" s="1"/>
  <c r="E218" i="8"/>
  <c r="H217" i="8"/>
  <c r="F217" i="8"/>
  <c r="G217" i="8" s="1"/>
  <c r="E217" i="8"/>
  <c r="E216" i="8"/>
  <c r="F216" i="8" s="1"/>
  <c r="E215" i="8"/>
  <c r="F215" i="8" s="1"/>
  <c r="H215" i="8" s="1"/>
  <c r="E214" i="8"/>
  <c r="F214" i="8" s="1"/>
  <c r="E213" i="8"/>
  <c r="F213" i="8" s="1"/>
  <c r="H212" i="8"/>
  <c r="F212" i="8"/>
  <c r="G212" i="8" s="1"/>
  <c r="E212" i="8"/>
  <c r="E211" i="8"/>
  <c r="F211" i="8" s="1"/>
  <c r="E210" i="8"/>
  <c r="F210" i="8" s="1"/>
  <c r="E209" i="8"/>
  <c r="F209" i="8" s="1"/>
  <c r="E208" i="8"/>
  <c r="F208" i="8" s="1"/>
  <c r="F207" i="8"/>
  <c r="G207" i="8" s="1"/>
  <c r="E207" i="8"/>
  <c r="E206" i="8"/>
  <c r="F206" i="8" s="1"/>
  <c r="E205" i="8"/>
  <c r="F205" i="8" s="1"/>
  <c r="G205" i="8" s="1"/>
  <c r="F204" i="8"/>
  <c r="G204" i="8" s="1"/>
  <c r="E204" i="8"/>
  <c r="E203" i="8"/>
  <c r="F203" i="8" s="1"/>
  <c r="E202" i="8"/>
  <c r="F202" i="8" s="1"/>
  <c r="G202" i="8" s="1"/>
  <c r="E201" i="8"/>
  <c r="F201" i="8" s="1"/>
  <c r="F200" i="8"/>
  <c r="H200" i="8" s="1"/>
  <c r="E200" i="8"/>
  <c r="E199" i="8"/>
  <c r="F199" i="8" s="1"/>
  <c r="G199" i="8" s="1"/>
  <c r="E198" i="8"/>
  <c r="F198" i="8" s="1"/>
  <c r="E197" i="8"/>
  <c r="F197" i="8" s="1"/>
  <c r="H197" i="8" s="1"/>
  <c r="E196" i="8"/>
  <c r="F196" i="8" s="1"/>
  <c r="F195" i="8"/>
  <c r="G195" i="8" s="1"/>
  <c r="E195" i="8"/>
  <c r="F194" i="8"/>
  <c r="H194" i="8" s="1"/>
  <c r="E194" i="8"/>
  <c r="E193" i="8"/>
  <c r="F193" i="8" s="1"/>
  <c r="F192" i="8"/>
  <c r="E192" i="8"/>
  <c r="E191" i="8"/>
  <c r="F191" i="8" s="1"/>
  <c r="G191" i="8" s="1"/>
  <c r="E190" i="8"/>
  <c r="F190" i="8" s="1"/>
  <c r="E189" i="8"/>
  <c r="F189" i="8" s="1"/>
  <c r="G189" i="8" s="1"/>
  <c r="E188" i="8"/>
  <c r="F188" i="8" s="1"/>
  <c r="F187" i="8"/>
  <c r="G187" i="8" s="1"/>
  <c r="E187" i="8"/>
  <c r="E186" i="8"/>
  <c r="F186" i="8" s="1"/>
  <c r="G186" i="8" s="1"/>
  <c r="E185" i="8"/>
  <c r="F185" i="8" s="1"/>
  <c r="E184" i="8"/>
  <c r="F184" i="8" s="1"/>
  <c r="G184" i="8" s="1"/>
  <c r="F183" i="8"/>
  <c r="E183" i="8"/>
  <c r="E182" i="8"/>
  <c r="F182" i="8" s="1"/>
  <c r="H182" i="8" s="1"/>
  <c r="F181" i="8"/>
  <c r="G181" i="8" s="1"/>
  <c r="E181" i="8"/>
  <c r="E180" i="8"/>
  <c r="F180" i="8" s="1"/>
  <c r="F179" i="8"/>
  <c r="H179" i="8" s="1"/>
  <c r="E179" i="8"/>
  <c r="E178" i="8"/>
  <c r="F178" i="8" s="1"/>
  <c r="F177" i="8"/>
  <c r="E177" i="8"/>
  <c r="G176" i="8"/>
  <c r="F176" i="8"/>
  <c r="H176" i="8" s="1"/>
  <c r="E176" i="8"/>
  <c r="E175" i="8"/>
  <c r="F175" i="8" s="1"/>
  <c r="E174" i="8"/>
  <c r="F174" i="8" s="1"/>
  <c r="H173" i="8"/>
  <c r="E173" i="8"/>
  <c r="F173" i="8" s="1"/>
  <c r="G173" i="8" s="1"/>
  <c r="E172" i="8"/>
  <c r="F172" i="8" s="1"/>
  <c r="E171" i="8"/>
  <c r="F171" i="8" s="1"/>
  <c r="G171" i="8" s="1"/>
  <c r="F170" i="8"/>
  <c r="E170" i="8"/>
  <c r="E169" i="8"/>
  <c r="F169" i="8" s="1"/>
  <c r="G169" i="8" s="1"/>
  <c r="F168" i="8"/>
  <c r="G168" i="8" s="1"/>
  <c r="E168" i="8"/>
  <c r="F167" i="8"/>
  <c r="E167" i="8"/>
  <c r="E166" i="8"/>
  <c r="F166" i="8" s="1"/>
  <c r="G166" i="8" s="1"/>
  <c r="E165" i="8"/>
  <c r="F165" i="8" s="1"/>
  <c r="F164" i="8"/>
  <c r="H164" i="8" s="1"/>
  <c r="E164" i="8"/>
  <c r="E163" i="8"/>
  <c r="F163" i="8" s="1"/>
  <c r="E162" i="8"/>
  <c r="F162" i="8" s="1"/>
  <c r="F161" i="8"/>
  <c r="H161" i="8" s="1"/>
  <c r="E161" i="8"/>
  <c r="E160" i="8"/>
  <c r="F160" i="8" s="1"/>
  <c r="E159" i="8"/>
  <c r="F159" i="8" s="1"/>
  <c r="G158" i="8"/>
  <c r="F158" i="8"/>
  <c r="H158" i="8" s="1"/>
  <c r="E158" i="8"/>
  <c r="E157" i="8"/>
  <c r="F157" i="8" s="1"/>
  <c r="F156" i="8"/>
  <c r="E156" i="8"/>
  <c r="E155" i="8"/>
  <c r="F155" i="8" s="1"/>
  <c r="G155" i="8" s="1"/>
  <c r="E154" i="8"/>
  <c r="F154" i="8" s="1"/>
  <c r="F153" i="8"/>
  <c r="G153" i="8" s="1"/>
  <c r="E153" i="8"/>
  <c r="E152" i="8"/>
  <c r="F152" i="8" s="1"/>
  <c r="F151" i="8"/>
  <c r="G151" i="8" s="1"/>
  <c r="E151" i="8"/>
  <c r="F150" i="8"/>
  <c r="G150" i="8" s="1"/>
  <c r="E150" i="8"/>
  <c r="E149" i="8"/>
  <c r="F149" i="8" s="1"/>
  <c r="E148" i="8"/>
  <c r="F148" i="8" s="1"/>
  <c r="H147" i="8"/>
  <c r="F147" i="8"/>
  <c r="G147" i="8" s="1"/>
  <c r="E147" i="8"/>
  <c r="F146" i="8"/>
  <c r="H146" i="8" s="1"/>
  <c r="E146" i="8"/>
  <c r="H145" i="8"/>
  <c r="F145" i="8"/>
  <c r="G145" i="8" s="1"/>
  <c r="E145" i="8"/>
  <c r="E144" i="8"/>
  <c r="F144" i="8" s="1"/>
  <c r="E143" i="8"/>
  <c r="F143" i="8" s="1"/>
  <c r="H143" i="8" s="1"/>
  <c r="E142" i="8"/>
  <c r="F142" i="8" s="1"/>
  <c r="H141" i="8"/>
  <c r="F141" i="8"/>
  <c r="G141" i="8" s="1"/>
  <c r="E141" i="8"/>
  <c r="F140" i="8"/>
  <c r="E140" i="8"/>
  <c r="E139" i="8"/>
  <c r="F139" i="8" s="1"/>
  <c r="E138" i="8"/>
  <c r="F138" i="8" s="1"/>
  <c r="E137" i="8"/>
  <c r="F137" i="8" s="1"/>
  <c r="E136" i="8"/>
  <c r="F136" i="8" s="1"/>
  <c r="E135" i="8"/>
  <c r="F135" i="8" s="1"/>
  <c r="G135" i="8" s="1"/>
  <c r="E134" i="8"/>
  <c r="F134" i="8" s="1"/>
  <c r="E133" i="8"/>
  <c r="F133" i="8" s="1"/>
  <c r="G133" i="8" s="1"/>
  <c r="F132" i="8"/>
  <c r="G132" i="8" s="1"/>
  <c r="E132" i="8"/>
  <c r="F131" i="8"/>
  <c r="E131" i="8"/>
  <c r="E130" i="8"/>
  <c r="F130" i="8" s="1"/>
  <c r="G130" i="8" s="1"/>
  <c r="F129" i="8"/>
  <c r="G129" i="8" s="1"/>
  <c r="E129" i="8"/>
  <c r="E128" i="8"/>
  <c r="F128" i="8" s="1"/>
  <c r="H128" i="8" s="1"/>
  <c r="E127" i="8"/>
  <c r="F127" i="8" s="1"/>
  <c r="G127" i="8" s="1"/>
  <c r="E126" i="8"/>
  <c r="F126" i="8" s="1"/>
  <c r="E125" i="8"/>
  <c r="F125" i="8" s="1"/>
  <c r="H125" i="8" s="1"/>
  <c r="E124" i="8"/>
  <c r="F124" i="8" s="1"/>
  <c r="F123" i="8"/>
  <c r="G123" i="8" s="1"/>
  <c r="E123" i="8"/>
  <c r="E122" i="8"/>
  <c r="F122" i="8" s="1"/>
  <c r="E121" i="8"/>
  <c r="F121" i="8" s="1"/>
  <c r="F120" i="8"/>
  <c r="E120" i="8"/>
  <c r="E119" i="8"/>
  <c r="F119" i="8" s="1"/>
  <c r="G119" i="8" s="1"/>
  <c r="E118" i="8"/>
  <c r="F118" i="8" s="1"/>
  <c r="F117" i="8"/>
  <c r="G117" i="8" s="1"/>
  <c r="E117" i="8"/>
  <c r="F116" i="8"/>
  <c r="G116" i="8" s="1"/>
  <c r="E116" i="8"/>
  <c r="E115" i="8"/>
  <c r="F115" i="8" s="1"/>
  <c r="G115" i="8" s="1"/>
  <c r="E114" i="8"/>
  <c r="F114" i="8" s="1"/>
  <c r="G114" i="8" s="1"/>
  <c r="F113" i="8"/>
  <c r="E113" i="8"/>
  <c r="H112" i="8"/>
  <c r="E112" i="8"/>
  <c r="F112" i="8" s="1"/>
  <c r="G112" i="8" s="1"/>
  <c r="E111" i="8"/>
  <c r="F111" i="8" s="1"/>
  <c r="G111" i="8" s="1"/>
  <c r="F110" i="8"/>
  <c r="H110" i="8" s="1"/>
  <c r="E110" i="8"/>
  <c r="E109" i="8"/>
  <c r="F109" i="8" s="1"/>
  <c r="E108" i="8"/>
  <c r="F108" i="8" s="1"/>
  <c r="E107" i="8"/>
  <c r="F107" i="8" s="1"/>
  <c r="H107" i="8" s="1"/>
  <c r="E106" i="8"/>
  <c r="F106" i="8" s="1"/>
  <c r="H105" i="8"/>
  <c r="E105" i="8"/>
  <c r="F105" i="8" s="1"/>
  <c r="G105" i="8" s="1"/>
  <c r="E104" i="8"/>
  <c r="F104" i="8" s="1"/>
  <c r="E103" i="8"/>
  <c r="F103" i="8" s="1"/>
  <c r="F102" i="8"/>
  <c r="E102" i="8"/>
  <c r="H101" i="8"/>
  <c r="E101" i="8"/>
  <c r="F101" i="8" s="1"/>
  <c r="G101" i="8" s="1"/>
  <c r="E100" i="8"/>
  <c r="F100" i="8" s="1"/>
  <c r="E99" i="8"/>
  <c r="F99" i="8" s="1"/>
  <c r="G99" i="8" s="1"/>
  <c r="F98" i="8"/>
  <c r="E98" i="8"/>
  <c r="E97" i="8"/>
  <c r="F97" i="8" s="1"/>
  <c r="G97" i="8" s="1"/>
  <c r="F96" i="8"/>
  <c r="G96" i="8" s="1"/>
  <c r="E96" i="8"/>
  <c r="E95" i="8"/>
  <c r="F95" i="8" s="1"/>
  <c r="E94" i="8"/>
  <c r="F94" i="8" s="1"/>
  <c r="G94" i="8" s="1"/>
  <c r="E93" i="8"/>
  <c r="F93" i="8" s="1"/>
  <c r="G93" i="8" s="1"/>
  <c r="F92" i="8"/>
  <c r="H92" i="8" s="1"/>
  <c r="E92" i="8"/>
  <c r="E91" i="8"/>
  <c r="F91" i="8" s="1"/>
  <c r="E90" i="8"/>
  <c r="F90" i="8" s="1"/>
  <c r="F89" i="8"/>
  <c r="H89" i="8" s="1"/>
  <c r="E89" i="8"/>
  <c r="E88" i="8"/>
  <c r="F88" i="8" s="1"/>
  <c r="H87" i="8"/>
  <c r="F87" i="8"/>
  <c r="G87" i="8" s="1"/>
  <c r="E87" i="8"/>
  <c r="G86" i="8"/>
  <c r="F86" i="8"/>
  <c r="H86" i="8" s="1"/>
  <c r="E86" i="8"/>
  <c r="E85" i="8"/>
  <c r="F85" i="8" s="1"/>
  <c r="E84" i="8"/>
  <c r="F84" i="8" s="1"/>
  <c r="E83" i="8"/>
  <c r="F83" i="8" s="1"/>
  <c r="G83" i="8" s="1"/>
  <c r="E82" i="8"/>
  <c r="F82" i="8" s="1"/>
  <c r="F81" i="8"/>
  <c r="G81" i="8" s="1"/>
  <c r="E81" i="8"/>
  <c r="H80" i="8"/>
  <c r="E80" i="8"/>
  <c r="F80" i="8" s="1"/>
  <c r="G80" i="8" s="1"/>
  <c r="F79" i="8"/>
  <c r="G79" i="8" s="1"/>
  <c r="E79" i="8"/>
  <c r="F78" i="8"/>
  <c r="G78" i="8" s="1"/>
  <c r="E78" i="8"/>
  <c r="E77" i="8"/>
  <c r="F77" i="8" s="1"/>
  <c r="E76" i="8"/>
  <c r="F76" i="8" s="1"/>
  <c r="F75" i="8"/>
  <c r="E75" i="8"/>
  <c r="F74" i="8"/>
  <c r="H74" i="8" s="1"/>
  <c r="E74" i="8"/>
  <c r="H73" i="8"/>
  <c r="F73" i="8"/>
  <c r="G73" i="8" s="1"/>
  <c r="E73" i="8"/>
  <c r="E72" i="8"/>
  <c r="F72" i="8" s="1"/>
  <c r="E71" i="8"/>
  <c r="F71" i="8" s="1"/>
  <c r="H71" i="8" s="1"/>
  <c r="E70" i="8"/>
  <c r="F70" i="8" s="1"/>
  <c r="E69" i="8"/>
  <c r="F69" i="8" s="1"/>
  <c r="G68" i="8"/>
  <c r="E68" i="8"/>
  <c r="F68" i="8" s="1"/>
  <c r="H68" i="8" s="1"/>
  <c r="E67" i="8"/>
  <c r="F67" i="8" s="1"/>
  <c r="E66" i="8"/>
  <c r="F66" i="8" s="1"/>
  <c r="E65" i="8"/>
  <c r="F65" i="8" s="1"/>
  <c r="G65" i="8" s="1"/>
  <c r="E64" i="8"/>
  <c r="F64" i="8" s="1"/>
  <c r="F63" i="8"/>
  <c r="G63" i="8" s="1"/>
  <c r="E63" i="8"/>
  <c r="F62" i="8"/>
  <c r="H62" i="8" s="1"/>
  <c r="E62" i="8"/>
  <c r="F61" i="8"/>
  <c r="G61" i="8" s="1"/>
  <c r="E61" i="8"/>
  <c r="F60" i="8"/>
  <c r="G60" i="8" s="1"/>
  <c r="E60" i="8"/>
  <c r="E59" i="8"/>
  <c r="F59" i="8" s="1"/>
  <c r="E58" i="8"/>
  <c r="F58" i="8" s="1"/>
  <c r="G58" i="8" s="1"/>
  <c r="H57" i="8"/>
  <c r="F57" i="8"/>
  <c r="G57" i="8" s="1"/>
  <c r="E57" i="8"/>
  <c r="E56" i="8"/>
  <c r="F56" i="8" s="1"/>
  <c r="H56" i="8" s="1"/>
  <c r="E55" i="8"/>
  <c r="F55" i="8" s="1"/>
  <c r="E54" i="8"/>
  <c r="F54" i="8" s="1"/>
  <c r="F53" i="8"/>
  <c r="H53" i="8" s="1"/>
  <c r="E53" i="8"/>
  <c r="E52" i="8"/>
  <c r="F52" i="8" s="1"/>
  <c r="E51" i="8"/>
  <c r="F51" i="8" s="1"/>
  <c r="E50" i="8"/>
  <c r="F50" i="8" s="1"/>
  <c r="E49" i="8"/>
  <c r="F49" i="8" s="1"/>
  <c r="F48" i="8"/>
  <c r="E48" i="8"/>
  <c r="H47" i="8"/>
  <c r="E47" i="8"/>
  <c r="F47" i="8" s="1"/>
  <c r="G47" i="8" s="1"/>
  <c r="E46" i="8"/>
  <c r="F46" i="8" s="1"/>
  <c r="E45" i="8"/>
  <c r="F45" i="8" s="1"/>
  <c r="G45" i="8" s="1"/>
  <c r="H44" i="8"/>
  <c r="E44" i="8"/>
  <c r="F44" i="8" s="1"/>
  <c r="G44" i="8" s="1"/>
  <c r="E43" i="8"/>
  <c r="F43" i="8" s="1"/>
  <c r="G43" i="8" s="1"/>
  <c r="E42" i="8"/>
  <c r="F42" i="8" s="1"/>
  <c r="G42" i="8" s="1"/>
  <c r="E41" i="8"/>
  <c r="F41" i="8" s="1"/>
  <c r="E40" i="8"/>
  <c r="F40" i="8" s="1"/>
  <c r="G40" i="8" s="1"/>
  <c r="H39" i="8"/>
  <c r="F39" i="8"/>
  <c r="G39" i="8" s="1"/>
  <c r="E39" i="8"/>
  <c r="E38" i="8"/>
  <c r="F38" i="8" s="1"/>
  <c r="H38" i="8" s="1"/>
  <c r="E37" i="8"/>
  <c r="F37" i="8" s="1"/>
  <c r="E36" i="8"/>
  <c r="F36" i="8" s="1"/>
  <c r="E35" i="8"/>
  <c r="F35" i="8" s="1"/>
  <c r="H35" i="8" s="1"/>
  <c r="E34" i="8"/>
  <c r="F34" i="8" s="1"/>
  <c r="E33" i="8"/>
  <c r="F33" i="8" s="1"/>
  <c r="E32" i="8"/>
  <c r="F32" i="8" s="1"/>
  <c r="E31" i="8"/>
  <c r="F31" i="8" s="1"/>
  <c r="F30" i="8"/>
  <c r="E30" i="8"/>
  <c r="E29" i="8"/>
  <c r="F29" i="8" s="1"/>
  <c r="G29" i="8" s="1"/>
  <c r="E28" i="8"/>
  <c r="F28" i="8" s="1"/>
  <c r="F27" i="8"/>
  <c r="G27" i="8" s="1"/>
  <c r="E27" i="8"/>
  <c r="F26" i="8"/>
  <c r="E26" i="8"/>
  <c r="E25" i="8"/>
  <c r="F25" i="8" s="1"/>
  <c r="G25" i="8" s="1"/>
  <c r="E24" i="8"/>
  <c r="F24" i="8" s="1"/>
  <c r="G24" i="8" s="1"/>
  <c r="E23" i="8"/>
  <c r="F23" i="8" s="1"/>
  <c r="E22" i="8"/>
  <c r="F22" i="8" s="1"/>
  <c r="G22" i="8" s="1"/>
  <c r="E21" i="8"/>
  <c r="F21" i="8" s="1"/>
  <c r="F20" i="8"/>
  <c r="H20" i="8" s="1"/>
  <c r="E20" i="8"/>
  <c r="E19" i="8"/>
  <c r="F19" i="8" s="1"/>
  <c r="E18" i="8"/>
  <c r="F18" i="8" s="1"/>
  <c r="E17" i="8"/>
  <c r="F17" i="8" s="1"/>
  <c r="H17" i="8" s="1"/>
  <c r="E16" i="8"/>
  <c r="F16" i="8" s="1"/>
  <c r="E15" i="8"/>
  <c r="F15" i="8" s="1"/>
  <c r="G14" i="8"/>
  <c r="F14" i="8"/>
  <c r="H14" i="8" s="1"/>
  <c r="E14" i="8"/>
  <c r="E13" i="8"/>
  <c r="F13" i="8" s="1"/>
  <c r="H13" i="8" s="1"/>
  <c r="K12" i="8"/>
  <c r="E12" i="8"/>
  <c r="F12" i="8" s="1"/>
  <c r="H12" i="8" s="1"/>
  <c r="E11" i="8"/>
  <c r="F11" i="8" s="1"/>
  <c r="H11" i="8" s="1"/>
  <c r="E10" i="8"/>
  <c r="F10" i="8" s="1"/>
  <c r="E9" i="8"/>
  <c r="F9" i="8" s="1"/>
  <c r="H9" i="8" s="1"/>
  <c r="E8" i="8"/>
  <c r="F8" i="8" s="1"/>
  <c r="K7" i="8"/>
  <c r="E7" i="8"/>
  <c r="F7" i="8" s="1"/>
  <c r="H7" i="8" s="1"/>
  <c r="G6" i="8"/>
  <c r="E6" i="8"/>
  <c r="F6" i="8" s="1"/>
  <c r="H6" i="8" s="1"/>
  <c r="E5" i="8"/>
  <c r="F5" i="8" s="1"/>
  <c r="E4" i="8"/>
  <c r="F4" i="8" s="1"/>
  <c r="E3" i="8"/>
  <c r="F3" i="8" s="1"/>
  <c r="H3" i="8" s="1"/>
  <c r="F2" i="8"/>
  <c r="H2" i="8" s="1"/>
  <c r="E2" i="8"/>
  <c r="D511" i="7"/>
  <c r="E511" i="7" s="1"/>
  <c r="G510" i="7"/>
  <c r="D510" i="7"/>
  <c r="E510" i="7" s="1"/>
  <c r="F510" i="7" s="1"/>
  <c r="D509" i="7"/>
  <c r="E509" i="7" s="1"/>
  <c r="D508" i="7"/>
  <c r="E508" i="7" s="1"/>
  <c r="G507" i="7"/>
  <c r="F507" i="7"/>
  <c r="D507" i="7"/>
  <c r="E507" i="7" s="1"/>
  <c r="E506" i="7"/>
  <c r="G506" i="7" s="1"/>
  <c r="D506" i="7"/>
  <c r="D505" i="7"/>
  <c r="E505" i="7" s="1"/>
  <c r="G505" i="7" s="1"/>
  <c r="G504" i="7"/>
  <c r="F504" i="7"/>
  <c r="D504" i="7"/>
  <c r="E504" i="7" s="1"/>
  <c r="E503" i="7"/>
  <c r="G503" i="7" s="1"/>
  <c r="D503" i="7"/>
  <c r="D502" i="7"/>
  <c r="E502" i="7" s="1"/>
  <c r="F501" i="7"/>
  <c r="D501" i="7"/>
  <c r="E501" i="7" s="1"/>
  <c r="G501" i="7" s="1"/>
  <c r="D500" i="7"/>
  <c r="E500" i="7" s="1"/>
  <c r="F500" i="7" s="1"/>
  <c r="E499" i="7"/>
  <c r="G499" i="7" s="1"/>
  <c r="D499" i="7"/>
  <c r="D498" i="7"/>
  <c r="E498" i="7" s="1"/>
  <c r="G497" i="7"/>
  <c r="D497" i="7"/>
  <c r="E497" i="7" s="1"/>
  <c r="F497" i="7" s="1"/>
  <c r="D496" i="7"/>
  <c r="E496" i="7" s="1"/>
  <c r="F495" i="7"/>
  <c r="D495" i="7"/>
  <c r="E495" i="7" s="1"/>
  <c r="G495" i="7" s="1"/>
  <c r="G494" i="7"/>
  <c r="D494" i="7"/>
  <c r="E494" i="7" s="1"/>
  <c r="F494" i="7" s="1"/>
  <c r="F493" i="7"/>
  <c r="E493" i="7"/>
  <c r="G493" i="7" s="1"/>
  <c r="D493" i="7"/>
  <c r="D492" i="7"/>
  <c r="E492" i="7" s="1"/>
  <c r="G492" i="7" s="1"/>
  <c r="E491" i="7"/>
  <c r="G491" i="7" s="1"/>
  <c r="D491" i="7"/>
  <c r="D490" i="7"/>
  <c r="E490" i="7" s="1"/>
  <c r="G490" i="7" s="1"/>
  <c r="G489" i="7"/>
  <c r="F489" i="7"/>
  <c r="D489" i="7"/>
  <c r="E489" i="7" s="1"/>
  <c r="D488" i="7"/>
  <c r="E488" i="7" s="1"/>
  <c r="G487" i="7"/>
  <c r="D487" i="7"/>
  <c r="E487" i="7" s="1"/>
  <c r="F487" i="7" s="1"/>
  <c r="D486" i="7"/>
  <c r="E486" i="7" s="1"/>
  <c r="G486" i="7" s="1"/>
  <c r="D485" i="7"/>
  <c r="E485" i="7" s="1"/>
  <c r="F484" i="7"/>
  <c r="D484" i="7"/>
  <c r="E484" i="7" s="1"/>
  <c r="G484" i="7" s="1"/>
  <c r="F483" i="7"/>
  <c r="D483" i="7"/>
  <c r="E483" i="7" s="1"/>
  <c r="G483" i="7" s="1"/>
  <c r="E482" i="7"/>
  <c r="G482" i="7" s="1"/>
  <c r="D482" i="7"/>
  <c r="E481" i="7"/>
  <c r="F481" i="7" s="1"/>
  <c r="D481" i="7"/>
  <c r="D480" i="7"/>
  <c r="E480" i="7" s="1"/>
  <c r="G480" i="7" s="1"/>
  <c r="D479" i="7"/>
  <c r="E479" i="7" s="1"/>
  <c r="D478" i="7"/>
  <c r="E478" i="7" s="1"/>
  <c r="D477" i="7"/>
  <c r="E477" i="7" s="1"/>
  <c r="G477" i="7" s="1"/>
  <c r="D476" i="7"/>
  <c r="E476" i="7" s="1"/>
  <c r="G476" i="7" s="1"/>
  <c r="D475" i="7"/>
  <c r="E475" i="7" s="1"/>
  <c r="D474" i="7"/>
  <c r="E474" i="7" s="1"/>
  <c r="F474" i="7" s="1"/>
  <c r="D473" i="7"/>
  <c r="E473" i="7" s="1"/>
  <c r="D472" i="7"/>
  <c r="E472" i="7" s="1"/>
  <c r="D471" i="7"/>
  <c r="E471" i="7" s="1"/>
  <c r="D470" i="7"/>
  <c r="E470" i="7" s="1"/>
  <c r="E469" i="7"/>
  <c r="G469" i="7" s="1"/>
  <c r="D469" i="7"/>
  <c r="D468" i="7"/>
  <c r="E468" i="7" s="1"/>
  <c r="D467" i="7"/>
  <c r="E467" i="7" s="1"/>
  <c r="G467" i="7" s="1"/>
  <c r="D466" i="7"/>
  <c r="E466" i="7" s="1"/>
  <c r="D465" i="7"/>
  <c r="E465" i="7" s="1"/>
  <c r="G465" i="7" s="1"/>
  <c r="D464" i="7"/>
  <c r="E464" i="7" s="1"/>
  <c r="E463" i="7"/>
  <c r="G463" i="7" s="1"/>
  <c r="D463" i="7"/>
  <c r="D462" i="7"/>
  <c r="E462" i="7" s="1"/>
  <c r="D461" i="7"/>
  <c r="E461" i="7" s="1"/>
  <c r="G461" i="7" s="1"/>
  <c r="D460" i="7"/>
  <c r="E460" i="7" s="1"/>
  <c r="D459" i="7"/>
  <c r="E459" i="7" s="1"/>
  <c r="G459" i="7" s="1"/>
  <c r="D458" i="7"/>
  <c r="E458" i="7" s="1"/>
  <c r="D457" i="7"/>
  <c r="E457" i="7" s="1"/>
  <c r="D456" i="7"/>
  <c r="E456" i="7" s="1"/>
  <c r="G456" i="7" s="1"/>
  <c r="D455" i="7"/>
  <c r="E455" i="7" s="1"/>
  <c r="E454" i="7"/>
  <c r="G454" i="7" s="1"/>
  <c r="D454" i="7"/>
  <c r="G453" i="7"/>
  <c r="D453" i="7"/>
  <c r="E453" i="7" s="1"/>
  <c r="F453" i="7" s="1"/>
  <c r="D452" i="7"/>
  <c r="E452" i="7" s="1"/>
  <c r="D451" i="7"/>
  <c r="E451" i="7" s="1"/>
  <c r="D450" i="7"/>
  <c r="E450" i="7" s="1"/>
  <c r="G450" i="7" s="1"/>
  <c r="D449" i="7"/>
  <c r="E449" i="7" s="1"/>
  <c r="G449" i="7" s="1"/>
  <c r="D448" i="7"/>
  <c r="E448" i="7" s="1"/>
  <c r="G448" i="7" s="1"/>
  <c r="G447" i="7"/>
  <c r="F447" i="7"/>
  <c r="D447" i="7"/>
  <c r="E447" i="7" s="1"/>
  <c r="E446" i="7"/>
  <c r="D446" i="7"/>
  <c r="E445" i="7"/>
  <c r="D445" i="7"/>
  <c r="D444" i="7"/>
  <c r="E444" i="7" s="1"/>
  <c r="D443" i="7"/>
  <c r="E443" i="7" s="1"/>
  <c r="D442" i="7"/>
  <c r="E442" i="7" s="1"/>
  <c r="D441" i="7"/>
  <c r="E441" i="7" s="1"/>
  <c r="G441" i="7" s="1"/>
  <c r="D440" i="7"/>
  <c r="E440" i="7" s="1"/>
  <c r="G440" i="7" s="1"/>
  <c r="D439" i="7"/>
  <c r="E439" i="7" s="1"/>
  <c r="D438" i="7"/>
  <c r="E438" i="7" s="1"/>
  <c r="F438" i="7" s="1"/>
  <c r="D437" i="7"/>
  <c r="E437" i="7" s="1"/>
  <c r="F436" i="7"/>
  <c r="D436" i="7"/>
  <c r="E436" i="7" s="1"/>
  <c r="G436" i="7" s="1"/>
  <c r="G435" i="7"/>
  <c r="D435" i="7"/>
  <c r="E435" i="7" s="1"/>
  <c r="F435" i="7" s="1"/>
  <c r="D434" i="7"/>
  <c r="E434" i="7" s="1"/>
  <c r="D433" i="7"/>
  <c r="E433" i="7" s="1"/>
  <c r="F432" i="7"/>
  <c r="D432" i="7"/>
  <c r="E432" i="7" s="1"/>
  <c r="G432" i="7" s="1"/>
  <c r="D431" i="7"/>
  <c r="E431" i="7" s="1"/>
  <c r="G431" i="7" s="1"/>
  <c r="D430" i="7"/>
  <c r="E430" i="7" s="1"/>
  <c r="D429" i="7"/>
  <c r="E429" i="7" s="1"/>
  <c r="G428" i="7"/>
  <c r="D428" i="7"/>
  <c r="E428" i="7" s="1"/>
  <c r="F428" i="7" s="1"/>
  <c r="E427" i="7"/>
  <c r="G427" i="7" s="1"/>
  <c r="D427" i="7"/>
  <c r="D426" i="7"/>
  <c r="E426" i="7" s="1"/>
  <c r="F426" i="7" s="1"/>
  <c r="D425" i="7"/>
  <c r="E425" i="7" s="1"/>
  <c r="D424" i="7"/>
  <c r="E424" i="7" s="1"/>
  <c r="D423" i="7"/>
  <c r="E423" i="7" s="1"/>
  <c r="G422" i="7"/>
  <c r="E422" i="7"/>
  <c r="F422" i="7" s="1"/>
  <c r="D422" i="7"/>
  <c r="E421" i="7"/>
  <c r="G421" i="7" s="1"/>
  <c r="D421" i="7"/>
  <c r="D420" i="7"/>
  <c r="E420" i="7" s="1"/>
  <c r="D419" i="7"/>
  <c r="E419" i="7" s="1"/>
  <c r="G419" i="7" s="1"/>
  <c r="E418" i="7"/>
  <c r="G418" i="7" s="1"/>
  <c r="D418" i="7"/>
  <c r="D417" i="7"/>
  <c r="E417" i="7" s="1"/>
  <c r="G417" i="7" s="1"/>
  <c r="E416" i="7"/>
  <c r="F416" i="7" s="1"/>
  <c r="D416" i="7"/>
  <c r="D415" i="7"/>
  <c r="E415" i="7" s="1"/>
  <c r="F415" i="7" s="1"/>
  <c r="D414" i="7"/>
  <c r="E414" i="7" s="1"/>
  <c r="G414" i="7" s="1"/>
  <c r="D413" i="7"/>
  <c r="E413" i="7" s="1"/>
  <c r="D412" i="7"/>
  <c r="E412" i="7" s="1"/>
  <c r="D411" i="7"/>
  <c r="E411" i="7" s="1"/>
  <c r="D410" i="7"/>
  <c r="E410" i="7" s="1"/>
  <c r="E409" i="7"/>
  <c r="G409" i="7" s="1"/>
  <c r="D409" i="7"/>
  <c r="D408" i="7"/>
  <c r="E408" i="7" s="1"/>
  <c r="G408" i="7" s="1"/>
  <c r="D407" i="7"/>
  <c r="E407" i="7" s="1"/>
  <c r="D406" i="7"/>
  <c r="E406" i="7" s="1"/>
  <c r="D405" i="7"/>
  <c r="E405" i="7" s="1"/>
  <c r="G405" i="7" s="1"/>
  <c r="E404" i="7"/>
  <c r="G404" i="7" s="1"/>
  <c r="D404" i="7"/>
  <c r="D403" i="7"/>
  <c r="E403" i="7" s="1"/>
  <c r="D402" i="7"/>
  <c r="E402" i="7" s="1"/>
  <c r="F402" i="7" s="1"/>
  <c r="D401" i="7"/>
  <c r="E401" i="7" s="1"/>
  <c r="D400" i="7"/>
  <c r="E400" i="7" s="1"/>
  <c r="G400" i="7" s="1"/>
  <c r="D399" i="7"/>
  <c r="E399" i="7" s="1"/>
  <c r="D398" i="7"/>
  <c r="E398" i="7" s="1"/>
  <c r="D397" i="7"/>
  <c r="E397" i="7" s="1"/>
  <c r="D396" i="7"/>
  <c r="E396" i="7" s="1"/>
  <c r="G396" i="7" s="1"/>
  <c r="E395" i="7"/>
  <c r="G395" i="7" s="1"/>
  <c r="D395" i="7"/>
  <c r="D394" i="7"/>
  <c r="E394" i="7" s="1"/>
  <c r="D393" i="7"/>
  <c r="E393" i="7" s="1"/>
  <c r="G393" i="7" s="1"/>
  <c r="G392" i="7"/>
  <c r="D392" i="7"/>
  <c r="E392" i="7" s="1"/>
  <c r="F392" i="7" s="1"/>
  <c r="D391" i="7"/>
  <c r="E391" i="7" s="1"/>
  <c r="G391" i="7" s="1"/>
  <c r="D390" i="7"/>
  <c r="E390" i="7" s="1"/>
  <c r="F390" i="7" s="1"/>
  <c r="D389" i="7"/>
  <c r="E389" i="7" s="1"/>
  <c r="G389" i="7" s="1"/>
  <c r="D388" i="7"/>
  <c r="E388" i="7" s="1"/>
  <c r="D387" i="7"/>
  <c r="E387" i="7" s="1"/>
  <c r="G387" i="7" s="1"/>
  <c r="E386" i="7"/>
  <c r="D386" i="7"/>
  <c r="E385" i="7"/>
  <c r="D385" i="7"/>
  <c r="D384" i="7"/>
  <c r="E384" i="7" s="1"/>
  <c r="D383" i="7"/>
  <c r="E383" i="7" s="1"/>
  <c r="D382" i="7"/>
  <c r="E382" i="7" s="1"/>
  <c r="G382" i="7" s="1"/>
  <c r="G381" i="7"/>
  <c r="D381" i="7"/>
  <c r="E381" i="7" s="1"/>
  <c r="F381" i="7" s="1"/>
  <c r="D380" i="7"/>
  <c r="E380" i="7" s="1"/>
  <c r="F380" i="7" s="1"/>
  <c r="D379" i="7"/>
  <c r="E379" i="7" s="1"/>
  <c r="F379" i="7" s="1"/>
  <c r="D378" i="7"/>
  <c r="E378" i="7" s="1"/>
  <c r="G378" i="7" s="1"/>
  <c r="D377" i="7"/>
  <c r="E377" i="7" s="1"/>
  <c r="G377" i="7" s="1"/>
  <c r="D376" i="7"/>
  <c r="E376" i="7" s="1"/>
  <c r="G375" i="7"/>
  <c r="D375" i="7"/>
  <c r="E375" i="7" s="1"/>
  <c r="F375" i="7" s="1"/>
  <c r="E374" i="7"/>
  <c r="D374" i="7"/>
  <c r="E373" i="7"/>
  <c r="D373" i="7"/>
  <c r="D372" i="7"/>
  <c r="E372" i="7" s="1"/>
  <c r="D371" i="7"/>
  <c r="E371" i="7" s="1"/>
  <c r="D370" i="7"/>
  <c r="E370" i="7" s="1"/>
  <c r="D369" i="7"/>
  <c r="E369" i="7" s="1"/>
  <c r="G369" i="7" s="1"/>
  <c r="D368" i="7"/>
  <c r="E368" i="7" s="1"/>
  <c r="G368" i="7" s="1"/>
  <c r="D367" i="7"/>
  <c r="E367" i="7" s="1"/>
  <c r="D366" i="7"/>
  <c r="E366" i="7" s="1"/>
  <c r="F366" i="7" s="1"/>
  <c r="D365" i="7"/>
  <c r="E365" i="7" s="1"/>
  <c r="F364" i="7"/>
  <c r="D364" i="7"/>
  <c r="E364" i="7" s="1"/>
  <c r="G364" i="7" s="1"/>
  <c r="D363" i="7"/>
  <c r="E363" i="7" s="1"/>
  <c r="G363" i="7" s="1"/>
  <c r="D362" i="7"/>
  <c r="E362" i="7" s="1"/>
  <c r="D361" i="7"/>
  <c r="E361" i="7" s="1"/>
  <c r="D360" i="7"/>
  <c r="E360" i="7" s="1"/>
  <c r="E359" i="7"/>
  <c r="G359" i="7" s="1"/>
  <c r="D359" i="7"/>
  <c r="D358" i="7"/>
  <c r="E358" i="7" s="1"/>
  <c r="D357" i="7"/>
  <c r="E357" i="7" s="1"/>
  <c r="G357" i="7" s="1"/>
  <c r="G356" i="7"/>
  <c r="D356" i="7"/>
  <c r="E356" i="7" s="1"/>
  <c r="F356" i="7" s="1"/>
  <c r="D355" i="7"/>
  <c r="E355" i="7" s="1"/>
  <c r="G355" i="7" s="1"/>
  <c r="D354" i="7"/>
  <c r="E354" i="7" s="1"/>
  <c r="D353" i="7"/>
  <c r="E353" i="7" s="1"/>
  <c r="F353" i="7" s="1"/>
  <c r="D352" i="7"/>
  <c r="E352" i="7" s="1"/>
  <c r="F351" i="7"/>
  <c r="D351" i="7"/>
  <c r="E351" i="7" s="1"/>
  <c r="G351" i="7" s="1"/>
  <c r="G350" i="7"/>
  <c r="E350" i="7"/>
  <c r="F350" i="7" s="1"/>
  <c r="D350" i="7"/>
  <c r="D349" i="7"/>
  <c r="E349" i="7" s="1"/>
  <c r="D348" i="7"/>
  <c r="E348" i="7" s="1"/>
  <c r="D347" i="7"/>
  <c r="E347" i="7" s="1"/>
  <c r="D346" i="7"/>
  <c r="E346" i="7" s="1"/>
  <c r="G346" i="7" s="1"/>
  <c r="D345" i="7"/>
  <c r="E345" i="7" s="1"/>
  <c r="D344" i="7"/>
  <c r="E344" i="7" s="1"/>
  <c r="D343" i="7"/>
  <c r="E343" i="7" s="1"/>
  <c r="F343" i="7" s="1"/>
  <c r="D342" i="7"/>
  <c r="E342" i="7" s="1"/>
  <c r="G342" i="7" s="1"/>
  <c r="D341" i="7"/>
  <c r="E341" i="7" s="1"/>
  <c r="G341" i="7" s="1"/>
  <c r="D340" i="7"/>
  <c r="E340" i="7" s="1"/>
  <c r="F340" i="7" s="1"/>
  <c r="F339" i="7"/>
  <c r="D339" i="7"/>
  <c r="E339" i="7" s="1"/>
  <c r="G339" i="7" s="1"/>
  <c r="D338" i="7"/>
  <c r="E338" i="7" s="1"/>
  <c r="E337" i="7"/>
  <c r="G337" i="7" s="1"/>
  <c r="D337" i="7"/>
  <c r="D336" i="7"/>
  <c r="E336" i="7" s="1"/>
  <c r="G336" i="7" s="1"/>
  <c r="D335" i="7"/>
  <c r="E335" i="7" s="1"/>
  <c r="D334" i="7"/>
  <c r="E334" i="7" s="1"/>
  <c r="D333" i="7"/>
  <c r="E333" i="7" s="1"/>
  <c r="G333" i="7" s="1"/>
  <c r="D332" i="7"/>
  <c r="E332" i="7" s="1"/>
  <c r="G332" i="7" s="1"/>
  <c r="D331" i="7"/>
  <c r="E331" i="7" s="1"/>
  <c r="D330" i="7"/>
  <c r="E330" i="7" s="1"/>
  <c r="D329" i="7"/>
  <c r="E329" i="7" s="1"/>
  <c r="F328" i="7"/>
  <c r="D328" i="7"/>
  <c r="E328" i="7" s="1"/>
  <c r="G328" i="7" s="1"/>
  <c r="D327" i="7"/>
  <c r="E327" i="7" s="1"/>
  <c r="G327" i="7" s="1"/>
  <c r="D326" i="7"/>
  <c r="E326" i="7" s="1"/>
  <c r="E325" i="7"/>
  <c r="D325" i="7"/>
  <c r="D324" i="7"/>
  <c r="E324" i="7" s="1"/>
  <c r="G324" i="7" s="1"/>
  <c r="D323" i="7"/>
  <c r="E323" i="7" s="1"/>
  <c r="G323" i="7" s="1"/>
  <c r="D322" i="7"/>
  <c r="E322" i="7" s="1"/>
  <c r="D321" i="7"/>
  <c r="E321" i="7" s="1"/>
  <c r="G321" i="7" s="1"/>
  <c r="D320" i="7"/>
  <c r="E320" i="7" s="1"/>
  <c r="F320" i="7" s="1"/>
  <c r="D319" i="7"/>
  <c r="E319" i="7" s="1"/>
  <c r="G319" i="7" s="1"/>
  <c r="D318" i="7"/>
  <c r="E318" i="7" s="1"/>
  <c r="F318" i="7" s="1"/>
  <c r="D317" i="7"/>
  <c r="E317" i="7" s="1"/>
  <c r="D316" i="7"/>
  <c r="E316" i="7" s="1"/>
  <c r="D315" i="7"/>
  <c r="E315" i="7" s="1"/>
  <c r="D314" i="7"/>
  <c r="E314" i="7" s="1"/>
  <c r="G314" i="7" s="1"/>
  <c r="D313" i="7"/>
  <c r="E313" i="7" s="1"/>
  <c r="D312" i="7"/>
  <c r="E312" i="7" s="1"/>
  <c r="D311" i="7"/>
  <c r="E311" i="7" s="1"/>
  <c r="E310" i="7"/>
  <c r="G310" i="7" s="1"/>
  <c r="D310" i="7"/>
  <c r="G309" i="7"/>
  <c r="D309" i="7"/>
  <c r="E309" i="7" s="1"/>
  <c r="F309" i="7" s="1"/>
  <c r="D308" i="7"/>
  <c r="E308" i="7" s="1"/>
  <c r="D307" i="7"/>
  <c r="E307" i="7" s="1"/>
  <c r="D306" i="7"/>
  <c r="E306" i="7" s="1"/>
  <c r="G306" i="7" s="1"/>
  <c r="D305" i="7"/>
  <c r="E305" i="7" s="1"/>
  <c r="G305" i="7" s="1"/>
  <c r="D304" i="7"/>
  <c r="E304" i="7" s="1"/>
  <c r="G304" i="7" s="1"/>
  <c r="F303" i="7"/>
  <c r="D303" i="7"/>
  <c r="E303" i="7" s="1"/>
  <c r="G303" i="7" s="1"/>
  <c r="D302" i="7"/>
  <c r="E302" i="7" s="1"/>
  <c r="F301" i="7"/>
  <c r="D301" i="7"/>
  <c r="E301" i="7" s="1"/>
  <c r="G301" i="7" s="1"/>
  <c r="D300" i="7"/>
  <c r="E300" i="7" s="1"/>
  <c r="G300" i="7" s="1"/>
  <c r="D299" i="7"/>
  <c r="E299" i="7" s="1"/>
  <c r="D298" i="7"/>
  <c r="E298" i="7" s="1"/>
  <c r="D297" i="7"/>
  <c r="E297" i="7" s="1"/>
  <c r="G297" i="7" s="1"/>
  <c r="E296" i="7"/>
  <c r="G296" i="7" s="1"/>
  <c r="D296" i="7"/>
  <c r="D295" i="7"/>
  <c r="E295" i="7" s="1"/>
  <c r="G294" i="7"/>
  <c r="D294" i="7"/>
  <c r="E294" i="7" s="1"/>
  <c r="F294" i="7" s="1"/>
  <c r="D293" i="7"/>
  <c r="E293" i="7" s="1"/>
  <c r="D292" i="7"/>
  <c r="E292" i="7" s="1"/>
  <c r="G292" i="7" s="1"/>
  <c r="G291" i="7"/>
  <c r="D291" i="7"/>
  <c r="E291" i="7" s="1"/>
  <c r="F291" i="7" s="1"/>
  <c r="F290" i="7"/>
  <c r="E290" i="7"/>
  <c r="G290" i="7" s="1"/>
  <c r="D290" i="7"/>
  <c r="E289" i="7"/>
  <c r="D289" i="7"/>
  <c r="G288" i="7"/>
  <c r="D288" i="7"/>
  <c r="E288" i="7" s="1"/>
  <c r="F288" i="7" s="1"/>
  <c r="E287" i="7"/>
  <c r="G287" i="7" s="1"/>
  <c r="D287" i="7"/>
  <c r="D286" i="7"/>
  <c r="E286" i="7" s="1"/>
  <c r="D285" i="7"/>
  <c r="E285" i="7" s="1"/>
  <c r="G284" i="7"/>
  <c r="D284" i="7"/>
  <c r="E284" i="7" s="1"/>
  <c r="F284" i="7" s="1"/>
  <c r="D283" i="7"/>
  <c r="E283" i="7" s="1"/>
  <c r="G283" i="7" s="1"/>
  <c r="D282" i="7"/>
  <c r="E282" i="7" s="1"/>
  <c r="F282" i="7" s="1"/>
  <c r="D281" i="7"/>
  <c r="E281" i="7" s="1"/>
  <c r="G281" i="7" s="1"/>
  <c r="D280" i="7"/>
  <c r="E280" i="7" s="1"/>
  <c r="D279" i="7"/>
  <c r="E279" i="7" s="1"/>
  <c r="G279" i="7" s="1"/>
  <c r="E278" i="7"/>
  <c r="F278" i="7" s="1"/>
  <c r="D278" i="7"/>
  <c r="F277" i="7"/>
  <c r="E277" i="7"/>
  <c r="G277" i="7" s="1"/>
  <c r="D277" i="7"/>
  <c r="D276" i="7"/>
  <c r="E276" i="7" s="1"/>
  <c r="E275" i="7"/>
  <c r="G275" i="7" s="1"/>
  <c r="D275" i="7"/>
  <c r="D274" i="7"/>
  <c r="E274" i="7" s="1"/>
  <c r="G274" i="7" s="1"/>
  <c r="G273" i="7"/>
  <c r="D273" i="7"/>
  <c r="E273" i="7" s="1"/>
  <c r="F273" i="7" s="1"/>
  <c r="D272" i="7"/>
  <c r="E272" i="7" s="1"/>
  <c r="F272" i="7" s="1"/>
  <c r="D271" i="7"/>
  <c r="E271" i="7" s="1"/>
  <c r="F271" i="7" s="1"/>
  <c r="D270" i="7"/>
  <c r="E270" i="7" s="1"/>
  <c r="G270" i="7" s="1"/>
  <c r="D269" i="7"/>
  <c r="E269" i="7" s="1"/>
  <c r="G268" i="7"/>
  <c r="D268" i="7"/>
  <c r="E268" i="7" s="1"/>
  <c r="F268" i="7" s="1"/>
  <c r="D267" i="7"/>
  <c r="E267" i="7" s="1"/>
  <c r="G267" i="7" s="1"/>
  <c r="D266" i="7"/>
  <c r="E266" i="7" s="1"/>
  <c r="F265" i="7"/>
  <c r="E265" i="7"/>
  <c r="G265" i="7" s="1"/>
  <c r="D265" i="7"/>
  <c r="D264" i="7"/>
  <c r="E264" i="7" s="1"/>
  <c r="D263" i="7"/>
  <c r="E263" i="7" s="1"/>
  <c r="D262" i="7"/>
  <c r="E262" i="7" s="1"/>
  <c r="F261" i="7"/>
  <c r="E261" i="7"/>
  <c r="G261" i="7" s="1"/>
  <c r="D261" i="7"/>
  <c r="E260" i="7"/>
  <c r="D260" i="7"/>
  <c r="E259" i="7"/>
  <c r="G259" i="7" s="1"/>
  <c r="D259" i="7"/>
  <c r="E258" i="7"/>
  <c r="G258" i="7" s="1"/>
  <c r="D258" i="7"/>
  <c r="D257" i="7"/>
  <c r="E257" i="7" s="1"/>
  <c r="G256" i="7"/>
  <c r="D256" i="7"/>
  <c r="E256" i="7" s="1"/>
  <c r="F256" i="7" s="1"/>
  <c r="F255" i="7"/>
  <c r="E255" i="7"/>
  <c r="G255" i="7" s="1"/>
  <c r="D255" i="7"/>
  <c r="D254" i="7"/>
  <c r="E254" i="7" s="1"/>
  <c r="D253" i="7"/>
  <c r="E253" i="7" s="1"/>
  <c r="D252" i="7"/>
  <c r="E252" i="7" s="1"/>
  <c r="E251" i="7"/>
  <c r="D251" i="7"/>
  <c r="E250" i="7"/>
  <c r="G250" i="7" s="1"/>
  <c r="D250" i="7"/>
  <c r="D249" i="7"/>
  <c r="E249" i="7" s="1"/>
  <c r="E248" i="7"/>
  <c r="D248" i="7"/>
  <c r="D247" i="7"/>
  <c r="E247" i="7" s="1"/>
  <c r="G247" i="7" s="1"/>
  <c r="F246" i="7"/>
  <c r="D246" i="7"/>
  <c r="E246" i="7" s="1"/>
  <c r="G246" i="7" s="1"/>
  <c r="E245" i="7"/>
  <c r="D245" i="7"/>
  <c r="E244" i="7"/>
  <c r="D244" i="7"/>
  <c r="E243" i="7"/>
  <c r="D243" i="7"/>
  <c r="E242" i="7"/>
  <c r="D242" i="7"/>
  <c r="D241" i="7"/>
  <c r="E241" i="7" s="1"/>
  <c r="E240" i="7"/>
  <c r="D240" i="7"/>
  <c r="D239" i="7"/>
  <c r="E239" i="7" s="1"/>
  <c r="F238" i="7"/>
  <c r="D238" i="7"/>
  <c r="E238" i="7" s="1"/>
  <c r="G238" i="7" s="1"/>
  <c r="D237" i="7"/>
  <c r="E237" i="7" s="1"/>
  <c r="D236" i="7"/>
  <c r="E236" i="7" s="1"/>
  <c r="E235" i="7"/>
  <c r="G235" i="7" s="1"/>
  <c r="D235" i="7"/>
  <c r="D234" i="7"/>
  <c r="E234" i="7" s="1"/>
  <c r="D233" i="7"/>
  <c r="E233" i="7" s="1"/>
  <c r="D232" i="7"/>
  <c r="E232" i="7" s="1"/>
  <c r="F231" i="7"/>
  <c r="E231" i="7"/>
  <c r="G231" i="7" s="1"/>
  <c r="D231" i="7"/>
  <c r="D230" i="7"/>
  <c r="E230" i="7" s="1"/>
  <c r="G229" i="7"/>
  <c r="D229" i="7"/>
  <c r="E229" i="7" s="1"/>
  <c r="F229" i="7" s="1"/>
  <c r="D228" i="7"/>
  <c r="E228" i="7" s="1"/>
  <c r="E227" i="7"/>
  <c r="D227" i="7"/>
  <c r="D226" i="7"/>
  <c r="E226" i="7" s="1"/>
  <c r="D225" i="7"/>
  <c r="E225" i="7" s="1"/>
  <c r="D224" i="7"/>
  <c r="E224" i="7" s="1"/>
  <c r="D223" i="7"/>
  <c r="E223" i="7" s="1"/>
  <c r="G223" i="7" s="1"/>
  <c r="D222" i="7"/>
  <c r="E222" i="7" s="1"/>
  <c r="E221" i="7"/>
  <c r="D221" i="7"/>
  <c r="D220" i="7"/>
  <c r="E220" i="7" s="1"/>
  <c r="D219" i="7"/>
  <c r="E219" i="7" s="1"/>
  <c r="E218" i="7"/>
  <c r="D218" i="7"/>
  <c r="E217" i="7"/>
  <c r="G217" i="7" s="1"/>
  <c r="D217" i="7"/>
  <c r="D216" i="7"/>
  <c r="E216" i="7" s="1"/>
  <c r="E215" i="7"/>
  <c r="D215" i="7"/>
  <c r="D214" i="7"/>
  <c r="E214" i="7" s="1"/>
  <c r="F214" i="7" s="1"/>
  <c r="E213" i="7"/>
  <c r="G213" i="7" s="1"/>
  <c r="D213" i="7"/>
  <c r="D212" i="7"/>
  <c r="E212" i="7" s="1"/>
  <c r="D211" i="7"/>
  <c r="E211" i="7" s="1"/>
  <c r="G211" i="7" s="1"/>
  <c r="E210" i="7"/>
  <c r="D210" i="7"/>
  <c r="D209" i="7"/>
  <c r="E209" i="7" s="1"/>
  <c r="G208" i="7"/>
  <c r="F208" i="7"/>
  <c r="D208" i="7"/>
  <c r="E208" i="7" s="1"/>
  <c r="D207" i="7"/>
  <c r="E207" i="7" s="1"/>
  <c r="D206" i="7"/>
  <c r="E206" i="7" s="1"/>
  <c r="E205" i="7"/>
  <c r="D205" i="7"/>
  <c r="D204" i="7"/>
  <c r="E204" i="7" s="1"/>
  <c r="G204" i="7" s="1"/>
  <c r="D203" i="7"/>
  <c r="E203" i="7" s="1"/>
  <c r="E202" i="7"/>
  <c r="D202" i="7"/>
  <c r="E201" i="7"/>
  <c r="D201" i="7"/>
  <c r="E200" i="7"/>
  <c r="D200" i="7"/>
  <c r="D199" i="7"/>
  <c r="E199" i="7" s="1"/>
  <c r="G199" i="7" s="1"/>
  <c r="D198" i="7"/>
  <c r="E198" i="7" s="1"/>
  <c r="E197" i="7"/>
  <c r="D197" i="7"/>
  <c r="E196" i="7"/>
  <c r="G196" i="7" s="1"/>
  <c r="D196" i="7"/>
  <c r="D195" i="7"/>
  <c r="E195" i="7" s="1"/>
  <c r="D194" i="7"/>
  <c r="E194" i="7" s="1"/>
  <c r="F193" i="7"/>
  <c r="E193" i="7"/>
  <c r="G193" i="7" s="1"/>
  <c r="D193" i="7"/>
  <c r="E192" i="7"/>
  <c r="G192" i="7" s="1"/>
  <c r="D192" i="7"/>
  <c r="D191" i="7"/>
  <c r="E191" i="7" s="1"/>
  <c r="D190" i="7"/>
  <c r="E190" i="7" s="1"/>
  <c r="F189" i="7"/>
  <c r="E189" i="7"/>
  <c r="G189" i="7" s="1"/>
  <c r="D189" i="7"/>
  <c r="E188" i="7"/>
  <c r="D188" i="7"/>
  <c r="E187" i="7"/>
  <c r="G187" i="7" s="1"/>
  <c r="D187" i="7"/>
  <c r="D186" i="7"/>
  <c r="E186" i="7" s="1"/>
  <c r="D185" i="7"/>
  <c r="E185" i="7" s="1"/>
  <c r="D184" i="7"/>
  <c r="E184" i="7" s="1"/>
  <c r="G184" i="7" s="1"/>
  <c r="F183" i="7"/>
  <c r="E183" i="7"/>
  <c r="G183" i="7" s="1"/>
  <c r="D183" i="7"/>
  <c r="D182" i="7"/>
  <c r="E182" i="7" s="1"/>
  <c r="D181" i="7"/>
  <c r="E181" i="7" s="1"/>
  <c r="D180" i="7"/>
  <c r="E180" i="7" s="1"/>
  <c r="G180" i="7" s="1"/>
  <c r="D179" i="7"/>
  <c r="E179" i="7" s="1"/>
  <c r="D178" i="7"/>
  <c r="E178" i="7" s="1"/>
  <c r="D177" i="7"/>
  <c r="E177" i="7" s="1"/>
  <c r="E176" i="7"/>
  <c r="D176" i="7"/>
  <c r="D175" i="7"/>
  <c r="E175" i="7" s="1"/>
  <c r="G175" i="7" s="1"/>
  <c r="F174" i="7"/>
  <c r="D174" i="7"/>
  <c r="E174" i="7" s="1"/>
  <c r="G174" i="7" s="1"/>
  <c r="D173" i="7"/>
  <c r="E173" i="7" s="1"/>
  <c r="E172" i="7"/>
  <c r="D172" i="7"/>
  <c r="E171" i="7"/>
  <c r="D171" i="7"/>
  <c r="D170" i="7"/>
  <c r="E170" i="7" s="1"/>
  <c r="D169" i="7"/>
  <c r="E169" i="7" s="1"/>
  <c r="D168" i="7"/>
  <c r="E168" i="7" s="1"/>
  <c r="E167" i="7"/>
  <c r="D167" i="7"/>
  <c r="D166" i="7"/>
  <c r="E166" i="7" s="1"/>
  <c r="D165" i="7"/>
  <c r="E165" i="7" s="1"/>
  <c r="E164" i="7"/>
  <c r="D164" i="7"/>
  <c r="D163" i="7"/>
  <c r="E163" i="7" s="1"/>
  <c r="G163" i="7" s="1"/>
  <c r="D162" i="7"/>
  <c r="E162" i="7" s="1"/>
  <c r="D161" i="7"/>
  <c r="E161" i="7" s="1"/>
  <c r="D160" i="7"/>
  <c r="E160" i="7" s="1"/>
  <c r="D159" i="7"/>
  <c r="E159" i="7" s="1"/>
  <c r="E158" i="7"/>
  <c r="D158" i="7"/>
  <c r="G157" i="7"/>
  <c r="E157" i="7"/>
  <c r="F157" i="7" s="1"/>
  <c r="D157" i="7"/>
  <c r="D156" i="7"/>
  <c r="E156" i="7" s="1"/>
  <c r="D155" i="7"/>
  <c r="E155" i="7" s="1"/>
  <c r="D154" i="7"/>
  <c r="E154" i="7" s="1"/>
  <c r="E153" i="7"/>
  <c r="G153" i="7" s="1"/>
  <c r="D153" i="7"/>
  <c r="D152" i="7"/>
  <c r="E152" i="7" s="1"/>
  <c r="E151" i="7"/>
  <c r="G151" i="7" s="1"/>
  <c r="D151" i="7"/>
  <c r="E150" i="7"/>
  <c r="G150" i="7" s="1"/>
  <c r="D150" i="7"/>
  <c r="D149" i="7"/>
  <c r="E149" i="7" s="1"/>
  <c r="G148" i="7"/>
  <c r="F148" i="7"/>
  <c r="E148" i="7"/>
  <c r="D148" i="7"/>
  <c r="E147" i="7"/>
  <c r="G147" i="7" s="1"/>
  <c r="D147" i="7"/>
  <c r="D146" i="7"/>
  <c r="E146" i="7" s="1"/>
  <c r="E145" i="7"/>
  <c r="G145" i="7" s="1"/>
  <c r="D145" i="7"/>
  <c r="F144" i="7"/>
  <c r="E144" i="7"/>
  <c r="G144" i="7" s="1"/>
  <c r="D144" i="7"/>
  <c r="D143" i="7"/>
  <c r="E143" i="7" s="1"/>
  <c r="E142" i="7"/>
  <c r="G142" i="7" s="1"/>
  <c r="D142" i="7"/>
  <c r="E141" i="7"/>
  <c r="G141" i="7" s="1"/>
  <c r="D141" i="7"/>
  <c r="E140" i="7"/>
  <c r="D140" i="7"/>
  <c r="D139" i="7"/>
  <c r="E139" i="7" s="1"/>
  <c r="G139" i="7" s="1"/>
  <c r="D138" i="7"/>
  <c r="E138" i="7" s="1"/>
  <c r="E137" i="7"/>
  <c r="D137" i="7"/>
  <c r="D136" i="7"/>
  <c r="E136" i="7" s="1"/>
  <c r="D135" i="7"/>
  <c r="E135" i="7" s="1"/>
  <c r="E134" i="7"/>
  <c r="D134" i="7"/>
  <c r="G133" i="7"/>
  <c r="F133" i="7"/>
  <c r="E133" i="7"/>
  <c r="D133" i="7"/>
  <c r="D132" i="7"/>
  <c r="E132" i="7" s="1"/>
  <c r="E131" i="7"/>
  <c r="D131" i="7"/>
  <c r="D130" i="7"/>
  <c r="E130" i="7" s="1"/>
  <c r="F129" i="7"/>
  <c r="E129" i="7"/>
  <c r="G129" i="7" s="1"/>
  <c r="D129" i="7"/>
  <c r="E128" i="7"/>
  <c r="D128" i="7"/>
  <c r="E127" i="7"/>
  <c r="G127" i="7" s="1"/>
  <c r="D127" i="7"/>
  <c r="D126" i="7"/>
  <c r="E126" i="7" s="1"/>
  <c r="D125" i="7"/>
  <c r="E125" i="7" s="1"/>
  <c r="D124" i="7"/>
  <c r="E124" i="7" s="1"/>
  <c r="E123" i="7"/>
  <c r="G123" i="7" s="1"/>
  <c r="D123" i="7"/>
  <c r="D122" i="7"/>
  <c r="E122" i="7" s="1"/>
  <c r="D121" i="7"/>
  <c r="E121" i="7" s="1"/>
  <c r="D120" i="7"/>
  <c r="E120" i="7" s="1"/>
  <c r="D119" i="7"/>
  <c r="E119" i="7" s="1"/>
  <c r="D118" i="7"/>
  <c r="E118" i="7" s="1"/>
  <c r="D117" i="7"/>
  <c r="E117" i="7" s="1"/>
  <c r="E116" i="7"/>
  <c r="D116" i="7"/>
  <c r="E115" i="7"/>
  <c r="G115" i="7" s="1"/>
  <c r="D115" i="7"/>
  <c r="F114" i="7"/>
  <c r="E114" i="7"/>
  <c r="G114" i="7" s="1"/>
  <c r="D114" i="7"/>
  <c r="D113" i="7"/>
  <c r="E113" i="7" s="1"/>
  <c r="E112" i="7"/>
  <c r="G112" i="7" s="1"/>
  <c r="D112" i="7"/>
  <c r="E111" i="7"/>
  <c r="G111" i="7" s="1"/>
  <c r="D111" i="7"/>
  <c r="E110" i="7"/>
  <c r="D110" i="7"/>
  <c r="E109" i="7"/>
  <c r="G109" i="7" s="1"/>
  <c r="D109" i="7"/>
  <c r="E108" i="7"/>
  <c r="G108" i="7" s="1"/>
  <c r="D108" i="7"/>
  <c r="D107" i="7"/>
  <c r="E107" i="7" s="1"/>
  <c r="G106" i="7"/>
  <c r="F106" i="7"/>
  <c r="E106" i="7"/>
  <c r="D106" i="7"/>
  <c r="E105" i="7"/>
  <c r="G105" i="7" s="1"/>
  <c r="D105" i="7"/>
  <c r="D104" i="7"/>
  <c r="E104" i="7" s="1"/>
  <c r="E103" i="7"/>
  <c r="G103" i="7" s="1"/>
  <c r="D103" i="7"/>
  <c r="D102" i="7"/>
  <c r="E102" i="7" s="1"/>
  <c r="E101" i="7"/>
  <c r="D101" i="7"/>
  <c r="D100" i="7"/>
  <c r="E100" i="7" s="1"/>
  <c r="F99" i="7"/>
  <c r="E99" i="7"/>
  <c r="G99" i="7" s="1"/>
  <c r="D99" i="7"/>
  <c r="E98" i="7"/>
  <c r="D98" i="7"/>
  <c r="D97" i="7"/>
  <c r="E97" i="7" s="1"/>
  <c r="D96" i="7"/>
  <c r="E96" i="7" s="1"/>
  <c r="E95" i="7"/>
  <c r="D95" i="7"/>
  <c r="D94" i="7"/>
  <c r="E94" i="7" s="1"/>
  <c r="D93" i="7"/>
  <c r="E93" i="7" s="1"/>
  <c r="E92" i="7"/>
  <c r="D92" i="7"/>
  <c r="D91" i="7"/>
  <c r="E91" i="7" s="1"/>
  <c r="G91" i="7" s="1"/>
  <c r="D90" i="7"/>
  <c r="E90" i="7" s="1"/>
  <c r="D89" i="7"/>
  <c r="E89" i="7" s="1"/>
  <c r="D88" i="7"/>
  <c r="E88" i="7" s="1"/>
  <c r="D87" i="7"/>
  <c r="E87" i="7" s="1"/>
  <c r="E86" i="7"/>
  <c r="D86" i="7"/>
  <c r="G85" i="7"/>
  <c r="E85" i="7"/>
  <c r="F85" i="7" s="1"/>
  <c r="D85" i="7"/>
  <c r="D84" i="7"/>
  <c r="E84" i="7" s="1"/>
  <c r="D83" i="7"/>
  <c r="E83" i="7" s="1"/>
  <c r="D82" i="7"/>
  <c r="E82" i="7" s="1"/>
  <c r="E81" i="7"/>
  <c r="G81" i="7" s="1"/>
  <c r="D81" i="7"/>
  <c r="D80" i="7"/>
  <c r="E80" i="7" s="1"/>
  <c r="E79" i="7"/>
  <c r="G79" i="7" s="1"/>
  <c r="D79" i="7"/>
  <c r="E78" i="7"/>
  <c r="G78" i="7" s="1"/>
  <c r="D78" i="7"/>
  <c r="D77" i="7"/>
  <c r="E77" i="7" s="1"/>
  <c r="G76" i="7"/>
  <c r="F76" i="7"/>
  <c r="E76" i="7"/>
  <c r="D76" i="7"/>
  <c r="E75" i="7"/>
  <c r="G75" i="7" s="1"/>
  <c r="D75" i="7"/>
  <c r="D74" i="7"/>
  <c r="E74" i="7" s="1"/>
  <c r="E73" i="7"/>
  <c r="G73" i="7" s="1"/>
  <c r="D73" i="7"/>
  <c r="F72" i="7"/>
  <c r="E72" i="7"/>
  <c r="G72" i="7" s="1"/>
  <c r="D72" i="7"/>
  <c r="D71" i="7"/>
  <c r="E71" i="7" s="1"/>
  <c r="E70" i="7"/>
  <c r="G70" i="7" s="1"/>
  <c r="D70" i="7"/>
  <c r="E69" i="7"/>
  <c r="G69" i="7" s="1"/>
  <c r="D69" i="7"/>
  <c r="E68" i="7"/>
  <c r="D68" i="7"/>
  <c r="D67" i="7"/>
  <c r="E67" i="7" s="1"/>
  <c r="G67" i="7" s="1"/>
  <c r="D66" i="7"/>
  <c r="E66" i="7" s="1"/>
  <c r="E65" i="7"/>
  <c r="D65" i="7"/>
  <c r="D64" i="7"/>
  <c r="E64" i="7" s="1"/>
  <c r="D63" i="7"/>
  <c r="E63" i="7" s="1"/>
  <c r="E62" i="7"/>
  <c r="D62" i="7"/>
  <c r="G61" i="7"/>
  <c r="F61" i="7"/>
  <c r="E61" i="7"/>
  <c r="D61" i="7"/>
  <c r="D60" i="7"/>
  <c r="E60" i="7" s="1"/>
  <c r="E59" i="7"/>
  <c r="D59" i="7"/>
  <c r="D58" i="7"/>
  <c r="E58" i="7" s="1"/>
  <c r="F57" i="7"/>
  <c r="E57" i="7"/>
  <c r="G57" i="7" s="1"/>
  <c r="D57" i="7"/>
  <c r="E56" i="7"/>
  <c r="D56" i="7"/>
  <c r="E55" i="7"/>
  <c r="G55" i="7" s="1"/>
  <c r="D55" i="7"/>
  <c r="D54" i="7"/>
  <c r="E54" i="7" s="1"/>
  <c r="D53" i="7"/>
  <c r="E53" i="7" s="1"/>
  <c r="D52" i="7"/>
  <c r="E52" i="7" s="1"/>
  <c r="E51" i="7"/>
  <c r="G51" i="7" s="1"/>
  <c r="D51" i="7"/>
  <c r="D50" i="7"/>
  <c r="E50" i="7" s="1"/>
  <c r="D49" i="7"/>
  <c r="E49" i="7" s="1"/>
  <c r="D48" i="7"/>
  <c r="E48" i="7" s="1"/>
  <c r="D47" i="7"/>
  <c r="E47" i="7" s="1"/>
  <c r="D46" i="7"/>
  <c r="E46" i="7" s="1"/>
  <c r="D45" i="7"/>
  <c r="E45" i="7" s="1"/>
  <c r="E44" i="7"/>
  <c r="D44" i="7"/>
  <c r="E43" i="7"/>
  <c r="G43" i="7" s="1"/>
  <c r="D43" i="7"/>
  <c r="F42" i="7"/>
  <c r="E42" i="7"/>
  <c r="G42" i="7" s="1"/>
  <c r="D42" i="7"/>
  <c r="D41" i="7"/>
  <c r="E41" i="7" s="1"/>
  <c r="E40" i="7"/>
  <c r="G40" i="7" s="1"/>
  <c r="D40" i="7"/>
  <c r="E39" i="7"/>
  <c r="G39" i="7" s="1"/>
  <c r="D39" i="7"/>
  <c r="E38" i="7"/>
  <c r="D38" i="7"/>
  <c r="E37" i="7"/>
  <c r="G37" i="7" s="1"/>
  <c r="D37" i="7"/>
  <c r="E36" i="7"/>
  <c r="G36" i="7" s="1"/>
  <c r="D36" i="7"/>
  <c r="D35" i="7"/>
  <c r="E35" i="7" s="1"/>
  <c r="G34" i="7"/>
  <c r="F34" i="7"/>
  <c r="E34" i="7"/>
  <c r="D34" i="7"/>
  <c r="E33" i="7"/>
  <c r="G33" i="7" s="1"/>
  <c r="D33" i="7"/>
  <c r="D32" i="7"/>
  <c r="E32" i="7" s="1"/>
  <c r="E31" i="7"/>
  <c r="G31" i="7" s="1"/>
  <c r="D31" i="7"/>
  <c r="D30" i="7"/>
  <c r="E30" i="7" s="1"/>
  <c r="E29" i="7"/>
  <c r="D29" i="7"/>
  <c r="D28" i="7"/>
  <c r="E28" i="7" s="1"/>
  <c r="F27" i="7"/>
  <c r="E27" i="7"/>
  <c r="G27" i="7" s="1"/>
  <c r="D27" i="7"/>
  <c r="E26" i="7"/>
  <c r="D26" i="7"/>
  <c r="F25" i="7"/>
  <c r="E25" i="7"/>
  <c r="G25" i="7" s="1"/>
  <c r="D25" i="7"/>
  <c r="E24" i="7"/>
  <c r="G24" i="7" s="1"/>
  <c r="D24" i="7"/>
  <c r="D23" i="7"/>
  <c r="E23" i="7" s="1"/>
  <c r="E22" i="7"/>
  <c r="G22" i="7" s="1"/>
  <c r="D22" i="7"/>
  <c r="F21" i="7"/>
  <c r="E21" i="7"/>
  <c r="G21" i="7" s="1"/>
  <c r="D21" i="7"/>
  <c r="D20" i="7"/>
  <c r="E20" i="7" s="1"/>
  <c r="D19" i="7"/>
  <c r="E19" i="7" s="1"/>
  <c r="G19" i="7" s="1"/>
  <c r="F18" i="7"/>
  <c r="E18" i="7"/>
  <c r="G18" i="7" s="1"/>
  <c r="D18" i="7"/>
  <c r="E17" i="7"/>
  <c r="D17" i="7"/>
  <c r="D16" i="7"/>
  <c r="E16" i="7" s="1"/>
  <c r="D15" i="7"/>
  <c r="E15" i="7" s="1"/>
  <c r="E14" i="7"/>
  <c r="D14" i="7"/>
  <c r="E13" i="7"/>
  <c r="G13" i="7" s="1"/>
  <c r="D13" i="7"/>
  <c r="D12" i="7"/>
  <c r="E12" i="7" s="1"/>
  <c r="J11" i="7"/>
  <c r="D11" i="7"/>
  <c r="E11" i="7" s="1"/>
  <c r="E10" i="7"/>
  <c r="D10" i="7"/>
  <c r="D9" i="7"/>
  <c r="E9" i="7" s="1"/>
  <c r="F8" i="7"/>
  <c r="E8" i="7"/>
  <c r="G8" i="7" s="1"/>
  <c r="D8" i="7"/>
  <c r="D7" i="7"/>
  <c r="E7" i="7" s="1"/>
  <c r="J6" i="7"/>
  <c r="D6" i="7"/>
  <c r="E6" i="7" s="1"/>
  <c r="D5" i="7"/>
  <c r="E5" i="7" s="1"/>
  <c r="D4" i="7"/>
  <c r="E4" i="7" s="1"/>
  <c r="D3" i="7"/>
  <c r="E3" i="7" s="1"/>
  <c r="G3" i="7" s="1"/>
  <c r="D2" i="7"/>
  <c r="E2" i="7" s="1"/>
  <c r="M12" i="6"/>
  <c r="M9" i="6"/>
  <c r="M6" i="6"/>
  <c r="W6" i="21" s="1"/>
  <c r="M5" i="6"/>
  <c r="W5" i="21" s="1"/>
  <c r="M4" i="6"/>
  <c r="W4" i="21" s="1"/>
  <c r="M3" i="6"/>
  <c r="W3" i="21" s="1"/>
  <c r="M2" i="6"/>
  <c r="G1211" i="6" s="1"/>
  <c r="H1211" i="6" s="1"/>
  <c r="L11" i="5"/>
  <c r="L8" i="5"/>
  <c r="L5" i="5"/>
  <c r="V6" i="21" s="1"/>
  <c r="L4" i="5"/>
  <c r="V4" i="21" s="1"/>
  <c r="L3" i="5"/>
  <c r="V3" i="21" s="1"/>
  <c r="L2" i="5"/>
  <c r="F1520" i="5" s="1"/>
  <c r="G1520" i="5" s="1"/>
  <c r="L11" i="4"/>
  <c r="L8" i="4"/>
  <c r="L5" i="4"/>
  <c r="U5" i="21" s="1"/>
  <c r="L4" i="4"/>
  <c r="U4" i="21" s="1"/>
  <c r="L3" i="4"/>
  <c r="U3" i="21" s="1"/>
  <c r="L2" i="4"/>
  <c r="G45" i="7" l="1"/>
  <c r="F45" i="7"/>
  <c r="H365" i="8"/>
  <c r="G365" i="8"/>
  <c r="G7" i="7"/>
  <c r="F7" i="7"/>
  <c r="G46" i="7"/>
  <c r="F46" i="7"/>
  <c r="F82" i="7"/>
  <c r="G82" i="7"/>
  <c r="G19" i="8"/>
  <c r="H19" i="8"/>
  <c r="G90" i="7"/>
  <c r="F90" i="7"/>
  <c r="G213" i="8"/>
  <c r="H213" i="8"/>
  <c r="G120" i="7"/>
  <c r="F120" i="7"/>
  <c r="G156" i="7"/>
  <c r="F156" i="7"/>
  <c r="H206" i="8"/>
  <c r="G206" i="8"/>
  <c r="H323" i="8"/>
  <c r="G323" i="8"/>
  <c r="G84" i="7"/>
  <c r="F84" i="7"/>
  <c r="G100" i="7"/>
  <c r="F100" i="7"/>
  <c r="G121" i="7"/>
  <c r="F121" i="7"/>
  <c r="G135" i="7"/>
  <c r="F135" i="7"/>
  <c r="G165" i="7"/>
  <c r="F165" i="7"/>
  <c r="G49" i="7"/>
  <c r="F49" i="7"/>
  <c r="G63" i="7"/>
  <c r="F63" i="7"/>
  <c r="G93" i="7"/>
  <c r="F93" i="7"/>
  <c r="G136" i="7"/>
  <c r="F136" i="7"/>
  <c r="G166" i="7"/>
  <c r="F166" i="7"/>
  <c r="H359" i="8"/>
  <c r="G359" i="8"/>
  <c r="G48" i="7"/>
  <c r="F48" i="7"/>
  <c r="G16" i="7"/>
  <c r="F16" i="7"/>
  <c r="G64" i="7"/>
  <c r="F64" i="7"/>
  <c r="G94" i="7"/>
  <c r="F94" i="7"/>
  <c r="G130" i="7"/>
  <c r="F130" i="7"/>
  <c r="H341" i="8"/>
  <c r="G341" i="8"/>
  <c r="G118" i="7"/>
  <c r="F118" i="7"/>
  <c r="G15" i="7"/>
  <c r="F15" i="7"/>
  <c r="G58" i="7"/>
  <c r="F58" i="7"/>
  <c r="G102" i="7"/>
  <c r="F102" i="7"/>
  <c r="G28" i="7"/>
  <c r="F28" i="7"/>
  <c r="G30" i="7"/>
  <c r="F30" i="7"/>
  <c r="F124" i="7"/>
  <c r="G124" i="7"/>
  <c r="G138" i="7"/>
  <c r="F138" i="7"/>
  <c r="G168" i="7"/>
  <c r="F168" i="7"/>
  <c r="G383" i="7"/>
  <c r="F383" i="7"/>
  <c r="G168" i="9"/>
  <c r="H168" i="9"/>
  <c r="F52" i="7"/>
  <c r="G52" i="7"/>
  <c r="G66" i="7"/>
  <c r="F66" i="7"/>
  <c r="G96" i="7"/>
  <c r="F96" i="7"/>
  <c r="G132" i="7"/>
  <c r="F132" i="7"/>
  <c r="G159" i="7"/>
  <c r="F159" i="7"/>
  <c r="G226" i="7"/>
  <c r="F226" i="7"/>
  <c r="G234" i="7"/>
  <c r="F234" i="7"/>
  <c r="G69" i="8"/>
  <c r="H69" i="8"/>
  <c r="G87" i="7"/>
  <c r="F87" i="7"/>
  <c r="G97" i="7"/>
  <c r="F97" i="7"/>
  <c r="G126" i="7"/>
  <c r="F126" i="7"/>
  <c r="G160" i="7"/>
  <c r="F160" i="7"/>
  <c r="G264" i="7"/>
  <c r="F264" i="7"/>
  <c r="G12" i="7"/>
  <c r="F12" i="7"/>
  <c r="G54" i="7"/>
  <c r="F54" i="7"/>
  <c r="G88" i="7"/>
  <c r="F88" i="7"/>
  <c r="H244" i="10"/>
  <c r="G244" i="10"/>
  <c r="F154" i="7"/>
  <c r="G154" i="7"/>
  <c r="H314" i="8"/>
  <c r="G314" i="8"/>
  <c r="G60" i="7"/>
  <c r="F60" i="7"/>
  <c r="G6" i="7"/>
  <c r="F6" i="7"/>
  <c r="G117" i="7"/>
  <c r="F117" i="7"/>
  <c r="G162" i="7"/>
  <c r="F162" i="7"/>
  <c r="G382" i="6"/>
  <c r="H382" i="6" s="1"/>
  <c r="G1402" i="6"/>
  <c r="H1402" i="6" s="1"/>
  <c r="F36" i="7"/>
  <c r="F40" i="7"/>
  <c r="F70" i="7"/>
  <c r="F78" i="7"/>
  <c r="F108" i="7"/>
  <c r="F112" i="7"/>
  <c r="F142" i="7"/>
  <c r="F150" i="7"/>
  <c r="G195" i="7"/>
  <c r="F195" i="7"/>
  <c r="G216" i="7"/>
  <c r="F216" i="7"/>
  <c r="G237" i="7"/>
  <c r="F237" i="7"/>
  <c r="G360" i="7"/>
  <c r="F360" i="7"/>
  <c r="G109" i="8"/>
  <c r="H109" i="8"/>
  <c r="H134" i="8"/>
  <c r="G134" i="8"/>
  <c r="G165" i="8"/>
  <c r="H165" i="8"/>
  <c r="G188" i="8"/>
  <c r="H188" i="8"/>
  <c r="H244" i="8"/>
  <c r="H299" i="8"/>
  <c r="G299" i="8"/>
  <c r="G336" i="8"/>
  <c r="H336" i="8"/>
  <c r="H482" i="8"/>
  <c r="G482" i="8"/>
  <c r="G9" i="9"/>
  <c r="H9" i="9"/>
  <c r="G112" i="9"/>
  <c r="H112" i="9"/>
  <c r="G177" i="9"/>
  <c r="H177" i="9"/>
  <c r="H122" i="10"/>
  <c r="G122" i="10"/>
  <c r="H166" i="10"/>
  <c r="G166" i="10"/>
  <c r="G7" i="11"/>
  <c r="H7" i="11"/>
  <c r="G459" i="12"/>
  <c r="H459" i="12"/>
  <c r="I180" i="15"/>
  <c r="H180" i="15"/>
  <c r="I192" i="15"/>
  <c r="H192" i="15"/>
  <c r="I87" i="17"/>
  <c r="H87" i="17"/>
  <c r="J41" i="20"/>
  <c r="I41" i="20"/>
  <c r="J128" i="20"/>
  <c r="I128" i="20"/>
  <c r="G418" i="6"/>
  <c r="H418" i="6" s="1"/>
  <c r="G1569" i="6"/>
  <c r="H1569" i="6" s="1"/>
  <c r="G202" i="7"/>
  <c r="F202" i="7"/>
  <c r="G244" i="7"/>
  <c r="F244" i="7"/>
  <c r="G313" i="7"/>
  <c r="F313" i="7"/>
  <c r="H307" i="8"/>
  <c r="H329" i="8"/>
  <c r="G329" i="8"/>
  <c r="H104" i="9"/>
  <c r="G104" i="9"/>
  <c r="G498" i="10"/>
  <c r="G12" i="12"/>
  <c r="H12" i="12"/>
  <c r="H451" i="15"/>
  <c r="I451" i="15"/>
  <c r="I462" i="15"/>
  <c r="H462" i="15"/>
  <c r="I42" i="16"/>
  <c r="H42" i="16"/>
  <c r="H122" i="16"/>
  <c r="I122" i="16"/>
  <c r="H167" i="16"/>
  <c r="I167" i="16"/>
  <c r="G454" i="6"/>
  <c r="H454" i="6" s="1"/>
  <c r="G169" i="7"/>
  <c r="F169" i="7"/>
  <c r="G210" i="7"/>
  <c r="F210" i="7"/>
  <c r="G225" i="7"/>
  <c r="F225" i="7"/>
  <c r="G362" i="7"/>
  <c r="F362" i="7"/>
  <c r="G457" i="7"/>
  <c r="F457" i="7"/>
  <c r="H263" i="8"/>
  <c r="G263" i="8"/>
  <c r="G84" i="9"/>
  <c r="H84" i="9"/>
  <c r="G169" i="9"/>
  <c r="H169" i="9"/>
  <c r="G195" i="9"/>
  <c r="H195" i="9"/>
  <c r="G276" i="9"/>
  <c r="H276" i="9"/>
  <c r="H47" i="10"/>
  <c r="G47" i="10"/>
  <c r="H80" i="10"/>
  <c r="G80" i="10"/>
  <c r="H98" i="10"/>
  <c r="G98" i="10"/>
  <c r="G113" i="12"/>
  <c r="H113" i="12"/>
  <c r="G134" i="12"/>
  <c r="H134" i="12"/>
  <c r="G176" i="12"/>
  <c r="H176" i="12"/>
  <c r="H220" i="12"/>
  <c r="G220" i="12"/>
  <c r="G242" i="12"/>
  <c r="H242" i="12"/>
  <c r="H8" i="13"/>
  <c r="G8" i="13"/>
  <c r="G490" i="6"/>
  <c r="H490" i="6" s="1"/>
  <c r="F24" i="7"/>
  <c r="F33" i="7"/>
  <c r="F37" i="7"/>
  <c r="F75" i="7"/>
  <c r="F105" i="7"/>
  <c r="F109" i="7"/>
  <c r="F147" i="7"/>
  <c r="G190" i="7"/>
  <c r="F190" i="7"/>
  <c r="F196" i="7"/>
  <c r="F217" i="7"/>
  <c r="G252" i="7"/>
  <c r="F252" i="7"/>
  <c r="G372" i="7"/>
  <c r="F372" i="7"/>
  <c r="G423" i="7"/>
  <c r="F423" i="7"/>
  <c r="F448" i="7"/>
  <c r="G458" i="7"/>
  <c r="F458" i="7"/>
  <c r="G21" i="8"/>
  <c r="H21" i="8"/>
  <c r="H93" i="8"/>
  <c r="H181" i="8"/>
  <c r="H291" i="8"/>
  <c r="G377" i="8"/>
  <c r="G428" i="8"/>
  <c r="H20" i="10"/>
  <c r="G20" i="10"/>
  <c r="H38" i="10"/>
  <c r="G38" i="10"/>
  <c r="H56" i="10"/>
  <c r="G56" i="10"/>
  <c r="G65" i="10"/>
  <c r="H466" i="10"/>
  <c r="G466" i="10"/>
  <c r="G13" i="12"/>
  <c r="H13" i="12"/>
  <c r="H61" i="12"/>
  <c r="G61" i="12"/>
  <c r="G526" i="6"/>
  <c r="H526" i="6" s="1"/>
  <c r="G177" i="7"/>
  <c r="F177" i="7"/>
  <c r="F184" i="7"/>
  <c r="F204" i="7"/>
  <c r="G232" i="7"/>
  <c r="F232" i="7"/>
  <c r="G253" i="7"/>
  <c r="F253" i="7"/>
  <c r="G315" i="7"/>
  <c r="F315" i="7"/>
  <c r="G345" i="7"/>
  <c r="F345" i="7"/>
  <c r="F363" i="7"/>
  <c r="G398" i="7"/>
  <c r="F398" i="7"/>
  <c r="F417" i="7"/>
  <c r="H111" i="8"/>
  <c r="G159" i="8"/>
  <c r="H159" i="8"/>
  <c r="H279" i="8"/>
  <c r="G316" i="8"/>
  <c r="H316" i="8"/>
  <c r="G378" i="8"/>
  <c r="H378" i="8"/>
  <c r="H440" i="8"/>
  <c r="G440" i="8"/>
  <c r="G38" i="9"/>
  <c r="G48" i="9"/>
  <c r="H56" i="9"/>
  <c r="G65" i="9"/>
  <c r="H65" i="9"/>
  <c r="G75" i="9"/>
  <c r="H75" i="9"/>
  <c r="G144" i="9"/>
  <c r="H144" i="9"/>
  <c r="H29" i="10"/>
  <c r="G29" i="10"/>
  <c r="H49" i="10"/>
  <c r="G49" i="10"/>
  <c r="G562" i="6"/>
  <c r="H562" i="6" s="1"/>
  <c r="G178" i="7"/>
  <c r="F178" i="7"/>
  <c r="G326" i="7"/>
  <c r="F326" i="7"/>
  <c r="G373" i="7"/>
  <c r="F373" i="7"/>
  <c r="G399" i="7"/>
  <c r="F399" i="7"/>
  <c r="F425" i="7"/>
  <c r="G425" i="7"/>
  <c r="G434" i="7"/>
  <c r="F434" i="7"/>
  <c r="G152" i="8"/>
  <c r="H152" i="8"/>
  <c r="G240" i="8"/>
  <c r="H240" i="8"/>
  <c r="H30" i="9"/>
  <c r="G30" i="9"/>
  <c r="H39" i="9"/>
  <c r="G39" i="9"/>
  <c r="H107" i="9"/>
  <c r="G107" i="9"/>
  <c r="G145" i="9"/>
  <c r="H145" i="9"/>
  <c r="H280" i="10"/>
  <c r="G280" i="10"/>
  <c r="G201" i="7"/>
  <c r="F201" i="7"/>
  <c r="G222" i="7"/>
  <c r="F222" i="7"/>
  <c r="G243" i="7"/>
  <c r="F243" i="7"/>
  <c r="G385" i="7"/>
  <c r="F385" i="7"/>
  <c r="F464" i="7"/>
  <c r="G464" i="7"/>
  <c r="G264" i="9"/>
  <c r="H264" i="9"/>
  <c r="H121" i="10"/>
  <c r="G121" i="10"/>
  <c r="H156" i="10"/>
  <c r="G156" i="10"/>
  <c r="G598" i="6"/>
  <c r="H598" i="6" s="1"/>
  <c r="G171" i="7"/>
  <c r="F171" i="7"/>
  <c r="G198" i="7"/>
  <c r="F198" i="7"/>
  <c r="G205" i="7"/>
  <c r="F205" i="7"/>
  <c r="G240" i="7"/>
  <c r="F240" i="7"/>
  <c r="G444" i="7"/>
  <c r="F444" i="7"/>
  <c r="G470" i="7"/>
  <c r="F470" i="7"/>
  <c r="H32" i="8"/>
  <c r="G32" i="8"/>
  <c r="H104" i="8"/>
  <c r="G104" i="8"/>
  <c r="G183" i="8"/>
  <c r="H183" i="8"/>
  <c r="G201" i="8"/>
  <c r="H201" i="8"/>
  <c r="H404" i="8"/>
  <c r="G404" i="8"/>
  <c r="H422" i="8"/>
  <c r="G422" i="8"/>
  <c r="G108" i="9"/>
  <c r="H108" i="9"/>
  <c r="G153" i="9"/>
  <c r="H153" i="9"/>
  <c r="G300" i="9"/>
  <c r="H300" i="9"/>
  <c r="H31" i="10"/>
  <c r="G31" i="10"/>
  <c r="H133" i="10"/>
  <c r="G133" i="10"/>
  <c r="G271" i="10"/>
  <c r="G17" i="6"/>
  <c r="H17" i="6" s="1"/>
  <c r="G674" i="6"/>
  <c r="H674" i="6" s="1"/>
  <c r="F51" i="7"/>
  <c r="F81" i="7"/>
  <c r="F123" i="7"/>
  <c r="F153" i="7"/>
  <c r="G186" i="7"/>
  <c r="F186" i="7"/>
  <c r="F192" i="7"/>
  <c r="F213" i="7"/>
  <c r="G219" i="7"/>
  <c r="F219" i="7"/>
  <c r="G241" i="7"/>
  <c r="F241" i="7"/>
  <c r="F461" i="7"/>
  <c r="G471" i="7"/>
  <c r="F471" i="7"/>
  <c r="G15" i="8"/>
  <c r="H15" i="8"/>
  <c r="G33" i="8"/>
  <c r="H33" i="8"/>
  <c r="H50" i="8"/>
  <c r="G50" i="8"/>
  <c r="H140" i="8"/>
  <c r="G140" i="8"/>
  <c r="G259" i="8"/>
  <c r="H259" i="8"/>
  <c r="G295" i="8"/>
  <c r="H295" i="8"/>
  <c r="H303" i="8"/>
  <c r="G405" i="8"/>
  <c r="H405" i="8"/>
  <c r="G413" i="8"/>
  <c r="G459" i="8"/>
  <c r="H459" i="8"/>
  <c r="G135" i="9"/>
  <c r="H135" i="9"/>
  <c r="G291" i="9"/>
  <c r="H291" i="9"/>
  <c r="H216" i="10"/>
  <c r="G216" i="10"/>
  <c r="G265" i="6"/>
  <c r="H265" i="6" s="1"/>
  <c r="G865" i="6"/>
  <c r="H865" i="6" s="1"/>
  <c r="G172" i="7"/>
  <c r="F172" i="7"/>
  <c r="G207" i="7"/>
  <c r="F207" i="7"/>
  <c r="G220" i="7"/>
  <c r="F220" i="7"/>
  <c r="G228" i="7"/>
  <c r="F228" i="7"/>
  <c r="G349" i="7"/>
  <c r="F349" i="7"/>
  <c r="G411" i="7"/>
  <c r="F411" i="7"/>
  <c r="G445" i="7"/>
  <c r="F445" i="7"/>
  <c r="G51" i="8"/>
  <c r="H51" i="8"/>
  <c r="H122" i="8"/>
  <c r="G122" i="8"/>
  <c r="G177" i="8"/>
  <c r="H177" i="8"/>
  <c r="G318" i="8"/>
  <c r="H318" i="8"/>
  <c r="G414" i="8"/>
  <c r="H414" i="8"/>
  <c r="G136" i="9"/>
  <c r="H136" i="9"/>
  <c r="H47" i="11"/>
  <c r="G47" i="11"/>
  <c r="G80" i="11"/>
  <c r="H80" i="11"/>
  <c r="G2" i="6"/>
  <c r="H2" i="6" s="1"/>
  <c r="G346" i="6"/>
  <c r="H346" i="6" s="1"/>
  <c r="G1297" i="6"/>
  <c r="H1297" i="6" s="1"/>
  <c r="G311" i="7"/>
  <c r="F311" i="7"/>
  <c r="G219" i="8"/>
  <c r="H219" i="8"/>
  <c r="H320" i="8"/>
  <c r="G320" i="8"/>
  <c r="H167" i="9"/>
  <c r="G167" i="9"/>
  <c r="H174" i="10"/>
  <c r="G174" i="10"/>
  <c r="G40" i="13"/>
  <c r="H40" i="13"/>
  <c r="G274" i="6"/>
  <c r="H274" i="6" s="1"/>
  <c r="G1096" i="6"/>
  <c r="H1096" i="6" s="1"/>
  <c r="F13" i="7"/>
  <c r="F22" i="7"/>
  <c r="F39" i="7"/>
  <c r="F69" i="7"/>
  <c r="F73" i="7"/>
  <c r="F111" i="7"/>
  <c r="F141" i="7"/>
  <c r="F145" i="7"/>
  <c r="F180" i="7"/>
  <c r="G214" i="7"/>
  <c r="G262" i="7"/>
  <c r="F262" i="7"/>
  <c r="F412" i="7"/>
  <c r="G412" i="7"/>
  <c r="G194" i="8"/>
  <c r="G251" i="8"/>
  <c r="H305" i="8"/>
  <c r="G305" i="8"/>
  <c r="H374" i="8"/>
  <c r="G374" i="8"/>
  <c r="G120" i="9"/>
  <c r="H120" i="9"/>
  <c r="G129" i="9"/>
  <c r="H129" i="9"/>
  <c r="H137" i="9"/>
  <c r="G137" i="9"/>
  <c r="G228" i="9"/>
  <c r="H228" i="9"/>
  <c r="H85" i="10"/>
  <c r="G85" i="10"/>
  <c r="H208" i="10"/>
  <c r="G208" i="10"/>
  <c r="H228" i="10"/>
  <c r="G228" i="10"/>
  <c r="G310" i="6"/>
  <c r="H310" i="6" s="1"/>
  <c r="G181" i="7"/>
  <c r="F181" i="7"/>
  <c r="G249" i="7"/>
  <c r="F249" i="7"/>
  <c r="F330" i="7"/>
  <c r="G330" i="7"/>
  <c r="G26" i="8"/>
  <c r="H26" i="8"/>
  <c r="G75" i="8"/>
  <c r="H75" i="8"/>
  <c r="G228" i="8"/>
  <c r="H228" i="8"/>
  <c r="G252" i="8"/>
  <c r="H252" i="8"/>
  <c r="H275" i="8"/>
  <c r="G275" i="8"/>
  <c r="H350" i="8"/>
  <c r="G350" i="8"/>
  <c r="G121" i="9"/>
  <c r="H121" i="9"/>
  <c r="G157" i="9"/>
  <c r="H157" i="9"/>
  <c r="H155" i="10"/>
  <c r="G155" i="10"/>
  <c r="H173" i="10"/>
  <c r="G173" i="10"/>
  <c r="G204" i="9"/>
  <c r="H204" i="9"/>
  <c r="G255" i="9"/>
  <c r="H255" i="9"/>
  <c r="G273" i="9"/>
  <c r="H273" i="9"/>
  <c r="H13" i="10"/>
  <c r="G13" i="10"/>
  <c r="H58" i="10"/>
  <c r="G58" i="10"/>
  <c r="H74" i="10"/>
  <c r="G74" i="10"/>
  <c r="H107" i="10"/>
  <c r="G107" i="10"/>
  <c r="H116" i="10"/>
  <c r="G116" i="10"/>
  <c r="G30" i="14"/>
  <c r="H30" i="14"/>
  <c r="H360" i="8"/>
  <c r="G76" i="9"/>
  <c r="H76" i="9"/>
  <c r="G99" i="9"/>
  <c r="H99" i="9"/>
  <c r="H113" i="9"/>
  <c r="G113" i="9"/>
  <c r="H131" i="9"/>
  <c r="G131" i="9"/>
  <c r="G303" i="9"/>
  <c r="H303" i="9"/>
  <c r="H14" i="10"/>
  <c r="G14" i="10"/>
  <c r="H59" i="10"/>
  <c r="G59" i="10"/>
  <c r="G178" i="14"/>
  <c r="H178" i="14"/>
  <c r="H431" i="8"/>
  <c r="G431" i="8"/>
  <c r="H473" i="8"/>
  <c r="G473" i="8"/>
  <c r="H155" i="9"/>
  <c r="G155" i="9"/>
  <c r="G246" i="9"/>
  <c r="H246" i="9"/>
  <c r="G304" i="9"/>
  <c r="H304" i="9"/>
  <c r="H23" i="10"/>
  <c r="G23" i="10"/>
  <c r="H32" i="10"/>
  <c r="G32" i="10"/>
  <c r="H41" i="10"/>
  <c r="G41" i="10"/>
  <c r="H67" i="10"/>
  <c r="G67" i="10"/>
  <c r="H192" i="10"/>
  <c r="G192" i="10"/>
  <c r="H202" i="10"/>
  <c r="G202" i="10"/>
  <c r="H220" i="10"/>
  <c r="G220" i="10"/>
  <c r="H460" i="10"/>
  <c r="G460" i="10"/>
  <c r="H488" i="11"/>
  <c r="G488" i="11"/>
  <c r="H505" i="11"/>
  <c r="G505" i="11"/>
  <c r="G444" i="12"/>
  <c r="H444" i="12"/>
  <c r="H454" i="12"/>
  <c r="G454" i="12"/>
  <c r="H315" i="8"/>
  <c r="H319" i="8"/>
  <c r="G386" i="8"/>
  <c r="H15" i="9"/>
  <c r="G15" i="9"/>
  <c r="H42" i="9"/>
  <c r="G42" i="9"/>
  <c r="H51" i="9"/>
  <c r="G51" i="9"/>
  <c r="H140" i="9"/>
  <c r="G140" i="9"/>
  <c r="H148" i="9"/>
  <c r="G156" i="9"/>
  <c r="H156" i="9"/>
  <c r="H163" i="9"/>
  <c r="H205" i="9"/>
  <c r="H213" i="9"/>
  <c r="G222" i="9"/>
  <c r="H222" i="9"/>
  <c r="H68" i="10"/>
  <c r="G68" i="10"/>
  <c r="H92" i="10"/>
  <c r="G92" i="10"/>
  <c r="H101" i="10"/>
  <c r="G101" i="10"/>
  <c r="G132" i="10"/>
  <c r="H132" i="10"/>
  <c r="H168" i="10"/>
  <c r="G168" i="10"/>
  <c r="G406" i="10"/>
  <c r="G501" i="10"/>
  <c r="H501" i="10"/>
  <c r="H32" i="11"/>
  <c r="G353" i="11"/>
  <c r="H353" i="11"/>
  <c r="H369" i="11"/>
  <c r="G369" i="11"/>
  <c r="H495" i="11"/>
  <c r="G495" i="11"/>
  <c r="G418" i="12"/>
  <c r="G426" i="12"/>
  <c r="H426" i="12"/>
  <c r="H189" i="13"/>
  <c r="G189" i="13"/>
  <c r="G316" i="13"/>
  <c r="H316" i="13"/>
  <c r="G353" i="7"/>
  <c r="G366" i="7"/>
  <c r="F408" i="7"/>
  <c r="G438" i="7"/>
  <c r="F480" i="7"/>
  <c r="H40" i="8"/>
  <c r="H58" i="8"/>
  <c r="H65" i="8"/>
  <c r="H33" i="9"/>
  <c r="G33" i="9"/>
  <c r="G124" i="9"/>
  <c r="H124" i="9"/>
  <c r="G141" i="9"/>
  <c r="H141" i="9"/>
  <c r="H149" i="9"/>
  <c r="G149" i="9"/>
  <c r="H164" i="9"/>
  <c r="G164" i="9"/>
  <c r="G214" i="9"/>
  <c r="H214" i="9"/>
  <c r="G267" i="9"/>
  <c r="H267" i="9"/>
  <c r="G285" i="9"/>
  <c r="H285" i="9"/>
  <c r="G316" i="9"/>
  <c r="H316" i="9"/>
  <c r="H110" i="10"/>
  <c r="G110" i="10"/>
  <c r="H150" i="10"/>
  <c r="G150" i="10"/>
  <c r="H240" i="10"/>
  <c r="G240" i="10"/>
  <c r="H455" i="11"/>
  <c r="G455" i="11"/>
  <c r="H479" i="11"/>
  <c r="G479" i="11"/>
  <c r="G278" i="7"/>
  <c r="G340" i="7"/>
  <c r="H184" i="8"/>
  <c r="H271" i="8"/>
  <c r="H283" i="8"/>
  <c r="H300" i="8"/>
  <c r="G311" i="8"/>
  <c r="G368" i="8"/>
  <c r="G441" i="8"/>
  <c r="H441" i="8"/>
  <c r="H449" i="8"/>
  <c r="G449" i="8"/>
  <c r="G44" i="9"/>
  <c r="H44" i="9"/>
  <c r="H79" i="9"/>
  <c r="G88" i="9"/>
  <c r="H88" i="9"/>
  <c r="G116" i="9"/>
  <c r="H125" i="9"/>
  <c r="G125" i="9"/>
  <c r="G165" i="9"/>
  <c r="H165" i="9"/>
  <c r="G249" i="9"/>
  <c r="H249" i="9"/>
  <c r="G286" i="9"/>
  <c r="H286" i="9"/>
  <c r="H44" i="10"/>
  <c r="G44" i="10"/>
  <c r="H77" i="10"/>
  <c r="G77" i="10"/>
  <c r="H103" i="10"/>
  <c r="G103" i="10"/>
  <c r="H462" i="10"/>
  <c r="G462" i="10"/>
  <c r="G485" i="10"/>
  <c r="G510" i="10"/>
  <c r="F300" i="7"/>
  <c r="F327" i="7"/>
  <c r="H410" i="8"/>
  <c r="G410" i="8"/>
  <c r="H467" i="8"/>
  <c r="G467" i="8"/>
  <c r="G151" i="9"/>
  <c r="H151" i="9"/>
  <c r="G258" i="9"/>
  <c r="H258" i="9"/>
  <c r="G277" i="9"/>
  <c r="H277" i="9"/>
  <c r="H53" i="10"/>
  <c r="G53" i="10"/>
  <c r="H62" i="10"/>
  <c r="G62" i="10"/>
  <c r="H112" i="10"/>
  <c r="G112" i="10"/>
  <c r="H361" i="10"/>
  <c r="G361" i="10"/>
  <c r="F250" i="7"/>
  <c r="F258" i="7"/>
  <c r="F267" i="7"/>
  <c r="F279" i="7"/>
  <c r="F292" i="7"/>
  <c r="F387" i="7"/>
  <c r="F409" i="7"/>
  <c r="F421" i="7"/>
  <c r="F459" i="7"/>
  <c r="G481" i="7"/>
  <c r="F506" i="7"/>
  <c r="H22" i="8"/>
  <c r="H476" i="8"/>
  <c r="G476" i="8"/>
  <c r="H36" i="9"/>
  <c r="G36" i="9"/>
  <c r="H45" i="9"/>
  <c r="G45" i="9"/>
  <c r="G159" i="9"/>
  <c r="H159" i="9"/>
  <c r="G240" i="9"/>
  <c r="H240" i="9"/>
  <c r="G250" i="9"/>
  <c r="H250" i="9"/>
  <c r="G259" i="9"/>
  <c r="H259" i="9"/>
  <c r="H10" i="10"/>
  <c r="G10" i="10"/>
  <c r="H26" i="10"/>
  <c r="G26" i="10"/>
  <c r="H86" i="10"/>
  <c r="G86" i="10"/>
  <c r="H113" i="10"/>
  <c r="G113" i="10"/>
  <c r="H143" i="10"/>
  <c r="G143" i="10"/>
  <c r="G257" i="11"/>
  <c r="H257" i="11"/>
  <c r="G318" i="12"/>
  <c r="H318" i="12"/>
  <c r="G359" i="12"/>
  <c r="H359" i="12"/>
  <c r="F336" i="7"/>
  <c r="F396" i="7"/>
  <c r="G402" i="7"/>
  <c r="G474" i="7"/>
  <c r="G12" i="8"/>
  <c r="H116" i="8"/>
  <c r="H129" i="8"/>
  <c r="H255" i="8"/>
  <c r="H267" i="8"/>
  <c r="G284" i="8"/>
  <c r="H312" i="8"/>
  <c r="H327" i="8"/>
  <c r="H351" i="8"/>
  <c r="G395" i="8"/>
  <c r="G419" i="8"/>
  <c r="G458" i="8"/>
  <c r="H4" i="9"/>
  <c r="G4" i="9"/>
  <c r="G72" i="9"/>
  <c r="H72" i="9"/>
  <c r="G160" i="9"/>
  <c r="H160" i="9"/>
  <c r="H201" i="9"/>
  <c r="G241" i="9"/>
  <c r="H241" i="9"/>
  <c r="H309" i="9"/>
  <c r="H95" i="10"/>
  <c r="G95" i="10"/>
  <c r="G104" i="10"/>
  <c r="H128" i="10"/>
  <c r="G128" i="10"/>
  <c r="H154" i="10"/>
  <c r="G154" i="10"/>
  <c r="G391" i="10"/>
  <c r="G471" i="10"/>
  <c r="H497" i="10"/>
  <c r="G497" i="10"/>
  <c r="G504" i="10"/>
  <c r="H4" i="11"/>
  <c r="G4" i="11"/>
  <c r="H52" i="11"/>
  <c r="G95" i="11"/>
  <c r="G309" i="12"/>
  <c r="H309" i="12"/>
  <c r="G372" i="12"/>
  <c r="H372" i="12"/>
  <c r="H109" i="13"/>
  <c r="G109" i="13"/>
  <c r="H223" i="9"/>
  <c r="H221" i="11"/>
  <c r="G221" i="11"/>
  <c r="H292" i="11"/>
  <c r="G292" i="11"/>
  <c r="H302" i="11"/>
  <c r="G302" i="11"/>
  <c r="G339" i="11"/>
  <c r="H339" i="11"/>
  <c r="H487" i="11"/>
  <c r="G487" i="11"/>
  <c r="G40" i="12"/>
  <c r="H40" i="12"/>
  <c r="G185" i="12"/>
  <c r="H185" i="12"/>
  <c r="G327" i="12"/>
  <c r="H327" i="12"/>
  <c r="G347" i="12"/>
  <c r="H347" i="12"/>
  <c r="G357" i="12"/>
  <c r="H357" i="12"/>
  <c r="H64" i="13"/>
  <c r="G64" i="13"/>
  <c r="H180" i="13"/>
  <c r="G180" i="13"/>
  <c r="H343" i="13"/>
  <c r="G343" i="13"/>
  <c r="G352" i="13"/>
  <c r="H352" i="13"/>
  <c r="G38" i="14"/>
  <c r="H38" i="14"/>
  <c r="G48" i="14"/>
  <c r="H48" i="14"/>
  <c r="G57" i="14"/>
  <c r="H57" i="14"/>
  <c r="G124" i="14"/>
  <c r="H124" i="14"/>
  <c r="G142" i="14"/>
  <c r="H142" i="14"/>
  <c r="G224" i="14"/>
  <c r="H224" i="14"/>
  <c r="G251" i="14"/>
  <c r="H251" i="14"/>
  <c r="G214" i="11"/>
  <c r="H214" i="11"/>
  <c r="H333" i="11"/>
  <c r="G333" i="11"/>
  <c r="H407" i="11"/>
  <c r="G407" i="11"/>
  <c r="G210" i="12"/>
  <c r="H210" i="12"/>
  <c r="G291" i="12"/>
  <c r="H291" i="12"/>
  <c r="H16" i="13"/>
  <c r="G16" i="13"/>
  <c r="H100" i="13"/>
  <c r="G100" i="13"/>
  <c r="H239" i="13"/>
  <c r="G239" i="13"/>
  <c r="G160" i="14"/>
  <c r="H160" i="14"/>
  <c r="H408" i="11"/>
  <c r="G408" i="11"/>
  <c r="G167" i="12"/>
  <c r="H167" i="12"/>
  <c r="H403" i="12"/>
  <c r="G403" i="12"/>
  <c r="G456" i="12"/>
  <c r="H456" i="12"/>
  <c r="H58" i="13"/>
  <c r="G58" i="13"/>
  <c r="G267" i="13"/>
  <c r="H267" i="13"/>
  <c r="I28" i="15"/>
  <c r="H28" i="15"/>
  <c r="G17" i="10"/>
  <c r="G22" i="10"/>
  <c r="G71" i="10"/>
  <c r="G76" i="10"/>
  <c r="G125" i="10"/>
  <c r="G130" i="10"/>
  <c r="G141" i="10"/>
  <c r="G148" i="10"/>
  <c r="G179" i="10"/>
  <c r="G186" i="10"/>
  <c r="G53" i="12"/>
  <c r="H53" i="12"/>
  <c r="G321" i="12"/>
  <c r="H321" i="12"/>
  <c r="H382" i="12"/>
  <c r="G382" i="12"/>
  <c r="G67" i="13"/>
  <c r="H76" i="13"/>
  <c r="G76" i="13"/>
  <c r="H136" i="13"/>
  <c r="G136" i="13"/>
  <c r="G477" i="13"/>
  <c r="H477" i="13"/>
  <c r="G136" i="14"/>
  <c r="H136" i="14"/>
  <c r="G447" i="14"/>
  <c r="H447" i="14"/>
  <c r="H477" i="14"/>
  <c r="G477" i="14"/>
  <c r="G484" i="14"/>
  <c r="H484" i="14"/>
  <c r="H8" i="10"/>
  <c r="H193" i="10"/>
  <c r="G252" i="10"/>
  <c r="G298" i="10"/>
  <c r="G424" i="10"/>
  <c r="G439" i="10"/>
  <c r="G8" i="11"/>
  <c r="H68" i="11"/>
  <c r="G83" i="11"/>
  <c r="H104" i="11"/>
  <c r="G110" i="11"/>
  <c r="G450" i="11"/>
  <c r="H450" i="11"/>
  <c r="G498" i="11"/>
  <c r="H498" i="11"/>
  <c r="G508" i="11"/>
  <c r="H508" i="11"/>
  <c r="H8" i="12"/>
  <c r="G8" i="12"/>
  <c r="G24" i="12"/>
  <c r="H24" i="12"/>
  <c r="G201" i="12"/>
  <c r="H201" i="12"/>
  <c r="G293" i="12"/>
  <c r="H293" i="12"/>
  <c r="H447" i="12"/>
  <c r="G25" i="13"/>
  <c r="H441" i="13"/>
  <c r="G460" i="13"/>
  <c r="H460" i="13"/>
  <c r="G448" i="14"/>
  <c r="H448" i="14"/>
  <c r="G455" i="14"/>
  <c r="H455" i="14"/>
  <c r="G379" i="10"/>
  <c r="G394" i="10"/>
  <c r="G363" i="12"/>
  <c r="H363" i="12"/>
  <c r="H415" i="12"/>
  <c r="G415" i="12"/>
  <c r="H3" i="13"/>
  <c r="G3" i="13"/>
  <c r="H52" i="13"/>
  <c r="G52" i="13"/>
  <c r="H94" i="13"/>
  <c r="G94" i="13"/>
  <c r="G280" i="13"/>
  <c r="H280" i="13"/>
  <c r="G365" i="14"/>
  <c r="H365" i="14"/>
  <c r="H387" i="14"/>
  <c r="G387" i="14"/>
  <c r="G401" i="14"/>
  <c r="H401" i="14"/>
  <c r="G419" i="14"/>
  <c r="H419" i="14"/>
  <c r="H9" i="10"/>
  <c r="G131" i="10"/>
  <c r="H136" i="10"/>
  <c r="G316" i="10"/>
  <c r="G364" i="10"/>
  <c r="G22" i="11"/>
  <c r="G35" i="11"/>
  <c r="H56" i="11"/>
  <c r="G98" i="11"/>
  <c r="G149" i="11"/>
  <c r="G336" i="11"/>
  <c r="H345" i="11"/>
  <c r="G345" i="11"/>
  <c r="H401" i="11"/>
  <c r="G401" i="11"/>
  <c r="H451" i="11"/>
  <c r="G451" i="11"/>
  <c r="H256" i="12"/>
  <c r="G256" i="12"/>
  <c r="H266" i="12"/>
  <c r="G276" i="12"/>
  <c r="H276" i="12"/>
  <c r="G314" i="12"/>
  <c r="H314" i="12"/>
  <c r="H384" i="12"/>
  <c r="G271" i="13"/>
  <c r="H271" i="13"/>
  <c r="G388" i="13"/>
  <c r="H388" i="13"/>
  <c r="G358" i="14"/>
  <c r="H358" i="14"/>
  <c r="H23" i="9"/>
  <c r="G41" i="9"/>
  <c r="G47" i="9"/>
  <c r="H109" i="9"/>
  <c r="H196" i="9"/>
  <c r="H210" i="9"/>
  <c r="H175" i="10"/>
  <c r="G292" i="10"/>
  <c r="G388" i="10"/>
  <c r="G403" i="10"/>
  <c r="G469" i="10"/>
  <c r="H394" i="11"/>
  <c r="G394" i="11"/>
  <c r="H443" i="11"/>
  <c r="G443" i="11"/>
  <c r="G345" i="12"/>
  <c r="H345" i="12"/>
  <c r="G354" i="12"/>
  <c r="H354" i="12"/>
  <c r="H385" i="12"/>
  <c r="G385" i="12"/>
  <c r="G396" i="12"/>
  <c r="H396" i="12"/>
  <c r="G441" i="12"/>
  <c r="H441" i="12"/>
  <c r="G5" i="13"/>
  <c r="H5" i="13"/>
  <c r="H70" i="13"/>
  <c r="G70" i="13"/>
  <c r="H130" i="13"/>
  <c r="G130" i="13"/>
  <c r="H148" i="13"/>
  <c r="G148" i="13"/>
  <c r="H389" i="13"/>
  <c r="G389" i="13"/>
  <c r="G102" i="14"/>
  <c r="H102" i="14"/>
  <c r="G341" i="14"/>
  <c r="H341" i="14"/>
  <c r="G359" i="14"/>
  <c r="H359" i="14"/>
  <c r="G17" i="9"/>
  <c r="H53" i="9"/>
  <c r="G83" i="10"/>
  <c r="G325" i="10"/>
  <c r="G373" i="10"/>
  <c r="G457" i="10"/>
  <c r="G482" i="10"/>
  <c r="H488" i="10"/>
  <c r="G10" i="11"/>
  <c r="H92" i="11"/>
  <c r="G119" i="11"/>
  <c r="H133" i="11"/>
  <c r="H185" i="11"/>
  <c r="G185" i="11"/>
  <c r="G211" i="11"/>
  <c r="H211" i="11"/>
  <c r="H264" i="11"/>
  <c r="G264" i="11"/>
  <c r="H351" i="11"/>
  <c r="H395" i="11"/>
  <c r="G395" i="11"/>
  <c r="H412" i="11"/>
  <c r="G412" i="11"/>
  <c r="H38" i="12"/>
  <c r="H365" i="12"/>
  <c r="G408" i="12"/>
  <c r="H408" i="12"/>
  <c r="H45" i="13"/>
  <c r="G45" i="13"/>
  <c r="H112" i="13"/>
  <c r="G112" i="13"/>
  <c r="H121" i="13"/>
  <c r="G121" i="13"/>
  <c r="H360" i="13"/>
  <c r="G360" i="13"/>
  <c r="H370" i="13"/>
  <c r="G370" i="13"/>
  <c r="G379" i="13"/>
  <c r="G315" i="14"/>
  <c r="G333" i="14"/>
  <c r="G350" i="14"/>
  <c r="H350" i="14"/>
  <c r="H468" i="8"/>
  <c r="G95" i="9"/>
  <c r="H100" i="9"/>
  <c r="H105" i="9"/>
  <c r="G412" i="10"/>
  <c r="H44" i="11"/>
  <c r="G58" i="11"/>
  <c r="H151" i="11"/>
  <c r="G176" i="11"/>
  <c r="G375" i="11"/>
  <c r="H375" i="11"/>
  <c r="H413" i="11"/>
  <c r="G413" i="11"/>
  <c r="G445" i="11"/>
  <c r="H445" i="11"/>
  <c r="G463" i="11"/>
  <c r="H463" i="11"/>
  <c r="H493" i="11"/>
  <c r="G493" i="11"/>
  <c r="G503" i="11"/>
  <c r="H503" i="11"/>
  <c r="H121" i="12"/>
  <c r="G121" i="12"/>
  <c r="G336" i="12"/>
  <c r="H336" i="12"/>
  <c r="G387" i="12"/>
  <c r="H387" i="12"/>
  <c r="G13" i="13"/>
  <c r="G223" i="14"/>
  <c r="H223" i="14"/>
  <c r="G233" i="14"/>
  <c r="H233" i="14"/>
  <c r="G250" i="14"/>
  <c r="H250" i="14"/>
  <c r="H247" i="11"/>
  <c r="G267" i="11"/>
  <c r="G405" i="11"/>
  <c r="H429" i="11"/>
  <c r="H434" i="11"/>
  <c r="H486" i="11"/>
  <c r="H501" i="11"/>
  <c r="H66" i="12"/>
  <c r="G100" i="12"/>
  <c r="H132" i="12"/>
  <c r="H140" i="12"/>
  <c r="H158" i="12"/>
  <c r="H192" i="12"/>
  <c r="H312" i="12"/>
  <c r="H332" i="12"/>
  <c r="H371" i="12"/>
  <c r="G61" i="13"/>
  <c r="G72" i="13"/>
  <c r="G90" i="13"/>
  <c r="G108" i="13"/>
  <c r="G217" i="13"/>
  <c r="G252" i="13"/>
  <c r="G261" i="13"/>
  <c r="H261" i="13"/>
  <c r="H297" i="13"/>
  <c r="G369" i="13"/>
  <c r="H369" i="13"/>
  <c r="H36" i="14"/>
  <c r="G36" i="14"/>
  <c r="G72" i="14"/>
  <c r="H99" i="14"/>
  <c r="G99" i="14"/>
  <c r="G214" i="14"/>
  <c r="H214" i="14"/>
  <c r="G241" i="14"/>
  <c r="H241" i="14"/>
  <c r="H273" i="14"/>
  <c r="G273" i="14"/>
  <c r="G291" i="14"/>
  <c r="H291" i="14"/>
  <c r="G314" i="14"/>
  <c r="H314" i="14"/>
  <c r="G340" i="14"/>
  <c r="H340" i="14"/>
  <c r="G386" i="14"/>
  <c r="H386" i="14"/>
  <c r="G476" i="14"/>
  <c r="H476" i="14"/>
  <c r="H10" i="15"/>
  <c r="I10" i="15"/>
  <c r="I226" i="15"/>
  <c r="H226" i="15"/>
  <c r="G196" i="14"/>
  <c r="H196" i="14"/>
  <c r="H207" i="14"/>
  <c r="G207" i="14"/>
  <c r="H225" i="14"/>
  <c r="G225" i="14"/>
  <c r="H243" i="14"/>
  <c r="G243" i="14"/>
  <c r="G268" i="14"/>
  <c r="H268" i="14"/>
  <c r="G316" i="14"/>
  <c r="H316" i="14"/>
  <c r="G334" i="14"/>
  <c r="H334" i="14"/>
  <c r="G395" i="14"/>
  <c r="H395" i="14"/>
  <c r="G420" i="14"/>
  <c r="H420" i="14"/>
  <c r="G456" i="14"/>
  <c r="H456" i="14"/>
  <c r="I156" i="15"/>
  <c r="H156" i="15"/>
  <c r="I426" i="15"/>
  <c r="H426" i="15"/>
  <c r="H31" i="12"/>
  <c r="H120" i="12"/>
  <c r="H161" i="12"/>
  <c r="H194" i="12"/>
  <c r="H251" i="12"/>
  <c r="H287" i="12"/>
  <c r="H341" i="12"/>
  <c r="G63" i="13"/>
  <c r="H198" i="13"/>
  <c r="G198" i="13"/>
  <c r="G226" i="13"/>
  <c r="H291" i="13"/>
  <c r="H353" i="13"/>
  <c r="G353" i="13"/>
  <c r="H399" i="13"/>
  <c r="H424" i="13"/>
  <c r="G485" i="13"/>
  <c r="H15" i="14"/>
  <c r="G15" i="14"/>
  <c r="G66" i="14"/>
  <c r="H66" i="14"/>
  <c r="G84" i="14"/>
  <c r="H84" i="14"/>
  <c r="G144" i="14"/>
  <c r="H144" i="14"/>
  <c r="G188" i="14"/>
  <c r="H188" i="14"/>
  <c r="G317" i="14"/>
  <c r="H317" i="14"/>
  <c r="H351" i="14"/>
  <c r="G351" i="14"/>
  <c r="G442" i="14"/>
  <c r="H442" i="14"/>
  <c r="G479" i="14"/>
  <c r="H479" i="14"/>
  <c r="G435" i="13"/>
  <c r="H435" i="13"/>
  <c r="G67" i="14"/>
  <c r="H67" i="14"/>
  <c r="G75" i="14"/>
  <c r="H75" i="14"/>
  <c r="H153" i="14"/>
  <c r="G153" i="14"/>
  <c r="G245" i="14"/>
  <c r="H245" i="14"/>
  <c r="H261" i="14"/>
  <c r="G261" i="14"/>
  <c r="G269" i="14"/>
  <c r="H269" i="14"/>
  <c r="G327" i="14"/>
  <c r="H327" i="14"/>
  <c r="G352" i="14"/>
  <c r="H352" i="14"/>
  <c r="G389" i="14"/>
  <c r="H389" i="14"/>
  <c r="G404" i="14"/>
  <c r="H404" i="14"/>
  <c r="G422" i="14"/>
  <c r="H422" i="14"/>
  <c r="G443" i="14"/>
  <c r="H443" i="14"/>
  <c r="G458" i="14"/>
  <c r="H458" i="14"/>
  <c r="H7" i="15"/>
  <c r="I7" i="15"/>
  <c r="I80" i="15"/>
  <c r="H80" i="15"/>
  <c r="H120" i="15"/>
  <c r="I120" i="15"/>
  <c r="I148" i="15"/>
  <c r="H148" i="15"/>
  <c r="I390" i="15"/>
  <c r="H390" i="15"/>
  <c r="H203" i="12"/>
  <c r="H212" i="12"/>
  <c r="H269" i="12"/>
  <c r="H282" i="12"/>
  <c r="H348" i="12"/>
  <c r="H374" i="12"/>
  <c r="H420" i="12"/>
  <c r="H468" i="12"/>
  <c r="G27" i="13"/>
  <c r="G34" i="13"/>
  <c r="G81" i="13"/>
  <c r="H175" i="13"/>
  <c r="G175" i="13"/>
  <c r="G207" i="13"/>
  <c r="H220" i="13"/>
  <c r="H255" i="13"/>
  <c r="H274" i="13"/>
  <c r="H310" i="13"/>
  <c r="H339" i="13"/>
  <c r="G113" i="14"/>
  <c r="H113" i="14"/>
  <c r="G180" i="14"/>
  <c r="G227" i="14"/>
  <c r="H227" i="14"/>
  <c r="G287" i="14"/>
  <c r="H287" i="14"/>
  <c r="H303" i="14"/>
  <c r="G375" i="14"/>
  <c r="H375" i="14"/>
  <c r="G412" i="14"/>
  <c r="H412" i="14"/>
  <c r="I149" i="15"/>
  <c r="H149" i="15"/>
  <c r="I358" i="15"/>
  <c r="H358" i="15"/>
  <c r="H193" i="11"/>
  <c r="G209" i="11"/>
  <c r="H229" i="11"/>
  <c r="G310" i="11"/>
  <c r="H317" i="11"/>
  <c r="G349" i="11"/>
  <c r="G384" i="11"/>
  <c r="G470" i="11"/>
  <c r="H483" i="11"/>
  <c r="H105" i="12"/>
  <c r="H129" i="12"/>
  <c r="H221" i="12"/>
  <c r="H237" i="12"/>
  <c r="H329" i="12"/>
  <c r="H368" i="12"/>
  <c r="G10" i="13"/>
  <c r="G117" i="13"/>
  <c r="H294" i="13"/>
  <c r="G294" i="13"/>
  <c r="H330" i="13"/>
  <c r="G330" i="13"/>
  <c r="G418" i="13"/>
  <c r="H418" i="13"/>
  <c r="G59" i="14"/>
  <c r="H59" i="14"/>
  <c r="H114" i="14"/>
  <c r="G114" i="14"/>
  <c r="G139" i="14"/>
  <c r="H139" i="14"/>
  <c r="H171" i="14"/>
  <c r="G171" i="14"/>
  <c r="G353" i="14"/>
  <c r="H353" i="14"/>
  <c r="G405" i="14"/>
  <c r="G413" i="14"/>
  <c r="H413" i="14"/>
  <c r="H437" i="14"/>
  <c r="G494" i="14"/>
  <c r="H494" i="14"/>
  <c r="I340" i="15"/>
  <c r="H340" i="15"/>
  <c r="H392" i="15"/>
  <c r="I392" i="15"/>
  <c r="H178" i="11"/>
  <c r="G251" i="11"/>
  <c r="H71" i="12"/>
  <c r="H138" i="12"/>
  <c r="H156" i="12"/>
  <c r="G163" i="12"/>
  <c r="H170" i="12"/>
  <c r="H197" i="12"/>
  <c r="H246" i="12"/>
  <c r="H323" i="12"/>
  <c r="H356" i="12"/>
  <c r="G54" i="13"/>
  <c r="H144" i="13"/>
  <c r="G144" i="13"/>
  <c r="G208" i="13"/>
  <c r="G235" i="13"/>
  <c r="H242" i="13"/>
  <c r="G242" i="13"/>
  <c r="H303" i="13"/>
  <c r="H321" i="13"/>
  <c r="G321" i="13"/>
  <c r="H375" i="13"/>
  <c r="H455" i="13"/>
  <c r="G455" i="13"/>
  <c r="G18" i="14"/>
  <c r="G26" i="14"/>
  <c r="H96" i="14"/>
  <c r="G96" i="14"/>
  <c r="G115" i="14"/>
  <c r="H115" i="14"/>
  <c r="G172" i="14"/>
  <c r="H172" i="14"/>
  <c r="H279" i="14"/>
  <c r="G279" i="14"/>
  <c r="G297" i="14"/>
  <c r="G304" i="14"/>
  <c r="H304" i="14"/>
  <c r="H369" i="14"/>
  <c r="G369" i="14"/>
  <c r="I2" i="15"/>
  <c r="H2" i="15"/>
  <c r="I24" i="15"/>
  <c r="H24" i="15"/>
  <c r="I104" i="15"/>
  <c r="H104" i="15"/>
  <c r="H266" i="11"/>
  <c r="G295" i="11"/>
  <c r="G311" i="11"/>
  <c r="H325" i="11"/>
  <c r="H389" i="11"/>
  <c r="G49" i="12"/>
  <c r="H80" i="12"/>
  <c r="H122" i="12"/>
  <c r="H230" i="12"/>
  <c r="H311" i="12"/>
  <c r="H350" i="12"/>
  <c r="H193" i="13"/>
  <c r="G193" i="13"/>
  <c r="G357" i="13"/>
  <c r="G141" i="14"/>
  <c r="H141" i="14"/>
  <c r="G201" i="14"/>
  <c r="H201" i="14"/>
  <c r="G255" i="14"/>
  <c r="H255" i="14"/>
  <c r="G280" i="14"/>
  <c r="H280" i="14"/>
  <c r="G312" i="14"/>
  <c r="H312" i="14"/>
  <c r="G370" i="14"/>
  <c r="H370" i="14"/>
  <c r="G406" i="14"/>
  <c r="H406" i="14"/>
  <c r="G473" i="14"/>
  <c r="H473" i="14"/>
  <c r="I16" i="15"/>
  <c r="H16" i="15"/>
  <c r="I84" i="15"/>
  <c r="H84" i="15"/>
  <c r="H485" i="11"/>
  <c r="H500" i="11"/>
  <c r="G506" i="11"/>
  <c r="H65" i="12"/>
  <c r="H107" i="12"/>
  <c r="H131" i="12"/>
  <c r="H206" i="12"/>
  <c r="H215" i="12"/>
  <c r="H239" i="12"/>
  <c r="H264" i="12"/>
  <c r="H284" i="12"/>
  <c r="H305" i="12"/>
  <c r="H338" i="12"/>
  <c r="G333" i="13"/>
  <c r="H333" i="13"/>
  <c r="G483" i="13"/>
  <c r="H483" i="13"/>
  <c r="G62" i="14"/>
  <c r="H62" i="14"/>
  <c r="G71" i="14"/>
  <c r="H71" i="14"/>
  <c r="G80" i="14"/>
  <c r="H80" i="14"/>
  <c r="G213" i="14"/>
  <c r="H213" i="14"/>
  <c r="G298" i="14"/>
  <c r="H298" i="14"/>
  <c r="G322" i="14"/>
  <c r="H322" i="14"/>
  <c r="G356" i="14"/>
  <c r="H356" i="14"/>
  <c r="G377" i="14"/>
  <c r="H377" i="14"/>
  <c r="G431" i="14"/>
  <c r="H431" i="14"/>
  <c r="G467" i="14"/>
  <c r="H467" i="14"/>
  <c r="I17" i="15"/>
  <c r="H17" i="15"/>
  <c r="I96" i="15"/>
  <c r="I259" i="15"/>
  <c r="H259" i="15"/>
  <c r="I268" i="15"/>
  <c r="H268" i="15"/>
  <c r="G244" i="13"/>
  <c r="H244" i="13"/>
  <c r="G405" i="13"/>
  <c r="H405" i="13"/>
  <c r="G20" i="14"/>
  <c r="G53" i="14"/>
  <c r="H53" i="14"/>
  <c r="H81" i="14"/>
  <c r="G81" i="14"/>
  <c r="G347" i="14"/>
  <c r="H347" i="14"/>
  <c r="G357" i="14"/>
  <c r="H357" i="14"/>
  <c r="G417" i="14"/>
  <c r="H417" i="14"/>
  <c r="H453" i="14"/>
  <c r="G453" i="14"/>
  <c r="H461" i="14"/>
  <c r="G489" i="14"/>
  <c r="I125" i="15"/>
  <c r="H125" i="15"/>
  <c r="G225" i="13"/>
  <c r="I282" i="15"/>
  <c r="H282" i="15"/>
  <c r="H339" i="15"/>
  <c r="I339" i="15"/>
  <c r="I349" i="15"/>
  <c r="H349" i="15"/>
  <c r="I450" i="15"/>
  <c r="H450" i="15"/>
  <c r="H477" i="15"/>
  <c r="I477" i="15"/>
  <c r="H427" i="17"/>
  <c r="I427" i="17"/>
  <c r="H258" i="15"/>
  <c r="I258" i="15"/>
  <c r="H267" i="15"/>
  <c r="I267" i="15"/>
  <c r="H276" i="15"/>
  <c r="I276" i="15"/>
  <c r="I452" i="15"/>
  <c r="H452" i="15"/>
  <c r="H123" i="16"/>
  <c r="I123" i="16"/>
  <c r="H177" i="16"/>
  <c r="I177" i="16"/>
  <c r="H238" i="16"/>
  <c r="I238" i="16"/>
  <c r="I309" i="16"/>
  <c r="H309" i="16"/>
  <c r="I326" i="16"/>
  <c r="H326" i="16"/>
  <c r="H380" i="16"/>
  <c r="I380" i="16"/>
  <c r="I373" i="17"/>
  <c r="H373" i="17"/>
  <c r="I322" i="18"/>
  <c r="H322" i="18"/>
  <c r="H15" i="16"/>
  <c r="I15" i="16"/>
  <c r="H140" i="16"/>
  <c r="I140" i="16"/>
  <c r="I150" i="16"/>
  <c r="H150" i="16"/>
  <c r="H204" i="16"/>
  <c r="I204" i="16"/>
  <c r="I239" i="16"/>
  <c r="H239" i="16"/>
  <c r="H310" i="16"/>
  <c r="I310" i="16"/>
  <c r="I45" i="17"/>
  <c r="H45" i="17"/>
  <c r="I358" i="17"/>
  <c r="H358" i="17"/>
  <c r="I204" i="18"/>
  <c r="H204" i="18"/>
  <c r="I244" i="18"/>
  <c r="H244" i="18"/>
  <c r="I277" i="15"/>
  <c r="H277" i="15"/>
  <c r="I300" i="15"/>
  <c r="H300" i="15"/>
  <c r="I318" i="15"/>
  <c r="H318" i="15"/>
  <c r="H384" i="15"/>
  <c r="I384" i="15"/>
  <c r="I437" i="15"/>
  <c r="H437" i="15"/>
  <c r="I454" i="15"/>
  <c r="H454" i="15"/>
  <c r="H63" i="16"/>
  <c r="I63" i="16"/>
  <c r="H99" i="16"/>
  <c r="I99" i="16"/>
  <c r="H110" i="16"/>
  <c r="I110" i="16"/>
  <c r="H159" i="16"/>
  <c r="I159" i="16"/>
  <c r="H232" i="16"/>
  <c r="I232" i="16"/>
  <c r="I365" i="16"/>
  <c r="H365" i="16"/>
  <c r="I69" i="17"/>
  <c r="H69" i="17"/>
  <c r="I111" i="17"/>
  <c r="H111" i="17"/>
  <c r="H175" i="18"/>
  <c r="I175" i="18"/>
  <c r="H89" i="15"/>
  <c r="I172" i="15"/>
  <c r="H172" i="15"/>
  <c r="I212" i="15"/>
  <c r="H212" i="15"/>
  <c r="I252" i="15"/>
  <c r="I292" i="15"/>
  <c r="H292" i="15"/>
  <c r="H333" i="15"/>
  <c r="I333" i="15"/>
  <c r="I385" i="15"/>
  <c r="H385" i="15"/>
  <c r="H428" i="15"/>
  <c r="I428" i="15"/>
  <c r="I8" i="16"/>
  <c r="H8" i="16"/>
  <c r="H17" i="16"/>
  <c r="I17" i="16"/>
  <c r="I90" i="16"/>
  <c r="H90" i="16"/>
  <c r="I126" i="16"/>
  <c r="H126" i="16"/>
  <c r="H170" i="16"/>
  <c r="I170" i="16"/>
  <c r="I214" i="16"/>
  <c r="H256" i="16"/>
  <c r="I256" i="16"/>
  <c r="I136" i="18"/>
  <c r="H136" i="18"/>
  <c r="I155" i="18"/>
  <c r="H155" i="18"/>
  <c r="I173" i="15"/>
  <c r="H173" i="15"/>
  <c r="H261" i="15"/>
  <c r="I261" i="15"/>
  <c r="I18" i="16"/>
  <c r="H18" i="16"/>
  <c r="H27" i="16"/>
  <c r="I27" i="16"/>
  <c r="H65" i="16"/>
  <c r="I65" i="16"/>
  <c r="H152" i="16"/>
  <c r="I152" i="16"/>
  <c r="H161" i="16"/>
  <c r="I161" i="16"/>
  <c r="H171" i="16"/>
  <c r="I171" i="16"/>
  <c r="H249" i="16"/>
  <c r="I249" i="16"/>
  <c r="H285" i="16"/>
  <c r="I285" i="16"/>
  <c r="I27" i="17"/>
  <c r="H27" i="17"/>
  <c r="H152" i="17"/>
  <c r="I152" i="17"/>
  <c r="I106" i="18"/>
  <c r="H106" i="18"/>
  <c r="G233" i="13"/>
  <c r="G392" i="13"/>
  <c r="H152" i="14"/>
  <c r="H76" i="15"/>
  <c r="H113" i="15"/>
  <c r="H128" i="15"/>
  <c r="I238" i="15"/>
  <c r="H238" i="15"/>
  <c r="I286" i="15"/>
  <c r="H286" i="15"/>
  <c r="H294" i="15"/>
  <c r="I294" i="15"/>
  <c r="I345" i="15"/>
  <c r="H345" i="15"/>
  <c r="I354" i="15"/>
  <c r="H354" i="15"/>
  <c r="I429" i="15"/>
  <c r="I465" i="15"/>
  <c r="H465" i="15"/>
  <c r="I473" i="15"/>
  <c r="H473" i="15"/>
  <c r="I66" i="16"/>
  <c r="H66" i="16"/>
  <c r="I102" i="16"/>
  <c r="H102" i="16"/>
  <c r="H134" i="16"/>
  <c r="I134" i="16"/>
  <c r="I162" i="16"/>
  <c r="H162" i="16"/>
  <c r="I415" i="17"/>
  <c r="H415" i="17"/>
  <c r="H312" i="15"/>
  <c r="I312" i="15"/>
  <c r="I355" i="15"/>
  <c r="H355" i="15"/>
  <c r="I412" i="15"/>
  <c r="H412" i="15"/>
  <c r="I9" i="16"/>
  <c r="H9" i="16"/>
  <c r="H75" i="16"/>
  <c r="I75" i="16"/>
  <c r="H135" i="16"/>
  <c r="I135" i="16"/>
  <c r="I144" i="16"/>
  <c r="H144" i="16"/>
  <c r="H268" i="16"/>
  <c r="I268" i="16"/>
  <c r="H420" i="16"/>
  <c r="I420" i="16"/>
  <c r="H125" i="17"/>
  <c r="I125" i="17"/>
  <c r="I314" i="17"/>
  <c r="H314" i="17"/>
  <c r="I336" i="15"/>
  <c r="H336" i="15"/>
  <c r="H413" i="15"/>
  <c r="I413" i="15"/>
  <c r="H164" i="16"/>
  <c r="I164" i="16"/>
  <c r="H190" i="16"/>
  <c r="I190" i="16"/>
  <c r="I251" i="16"/>
  <c r="H251" i="16"/>
  <c r="H322" i="16"/>
  <c r="I322" i="16"/>
  <c r="H62" i="17"/>
  <c r="I62" i="17"/>
  <c r="H323" i="14"/>
  <c r="H335" i="14"/>
  <c r="H371" i="14"/>
  <c r="H392" i="14"/>
  <c r="G423" i="14"/>
  <c r="H440" i="14"/>
  <c r="H449" i="14"/>
  <c r="G459" i="14"/>
  <c r="H491" i="14"/>
  <c r="I3" i="15"/>
  <c r="I8" i="15"/>
  <c r="I255" i="15"/>
  <c r="H255" i="15"/>
  <c r="I264" i="15"/>
  <c r="H264" i="15"/>
  <c r="I273" i="15"/>
  <c r="H273" i="15"/>
  <c r="I304" i="15"/>
  <c r="H304" i="15"/>
  <c r="I322" i="15"/>
  <c r="H322" i="15"/>
  <c r="I364" i="15"/>
  <c r="H364" i="15"/>
  <c r="I414" i="15"/>
  <c r="H414" i="15"/>
  <c r="H468" i="15"/>
  <c r="I468" i="15"/>
  <c r="I120" i="16"/>
  <c r="H120" i="16"/>
  <c r="H146" i="16"/>
  <c r="I146" i="16"/>
  <c r="I165" i="16"/>
  <c r="H165" i="16"/>
  <c r="H200" i="16"/>
  <c r="I200" i="16"/>
  <c r="H226" i="16"/>
  <c r="I226" i="16"/>
  <c r="H261" i="16"/>
  <c r="I261" i="16"/>
  <c r="I279" i="16"/>
  <c r="H279" i="16"/>
  <c r="I289" i="16"/>
  <c r="H289" i="16"/>
  <c r="H297" i="16"/>
  <c r="I297" i="16"/>
  <c r="H411" i="16"/>
  <c r="I411" i="16"/>
  <c r="I63" i="17"/>
  <c r="H63" i="17"/>
  <c r="I117" i="17"/>
  <c r="H117" i="17"/>
  <c r="H131" i="14"/>
  <c r="H240" i="14"/>
  <c r="H20" i="15"/>
  <c r="H72" i="15"/>
  <c r="H101" i="15"/>
  <c r="H108" i="15"/>
  <c r="H161" i="15"/>
  <c r="H232" i="15"/>
  <c r="I256" i="15"/>
  <c r="H256" i="15"/>
  <c r="H348" i="15"/>
  <c r="I348" i="15"/>
  <c r="I372" i="15"/>
  <c r="H372" i="15"/>
  <c r="H381" i="15"/>
  <c r="I405" i="15"/>
  <c r="I469" i="15"/>
  <c r="H469" i="15"/>
  <c r="H51" i="16"/>
  <c r="I51" i="16"/>
  <c r="H137" i="16"/>
  <c r="I137" i="16"/>
  <c r="H147" i="16"/>
  <c r="I147" i="16"/>
  <c r="I201" i="16"/>
  <c r="H201" i="16"/>
  <c r="I210" i="16"/>
  <c r="H210" i="16"/>
  <c r="I227" i="16"/>
  <c r="H227" i="16"/>
  <c r="H262" i="16"/>
  <c r="I262" i="16"/>
  <c r="H298" i="16"/>
  <c r="I298" i="16"/>
  <c r="I400" i="17"/>
  <c r="H400" i="17"/>
  <c r="I409" i="17"/>
  <c r="H409" i="17"/>
  <c r="H185" i="15"/>
  <c r="H200" i="15"/>
  <c r="H233" i="15"/>
  <c r="H245" i="15"/>
  <c r="I391" i="15"/>
  <c r="I415" i="15"/>
  <c r="I455" i="15"/>
  <c r="I156" i="16"/>
  <c r="I203" i="16"/>
  <c r="I318" i="16"/>
  <c r="H410" i="16"/>
  <c r="I410" i="16"/>
  <c r="I132" i="17"/>
  <c r="H132" i="17"/>
  <c r="H206" i="17"/>
  <c r="I206" i="17"/>
  <c r="I322" i="17"/>
  <c r="I116" i="18"/>
  <c r="H116" i="18"/>
  <c r="I165" i="18"/>
  <c r="H165" i="18"/>
  <c r="I312" i="18"/>
  <c r="H312" i="18"/>
  <c r="I402" i="18"/>
  <c r="H402" i="18"/>
  <c r="I447" i="18"/>
  <c r="H447" i="18"/>
  <c r="I217" i="17"/>
  <c r="H217" i="17"/>
  <c r="I246" i="17"/>
  <c r="H246" i="17"/>
  <c r="I430" i="17"/>
  <c r="H430" i="17"/>
  <c r="I90" i="18"/>
  <c r="H90" i="18"/>
  <c r="I284" i="18"/>
  <c r="H284" i="18"/>
  <c r="I304" i="18"/>
  <c r="H304" i="18"/>
  <c r="H314" i="18"/>
  <c r="I314" i="18"/>
  <c r="I52" i="19"/>
  <c r="H52" i="19"/>
  <c r="J118" i="20"/>
  <c r="I118" i="20"/>
  <c r="J129" i="20"/>
  <c r="I129" i="20"/>
  <c r="I126" i="17"/>
  <c r="H126" i="17"/>
  <c r="I199" i="17"/>
  <c r="H199" i="17"/>
  <c r="I287" i="17"/>
  <c r="H287" i="17"/>
  <c r="I334" i="17"/>
  <c r="H334" i="17"/>
  <c r="I394" i="17"/>
  <c r="H394" i="17"/>
  <c r="I60" i="18"/>
  <c r="H60" i="18"/>
  <c r="I195" i="18"/>
  <c r="H195" i="18"/>
  <c r="I226" i="18"/>
  <c r="H226" i="18"/>
  <c r="I387" i="18"/>
  <c r="H387" i="18"/>
  <c r="I396" i="18"/>
  <c r="H396" i="18"/>
  <c r="I405" i="18"/>
  <c r="H405" i="18"/>
  <c r="H463" i="18"/>
  <c r="I463" i="18"/>
  <c r="I8" i="19"/>
  <c r="H8" i="19"/>
  <c r="J92" i="20"/>
  <c r="I92" i="20"/>
  <c r="H6" i="16"/>
  <c r="I50" i="16"/>
  <c r="I62" i="16"/>
  <c r="I74" i="16"/>
  <c r="I87" i="16"/>
  <c r="I128" i="16"/>
  <c r="I158" i="16"/>
  <c r="H184" i="16"/>
  <c r="I189" i="16"/>
  <c r="H269" i="16"/>
  <c r="H287" i="16"/>
  <c r="H292" i="16"/>
  <c r="I304" i="16"/>
  <c r="H315" i="16"/>
  <c r="H320" i="16"/>
  <c r="I339" i="16"/>
  <c r="H382" i="16"/>
  <c r="I382" i="16"/>
  <c r="I455" i="16"/>
  <c r="I298" i="17"/>
  <c r="H298" i="17"/>
  <c r="H470" i="17"/>
  <c r="I44" i="18"/>
  <c r="H80" i="18"/>
  <c r="H119" i="18"/>
  <c r="I139" i="18"/>
  <c r="H139" i="18"/>
  <c r="I149" i="18"/>
  <c r="H149" i="18"/>
  <c r="I185" i="18"/>
  <c r="H185" i="18"/>
  <c r="I258" i="18"/>
  <c r="H258" i="18"/>
  <c r="H316" i="18"/>
  <c r="I316" i="18"/>
  <c r="I333" i="18"/>
  <c r="H333" i="18"/>
  <c r="I310" i="20"/>
  <c r="J310" i="20"/>
  <c r="I449" i="20"/>
  <c r="J449" i="20"/>
  <c r="H8" i="17"/>
  <c r="I8" i="17"/>
  <c r="I168" i="17"/>
  <c r="H168" i="17"/>
  <c r="I200" i="17"/>
  <c r="H200" i="17"/>
  <c r="H229" i="17"/>
  <c r="I229" i="17"/>
  <c r="I410" i="17"/>
  <c r="H410" i="17"/>
  <c r="I334" i="18"/>
  <c r="H334" i="18"/>
  <c r="I342" i="18"/>
  <c r="H342" i="18"/>
  <c r="H429" i="18"/>
  <c r="I429" i="18"/>
  <c r="I465" i="18"/>
  <c r="H465" i="18"/>
  <c r="I175" i="19"/>
  <c r="H175" i="19"/>
  <c r="I303" i="15"/>
  <c r="H309" i="15"/>
  <c r="I321" i="15"/>
  <c r="H331" i="15"/>
  <c r="H360" i="15"/>
  <c r="H376" i="15"/>
  <c r="H393" i="15"/>
  <c r="I417" i="15"/>
  <c r="I436" i="15"/>
  <c r="I441" i="15"/>
  <c r="I464" i="15"/>
  <c r="I7" i="16"/>
  <c r="H30" i="16"/>
  <c r="I38" i="16"/>
  <c r="I108" i="16"/>
  <c r="I113" i="16"/>
  <c r="H138" i="16"/>
  <c r="H168" i="16"/>
  <c r="H179" i="16"/>
  <c r="I196" i="16"/>
  <c r="I206" i="16"/>
  <c r="I212" i="16"/>
  <c r="I236" i="16"/>
  <c r="H253" i="16"/>
  <c r="H259" i="16"/>
  <c r="H305" i="16"/>
  <c r="I340" i="16"/>
  <c r="I360" i="16"/>
  <c r="I383" i="16"/>
  <c r="H433" i="16"/>
  <c r="I433" i="16"/>
  <c r="I447" i="16"/>
  <c r="I137" i="17"/>
  <c r="H403" i="17"/>
  <c r="H168" i="18"/>
  <c r="I198" i="18"/>
  <c r="H198" i="18"/>
  <c r="I208" i="18"/>
  <c r="H208" i="18"/>
  <c r="H451" i="18"/>
  <c r="I451" i="18"/>
  <c r="H197" i="15"/>
  <c r="H236" i="15"/>
  <c r="I13" i="16"/>
  <c r="H173" i="16"/>
  <c r="I248" i="16"/>
  <c r="H361" i="16"/>
  <c r="I361" i="16"/>
  <c r="H375" i="16"/>
  <c r="I375" i="16"/>
  <c r="H398" i="16"/>
  <c r="H56" i="17"/>
  <c r="I56" i="17"/>
  <c r="H269" i="17"/>
  <c r="I376" i="17"/>
  <c r="H376" i="17"/>
  <c r="H418" i="17"/>
  <c r="H456" i="17"/>
  <c r="H472" i="17"/>
  <c r="I472" i="17"/>
  <c r="I83" i="18"/>
  <c r="H83" i="18"/>
  <c r="H93" i="18"/>
  <c r="I269" i="18"/>
  <c r="I298" i="18"/>
  <c r="H298" i="18"/>
  <c r="H308" i="18"/>
  <c r="I308" i="18"/>
  <c r="I363" i="18"/>
  <c r="H363" i="18"/>
  <c r="H415" i="18"/>
  <c r="I415" i="18"/>
  <c r="H247" i="19"/>
  <c r="I247" i="19"/>
  <c r="J63" i="20"/>
  <c r="I63" i="20"/>
  <c r="H376" i="16"/>
  <c r="I376" i="16"/>
  <c r="I416" i="16"/>
  <c r="H416" i="16"/>
  <c r="I425" i="16"/>
  <c r="H425" i="16"/>
  <c r="I9" i="17"/>
  <c r="H9" i="17"/>
  <c r="I57" i="17"/>
  <c r="H57" i="17"/>
  <c r="I147" i="17"/>
  <c r="H147" i="17"/>
  <c r="I251" i="17"/>
  <c r="H251" i="17"/>
  <c r="I346" i="17"/>
  <c r="H346" i="17"/>
  <c r="I370" i="17"/>
  <c r="H370" i="17"/>
  <c r="I21" i="18"/>
  <c r="H21" i="18"/>
  <c r="I142" i="18"/>
  <c r="H142" i="18"/>
  <c r="I280" i="18"/>
  <c r="H280" i="18"/>
  <c r="I381" i="18"/>
  <c r="H381" i="18"/>
  <c r="I126" i="19"/>
  <c r="H126" i="19"/>
  <c r="I192" i="20"/>
  <c r="J192" i="20"/>
  <c r="I26" i="16"/>
  <c r="I39" i="16"/>
  <c r="H114" i="16"/>
  <c r="I181" i="16"/>
  <c r="H187" i="16"/>
  <c r="H191" i="16"/>
  <c r="I202" i="16"/>
  <c r="H207" i="16"/>
  <c r="I213" i="16"/>
  <c r="I219" i="16"/>
  <c r="I225" i="16"/>
  <c r="I237" i="16"/>
  <c r="H260" i="16"/>
  <c r="I272" i="16"/>
  <c r="I278" i="16"/>
  <c r="I284" i="16"/>
  <c r="H295" i="16"/>
  <c r="I442" i="16"/>
  <c r="H68" i="17"/>
  <c r="I68" i="17"/>
  <c r="I86" i="17"/>
  <c r="H93" i="17"/>
  <c r="I104" i="17"/>
  <c r="I282" i="17"/>
  <c r="H282" i="17"/>
  <c r="I412" i="17"/>
  <c r="H12" i="18"/>
  <c r="I143" i="18"/>
  <c r="H143" i="18"/>
  <c r="I251" i="18"/>
  <c r="H251" i="18"/>
  <c r="I262" i="18"/>
  <c r="H262" i="18"/>
  <c r="H327" i="18"/>
  <c r="I204" i="20"/>
  <c r="J204" i="20"/>
  <c r="H363" i="16"/>
  <c r="I363" i="16"/>
  <c r="I4" i="17"/>
  <c r="H4" i="17"/>
  <c r="I105" i="17"/>
  <c r="H105" i="17"/>
  <c r="I385" i="17"/>
  <c r="H385" i="17"/>
  <c r="I459" i="17"/>
  <c r="H459" i="17"/>
  <c r="H310" i="18"/>
  <c r="I310" i="18"/>
  <c r="I438" i="18"/>
  <c r="H438" i="18"/>
  <c r="H269" i="19"/>
  <c r="I269" i="19"/>
  <c r="H307" i="19"/>
  <c r="I307" i="19"/>
  <c r="I318" i="19"/>
  <c r="H318" i="19"/>
  <c r="H326" i="19"/>
  <c r="I326" i="19"/>
  <c r="H328" i="15"/>
  <c r="I357" i="15"/>
  <c r="H367" i="15"/>
  <c r="I396" i="15"/>
  <c r="I419" i="15"/>
  <c r="I60" i="16"/>
  <c r="I98" i="16"/>
  <c r="I176" i="16"/>
  <c r="I255" i="16"/>
  <c r="H296" i="16"/>
  <c r="I308" i="16"/>
  <c r="H443" i="16"/>
  <c r="H451" i="16"/>
  <c r="I451" i="16"/>
  <c r="I264" i="17"/>
  <c r="H264" i="17"/>
  <c r="I41" i="18"/>
  <c r="H41" i="18"/>
  <c r="I67" i="18"/>
  <c r="H67" i="18"/>
  <c r="I126" i="18"/>
  <c r="H126" i="18"/>
  <c r="I191" i="18"/>
  <c r="H191" i="18"/>
  <c r="H443" i="18"/>
  <c r="I443" i="18"/>
  <c r="I294" i="19"/>
  <c r="H294" i="19"/>
  <c r="I9" i="20"/>
  <c r="J9" i="20"/>
  <c r="J53" i="20"/>
  <c r="I53" i="20"/>
  <c r="J107" i="20"/>
  <c r="I107" i="20"/>
  <c r="J125" i="20"/>
  <c r="I125" i="20"/>
  <c r="I221" i="20"/>
  <c r="J221" i="20"/>
  <c r="I308" i="20"/>
  <c r="J308" i="20"/>
  <c r="H179" i="18"/>
  <c r="H212" i="18"/>
  <c r="H219" i="18"/>
  <c r="H276" i="18"/>
  <c r="I353" i="18"/>
  <c r="H369" i="18"/>
  <c r="H375" i="18"/>
  <c r="I395" i="18"/>
  <c r="I401" i="18"/>
  <c r="I408" i="18"/>
  <c r="H408" i="18"/>
  <c r="I444" i="18"/>
  <c r="H444" i="18"/>
  <c r="I450" i="18"/>
  <c r="H456" i="18"/>
  <c r="H2" i="19"/>
  <c r="I96" i="19"/>
  <c r="H138" i="19"/>
  <c r="I138" i="19"/>
  <c r="H162" i="19"/>
  <c r="H325" i="19"/>
  <c r="I325" i="19"/>
  <c r="I344" i="19"/>
  <c r="I354" i="19"/>
  <c r="H354" i="19"/>
  <c r="J99" i="20"/>
  <c r="I99" i="20"/>
  <c r="I339" i="18"/>
  <c r="I362" i="18"/>
  <c r="H389" i="18"/>
  <c r="I389" i="18"/>
  <c r="I462" i="18"/>
  <c r="H462" i="18"/>
  <c r="I42" i="19"/>
  <c r="H51" i="19"/>
  <c r="I51" i="19"/>
  <c r="H70" i="19"/>
  <c r="I139" i="19"/>
  <c r="H139" i="19"/>
  <c r="I336" i="19"/>
  <c r="H336" i="19"/>
  <c r="J44" i="20"/>
  <c r="I44" i="20"/>
  <c r="J80" i="20"/>
  <c r="I80" i="20"/>
  <c r="I257" i="20"/>
  <c r="J257" i="20"/>
  <c r="J309" i="20"/>
  <c r="I330" i="20"/>
  <c r="J330" i="20"/>
  <c r="I386" i="20"/>
  <c r="J386" i="20"/>
  <c r="H416" i="18"/>
  <c r="I416" i="18"/>
  <c r="H308" i="19"/>
  <c r="I308" i="19"/>
  <c r="J56" i="20"/>
  <c r="I56" i="20"/>
  <c r="I138" i="20"/>
  <c r="J138" i="20"/>
  <c r="I166" i="20"/>
  <c r="J166" i="20"/>
  <c r="J213" i="20"/>
  <c r="I213" i="20"/>
  <c r="I341" i="20"/>
  <c r="J341" i="20"/>
  <c r="H222" i="18"/>
  <c r="H237" i="18"/>
  <c r="H264" i="18"/>
  <c r="H291" i="18"/>
  <c r="I341" i="18"/>
  <c r="I356" i="18"/>
  <c r="I384" i="18"/>
  <c r="H384" i="18"/>
  <c r="H390" i="18"/>
  <c r="I410" i="18"/>
  <c r="I446" i="18"/>
  <c r="I464" i="18"/>
  <c r="H4" i="19"/>
  <c r="I4" i="19"/>
  <c r="I166" i="19"/>
  <c r="H166" i="19"/>
  <c r="H271" i="19"/>
  <c r="I271" i="19"/>
  <c r="H289" i="19"/>
  <c r="I289" i="19"/>
  <c r="J2" i="20"/>
  <c r="I2" i="20"/>
  <c r="J38" i="20"/>
  <c r="I38" i="20"/>
  <c r="J47" i="20"/>
  <c r="I47" i="20"/>
  <c r="J83" i="20"/>
  <c r="I83" i="20"/>
  <c r="I101" i="20"/>
  <c r="I372" i="18"/>
  <c r="H372" i="18"/>
  <c r="I417" i="18"/>
  <c r="H417" i="18"/>
  <c r="I5" i="19"/>
  <c r="H5" i="19"/>
  <c r="I37" i="19"/>
  <c r="H37" i="19"/>
  <c r="I73" i="19"/>
  <c r="H73" i="19"/>
  <c r="I127" i="19"/>
  <c r="H127" i="19"/>
  <c r="H235" i="19"/>
  <c r="I235" i="19"/>
  <c r="H272" i="19"/>
  <c r="I272" i="19"/>
  <c r="J39" i="20"/>
  <c r="I39" i="20"/>
  <c r="J65" i="20"/>
  <c r="I65" i="20"/>
  <c r="J120" i="20"/>
  <c r="I120" i="20"/>
  <c r="J249" i="20"/>
  <c r="I249" i="20"/>
  <c r="J333" i="20"/>
  <c r="I333" i="20"/>
  <c r="J369" i="20"/>
  <c r="I369" i="20"/>
  <c r="H81" i="17"/>
  <c r="I98" i="17"/>
  <c r="I161" i="17"/>
  <c r="H174" i="17"/>
  <c r="H223" i="17"/>
  <c r="H424" i="17"/>
  <c r="H446" i="17"/>
  <c r="H453" i="17"/>
  <c r="H479" i="17"/>
  <c r="H28" i="18"/>
  <c r="H34" i="18"/>
  <c r="H96" i="18"/>
  <c r="H103" i="18"/>
  <c r="H215" i="18"/>
  <c r="H252" i="18"/>
  <c r="H259" i="18"/>
  <c r="H365" i="18"/>
  <c r="I365" i="18"/>
  <c r="H411" i="18"/>
  <c r="H423" i="18"/>
  <c r="I453" i="18"/>
  <c r="H453" i="18"/>
  <c r="I150" i="19"/>
  <c r="I183" i="19"/>
  <c r="H183" i="19"/>
  <c r="H218" i="19"/>
  <c r="I218" i="19"/>
  <c r="I253" i="19"/>
  <c r="I264" i="19"/>
  <c r="H264" i="19"/>
  <c r="I300" i="19"/>
  <c r="H300" i="19"/>
  <c r="I74" i="20"/>
  <c r="I131" i="20"/>
  <c r="J131" i="20"/>
  <c r="I216" i="20"/>
  <c r="J216" i="20"/>
  <c r="I434" i="20"/>
  <c r="J434" i="20"/>
  <c r="I74" i="17"/>
  <c r="I441" i="17"/>
  <c r="H350" i="18"/>
  <c r="I350" i="18"/>
  <c r="H392" i="18"/>
  <c r="I392" i="18"/>
  <c r="I219" i="19"/>
  <c r="H219" i="19"/>
  <c r="I228" i="19"/>
  <c r="H228" i="19"/>
  <c r="H254" i="19"/>
  <c r="I254" i="19"/>
  <c r="I273" i="19"/>
  <c r="H273" i="19"/>
  <c r="I282" i="19"/>
  <c r="H282" i="19"/>
  <c r="H341" i="19"/>
  <c r="I341" i="19"/>
  <c r="J23" i="20"/>
  <c r="I23" i="20"/>
  <c r="J50" i="20"/>
  <c r="I50" i="20"/>
  <c r="J75" i="20"/>
  <c r="I75" i="20"/>
  <c r="J86" i="20"/>
  <c r="I86" i="20"/>
  <c r="J104" i="20"/>
  <c r="I104" i="20"/>
  <c r="J113" i="20"/>
  <c r="I113" i="20"/>
  <c r="J159" i="20"/>
  <c r="I159" i="20"/>
  <c r="I361" i="20"/>
  <c r="J361" i="20"/>
  <c r="I424" i="16"/>
  <c r="I438" i="16"/>
  <c r="H452" i="16"/>
  <c r="I3" i="17"/>
  <c r="I116" i="17"/>
  <c r="H132" i="18"/>
  <c r="H240" i="18"/>
  <c r="H359" i="18"/>
  <c r="I359" i="18"/>
  <c r="I380" i="18"/>
  <c r="I386" i="18"/>
  <c r="H413" i="18"/>
  <c r="I413" i="18"/>
  <c r="I7" i="19"/>
  <c r="H57" i="19"/>
  <c r="I57" i="19"/>
  <c r="I84" i="19"/>
  <c r="I143" i="19"/>
  <c r="H152" i="19"/>
  <c r="I152" i="19"/>
  <c r="I200" i="19"/>
  <c r="I210" i="19"/>
  <c r="H210" i="19"/>
  <c r="I246" i="19"/>
  <c r="H246" i="19"/>
  <c r="J32" i="20"/>
  <c r="I32" i="20"/>
  <c r="J87" i="20"/>
  <c r="I87" i="20"/>
  <c r="I122" i="20"/>
  <c r="I141" i="20"/>
  <c r="J178" i="20"/>
  <c r="J228" i="20"/>
  <c r="I240" i="20"/>
  <c r="J240" i="20"/>
  <c r="I252" i="20"/>
  <c r="J252" i="20"/>
  <c r="I264" i="20"/>
  <c r="J264" i="20"/>
  <c r="I326" i="20"/>
  <c r="J326" i="20"/>
  <c r="I354" i="20"/>
  <c r="J354" i="20"/>
  <c r="I351" i="18"/>
  <c r="H351" i="18"/>
  <c r="H425" i="18"/>
  <c r="I425" i="18"/>
  <c r="H211" i="19"/>
  <c r="I211" i="19"/>
  <c r="H343" i="19"/>
  <c r="I343" i="19"/>
  <c r="H361" i="19"/>
  <c r="I361" i="19"/>
  <c r="J15" i="20"/>
  <c r="I15" i="20"/>
  <c r="J77" i="20"/>
  <c r="I77" i="20"/>
  <c r="H176" i="17"/>
  <c r="H225" i="17"/>
  <c r="H35" i="18"/>
  <c r="H57" i="18"/>
  <c r="H255" i="18"/>
  <c r="H294" i="18"/>
  <c r="I343" i="18"/>
  <c r="H407" i="18"/>
  <c r="I407" i="18"/>
  <c r="I437" i="18"/>
  <c r="H362" i="19"/>
  <c r="I362" i="19"/>
  <c r="I68" i="20"/>
  <c r="J89" i="20"/>
  <c r="I89" i="20"/>
  <c r="I287" i="19"/>
  <c r="I333" i="19"/>
  <c r="I31" i="20"/>
  <c r="I91" i="20"/>
  <c r="I288" i="20"/>
  <c r="J334" i="20"/>
  <c r="I342" i="20"/>
  <c r="J362" i="20"/>
  <c r="I114" i="19"/>
  <c r="I217" i="19"/>
  <c r="I236" i="19"/>
  <c r="H327" i="19"/>
  <c r="I59" i="20"/>
  <c r="I98" i="20"/>
  <c r="I103" i="20"/>
  <c r="I119" i="20"/>
  <c r="J398" i="20"/>
  <c r="I15" i="19"/>
  <c r="I87" i="19"/>
  <c r="I93" i="19"/>
  <c r="I198" i="19"/>
  <c r="I27" i="20"/>
  <c r="I71" i="20"/>
  <c r="I110" i="20"/>
  <c r="I115" i="20"/>
  <c r="I153" i="20"/>
  <c r="J160" i="20"/>
  <c r="J167" i="20"/>
  <c r="I291" i="20"/>
  <c r="J299" i="20"/>
  <c r="J343" i="20"/>
  <c r="I55" i="20"/>
  <c r="I351" i="20"/>
  <c r="H348" i="19"/>
  <c r="I355" i="19"/>
  <c r="J410" i="20"/>
  <c r="H426" i="18"/>
  <c r="I431" i="18"/>
  <c r="H16" i="19"/>
  <c r="H88" i="19"/>
  <c r="H124" i="19"/>
  <c r="I161" i="19"/>
  <c r="I179" i="19"/>
  <c r="I199" i="19"/>
  <c r="I290" i="19"/>
  <c r="I62" i="20"/>
  <c r="I67" i="20"/>
  <c r="I111" i="20"/>
  <c r="I116" i="20"/>
  <c r="J148" i="20"/>
  <c r="I177" i="20"/>
  <c r="J184" i="20"/>
  <c r="I285" i="20"/>
  <c r="J352" i="20"/>
  <c r="I366" i="20"/>
  <c r="I24" i="19"/>
  <c r="I60" i="19"/>
  <c r="I142" i="19"/>
  <c r="J163" i="20"/>
  <c r="H1520" i="5"/>
  <c r="I1520" i="5"/>
  <c r="U2" i="21"/>
  <c r="F2109" i="4"/>
  <c r="G2109" i="4" s="1"/>
  <c r="F2106" i="4"/>
  <c r="G2106" i="4" s="1"/>
  <c r="F2103" i="4"/>
  <c r="G2103" i="4" s="1"/>
  <c r="F2100" i="4"/>
  <c r="G2100" i="4" s="1"/>
  <c r="F2097" i="4"/>
  <c r="G2097" i="4" s="1"/>
  <c r="F2094" i="4"/>
  <c r="G2094" i="4" s="1"/>
  <c r="F2091" i="4"/>
  <c r="G2091" i="4" s="1"/>
  <c r="F2088" i="4"/>
  <c r="G2088" i="4" s="1"/>
  <c r="F2085" i="4"/>
  <c r="G2085" i="4" s="1"/>
  <c r="F2082" i="4"/>
  <c r="G2082" i="4" s="1"/>
  <c r="F2079" i="4"/>
  <c r="G2079" i="4" s="1"/>
  <c r="F2076" i="4"/>
  <c r="G2076" i="4" s="1"/>
  <c r="F2073" i="4"/>
  <c r="G2073" i="4" s="1"/>
  <c r="F2070" i="4"/>
  <c r="G2070" i="4" s="1"/>
  <c r="F2067" i="4"/>
  <c r="G2067" i="4" s="1"/>
  <c r="F2064" i="4"/>
  <c r="G2064" i="4" s="1"/>
  <c r="F2061" i="4"/>
  <c r="G2061" i="4" s="1"/>
  <c r="F2058" i="4"/>
  <c r="G2058" i="4" s="1"/>
  <c r="F2055" i="4"/>
  <c r="G2055" i="4" s="1"/>
  <c r="F2052" i="4"/>
  <c r="G2052" i="4" s="1"/>
  <c r="F2049" i="4"/>
  <c r="G2049" i="4" s="1"/>
  <c r="F2046" i="4"/>
  <c r="G2046" i="4" s="1"/>
  <c r="F2043" i="4"/>
  <c r="G2043" i="4" s="1"/>
  <c r="F2040" i="4"/>
  <c r="G2040" i="4" s="1"/>
  <c r="F2037" i="4"/>
  <c r="G2037" i="4" s="1"/>
  <c r="F2034" i="4"/>
  <c r="G2034" i="4" s="1"/>
  <c r="F2031" i="4"/>
  <c r="G2031" i="4" s="1"/>
  <c r="F2028" i="4"/>
  <c r="G2028" i="4" s="1"/>
  <c r="F2025" i="4"/>
  <c r="G2025" i="4" s="1"/>
  <c r="F2022" i="4"/>
  <c r="G2022" i="4" s="1"/>
  <c r="F2019" i="4"/>
  <c r="G2019" i="4" s="1"/>
  <c r="F2016" i="4"/>
  <c r="G2016" i="4" s="1"/>
  <c r="F2013" i="4"/>
  <c r="G2013" i="4" s="1"/>
  <c r="F2010" i="4"/>
  <c r="G2010" i="4" s="1"/>
  <c r="F2007" i="4"/>
  <c r="G2007" i="4" s="1"/>
  <c r="F2004" i="4"/>
  <c r="G2004" i="4" s="1"/>
  <c r="F2001" i="4"/>
  <c r="G2001" i="4" s="1"/>
  <c r="F1998" i="4"/>
  <c r="G1998" i="4" s="1"/>
  <c r="F1995" i="4"/>
  <c r="G1995" i="4" s="1"/>
  <c r="F1992" i="4"/>
  <c r="G1992" i="4" s="1"/>
  <c r="F1989" i="4"/>
  <c r="G1989" i="4" s="1"/>
  <c r="F1986" i="4"/>
  <c r="G1986" i="4" s="1"/>
  <c r="F1983" i="4"/>
  <c r="G1983" i="4" s="1"/>
  <c r="F1980" i="4"/>
  <c r="G1980" i="4" s="1"/>
  <c r="F1977" i="4"/>
  <c r="G1977" i="4" s="1"/>
  <c r="F1974" i="4"/>
  <c r="G1974" i="4" s="1"/>
  <c r="F1971" i="4"/>
  <c r="G1971" i="4" s="1"/>
  <c r="F1968" i="4"/>
  <c r="G1968" i="4" s="1"/>
  <c r="F1965" i="4"/>
  <c r="G1965" i="4" s="1"/>
  <c r="F1962" i="4"/>
  <c r="G1962" i="4" s="1"/>
  <c r="F1959" i="4"/>
  <c r="G1959" i="4" s="1"/>
  <c r="F1956" i="4"/>
  <c r="G1956" i="4" s="1"/>
  <c r="F1953" i="4"/>
  <c r="G1953" i="4" s="1"/>
  <c r="F1950" i="4"/>
  <c r="G1950" i="4" s="1"/>
  <c r="F1947" i="4"/>
  <c r="G1947" i="4" s="1"/>
  <c r="F1944" i="4"/>
  <c r="G1944" i="4" s="1"/>
  <c r="F1941" i="4"/>
  <c r="G1941" i="4" s="1"/>
  <c r="F1938" i="4"/>
  <c r="G1938" i="4" s="1"/>
  <c r="F1935" i="4"/>
  <c r="G1935" i="4" s="1"/>
  <c r="F1932" i="4"/>
  <c r="G1932" i="4" s="1"/>
  <c r="F1929" i="4"/>
  <c r="G1929" i="4" s="1"/>
  <c r="F1926" i="4"/>
  <c r="G1926" i="4" s="1"/>
  <c r="F1923" i="4"/>
  <c r="G1923" i="4" s="1"/>
  <c r="F1920" i="4"/>
  <c r="G1920" i="4" s="1"/>
  <c r="F1917" i="4"/>
  <c r="G1917" i="4" s="1"/>
  <c r="F1914" i="4"/>
  <c r="G1914" i="4" s="1"/>
  <c r="F1911" i="4"/>
  <c r="G1911" i="4" s="1"/>
  <c r="F1908" i="4"/>
  <c r="G1908" i="4" s="1"/>
  <c r="F1905" i="4"/>
  <c r="G1905" i="4" s="1"/>
  <c r="F1902" i="4"/>
  <c r="G1902" i="4" s="1"/>
  <c r="F1899" i="4"/>
  <c r="G1899" i="4" s="1"/>
  <c r="F1896" i="4"/>
  <c r="G1896" i="4" s="1"/>
  <c r="F1893" i="4"/>
  <c r="G1893" i="4" s="1"/>
  <c r="F1890" i="4"/>
  <c r="G1890" i="4" s="1"/>
  <c r="F1887" i="4"/>
  <c r="G1887" i="4" s="1"/>
  <c r="F1884" i="4"/>
  <c r="G1884" i="4" s="1"/>
  <c r="F1881" i="4"/>
  <c r="G1881" i="4" s="1"/>
  <c r="F1878" i="4"/>
  <c r="G1878" i="4" s="1"/>
  <c r="F1875" i="4"/>
  <c r="G1875" i="4" s="1"/>
  <c r="F1872" i="4"/>
  <c r="G1872" i="4" s="1"/>
  <c r="F1869" i="4"/>
  <c r="G1869" i="4" s="1"/>
  <c r="F1866" i="4"/>
  <c r="G1866" i="4" s="1"/>
  <c r="F1863" i="4"/>
  <c r="G1863" i="4" s="1"/>
  <c r="F1860" i="4"/>
  <c r="G1860" i="4" s="1"/>
  <c r="F1857" i="4"/>
  <c r="G1857" i="4" s="1"/>
  <c r="F1854" i="4"/>
  <c r="G1854" i="4" s="1"/>
  <c r="F1851" i="4"/>
  <c r="G1851" i="4" s="1"/>
  <c r="F1848" i="4"/>
  <c r="G1848" i="4" s="1"/>
  <c r="F1845" i="4"/>
  <c r="G1845" i="4" s="1"/>
  <c r="F1842" i="4"/>
  <c r="G1842" i="4" s="1"/>
  <c r="F1839" i="4"/>
  <c r="G1839" i="4" s="1"/>
  <c r="F1836" i="4"/>
  <c r="G1836" i="4" s="1"/>
  <c r="F1833" i="4"/>
  <c r="G1833" i="4" s="1"/>
  <c r="F1830" i="4"/>
  <c r="G1830" i="4" s="1"/>
  <c r="F1827" i="4"/>
  <c r="G1827" i="4" s="1"/>
  <c r="F1824" i="4"/>
  <c r="G1824" i="4" s="1"/>
  <c r="F1821" i="4"/>
  <c r="G1821" i="4" s="1"/>
  <c r="F1818" i="4"/>
  <c r="G1818" i="4" s="1"/>
  <c r="F1815" i="4"/>
  <c r="G1815" i="4" s="1"/>
  <c r="F1812" i="4"/>
  <c r="G1812" i="4" s="1"/>
  <c r="F1809" i="4"/>
  <c r="G1809" i="4" s="1"/>
  <c r="F1806" i="4"/>
  <c r="G1806" i="4" s="1"/>
  <c r="F1803" i="4"/>
  <c r="G1803" i="4" s="1"/>
  <c r="F1800" i="4"/>
  <c r="G1800" i="4" s="1"/>
  <c r="F1797" i="4"/>
  <c r="G1797" i="4" s="1"/>
  <c r="F1794" i="4"/>
  <c r="G1794" i="4" s="1"/>
  <c r="F1791" i="4"/>
  <c r="G1791" i="4" s="1"/>
  <c r="F1788" i="4"/>
  <c r="G1788" i="4" s="1"/>
  <c r="F1785" i="4"/>
  <c r="G1785" i="4" s="1"/>
  <c r="F1782" i="4"/>
  <c r="G1782" i="4" s="1"/>
  <c r="F1779" i="4"/>
  <c r="G1779" i="4" s="1"/>
  <c r="F1776" i="4"/>
  <c r="G1776" i="4" s="1"/>
  <c r="F1773" i="4"/>
  <c r="G1773" i="4" s="1"/>
  <c r="F1770" i="4"/>
  <c r="G1770" i="4" s="1"/>
  <c r="F1767" i="4"/>
  <c r="G1767" i="4" s="1"/>
  <c r="F1764" i="4"/>
  <c r="G1764" i="4" s="1"/>
  <c r="F1761" i="4"/>
  <c r="G1761" i="4" s="1"/>
  <c r="F1758" i="4"/>
  <c r="G1758" i="4" s="1"/>
  <c r="F1755" i="4"/>
  <c r="G1755" i="4" s="1"/>
  <c r="F1752" i="4"/>
  <c r="G1752" i="4" s="1"/>
  <c r="F1749" i="4"/>
  <c r="G1749" i="4" s="1"/>
  <c r="F1746" i="4"/>
  <c r="G1746" i="4" s="1"/>
  <c r="F1743" i="4"/>
  <c r="G1743" i="4" s="1"/>
  <c r="F1740" i="4"/>
  <c r="G1740" i="4" s="1"/>
  <c r="F1737" i="4"/>
  <c r="G1737" i="4" s="1"/>
  <c r="F1734" i="4"/>
  <c r="G1734" i="4" s="1"/>
  <c r="F1731" i="4"/>
  <c r="G1731" i="4" s="1"/>
  <c r="F1728" i="4"/>
  <c r="G1728" i="4" s="1"/>
  <c r="F1725" i="4"/>
  <c r="G1725" i="4" s="1"/>
  <c r="F1722" i="4"/>
  <c r="G1722" i="4" s="1"/>
  <c r="F1719" i="4"/>
  <c r="G1719" i="4" s="1"/>
  <c r="F1716" i="4"/>
  <c r="G1716" i="4" s="1"/>
  <c r="F1713" i="4"/>
  <c r="G1713" i="4" s="1"/>
  <c r="F1710" i="4"/>
  <c r="G1710" i="4" s="1"/>
  <c r="F1707" i="4"/>
  <c r="G1707" i="4" s="1"/>
  <c r="F1704" i="4"/>
  <c r="G1704" i="4" s="1"/>
  <c r="F1701" i="4"/>
  <c r="G1701" i="4" s="1"/>
  <c r="F1698" i="4"/>
  <c r="G1698" i="4" s="1"/>
  <c r="F1695" i="4"/>
  <c r="G1695" i="4" s="1"/>
  <c r="F1692" i="4"/>
  <c r="G1692" i="4" s="1"/>
  <c r="F1689" i="4"/>
  <c r="G1689" i="4" s="1"/>
  <c r="F1686" i="4"/>
  <c r="G1686" i="4" s="1"/>
  <c r="F1683" i="4"/>
  <c r="G1683" i="4" s="1"/>
  <c r="F1680" i="4"/>
  <c r="G1680" i="4" s="1"/>
  <c r="F1677" i="4"/>
  <c r="G1677" i="4" s="1"/>
  <c r="F1674" i="4"/>
  <c r="G1674" i="4" s="1"/>
  <c r="F1671" i="4"/>
  <c r="G1671" i="4" s="1"/>
  <c r="F1668" i="4"/>
  <c r="G1668" i="4" s="1"/>
  <c r="F1665" i="4"/>
  <c r="G1665" i="4" s="1"/>
  <c r="F1662" i="4"/>
  <c r="G1662" i="4" s="1"/>
  <c r="F1659" i="4"/>
  <c r="G1659" i="4" s="1"/>
  <c r="F1656" i="4"/>
  <c r="G1656" i="4" s="1"/>
  <c r="F1653" i="4"/>
  <c r="G1653" i="4" s="1"/>
  <c r="F1650" i="4"/>
  <c r="G1650" i="4" s="1"/>
  <c r="F1647" i="4"/>
  <c r="G1647" i="4" s="1"/>
  <c r="F1644" i="4"/>
  <c r="G1644" i="4" s="1"/>
  <c r="F1641" i="4"/>
  <c r="G1641" i="4" s="1"/>
  <c r="F1638" i="4"/>
  <c r="G1638" i="4" s="1"/>
  <c r="F1635" i="4"/>
  <c r="G1635" i="4" s="1"/>
  <c r="F1632" i="4"/>
  <c r="G1632" i="4" s="1"/>
  <c r="F1629" i="4"/>
  <c r="G1629" i="4" s="1"/>
  <c r="F1626" i="4"/>
  <c r="G1626" i="4" s="1"/>
  <c r="F1623" i="4"/>
  <c r="G1623" i="4" s="1"/>
  <c r="F1620" i="4"/>
  <c r="G1620" i="4" s="1"/>
  <c r="F1617" i="4"/>
  <c r="G1617" i="4" s="1"/>
  <c r="F1614" i="4"/>
  <c r="G1614" i="4" s="1"/>
  <c r="F1611" i="4"/>
  <c r="G1611" i="4" s="1"/>
  <c r="F1608" i="4"/>
  <c r="G1608" i="4" s="1"/>
  <c r="F1605" i="4"/>
  <c r="G1605" i="4" s="1"/>
  <c r="F1602" i="4"/>
  <c r="G1602" i="4" s="1"/>
  <c r="F1599" i="4"/>
  <c r="G1599" i="4" s="1"/>
  <c r="F1596" i="4"/>
  <c r="G1596" i="4" s="1"/>
  <c r="F1593" i="4"/>
  <c r="G1593" i="4" s="1"/>
  <c r="F1590" i="4"/>
  <c r="G1590" i="4" s="1"/>
  <c r="F1587" i="4"/>
  <c r="G1587" i="4" s="1"/>
  <c r="F1584" i="4"/>
  <c r="G1584" i="4" s="1"/>
  <c r="F1581" i="4"/>
  <c r="G1581" i="4" s="1"/>
  <c r="F1578" i="4"/>
  <c r="G1578" i="4" s="1"/>
  <c r="F1575" i="4"/>
  <c r="G1575" i="4" s="1"/>
  <c r="F1572" i="4"/>
  <c r="G1572" i="4" s="1"/>
  <c r="F1569" i="4"/>
  <c r="G1569" i="4" s="1"/>
  <c r="F1566" i="4"/>
  <c r="G1566" i="4" s="1"/>
  <c r="F1563" i="4"/>
  <c r="G1563" i="4" s="1"/>
  <c r="F1560" i="4"/>
  <c r="G1560" i="4" s="1"/>
  <c r="F1557" i="4"/>
  <c r="G1557" i="4" s="1"/>
  <c r="F1554" i="4"/>
  <c r="G1554" i="4" s="1"/>
  <c r="F1551" i="4"/>
  <c r="G1551" i="4" s="1"/>
  <c r="F1548" i="4"/>
  <c r="G1548" i="4" s="1"/>
  <c r="F1545" i="4"/>
  <c r="G1545" i="4" s="1"/>
  <c r="F1542" i="4"/>
  <c r="G1542" i="4" s="1"/>
  <c r="F1539" i="4"/>
  <c r="G1539" i="4" s="1"/>
  <c r="F1536" i="4"/>
  <c r="G1536" i="4" s="1"/>
  <c r="F1533" i="4"/>
  <c r="G1533" i="4" s="1"/>
  <c r="F1530" i="4"/>
  <c r="G1530" i="4" s="1"/>
  <c r="F1527" i="4"/>
  <c r="G1527" i="4" s="1"/>
  <c r="F1524" i="4"/>
  <c r="G1524" i="4" s="1"/>
  <c r="F1521" i="4"/>
  <c r="G1521" i="4" s="1"/>
  <c r="F1518" i="4"/>
  <c r="G1518" i="4" s="1"/>
  <c r="F1515" i="4"/>
  <c r="G1515" i="4" s="1"/>
  <c r="F1512" i="4"/>
  <c r="G1512" i="4" s="1"/>
  <c r="F1509" i="4"/>
  <c r="G1509" i="4" s="1"/>
  <c r="F1506" i="4"/>
  <c r="G1506" i="4" s="1"/>
  <c r="F1503" i="4"/>
  <c r="G1503" i="4" s="1"/>
  <c r="F1500" i="4"/>
  <c r="G1500" i="4" s="1"/>
  <c r="F1497" i="4"/>
  <c r="G1497" i="4" s="1"/>
  <c r="F1494" i="4"/>
  <c r="G1494" i="4" s="1"/>
  <c r="F1491" i="4"/>
  <c r="G1491" i="4" s="1"/>
  <c r="F1488" i="4"/>
  <c r="G1488" i="4" s="1"/>
  <c r="F1485" i="4"/>
  <c r="G1485" i="4" s="1"/>
  <c r="F1482" i="4"/>
  <c r="G1482" i="4" s="1"/>
  <c r="F1479" i="4"/>
  <c r="G1479" i="4" s="1"/>
  <c r="F1476" i="4"/>
  <c r="G1476" i="4" s="1"/>
  <c r="F1473" i="4"/>
  <c r="G1473" i="4" s="1"/>
  <c r="F1470" i="4"/>
  <c r="G1470" i="4" s="1"/>
  <c r="F1467" i="4"/>
  <c r="G1467" i="4" s="1"/>
  <c r="F1464" i="4"/>
  <c r="G1464" i="4" s="1"/>
  <c r="F1461" i="4"/>
  <c r="G1461" i="4" s="1"/>
  <c r="F1458" i="4"/>
  <c r="G1458" i="4" s="1"/>
  <c r="F1455" i="4"/>
  <c r="G1455" i="4" s="1"/>
  <c r="F1452" i="4"/>
  <c r="G1452" i="4" s="1"/>
  <c r="F1449" i="4"/>
  <c r="G1449" i="4" s="1"/>
  <c r="F1446" i="4"/>
  <c r="G1446" i="4" s="1"/>
  <c r="F1443" i="4"/>
  <c r="G1443" i="4" s="1"/>
  <c r="F1440" i="4"/>
  <c r="G1440" i="4" s="1"/>
  <c r="F1437" i="4"/>
  <c r="G1437" i="4" s="1"/>
  <c r="F1434" i="4"/>
  <c r="G1434" i="4" s="1"/>
  <c r="F1431" i="4"/>
  <c r="G1431" i="4" s="1"/>
  <c r="F1428" i="4"/>
  <c r="G1428" i="4" s="1"/>
  <c r="F1425" i="4"/>
  <c r="G1425" i="4" s="1"/>
  <c r="F1422" i="4"/>
  <c r="G1422" i="4" s="1"/>
  <c r="F1419" i="4"/>
  <c r="G1419" i="4" s="1"/>
  <c r="F1416" i="4"/>
  <c r="G1416" i="4" s="1"/>
  <c r="F1413" i="4"/>
  <c r="G1413" i="4" s="1"/>
  <c r="F1410" i="4"/>
  <c r="G1410" i="4" s="1"/>
  <c r="F1407" i="4"/>
  <c r="G1407" i="4" s="1"/>
  <c r="F1404" i="4"/>
  <c r="G1404" i="4" s="1"/>
  <c r="F1401" i="4"/>
  <c r="G1401" i="4" s="1"/>
  <c r="F1398" i="4"/>
  <c r="G1398" i="4" s="1"/>
  <c r="F1395" i="4"/>
  <c r="G1395" i="4" s="1"/>
  <c r="F1392" i="4"/>
  <c r="G1392" i="4" s="1"/>
  <c r="F1389" i="4"/>
  <c r="G1389" i="4" s="1"/>
  <c r="F1386" i="4"/>
  <c r="G1386" i="4" s="1"/>
  <c r="F1383" i="4"/>
  <c r="G1383" i="4" s="1"/>
  <c r="F1380" i="4"/>
  <c r="G1380" i="4" s="1"/>
  <c r="F1377" i="4"/>
  <c r="G1377" i="4" s="1"/>
  <c r="F1374" i="4"/>
  <c r="G1374" i="4" s="1"/>
  <c r="F1371" i="4"/>
  <c r="G1371" i="4" s="1"/>
  <c r="F1368" i="4"/>
  <c r="G1368" i="4" s="1"/>
  <c r="F1365" i="4"/>
  <c r="G1365" i="4" s="1"/>
  <c r="F1362" i="4"/>
  <c r="G1362" i="4" s="1"/>
  <c r="F1359" i="4"/>
  <c r="G1359" i="4" s="1"/>
  <c r="F1356" i="4"/>
  <c r="G1356" i="4" s="1"/>
  <c r="F1353" i="4"/>
  <c r="G1353" i="4" s="1"/>
  <c r="F1350" i="4"/>
  <c r="G1350" i="4" s="1"/>
  <c r="F1347" i="4"/>
  <c r="G1347" i="4" s="1"/>
  <c r="F1344" i="4"/>
  <c r="G1344" i="4" s="1"/>
  <c r="F1341" i="4"/>
  <c r="G1341" i="4" s="1"/>
  <c r="F1338" i="4"/>
  <c r="G1338" i="4" s="1"/>
  <c r="F1335" i="4"/>
  <c r="G1335" i="4" s="1"/>
  <c r="F1332" i="4"/>
  <c r="G1332" i="4" s="1"/>
  <c r="F1329" i="4"/>
  <c r="G1329" i="4" s="1"/>
  <c r="F1326" i="4"/>
  <c r="G1326" i="4" s="1"/>
  <c r="F1323" i="4"/>
  <c r="G1323" i="4" s="1"/>
  <c r="F1320" i="4"/>
  <c r="G1320" i="4" s="1"/>
  <c r="F1317" i="4"/>
  <c r="G1317" i="4" s="1"/>
  <c r="F1314" i="4"/>
  <c r="G1314" i="4" s="1"/>
  <c r="F1311" i="4"/>
  <c r="G1311" i="4" s="1"/>
  <c r="F1308" i="4"/>
  <c r="G1308" i="4" s="1"/>
  <c r="F1305" i="4"/>
  <c r="G1305" i="4" s="1"/>
  <c r="F1302" i="4"/>
  <c r="G1302" i="4" s="1"/>
  <c r="F1299" i="4"/>
  <c r="G1299" i="4" s="1"/>
  <c r="F1296" i="4"/>
  <c r="G1296" i="4" s="1"/>
  <c r="F1293" i="4"/>
  <c r="G1293" i="4" s="1"/>
  <c r="F1290" i="4"/>
  <c r="G1290" i="4" s="1"/>
  <c r="F1287" i="4"/>
  <c r="G1287" i="4" s="1"/>
  <c r="F1284" i="4"/>
  <c r="G1284" i="4" s="1"/>
  <c r="F1281" i="4"/>
  <c r="G1281" i="4" s="1"/>
  <c r="F1278" i="4"/>
  <c r="G1278" i="4" s="1"/>
  <c r="F1275" i="4"/>
  <c r="G1275" i="4" s="1"/>
  <c r="F1272" i="4"/>
  <c r="G1272" i="4" s="1"/>
  <c r="F1269" i="4"/>
  <c r="G1269" i="4" s="1"/>
  <c r="F1266" i="4"/>
  <c r="G1266" i="4" s="1"/>
  <c r="F1263" i="4"/>
  <c r="G1263" i="4" s="1"/>
  <c r="F1260" i="4"/>
  <c r="G1260" i="4" s="1"/>
  <c r="F1257" i="4"/>
  <c r="G1257" i="4" s="1"/>
  <c r="F1254" i="4"/>
  <c r="G1254" i="4" s="1"/>
  <c r="F1251" i="4"/>
  <c r="G1251" i="4" s="1"/>
  <c r="F1248" i="4"/>
  <c r="G1248" i="4" s="1"/>
  <c r="F1245" i="4"/>
  <c r="G1245" i="4" s="1"/>
  <c r="F1242" i="4"/>
  <c r="G1242" i="4" s="1"/>
  <c r="F1239" i="4"/>
  <c r="G1239" i="4" s="1"/>
  <c r="F1236" i="4"/>
  <c r="G1236" i="4" s="1"/>
  <c r="F1233" i="4"/>
  <c r="G1233" i="4" s="1"/>
  <c r="F1230" i="4"/>
  <c r="G1230" i="4" s="1"/>
  <c r="F1227" i="4"/>
  <c r="G1227" i="4" s="1"/>
  <c r="F1224" i="4"/>
  <c r="G1224" i="4" s="1"/>
  <c r="F1221" i="4"/>
  <c r="G1221" i="4" s="1"/>
  <c r="F1218" i="4"/>
  <c r="G1218" i="4" s="1"/>
  <c r="F1215" i="4"/>
  <c r="G1215" i="4" s="1"/>
  <c r="F1212" i="4"/>
  <c r="G1212" i="4" s="1"/>
  <c r="F1209" i="4"/>
  <c r="G1209" i="4" s="1"/>
  <c r="F1206" i="4"/>
  <c r="G1206" i="4" s="1"/>
  <c r="F1203" i="4"/>
  <c r="G1203" i="4" s="1"/>
  <c r="F1200" i="4"/>
  <c r="G1200" i="4" s="1"/>
  <c r="F1197" i="4"/>
  <c r="G1197" i="4" s="1"/>
  <c r="F1194" i="4"/>
  <c r="G1194" i="4" s="1"/>
  <c r="F1191" i="4"/>
  <c r="G1191" i="4" s="1"/>
  <c r="F1188" i="4"/>
  <c r="G1188" i="4" s="1"/>
  <c r="F1185" i="4"/>
  <c r="G1185" i="4" s="1"/>
  <c r="F1182" i="4"/>
  <c r="G1182" i="4" s="1"/>
  <c r="F1179" i="4"/>
  <c r="G1179" i="4" s="1"/>
  <c r="F1176" i="4"/>
  <c r="G1176" i="4" s="1"/>
  <c r="F1173" i="4"/>
  <c r="G1173" i="4" s="1"/>
  <c r="F1170" i="4"/>
  <c r="G1170" i="4" s="1"/>
  <c r="F1167" i="4"/>
  <c r="G1167" i="4" s="1"/>
  <c r="F1164" i="4"/>
  <c r="G1164" i="4" s="1"/>
  <c r="F1161" i="4"/>
  <c r="G1161" i="4" s="1"/>
  <c r="F1158" i="4"/>
  <c r="G1158" i="4" s="1"/>
  <c r="F1155" i="4"/>
  <c r="G1155" i="4" s="1"/>
  <c r="F1152" i="4"/>
  <c r="G1152" i="4" s="1"/>
  <c r="F1149" i="4"/>
  <c r="G1149" i="4" s="1"/>
  <c r="F1146" i="4"/>
  <c r="G1146" i="4" s="1"/>
  <c r="F1143" i="4"/>
  <c r="G1143" i="4" s="1"/>
  <c r="F1140" i="4"/>
  <c r="G1140" i="4" s="1"/>
  <c r="F1137" i="4"/>
  <c r="G1137" i="4" s="1"/>
  <c r="F1134" i="4"/>
  <c r="G1134" i="4" s="1"/>
  <c r="F1131" i="4"/>
  <c r="G1131" i="4" s="1"/>
  <c r="F1128" i="4"/>
  <c r="G1128" i="4" s="1"/>
  <c r="F1125" i="4"/>
  <c r="G1125" i="4" s="1"/>
  <c r="F1122" i="4"/>
  <c r="G1122" i="4" s="1"/>
  <c r="F1119" i="4"/>
  <c r="G1119" i="4" s="1"/>
  <c r="F1116" i="4"/>
  <c r="G1116" i="4" s="1"/>
  <c r="F1113" i="4"/>
  <c r="G1113" i="4" s="1"/>
  <c r="F1110" i="4"/>
  <c r="G1110" i="4" s="1"/>
  <c r="F1107" i="4"/>
  <c r="G1107" i="4" s="1"/>
  <c r="F1104" i="4"/>
  <c r="G1104" i="4" s="1"/>
  <c r="F1101" i="4"/>
  <c r="G1101" i="4" s="1"/>
  <c r="F1098" i="4"/>
  <c r="G1098" i="4" s="1"/>
  <c r="F1095" i="4"/>
  <c r="G1095" i="4" s="1"/>
  <c r="F1092" i="4"/>
  <c r="G1092" i="4" s="1"/>
  <c r="F1089" i="4"/>
  <c r="G1089" i="4" s="1"/>
  <c r="F1086" i="4"/>
  <c r="G1086" i="4" s="1"/>
  <c r="F1083" i="4"/>
  <c r="G1083" i="4" s="1"/>
  <c r="F1080" i="4"/>
  <c r="G1080" i="4" s="1"/>
  <c r="F1077" i="4"/>
  <c r="G1077" i="4" s="1"/>
  <c r="F1074" i="4"/>
  <c r="G1074" i="4" s="1"/>
  <c r="F1071" i="4"/>
  <c r="G1071" i="4" s="1"/>
  <c r="F1068" i="4"/>
  <c r="G1068" i="4" s="1"/>
  <c r="F1065" i="4"/>
  <c r="G1065" i="4" s="1"/>
  <c r="F1062" i="4"/>
  <c r="G1062" i="4" s="1"/>
  <c r="F1059" i="4"/>
  <c r="G1059" i="4" s="1"/>
  <c r="F1056" i="4"/>
  <c r="G1056" i="4" s="1"/>
  <c r="F1053" i="4"/>
  <c r="G1053" i="4" s="1"/>
  <c r="F1050" i="4"/>
  <c r="G1050" i="4" s="1"/>
  <c r="F1047" i="4"/>
  <c r="G1047" i="4" s="1"/>
  <c r="F1044" i="4"/>
  <c r="G1044" i="4" s="1"/>
  <c r="F1041" i="4"/>
  <c r="G1041" i="4" s="1"/>
  <c r="F1038" i="4"/>
  <c r="G1038" i="4" s="1"/>
  <c r="F1035" i="4"/>
  <c r="G1035" i="4" s="1"/>
  <c r="F1032" i="4"/>
  <c r="G1032" i="4" s="1"/>
  <c r="F1029" i="4"/>
  <c r="G1029" i="4" s="1"/>
  <c r="F1026" i="4"/>
  <c r="G1026" i="4" s="1"/>
  <c r="F1023" i="4"/>
  <c r="G1023" i="4" s="1"/>
  <c r="F1020" i="4"/>
  <c r="G1020" i="4" s="1"/>
  <c r="F1017" i="4"/>
  <c r="G1017" i="4" s="1"/>
  <c r="F1014" i="4"/>
  <c r="G1014" i="4" s="1"/>
  <c r="F1011" i="4"/>
  <c r="G1011" i="4" s="1"/>
  <c r="F1008" i="4"/>
  <c r="G1008" i="4" s="1"/>
  <c r="F1005" i="4"/>
  <c r="G1005" i="4" s="1"/>
  <c r="F1002" i="4"/>
  <c r="G1002" i="4" s="1"/>
  <c r="F999" i="4"/>
  <c r="G999" i="4" s="1"/>
  <c r="F996" i="4"/>
  <c r="G996" i="4" s="1"/>
  <c r="F993" i="4"/>
  <c r="G993" i="4" s="1"/>
  <c r="F990" i="4"/>
  <c r="G990" i="4" s="1"/>
  <c r="F987" i="4"/>
  <c r="G987" i="4" s="1"/>
  <c r="F984" i="4"/>
  <c r="G984" i="4" s="1"/>
  <c r="F981" i="4"/>
  <c r="G981" i="4" s="1"/>
  <c r="F978" i="4"/>
  <c r="G978" i="4" s="1"/>
  <c r="F975" i="4"/>
  <c r="G975" i="4" s="1"/>
  <c r="F972" i="4"/>
  <c r="G972" i="4" s="1"/>
  <c r="F969" i="4"/>
  <c r="G969" i="4" s="1"/>
  <c r="F966" i="4"/>
  <c r="G966" i="4" s="1"/>
  <c r="F963" i="4"/>
  <c r="G963" i="4" s="1"/>
  <c r="F960" i="4"/>
  <c r="G960" i="4" s="1"/>
  <c r="F957" i="4"/>
  <c r="G957" i="4" s="1"/>
  <c r="F954" i="4"/>
  <c r="G954" i="4" s="1"/>
  <c r="F951" i="4"/>
  <c r="G951" i="4" s="1"/>
  <c r="F948" i="4"/>
  <c r="G948" i="4" s="1"/>
  <c r="F945" i="4"/>
  <c r="G945" i="4" s="1"/>
  <c r="F942" i="4"/>
  <c r="G942" i="4" s="1"/>
  <c r="F939" i="4"/>
  <c r="G939" i="4" s="1"/>
  <c r="F936" i="4"/>
  <c r="G936" i="4" s="1"/>
  <c r="F933" i="4"/>
  <c r="G933" i="4" s="1"/>
  <c r="F930" i="4"/>
  <c r="G930" i="4" s="1"/>
  <c r="F927" i="4"/>
  <c r="G927" i="4" s="1"/>
  <c r="F924" i="4"/>
  <c r="G924" i="4" s="1"/>
  <c r="F921" i="4"/>
  <c r="G921" i="4" s="1"/>
  <c r="F918" i="4"/>
  <c r="G918" i="4" s="1"/>
  <c r="F915" i="4"/>
  <c r="G915" i="4" s="1"/>
  <c r="F912" i="4"/>
  <c r="G912" i="4" s="1"/>
  <c r="F909" i="4"/>
  <c r="G909" i="4" s="1"/>
  <c r="F906" i="4"/>
  <c r="G906" i="4" s="1"/>
  <c r="F903" i="4"/>
  <c r="G903" i="4" s="1"/>
  <c r="F900" i="4"/>
  <c r="G900" i="4" s="1"/>
  <c r="F897" i="4"/>
  <c r="G897" i="4" s="1"/>
  <c r="F894" i="4"/>
  <c r="G894" i="4" s="1"/>
  <c r="F891" i="4"/>
  <c r="G891" i="4" s="1"/>
  <c r="F888" i="4"/>
  <c r="G888" i="4" s="1"/>
  <c r="F885" i="4"/>
  <c r="G885" i="4" s="1"/>
  <c r="F882" i="4"/>
  <c r="G882" i="4" s="1"/>
  <c r="F879" i="4"/>
  <c r="G879" i="4" s="1"/>
  <c r="F876" i="4"/>
  <c r="G876" i="4" s="1"/>
  <c r="F873" i="4"/>
  <c r="G873" i="4" s="1"/>
  <c r="F870" i="4"/>
  <c r="G870" i="4" s="1"/>
  <c r="F867" i="4"/>
  <c r="G867" i="4" s="1"/>
  <c r="F864" i="4"/>
  <c r="G864" i="4" s="1"/>
  <c r="F861" i="4"/>
  <c r="G861" i="4" s="1"/>
  <c r="F858" i="4"/>
  <c r="G858" i="4" s="1"/>
  <c r="F855" i="4"/>
  <c r="G855" i="4" s="1"/>
  <c r="F852" i="4"/>
  <c r="G852" i="4" s="1"/>
  <c r="F849" i="4"/>
  <c r="G849" i="4" s="1"/>
  <c r="F846" i="4"/>
  <c r="G846" i="4" s="1"/>
  <c r="F843" i="4"/>
  <c r="G843" i="4" s="1"/>
  <c r="F840" i="4"/>
  <c r="G840" i="4" s="1"/>
  <c r="F837" i="4"/>
  <c r="G837" i="4" s="1"/>
  <c r="F834" i="4"/>
  <c r="G834" i="4" s="1"/>
  <c r="F831" i="4"/>
  <c r="G831" i="4" s="1"/>
  <c r="F828" i="4"/>
  <c r="G828" i="4" s="1"/>
  <c r="F825" i="4"/>
  <c r="G825" i="4" s="1"/>
  <c r="F822" i="4"/>
  <c r="G822" i="4" s="1"/>
  <c r="F819" i="4"/>
  <c r="G819" i="4" s="1"/>
  <c r="F816" i="4"/>
  <c r="G816" i="4" s="1"/>
  <c r="F813" i="4"/>
  <c r="G813" i="4" s="1"/>
  <c r="F810" i="4"/>
  <c r="G810" i="4" s="1"/>
  <c r="F807" i="4"/>
  <c r="G807" i="4" s="1"/>
  <c r="F804" i="4"/>
  <c r="G804" i="4" s="1"/>
  <c r="F801" i="4"/>
  <c r="G801" i="4" s="1"/>
  <c r="F798" i="4"/>
  <c r="G798" i="4" s="1"/>
  <c r="F795" i="4"/>
  <c r="G795" i="4" s="1"/>
  <c r="F792" i="4"/>
  <c r="G792" i="4" s="1"/>
  <c r="F789" i="4"/>
  <c r="G789" i="4" s="1"/>
  <c r="F786" i="4"/>
  <c r="G786" i="4" s="1"/>
  <c r="F783" i="4"/>
  <c r="G783" i="4" s="1"/>
  <c r="F780" i="4"/>
  <c r="G780" i="4" s="1"/>
  <c r="F777" i="4"/>
  <c r="G777" i="4" s="1"/>
  <c r="F774" i="4"/>
  <c r="G774" i="4" s="1"/>
  <c r="F771" i="4"/>
  <c r="G771" i="4" s="1"/>
  <c r="F768" i="4"/>
  <c r="G768" i="4" s="1"/>
  <c r="F765" i="4"/>
  <c r="G765" i="4" s="1"/>
  <c r="F762" i="4"/>
  <c r="G762" i="4" s="1"/>
  <c r="F759" i="4"/>
  <c r="G759" i="4" s="1"/>
  <c r="F756" i="4"/>
  <c r="G756" i="4" s="1"/>
  <c r="F753" i="4"/>
  <c r="G753" i="4" s="1"/>
  <c r="F750" i="4"/>
  <c r="G750" i="4" s="1"/>
  <c r="F747" i="4"/>
  <c r="G747" i="4" s="1"/>
  <c r="F744" i="4"/>
  <c r="G744" i="4" s="1"/>
  <c r="F741" i="4"/>
  <c r="G741" i="4" s="1"/>
  <c r="F738" i="4"/>
  <c r="G738" i="4" s="1"/>
  <c r="F735" i="4"/>
  <c r="G735" i="4" s="1"/>
  <c r="F732" i="4"/>
  <c r="G732" i="4" s="1"/>
  <c r="F729" i="4"/>
  <c r="G729" i="4" s="1"/>
  <c r="F726" i="4"/>
  <c r="G726" i="4" s="1"/>
  <c r="F723" i="4"/>
  <c r="G723" i="4" s="1"/>
  <c r="F720" i="4"/>
  <c r="G720" i="4" s="1"/>
  <c r="F717" i="4"/>
  <c r="G717" i="4" s="1"/>
  <c r="F714" i="4"/>
  <c r="G714" i="4" s="1"/>
  <c r="F711" i="4"/>
  <c r="G711" i="4" s="1"/>
  <c r="F708" i="4"/>
  <c r="G708" i="4" s="1"/>
  <c r="F705" i="4"/>
  <c r="G705" i="4" s="1"/>
  <c r="F702" i="4"/>
  <c r="G702" i="4" s="1"/>
  <c r="F699" i="4"/>
  <c r="G699" i="4" s="1"/>
  <c r="F696" i="4"/>
  <c r="G696" i="4" s="1"/>
  <c r="F693" i="4"/>
  <c r="G693" i="4" s="1"/>
  <c r="F690" i="4"/>
  <c r="G690" i="4" s="1"/>
  <c r="F687" i="4"/>
  <c r="G687" i="4" s="1"/>
  <c r="F684" i="4"/>
  <c r="G684" i="4" s="1"/>
  <c r="F681" i="4"/>
  <c r="G681" i="4" s="1"/>
  <c r="F678" i="4"/>
  <c r="G678" i="4" s="1"/>
  <c r="F675" i="4"/>
  <c r="G675" i="4" s="1"/>
  <c r="F672" i="4"/>
  <c r="G672" i="4" s="1"/>
  <c r="F669" i="4"/>
  <c r="G669" i="4" s="1"/>
  <c r="F666" i="4"/>
  <c r="G666" i="4" s="1"/>
  <c r="F663" i="4"/>
  <c r="G663" i="4" s="1"/>
  <c r="F660" i="4"/>
  <c r="G660" i="4" s="1"/>
  <c r="F657" i="4"/>
  <c r="G657" i="4" s="1"/>
  <c r="F654" i="4"/>
  <c r="G654" i="4" s="1"/>
  <c r="F651" i="4"/>
  <c r="G651" i="4" s="1"/>
  <c r="F648" i="4"/>
  <c r="G648" i="4" s="1"/>
  <c r="F645" i="4"/>
  <c r="G645" i="4" s="1"/>
  <c r="F642" i="4"/>
  <c r="G642" i="4" s="1"/>
  <c r="F639" i="4"/>
  <c r="G639" i="4" s="1"/>
  <c r="F636" i="4"/>
  <c r="G636" i="4" s="1"/>
  <c r="F633" i="4"/>
  <c r="G633" i="4" s="1"/>
  <c r="F630" i="4"/>
  <c r="G630" i="4" s="1"/>
  <c r="F627" i="4"/>
  <c r="G627" i="4" s="1"/>
  <c r="F624" i="4"/>
  <c r="G624" i="4" s="1"/>
  <c r="F621" i="4"/>
  <c r="G621" i="4" s="1"/>
  <c r="F618" i="4"/>
  <c r="G618" i="4" s="1"/>
  <c r="F615" i="4"/>
  <c r="G615" i="4" s="1"/>
  <c r="F612" i="4"/>
  <c r="G612" i="4" s="1"/>
  <c r="F609" i="4"/>
  <c r="G609" i="4" s="1"/>
  <c r="F606" i="4"/>
  <c r="G606" i="4" s="1"/>
  <c r="F603" i="4"/>
  <c r="G603" i="4" s="1"/>
  <c r="F600" i="4"/>
  <c r="G600" i="4" s="1"/>
  <c r="F597" i="4"/>
  <c r="G597" i="4" s="1"/>
  <c r="F594" i="4"/>
  <c r="G594" i="4" s="1"/>
  <c r="F591" i="4"/>
  <c r="G591" i="4" s="1"/>
  <c r="F588" i="4"/>
  <c r="G588" i="4" s="1"/>
  <c r="F585" i="4"/>
  <c r="G585" i="4" s="1"/>
  <c r="F582" i="4"/>
  <c r="G582" i="4" s="1"/>
  <c r="F579" i="4"/>
  <c r="G579" i="4" s="1"/>
  <c r="F576" i="4"/>
  <c r="G576" i="4" s="1"/>
  <c r="F573" i="4"/>
  <c r="G573" i="4" s="1"/>
  <c r="F570" i="4"/>
  <c r="G570" i="4" s="1"/>
  <c r="F567" i="4"/>
  <c r="G567" i="4" s="1"/>
  <c r="F564" i="4"/>
  <c r="G564" i="4" s="1"/>
  <c r="F561" i="4"/>
  <c r="G561" i="4" s="1"/>
  <c r="F558" i="4"/>
  <c r="G558" i="4" s="1"/>
  <c r="F555" i="4"/>
  <c r="G555" i="4" s="1"/>
  <c r="F552" i="4"/>
  <c r="G552" i="4" s="1"/>
  <c r="F549" i="4"/>
  <c r="G549" i="4" s="1"/>
  <c r="F546" i="4"/>
  <c r="G546" i="4" s="1"/>
  <c r="F543" i="4"/>
  <c r="G543" i="4" s="1"/>
  <c r="F540" i="4"/>
  <c r="G540" i="4" s="1"/>
  <c r="F537" i="4"/>
  <c r="G537" i="4" s="1"/>
  <c r="F534" i="4"/>
  <c r="G534" i="4" s="1"/>
  <c r="F531" i="4"/>
  <c r="G531" i="4" s="1"/>
  <c r="F528" i="4"/>
  <c r="G528" i="4" s="1"/>
  <c r="F525" i="4"/>
  <c r="G525" i="4" s="1"/>
  <c r="F522" i="4"/>
  <c r="G522" i="4" s="1"/>
  <c r="F519" i="4"/>
  <c r="G519" i="4" s="1"/>
  <c r="F516" i="4"/>
  <c r="G516" i="4" s="1"/>
  <c r="F513" i="4"/>
  <c r="G513" i="4" s="1"/>
  <c r="F510" i="4"/>
  <c r="G510" i="4" s="1"/>
  <c r="F507" i="4"/>
  <c r="G507" i="4" s="1"/>
  <c r="F504" i="4"/>
  <c r="G504" i="4" s="1"/>
  <c r="F501" i="4"/>
  <c r="G501" i="4" s="1"/>
  <c r="F498" i="4"/>
  <c r="G498" i="4" s="1"/>
  <c r="F495" i="4"/>
  <c r="G495" i="4" s="1"/>
  <c r="F492" i="4"/>
  <c r="G492" i="4" s="1"/>
  <c r="F489" i="4"/>
  <c r="G489" i="4" s="1"/>
  <c r="F486" i="4"/>
  <c r="G486" i="4" s="1"/>
  <c r="F483" i="4"/>
  <c r="G483" i="4" s="1"/>
  <c r="F480" i="4"/>
  <c r="G480" i="4" s="1"/>
  <c r="F477" i="4"/>
  <c r="G477" i="4" s="1"/>
  <c r="F474" i="4"/>
  <c r="G474" i="4" s="1"/>
  <c r="F471" i="4"/>
  <c r="G471" i="4" s="1"/>
  <c r="F468" i="4"/>
  <c r="G468" i="4" s="1"/>
  <c r="F465" i="4"/>
  <c r="G465" i="4" s="1"/>
  <c r="F462" i="4"/>
  <c r="G462" i="4" s="1"/>
  <c r="F459" i="4"/>
  <c r="G459" i="4" s="1"/>
  <c r="F456" i="4"/>
  <c r="G456" i="4" s="1"/>
  <c r="F453" i="4"/>
  <c r="G453" i="4" s="1"/>
  <c r="F450" i="4"/>
  <c r="G450" i="4" s="1"/>
  <c r="F447" i="4"/>
  <c r="G447" i="4" s="1"/>
  <c r="F444" i="4"/>
  <c r="G444" i="4" s="1"/>
  <c r="F441" i="4"/>
  <c r="G441" i="4" s="1"/>
  <c r="F438" i="4"/>
  <c r="G438" i="4" s="1"/>
  <c r="F435" i="4"/>
  <c r="G435" i="4" s="1"/>
  <c r="F432" i="4"/>
  <c r="G432" i="4" s="1"/>
  <c r="F429" i="4"/>
  <c r="G429" i="4" s="1"/>
  <c r="F426" i="4"/>
  <c r="G426" i="4" s="1"/>
  <c r="F423" i="4"/>
  <c r="G423" i="4" s="1"/>
  <c r="F420" i="4"/>
  <c r="G420" i="4" s="1"/>
  <c r="F417" i="4"/>
  <c r="G417" i="4" s="1"/>
  <c r="F414" i="4"/>
  <c r="G414" i="4" s="1"/>
  <c r="F411" i="4"/>
  <c r="G411" i="4" s="1"/>
  <c r="F408" i="4"/>
  <c r="G408" i="4" s="1"/>
  <c r="F405" i="4"/>
  <c r="G405" i="4" s="1"/>
  <c r="F402" i="4"/>
  <c r="G402" i="4" s="1"/>
  <c r="F399" i="4"/>
  <c r="G399" i="4" s="1"/>
  <c r="F396" i="4"/>
  <c r="G396" i="4" s="1"/>
  <c r="F393" i="4"/>
  <c r="G393" i="4" s="1"/>
  <c r="F390" i="4"/>
  <c r="G390" i="4" s="1"/>
  <c r="F387" i="4"/>
  <c r="G387" i="4" s="1"/>
  <c r="F384" i="4"/>
  <c r="G384" i="4" s="1"/>
  <c r="F381" i="4"/>
  <c r="G381" i="4" s="1"/>
  <c r="F378" i="4"/>
  <c r="G378" i="4" s="1"/>
  <c r="F375" i="4"/>
  <c r="G375" i="4" s="1"/>
  <c r="F2111" i="4"/>
  <c r="G2111" i="4" s="1"/>
  <c r="F2108" i="4"/>
  <c r="G2108" i="4" s="1"/>
  <c r="F2105" i="4"/>
  <c r="G2105" i="4" s="1"/>
  <c r="F2102" i="4"/>
  <c r="G2102" i="4" s="1"/>
  <c r="F2099" i="4"/>
  <c r="G2099" i="4" s="1"/>
  <c r="F2096" i="4"/>
  <c r="G2096" i="4" s="1"/>
  <c r="F2093" i="4"/>
  <c r="G2093" i="4" s="1"/>
  <c r="F2090" i="4"/>
  <c r="G2090" i="4" s="1"/>
  <c r="F2087" i="4"/>
  <c r="G2087" i="4" s="1"/>
  <c r="F2084" i="4"/>
  <c r="G2084" i="4" s="1"/>
  <c r="F2081" i="4"/>
  <c r="G2081" i="4" s="1"/>
  <c r="F2078" i="4"/>
  <c r="G2078" i="4" s="1"/>
  <c r="F2075" i="4"/>
  <c r="G2075" i="4" s="1"/>
  <c r="F2072" i="4"/>
  <c r="G2072" i="4" s="1"/>
  <c r="F2069" i="4"/>
  <c r="G2069" i="4" s="1"/>
  <c r="F2066" i="4"/>
  <c r="G2066" i="4" s="1"/>
  <c r="F2063" i="4"/>
  <c r="G2063" i="4" s="1"/>
  <c r="F2060" i="4"/>
  <c r="G2060" i="4" s="1"/>
  <c r="F2057" i="4"/>
  <c r="G2057" i="4" s="1"/>
  <c r="F2054" i="4"/>
  <c r="G2054" i="4" s="1"/>
  <c r="F2051" i="4"/>
  <c r="G2051" i="4" s="1"/>
  <c r="F2048" i="4"/>
  <c r="G2048" i="4" s="1"/>
  <c r="F2045" i="4"/>
  <c r="G2045" i="4" s="1"/>
  <c r="F2042" i="4"/>
  <c r="G2042" i="4" s="1"/>
  <c r="F2039" i="4"/>
  <c r="G2039" i="4" s="1"/>
  <c r="F2036" i="4"/>
  <c r="G2036" i="4" s="1"/>
  <c r="F2033" i="4"/>
  <c r="G2033" i="4" s="1"/>
  <c r="F2030" i="4"/>
  <c r="G2030" i="4" s="1"/>
  <c r="F2027" i="4"/>
  <c r="G2027" i="4" s="1"/>
  <c r="F2024" i="4"/>
  <c r="G2024" i="4" s="1"/>
  <c r="F2021" i="4"/>
  <c r="G2021" i="4" s="1"/>
  <c r="F2018" i="4"/>
  <c r="G2018" i="4" s="1"/>
  <c r="F2015" i="4"/>
  <c r="G2015" i="4" s="1"/>
  <c r="F2012" i="4"/>
  <c r="G2012" i="4" s="1"/>
  <c r="F2009" i="4"/>
  <c r="G2009" i="4" s="1"/>
  <c r="F2006" i="4"/>
  <c r="G2006" i="4" s="1"/>
  <c r="F2003" i="4"/>
  <c r="G2003" i="4" s="1"/>
  <c r="F2000" i="4"/>
  <c r="G2000" i="4" s="1"/>
  <c r="F1997" i="4"/>
  <c r="G1997" i="4" s="1"/>
  <c r="F1994" i="4"/>
  <c r="G1994" i="4" s="1"/>
  <c r="F1991" i="4"/>
  <c r="G1991" i="4" s="1"/>
  <c r="F1988" i="4"/>
  <c r="G1988" i="4" s="1"/>
  <c r="F1985" i="4"/>
  <c r="G1985" i="4" s="1"/>
  <c r="F1982" i="4"/>
  <c r="G1982" i="4" s="1"/>
  <c r="F1979" i="4"/>
  <c r="G1979" i="4" s="1"/>
  <c r="F1976" i="4"/>
  <c r="G1976" i="4" s="1"/>
  <c r="F1973" i="4"/>
  <c r="G1973" i="4" s="1"/>
  <c r="F1970" i="4"/>
  <c r="G1970" i="4" s="1"/>
  <c r="F1967" i="4"/>
  <c r="G1967" i="4" s="1"/>
  <c r="F1964" i="4"/>
  <c r="G1964" i="4" s="1"/>
  <c r="F1961" i="4"/>
  <c r="G1961" i="4" s="1"/>
  <c r="F1958" i="4"/>
  <c r="G1958" i="4" s="1"/>
  <c r="F1955" i="4"/>
  <c r="G1955" i="4" s="1"/>
  <c r="F1952" i="4"/>
  <c r="G1952" i="4" s="1"/>
  <c r="F1949" i="4"/>
  <c r="G1949" i="4" s="1"/>
  <c r="F1946" i="4"/>
  <c r="G1946" i="4" s="1"/>
  <c r="F1943" i="4"/>
  <c r="G1943" i="4" s="1"/>
  <c r="F1940" i="4"/>
  <c r="G1940" i="4" s="1"/>
  <c r="F1937" i="4"/>
  <c r="G1937" i="4" s="1"/>
  <c r="F1934" i="4"/>
  <c r="G1934" i="4" s="1"/>
  <c r="F1931" i="4"/>
  <c r="G1931" i="4" s="1"/>
  <c r="F1928" i="4"/>
  <c r="G1928" i="4" s="1"/>
  <c r="F1925" i="4"/>
  <c r="G1925" i="4" s="1"/>
  <c r="F1922" i="4"/>
  <c r="G1922" i="4" s="1"/>
  <c r="F1919" i="4"/>
  <c r="G1919" i="4" s="1"/>
  <c r="F1916" i="4"/>
  <c r="G1916" i="4" s="1"/>
  <c r="F1913" i="4"/>
  <c r="G1913" i="4" s="1"/>
  <c r="F1910" i="4"/>
  <c r="G1910" i="4" s="1"/>
  <c r="F1907" i="4"/>
  <c r="G1907" i="4" s="1"/>
  <c r="F1904" i="4"/>
  <c r="G1904" i="4" s="1"/>
  <c r="F1901" i="4"/>
  <c r="G1901" i="4" s="1"/>
  <c r="F1898" i="4"/>
  <c r="G1898" i="4" s="1"/>
  <c r="F1895" i="4"/>
  <c r="G1895" i="4" s="1"/>
  <c r="F1892" i="4"/>
  <c r="G1892" i="4" s="1"/>
  <c r="F1889" i="4"/>
  <c r="G1889" i="4" s="1"/>
  <c r="F1886" i="4"/>
  <c r="G1886" i="4" s="1"/>
  <c r="F1883" i="4"/>
  <c r="G1883" i="4" s="1"/>
  <c r="F1880" i="4"/>
  <c r="G1880" i="4" s="1"/>
  <c r="F1877" i="4"/>
  <c r="G1877" i="4" s="1"/>
  <c r="F1874" i="4"/>
  <c r="G1874" i="4" s="1"/>
  <c r="F1871" i="4"/>
  <c r="G1871" i="4" s="1"/>
  <c r="F1868" i="4"/>
  <c r="G1868" i="4" s="1"/>
  <c r="F1865" i="4"/>
  <c r="G1865" i="4" s="1"/>
  <c r="F1862" i="4"/>
  <c r="G1862" i="4" s="1"/>
  <c r="F1859" i="4"/>
  <c r="G1859" i="4" s="1"/>
  <c r="F1856" i="4"/>
  <c r="G1856" i="4" s="1"/>
  <c r="F1853" i="4"/>
  <c r="G1853" i="4" s="1"/>
  <c r="F1850" i="4"/>
  <c r="G1850" i="4" s="1"/>
  <c r="F1847" i="4"/>
  <c r="G1847" i="4" s="1"/>
  <c r="F1844" i="4"/>
  <c r="G1844" i="4" s="1"/>
  <c r="F1841" i="4"/>
  <c r="G1841" i="4" s="1"/>
  <c r="F1838" i="4"/>
  <c r="G1838" i="4" s="1"/>
  <c r="F1835" i="4"/>
  <c r="G1835" i="4" s="1"/>
  <c r="F1832" i="4"/>
  <c r="G1832" i="4" s="1"/>
  <c r="F1829" i="4"/>
  <c r="G1829" i="4" s="1"/>
  <c r="F1826" i="4"/>
  <c r="G1826" i="4" s="1"/>
  <c r="F1823" i="4"/>
  <c r="G1823" i="4" s="1"/>
  <c r="F1820" i="4"/>
  <c r="G1820" i="4" s="1"/>
  <c r="F1817" i="4"/>
  <c r="G1817" i="4" s="1"/>
  <c r="F1814" i="4"/>
  <c r="G1814" i="4" s="1"/>
  <c r="F1811" i="4"/>
  <c r="G1811" i="4" s="1"/>
  <c r="F1808" i="4"/>
  <c r="G1808" i="4" s="1"/>
  <c r="F1805" i="4"/>
  <c r="G1805" i="4" s="1"/>
  <c r="F1802" i="4"/>
  <c r="G1802" i="4" s="1"/>
  <c r="F1799" i="4"/>
  <c r="G1799" i="4" s="1"/>
  <c r="F1796" i="4"/>
  <c r="G1796" i="4" s="1"/>
  <c r="F1793" i="4"/>
  <c r="G1793" i="4" s="1"/>
  <c r="F1790" i="4"/>
  <c r="G1790" i="4" s="1"/>
  <c r="F1787" i="4"/>
  <c r="G1787" i="4" s="1"/>
  <c r="F1784" i="4"/>
  <c r="G1784" i="4" s="1"/>
  <c r="F1781" i="4"/>
  <c r="G1781" i="4" s="1"/>
  <c r="F1778" i="4"/>
  <c r="G1778" i="4" s="1"/>
  <c r="F1775" i="4"/>
  <c r="G1775" i="4" s="1"/>
  <c r="F1772" i="4"/>
  <c r="G1772" i="4" s="1"/>
  <c r="F1769" i="4"/>
  <c r="G1769" i="4" s="1"/>
  <c r="F1766" i="4"/>
  <c r="G1766" i="4" s="1"/>
  <c r="F1763" i="4"/>
  <c r="G1763" i="4" s="1"/>
  <c r="F1760" i="4"/>
  <c r="G1760" i="4" s="1"/>
  <c r="F1757" i="4"/>
  <c r="G1757" i="4" s="1"/>
  <c r="F1754" i="4"/>
  <c r="G1754" i="4" s="1"/>
  <c r="F1751" i="4"/>
  <c r="G1751" i="4" s="1"/>
  <c r="F1748" i="4"/>
  <c r="G1748" i="4" s="1"/>
  <c r="F1745" i="4"/>
  <c r="G1745" i="4" s="1"/>
  <c r="F1742" i="4"/>
  <c r="G1742" i="4" s="1"/>
  <c r="F1739" i="4"/>
  <c r="G1739" i="4" s="1"/>
  <c r="F1736" i="4"/>
  <c r="G1736" i="4" s="1"/>
  <c r="F1733" i="4"/>
  <c r="G1733" i="4" s="1"/>
  <c r="F1730" i="4"/>
  <c r="G1730" i="4" s="1"/>
  <c r="F1727" i="4"/>
  <c r="G1727" i="4" s="1"/>
  <c r="F1724" i="4"/>
  <c r="G1724" i="4" s="1"/>
  <c r="F1721" i="4"/>
  <c r="G1721" i="4" s="1"/>
  <c r="F1718" i="4"/>
  <c r="G1718" i="4" s="1"/>
  <c r="F1715" i="4"/>
  <c r="G1715" i="4" s="1"/>
  <c r="F1712" i="4"/>
  <c r="G1712" i="4" s="1"/>
  <c r="F1709" i="4"/>
  <c r="G1709" i="4" s="1"/>
  <c r="F1706" i="4"/>
  <c r="G1706" i="4" s="1"/>
  <c r="F1703" i="4"/>
  <c r="G1703" i="4" s="1"/>
  <c r="F1700" i="4"/>
  <c r="G1700" i="4" s="1"/>
  <c r="F1697" i="4"/>
  <c r="G1697" i="4" s="1"/>
  <c r="F1694" i="4"/>
  <c r="G1694" i="4" s="1"/>
  <c r="F1691" i="4"/>
  <c r="G1691" i="4" s="1"/>
  <c r="F1688" i="4"/>
  <c r="G1688" i="4" s="1"/>
  <c r="F1685" i="4"/>
  <c r="G1685" i="4" s="1"/>
  <c r="F1682" i="4"/>
  <c r="G1682" i="4" s="1"/>
  <c r="F1679" i="4"/>
  <c r="G1679" i="4" s="1"/>
  <c r="F1676" i="4"/>
  <c r="G1676" i="4" s="1"/>
  <c r="F1673" i="4"/>
  <c r="G1673" i="4" s="1"/>
  <c r="F1670" i="4"/>
  <c r="G1670" i="4" s="1"/>
  <c r="F1667" i="4"/>
  <c r="G1667" i="4" s="1"/>
  <c r="F1664" i="4"/>
  <c r="G1664" i="4" s="1"/>
  <c r="F1661" i="4"/>
  <c r="G1661" i="4" s="1"/>
  <c r="F1658" i="4"/>
  <c r="G1658" i="4" s="1"/>
  <c r="F1655" i="4"/>
  <c r="G1655" i="4" s="1"/>
  <c r="F1652" i="4"/>
  <c r="G1652" i="4" s="1"/>
  <c r="F1649" i="4"/>
  <c r="G1649" i="4" s="1"/>
  <c r="F1646" i="4"/>
  <c r="G1646" i="4" s="1"/>
  <c r="F1643" i="4"/>
  <c r="G1643" i="4" s="1"/>
  <c r="F1640" i="4"/>
  <c r="G1640" i="4" s="1"/>
  <c r="F1637" i="4"/>
  <c r="G1637" i="4" s="1"/>
  <c r="F1634" i="4"/>
  <c r="G1634" i="4" s="1"/>
  <c r="F1631" i="4"/>
  <c r="G1631" i="4" s="1"/>
  <c r="F1628" i="4"/>
  <c r="G1628" i="4" s="1"/>
  <c r="F1625" i="4"/>
  <c r="G1625" i="4" s="1"/>
  <c r="F1622" i="4"/>
  <c r="G1622" i="4" s="1"/>
  <c r="F1619" i="4"/>
  <c r="G1619" i="4" s="1"/>
  <c r="F1616" i="4"/>
  <c r="G1616" i="4" s="1"/>
  <c r="F1613" i="4"/>
  <c r="G1613" i="4" s="1"/>
  <c r="F1610" i="4"/>
  <c r="G1610" i="4" s="1"/>
  <c r="F1607" i="4"/>
  <c r="G1607" i="4" s="1"/>
  <c r="F1604" i="4"/>
  <c r="G1604" i="4" s="1"/>
  <c r="F1601" i="4"/>
  <c r="G1601" i="4" s="1"/>
  <c r="F1598" i="4"/>
  <c r="G1598" i="4" s="1"/>
  <c r="F1595" i="4"/>
  <c r="G1595" i="4" s="1"/>
  <c r="F1592" i="4"/>
  <c r="G1592" i="4" s="1"/>
  <c r="F1589" i="4"/>
  <c r="G1589" i="4" s="1"/>
  <c r="F1586" i="4"/>
  <c r="G1586" i="4" s="1"/>
  <c r="F1583" i="4"/>
  <c r="G1583" i="4" s="1"/>
  <c r="F1580" i="4"/>
  <c r="G1580" i="4" s="1"/>
  <c r="F1577" i="4"/>
  <c r="G1577" i="4" s="1"/>
  <c r="F1574" i="4"/>
  <c r="G1574" i="4" s="1"/>
  <c r="F1571" i="4"/>
  <c r="G1571" i="4" s="1"/>
  <c r="F1568" i="4"/>
  <c r="G1568" i="4" s="1"/>
  <c r="F1565" i="4"/>
  <c r="G1565" i="4" s="1"/>
  <c r="F1562" i="4"/>
  <c r="G1562" i="4" s="1"/>
  <c r="F1559" i="4"/>
  <c r="G1559" i="4" s="1"/>
  <c r="F1556" i="4"/>
  <c r="G1556" i="4" s="1"/>
  <c r="F1553" i="4"/>
  <c r="G1553" i="4" s="1"/>
  <c r="F1550" i="4"/>
  <c r="G1550" i="4" s="1"/>
  <c r="F1547" i="4"/>
  <c r="G1547" i="4" s="1"/>
  <c r="F1544" i="4"/>
  <c r="G1544" i="4" s="1"/>
  <c r="F1541" i="4"/>
  <c r="G1541" i="4" s="1"/>
  <c r="F1538" i="4"/>
  <c r="G1538" i="4" s="1"/>
  <c r="F1535" i="4"/>
  <c r="G1535" i="4" s="1"/>
  <c r="F1532" i="4"/>
  <c r="G1532" i="4" s="1"/>
  <c r="F1529" i="4"/>
  <c r="G1529" i="4" s="1"/>
  <c r="F1526" i="4"/>
  <c r="G1526" i="4" s="1"/>
  <c r="F1523" i="4"/>
  <c r="G1523" i="4" s="1"/>
  <c r="F1520" i="4"/>
  <c r="G1520" i="4" s="1"/>
  <c r="F1517" i="4"/>
  <c r="G1517" i="4" s="1"/>
  <c r="F1514" i="4"/>
  <c r="G1514" i="4" s="1"/>
  <c r="F1511" i="4"/>
  <c r="G1511" i="4" s="1"/>
  <c r="F1508" i="4"/>
  <c r="G1508" i="4" s="1"/>
  <c r="F1505" i="4"/>
  <c r="G1505" i="4" s="1"/>
  <c r="F1502" i="4"/>
  <c r="G1502" i="4" s="1"/>
  <c r="F1499" i="4"/>
  <c r="G1499" i="4" s="1"/>
  <c r="F1496" i="4"/>
  <c r="G1496" i="4" s="1"/>
  <c r="F1493" i="4"/>
  <c r="G1493" i="4" s="1"/>
  <c r="F1490" i="4"/>
  <c r="G1490" i="4" s="1"/>
  <c r="F1487" i="4"/>
  <c r="G1487" i="4" s="1"/>
  <c r="F1484" i="4"/>
  <c r="G1484" i="4" s="1"/>
  <c r="F1481" i="4"/>
  <c r="G1481" i="4" s="1"/>
  <c r="F1478" i="4"/>
  <c r="G1478" i="4" s="1"/>
  <c r="F1475" i="4"/>
  <c r="G1475" i="4" s="1"/>
  <c r="F1472" i="4"/>
  <c r="G1472" i="4" s="1"/>
  <c r="F1469" i="4"/>
  <c r="G1469" i="4" s="1"/>
  <c r="F1466" i="4"/>
  <c r="G1466" i="4" s="1"/>
  <c r="F1463" i="4"/>
  <c r="G1463" i="4" s="1"/>
  <c r="F1460" i="4"/>
  <c r="G1460" i="4" s="1"/>
  <c r="F1457" i="4"/>
  <c r="G1457" i="4" s="1"/>
  <c r="F1454" i="4"/>
  <c r="G1454" i="4" s="1"/>
  <c r="F1451" i="4"/>
  <c r="G1451" i="4" s="1"/>
  <c r="F1448" i="4"/>
  <c r="G1448" i="4" s="1"/>
  <c r="F1445" i="4"/>
  <c r="G1445" i="4" s="1"/>
  <c r="F1442" i="4"/>
  <c r="G1442" i="4" s="1"/>
  <c r="F1439" i="4"/>
  <c r="G1439" i="4" s="1"/>
  <c r="F1436" i="4"/>
  <c r="G1436" i="4" s="1"/>
  <c r="F1433" i="4"/>
  <c r="G1433" i="4" s="1"/>
  <c r="F1430" i="4"/>
  <c r="G1430" i="4" s="1"/>
  <c r="F1427" i="4"/>
  <c r="G1427" i="4" s="1"/>
  <c r="F1424" i="4"/>
  <c r="G1424" i="4" s="1"/>
  <c r="F1421" i="4"/>
  <c r="G1421" i="4" s="1"/>
  <c r="F1418" i="4"/>
  <c r="G1418" i="4" s="1"/>
  <c r="F1415" i="4"/>
  <c r="G1415" i="4" s="1"/>
  <c r="F1412" i="4"/>
  <c r="G1412" i="4" s="1"/>
  <c r="F1409" i="4"/>
  <c r="G1409" i="4" s="1"/>
  <c r="F1406" i="4"/>
  <c r="G1406" i="4" s="1"/>
  <c r="F1403" i="4"/>
  <c r="G1403" i="4" s="1"/>
  <c r="F1400" i="4"/>
  <c r="G1400" i="4" s="1"/>
  <c r="F1397" i="4"/>
  <c r="G1397" i="4" s="1"/>
  <c r="F1394" i="4"/>
  <c r="G1394" i="4" s="1"/>
  <c r="F1391" i="4"/>
  <c r="G1391" i="4" s="1"/>
  <c r="F1388" i="4"/>
  <c r="G1388" i="4" s="1"/>
  <c r="F1385" i="4"/>
  <c r="G1385" i="4" s="1"/>
  <c r="F1382" i="4"/>
  <c r="G1382" i="4" s="1"/>
  <c r="F1379" i="4"/>
  <c r="G1379" i="4" s="1"/>
  <c r="F1376" i="4"/>
  <c r="G1376" i="4" s="1"/>
  <c r="F1373" i="4"/>
  <c r="G1373" i="4" s="1"/>
  <c r="F1370" i="4"/>
  <c r="G1370" i="4" s="1"/>
  <c r="F1367" i="4"/>
  <c r="G1367" i="4" s="1"/>
  <c r="F1364" i="4"/>
  <c r="G1364" i="4" s="1"/>
  <c r="F1361" i="4"/>
  <c r="G1361" i="4" s="1"/>
  <c r="F1358" i="4"/>
  <c r="G1358" i="4" s="1"/>
  <c r="F1355" i="4"/>
  <c r="G1355" i="4" s="1"/>
  <c r="F1352" i="4"/>
  <c r="G1352" i="4" s="1"/>
  <c r="F1349" i="4"/>
  <c r="G1349" i="4" s="1"/>
  <c r="F1346" i="4"/>
  <c r="G1346" i="4" s="1"/>
  <c r="F1343" i="4"/>
  <c r="G1343" i="4" s="1"/>
  <c r="F1340" i="4"/>
  <c r="G1340" i="4" s="1"/>
  <c r="F1337" i="4"/>
  <c r="G1337" i="4" s="1"/>
  <c r="F1334" i="4"/>
  <c r="G1334" i="4" s="1"/>
  <c r="F1331" i="4"/>
  <c r="G1331" i="4" s="1"/>
  <c r="F1328" i="4"/>
  <c r="G1328" i="4" s="1"/>
  <c r="F1325" i="4"/>
  <c r="G1325" i="4" s="1"/>
  <c r="F1322" i="4"/>
  <c r="G1322" i="4" s="1"/>
  <c r="F1319" i="4"/>
  <c r="G1319" i="4" s="1"/>
  <c r="F1316" i="4"/>
  <c r="G1316" i="4" s="1"/>
  <c r="F1313" i="4"/>
  <c r="G1313" i="4" s="1"/>
  <c r="F1310" i="4"/>
  <c r="G1310" i="4" s="1"/>
  <c r="F1307" i="4"/>
  <c r="G1307" i="4" s="1"/>
  <c r="F1304" i="4"/>
  <c r="G1304" i="4" s="1"/>
  <c r="F1301" i="4"/>
  <c r="G1301" i="4" s="1"/>
  <c r="F1298" i="4"/>
  <c r="G1298" i="4" s="1"/>
  <c r="F1295" i="4"/>
  <c r="G1295" i="4" s="1"/>
  <c r="F1292" i="4"/>
  <c r="G1292" i="4" s="1"/>
  <c r="F1289" i="4"/>
  <c r="G1289" i="4" s="1"/>
  <c r="F1286" i="4"/>
  <c r="G1286" i="4" s="1"/>
  <c r="F1283" i="4"/>
  <c r="G1283" i="4" s="1"/>
  <c r="F1280" i="4"/>
  <c r="G1280" i="4" s="1"/>
  <c r="F1277" i="4"/>
  <c r="G1277" i="4" s="1"/>
  <c r="F1274" i="4"/>
  <c r="G1274" i="4" s="1"/>
  <c r="F1271" i="4"/>
  <c r="G1271" i="4" s="1"/>
  <c r="F1268" i="4"/>
  <c r="G1268" i="4" s="1"/>
  <c r="F1265" i="4"/>
  <c r="G1265" i="4" s="1"/>
  <c r="F1262" i="4"/>
  <c r="G1262" i="4" s="1"/>
  <c r="F1259" i="4"/>
  <c r="G1259" i="4" s="1"/>
  <c r="F1256" i="4"/>
  <c r="G1256" i="4" s="1"/>
  <c r="F1253" i="4"/>
  <c r="G1253" i="4" s="1"/>
  <c r="F1250" i="4"/>
  <c r="G1250" i="4" s="1"/>
  <c r="F1247" i="4"/>
  <c r="G1247" i="4" s="1"/>
  <c r="F1244" i="4"/>
  <c r="G1244" i="4" s="1"/>
  <c r="F1241" i="4"/>
  <c r="G1241" i="4" s="1"/>
  <c r="F1238" i="4"/>
  <c r="G1238" i="4" s="1"/>
  <c r="F1235" i="4"/>
  <c r="G1235" i="4" s="1"/>
  <c r="F1232" i="4"/>
  <c r="G1232" i="4" s="1"/>
  <c r="F1229" i="4"/>
  <c r="G1229" i="4" s="1"/>
  <c r="F1226" i="4"/>
  <c r="G1226" i="4" s="1"/>
  <c r="F1223" i="4"/>
  <c r="G1223" i="4" s="1"/>
  <c r="F1220" i="4"/>
  <c r="G1220" i="4" s="1"/>
  <c r="F1217" i="4"/>
  <c r="G1217" i="4" s="1"/>
  <c r="F1214" i="4"/>
  <c r="G1214" i="4" s="1"/>
  <c r="F1211" i="4"/>
  <c r="G1211" i="4" s="1"/>
  <c r="F1208" i="4"/>
  <c r="G1208" i="4" s="1"/>
  <c r="F1205" i="4"/>
  <c r="G1205" i="4" s="1"/>
  <c r="F1202" i="4"/>
  <c r="G1202" i="4" s="1"/>
  <c r="F1199" i="4"/>
  <c r="G1199" i="4" s="1"/>
  <c r="F1196" i="4"/>
  <c r="G1196" i="4" s="1"/>
  <c r="F1193" i="4"/>
  <c r="G1193" i="4" s="1"/>
  <c r="F1190" i="4"/>
  <c r="G1190" i="4" s="1"/>
  <c r="F1187" i="4"/>
  <c r="G1187" i="4" s="1"/>
  <c r="F1184" i="4"/>
  <c r="G1184" i="4" s="1"/>
  <c r="F1181" i="4"/>
  <c r="G1181" i="4" s="1"/>
  <c r="F1178" i="4"/>
  <c r="G1178" i="4" s="1"/>
  <c r="F1175" i="4"/>
  <c r="G1175" i="4" s="1"/>
  <c r="F1172" i="4"/>
  <c r="G1172" i="4" s="1"/>
  <c r="F1169" i="4"/>
  <c r="G1169" i="4" s="1"/>
  <c r="F1166" i="4"/>
  <c r="G1166" i="4" s="1"/>
  <c r="F1163" i="4"/>
  <c r="G1163" i="4" s="1"/>
  <c r="F1160" i="4"/>
  <c r="G1160" i="4" s="1"/>
  <c r="F1157" i="4"/>
  <c r="G1157" i="4" s="1"/>
  <c r="F1154" i="4"/>
  <c r="G1154" i="4" s="1"/>
  <c r="F1151" i="4"/>
  <c r="G1151" i="4" s="1"/>
  <c r="F1148" i="4"/>
  <c r="G1148" i="4" s="1"/>
  <c r="F1145" i="4"/>
  <c r="G1145" i="4" s="1"/>
  <c r="F1142" i="4"/>
  <c r="G1142" i="4" s="1"/>
  <c r="F1139" i="4"/>
  <c r="G1139" i="4" s="1"/>
  <c r="F1136" i="4"/>
  <c r="G1136" i="4" s="1"/>
  <c r="F1133" i="4"/>
  <c r="G1133" i="4" s="1"/>
  <c r="F1130" i="4"/>
  <c r="G1130" i="4" s="1"/>
  <c r="F1127" i="4"/>
  <c r="G1127" i="4" s="1"/>
  <c r="F1124" i="4"/>
  <c r="G1124" i="4" s="1"/>
  <c r="F1121" i="4"/>
  <c r="G1121" i="4" s="1"/>
  <c r="F1118" i="4"/>
  <c r="G1118" i="4" s="1"/>
  <c r="F1115" i="4"/>
  <c r="G1115" i="4" s="1"/>
  <c r="F1112" i="4"/>
  <c r="G1112" i="4" s="1"/>
  <c r="F1109" i="4"/>
  <c r="G1109" i="4" s="1"/>
  <c r="F1106" i="4"/>
  <c r="G1106" i="4" s="1"/>
  <c r="F1103" i="4"/>
  <c r="G1103" i="4" s="1"/>
  <c r="F1100" i="4"/>
  <c r="G1100" i="4" s="1"/>
  <c r="F1097" i="4"/>
  <c r="G1097" i="4" s="1"/>
  <c r="F1094" i="4"/>
  <c r="G1094" i="4" s="1"/>
  <c r="F1091" i="4"/>
  <c r="G1091" i="4" s="1"/>
  <c r="F1088" i="4"/>
  <c r="G1088" i="4" s="1"/>
  <c r="F1085" i="4"/>
  <c r="G1085" i="4" s="1"/>
  <c r="F1082" i="4"/>
  <c r="G1082" i="4" s="1"/>
  <c r="F1079" i="4"/>
  <c r="G1079" i="4" s="1"/>
  <c r="F1076" i="4"/>
  <c r="G1076" i="4" s="1"/>
  <c r="F1073" i="4"/>
  <c r="G1073" i="4" s="1"/>
  <c r="F1070" i="4"/>
  <c r="G1070" i="4" s="1"/>
  <c r="F1067" i="4"/>
  <c r="G1067" i="4" s="1"/>
  <c r="F1064" i="4"/>
  <c r="G1064" i="4" s="1"/>
  <c r="F1061" i="4"/>
  <c r="G1061" i="4" s="1"/>
  <c r="F1058" i="4"/>
  <c r="G1058" i="4" s="1"/>
  <c r="F1055" i="4"/>
  <c r="G1055" i="4" s="1"/>
  <c r="F1052" i="4"/>
  <c r="G1052" i="4" s="1"/>
  <c r="F1049" i="4"/>
  <c r="G1049" i="4" s="1"/>
  <c r="F1046" i="4"/>
  <c r="G1046" i="4" s="1"/>
  <c r="F1043" i="4"/>
  <c r="G1043" i="4" s="1"/>
  <c r="F1040" i="4"/>
  <c r="G1040" i="4" s="1"/>
  <c r="F1037" i="4"/>
  <c r="G1037" i="4" s="1"/>
  <c r="F1034" i="4"/>
  <c r="G1034" i="4" s="1"/>
  <c r="F1031" i="4"/>
  <c r="G1031" i="4" s="1"/>
  <c r="F1028" i="4"/>
  <c r="G1028" i="4" s="1"/>
  <c r="F1025" i="4"/>
  <c r="G1025" i="4" s="1"/>
  <c r="F1022" i="4"/>
  <c r="G1022" i="4" s="1"/>
  <c r="F1019" i="4"/>
  <c r="G1019" i="4" s="1"/>
  <c r="F1016" i="4"/>
  <c r="G1016" i="4" s="1"/>
  <c r="F1013" i="4"/>
  <c r="G1013" i="4" s="1"/>
  <c r="F1010" i="4"/>
  <c r="G1010" i="4" s="1"/>
  <c r="F1007" i="4"/>
  <c r="G1007" i="4" s="1"/>
  <c r="F1004" i="4"/>
  <c r="G1004" i="4" s="1"/>
  <c r="F1001" i="4"/>
  <c r="G1001" i="4" s="1"/>
  <c r="F998" i="4"/>
  <c r="G998" i="4" s="1"/>
  <c r="F995" i="4"/>
  <c r="G995" i="4" s="1"/>
  <c r="F992" i="4"/>
  <c r="G992" i="4" s="1"/>
  <c r="F989" i="4"/>
  <c r="G989" i="4" s="1"/>
  <c r="F986" i="4"/>
  <c r="G986" i="4" s="1"/>
  <c r="F983" i="4"/>
  <c r="G983" i="4" s="1"/>
  <c r="F980" i="4"/>
  <c r="G980" i="4" s="1"/>
  <c r="F977" i="4"/>
  <c r="G977" i="4" s="1"/>
  <c r="F974" i="4"/>
  <c r="G974" i="4" s="1"/>
  <c r="F971" i="4"/>
  <c r="G971" i="4" s="1"/>
  <c r="F968" i="4"/>
  <c r="G968" i="4" s="1"/>
  <c r="F965" i="4"/>
  <c r="G965" i="4" s="1"/>
  <c r="F962" i="4"/>
  <c r="G962" i="4" s="1"/>
  <c r="F959" i="4"/>
  <c r="G959" i="4" s="1"/>
  <c r="F956" i="4"/>
  <c r="G956" i="4" s="1"/>
  <c r="F953" i="4"/>
  <c r="G953" i="4" s="1"/>
  <c r="F950" i="4"/>
  <c r="G950" i="4" s="1"/>
  <c r="F947" i="4"/>
  <c r="G947" i="4" s="1"/>
  <c r="F944" i="4"/>
  <c r="G944" i="4" s="1"/>
  <c r="F941" i="4"/>
  <c r="G941" i="4" s="1"/>
  <c r="F938" i="4"/>
  <c r="G938" i="4" s="1"/>
  <c r="F935" i="4"/>
  <c r="G935" i="4" s="1"/>
  <c r="F932" i="4"/>
  <c r="G932" i="4" s="1"/>
  <c r="F929" i="4"/>
  <c r="G929" i="4" s="1"/>
  <c r="F926" i="4"/>
  <c r="G926" i="4" s="1"/>
  <c r="F923" i="4"/>
  <c r="G923" i="4" s="1"/>
  <c r="F920" i="4"/>
  <c r="G920" i="4" s="1"/>
  <c r="F917" i="4"/>
  <c r="G917" i="4" s="1"/>
  <c r="F914" i="4"/>
  <c r="G914" i="4" s="1"/>
  <c r="F911" i="4"/>
  <c r="G911" i="4" s="1"/>
  <c r="F908" i="4"/>
  <c r="G908" i="4" s="1"/>
  <c r="F905" i="4"/>
  <c r="G905" i="4" s="1"/>
  <c r="F902" i="4"/>
  <c r="G902" i="4" s="1"/>
  <c r="F899" i="4"/>
  <c r="G899" i="4" s="1"/>
  <c r="F896" i="4"/>
  <c r="G896" i="4" s="1"/>
  <c r="F893" i="4"/>
  <c r="G893" i="4" s="1"/>
  <c r="F890" i="4"/>
  <c r="G890" i="4" s="1"/>
  <c r="F887" i="4"/>
  <c r="G887" i="4" s="1"/>
  <c r="F884" i="4"/>
  <c r="G884" i="4" s="1"/>
  <c r="F881" i="4"/>
  <c r="G881" i="4" s="1"/>
  <c r="F878" i="4"/>
  <c r="G878" i="4" s="1"/>
  <c r="F875" i="4"/>
  <c r="G875" i="4" s="1"/>
  <c r="F872" i="4"/>
  <c r="G872" i="4" s="1"/>
  <c r="F869" i="4"/>
  <c r="G869" i="4" s="1"/>
  <c r="F866" i="4"/>
  <c r="G866" i="4" s="1"/>
  <c r="F863" i="4"/>
  <c r="G863" i="4" s="1"/>
  <c r="F860" i="4"/>
  <c r="G860" i="4" s="1"/>
  <c r="F857" i="4"/>
  <c r="G857" i="4" s="1"/>
  <c r="F854" i="4"/>
  <c r="G854" i="4" s="1"/>
  <c r="F851" i="4"/>
  <c r="G851" i="4" s="1"/>
  <c r="F848" i="4"/>
  <c r="G848" i="4" s="1"/>
  <c r="F845" i="4"/>
  <c r="G845" i="4" s="1"/>
  <c r="F1045" i="4"/>
  <c r="G1045" i="4" s="1"/>
  <c r="F1009" i="4"/>
  <c r="G1009" i="4" s="1"/>
  <c r="F973" i="4"/>
  <c r="G973" i="4" s="1"/>
  <c r="F937" i="4"/>
  <c r="G937" i="4" s="1"/>
  <c r="F901" i="4"/>
  <c r="G901" i="4" s="1"/>
  <c r="F865" i="4"/>
  <c r="G865" i="4" s="1"/>
  <c r="F841" i="4"/>
  <c r="G841" i="4" s="1"/>
  <c r="F829" i="4"/>
  <c r="G829" i="4" s="1"/>
  <c r="F817" i="4"/>
  <c r="G817" i="4" s="1"/>
  <c r="F805" i="4"/>
  <c r="G805" i="4" s="1"/>
  <c r="F793" i="4"/>
  <c r="G793" i="4" s="1"/>
  <c r="F781" i="4"/>
  <c r="G781" i="4" s="1"/>
  <c r="F770" i="4"/>
  <c r="G770" i="4" s="1"/>
  <c r="F757" i="4"/>
  <c r="G757" i="4" s="1"/>
  <c r="F734" i="4"/>
  <c r="G734" i="4" s="1"/>
  <c r="F721" i="4"/>
  <c r="G721" i="4" s="1"/>
  <c r="F698" i="4"/>
  <c r="G698" i="4" s="1"/>
  <c r="F685" i="4"/>
  <c r="G685" i="4" s="1"/>
  <c r="F662" i="4"/>
  <c r="G662" i="4" s="1"/>
  <c r="F649" i="4"/>
  <c r="G649" i="4" s="1"/>
  <c r="F626" i="4"/>
  <c r="G626" i="4" s="1"/>
  <c r="F613" i="4"/>
  <c r="G613" i="4" s="1"/>
  <c r="F590" i="4"/>
  <c r="G590" i="4" s="1"/>
  <c r="F577" i="4"/>
  <c r="G577" i="4" s="1"/>
  <c r="F554" i="4"/>
  <c r="G554" i="4" s="1"/>
  <c r="F1024" i="4"/>
  <c r="G1024" i="4" s="1"/>
  <c r="F988" i="4"/>
  <c r="G988" i="4" s="1"/>
  <c r="F952" i="4"/>
  <c r="G952" i="4" s="1"/>
  <c r="F916" i="4"/>
  <c r="G916" i="4" s="1"/>
  <c r="F880" i="4"/>
  <c r="G880" i="4" s="1"/>
  <c r="F773" i="4"/>
  <c r="G773" i="4" s="1"/>
  <c r="F760" i="4"/>
  <c r="G760" i="4" s="1"/>
  <c r="F737" i="4"/>
  <c r="G737" i="4" s="1"/>
  <c r="F724" i="4"/>
  <c r="G724" i="4" s="1"/>
  <c r="F701" i="4"/>
  <c r="G701" i="4" s="1"/>
  <c r="F688" i="4"/>
  <c r="G688" i="4" s="1"/>
  <c r="F665" i="4"/>
  <c r="G665" i="4" s="1"/>
  <c r="F652" i="4"/>
  <c r="G652" i="4" s="1"/>
  <c r="F629" i="4"/>
  <c r="G629" i="4" s="1"/>
  <c r="F616" i="4"/>
  <c r="G616" i="4" s="1"/>
  <c r="F593" i="4"/>
  <c r="G593" i="4" s="1"/>
  <c r="F580" i="4"/>
  <c r="G580" i="4" s="1"/>
  <c r="F557" i="4"/>
  <c r="G557" i="4" s="1"/>
  <c r="F1039" i="4"/>
  <c r="G1039" i="4" s="1"/>
  <c r="F1003" i="4"/>
  <c r="G1003" i="4" s="1"/>
  <c r="F967" i="4"/>
  <c r="G967" i="4" s="1"/>
  <c r="F931" i="4"/>
  <c r="G931" i="4" s="1"/>
  <c r="F895" i="4"/>
  <c r="G895" i="4" s="1"/>
  <c r="F859" i="4"/>
  <c r="G859" i="4" s="1"/>
  <c r="F836" i="4"/>
  <c r="G836" i="4" s="1"/>
  <c r="F824" i="4"/>
  <c r="G824" i="4" s="1"/>
  <c r="F812" i="4"/>
  <c r="G812" i="4" s="1"/>
  <c r="F800" i="4"/>
  <c r="G800" i="4" s="1"/>
  <c r="F788" i="4"/>
  <c r="G788" i="4" s="1"/>
  <c r="F776" i="4"/>
  <c r="G776" i="4" s="1"/>
  <c r="F763" i="4"/>
  <c r="G763" i="4" s="1"/>
  <c r="F740" i="4"/>
  <c r="G740" i="4" s="1"/>
  <c r="F727" i="4"/>
  <c r="G727" i="4" s="1"/>
  <c r="F704" i="4"/>
  <c r="G704" i="4" s="1"/>
  <c r="F691" i="4"/>
  <c r="G691" i="4" s="1"/>
  <c r="F668" i="4"/>
  <c r="G668" i="4" s="1"/>
  <c r="F655" i="4"/>
  <c r="G655" i="4" s="1"/>
  <c r="F632" i="4"/>
  <c r="G632" i="4" s="1"/>
  <c r="F619" i="4"/>
  <c r="G619" i="4" s="1"/>
  <c r="F596" i="4"/>
  <c r="G596" i="4" s="1"/>
  <c r="F583" i="4"/>
  <c r="G583" i="4" s="1"/>
  <c r="F560" i="4"/>
  <c r="G560" i="4" s="1"/>
  <c r="F547" i="4"/>
  <c r="G547" i="4" s="1"/>
  <c r="F1018" i="4"/>
  <c r="G1018" i="4" s="1"/>
  <c r="F982" i="4"/>
  <c r="G982" i="4" s="1"/>
  <c r="F946" i="4"/>
  <c r="G946" i="4" s="1"/>
  <c r="F910" i="4"/>
  <c r="G910" i="4" s="1"/>
  <c r="F874" i="4"/>
  <c r="G874" i="4" s="1"/>
  <c r="F844" i="4"/>
  <c r="G844" i="4" s="1"/>
  <c r="F832" i="4"/>
  <c r="G832" i="4" s="1"/>
  <c r="F820" i="4"/>
  <c r="G820" i="4" s="1"/>
  <c r="F808" i="4"/>
  <c r="G808" i="4" s="1"/>
  <c r="F796" i="4"/>
  <c r="G796" i="4" s="1"/>
  <c r="F784" i="4"/>
  <c r="G784" i="4" s="1"/>
  <c r="F766" i="4"/>
  <c r="G766" i="4" s="1"/>
  <c r="F743" i="4"/>
  <c r="G743" i="4" s="1"/>
  <c r="F730" i="4"/>
  <c r="G730" i="4" s="1"/>
  <c r="F707" i="4"/>
  <c r="G707" i="4" s="1"/>
  <c r="F694" i="4"/>
  <c r="G694" i="4" s="1"/>
  <c r="F671" i="4"/>
  <c r="G671" i="4" s="1"/>
  <c r="F658" i="4"/>
  <c r="G658" i="4" s="1"/>
  <c r="F635" i="4"/>
  <c r="G635" i="4" s="1"/>
  <c r="F622" i="4"/>
  <c r="G622" i="4" s="1"/>
  <c r="F599" i="4"/>
  <c r="G599" i="4" s="1"/>
  <c r="F586" i="4"/>
  <c r="G586" i="4" s="1"/>
  <c r="F563" i="4"/>
  <c r="G563" i="4" s="1"/>
  <c r="F550" i="4"/>
  <c r="G550" i="4" s="1"/>
  <c r="F527" i="4"/>
  <c r="G527" i="4" s="1"/>
  <c r="F2110" i="4"/>
  <c r="G2110" i="4" s="1"/>
  <c r="F2104" i="4"/>
  <c r="G2104" i="4" s="1"/>
  <c r="F2098" i="4"/>
  <c r="G2098" i="4" s="1"/>
  <c r="F2092" i="4"/>
  <c r="G2092" i="4" s="1"/>
  <c r="F2086" i="4"/>
  <c r="G2086" i="4" s="1"/>
  <c r="F2080" i="4"/>
  <c r="G2080" i="4" s="1"/>
  <c r="F2074" i="4"/>
  <c r="G2074" i="4" s="1"/>
  <c r="F2068" i="4"/>
  <c r="G2068" i="4" s="1"/>
  <c r="F2062" i="4"/>
  <c r="G2062" i="4" s="1"/>
  <c r="F2056" i="4"/>
  <c r="G2056" i="4" s="1"/>
  <c r="F2050" i="4"/>
  <c r="G2050" i="4" s="1"/>
  <c r="F2044" i="4"/>
  <c r="G2044" i="4" s="1"/>
  <c r="F2038" i="4"/>
  <c r="G2038" i="4" s="1"/>
  <c r="F2032" i="4"/>
  <c r="G2032" i="4" s="1"/>
  <c r="F2026" i="4"/>
  <c r="G2026" i="4" s="1"/>
  <c r="F2020" i="4"/>
  <c r="G2020" i="4" s="1"/>
  <c r="F2014" i="4"/>
  <c r="G2014" i="4" s="1"/>
  <c r="F2008" i="4"/>
  <c r="G2008" i="4" s="1"/>
  <c r="F2002" i="4"/>
  <c r="G2002" i="4" s="1"/>
  <c r="F1996" i="4"/>
  <c r="G1996" i="4" s="1"/>
  <c r="F1990" i="4"/>
  <c r="G1990" i="4" s="1"/>
  <c r="F1984" i="4"/>
  <c r="G1984" i="4" s="1"/>
  <c r="F1978" i="4"/>
  <c r="G1978" i="4" s="1"/>
  <c r="F1972" i="4"/>
  <c r="G1972" i="4" s="1"/>
  <c r="F1966" i="4"/>
  <c r="G1966" i="4" s="1"/>
  <c r="F1960" i="4"/>
  <c r="G1960" i="4" s="1"/>
  <c r="F1954" i="4"/>
  <c r="G1954" i="4" s="1"/>
  <c r="F1948" i="4"/>
  <c r="G1948" i="4" s="1"/>
  <c r="F1942" i="4"/>
  <c r="G1942" i="4" s="1"/>
  <c r="F1936" i="4"/>
  <c r="G1936" i="4" s="1"/>
  <c r="F1930" i="4"/>
  <c r="G1930" i="4" s="1"/>
  <c r="F1924" i="4"/>
  <c r="G1924" i="4" s="1"/>
  <c r="F1918" i="4"/>
  <c r="G1918" i="4" s="1"/>
  <c r="F1912" i="4"/>
  <c r="G1912" i="4" s="1"/>
  <c r="F1906" i="4"/>
  <c r="G1906" i="4" s="1"/>
  <c r="F1900" i="4"/>
  <c r="G1900" i="4" s="1"/>
  <c r="F1894" i="4"/>
  <c r="G1894" i="4" s="1"/>
  <c r="F1888" i="4"/>
  <c r="G1888" i="4" s="1"/>
  <c r="F1882" i="4"/>
  <c r="G1882" i="4" s="1"/>
  <c r="F1876" i="4"/>
  <c r="G1876" i="4" s="1"/>
  <c r="F1870" i="4"/>
  <c r="G1870" i="4" s="1"/>
  <c r="F1864" i="4"/>
  <c r="G1864" i="4" s="1"/>
  <c r="F1858" i="4"/>
  <c r="G1858" i="4" s="1"/>
  <c r="F1852" i="4"/>
  <c r="G1852" i="4" s="1"/>
  <c r="F1846" i="4"/>
  <c r="G1846" i="4" s="1"/>
  <c r="F1840" i="4"/>
  <c r="G1840" i="4" s="1"/>
  <c r="F1834" i="4"/>
  <c r="G1834" i="4" s="1"/>
  <c r="F1828" i="4"/>
  <c r="G1828" i="4" s="1"/>
  <c r="F1822" i="4"/>
  <c r="G1822" i="4" s="1"/>
  <c r="F1816" i="4"/>
  <c r="G1816" i="4" s="1"/>
  <c r="F1810" i="4"/>
  <c r="G1810" i="4" s="1"/>
  <c r="F1804" i="4"/>
  <c r="G1804" i="4" s="1"/>
  <c r="F1798" i="4"/>
  <c r="G1798" i="4" s="1"/>
  <c r="F1792" i="4"/>
  <c r="G1792" i="4" s="1"/>
  <c r="F1786" i="4"/>
  <c r="G1786" i="4" s="1"/>
  <c r="F1780" i="4"/>
  <c r="G1780" i="4" s="1"/>
  <c r="F1774" i="4"/>
  <c r="G1774" i="4" s="1"/>
  <c r="F1768" i="4"/>
  <c r="G1768" i="4" s="1"/>
  <c r="F1762" i="4"/>
  <c r="G1762" i="4" s="1"/>
  <c r="F1756" i="4"/>
  <c r="G1756" i="4" s="1"/>
  <c r="F1750" i="4"/>
  <c r="G1750" i="4" s="1"/>
  <c r="F1744" i="4"/>
  <c r="G1744" i="4" s="1"/>
  <c r="F1738" i="4"/>
  <c r="G1738" i="4" s="1"/>
  <c r="F1732" i="4"/>
  <c r="G1732" i="4" s="1"/>
  <c r="F1726" i="4"/>
  <c r="G1726" i="4" s="1"/>
  <c r="F1720" i="4"/>
  <c r="G1720" i="4" s="1"/>
  <c r="F1714" i="4"/>
  <c r="G1714" i="4" s="1"/>
  <c r="F1708" i="4"/>
  <c r="G1708" i="4" s="1"/>
  <c r="F1702" i="4"/>
  <c r="G1702" i="4" s="1"/>
  <c r="F1696" i="4"/>
  <c r="G1696" i="4" s="1"/>
  <c r="F1690" i="4"/>
  <c r="G1690" i="4" s="1"/>
  <c r="F1684" i="4"/>
  <c r="G1684" i="4" s="1"/>
  <c r="F1678" i="4"/>
  <c r="G1678" i="4" s="1"/>
  <c r="F1672" i="4"/>
  <c r="G1672" i="4" s="1"/>
  <c r="F1666" i="4"/>
  <c r="G1666" i="4" s="1"/>
  <c r="F1660" i="4"/>
  <c r="G1660" i="4" s="1"/>
  <c r="F1654" i="4"/>
  <c r="G1654" i="4" s="1"/>
  <c r="F1648" i="4"/>
  <c r="G1648" i="4" s="1"/>
  <c r="F1642" i="4"/>
  <c r="G1642" i="4" s="1"/>
  <c r="F1636" i="4"/>
  <c r="G1636" i="4" s="1"/>
  <c r="F1630" i="4"/>
  <c r="G1630" i="4" s="1"/>
  <c r="F1624" i="4"/>
  <c r="G1624" i="4" s="1"/>
  <c r="F1618" i="4"/>
  <c r="G1618" i="4" s="1"/>
  <c r="F1612" i="4"/>
  <c r="G1612" i="4" s="1"/>
  <c r="F1606" i="4"/>
  <c r="G1606" i="4" s="1"/>
  <c r="F1600" i="4"/>
  <c r="G1600" i="4" s="1"/>
  <c r="F1594" i="4"/>
  <c r="G1594" i="4" s="1"/>
  <c r="F1588" i="4"/>
  <c r="G1588" i="4" s="1"/>
  <c r="F1582" i="4"/>
  <c r="G1582" i="4" s="1"/>
  <c r="F1576" i="4"/>
  <c r="G1576" i="4" s="1"/>
  <c r="F1570" i="4"/>
  <c r="G1570" i="4" s="1"/>
  <c r="F1564" i="4"/>
  <c r="G1564" i="4" s="1"/>
  <c r="F1558" i="4"/>
  <c r="G1558" i="4" s="1"/>
  <c r="F1552" i="4"/>
  <c r="G1552" i="4" s="1"/>
  <c r="F1546" i="4"/>
  <c r="G1546" i="4" s="1"/>
  <c r="F1540" i="4"/>
  <c r="G1540" i="4" s="1"/>
  <c r="F1534" i="4"/>
  <c r="G1534" i="4" s="1"/>
  <c r="F1528" i="4"/>
  <c r="G1528" i="4" s="1"/>
  <c r="F1522" i="4"/>
  <c r="G1522" i="4" s="1"/>
  <c r="F1516" i="4"/>
  <c r="G1516" i="4" s="1"/>
  <c r="F1510" i="4"/>
  <c r="G1510" i="4" s="1"/>
  <c r="F1504" i="4"/>
  <c r="G1504" i="4" s="1"/>
  <c r="F1498" i="4"/>
  <c r="G1498" i="4" s="1"/>
  <c r="F1492" i="4"/>
  <c r="G1492" i="4" s="1"/>
  <c r="F1486" i="4"/>
  <c r="G1486" i="4" s="1"/>
  <c r="F1480" i="4"/>
  <c r="G1480" i="4" s="1"/>
  <c r="F1474" i="4"/>
  <c r="G1474" i="4" s="1"/>
  <c r="F1468" i="4"/>
  <c r="G1468" i="4" s="1"/>
  <c r="F1462" i="4"/>
  <c r="G1462" i="4" s="1"/>
  <c r="F1456" i="4"/>
  <c r="G1456" i="4" s="1"/>
  <c r="F1450" i="4"/>
  <c r="G1450" i="4" s="1"/>
  <c r="F1444" i="4"/>
  <c r="G1444" i="4" s="1"/>
  <c r="F1438" i="4"/>
  <c r="G1438" i="4" s="1"/>
  <c r="F1432" i="4"/>
  <c r="G1432" i="4" s="1"/>
  <c r="F1426" i="4"/>
  <c r="G1426" i="4" s="1"/>
  <c r="F1420" i="4"/>
  <c r="G1420" i="4" s="1"/>
  <c r="F1414" i="4"/>
  <c r="G1414" i="4" s="1"/>
  <c r="F1408" i="4"/>
  <c r="G1408" i="4" s="1"/>
  <c r="F1402" i="4"/>
  <c r="G1402" i="4" s="1"/>
  <c r="F1396" i="4"/>
  <c r="G1396" i="4" s="1"/>
  <c r="F1390" i="4"/>
  <c r="G1390" i="4" s="1"/>
  <c r="F1384" i="4"/>
  <c r="G1384" i="4" s="1"/>
  <c r="F1378" i="4"/>
  <c r="G1378" i="4" s="1"/>
  <c r="F1372" i="4"/>
  <c r="G1372" i="4" s="1"/>
  <c r="F1366" i="4"/>
  <c r="G1366" i="4" s="1"/>
  <c r="F1360" i="4"/>
  <c r="G1360" i="4" s="1"/>
  <c r="F1354" i="4"/>
  <c r="G1354" i="4" s="1"/>
  <c r="F1348" i="4"/>
  <c r="G1348" i="4" s="1"/>
  <c r="F1342" i="4"/>
  <c r="G1342" i="4" s="1"/>
  <c r="F1336" i="4"/>
  <c r="G1336" i="4" s="1"/>
  <c r="F1330" i="4"/>
  <c r="G1330" i="4" s="1"/>
  <c r="F1324" i="4"/>
  <c r="G1324" i="4" s="1"/>
  <c r="F1318" i="4"/>
  <c r="G1318" i="4" s="1"/>
  <c r="F1312" i="4"/>
  <c r="G1312" i="4" s="1"/>
  <c r="F1306" i="4"/>
  <c r="G1306" i="4" s="1"/>
  <c r="F1300" i="4"/>
  <c r="G1300" i="4" s="1"/>
  <c r="F1294" i="4"/>
  <c r="G1294" i="4" s="1"/>
  <c r="F1288" i="4"/>
  <c r="G1288" i="4" s="1"/>
  <c r="F1282" i="4"/>
  <c r="G1282" i="4" s="1"/>
  <c r="F1276" i="4"/>
  <c r="G1276" i="4" s="1"/>
  <c r="F1270" i="4"/>
  <c r="G1270" i="4" s="1"/>
  <c r="F1264" i="4"/>
  <c r="G1264" i="4" s="1"/>
  <c r="F1258" i="4"/>
  <c r="G1258" i="4" s="1"/>
  <c r="F1252" i="4"/>
  <c r="G1252" i="4" s="1"/>
  <c r="F1246" i="4"/>
  <c r="G1246" i="4" s="1"/>
  <c r="F1240" i="4"/>
  <c r="G1240" i="4" s="1"/>
  <c r="F1234" i="4"/>
  <c r="G1234" i="4" s="1"/>
  <c r="F1228" i="4"/>
  <c r="G1228" i="4" s="1"/>
  <c r="F1222" i="4"/>
  <c r="G1222" i="4" s="1"/>
  <c r="F1216" i="4"/>
  <c r="G1216" i="4" s="1"/>
  <c r="F1210" i="4"/>
  <c r="G1210" i="4" s="1"/>
  <c r="F1204" i="4"/>
  <c r="G1204" i="4" s="1"/>
  <c r="F1198" i="4"/>
  <c r="G1198" i="4" s="1"/>
  <c r="F1192" i="4"/>
  <c r="G1192" i="4" s="1"/>
  <c r="F1186" i="4"/>
  <c r="G1186" i="4" s="1"/>
  <c r="F1180" i="4"/>
  <c r="G1180" i="4" s="1"/>
  <c r="F1174" i="4"/>
  <c r="G1174" i="4" s="1"/>
  <c r="F1168" i="4"/>
  <c r="G1168" i="4" s="1"/>
  <c r="F1162" i="4"/>
  <c r="G1162" i="4" s="1"/>
  <c r="F1156" i="4"/>
  <c r="G1156" i="4" s="1"/>
  <c r="F1150" i="4"/>
  <c r="G1150" i="4" s="1"/>
  <c r="F1144" i="4"/>
  <c r="G1144" i="4" s="1"/>
  <c r="F1138" i="4"/>
  <c r="G1138" i="4" s="1"/>
  <c r="F1132" i="4"/>
  <c r="G1132" i="4" s="1"/>
  <c r="F1126" i="4"/>
  <c r="G1126" i="4" s="1"/>
  <c r="F1120" i="4"/>
  <c r="G1120" i="4" s="1"/>
  <c r="F1114" i="4"/>
  <c r="G1114" i="4" s="1"/>
  <c r="F1108" i="4"/>
  <c r="G1108" i="4" s="1"/>
  <c r="F1102" i="4"/>
  <c r="G1102" i="4" s="1"/>
  <c r="F1096" i="4"/>
  <c r="G1096" i="4" s="1"/>
  <c r="F1090" i="4"/>
  <c r="G1090" i="4" s="1"/>
  <c r="F1084" i="4"/>
  <c r="G1084" i="4" s="1"/>
  <c r="F1078" i="4"/>
  <c r="G1078" i="4" s="1"/>
  <c r="F1072" i="4"/>
  <c r="G1072" i="4" s="1"/>
  <c r="F1066" i="4"/>
  <c r="G1066" i="4" s="1"/>
  <c r="F1060" i="4"/>
  <c r="G1060" i="4" s="1"/>
  <c r="F1054" i="4"/>
  <c r="G1054" i="4" s="1"/>
  <c r="F1033" i="4"/>
  <c r="G1033" i="4" s="1"/>
  <c r="F997" i="4"/>
  <c r="G997" i="4" s="1"/>
  <c r="F961" i="4"/>
  <c r="G961" i="4" s="1"/>
  <c r="F925" i="4"/>
  <c r="G925" i="4" s="1"/>
  <c r="F889" i="4"/>
  <c r="G889" i="4" s="1"/>
  <c r="F853" i="4"/>
  <c r="G853" i="4" s="1"/>
  <c r="F769" i="4"/>
  <c r="G769" i="4" s="1"/>
  <c r="F746" i="4"/>
  <c r="G746" i="4" s="1"/>
  <c r="F733" i="4"/>
  <c r="G733" i="4" s="1"/>
  <c r="F710" i="4"/>
  <c r="G710" i="4" s="1"/>
  <c r="F697" i="4"/>
  <c r="G697" i="4" s="1"/>
  <c r="F674" i="4"/>
  <c r="G674" i="4" s="1"/>
  <c r="F661" i="4"/>
  <c r="G661" i="4" s="1"/>
  <c r="F638" i="4"/>
  <c r="G638" i="4" s="1"/>
  <c r="F625" i="4"/>
  <c r="G625" i="4" s="1"/>
  <c r="F602" i="4"/>
  <c r="G602" i="4" s="1"/>
  <c r="F589" i="4"/>
  <c r="G589" i="4" s="1"/>
  <c r="F566" i="4"/>
  <c r="G566" i="4" s="1"/>
  <c r="F553" i="4"/>
  <c r="G553" i="4" s="1"/>
  <c r="F530" i="4"/>
  <c r="G530" i="4" s="1"/>
  <c r="F517" i="4"/>
  <c r="G517" i="4" s="1"/>
  <c r="F1048" i="4"/>
  <c r="G1048" i="4" s="1"/>
  <c r="F1012" i="4"/>
  <c r="G1012" i="4" s="1"/>
  <c r="F976" i="4"/>
  <c r="G976" i="4" s="1"/>
  <c r="F940" i="4"/>
  <c r="G940" i="4" s="1"/>
  <c r="F904" i="4"/>
  <c r="G904" i="4" s="1"/>
  <c r="F868" i="4"/>
  <c r="G868" i="4" s="1"/>
  <c r="F839" i="4"/>
  <c r="G839" i="4" s="1"/>
  <c r="F827" i="4"/>
  <c r="G827" i="4" s="1"/>
  <c r="F815" i="4"/>
  <c r="G815" i="4" s="1"/>
  <c r="F803" i="4"/>
  <c r="G803" i="4" s="1"/>
  <c r="F791" i="4"/>
  <c r="G791" i="4" s="1"/>
  <c r="F779" i="4"/>
  <c r="G779" i="4" s="1"/>
  <c r="F772" i="4"/>
  <c r="G772" i="4" s="1"/>
  <c r="F749" i="4"/>
  <c r="G749" i="4" s="1"/>
  <c r="F736" i="4"/>
  <c r="G736" i="4" s="1"/>
  <c r="F713" i="4"/>
  <c r="G713" i="4" s="1"/>
  <c r="F700" i="4"/>
  <c r="G700" i="4" s="1"/>
  <c r="F677" i="4"/>
  <c r="G677" i="4" s="1"/>
  <c r="F664" i="4"/>
  <c r="G664" i="4" s="1"/>
  <c r="F641" i="4"/>
  <c r="G641" i="4" s="1"/>
  <c r="F628" i="4"/>
  <c r="G628" i="4" s="1"/>
  <c r="F605" i="4"/>
  <c r="G605" i="4" s="1"/>
  <c r="F592" i="4"/>
  <c r="G592" i="4" s="1"/>
  <c r="F569" i="4"/>
  <c r="G569" i="4" s="1"/>
  <c r="F556" i="4"/>
  <c r="G556" i="4" s="1"/>
  <c r="F533" i="4"/>
  <c r="G533" i="4" s="1"/>
  <c r="F1042" i="4"/>
  <c r="G1042" i="4" s="1"/>
  <c r="F1006" i="4"/>
  <c r="G1006" i="4" s="1"/>
  <c r="F970" i="4"/>
  <c r="G970" i="4" s="1"/>
  <c r="F934" i="4"/>
  <c r="G934" i="4" s="1"/>
  <c r="F898" i="4"/>
  <c r="G898" i="4" s="1"/>
  <c r="F862" i="4"/>
  <c r="G862" i="4" s="1"/>
  <c r="F847" i="4"/>
  <c r="G847" i="4" s="1"/>
  <c r="F755" i="4"/>
  <c r="G755" i="4" s="1"/>
  <c r="F742" i="4"/>
  <c r="G742" i="4" s="1"/>
  <c r="F719" i="4"/>
  <c r="G719" i="4" s="1"/>
  <c r="F706" i="4"/>
  <c r="G706" i="4" s="1"/>
  <c r="F683" i="4"/>
  <c r="G683" i="4" s="1"/>
  <c r="F670" i="4"/>
  <c r="G670" i="4" s="1"/>
  <c r="F647" i="4"/>
  <c r="G647" i="4" s="1"/>
  <c r="F634" i="4"/>
  <c r="G634" i="4" s="1"/>
  <c r="F611" i="4"/>
  <c r="G611" i="4" s="1"/>
  <c r="F598" i="4"/>
  <c r="G598" i="4" s="1"/>
  <c r="F575" i="4"/>
  <c r="G575" i="4" s="1"/>
  <c r="F562" i="4"/>
  <c r="G562" i="4" s="1"/>
  <c r="F1021" i="4"/>
  <c r="G1021" i="4" s="1"/>
  <c r="F985" i="4"/>
  <c r="G985" i="4" s="1"/>
  <c r="F949" i="4"/>
  <c r="G949" i="4" s="1"/>
  <c r="F913" i="4"/>
  <c r="G913" i="4" s="1"/>
  <c r="F877" i="4"/>
  <c r="G877" i="4" s="1"/>
  <c r="F842" i="4"/>
  <c r="G842" i="4" s="1"/>
  <c r="F830" i="4"/>
  <c r="G830" i="4" s="1"/>
  <c r="F818" i="4"/>
  <c r="G818" i="4" s="1"/>
  <c r="F806" i="4"/>
  <c r="G806" i="4" s="1"/>
  <c r="F794" i="4"/>
  <c r="G794" i="4" s="1"/>
  <c r="F782" i="4"/>
  <c r="G782" i="4" s="1"/>
  <c r="F758" i="4"/>
  <c r="G758" i="4" s="1"/>
  <c r="F745" i="4"/>
  <c r="G745" i="4" s="1"/>
  <c r="F722" i="4"/>
  <c r="G722" i="4" s="1"/>
  <c r="F709" i="4"/>
  <c r="G709" i="4" s="1"/>
  <c r="F686" i="4"/>
  <c r="G686" i="4" s="1"/>
  <c r="F673" i="4"/>
  <c r="G673" i="4" s="1"/>
  <c r="F650" i="4"/>
  <c r="G650" i="4" s="1"/>
  <c r="F637" i="4"/>
  <c r="G637" i="4" s="1"/>
  <c r="F614" i="4"/>
  <c r="G614" i="4" s="1"/>
  <c r="F601" i="4"/>
  <c r="G601" i="4" s="1"/>
  <c r="F578" i="4"/>
  <c r="G578" i="4" s="1"/>
  <c r="F565" i="4"/>
  <c r="G565" i="4" s="1"/>
  <c r="F1036" i="4"/>
  <c r="G1036" i="4" s="1"/>
  <c r="F1000" i="4"/>
  <c r="G1000" i="4" s="1"/>
  <c r="F964" i="4"/>
  <c r="G964" i="4" s="1"/>
  <c r="F928" i="4"/>
  <c r="G928" i="4" s="1"/>
  <c r="F892" i="4"/>
  <c r="G892" i="4" s="1"/>
  <c r="F856" i="4"/>
  <c r="G856" i="4" s="1"/>
  <c r="F838" i="4"/>
  <c r="G838" i="4" s="1"/>
  <c r="F826" i="4"/>
  <c r="G826" i="4" s="1"/>
  <c r="F814" i="4"/>
  <c r="G814" i="4" s="1"/>
  <c r="F802" i="4"/>
  <c r="G802" i="4" s="1"/>
  <c r="F790" i="4"/>
  <c r="G790" i="4" s="1"/>
  <c r="F778" i="4"/>
  <c r="G778" i="4" s="1"/>
  <c r="F761" i="4"/>
  <c r="G761" i="4" s="1"/>
  <c r="F748" i="4"/>
  <c r="G748" i="4" s="1"/>
  <c r="F725" i="4"/>
  <c r="G725" i="4" s="1"/>
  <c r="F712" i="4"/>
  <c r="G712" i="4" s="1"/>
  <c r="F689" i="4"/>
  <c r="G689" i="4" s="1"/>
  <c r="F676" i="4"/>
  <c r="G676" i="4" s="1"/>
  <c r="F653" i="4"/>
  <c r="G653" i="4" s="1"/>
  <c r="F640" i="4"/>
  <c r="G640" i="4" s="1"/>
  <c r="F617" i="4"/>
  <c r="G617" i="4" s="1"/>
  <c r="F604" i="4"/>
  <c r="G604" i="4" s="1"/>
  <c r="F581" i="4"/>
  <c r="G581" i="4" s="1"/>
  <c r="F568" i="4"/>
  <c r="G568" i="4" s="1"/>
  <c r="F545" i="4"/>
  <c r="G545" i="4" s="1"/>
  <c r="F1030" i="4"/>
  <c r="G1030" i="4" s="1"/>
  <c r="F994" i="4"/>
  <c r="G994" i="4" s="1"/>
  <c r="F958" i="4"/>
  <c r="G958" i="4" s="1"/>
  <c r="F922" i="4"/>
  <c r="G922" i="4" s="1"/>
  <c r="F886" i="4"/>
  <c r="G886" i="4" s="1"/>
  <c r="F850" i="4"/>
  <c r="G850" i="4" s="1"/>
  <c r="F833" i="4"/>
  <c r="G833" i="4" s="1"/>
  <c r="F36" i="4"/>
  <c r="G36" i="4" s="1"/>
  <c r="F3" i="4"/>
  <c r="G3" i="4" s="1"/>
  <c r="F11" i="4"/>
  <c r="G11" i="4" s="1"/>
  <c r="F379" i="4"/>
  <c r="G379" i="4" s="1"/>
  <c r="F392" i="4"/>
  <c r="G392" i="4" s="1"/>
  <c r="F415" i="4"/>
  <c r="G415" i="4" s="1"/>
  <c r="F428" i="4"/>
  <c r="G428" i="4" s="1"/>
  <c r="F451" i="4"/>
  <c r="G451" i="4" s="1"/>
  <c r="F464" i="4"/>
  <c r="G464" i="4" s="1"/>
  <c r="F487" i="4"/>
  <c r="G487" i="4" s="1"/>
  <c r="F500" i="4"/>
  <c r="G500" i="4" s="1"/>
  <c r="F529" i="4"/>
  <c r="G529" i="4" s="1"/>
  <c r="F631" i="4"/>
  <c r="G631" i="4" s="1"/>
  <c r="F644" i="4"/>
  <c r="G644" i="4" s="1"/>
  <c r="F775" i="4"/>
  <c r="G775" i="4" s="1"/>
  <c r="F823" i="4"/>
  <c r="G823" i="4" s="1"/>
  <c r="F514" i="4"/>
  <c r="G514" i="4" s="1"/>
  <c r="F659" i="4"/>
  <c r="G659" i="4" s="1"/>
  <c r="F809" i="4"/>
  <c r="G809" i="4" s="1"/>
  <c r="F1141" i="4"/>
  <c r="G1141" i="4" s="1"/>
  <c r="F1249" i="4"/>
  <c r="G1249" i="4" s="1"/>
  <c r="F1357" i="4"/>
  <c r="G1357" i="4" s="1"/>
  <c r="F1429" i="4"/>
  <c r="G1429" i="4" s="1"/>
  <c r="F1501" i="4"/>
  <c r="G1501" i="4" s="1"/>
  <c r="F1609" i="4"/>
  <c r="G1609" i="4" s="1"/>
  <c r="F1681" i="4"/>
  <c r="G1681" i="4" s="1"/>
  <c r="F1789" i="4"/>
  <c r="G1789" i="4" s="1"/>
  <c r="F1825" i="4"/>
  <c r="G1825" i="4" s="1"/>
  <c r="F1933" i="4"/>
  <c r="G1933" i="4" s="1"/>
  <c r="F2005" i="4"/>
  <c r="G2005" i="4" s="1"/>
  <c r="F2077" i="4"/>
  <c r="G2077" i="4" s="1"/>
  <c r="F308" i="7"/>
  <c r="G308" i="7"/>
  <c r="G244" i="9"/>
  <c r="H244" i="9"/>
  <c r="H308" i="9"/>
  <c r="G308" i="9"/>
  <c r="H154" i="12"/>
  <c r="G154" i="12"/>
  <c r="F52" i="4"/>
  <c r="G52" i="4" s="1"/>
  <c r="F163" i="4"/>
  <c r="G163" i="4" s="1"/>
  <c r="F1312" i="5"/>
  <c r="G1312" i="5" s="1"/>
  <c r="F412" i="4"/>
  <c r="G412" i="4" s="1"/>
  <c r="F425" i="4"/>
  <c r="G425" i="4" s="1"/>
  <c r="F484" i="4"/>
  <c r="G484" i="4" s="1"/>
  <c r="F497" i="4"/>
  <c r="G497" i="4" s="1"/>
  <c r="F646" i="4"/>
  <c r="G646" i="4" s="1"/>
  <c r="F1069" i="4"/>
  <c r="G1069" i="4" s="1"/>
  <c r="F1321" i="4"/>
  <c r="G1321" i="4" s="1"/>
  <c r="F1573" i="4"/>
  <c r="G1573" i="4" s="1"/>
  <c r="F1861" i="4"/>
  <c r="G1861" i="4" s="1"/>
  <c r="G148" i="8"/>
  <c r="H148" i="8"/>
  <c r="H212" i="9"/>
  <c r="G212" i="9"/>
  <c r="H345" i="9"/>
  <c r="G345" i="9"/>
  <c r="F28" i="4"/>
  <c r="G28" i="4" s="1"/>
  <c r="F40" i="4"/>
  <c r="G40" i="4" s="1"/>
  <c r="F55" i="4"/>
  <c r="G55" i="4" s="1"/>
  <c r="F73" i="4"/>
  <c r="G73" i="4" s="1"/>
  <c r="F91" i="4"/>
  <c r="G91" i="4" s="1"/>
  <c r="F106" i="4"/>
  <c r="G106" i="4" s="1"/>
  <c r="F121" i="4"/>
  <c r="G121" i="4" s="1"/>
  <c r="F136" i="4"/>
  <c r="G136" i="4" s="1"/>
  <c r="F151" i="4"/>
  <c r="G151" i="4" s="1"/>
  <c r="F172" i="4"/>
  <c r="G172" i="4" s="1"/>
  <c r="F181" i="4"/>
  <c r="G181" i="4" s="1"/>
  <c r="F193" i="4"/>
  <c r="G193" i="4" s="1"/>
  <c r="F208" i="4"/>
  <c r="G208" i="4" s="1"/>
  <c r="F226" i="4"/>
  <c r="G226" i="4" s="1"/>
  <c r="F244" i="4"/>
  <c r="G244" i="4" s="1"/>
  <c r="F262" i="4"/>
  <c r="G262" i="4" s="1"/>
  <c r="F280" i="4"/>
  <c r="G280" i="4" s="1"/>
  <c r="F289" i="4"/>
  <c r="G289" i="4" s="1"/>
  <c r="F301" i="4"/>
  <c r="G301" i="4" s="1"/>
  <c r="F304" i="4"/>
  <c r="G304" i="4" s="1"/>
  <c r="F319" i="4"/>
  <c r="G319" i="4" s="1"/>
  <c r="F331" i="4"/>
  <c r="G331" i="4" s="1"/>
  <c r="F343" i="4"/>
  <c r="G343" i="4" s="1"/>
  <c r="F361" i="4"/>
  <c r="G361" i="4" s="1"/>
  <c r="F409" i="4"/>
  <c r="G409" i="4" s="1"/>
  <c r="F607" i="4"/>
  <c r="G607" i="4" s="1"/>
  <c r="F764" i="4"/>
  <c r="G764" i="4" s="1"/>
  <c r="F883" i="4"/>
  <c r="G883" i="4" s="1"/>
  <c r="F406" i="4"/>
  <c r="G406" i="4" s="1"/>
  <c r="F419" i="4"/>
  <c r="G419" i="4" s="1"/>
  <c r="F478" i="4"/>
  <c r="G478" i="4" s="1"/>
  <c r="F491" i="4"/>
  <c r="G491" i="4" s="1"/>
  <c r="F511" i="4"/>
  <c r="G511" i="4" s="1"/>
  <c r="F526" i="4"/>
  <c r="G526" i="4" s="1"/>
  <c r="F595" i="4"/>
  <c r="G595" i="4" s="1"/>
  <c r="F608" i="4"/>
  <c r="G608" i="4" s="1"/>
  <c r="F739" i="4"/>
  <c r="G739" i="4" s="1"/>
  <c r="F752" i="4"/>
  <c r="G752" i="4" s="1"/>
  <c r="F811" i="4"/>
  <c r="G811" i="4" s="1"/>
  <c r="F979" i="4"/>
  <c r="G979" i="4" s="1"/>
  <c r="F1075" i="4"/>
  <c r="G1075" i="4" s="1"/>
  <c r="F1111" i="4"/>
  <c r="G1111" i="4" s="1"/>
  <c r="F1147" i="4"/>
  <c r="G1147" i="4" s="1"/>
  <c r="F1183" i="4"/>
  <c r="G1183" i="4" s="1"/>
  <c r="F1219" i="4"/>
  <c r="G1219" i="4" s="1"/>
  <c r="F1255" i="4"/>
  <c r="G1255" i="4" s="1"/>
  <c r="F1291" i="4"/>
  <c r="G1291" i="4" s="1"/>
  <c r="F1327" i="4"/>
  <c r="G1327" i="4" s="1"/>
  <c r="F1363" i="4"/>
  <c r="G1363" i="4" s="1"/>
  <c r="F1399" i="4"/>
  <c r="G1399" i="4" s="1"/>
  <c r="F1435" i="4"/>
  <c r="G1435" i="4" s="1"/>
  <c r="F1471" i="4"/>
  <c r="G1471" i="4" s="1"/>
  <c r="F1507" i="4"/>
  <c r="G1507" i="4" s="1"/>
  <c r="F1543" i="4"/>
  <c r="G1543" i="4" s="1"/>
  <c r="F1579" i="4"/>
  <c r="G1579" i="4" s="1"/>
  <c r="F1615" i="4"/>
  <c r="G1615" i="4" s="1"/>
  <c r="F1651" i="4"/>
  <c r="G1651" i="4" s="1"/>
  <c r="F1687" i="4"/>
  <c r="G1687" i="4" s="1"/>
  <c r="F1723" i="4"/>
  <c r="G1723" i="4" s="1"/>
  <c r="F1759" i="4"/>
  <c r="G1759" i="4" s="1"/>
  <c r="F1795" i="4"/>
  <c r="G1795" i="4" s="1"/>
  <c r="F1831" i="4"/>
  <c r="G1831" i="4" s="1"/>
  <c r="F1867" i="4"/>
  <c r="G1867" i="4" s="1"/>
  <c r="F1903" i="4"/>
  <c r="G1903" i="4" s="1"/>
  <c r="F1939" i="4"/>
  <c r="G1939" i="4" s="1"/>
  <c r="F1975" i="4"/>
  <c r="G1975" i="4" s="1"/>
  <c r="F2011" i="4"/>
  <c r="G2011" i="4" s="1"/>
  <c r="F2047" i="4"/>
  <c r="G2047" i="4" s="1"/>
  <c r="F2083" i="4"/>
  <c r="G2083" i="4" s="1"/>
  <c r="F380" i="4"/>
  <c r="G380" i="4" s="1"/>
  <c r="F403" i="4"/>
  <c r="G403" i="4" s="1"/>
  <c r="F416" i="4"/>
  <c r="G416" i="4" s="1"/>
  <c r="F439" i="4"/>
  <c r="G439" i="4" s="1"/>
  <c r="F452" i="4"/>
  <c r="G452" i="4" s="1"/>
  <c r="F475" i="4"/>
  <c r="G475" i="4" s="1"/>
  <c r="F488" i="4"/>
  <c r="G488" i="4" s="1"/>
  <c r="F539" i="4"/>
  <c r="G539" i="4" s="1"/>
  <c r="F610" i="4"/>
  <c r="G610" i="4" s="1"/>
  <c r="F623" i="4"/>
  <c r="G623" i="4" s="1"/>
  <c r="F754" i="4"/>
  <c r="G754" i="4" s="1"/>
  <c r="F767" i="4"/>
  <c r="G767" i="4" s="1"/>
  <c r="F797" i="4"/>
  <c r="G797" i="4" s="1"/>
  <c r="F919" i="4"/>
  <c r="G919" i="4" s="1"/>
  <c r="V2" i="21"/>
  <c r="F1806" i="5"/>
  <c r="G1806" i="5" s="1"/>
  <c r="F1803" i="5"/>
  <c r="G1803" i="5" s="1"/>
  <c r="F1800" i="5"/>
  <c r="G1800" i="5" s="1"/>
  <c r="F1797" i="5"/>
  <c r="G1797" i="5" s="1"/>
  <c r="F1794" i="5"/>
  <c r="G1794" i="5" s="1"/>
  <c r="F1791" i="5"/>
  <c r="G1791" i="5" s="1"/>
  <c r="F1788" i="5"/>
  <c r="G1788" i="5" s="1"/>
  <c r="F1785" i="5"/>
  <c r="G1785" i="5" s="1"/>
  <c r="F1782" i="5"/>
  <c r="G1782" i="5" s="1"/>
  <c r="F1779" i="5"/>
  <c r="G1779" i="5" s="1"/>
  <c r="F1776" i="5"/>
  <c r="G1776" i="5" s="1"/>
  <c r="F1773" i="5"/>
  <c r="G1773" i="5" s="1"/>
  <c r="F1770" i="5"/>
  <c r="G1770" i="5" s="1"/>
  <c r="F1767" i="5"/>
  <c r="G1767" i="5" s="1"/>
  <c r="F1764" i="5"/>
  <c r="G1764" i="5" s="1"/>
  <c r="F1761" i="5"/>
  <c r="G1761" i="5" s="1"/>
  <c r="F1758" i="5"/>
  <c r="G1758" i="5" s="1"/>
  <c r="F1755" i="5"/>
  <c r="G1755" i="5" s="1"/>
  <c r="F1752" i="5"/>
  <c r="G1752" i="5" s="1"/>
  <c r="F1749" i="5"/>
  <c r="G1749" i="5" s="1"/>
  <c r="F1746" i="5"/>
  <c r="G1746" i="5" s="1"/>
  <c r="F1743" i="5"/>
  <c r="G1743" i="5" s="1"/>
  <c r="F1740" i="5"/>
  <c r="G1740" i="5" s="1"/>
  <c r="F1737" i="5"/>
  <c r="G1737" i="5" s="1"/>
  <c r="F1734" i="5"/>
  <c r="G1734" i="5" s="1"/>
  <c r="F1731" i="5"/>
  <c r="G1731" i="5" s="1"/>
  <c r="F1728" i="5"/>
  <c r="G1728" i="5" s="1"/>
  <c r="F1725" i="5"/>
  <c r="G1725" i="5" s="1"/>
  <c r="F1722" i="5"/>
  <c r="G1722" i="5" s="1"/>
  <c r="F1719" i="5"/>
  <c r="G1719" i="5" s="1"/>
  <c r="F1716" i="5"/>
  <c r="G1716" i="5" s="1"/>
  <c r="F1713" i="5"/>
  <c r="G1713" i="5" s="1"/>
  <c r="F1710" i="5"/>
  <c r="G1710" i="5" s="1"/>
  <c r="F1707" i="5"/>
  <c r="G1707" i="5" s="1"/>
  <c r="F1704" i="5"/>
  <c r="G1704" i="5" s="1"/>
  <c r="F1701" i="5"/>
  <c r="G1701" i="5" s="1"/>
  <c r="F1698" i="5"/>
  <c r="G1698" i="5" s="1"/>
  <c r="F1695" i="5"/>
  <c r="G1695" i="5" s="1"/>
  <c r="F1692" i="5"/>
  <c r="G1692" i="5" s="1"/>
  <c r="F1689" i="5"/>
  <c r="G1689" i="5" s="1"/>
  <c r="F1686" i="5"/>
  <c r="G1686" i="5" s="1"/>
  <c r="F1683" i="5"/>
  <c r="G1683" i="5" s="1"/>
  <c r="F1680" i="5"/>
  <c r="G1680" i="5" s="1"/>
  <c r="F1677" i="5"/>
  <c r="G1677" i="5" s="1"/>
  <c r="F1674" i="5"/>
  <c r="G1674" i="5" s="1"/>
  <c r="F1671" i="5"/>
  <c r="G1671" i="5" s="1"/>
  <c r="F1668" i="5"/>
  <c r="G1668" i="5" s="1"/>
  <c r="F1665" i="5"/>
  <c r="G1665" i="5" s="1"/>
  <c r="F1662" i="5"/>
  <c r="G1662" i="5" s="1"/>
  <c r="F1659" i="5"/>
  <c r="G1659" i="5" s="1"/>
  <c r="F1656" i="5"/>
  <c r="G1656" i="5" s="1"/>
  <c r="F1653" i="5"/>
  <c r="G1653" i="5" s="1"/>
  <c r="F1650" i="5"/>
  <c r="G1650" i="5" s="1"/>
  <c r="F1647" i="5"/>
  <c r="G1647" i="5" s="1"/>
  <c r="F1644" i="5"/>
  <c r="G1644" i="5" s="1"/>
  <c r="F1641" i="5"/>
  <c r="G1641" i="5" s="1"/>
  <c r="F1638" i="5"/>
  <c r="G1638" i="5" s="1"/>
  <c r="F1635" i="5"/>
  <c r="G1635" i="5" s="1"/>
  <c r="F1632" i="5"/>
  <c r="G1632" i="5" s="1"/>
  <c r="F1629" i="5"/>
  <c r="G1629" i="5" s="1"/>
  <c r="F1626" i="5"/>
  <c r="G1626" i="5" s="1"/>
  <c r="F1623" i="5"/>
  <c r="G1623" i="5" s="1"/>
  <c r="F1620" i="5"/>
  <c r="G1620" i="5" s="1"/>
  <c r="F1617" i="5"/>
  <c r="G1617" i="5" s="1"/>
  <c r="F1614" i="5"/>
  <c r="G1614" i="5" s="1"/>
  <c r="F1611" i="5"/>
  <c r="G1611" i="5" s="1"/>
  <c r="F1608" i="5"/>
  <c r="G1608" i="5" s="1"/>
  <c r="F1605" i="5"/>
  <c r="G1605" i="5" s="1"/>
  <c r="F1602" i="5"/>
  <c r="G1602" i="5" s="1"/>
  <c r="F1599" i="5"/>
  <c r="G1599" i="5" s="1"/>
  <c r="F1596" i="5"/>
  <c r="G1596" i="5" s="1"/>
  <c r="F1593" i="5"/>
  <c r="G1593" i="5" s="1"/>
  <c r="F1590" i="5"/>
  <c r="G1590" i="5" s="1"/>
  <c r="F1587" i="5"/>
  <c r="G1587" i="5" s="1"/>
  <c r="F1584" i="5"/>
  <c r="G1584" i="5" s="1"/>
  <c r="F1581" i="5"/>
  <c r="G1581" i="5" s="1"/>
  <c r="F1578" i="5"/>
  <c r="G1578" i="5" s="1"/>
  <c r="F1575" i="5"/>
  <c r="G1575" i="5" s="1"/>
  <c r="F1572" i="5"/>
  <c r="G1572" i="5" s="1"/>
  <c r="F1569" i="5"/>
  <c r="G1569" i="5" s="1"/>
  <c r="F1566" i="5"/>
  <c r="G1566" i="5" s="1"/>
  <c r="F1563" i="5"/>
  <c r="G1563" i="5" s="1"/>
  <c r="F1560" i="5"/>
  <c r="G1560" i="5" s="1"/>
  <c r="F1557" i="5"/>
  <c r="G1557" i="5" s="1"/>
  <c r="F1554" i="5"/>
  <c r="G1554" i="5" s="1"/>
  <c r="F1551" i="5"/>
  <c r="G1551" i="5" s="1"/>
  <c r="F1548" i="5"/>
  <c r="G1548" i="5" s="1"/>
  <c r="F1545" i="5"/>
  <c r="G1545" i="5" s="1"/>
  <c r="F1542" i="5"/>
  <c r="G1542" i="5" s="1"/>
  <c r="F1539" i="5"/>
  <c r="G1539" i="5" s="1"/>
  <c r="F1536" i="5"/>
  <c r="G1536" i="5" s="1"/>
  <c r="F1533" i="5"/>
  <c r="G1533" i="5" s="1"/>
  <c r="F1530" i="5"/>
  <c r="G1530" i="5" s="1"/>
  <c r="F1527" i="5"/>
  <c r="G1527" i="5" s="1"/>
  <c r="F1524" i="5"/>
  <c r="G1524" i="5" s="1"/>
  <c r="F1521" i="5"/>
  <c r="G1521" i="5" s="1"/>
  <c r="F1518" i="5"/>
  <c r="G1518" i="5" s="1"/>
  <c r="F1515" i="5"/>
  <c r="G1515" i="5" s="1"/>
  <c r="F1512" i="5"/>
  <c r="G1512" i="5" s="1"/>
  <c r="F1509" i="5"/>
  <c r="G1509" i="5" s="1"/>
  <c r="F1506" i="5"/>
  <c r="G1506" i="5" s="1"/>
  <c r="F1503" i="5"/>
  <c r="G1503" i="5" s="1"/>
  <c r="F1500" i="5"/>
  <c r="G1500" i="5" s="1"/>
  <c r="F1497" i="5"/>
  <c r="G1497" i="5" s="1"/>
  <c r="F1494" i="5"/>
  <c r="G1494" i="5" s="1"/>
  <c r="F1491" i="5"/>
  <c r="G1491" i="5" s="1"/>
  <c r="F1488" i="5"/>
  <c r="G1488" i="5" s="1"/>
  <c r="F1485" i="5"/>
  <c r="G1485" i="5" s="1"/>
  <c r="F1482" i="5"/>
  <c r="G1482" i="5" s="1"/>
  <c r="F1479" i="5"/>
  <c r="G1479" i="5" s="1"/>
  <c r="F1476" i="5"/>
  <c r="G1476" i="5" s="1"/>
  <c r="F1473" i="5"/>
  <c r="G1473" i="5" s="1"/>
  <c r="F1470" i="5"/>
  <c r="G1470" i="5" s="1"/>
  <c r="F1467" i="5"/>
  <c r="G1467" i="5" s="1"/>
  <c r="F1464" i="5"/>
  <c r="G1464" i="5" s="1"/>
  <c r="F1461" i="5"/>
  <c r="G1461" i="5" s="1"/>
  <c r="F1458" i="5"/>
  <c r="G1458" i="5" s="1"/>
  <c r="F1455" i="5"/>
  <c r="G1455" i="5" s="1"/>
  <c r="F1452" i="5"/>
  <c r="G1452" i="5" s="1"/>
  <c r="F1449" i="5"/>
  <c r="G1449" i="5" s="1"/>
  <c r="F1446" i="5"/>
  <c r="G1446" i="5" s="1"/>
  <c r="F1443" i="5"/>
  <c r="G1443" i="5" s="1"/>
  <c r="F1440" i="5"/>
  <c r="G1440" i="5" s="1"/>
  <c r="F1437" i="5"/>
  <c r="G1437" i="5" s="1"/>
  <c r="F1434" i="5"/>
  <c r="G1434" i="5" s="1"/>
  <c r="F1431" i="5"/>
  <c r="G1431" i="5" s="1"/>
  <c r="F1428" i="5"/>
  <c r="G1428" i="5" s="1"/>
  <c r="F1425" i="5"/>
  <c r="G1425" i="5" s="1"/>
  <c r="F1422" i="5"/>
  <c r="G1422" i="5" s="1"/>
  <c r="F1419" i="5"/>
  <c r="G1419" i="5" s="1"/>
  <c r="F1416" i="5"/>
  <c r="G1416" i="5" s="1"/>
  <c r="F1413" i="5"/>
  <c r="G1413" i="5" s="1"/>
  <c r="F1410" i="5"/>
  <c r="G1410" i="5" s="1"/>
  <c r="F1407" i="5"/>
  <c r="G1407" i="5" s="1"/>
  <c r="F1404" i="5"/>
  <c r="G1404" i="5" s="1"/>
  <c r="F1401" i="5"/>
  <c r="G1401" i="5" s="1"/>
  <c r="F1398" i="5"/>
  <c r="G1398" i="5" s="1"/>
  <c r="F1395" i="5"/>
  <c r="G1395" i="5" s="1"/>
  <c r="F1392" i="5"/>
  <c r="G1392" i="5" s="1"/>
  <c r="F1389" i="5"/>
  <c r="G1389" i="5" s="1"/>
  <c r="F1386" i="5"/>
  <c r="G1386" i="5" s="1"/>
  <c r="F1383" i="5"/>
  <c r="G1383" i="5" s="1"/>
  <c r="F1380" i="5"/>
  <c r="G1380" i="5" s="1"/>
  <c r="F1377" i="5"/>
  <c r="G1377" i="5" s="1"/>
  <c r="F1374" i="5"/>
  <c r="G1374" i="5" s="1"/>
  <c r="F1371" i="5"/>
  <c r="G1371" i="5" s="1"/>
  <c r="F1368" i="5"/>
  <c r="G1368" i="5" s="1"/>
  <c r="F1365" i="5"/>
  <c r="G1365" i="5" s="1"/>
  <c r="F1362" i="5"/>
  <c r="G1362" i="5" s="1"/>
  <c r="F1359" i="5"/>
  <c r="G1359" i="5" s="1"/>
  <c r="F1356" i="5"/>
  <c r="G1356" i="5" s="1"/>
  <c r="F1353" i="5"/>
  <c r="G1353" i="5" s="1"/>
  <c r="F1350" i="5"/>
  <c r="G1350" i="5" s="1"/>
  <c r="F1347" i="5"/>
  <c r="G1347" i="5" s="1"/>
  <c r="F1344" i="5"/>
  <c r="G1344" i="5" s="1"/>
  <c r="F1341" i="5"/>
  <c r="G1341" i="5" s="1"/>
  <c r="F1338" i="5"/>
  <c r="G1338" i="5" s="1"/>
  <c r="F1335" i="5"/>
  <c r="G1335" i="5" s="1"/>
  <c r="F1332" i="5"/>
  <c r="G1332" i="5" s="1"/>
  <c r="F1329" i="5"/>
  <c r="G1329" i="5" s="1"/>
  <c r="F1326" i="5"/>
  <c r="G1326" i="5" s="1"/>
  <c r="F1323" i="5"/>
  <c r="G1323" i="5" s="1"/>
  <c r="F1320" i="5"/>
  <c r="G1320" i="5" s="1"/>
  <c r="F1317" i="5"/>
  <c r="G1317" i="5" s="1"/>
  <c r="F1314" i="5"/>
  <c r="G1314" i="5" s="1"/>
  <c r="F1311" i="5"/>
  <c r="G1311" i="5" s="1"/>
  <c r="F1308" i="5"/>
  <c r="G1308" i="5" s="1"/>
  <c r="F1305" i="5"/>
  <c r="G1305" i="5" s="1"/>
  <c r="F1302" i="5"/>
  <c r="G1302" i="5" s="1"/>
  <c r="F1299" i="5"/>
  <c r="G1299" i="5" s="1"/>
  <c r="F1296" i="5"/>
  <c r="G1296" i="5" s="1"/>
  <c r="F1293" i="5"/>
  <c r="G1293" i="5" s="1"/>
  <c r="F1290" i="5"/>
  <c r="G1290" i="5" s="1"/>
  <c r="F1287" i="5"/>
  <c r="G1287" i="5" s="1"/>
  <c r="F1284" i="5"/>
  <c r="G1284" i="5" s="1"/>
  <c r="F1281" i="5"/>
  <c r="G1281" i="5" s="1"/>
  <c r="F1278" i="5"/>
  <c r="G1278" i="5" s="1"/>
  <c r="F1275" i="5"/>
  <c r="G1275" i="5" s="1"/>
  <c r="F1272" i="5"/>
  <c r="G1272" i="5" s="1"/>
  <c r="F1269" i="5"/>
  <c r="G1269" i="5" s="1"/>
  <c r="F1266" i="5"/>
  <c r="G1266" i="5" s="1"/>
  <c r="F1263" i="5"/>
  <c r="G1263" i="5" s="1"/>
  <c r="F1260" i="5"/>
  <c r="G1260" i="5" s="1"/>
  <c r="F1257" i="5"/>
  <c r="G1257" i="5" s="1"/>
  <c r="F1254" i="5"/>
  <c r="G1254" i="5" s="1"/>
  <c r="F1251" i="5"/>
  <c r="G1251" i="5" s="1"/>
  <c r="F1248" i="5"/>
  <c r="G1248" i="5" s="1"/>
  <c r="F1245" i="5"/>
  <c r="G1245" i="5" s="1"/>
  <c r="F1242" i="5"/>
  <c r="G1242" i="5" s="1"/>
  <c r="F1239" i="5"/>
  <c r="G1239" i="5" s="1"/>
  <c r="F1236" i="5"/>
  <c r="G1236" i="5" s="1"/>
  <c r="F1233" i="5"/>
  <c r="G1233" i="5" s="1"/>
  <c r="F1230" i="5"/>
  <c r="G1230" i="5" s="1"/>
  <c r="F1227" i="5"/>
  <c r="G1227" i="5" s="1"/>
  <c r="F1224" i="5"/>
  <c r="G1224" i="5" s="1"/>
  <c r="F1221" i="5"/>
  <c r="G1221" i="5" s="1"/>
  <c r="F1218" i="5"/>
  <c r="G1218" i="5" s="1"/>
  <c r="F1215" i="5"/>
  <c r="G1215" i="5" s="1"/>
  <c r="F1212" i="5"/>
  <c r="G1212" i="5" s="1"/>
  <c r="F1209" i="5"/>
  <c r="G1209" i="5" s="1"/>
  <c r="F1206" i="5"/>
  <c r="G1206" i="5" s="1"/>
  <c r="F1203" i="5"/>
  <c r="G1203" i="5" s="1"/>
  <c r="F1200" i="5"/>
  <c r="G1200" i="5" s="1"/>
  <c r="F1197" i="5"/>
  <c r="G1197" i="5" s="1"/>
  <c r="F1194" i="5"/>
  <c r="G1194" i="5" s="1"/>
  <c r="F1191" i="5"/>
  <c r="G1191" i="5" s="1"/>
  <c r="F1188" i="5"/>
  <c r="G1188" i="5" s="1"/>
  <c r="F1185" i="5"/>
  <c r="G1185" i="5" s="1"/>
  <c r="F1182" i="5"/>
  <c r="G1182" i="5" s="1"/>
  <c r="F1179" i="5"/>
  <c r="G1179" i="5" s="1"/>
  <c r="F1176" i="5"/>
  <c r="G1176" i="5" s="1"/>
  <c r="F1173" i="5"/>
  <c r="G1173" i="5" s="1"/>
  <c r="F1170" i="5"/>
  <c r="G1170" i="5" s="1"/>
  <c r="F1167" i="5"/>
  <c r="G1167" i="5" s="1"/>
  <c r="F1164" i="5"/>
  <c r="G1164" i="5" s="1"/>
  <c r="F1161" i="5"/>
  <c r="G1161" i="5" s="1"/>
  <c r="F1158" i="5"/>
  <c r="G1158" i="5" s="1"/>
  <c r="F1155" i="5"/>
  <c r="G1155" i="5" s="1"/>
  <c r="F1152" i="5"/>
  <c r="G1152" i="5" s="1"/>
  <c r="F1149" i="5"/>
  <c r="G1149" i="5" s="1"/>
  <c r="F1146" i="5"/>
  <c r="G1146" i="5" s="1"/>
  <c r="F1143" i="5"/>
  <c r="G1143" i="5" s="1"/>
  <c r="F1140" i="5"/>
  <c r="G1140" i="5" s="1"/>
  <c r="F1137" i="5"/>
  <c r="G1137" i="5" s="1"/>
  <c r="F1134" i="5"/>
  <c r="G1134" i="5" s="1"/>
  <c r="F1131" i="5"/>
  <c r="G1131" i="5" s="1"/>
  <c r="F1128" i="5"/>
  <c r="G1128" i="5" s="1"/>
  <c r="F1125" i="5"/>
  <c r="G1125" i="5" s="1"/>
  <c r="F1122" i="5"/>
  <c r="G1122" i="5" s="1"/>
  <c r="F1119" i="5"/>
  <c r="G1119" i="5" s="1"/>
  <c r="F1116" i="5"/>
  <c r="G1116" i="5" s="1"/>
  <c r="F1113" i="5"/>
  <c r="G1113" i="5" s="1"/>
  <c r="F1110" i="5"/>
  <c r="G1110" i="5" s="1"/>
  <c r="F1107" i="5"/>
  <c r="G1107" i="5" s="1"/>
  <c r="F1104" i="5"/>
  <c r="G1104" i="5" s="1"/>
  <c r="F1101" i="5"/>
  <c r="G1101" i="5" s="1"/>
  <c r="F1098" i="5"/>
  <c r="G1098" i="5" s="1"/>
  <c r="F1095" i="5"/>
  <c r="G1095" i="5" s="1"/>
  <c r="F1092" i="5"/>
  <c r="G1092" i="5" s="1"/>
  <c r="F1089" i="5"/>
  <c r="G1089" i="5" s="1"/>
  <c r="F1086" i="5"/>
  <c r="G1086" i="5" s="1"/>
  <c r="F1083" i="5"/>
  <c r="G1083" i="5" s="1"/>
  <c r="F1080" i="5"/>
  <c r="G1080" i="5" s="1"/>
  <c r="F1077" i="5"/>
  <c r="G1077" i="5" s="1"/>
  <c r="F1074" i="5"/>
  <c r="G1074" i="5" s="1"/>
  <c r="F1071" i="5"/>
  <c r="G1071" i="5" s="1"/>
  <c r="F1068" i="5"/>
  <c r="G1068" i="5" s="1"/>
  <c r="F1065" i="5"/>
  <c r="G1065" i="5" s="1"/>
  <c r="F1062" i="5"/>
  <c r="G1062" i="5" s="1"/>
  <c r="F1059" i="5"/>
  <c r="G1059" i="5" s="1"/>
  <c r="F1056" i="5"/>
  <c r="G1056" i="5" s="1"/>
  <c r="F1053" i="5"/>
  <c r="G1053" i="5" s="1"/>
  <c r="F1050" i="5"/>
  <c r="G1050" i="5" s="1"/>
  <c r="F1047" i="5"/>
  <c r="G1047" i="5" s="1"/>
  <c r="F1044" i="5"/>
  <c r="G1044" i="5" s="1"/>
  <c r="F1041" i="5"/>
  <c r="G1041" i="5" s="1"/>
  <c r="F1038" i="5"/>
  <c r="G1038" i="5" s="1"/>
  <c r="F1035" i="5"/>
  <c r="G1035" i="5" s="1"/>
  <c r="F1032" i="5"/>
  <c r="G1032" i="5" s="1"/>
  <c r="F1029" i="5"/>
  <c r="G1029" i="5" s="1"/>
  <c r="F1026" i="5"/>
  <c r="G1026" i="5" s="1"/>
  <c r="F1023" i="5"/>
  <c r="G1023" i="5" s="1"/>
  <c r="F1020" i="5"/>
  <c r="G1020" i="5" s="1"/>
  <c r="F1017" i="5"/>
  <c r="G1017" i="5" s="1"/>
  <c r="F1014" i="5"/>
  <c r="G1014" i="5" s="1"/>
  <c r="F1011" i="5"/>
  <c r="G1011" i="5" s="1"/>
  <c r="F1008" i="5"/>
  <c r="G1008" i="5" s="1"/>
  <c r="F1005" i="5"/>
  <c r="G1005" i="5" s="1"/>
  <c r="F1002" i="5"/>
  <c r="G1002" i="5" s="1"/>
  <c r="F999" i="5"/>
  <c r="G999" i="5" s="1"/>
  <c r="F996" i="5"/>
  <c r="G996" i="5" s="1"/>
  <c r="F993" i="5"/>
  <c r="G993" i="5" s="1"/>
  <c r="F990" i="5"/>
  <c r="G990" i="5" s="1"/>
  <c r="F987" i="5"/>
  <c r="G987" i="5" s="1"/>
  <c r="F984" i="5"/>
  <c r="G984" i="5" s="1"/>
  <c r="F981" i="5"/>
  <c r="G981" i="5" s="1"/>
  <c r="F978" i="5"/>
  <c r="G978" i="5" s="1"/>
  <c r="F975" i="5"/>
  <c r="G975" i="5" s="1"/>
  <c r="F972" i="5"/>
  <c r="G972" i="5" s="1"/>
  <c r="F969" i="5"/>
  <c r="G969" i="5" s="1"/>
  <c r="F966" i="5"/>
  <c r="G966" i="5" s="1"/>
  <c r="F963" i="5"/>
  <c r="G963" i="5" s="1"/>
  <c r="F960" i="5"/>
  <c r="G960" i="5" s="1"/>
  <c r="F957" i="5"/>
  <c r="G957" i="5" s="1"/>
  <c r="F954" i="5"/>
  <c r="G954" i="5" s="1"/>
  <c r="F951" i="5"/>
  <c r="G951" i="5" s="1"/>
  <c r="F948" i="5"/>
  <c r="G948" i="5" s="1"/>
  <c r="F945" i="5"/>
  <c r="G945" i="5" s="1"/>
  <c r="F942" i="5"/>
  <c r="G942" i="5" s="1"/>
  <c r="F939" i="5"/>
  <c r="G939" i="5" s="1"/>
  <c r="F936" i="5"/>
  <c r="G936" i="5" s="1"/>
  <c r="F933" i="5"/>
  <c r="G933" i="5" s="1"/>
  <c r="F930" i="5"/>
  <c r="G930" i="5" s="1"/>
  <c r="F927" i="5"/>
  <c r="G927" i="5" s="1"/>
  <c r="F924" i="5"/>
  <c r="G924" i="5" s="1"/>
  <c r="F921" i="5"/>
  <c r="G921" i="5" s="1"/>
  <c r="F918" i="5"/>
  <c r="G918" i="5" s="1"/>
  <c r="F915" i="5"/>
  <c r="G915" i="5" s="1"/>
  <c r="F912" i="5"/>
  <c r="G912" i="5" s="1"/>
  <c r="F909" i="5"/>
  <c r="G909" i="5" s="1"/>
  <c r="F906" i="5"/>
  <c r="G906" i="5" s="1"/>
  <c r="F903" i="5"/>
  <c r="G903" i="5" s="1"/>
  <c r="F900" i="5"/>
  <c r="G900" i="5" s="1"/>
  <c r="F897" i="5"/>
  <c r="G897" i="5" s="1"/>
  <c r="F894" i="5"/>
  <c r="G894" i="5" s="1"/>
  <c r="F891" i="5"/>
  <c r="G891" i="5" s="1"/>
  <c r="F888" i="5"/>
  <c r="G888" i="5" s="1"/>
  <c r="F885" i="5"/>
  <c r="G885" i="5" s="1"/>
  <c r="F882" i="5"/>
  <c r="G882" i="5" s="1"/>
  <c r="F879" i="5"/>
  <c r="G879" i="5" s="1"/>
  <c r="F876" i="5"/>
  <c r="G876" i="5" s="1"/>
  <c r="F873" i="5"/>
  <c r="G873" i="5" s="1"/>
  <c r="F870" i="5"/>
  <c r="G870" i="5" s="1"/>
  <c r="F867" i="5"/>
  <c r="G867" i="5" s="1"/>
  <c r="F864" i="5"/>
  <c r="G864" i="5" s="1"/>
  <c r="F861" i="5"/>
  <c r="G861" i="5" s="1"/>
  <c r="F858" i="5"/>
  <c r="G858" i="5" s="1"/>
  <c r="F855" i="5"/>
  <c r="G855" i="5" s="1"/>
  <c r="F852" i="5"/>
  <c r="G852" i="5" s="1"/>
  <c r="F849" i="5"/>
  <c r="G849" i="5" s="1"/>
  <c r="F846" i="5"/>
  <c r="G846" i="5" s="1"/>
  <c r="F843" i="5"/>
  <c r="G843" i="5" s="1"/>
  <c r="F840" i="5"/>
  <c r="G840" i="5" s="1"/>
  <c r="F837" i="5"/>
  <c r="G837" i="5" s="1"/>
  <c r="F834" i="5"/>
  <c r="G834" i="5" s="1"/>
  <c r="F831" i="5"/>
  <c r="G831" i="5" s="1"/>
  <c r="F828" i="5"/>
  <c r="G828" i="5" s="1"/>
  <c r="F825" i="5"/>
  <c r="G825" i="5" s="1"/>
  <c r="F822" i="5"/>
  <c r="G822" i="5" s="1"/>
  <c r="F819" i="5"/>
  <c r="G819" i="5" s="1"/>
  <c r="F816" i="5"/>
  <c r="G816" i="5" s="1"/>
  <c r="F813" i="5"/>
  <c r="G813" i="5" s="1"/>
  <c r="F810" i="5"/>
  <c r="G810" i="5" s="1"/>
  <c r="F807" i="5"/>
  <c r="G807" i="5" s="1"/>
  <c r="F804" i="5"/>
  <c r="G804" i="5" s="1"/>
  <c r="F801" i="5"/>
  <c r="G801" i="5" s="1"/>
  <c r="F798" i="5"/>
  <c r="G798" i="5" s="1"/>
  <c r="F795" i="5"/>
  <c r="G795" i="5" s="1"/>
  <c r="F792" i="5"/>
  <c r="G792" i="5" s="1"/>
  <c r="F789" i="5"/>
  <c r="G789" i="5" s="1"/>
  <c r="F786" i="5"/>
  <c r="G786" i="5" s="1"/>
  <c r="F783" i="5"/>
  <c r="G783" i="5" s="1"/>
  <c r="F780" i="5"/>
  <c r="G780" i="5" s="1"/>
  <c r="F777" i="5"/>
  <c r="G777" i="5" s="1"/>
  <c r="F774" i="5"/>
  <c r="G774" i="5" s="1"/>
  <c r="F771" i="5"/>
  <c r="G771" i="5" s="1"/>
  <c r="F768" i="5"/>
  <c r="G768" i="5" s="1"/>
  <c r="F765" i="5"/>
  <c r="G765" i="5" s="1"/>
  <c r="F762" i="5"/>
  <c r="G762" i="5" s="1"/>
  <c r="F759" i="5"/>
  <c r="G759" i="5" s="1"/>
  <c r="F756" i="5"/>
  <c r="G756" i="5" s="1"/>
  <c r="F753" i="5"/>
  <c r="G753" i="5" s="1"/>
  <c r="F750" i="5"/>
  <c r="G750" i="5" s="1"/>
  <c r="F747" i="5"/>
  <c r="G747" i="5" s="1"/>
  <c r="F744" i="5"/>
  <c r="G744" i="5" s="1"/>
  <c r="F741" i="5"/>
  <c r="G741" i="5" s="1"/>
  <c r="F738" i="5"/>
  <c r="G738" i="5" s="1"/>
  <c r="F735" i="5"/>
  <c r="G735" i="5" s="1"/>
  <c r="F732" i="5"/>
  <c r="G732" i="5" s="1"/>
  <c r="F729" i="5"/>
  <c r="G729" i="5" s="1"/>
  <c r="F726" i="5"/>
  <c r="G726" i="5" s="1"/>
  <c r="F723" i="5"/>
  <c r="G723" i="5" s="1"/>
  <c r="F720" i="5"/>
  <c r="G720" i="5" s="1"/>
  <c r="F717" i="5"/>
  <c r="G717" i="5" s="1"/>
  <c r="F714" i="5"/>
  <c r="G714" i="5" s="1"/>
  <c r="F711" i="5"/>
  <c r="G711" i="5" s="1"/>
  <c r="F708" i="5"/>
  <c r="G708" i="5" s="1"/>
  <c r="F705" i="5"/>
  <c r="G705" i="5" s="1"/>
  <c r="F702" i="5"/>
  <c r="G702" i="5" s="1"/>
  <c r="F699" i="5"/>
  <c r="G699" i="5" s="1"/>
  <c r="F696" i="5"/>
  <c r="G696" i="5" s="1"/>
  <c r="F693" i="5"/>
  <c r="G693" i="5" s="1"/>
  <c r="F690" i="5"/>
  <c r="G690" i="5" s="1"/>
  <c r="F687" i="5"/>
  <c r="G687" i="5" s="1"/>
  <c r="F684" i="5"/>
  <c r="G684" i="5" s="1"/>
  <c r="F681" i="5"/>
  <c r="G681" i="5" s="1"/>
  <c r="F678" i="5"/>
  <c r="G678" i="5" s="1"/>
  <c r="F675" i="5"/>
  <c r="G675" i="5" s="1"/>
  <c r="F672" i="5"/>
  <c r="G672" i="5" s="1"/>
  <c r="F669" i="5"/>
  <c r="G669" i="5" s="1"/>
  <c r="F666" i="5"/>
  <c r="G666" i="5" s="1"/>
  <c r="F663" i="5"/>
  <c r="G663" i="5" s="1"/>
  <c r="F660" i="5"/>
  <c r="G660" i="5" s="1"/>
  <c r="F657" i="5"/>
  <c r="G657" i="5" s="1"/>
  <c r="F654" i="5"/>
  <c r="G654" i="5" s="1"/>
  <c r="F651" i="5"/>
  <c r="G651" i="5" s="1"/>
  <c r="F648" i="5"/>
  <c r="G648" i="5" s="1"/>
  <c r="F645" i="5"/>
  <c r="G645" i="5" s="1"/>
  <c r="F642" i="5"/>
  <c r="G642" i="5" s="1"/>
  <c r="F639" i="5"/>
  <c r="G639" i="5" s="1"/>
  <c r="F636" i="5"/>
  <c r="G636" i="5" s="1"/>
  <c r="F633" i="5"/>
  <c r="G633" i="5" s="1"/>
  <c r="F630" i="5"/>
  <c r="G630" i="5" s="1"/>
  <c r="F627" i="5"/>
  <c r="G627" i="5" s="1"/>
  <c r="F624" i="5"/>
  <c r="G624" i="5" s="1"/>
  <c r="F621" i="5"/>
  <c r="G621" i="5" s="1"/>
  <c r="F618" i="5"/>
  <c r="G618" i="5" s="1"/>
  <c r="F615" i="5"/>
  <c r="G615" i="5" s="1"/>
  <c r="F612" i="5"/>
  <c r="G612" i="5" s="1"/>
  <c r="F609" i="5"/>
  <c r="G609" i="5" s="1"/>
  <c r="F606" i="5"/>
  <c r="G606" i="5" s="1"/>
  <c r="F603" i="5"/>
  <c r="G603" i="5" s="1"/>
  <c r="F600" i="5"/>
  <c r="G600" i="5" s="1"/>
  <c r="F597" i="5"/>
  <c r="G597" i="5" s="1"/>
  <c r="F594" i="5"/>
  <c r="G594" i="5" s="1"/>
  <c r="F591" i="5"/>
  <c r="G591" i="5" s="1"/>
  <c r="F588" i="5"/>
  <c r="G588" i="5" s="1"/>
  <c r="F585" i="5"/>
  <c r="G585" i="5" s="1"/>
  <c r="F582" i="5"/>
  <c r="G582" i="5" s="1"/>
  <c r="F579" i="5"/>
  <c r="G579" i="5" s="1"/>
  <c r="F576" i="5"/>
  <c r="G576" i="5" s="1"/>
  <c r="F573" i="5"/>
  <c r="G573" i="5" s="1"/>
  <c r="F570" i="5"/>
  <c r="G570" i="5" s="1"/>
  <c r="F567" i="5"/>
  <c r="G567" i="5" s="1"/>
  <c r="F564" i="5"/>
  <c r="G564" i="5" s="1"/>
  <c r="F561" i="5"/>
  <c r="G561" i="5" s="1"/>
  <c r="F558" i="5"/>
  <c r="G558" i="5" s="1"/>
  <c r="F555" i="5"/>
  <c r="G555" i="5" s="1"/>
  <c r="F552" i="5"/>
  <c r="G552" i="5" s="1"/>
  <c r="F549" i="5"/>
  <c r="G549" i="5" s="1"/>
  <c r="F546" i="5"/>
  <c r="G546" i="5" s="1"/>
  <c r="F543" i="5"/>
  <c r="G543" i="5" s="1"/>
  <c r="F540" i="5"/>
  <c r="G540" i="5" s="1"/>
  <c r="F537" i="5"/>
  <c r="G537" i="5" s="1"/>
  <c r="F534" i="5"/>
  <c r="G534" i="5" s="1"/>
  <c r="F531" i="5"/>
  <c r="G531" i="5" s="1"/>
  <c r="F528" i="5"/>
  <c r="G528" i="5" s="1"/>
  <c r="F525" i="5"/>
  <c r="G525" i="5" s="1"/>
  <c r="F522" i="5"/>
  <c r="G522" i="5" s="1"/>
  <c r="F519" i="5"/>
  <c r="G519" i="5" s="1"/>
  <c r="F516" i="5"/>
  <c r="G516" i="5" s="1"/>
  <c r="F513" i="5"/>
  <c r="G513" i="5" s="1"/>
  <c r="F510" i="5"/>
  <c r="G510" i="5" s="1"/>
  <c r="F507" i="5"/>
  <c r="G507" i="5" s="1"/>
  <c r="F504" i="5"/>
  <c r="G504" i="5" s="1"/>
  <c r="F501" i="5"/>
  <c r="G501" i="5" s="1"/>
  <c r="F498" i="5"/>
  <c r="G498" i="5" s="1"/>
  <c r="F495" i="5"/>
  <c r="G495" i="5" s="1"/>
  <c r="F492" i="5"/>
  <c r="G492" i="5" s="1"/>
  <c r="F489" i="5"/>
  <c r="G489" i="5" s="1"/>
  <c r="F486" i="5"/>
  <c r="G486" i="5" s="1"/>
  <c r="F483" i="5"/>
  <c r="G483" i="5" s="1"/>
  <c r="F480" i="5"/>
  <c r="G480" i="5" s="1"/>
  <c r="F477" i="5"/>
  <c r="G477" i="5" s="1"/>
  <c r="F474" i="5"/>
  <c r="G474" i="5" s="1"/>
  <c r="F471" i="5"/>
  <c r="G471" i="5" s="1"/>
  <c r="F468" i="5"/>
  <c r="G468" i="5" s="1"/>
  <c r="F465" i="5"/>
  <c r="G465" i="5" s="1"/>
  <c r="F462" i="5"/>
  <c r="G462" i="5" s="1"/>
  <c r="F459" i="5"/>
  <c r="G459" i="5" s="1"/>
  <c r="F456" i="5"/>
  <c r="G456" i="5" s="1"/>
  <c r="F453" i="5"/>
  <c r="G453" i="5" s="1"/>
  <c r="F450" i="5"/>
  <c r="G450" i="5" s="1"/>
  <c r="F447" i="5"/>
  <c r="G447" i="5" s="1"/>
  <c r="F444" i="5"/>
  <c r="G444" i="5" s="1"/>
  <c r="F441" i="5"/>
  <c r="G441" i="5" s="1"/>
  <c r="F438" i="5"/>
  <c r="G438" i="5" s="1"/>
  <c r="F435" i="5"/>
  <c r="G435" i="5" s="1"/>
  <c r="F432" i="5"/>
  <c r="G432" i="5" s="1"/>
  <c r="F429" i="5"/>
  <c r="G429" i="5" s="1"/>
  <c r="F426" i="5"/>
  <c r="G426" i="5" s="1"/>
  <c r="F423" i="5"/>
  <c r="G423" i="5" s="1"/>
  <c r="F420" i="5"/>
  <c r="G420" i="5" s="1"/>
  <c r="F417" i="5"/>
  <c r="G417" i="5" s="1"/>
  <c r="F414" i="5"/>
  <c r="G414" i="5" s="1"/>
  <c r="F411" i="5"/>
  <c r="G411" i="5" s="1"/>
  <c r="F408" i="5"/>
  <c r="G408" i="5" s="1"/>
  <c r="F405" i="5"/>
  <c r="G405" i="5" s="1"/>
  <c r="F402" i="5"/>
  <c r="G402" i="5" s="1"/>
  <c r="F399" i="5"/>
  <c r="G399" i="5" s="1"/>
  <c r="F396" i="5"/>
  <c r="G396" i="5" s="1"/>
  <c r="F393" i="5"/>
  <c r="G393" i="5" s="1"/>
  <c r="F390" i="5"/>
  <c r="G390" i="5" s="1"/>
  <c r="F387" i="5"/>
  <c r="G387" i="5" s="1"/>
  <c r="F384" i="5"/>
  <c r="G384" i="5" s="1"/>
  <c r="F381" i="5"/>
  <c r="G381" i="5" s="1"/>
  <c r="F378" i="5"/>
  <c r="G378" i="5" s="1"/>
  <c r="F375" i="5"/>
  <c r="G375" i="5" s="1"/>
  <c r="F372" i="5"/>
  <c r="G372" i="5" s="1"/>
  <c r="F369" i="5"/>
  <c r="G369" i="5" s="1"/>
  <c r="F366" i="5"/>
  <c r="G366" i="5" s="1"/>
  <c r="F363" i="5"/>
  <c r="G363" i="5" s="1"/>
  <c r="F360" i="5"/>
  <c r="G360" i="5" s="1"/>
  <c r="F357" i="5"/>
  <c r="G357" i="5" s="1"/>
  <c r="F354" i="5"/>
  <c r="G354" i="5" s="1"/>
  <c r="F351" i="5"/>
  <c r="G351" i="5" s="1"/>
  <c r="F348" i="5"/>
  <c r="G348" i="5" s="1"/>
  <c r="F345" i="5"/>
  <c r="G345" i="5" s="1"/>
  <c r="F342" i="5"/>
  <c r="G342" i="5" s="1"/>
  <c r="F339" i="5"/>
  <c r="G339" i="5" s="1"/>
  <c r="F336" i="5"/>
  <c r="G336" i="5" s="1"/>
  <c r="F333" i="5"/>
  <c r="G333" i="5" s="1"/>
  <c r="F330" i="5"/>
  <c r="G330" i="5" s="1"/>
  <c r="F327" i="5"/>
  <c r="G327" i="5" s="1"/>
  <c r="F324" i="5"/>
  <c r="G324" i="5" s="1"/>
  <c r="F321" i="5"/>
  <c r="G321" i="5" s="1"/>
  <c r="F318" i="5"/>
  <c r="G318" i="5" s="1"/>
  <c r="F315" i="5"/>
  <c r="G315" i="5" s="1"/>
  <c r="F312" i="5"/>
  <c r="G312" i="5" s="1"/>
  <c r="F309" i="5"/>
  <c r="G309" i="5" s="1"/>
  <c r="F306" i="5"/>
  <c r="G306" i="5" s="1"/>
  <c r="F303" i="5"/>
  <c r="G303" i="5" s="1"/>
  <c r="F300" i="5"/>
  <c r="G300" i="5" s="1"/>
  <c r="F297" i="5"/>
  <c r="G297" i="5" s="1"/>
  <c r="F294" i="5"/>
  <c r="G294" i="5" s="1"/>
  <c r="F291" i="5"/>
  <c r="G291" i="5" s="1"/>
  <c r="F288" i="5"/>
  <c r="G288" i="5" s="1"/>
  <c r="F285" i="5"/>
  <c r="G285" i="5" s="1"/>
  <c r="F282" i="5"/>
  <c r="G282" i="5" s="1"/>
  <c r="F279" i="5"/>
  <c r="G279" i="5" s="1"/>
  <c r="F276" i="5"/>
  <c r="G276" i="5" s="1"/>
  <c r="F273" i="5"/>
  <c r="G273" i="5" s="1"/>
  <c r="F270" i="5"/>
  <c r="G270" i="5" s="1"/>
  <c r="F267" i="5"/>
  <c r="G267" i="5" s="1"/>
  <c r="F264" i="5"/>
  <c r="G264" i="5" s="1"/>
  <c r="F261" i="5"/>
  <c r="G261" i="5" s="1"/>
  <c r="F258" i="5"/>
  <c r="G258" i="5" s="1"/>
  <c r="F255" i="5"/>
  <c r="G255" i="5" s="1"/>
  <c r="F252" i="5"/>
  <c r="G252" i="5" s="1"/>
  <c r="F249" i="5"/>
  <c r="G249" i="5" s="1"/>
  <c r="F246" i="5"/>
  <c r="G246" i="5" s="1"/>
  <c r="F243" i="5"/>
  <c r="G243" i="5" s="1"/>
  <c r="F240" i="5"/>
  <c r="G240" i="5" s="1"/>
  <c r="F237" i="5"/>
  <c r="G237" i="5" s="1"/>
  <c r="F234" i="5"/>
  <c r="G234" i="5" s="1"/>
  <c r="F231" i="5"/>
  <c r="G231" i="5" s="1"/>
  <c r="F228" i="5"/>
  <c r="G228" i="5" s="1"/>
  <c r="F225" i="5"/>
  <c r="G225" i="5" s="1"/>
  <c r="F222" i="5"/>
  <c r="G222" i="5" s="1"/>
  <c r="F219" i="5"/>
  <c r="G219" i="5" s="1"/>
  <c r="F216" i="5"/>
  <c r="G216" i="5" s="1"/>
  <c r="F213" i="5"/>
  <c r="G213" i="5" s="1"/>
  <c r="F210" i="5"/>
  <c r="G210" i="5" s="1"/>
  <c r="F207" i="5"/>
  <c r="G207" i="5" s="1"/>
  <c r="F204" i="5"/>
  <c r="G204" i="5" s="1"/>
  <c r="F201" i="5"/>
  <c r="G201" i="5" s="1"/>
  <c r="F198" i="5"/>
  <c r="G198" i="5" s="1"/>
  <c r="F195" i="5"/>
  <c r="G195" i="5" s="1"/>
  <c r="F192" i="5"/>
  <c r="G192" i="5" s="1"/>
  <c r="F189" i="5"/>
  <c r="G189" i="5" s="1"/>
  <c r="F186" i="5"/>
  <c r="G186" i="5" s="1"/>
  <c r="F183" i="5"/>
  <c r="G183" i="5" s="1"/>
  <c r="F180" i="5"/>
  <c r="G180" i="5" s="1"/>
  <c r="F177" i="5"/>
  <c r="G177" i="5" s="1"/>
  <c r="F174" i="5"/>
  <c r="G174" i="5" s="1"/>
  <c r="F171" i="5"/>
  <c r="G171" i="5" s="1"/>
  <c r="F168" i="5"/>
  <c r="G168" i="5" s="1"/>
  <c r="F165" i="5"/>
  <c r="G165" i="5" s="1"/>
  <c r="F162" i="5"/>
  <c r="G162" i="5" s="1"/>
  <c r="F159" i="5"/>
  <c r="G159" i="5" s="1"/>
  <c r="F156" i="5"/>
  <c r="G156" i="5" s="1"/>
  <c r="F153" i="5"/>
  <c r="G153" i="5" s="1"/>
  <c r="F150" i="5"/>
  <c r="G150" i="5" s="1"/>
  <c r="F1804" i="5"/>
  <c r="G1804" i="5" s="1"/>
  <c r="F1798" i="5"/>
  <c r="G1798" i="5" s="1"/>
  <c r="F1792" i="5"/>
  <c r="G1792" i="5" s="1"/>
  <c r="F1786" i="5"/>
  <c r="G1786" i="5" s="1"/>
  <c r="F1780" i="5"/>
  <c r="G1780" i="5" s="1"/>
  <c r="F1774" i="5"/>
  <c r="G1774" i="5" s="1"/>
  <c r="F1768" i="5"/>
  <c r="G1768" i="5" s="1"/>
  <c r="F1762" i="5"/>
  <c r="G1762" i="5" s="1"/>
  <c r="F1756" i="5"/>
  <c r="G1756" i="5" s="1"/>
  <c r="F1750" i="5"/>
  <c r="G1750" i="5" s="1"/>
  <c r="F1744" i="5"/>
  <c r="G1744" i="5" s="1"/>
  <c r="F1738" i="5"/>
  <c r="G1738" i="5" s="1"/>
  <c r="F1732" i="5"/>
  <c r="G1732" i="5" s="1"/>
  <c r="F1726" i="5"/>
  <c r="G1726" i="5" s="1"/>
  <c r="F1720" i="5"/>
  <c r="G1720" i="5" s="1"/>
  <c r="F1709" i="5"/>
  <c r="G1709" i="5" s="1"/>
  <c r="F1699" i="5"/>
  <c r="G1699" i="5" s="1"/>
  <c r="F1673" i="5"/>
  <c r="G1673" i="5" s="1"/>
  <c r="F1663" i="5"/>
  <c r="G1663" i="5" s="1"/>
  <c r="F1637" i="5"/>
  <c r="G1637" i="5" s="1"/>
  <c r="F1627" i="5"/>
  <c r="G1627" i="5" s="1"/>
  <c r="F1601" i="5"/>
  <c r="G1601" i="5" s="1"/>
  <c r="F1591" i="5"/>
  <c r="G1591" i="5" s="1"/>
  <c r="F1565" i="5"/>
  <c r="G1565" i="5" s="1"/>
  <c r="F1555" i="5"/>
  <c r="G1555" i="5" s="1"/>
  <c r="F1529" i="5"/>
  <c r="G1529" i="5" s="1"/>
  <c r="F1519" i="5"/>
  <c r="G1519" i="5" s="1"/>
  <c r="F1493" i="5"/>
  <c r="G1493" i="5" s="1"/>
  <c r="F1483" i="5"/>
  <c r="G1483" i="5" s="1"/>
  <c r="F1457" i="5"/>
  <c r="G1457" i="5" s="1"/>
  <c r="F1447" i="5"/>
  <c r="G1447" i="5" s="1"/>
  <c r="F1421" i="5"/>
  <c r="G1421" i="5" s="1"/>
  <c r="F1411" i="5"/>
  <c r="G1411" i="5" s="1"/>
  <c r="F1385" i="5"/>
  <c r="G1385" i="5" s="1"/>
  <c r="F1375" i="5"/>
  <c r="G1375" i="5" s="1"/>
  <c r="F1349" i="5"/>
  <c r="G1349" i="5" s="1"/>
  <c r="F1339" i="5"/>
  <c r="G1339" i="5" s="1"/>
  <c r="F1313" i="5"/>
  <c r="G1313" i="5" s="1"/>
  <c r="F1303" i="5"/>
  <c r="G1303" i="5" s="1"/>
  <c r="F1277" i="5"/>
  <c r="G1277" i="5" s="1"/>
  <c r="F1267" i="5"/>
  <c r="G1267" i="5" s="1"/>
  <c r="F1241" i="5"/>
  <c r="G1241" i="5" s="1"/>
  <c r="F1231" i="5"/>
  <c r="G1231" i="5" s="1"/>
  <c r="F1205" i="5"/>
  <c r="G1205" i="5" s="1"/>
  <c r="F1195" i="5"/>
  <c r="G1195" i="5" s="1"/>
  <c r="F1169" i="5"/>
  <c r="G1169" i="5" s="1"/>
  <c r="F1159" i="5"/>
  <c r="G1159" i="5" s="1"/>
  <c r="F1133" i="5"/>
  <c r="G1133" i="5" s="1"/>
  <c r="F1123" i="5"/>
  <c r="G1123" i="5" s="1"/>
  <c r="F1097" i="5"/>
  <c r="G1097" i="5" s="1"/>
  <c r="F1087" i="5"/>
  <c r="G1087" i="5" s="1"/>
  <c r="F1061" i="5"/>
  <c r="G1061" i="5" s="1"/>
  <c r="F1057" i="5"/>
  <c r="G1057" i="5" s="1"/>
  <c r="F1052" i="5"/>
  <c r="G1052" i="5" s="1"/>
  <c r="F1048" i="5"/>
  <c r="G1048" i="5" s="1"/>
  <c r="F1043" i="5"/>
  <c r="G1043" i="5" s="1"/>
  <c r="F1039" i="5"/>
  <c r="G1039" i="5" s="1"/>
  <c r="F1034" i="5"/>
  <c r="G1034" i="5" s="1"/>
  <c r="F1030" i="5"/>
  <c r="G1030" i="5" s="1"/>
  <c r="F1025" i="5"/>
  <c r="G1025" i="5" s="1"/>
  <c r="F1021" i="5"/>
  <c r="G1021" i="5" s="1"/>
  <c r="F1016" i="5"/>
  <c r="G1016" i="5" s="1"/>
  <c r="F1012" i="5"/>
  <c r="G1012" i="5" s="1"/>
  <c r="F1007" i="5"/>
  <c r="G1007" i="5" s="1"/>
  <c r="F1003" i="5"/>
  <c r="G1003" i="5" s="1"/>
  <c r="F998" i="5"/>
  <c r="G998" i="5" s="1"/>
  <c r="F994" i="5"/>
  <c r="G994" i="5" s="1"/>
  <c r="F989" i="5"/>
  <c r="G989" i="5" s="1"/>
  <c r="F985" i="5"/>
  <c r="G985" i="5" s="1"/>
  <c r="F980" i="5"/>
  <c r="G980" i="5" s="1"/>
  <c r="F976" i="5"/>
  <c r="G976" i="5" s="1"/>
  <c r="F971" i="5"/>
  <c r="G971" i="5" s="1"/>
  <c r="F967" i="5"/>
  <c r="G967" i="5" s="1"/>
  <c r="F962" i="5"/>
  <c r="G962" i="5" s="1"/>
  <c r="F958" i="5"/>
  <c r="G958" i="5" s="1"/>
  <c r="F953" i="5"/>
  <c r="G953" i="5" s="1"/>
  <c r="F949" i="5"/>
  <c r="G949" i="5" s="1"/>
  <c r="F944" i="5"/>
  <c r="G944" i="5" s="1"/>
  <c r="F940" i="5"/>
  <c r="G940" i="5" s="1"/>
  <c r="F935" i="5"/>
  <c r="G935" i="5" s="1"/>
  <c r="F931" i="5"/>
  <c r="G931" i="5" s="1"/>
  <c r="F926" i="5"/>
  <c r="G926" i="5" s="1"/>
  <c r="F922" i="5"/>
  <c r="G922" i="5" s="1"/>
  <c r="F917" i="5"/>
  <c r="G917" i="5" s="1"/>
  <c r="F913" i="5"/>
  <c r="G913" i="5" s="1"/>
  <c r="F908" i="5"/>
  <c r="G908" i="5" s="1"/>
  <c r="F904" i="5"/>
  <c r="G904" i="5" s="1"/>
  <c r="F899" i="5"/>
  <c r="G899" i="5" s="1"/>
  <c r="F1714" i="5"/>
  <c r="G1714" i="5" s="1"/>
  <c r="F1688" i="5"/>
  <c r="G1688" i="5" s="1"/>
  <c r="F1678" i="5"/>
  <c r="G1678" i="5" s="1"/>
  <c r="F1652" i="5"/>
  <c r="G1652" i="5" s="1"/>
  <c r="F1642" i="5"/>
  <c r="G1642" i="5" s="1"/>
  <c r="F1616" i="5"/>
  <c r="G1616" i="5" s="1"/>
  <c r="F1606" i="5"/>
  <c r="G1606" i="5" s="1"/>
  <c r="F1580" i="5"/>
  <c r="G1580" i="5" s="1"/>
  <c r="F1570" i="5"/>
  <c r="G1570" i="5" s="1"/>
  <c r="F1544" i="5"/>
  <c r="G1544" i="5" s="1"/>
  <c r="F1534" i="5"/>
  <c r="G1534" i="5" s="1"/>
  <c r="F1508" i="5"/>
  <c r="G1508" i="5" s="1"/>
  <c r="F1498" i="5"/>
  <c r="G1498" i="5" s="1"/>
  <c r="F1472" i="5"/>
  <c r="G1472" i="5" s="1"/>
  <c r="F1462" i="5"/>
  <c r="G1462" i="5" s="1"/>
  <c r="F1436" i="5"/>
  <c r="G1436" i="5" s="1"/>
  <c r="F1426" i="5"/>
  <c r="G1426" i="5" s="1"/>
  <c r="F1400" i="5"/>
  <c r="G1400" i="5" s="1"/>
  <c r="F1390" i="5"/>
  <c r="G1390" i="5" s="1"/>
  <c r="F1364" i="5"/>
  <c r="G1364" i="5" s="1"/>
  <c r="F1354" i="5"/>
  <c r="G1354" i="5" s="1"/>
  <c r="F1328" i="5"/>
  <c r="G1328" i="5" s="1"/>
  <c r="F1318" i="5"/>
  <c r="G1318" i="5" s="1"/>
  <c r="F1292" i="5"/>
  <c r="G1292" i="5" s="1"/>
  <c r="F1282" i="5"/>
  <c r="G1282" i="5" s="1"/>
  <c r="F1256" i="5"/>
  <c r="G1256" i="5" s="1"/>
  <c r="F1246" i="5"/>
  <c r="G1246" i="5" s="1"/>
  <c r="F1220" i="5"/>
  <c r="G1220" i="5" s="1"/>
  <c r="F1210" i="5"/>
  <c r="G1210" i="5" s="1"/>
  <c r="F1184" i="5"/>
  <c r="G1184" i="5" s="1"/>
  <c r="F1174" i="5"/>
  <c r="G1174" i="5" s="1"/>
  <c r="F1148" i="5"/>
  <c r="G1148" i="5" s="1"/>
  <c r="F1138" i="5"/>
  <c r="G1138" i="5" s="1"/>
  <c r="F1112" i="5"/>
  <c r="G1112" i="5" s="1"/>
  <c r="F1102" i="5"/>
  <c r="G1102" i="5" s="1"/>
  <c r="F1076" i="5"/>
  <c r="G1076" i="5" s="1"/>
  <c r="F1066" i="5"/>
  <c r="G1066" i="5" s="1"/>
  <c r="F1703" i="5"/>
  <c r="G1703" i="5" s="1"/>
  <c r="F1693" i="5"/>
  <c r="G1693" i="5" s="1"/>
  <c r="F1667" i="5"/>
  <c r="G1667" i="5" s="1"/>
  <c r="F1657" i="5"/>
  <c r="G1657" i="5" s="1"/>
  <c r="F1631" i="5"/>
  <c r="G1631" i="5" s="1"/>
  <c r="F1621" i="5"/>
  <c r="G1621" i="5" s="1"/>
  <c r="F1595" i="5"/>
  <c r="G1595" i="5" s="1"/>
  <c r="F1585" i="5"/>
  <c r="G1585" i="5" s="1"/>
  <c r="F1559" i="5"/>
  <c r="G1559" i="5" s="1"/>
  <c r="F1549" i="5"/>
  <c r="G1549" i="5" s="1"/>
  <c r="F1523" i="5"/>
  <c r="G1523" i="5" s="1"/>
  <c r="F1513" i="5"/>
  <c r="G1513" i="5" s="1"/>
  <c r="F1487" i="5"/>
  <c r="G1487" i="5" s="1"/>
  <c r="F1477" i="5"/>
  <c r="G1477" i="5" s="1"/>
  <c r="F1451" i="5"/>
  <c r="G1451" i="5" s="1"/>
  <c r="F1441" i="5"/>
  <c r="G1441" i="5" s="1"/>
  <c r="F1415" i="5"/>
  <c r="G1415" i="5" s="1"/>
  <c r="F1405" i="5"/>
  <c r="G1405" i="5" s="1"/>
  <c r="F1379" i="5"/>
  <c r="G1379" i="5" s="1"/>
  <c r="F1369" i="5"/>
  <c r="G1369" i="5" s="1"/>
  <c r="F1343" i="5"/>
  <c r="G1343" i="5" s="1"/>
  <c r="F1333" i="5"/>
  <c r="G1333" i="5" s="1"/>
  <c r="F1307" i="5"/>
  <c r="G1307" i="5" s="1"/>
  <c r="F1297" i="5"/>
  <c r="G1297" i="5" s="1"/>
  <c r="F1271" i="5"/>
  <c r="G1271" i="5" s="1"/>
  <c r="F1261" i="5"/>
  <c r="G1261" i="5" s="1"/>
  <c r="F1235" i="5"/>
  <c r="G1235" i="5" s="1"/>
  <c r="F1225" i="5"/>
  <c r="G1225" i="5" s="1"/>
  <c r="F1199" i="5"/>
  <c r="G1199" i="5" s="1"/>
  <c r="F1189" i="5"/>
  <c r="G1189" i="5" s="1"/>
  <c r="F1163" i="5"/>
  <c r="G1163" i="5" s="1"/>
  <c r="F1153" i="5"/>
  <c r="G1153" i="5" s="1"/>
  <c r="F1127" i="5"/>
  <c r="G1127" i="5" s="1"/>
  <c r="F1117" i="5"/>
  <c r="G1117" i="5" s="1"/>
  <c r="F1091" i="5"/>
  <c r="G1091" i="5" s="1"/>
  <c r="F1081" i="5"/>
  <c r="G1081" i="5" s="1"/>
  <c r="F1802" i="5"/>
  <c r="G1802" i="5" s="1"/>
  <c r="F1796" i="5"/>
  <c r="G1796" i="5" s="1"/>
  <c r="F1790" i="5"/>
  <c r="G1790" i="5" s="1"/>
  <c r="F1784" i="5"/>
  <c r="G1784" i="5" s="1"/>
  <c r="F1778" i="5"/>
  <c r="G1778" i="5" s="1"/>
  <c r="F1772" i="5"/>
  <c r="G1772" i="5" s="1"/>
  <c r="F1766" i="5"/>
  <c r="G1766" i="5" s="1"/>
  <c r="F1760" i="5"/>
  <c r="G1760" i="5" s="1"/>
  <c r="F1754" i="5"/>
  <c r="G1754" i="5" s="1"/>
  <c r="F1748" i="5"/>
  <c r="G1748" i="5" s="1"/>
  <c r="F1742" i="5"/>
  <c r="G1742" i="5" s="1"/>
  <c r="F1736" i="5"/>
  <c r="G1736" i="5" s="1"/>
  <c r="F1730" i="5"/>
  <c r="G1730" i="5" s="1"/>
  <c r="F1724" i="5"/>
  <c r="G1724" i="5" s="1"/>
  <c r="F1718" i="5"/>
  <c r="G1718" i="5" s="1"/>
  <c r="F1697" i="5"/>
  <c r="G1697" i="5" s="1"/>
  <c r="F1687" i="5"/>
  <c r="G1687" i="5" s="1"/>
  <c r="F1661" i="5"/>
  <c r="G1661" i="5" s="1"/>
  <c r="F1651" i="5"/>
  <c r="G1651" i="5" s="1"/>
  <c r="F1625" i="5"/>
  <c r="G1625" i="5" s="1"/>
  <c r="F1615" i="5"/>
  <c r="G1615" i="5" s="1"/>
  <c r="F1589" i="5"/>
  <c r="G1589" i="5" s="1"/>
  <c r="F1579" i="5"/>
  <c r="G1579" i="5" s="1"/>
  <c r="F1553" i="5"/>
  <c r="G1553" i="5" s="1"/>
  <c r="F1543" i="5"/>
  <c r="G1543" i="5" s="1"/>
  <c r="F1517" i="5"/>
  <c r="G1517" i="5" s="1"/>
  <c r="F1507" i="5"/>
  <c r="G1507" i="5" s="1"/>
  <c r="F1481" i="5"/>
  <c r="G1481" i="5" s="1"/>
  <c r="F1471" i="5"/>
  <c r="G1471" i="5" s="1"/>
  <c r="F1445" i="5"/>
  <c r="G1445" i="5" s="1"/>
  <c r="F1435" i="5"/>
  <c r="G1435" i="5" s="1"/>
  <c r="F1409" i="5"/>
  <c r="G1409" i="5" s="1"/>
  <c r="F1399" i="5"/>
  <c r="G1399" i="5" s="1"/>
  <c r="F1373" i="5"/>
  <c r="G1373" i="5" s="1"/>
  <c r="F1363" i="5"/>
  <c r="G1363" i="5" s="1"/>
  <c r="F1337" i="5"/>
  <c r="G1337" i="5" s="1"/>
  <c r="F1327" i="5"/>
  <c r="G1327" i="5" s="1"/>
  <c r="F1301" i="5"/>
  <c r="G1301" i="5" s="1"/>
  <c r="F1291" i="5"/>
  <c r="G1291" i="5" s="1"/>
  <c r="F1265" i="5"/>
  <c r="G1265" i="5" s="1"/>
  <c r="F1255" i="5"/>
  <c r="G1255" i="5" s="1"/>
  <c r="F1229" i="5"/>
  <c r="G1229" i="5" s="1"/>
  <c r="F1219" i="5"/>
  <c r="G1219" i="5" s="1"/>
  <c r="F1193" i="5"/>
  <c r="G1193" i="5" s="1"/>
  <c r="F1183" i="5"/>
  <c r="G1183" i="5" s="1"/>
  <c r="F1157" i="5"/>
  <c r="G1157" i="5" s="1"/>
  <c r="F1147" i="5"/>
  <c r="G1147" i="5" s="1"/>
  <c r="F1121" i="5"/>
  <c r="G1121" i="5" s="1"/>
  <c r="F1111" i="5"/>
  <c r="G1111" i="5" s="1"/>
  <c r="F1085" i="5"/>
  <c r="G1085" i="5" s="1"/>
  <c r="F1075" i="5"/>
  <c r="G1075" i="5" s="1"/>
  <c r="F1060" i="5"/>
  <c r="G1060" i="5" s="1"/>
  <c r="F1055" i="5"/>
  <c r="G1055" i="5" s="1"/>
  <c r="F1051" i="5"/>
  <c r="G1051" i="5" s="1"/>
  <c r="F1046" i="5"/>
  <c r="G1046" i="5" s="1"/>
  <c r="F1042" i="5"/>
  <c r="G1042" i="5" s="1"/>
  <c r="F1037" i="5"/>
  <c r="G1037" i="5" s="1"/>
  <c r="F1033" i="5"/>
  <c r="G1033" i="5" s="1"/>
  <c r="F1028" i="5"/>
  <c r="G1028" i="5" s="1"/>
  <c r="F1024" i="5"/>
  <c r="G1024" i="5" s="1"/>
  <c r="F1019" i="5"/>
  <c r="G1019" i="5" s="1"/>
  <c r="F1015" i="5"/>
  <c r="G1015" i="5" s="1"/>
  <c r="F1010" i="5"/>
  <c r="G1010" i="5" s="1"/>
  <c r="F1006" i="5"/>
  <c r="G1006" i="5" s="1"/>
  <c r="F1001" i="5"/>
  <c r="G1001" i="5" s="1"/>
  <c r="F997" i="5"/>
  <c r="G997" i="5" s="1"/>
  <c r="F992" i="5"/>
  <c r="G992" i="5" s="1"/>
  <c r="F988" i="5"/>
  <c r="G988" i="5" s="1"/>
  <c r="F983" i="5"/>
  <c r="G983" i="5" s="1"/>
  <c r="F1712" i="5"/>
  <c r="G1712" i="5" s="1"/>
  <c r="F1702" i="5"/>
  <c r="G1702" i="5" s="1"/>
  <c r="F1676" i="5"/>
  <c r="G1676" i="5" s="1"/>
  <c r="F1666" i="5"/>
  <c r="G1666" i="5" s="1"/>
  <c r="F1640" i="5"/>
  <c r="G1640" i="5" s="1"/>
  <c r="F1630" i="5"/>
  <c r="G1630" i="5" s="1"/>
  <c r="F1604" i="5"/>
  <c r="G1604" i="5" s="1"/>
  <c r="F1594" i="5"/>
  <c r="G1594" i="5" s="1"/>
  <c r="F1568" i="5"/>
  <c r="G1568" i="5" s="1"/>
  <c r="F1558" i="5"/>
  <c r="G1558" i="5" s="1"/>
  <c r="F1532" i="5"/>
  <c r="G1532" i="5" s="1"/>
  <c r="F1522" i="5"/>
  <c r="G1522" i="5" s="1"/>
  <c r="F1496" i="5"/>
  <c r="G1496" i="5" s="1"/>
  <c r="F1486" i="5"/>
  <c r="G1486" i="5" s="1"/>
  <c r="F1460" i="5"/>
  <c r="G1460" i="5" s="1"/>
  <c r="F1450" i="5"/>
  <c r="G1450" i="5" s="1"/>
  <c r="F1424" i="5"/>
  <c r="G1424" i="5" s="1"/>
  <c r="F1414" i="5"/>
  <c r="G1414" i="5" s="1"/>
  <c r="F1388" i="5"/>
  <c r="G1388" i="5" s="1"/>
  <c r="F1378" i="5"/>
  <c r="G1378" i="5" s="1"/>
  <c r="F1352" i="5"/>
  <c r="G1352" i="5" s="1"/>
  <c r="F1342" i="5"/>
  <c r="G1342" i="5" s="1"/>
  <c r="F1316" i="5"/>
  <c r="G1316" i="5" s="1"/>
  <c r="F1306" i="5"/>
  <c r="G1306" i="5" s="1"/>
  <c r="F1280" i="5"/>
  <c r="G1280" i="5" s="1"/>
  <c r="F1270" i="5"/>
  <c r="G1270" i="5" s="1"/>
  <c r="F1244" i="5"/>
  <c r="G1244" i="5" s="1"/>
  <c r="F1234" i="5"/>
  <c r="G1234" i="5" s="1"/>
  <c r="F1208" i="5"/>
  <c r="G1208" i="5" s="1"/>
  <c r="F1198" i="5"/>
  <c r="G1198" i="5" s="1"/>
  <c r="F1172" i="5"/>
  <c r="G1172" i="5" s="1"/>
  <c r="F1162" i="5"/>
  <c r="G1162" i="5" s="1"/>
  <c r="F1136" i="5"/>
  <c r="G1136" i="5" s="1"/>
  <c r="F1126" i="5"/>
  <c r="G1126" i="5" s="1"/>
  <c r="F1100" i="5"/>
  <c r="G1100" i="5" s="1"/>
  <c r="F1090" i="5"/>
  <c r="G1090" i="5" s="1"/>
  <c r="F1064" i="5"/>
  <c r="G1064" i="5" s="1"/>
  <c r="F1706" i="5"/>
  <c r="G1706" i="5" s="1"/>
  <c r="F1696" i="5"/>
  <c r="G1696" i="5" s="1"/>
  <c r="F1670" i="5"/>
  <c r="G1670" i="5" s="1"/>
  <c r="F1660" i="5"/>
  <c r="G1660" i="5" s="1"/>
  <c r="F1634" i="5"/>
  <c r="G1634" i="5" s="1"/>
  <c r="F1624" i="5"/>
  <c r="G1624" i="5" s="1"/>
  <c r="F1598" i="5"/>
  <c r="G1598" i="5" s="1"/>
  <c r="F1588" i="5"/>
  <c r="G1588" i="5" s="1"/>
  <c r="F1562" i="5"/>
  <c r="G1562" i="5" s="1"/>
  <c r="F1552" i="5"/>
  <c r="G1552" i="5" s="1"/>
  <c r="F1526" i="5"/>
  <c r="G1526" i="5" s="1"/>
  <c r="F1516" i="5"/>
  <c r="G1516" i="5" s="1"/>
  <c r="F1490" i="5"/>
  <c r="G1490" i="5" s="1"/>
  <c r="F1480" i="5"/>
  <c r="G1480" i="5" s="1"/>
  <c r="F1454" i="5"/>
  <c r="G1454" i="5" s="1"/>
  <c r="F1444" i="5"/>
  <c r="G1444" i="5" s="1"/>
  <c r="F1418" i="5"/>
  <c r="G1418" i="5" s="1"/>
  <c r="F1408" i="5"/>
  <c r="G1408" i="5" s="1"/>
  <c r="F1694" i="5"/>
  <c r="G1694" i="5" s="1"/>
  <c r="F1684" i="5"/>
  <c r="G1684" i="5" s="1"/>
  <c r="F1658" i="5"/>
  <c r="G1658" i="5" s="1"/>
  <c r="F1648" i="5"/>
  <c r="G1648" i="5" s="1"/>
  <c r="F1622" i="5"/>
  <c r="G1622" i="5" s="1"/>
  <c r="F1612" i="5"/>
  <c r="G1612" i="5" s="1"/>
  <c r="F1586" i="5"/>
  <c r="G1586" i="5" s="1"/>
  <c r="F1576" i="5"/>
  <c r="G1576" i="5" s="1"/>
  <c r="F1550" i="5"/>
  <c r="G1550" i="5" s="1"/>
  <c r="F1540" i="5"/>
  <c r="G1540" i="5" s="1"/>
  <c r="F1514" i="5"/>
  <c r="G1514" i="5" s="1"/>
  <c r="F1504" i="5"/>
  <c r="G1504" i="5" s="1"/>
  <c r="F1478" i="5"/>
  <c r="G1478" i="5" s="1"/>
  <c r="F1468" i="5"/>
  <c r="G1468" i="5" s="1"/>
  <c r="F1442" i="5"/>
  <c r="G1442" i="5" s="1"/>
  <c r="F1432" i="5"/>
  <c r="G1432" i="5" s="1"/>
  <c r="F1406" i="5"/>
  <c r="G1406" i="5" s="1"/>
  <c r="F1396" i="5"/>
  <c r="G1396" i="5" s="1"/>
  <c r="F1370" i="5"/>
  <c r="G1370" i="5" s="1"/>
  <c r="F1360" i="5"/>
  <c r="G1360" i="5" s="1"/>
  <c r="F1334" i="5"/>
  <c r="G1334" i="5" s="1"/>
  <c r="F1324" i="5"/>
  <c r="G1324" i="5" s="1"/>
  <c r="F1298" i="5"/>
  <c r="G1298" i="5" s="1"/>
  <c r="F1288" i="5"/>
  <c r="G1288" i="5" s="1"/>
  <c r="F1262" i="5"/>
  <c r="G1262" i="5" s="1"/>
  <c r="F1252" i="5"/>
  <c r="G1252" i="5" s="1"/>
  <c r="F1226" i="5"/>
  <c r="G1226" i="5" s="1"/>
  <c r="F1216" i="5"/>
  <c r="G1216" i="5" s="1"/>
  <c r="F1190" i="5"/>
  <c r="G1190" i="5" s="1"/>
  <c r="F1180" i="5"/>
  <c r="G1180" i="5" s="1"/>
  <c r="F1154" i="5"/>
  <c r="G1154" i="5" s="1"/>
  <c r="F1144" i="5"/>
  <c r="G1144" i="5" s="1"/>
  <c r="F1118" i="5"/>
  <c r="G1118" i="5" s="1"/>
  <c r="F1108" i="5"/>
  <c r="G1108" i="5" s="1"/>
  <c r="F1082" i="5"/>
  <c r="G1082" i="5" s="1"/>
  <c r="F1072" i="5"/>
  <c r="G1072" i="5" s="1"/>
  <c r="F1787" i="5"/>
  <c r="G1787" i="5" s="1"/>
  <c r="F1771" i="5"/>
  <c r="G1771" i="5" s="1"/>
  <c r="F1715" i="5"/>
  <c r="G1715" i="5" s="1"/>
  <c r="F1690" i="5"/>
  <c r="G1690" i="5" s="1"/>
  <c r="F1628" i="5"/>
  <c r="G1628" i="5" s="1"/>
  <c r="F1603" i="5"/>
  <c r="G1603" i="5" s="1"/>
  <c r="F1541" i="5"/>
  <c r="G1541" i="5" s="1"/>
  <c r="F1492" i="5"/>
  <c r="G1492" i="5" s="1"/>
  <c r="F1430" i="5"/>
  <c r="G1430" i="5" s="1"/>
  <c r="F1393" i="5"/>
  <c r="G1393" i="5" s="1"/>
  <c r="F1361" i="5"/>
  <c r="G1361" i="5" s="1"/>
  <c r="F1351" i="5"/>
  <c r="G1351" i="5" s="1"/>
  <c r="F1289" i="5"/>
  <c r="G1289" i="5" s="1"/>
  <c r="F1279" i="5"/>
  <c r="G1279" i="5" s="1"/>
  <c r="F1217" i="5"/>
  <c r="G1217" i="5" s="1"/>
  <c r="F1207" i="5"/>
  <c r="G1207" i="5" s="1"/>
  <c r="F1145" i="5"/>
  <c r="G1145" i="5" s="1"/>
  <c r="F1135" i="5"/>
  <c r="G1135" i="5" s="1"/>
  <c r="F1073" i="5"/>
  <c r="G1073" i="5" s="1"/>
  <c r="F1063" i="5"/>
  <c r="G1063" i="5" s="1"/>
  <c r="F1054" i="5"/>
  <c r="G1054" i="5" s="1"/>
  <c r="F1045" i="5"/>
  <c r="G1045" i="5" s="1"/>
  <c r="F1036" i="5"/>
  <c r="G1036" i="5" s="1"/>
  <c r="F974" i="5"/>
  <c r="G974" i="5" s="1"/>
  <c r="F947" i="5"/>
  <c r="G947" i="5" s="1"/>
  <c r="F911" i="5"/>
  <c r="G911" i="5" s="1"/>
  <c r="F884" i="5"/>
  <c r="G884" i="5" s="1"/>
  <c r="F872" i="5"/>
  <c r="G872" i="5" s="1"/>
  <c r="F860" i="5"/>
  <c r="G860" i="5" s="1"/>
  <c r="F848" i="5"/>
  <c r="G848" i="5" s="1"/>
  <c r="F836" i="5"/>
  <c r="G836" i="5" s="1"/>
  <c r="F824" i="5"/>
  <c r="G824" i="5" s="1"/>
  <c r="F812" i="5"/>
  <c r="G812" i="5" s="1"/>
  <c r="F800" i="5"/>
  <c r="G800" i="5" s="1"/>
  <c r="F788" i="5"/>
  <c r="G788" i="5" s="1"/>
  <c r="F776" i="5"/>
  <c r="G776" i="5" s="1"/>
  <c r="F695" i="5"/>
  <c r="G695" i="5" s="1"/>
  <c r="F682" i="5"/>
  <c r="G682" i="5" s="1"/>
  <c r="F659" i="5"/>
  <c r="G659" i="5" s="1"/>
  <c r="F646" i="5"/>
  <c r="G646" i="5" s="1"/>
  <c r="F623" i="5"/>
  <c r="G623" i="5" s="1"/>
  <c r="F610" i="5"/>
  <c r="G610" i="5" s="1"/>
  <c r="F587" i="5"/>
  <c r="G587" i="5" s="1"/>
  <c r="F574" i="5"/>
  <c r="G574" i="5" s="1"/>
  <c r="F551" i="5"/>
  <c r="G551" i="5" s="1"/>
  <c r="F538" i="5"/>
  <c r="G538" i="5" s="1"/>
  <c r="F515" i="5"/>
  <c r="G515" i="5" s="1"/>
  <c r="F502" i="5"/>
  <c r="G502" i="5" s="1"/>
  <c r="F479" i="5"/>
  <c r="G479" i="5" s="1"/>
  <c r="F466" i="5"/>
  <c r="G466" i="5" s="1"/>
  <c r="F443" i="5"/>
  <c r="G443" i="5" s="1"/>
  <c r="F430" i="5"/>
  <c r="G430" i="5" s="1"/>
  <c r="F407" i="5"/>
  <c r="G407" i="5" s="1"/>
  <c r="F394" i="5"/>
  <c r="G394" i="5" s="1"/>
  <c r="F371" i="5"/>
  <c r="G371" i="5" s="1"/>
  <c r="F358" i="5"/>
  <c r="G358" i="5" s="1"/>
  <c r="F335" i="5"/>
  <c r="G335" i="5" s="1"/>
  <c r="F322" i="5"/>
  <c r="G322" i="5" s="1"/>
  <c r="F299" i="5"/>
  <c r="G299" i="5" s="1"/>
  <c r="F286" i="5"/>
  <c r="G286" i="5" s="1"/>
  <c r="F263" i="5"/>
  <c r="G263" i="5" s="1"/>
  <c r="F250" i="5"/>
  <c r="G250" i="5" s="1"/>
  <c r="F227" i="5"/>
  <c r="G227" i="5" s="1"/>
  <c r="F214" i="5"/>
  <c r="G214" i="5" s="1"/>
  <c r="F191" i="5"/>
  <c r="G191" i="5" s="1"/>
  <c r="F178" i="5"/>
  <c r="G178" i="5" s="1"/>
  <c r="F155" i="5"/>
  <c r="G155" i="5" s="1"/>
  <c r="F1757" i="5"/>
  <c r="G1757" i="5" s="1"/>
  <c r="F1741" i="5"/>
  <c r="G1741" i="5" s="1"/>
  <c r="F1664" i="5"/>
  <c r="G1664" i="5" s="1"/>
  <c r="F1639" i="5"/>
  <c r="G1639" i="5" s="1"/>
  <c r="F1577" i="5"/>
  <c r="G1577" i="5" s="1"/>
  <c r="F1528" i="5"/>
  <c r="G1528" i="5" s="1"/>
  <c r="F1466" i="5"/>
  <c r="G1466" i="5" s="1"/>
  <c r="F1429" i="5"/>
  <c r="G1429" i="5" s="1"/>
  <c r="F1340" i="5"/>
  <c r="G1340" i="5" s="1"/>
  <c r="F1330" i="5"/>
  <c r="G1330" i="5" s="1"/>
  <c r="F1268" i="5"/>
  <c r="G1268" i="5" s="1"/>
  <c r="F1258" i="5"/>
  <c r="G1258" i="5" s="1"/>
  <c r="F1196" i="5"/>
  <c r="G1196" i="5" s="1"/>
  <c r="F1186" i="5"/>
  <c r="G1186" i="5" s="1"/>
  <c r="F1124" i="5"/>
  <c r="G1124" i="5" s="1"/>
  <c r="F1114" i="5"/>
  <c r="G1114" i="5" s="1"/>
  <c r="F1027" i="5"/>
  <c r="G1027" i="5" s="1"/>
  <c r="F1009" i="5"/>
  <c r="G1009" i="5" s="1"/>
  <c r="F991" i="5"/>
  <c r="G991" i="5" s="1"/>
  <c r="F968" i="5"/>
  <c r="G968" i="5" s="1"/>
  <c r="F941" i="5"/>
  <c r="G941" i="5" s="1"/>
  <c r="F916" i="5"/>
  <c r="G916" i="5" s="1"/>
  <c r="F880" i="5"/>
  <c r="G880" i="5" s="1"/>
  <c r="F868" i="5"/>
  <c r="G868" i="5" s="1"/>
  <c r="F856" i="5"/>
  <c r="G856" i="5" s="1"/>
  <c r="F844" i="5"/>
  <c r="G844" i="5" s="1"/>
  <c r="F832" i="5"/>
  <c r="G832" i="5" s="1"/>
  <c r="F820" i="5"/>
  <c r="G820" i="5" s="1"/>
  <c r="F808" i="5"/>
  <c r="G808" i="5" s="1"/>
  <c r="F796" i="5"/>
  <c r="G796" i="5" s="1"/>
  <c r="F784" i="5"/>
  <c r="G784" i="5" s="1"/>
  <c r="F772" i="5"/>
  <c r="G772" i="5" s="1"/>
  <c r="F761" i="5"/>
  <c r="G761" i="5" s="1"/>
  <c r="F754" i="5"/>
  <c r="G754" i="5" s="1"/>
  <c r="F743" i="5"/>
  <c r="G743" i="5" s="1"/>
  <c r="F736" i="5"/>
  <c r="G736" i="5" s="1"/>
  <c r="F725" i="5"/>
  <c r="G725" i="5" s="1"/>
  <c r="F718" i="5"/>
  <c r="G718" i="5" s="1"/>
  <c r="F698" i="5"/>
  <c r="G698" i="5" s="1"/>
  <c r="F685" i="5"/>
  <c r="G685" i="5" s="1"/>
  <c r="F662" i="5"/>
  <c r="G662" i="5" s="1"/>
  <c r="F649" i="5"/>
  <c r="G649" i="5" s="1"/>
  <c r="F626" i="5"/>
  <c r="G626" i="5" s="1"/>
  <c r="F613" i="5"/>
  <c r="G613" i="5" s="1"/>
  <c r="F590" i="5"/>
  <c r="G590" i="5" s="1"/>
  <c r="F577" i="5"/>
  <c r="G577" i="5" s="1"/>
  <c r="F554" i="5"/>
  <c r="G554" i="5" s="1"/>
  <c r="F541" i="5"/>
  <c r="G541" i="5" s="1"/>
  <c r="F518" i="5"/>
  <c r="G518" i="5" s="1"/>
  <c r="F505" i="5"/>
  <c r="G505" i="5" s="1"/>
  <c r="F482" i="5"/>
  <c r="G482" i="5" s="1"/>
  <c r="F469" i="5"/>
  <c r="G469" i="5" s="1"/>
  <c r="F446" i="5"/>
  <c r="G446" i="5" s="1"/>
  <c r="F433" i="5"/>
  <c r="G433" i="5" s="1"/>
  <c r="F410" i="5"/>
  <c r="G410" i="5" s="1"/>
  <c r="F397" i="5"/>
  <c r="G397" i="5" s="1"/>
  <c r="F374" i="5"/>
  <c r="G374" i="5" s="1"/>
  <c r="F361" i="5"/>
  <c r="G361" i="5" s="1"/>
  <c r="F338" i="5"/>
  <c r="G338" i="5" s="1"/>
  <c r="F325" i="5"/>
  <c r="G325" i="5" s="1"/>
  <c r="F302" i="5"/>
  <c r="G302" i="5" s="1"/>
  <c r="F289" i="5"/>
  <c r="G289" i="5" s="1"/>
  <c r="F266" i="5"/>
  <c r="G266" i="5" s="1"/>
  <c r="F253" i="5"/>
  <c r="G253" i="5" s="1"/>
  <c r="F230" i="5"/>
  <c r="G230" i="5" s="1"/>
  <c r="F217" i="5"/>
  <c r="G217" i="5" s="1"/>
  <c r="F194" i="5"/>
  <c r="G194" i="5" s="1"/>
  <c r="F181" i="5"/>
  <c r="G181" i="5" s="1"/>
  <c r="F158" i="5"/>
  <c r="G158" i="5" s="1"/>
  <c r="F1799" i="5"/>
  <c r="G1799" i="5" s="1"/>
  <c r="F1783" i="5"/>
  <c r="G1783" i="5" s="1"/>
  <c r="F1727" i="5"/>
  <c r="G1727" i="5" s="1"/>
  <c r="F1700" i="5"/>
  <c r="G1700" i="5" s="1"/>
  <c r="F1675" i="5"/>
  <c r="G1675" i="5" s="1"/>
  <c r="F1613" i="5"/>
  <c r="G1613" i="5" s="1"/>
  <c r="F1564" i="5"/>
  <c r="G1564" i="5" s="1"/>
  <c r="F1502" i="5"/>
  <c r="G1502" i="5" s="1"/>
  <c r="F1465" i="5"/>
  <c r="G1465" i="5" s="1"/>
  <c r="F1417" i="5"/>
  <c r="G1417" i="5" s="1"/>
  <c r="F1403" i="5"/>
  <c r="G1403" i="5" s="1"/>
  <c r="F1381" i="5"/>
  <c r="G1381" i="5" s="1"/>
  <c r="F1319" i="5"/>
  <c r="G1319" i="5" s="1"/>
  <c r="F1309" i="5"/>
  <c r="G1309" i="5" s="1"/>
  <c r="F1247" i="5"/>
  <c r="G1247" i="5" s="1"/>
  <c r="F1237" i="5"/>
  <c r="G1237" i="5" s="1"/>
  <c r="F1175" i="5"/>
  <c r="G1175" i="5" s="1"/>
  <c r="F1165" i="5"/>
  <c r="G1165" i="5" s="1"/>
  <c r="F1103" i="5"/>
  <c r="G1103" i="5" s="1"/>
  <c r="F1093" i="5"/>
  <c r="G1093" i="5" s="1"/>
  <c r="F979" i="5"/>
  <c r="G979" i="5" s="1"/>
  <c r="F952" i="5"/>
  <c r="G952" i="5" s="1"/>
  <c r="F920" i="5"/>
  <c r="G920" i="5" s="1"/>
  <c r="F901" i="5"/>
  <c r="G901" i="5" s="1"/>
  <c r="F896" i="5"/>
  <c r="G896" i="5" s="1"/>
  <c r="F892" i="5"/>
  <c r="G892" i="5" s="1"/>
  <c r="F701" i="5"/>
  <c r="G701" i="5" s="1"/>
  <c r="F688" i="5"/>
  <c r="G688" i="5" s="1"/>
  <c r="F665" i="5"/>
  <c r="G665" i="5" s="1"/>
  <c r="F652" i="5"/>
  <c r="G652" i="5" s="1"/>
  <c r="F629" i="5"/>
  <c r="G629" i="5" s="1"/>
  <c r="F616" i="5"/>
  <c r="G616" i="5" s="1"/>
  <c r="F593" i="5"/>
  <c r="G593" i="5" s="1"/>
  <c r="F580" i="5"/>
  <c r="G580" i="5" s="1"/>
  <c r="F557" i="5"/>
  <c r="G557" i="5" s="1"/>
  <c r="F544" i="5"/>
  <c r="G544" i="5" s="1"/>
  <c r="F521" i="5"/>
  <c r="G521" i="5" s="1"/>
  <c r="F508" i="5"/>
  <c r="G508" i="5" s="1"/>
  <c r="F485" i="5"/>
  <c r="G485" i="5" s="1"/>
  <c r="F472" i="5"/>
  <c r="G472" i="5" s="1"/>
  <c r="F449" i="5"/>
  <c r="G449" i="5" s="1"/>
  <c r="F436" i="5"/>
  <c r="G436" i="5" s="1"/>
  <c r="F413" i="5"/>
  <c r="G413" i="5" s="1"/>
  <c r="F400" i="5"/>
  <c r="G400" i="5" s="1"/>
  <c r="F377" i="5"/>
  <c r="G377" i="5" s="1"/>
  <c r="F364" i="5"/>
  <c r="G364" i="5" s="1"/>
  <c r="F341" i="5"/>
  <c r="G341" i="5" s="1"/>
  <c r="F328" i="5"/>
  <c r="G328" i="5" s="1"/>
  <c r="F305" i="5"/>
  <c r="G305" i="5" s="1"/>
  <c r="F292" i="5"/>
  <c r="G292" i="5" s="1"/>
  <c r="F269" i="5"/>
  <c r="G269" i="5" s="1"/>
  <c r="F256" i="5"/>
  <c r="G256" i="5" s="1"/>
  <c r="F233" i="5"/>
  <c r="G233" i="5" s="1"/>
  <c r="F220" i="5"/>
  <c r="G220" i="5" s="1"/>
  <c r="F197" i="5"/>
  <c r="G197" i="5" s="1"/>
  <c r="F184" i="5"/>
  <c r="G184" i="5" s="1"/>
  <c r="F161" i="5"/>
  <c r="G161" i="5" s="1"/>
  <c r="F148" i="5"/>
  <c r="G148" i="5" s="1"/>
  <c r="F145" i="5"/>
  <c r="G145" i="5" s="1"/>
  <c r="F142" i="5"/>
  <c r="G142" i="5" s="1"/>
  <c r="F139" i="5"/>
  <c r="G139" i="5" s="1"/>
  <c r="F136" i="5"/>
  <c r="G136" i="5" s="1"/>
  <c r="F133" i="5"/>
  <c r="G133" i="5" s="1"/>
  <c r="F130" i="5"/>
  <c r="G130" i="5" s="1"/>
  <c r="F127" i="5"/>
  <c r="G127" i="5" s="1"/>
  <c r="F124" i="5"/>
  <c r="G124" i="5" s="1"/>
  <c r="F121" i="5"/>
  <c r="G121" i="5" s="1"/>
  <c r="F118" i="5"/>
  <c r="G118" i="5" s="1"/>
  <c r="F115" i="5"/>
  <c r="G115" i="5" s="1"/>
  <c r="F112" i="5"/>
  <c r="G112" i="5" s="1"/>
  <c r="F109" i="5"/>
  <c r="G109" i="5" s="1"/>
  <c r="F106" i="5"/>
  <c r="G106" i="5" s="1"/>
  <c r="F103" i="5"/>
  <c r="G103" i="5" s="1"/>
  <c r="F100" i="5"/>
  <c r="G100" i="5" s="1"/>
  <c r="F1769" i="5"/>
  <c r="G1769" i="5" s="1"/>
  <c r="F1753" i="5"/>
  <c r="G1753" i="5" s="1"/>
  <c r="F1711" i="5"/>
  <c r="G1711" i="5" s="1"/>
  <c r="F1649" i="5"/>
  <c r="G1649" i="5" s="1"/>
  <c r="F1600" i="5"/>
  <c r="G1600" i="5" s="1"/>
  <c r="F1538" i="5"/>
  <c r="G1538" i="5" s="1"/>
  <c r="F1501" i="5"/>
  <c r="G1501" i="5" s="1"/>
  <c r="F1453" i="5"/>
  <c r="G1453" i="5" s="1"/>
  <c r="F1439" i="5"/>
  <c r="G1439" i="5" s="1"/>
  <c r="F1391" i="5"/>
  <c r="G1391" i="5" s="1"/>
  <c r="F1358" i="5"/>
  <c r="G1358" i="5" s="1"/>
  <c r="F1348" i="5"/>
  <c r="G1348" i="5" s="1"/>
  <c r="F1286" i="5"/>
  <c r="G1286" i="5" s="1"/>
  <c r="F1276" i="5"/>
  <c r="G1276" i="5" s="1"/>
  <c r="F1214" i="5"/>
  <c r="G1214" i="5" s="1"/>
  <c r="F1204" i="5"/>
  <c r="G1204" i="5" s="1"/>
  <c r="F1142" i="5"/>
  <c r="G1142" i="5" s="1"/>
  <c r="F1132" i="5"/>
  <c r="G1132" i="5" s="1"/>
  <c r="F1070" i="5"/>
  <c r="G1070" i="5" s="1"/>
  <c r="F973" i="5"/>
  <c r="G973" i="5" s="1"/>
  <c r="F946" i="5"/>
  <c r="G946" i="5" s="1"/>
  <c r="F925" i="5"/>
  <c r="G925" i="5" s="1"/>
  <c r="F905" i="5"/>
  <c r="G905" i="5" s="1"/>
  <c r="F887" i="5"/>
  <c r="G887" i="5" s="1"/>
  <c r="F875" i="5"/>
  <c r="G875" i="5" s="1"/>
  <c r="F863" i="5"/>
  <c r="G863" i="5" s="1"/>
  <c r="F851" i="5"/>
  <c r="G851" i="5" s="1"/>
  <c r="F839" i="5"/>
  <c r="G839" i="5" s="1"/>
  <c r="F827" i="5"/>
  <c r="G827" i="5" s="1"/>
  <c r="F815" i="5"/>
  <c r="G815" i="5" s="1"/>
  <c r="F803" i="5"/>
  <c r="G803" i="5" s="1"/>
  <c r="F791" i="5"/>
  <c r="G791" i="5" s="1"/>
  <c r="F779" i="5"/>
  <c r="G779" i="5" s="1"/>
  <c r="F764" i="5"/>
  <c r="G764" i="5" s="1"/>
  <c r="F757" i="5"/>
  <c r="G757" i="5" s="1"/>
  <c r="F746" i="5"/>
  <c r="G746" i="5" s="1"/>
  <c r="F739" i="5"/>
  <c r="G739" i="5" s="1"/>
  <c r="F728" i="5"/>
  <c r="G728" i="5" s="1"/>
  <c r="F721" i="5"/>
  <c r="G721" i="5" s="1"/>
  <c r="F704" i="5"/>
  <c r="G704" i="5" s="1"/>
  <c r="F691" i="5"/>
  <c r="G691" i="5" s="1"/>
  <c r="F668" i="5"/>
  <c r="G668" i="5" s="1"/>
  <c r="F655" i="5"/>
  <c r="G655" i="5" s="1"/>
  <c r="F632" i="5"/>
  <c r="G632" i="5" s="1"/>
  <c r="F619" i="5"/>
  <c r="G619" i="5" s="1"/>
  <c r="F596" i="5"/>
  <c r="G596" i="5" s="1"/>
  <c r="F583" i="5"/>
  <c r="G583" i="5" s="1"/>
  <c r="F560" i="5"/>
  <c r="G560" i="5" s="1"/>
  <c r="F547" i="5"/>
  <c r="G547" i="5" s="1"/>
  <c r="F524" i="5"/>
  <c r="G524" i="5" s="1"/>
  <c r="F511" i="5"/>
  <c r="G511" i="5" s="1"/>
  <c r="F488" i="5"/>
  <c r="G488" i="5" s="1"/>
  <c r="F475" i="5"/>
  <c r="G475" i="5" s="1"/>
  <c r="F452" i="5"/>
  <c r="G452" i="5" s="1"/>
  <c r="F439" i="5"/>
  <c r="G439" i="5" s="1"/>
  <c r="F416" i="5"/>
  <c r="G416" i="5" s="1"/>
  <c r="F403" i="5"/>
  <c r="G403" i="5" s="1"/>
  <c r="F380" i="5"/>
  <c r="G380" i="5" s="1"/>
  <c r="F367" i="5"/>
  <c r="G367" i="5" s="1"/>
  <c r="F344" i="5"/>
  <c r="G344" i="5" s="1"/>
  <c r="F331" i="5"/>
  <c r="G331" i="5" s="1"/>
  <c r="F308" i="5"/>
  <c r="G308" i="5" s="1"/>
  <c r="F295" i="5"/>
  <c r="G295" i="5" s="1"/>
  <c r="F272" i="5"/>
  <c r="G272" i="5" s="1"/>
  <c r="F259" i="5"/>
  <c r="G259" i="5" s="1"/>
  <c r="F236" i="5"/>
  <c r="G236" i="5" s="1"/>
  <c r="F223" i="5"/>
  <c r="G223" i="5" s="1"/>
  <c r="F200" i="5"/>
  <c r="G200" i="5" s="1"/>
  <c r="F187" i="5"/>
  <c r="G187" i="5" s="1"/>
  <c r="F164" i="5"/>
  <c r="G164" i="5" s="1"/>
  <c r="F151" i="5"/>
  <c r="G151" i="5" s="1"/>
  <c r="F1795" i="5"/>
  <c r="G1795" i="5" s="1"/>
  <c r="F1739" i="5"/>
  <c r="G1739" i="5" s="1"/>
  <c r="F1723" i="5"/>
  <c r="G1723" i="5" s="1"/>
  <c r="F1685" i="5"/>
  <c r="G1685" i="5" s="1"/>
  <c r="F1636" i="5"/>
  <c r="G1636" i="5" s="1"/>
  <c r="F1574" i="5"/>
  <c r="G1574" i="5" s="1"/>
  <c r="F1537" i="5"/>
  <c r="G1537" i="5" s="1"/>
  <c r="F1489" i="5"/>
  <c r="G1489" i="5" s="1"/>
  <c r="F1475" i="5"/>
  <c r="G1475" i="5" s="1"/>
  <c r="F1427" i="5"/>
  <c r="G1427" i="5" s="1"/>
  <c r="F1402" i="5"/>
  <c r="G1402" i="5" s="1"/>
  <c r="F1367" i="5"/>
  <c r="G1367" i="5" s="1"/>
  <c r="F1357" i="5"/>
  <c r="G1357" i="5" s="1"/>
  <c r="F1295" i="5"/>
  <c r="G1295" i="5" s="1"/>
  <c r="F1285" i="5"/>
  <c r="G1285" i="5" s="1"/>
  <c r="F1223" i="5"/>
  <c r="G1223" i="5" s="1"/>
  <c r="F1213" i="5"/>
  <c r="G1213" i="5" s="1"/>
  <c r="F1151" i="5"/>
  <c r="G1151" i="5" s="1"/>
  <c r="F1141" i="5"/>
  <c r="G1141" i="5" s="1"/>
  <c r="F1079" i="5"/>
  <c r="G1079" i="5" s="1"/>
  <c r="F1069" i="5"/>
  <c r="G1069" i="5" s="1"/>
  <c r="F1013" i="5"/>
  <c r="G1013" i="5" s="1"/>
  <c r="F995" i="5"/>
  <c r="G995" i="5" s="1"/>
  <c r="F956" i="5"/>
  <c r="G956" i="5" s="1"/>
  <c r="F929" i="5"/>
  <c r="G929" i="5" s="1"/>
  <c r="F910" i="5"/>
  <c r="G910" i="5" s="1"/>
  <c r="F883" i="5"/>
  <c r="G883" i="5" s="1"/>
  <c r="F871" i="5"/>
  <c r="G871" i="5" s="1"/>
  <c r="F859" i="5"/>
  <c r="G859" i="5" s="1"/>
  <c r="F847" i="5"/>
  <c r="G847" i="5" s="1"/>
  <c r="F835" i="5"/>
  <c r="G835" i="5" s="1"/>
  <c r="F823" i="5"/>
  <c r="G823" i="5" s="1"/>
  <c r="F811" i="5"/>
  <c r="G811" i="5" s="1"/>
  <c r="F799" i="5"/>
  <c r="G799" i="5" s="1"/>
  <c r="F787" i="5"/>
  <c r="G787" i="5" s="1"/>
  <c r="F775" i="5"/>
  <c r="G775" i="5" s="1"/>
  <c r="F707" i="5"/>
  <c r="G707" i="5" s="1"/>
  <c r="F694" i="5"/>
  <c r="G694" i="5" s="1"/>
  <c r="F671" i="5"/>
  <c r="G671" i="5" s="1"/>
  <c r="F658" i="5"/>
  <c r="G658" i="5" s="1"/>
  <c r="F635" i="5"/>
  <c r="G635" i="5" s="1"/>
  <c r="F622" i="5"/>
  <c r="G622" i="5" s="1"/>
  <c r="F599" i="5"/>
  <c r="G599" i="5" s="1"/>
  <c r="F586" i="5"/>
  <c r="G586" i="5" s="1"/>
  <c r="F563" i="5"/>
  <c r="G563" i="5" s="1"/>
  <c r="F550" i="5"/>
  <c r="G550" i="5" s="1"/>
  <c r="F527" i="5"/>
  <c r="G527" i="5" s="1"/>
  <c r="F514" i="5"/>
  <c r="G514" i="5" s="1"/>
  <c r="F491" i="5"/>
  <c r="G491" i="5" s="1"/>
  <c r="F478" i="5"/>
  <c r="G478" i="5" s="1"/>
  <c r="F455" i="5"/>
  <c r="G455" i="5" s="1"/>
  <c r="F442" i="5"/>
  <c r="G442" i="5" s="1"/>
  <c r="F419" i="5"/>
  <c r="G419" i="5" s="1"/>
  <c r="F406" i="5"/>
  <c r="G406" i="5" s="1"/>
  <c r="F383" i="5"/>
  <c r="G383" i="5" s="1"/>
  <c r="F370" i="5"/>
  <c r="G370" i="5" s="1"/>
  <c r="F347" i="5"/>
  <c r="G347" i="5" s="1"/>
  <c r="F334" i="5"/>
  <c r="G334" i="5" s="1"/>
  <c r="F311" i="5"/>
  <c r="G311" i="5" s="1"/>
  <c r="F298" i="5"/>
  <c r="G298" i="5" s="1"/>
  <c r="F275" i="5"/>
  <c r="G275" i="5" s="1"/>
  <c r="F262" i="5"/>
  <c r="G262" i="5" s="1"/>
  <c r="F239" i="5"/>
  <c r="G239" i="5" s="1"/>
  <c r="F226" i="5"/>
  <c r="G226" i="5" s="1"/>
  <c r="F203" i="5"/>
  <c r="G203" i="5" s="1"/>
  <c r="F190" i="5"/>
  <c r="G190" i="5" s="1"/>
  <c r="F167" i="5"/>
  <c r="G167" i="5" s="1"/>
  <c r="F154" i="5"/>
  <c r="G154" i="5" s="1"/>
  <c r="F1781" i="5"/>
  <c r="G1781" i="5" s="1"/>
  <c r="F1765" i="5"/>
  <c r="G1765" i="5" s="1"/>
  <c r="F1672" i="5"/>
  <c r="G1672" i="5" s="1"/>
  <c r="F1610" i="5"/>
  <c r="G1610" i="5" s="1"/>
  <c r="F1573" i="5"/>
  <c r="G1573" i="5" s="1"/>
  <c r="F1525" i="5"/>
  <c r="G1525" i="5" s="1"/>
  <c r="F1511" i="5"/>
  <c r="G1511" i="5" s="1"/>
  <c r="F1463" i="5"/>
  <c r="G1463" i="5" s="1"/>
  <c r="F1438" i="5"/>
  <c r="G1438" i="5" s="1"/>
  <c r="F1346" i="5"/>
  <c r="G1346" i="5" s="1"/>
  <c r="F1336" i="5"/>
  <c r="G1336" i="5" s="1"/>
  <c r="F1274" i="5"/>
  <c r="G1274" i="5" s="1"/>
  <c r="F1264" i="5"/>
  <c r="G1264" i="5" s="1"/>
  <c r="F1202" i="5"/>
  <c r="G1202" i="5" s="1"/>
  <c r="F1192" i="5"/>
  <c r="G1192" i="5" s="1"/>
  <c r="F1130" i="5"/>
  <c r="G1130" i="5" s="1"/>
  <c r="F1120" i="5"/>
  <c r="G1120" i="5" s="1"/>
  <c r="F977" i="5"/>
  <c r="G977" i="5" s="1"/>
  <c r="F950" i="5"/>
  <c r="G950" i="5" s="1"/>
  <c r="F914" i="5"/>
  <c r="G914" i="5" s="1"/>
  <c r="F895" i="5"/>
  <c r="G895" i="5" s="1"/>
  <c r="F767" i="5"/>
  <c r="G767" i="5" s="1"/>
  <c r="F760" i="5"/>
  <c r="G760" i="5" s="1"/>
  <c r="F749" i="5"/>
  <c r="G749" i="5" s="1"/>
  <c r="F742" i="5"/>
  <c r="G742" i="5" s="1"/>
  <c r="F731" i="5"/>
  <c r="G731" i="5" s="1"/>
  <c r="F724" i="5"/>
  <c r="G724" i="5" s="1"/>
  <c r="F710" i="5"/>
  <c r="G710" i="5" s="1"/>
  <c r="F697" i="5"/>
  <c r="G697" i="5" s="1"/>
  <c r="F674" i="5"/>
  <c r="G674" i="5" s="1"/>
  <c r="F661" i="5"/>
  <c r="G661" i="5" s="1"/>
  <c r="F638" i="5"/>
  <c r="G638" i="5" s="1"/>
  <c r="F625" i="5"/>
  <c r="G625" i="5" s="1"/>
  <c r="F602" i="5"/>
  <c r="G602" i="5" s="1"/>
  <c r="F589" i="5"/>
  <c r="G589" i="5" s="1"/>
  <c r="F566" i="5"/>
  <c r="G566" i="5" s="1"/>
  <c r="F553" i="5"/>
  <c r="G553" i="5" s="1"/>
  <c r="F530" i="5"/>
  <c r="G530" i="5" s="1"/>
  <c r="F517" i="5"/>
  <c r="G517" i="5" s="1"/>
  <c r="F494" i="5"/>
  <c r="G494" i="5" s="1"/>
  <c r="F481" i="5"/>
  <c r="G481" i="5" s="1"/>
  <c r="F458" i="5"/>
  <c r="G458" i="5" s="1"/>
  <c r="F445" i="5"/>
  <c r="G445" i="5" s="1"/>
  <c r="F422" i="5"/>
  <c r="G422" i="5" s="1"/>
  <c r="F409" i="5"/>
  <c r="G409" i="5" s="1"/>
  <c r="F386" i="5"/>
  <c r="G386" i="5" s="1"/>
  <c r="F373" i="5"/>
  <c r="G373" i="5" s="1"/>
  <c r="F350" i="5"/>
  <c r="G350" i="5" s="1"/>
  <c r="F337" i="5"/>
  <c r="G337" i="5" s="1"/>
  <c r="F314" i="5"/>
  <c r="G314" i="5" s="1"/>
  <c r="F301" i="5"/>
  <c r="G301" i="5" s="1"/>
  <c r="F278" i="5"/>
  <c r="G278" i="5" s="1"/>
  <c r="F265" i="5"/>
  <c r="G265" i="5" s="1"/>
  <c r="F242" i="5"/>
  <c r="G242" i="5" s="1"/>
  <c r="F229" i="5"/>
  <c r="G229" i="5" s="1"/>
  <c r="F206" i="5"/>
  <c r="G206" i="5" s="1"/>
  <c r="F193" i="5"/>
  <c r="G193" i="5" s="1"/>
  <c r="F170" i="5"/>
  <c r="G170" i="5" s="1"/>
  <c r="F157" i="5"/>
  <c r="G157" i="5" s="1"/>
  <c r="F1751" i="5"/>
  <c r="G1751" i="5" s="1"/>
  <c r="F1735" i="5"/>
  <c r="G1735" i="5" s="1"/>
  <c r="F1708" i="5"/>
  <c r="G1708" i="5" s="1"/>
  <c r="F1646" i="5"/>
  <c r="G1646" i="5" s="1"/>
  <c r="F1609" i="5"/>
  <c r="G1609" i="5" s="1"/>
  <c r="F1561" i="5"/>
  <c r="G1561" i="5" s="1"/>
  <c r="F1547" i="5"/>
  <c r="G1547" i="5" s="1"/>
  <c r="F1499" i="5"/>
  <c r="G1499" i="5" s="1"/>
  <c r="F1474" i="5"/>
  <c r="G1474" i="5" s="1"/>
  <c r="F1412" i="5"/>
  <c r="G1412" i="5" s="1"/>
  <c r="F1387" i="5"/>
  <c r="G1387" i="5" s="1"/>
  <c r="F1325" i="5"/>
  <c r="G1325" i="5" s="1"/>
  <c r="F1315" i="5"/>
  <c r="G1315" i="5" s="1"/>
  <c r="F1253" i="5"/>
  <c r="G1253" i="5" s="1"/>
  <c r="F1243" i="5"/>
  <c r="G1243" i="5" s="1"/>
  <c r="F1181" i="5"/>
  <c r="G1181" i="5" s="1"/>
  <c r="F1171" i="5"/>
  <c r="G1171" i="5" s="1"/>
  <c r="F1109" i="5"/>
  <c r="G1109" i="5" s="1"/>
  <c r="F1099" i="5"/>
  <c r="G1099" i="5" s="1"/>
  <c r="F1058" i="5"/>
  <c r="G1058" i="5" s="1"/>
  <c r="F1049" i="5"/>
  <c r="G1049" i="5" s="1"/>
  <c r="F1040" i="5"/>
  <c r="G1040" i="5" s="1"/>
  <c r="F1031" i="5"/>
  <c r="G1031" i="5" s="1"/>
  <c r="F961" i="5"/>
  <c r="G961" i="5" s="1"/>
  <c r="F934" i="5"/>
  <c r="G934" i="5" s="1"/>
  <c r="F919" i="5"/>
  <c r="G919" i="5" s="1"/>
  <c r="F890" i="5"/>
  <c r="G890" i="5" s="1"/>
  <c r="F878" i="5"/>
  <c r="G878" i="5" s="1"/>
  <c r="F866" i="5"/>
  <c r="G866" i="5" s="1"/>
  <c r="F854" i="5"/>
  <c r="G854" i="5" s="1"/>
  <c r="F842" i="5"/>
  <c r="G842" i="5" s="1"/>
  <c r="F830" i="5"/>
  <c r="G830" i="5" s="1"/>
  <c r="F818" i="5"/>
  <c r="G818" i="5" s="1"/>
  <c r="F806" i="5"/>
  <c r="G806" i="5" s="1"/>
  <c r="F794" i="5"/>
  <c r="G794" i="5" s="1"/>
  <c r="F782" i="5"/>
  <c r="G782" i="5" s="1"/>
  <c r="F1793" i="5"/>
  <c r="G1793" i="5" s="1"/>
  <c r="F1777" i="5"/>
  <c r="G1777" i="5" s="1"/>
  <c r="F1721" i="5"/>
  <c r="G1721" i="5" s="1"/>
  <c r="F1682" i="5"/>
  <c r="G1682" i="5" s="1"/>
  <c r="F1645" i="5"/>
  <c r="G1645" i="5" s="1"/>
  <c r="F1597" i="5"/>
  <c r="G1597" i="5" s="1"/>
  <c r="F1583" i="5"/>
  <c r="G1583" i="5" s="1"/>
  <c r="F1535" i="5"/>
  <c r="G1535" i="5" s="1"/>
  <c r="F1510" i="5"/>
  <c r="G1510" i="5" s="1"/>
  <c r="F1448" i="5"/>
  <c r="G1448" i="5" s="1"/>
  <c r="F1423" i="5"/>
  <c r="G1423" i="5" s="1"/>
  <c r="F1376" i="5"/>
  <c r="G1376" i="5" s="1"/>
  <c r="F1366" i="5"/>
  <c r="G1366" i="5" s="1"/>
  <c r="F1304" i="5"/>
  <c r="G1304" i="5" s="1"/>
  <c r="F1294" i="5"/>
  <c r="G1294" i="5" s="1"/>
  <c r="F1232" i="5"/>
  <c r="G1232" i="5" s="1"/>
  <c r="F1222" i="5"/>
  <c r="G1222" i="5" s="1"/>
  <c r="F1160" i="5"/>
  <c r="G1160" i="5" s="1"/>
  <c r="F1150" i="5"/>
  <c r="G1150" i="5" s="1"/>
  <c r="F1088" i="5"/>
  <c r="G1088" i="5" s="1"/>
  <c r="F1078" i="5"/>
  <c r="G1078" i="5" s="1"/>
  <c r="F1018" i="5"/>
  <c r="G1018" i="5" s="1"/>
  <c r="F1000" i="5"/>
  <c r="G1000" i="5" s="1"/>
  <c r="F982" i="5"/>
  <c r="G982" i="5" s="1"/>
  <c r="F955" i="5"/>
  <c r="G955" i="5" s="1"/>
  <c r="F923" i="5"/>
  <c r="G923" i="5" s="1"/>
  <c r="F886" i="5"/>
  <c r="G886" i="5" s="1"/>
  <c r="F874" i="5"/>
  <c r="G874" i="5" s="1"/>
  <c r="F862" i="5"/>
  <c r="G862" i="5" s="1"/>
  <c r="F850" i="5"/>
  <c r="G850" i="5" s="1"/>
  <c r="F838" i="5"/>
  <c r="G838" i="5" s="1"/>
  <c r="F826" i="5"/>
  <c r="G826" i="5" s="1"/>
  <c r="F814" i="5"/>
  <c r="G814" i="5" s="1"/>
  <c r="F802" i="5"/>
  <c r="G802" i="5" s="1"/>
  <c r="F790" i="5"/>
  <c r="G790" i="5" s="1"/>
  <c r="F778" i="5"/>
  <c r="G778" i="5" s="1"/>
  <c r="F770" i="5"/>
  <c r="G770" i="5" s="1"/>
  <c r="F763" i="5"/>
  <c r="G763" i="5" s="1"/>
  <c r="F752" i="5"/>
  <c r="G752" i="5" s="1"/>
  <c r="F745" i="5"/>
  <c r="G745" i="5" s="1"/>
  <c r="F734" i="5"/>
  <c r="G734" i="5" s="1"/>
  <c r="F727" i="5"/>
  <c r="G727" i="5" s="1"/>
  <c r="F716" i="5"/>
  <c r="G716" i="5" s="1"/>
  <c r="F703" i="5"/>
  <c r="G703" i="5" s="1"/>
  <c r="F680" i="5"/>
  <c r="G680" i="5" s="1"/>
  <c r="F667" i="5"/>
  <c r="G667" i="5" s="1"/>
  <c r="F644" i="5"/>
  <c r="G644" i="5" s="1"/>
  <c r="F631" i="5"/>
  <c r="G631" i="5" s="1"/>
  <c r="F608" i="5"/>
  <c r="G608" i="5" s="1"/>
  <c r="F595" i="5"/>
  <c r="G595" i="5" s="1"/>
  <c r="F572" i="5"/>
  <c r="G572" i="5" s="1"/>
  <c r="F559" i="5"/>
  <c r="G559" i="5" s="1"/>
  <c r="F536" i="5"/>
  <c r="G536" i="5" s="1"/>
  <c r="F523" i="5"/>
  <c r="G523" i="5" s="1"/>
  <c r="F500" i="5"/>
  <c r="G500" i="5" s="1"/>
  <c r="F487" i="5"/>
  <c r="G487" i="5" s="1"/>
  <c r="F464" i="5"/>
  <c r="G464" i="5" s="1"/>
  <c r="F451" i="5"/>
  <c r="G451" i="5" s="1"/>
  <c r="F428" i="5"/>
  <c r="G428" i="5" s="1"/>
  <c r="F415" i="5"/>
  <c r="G415" i="5" s="1"/>
  <c r="F392" i="5"/>
  <c r="G392" i="5" s="1"/>
  <c r="F379" i="5"/>
  <c r="G379" i="5" s="1"/>
  <c r="F356" i="5"/>
  <c r="G356" i="5" s="1"/>
  <c r="F343" i="5"/>
  <c r="G343" i="5" s="1"/>
  <c r="F320" i="5"/>
  <c r="G320" i="5" s="1"/>
  <c r="F307" i="5"/>
  <c r="G307" i="5" s="1"/>
  <c r="F284" i="5"/>
  <c r="G284" i="5" s="1"/>
  <c r="F271" i="5"/>
  <c r="G271" i="5" s="1"/>
  <c r="F248" i="5"/>
  <c r="G248" i="5" s="1"/>
  <c r="F235" i="5"/>
  <c r="G235" i="5" s="1"/>
  <c r="F212" i="5"/>
  <c r="G212" i="5" s="1"/>
  <c r="F199" i="5"/>
  <c r="G199" i="5" s="1"/>
  <c r="F176" i="5"/>
  <c r="G176" i="5" s="1"/>
  <c r="F163" i="5"/>
  <c r="G163" i="5" s="1"/>
  <c r="F1763" i="5"/>
  <c r="G1763" i="5" s="1"/>
  <c r="F1747" i="5"/>
  <c r="G1747" i="5" s="1"/>
  <c r="F1681" i="5"/>
  <c r="G1681" i="5" s="1"/>
  <c r="F1633" i="5"/>
  <c r="G1633" i="5" s="1"/>
  <c r="F1619" i="5"/>
  <c r="G1619" i="5" s="1"/>
  <c r="F1571" i="5"/>
  <c r="G1571" i="5" s="1"/>
  <c r="F1546" i="5"/>
  <c r="G1546" i="5" s="1"/>
  <c r="F1484" i="5"/>
  <c r="G1484" i="5" s="1"/>
  <c r="F1459" i="5"/>
  <c r="G1459" i="5" s="1"/>
  <c r="F1397" i="5"/>
  <c r="G1397" i="5" s="1"/>
  <c r="F1355" i="5"/>
  <c r="G1355" i="5" s="1"/>
  <c r="F1345" i="5"/>
  <c r="G1345" i="5" s="1"/>
  <c r="F1283" i="5"/>
  <c r="G1283" i="5" s="1"/>
  <c r="F1273" i="5"/>
  <c r="G1273" i="5" s="1"/>
  <c r="F1211" i="5"/>
  <c r="G1211" i="5" s="1"/>
  <c r="F1201" i="5"/>
  <c r="G1201" i="5" s="1"/>
  <c r="F1139" i="5"/>
  <c r="G1139" i="5" s="1"/>
  <c r="F1129" i="5"/>
  <c r="G1129" i="5" s="1"/>
  <c r="F1067" i="5"/>
  <c r="G1067" i="5" s="1"/>
  <c r="F965" i="5"/>
  <c r="G965" i="5" s="1"/>
  <c r="F938" i="5"/>
  <c r="G938" i="5" s="1"/>
  <c r="F928" i="5"/>
  <c r="G928" i="5" s="1"/>
  <c r="F706" i="5"/>
  <c r="G706" i="5" s="1"/>
  <c r="F683" i="5"/>
  <c r="G683" i="5" s="1"/>
  <c r="F670" i="5"/>
  <c r="G670" i="5" s="1"/>
  <c r="F647" i="5"/>
  <c r="G647" i="5" s="1"/>
  <c r="F634" i="5"/>
  <c r="G634" i="5" s="1"/>
  <c r="F611" i="5"/>
  <c r="G611" i="5" s="1"/>
  <c r="F598" i="5"/>
  <c r="G598" i="5" s="1"/>
  <c r="F575" i="5"/>
  <c r="G575" i="5" s="1"/>
  <c r="F562" i="5"/>
  <c r="G562" i="5" s="1"/>
  <c r="F539" i="5"/>
  <c r="G539" i="5" s="1"/>
  <c r="F526" i="5"/>
  <c r="G526" i="5" s="1"/>
  <c r="F503" i="5"/>
  <c r="G503" i="5" s="1"/>
  <c r="F490" i="5"/>
  <c r="G490" i="5" s="1"/>
  <c r="F467" i="5"/>
  <c r="G467" i="5" s="1"/>
  <c r="F454" i="5"/>
  <c r="G454" i="5" s="1"/>
  <c r="F431" i="5"/>
  <c r="G431" i="5" s="1"/>
  <c r="F418" i="5"/>
  <c r="G418" i="5" s="1"/>
  <c r="F395" i="5"/>
  <c r="G395" i="5" s="1"/>
  <c r="F382" i="5"/>
  <c r="G382" i="5" s="1"/>
  <c r="F359" i="5"/>
  <c r="G359" i="5" s="1"/>
  <c r="F346" i="5"/>
  <c r="G346" i="5" s="1"/>
  <c r="F323" i="5"/>
  <c r="G323" i="5" s="1"/>
  <c r="F310" i="5"/>
  <c r="G310" i="5" s="1"/>
  <c r="F287" i="5"/>
  <c r="G287" i="5" s="1"/>
  <c r="F274" i="5"/>
  <c r="G274" i="5" s="1"/>
  <c r="F251" i="5"/>
  <c r="G251" i="5" s="1"/>
  <c r="F238" i="5"/>
  <c r="G238" i="5" s="1"/>
  <c r="F215" i="5"/>
  <c r="G215" i="5" s="1"/>
  <c r="F202" i="5"/>
  <c r="G202" i="5" s="1"/>
  <c r="F179" i="5"/>
  <c r="G179" i="5" s="1"/>
  <c r="F166" i="5"/>
  <c r="G166" i="5" s="1"/>
  <c r="F1801" i="5"/>
  <c r="G1801" i="5" s="1"/>
  <c r="F1745" i="5"/>
  <c r="G1745" i="5" s="1"/>
  <c r="F1729" i="5"/>
  <c r="G1729" i="5" s="1"/>
  <c r="F1679" i="5"/>
  <c r="G1679" i="5" s="1"/>
  <c r="F1654" i="5"/>
  <c r="G1654" i="5" s="1"/>
  <c r="F1592" i="5"/>
  <c r="G1592" i="5" s="1"/>
  <c r="F1567" i="5"/>
  <c r="G1567" i="5" s="1"/>
  <c r="F1505" i="5"/>
  <c r="G1505" i="5" s="1"/>
  <c r="F1456" i="5"/>
  <c r="G1456" i="5" s="1"/>
  <c r="F1394" i="5"/>
  <c r="G1394" i="5" s="1"/>
  <c r="F1382" i="5"/>
  <c r="G1382" i="5" s="1"/>
  <c r="F1372" i="5"/>
  <c r="G1372" i="5" s="1"/>
  <c r="F1310" i="5"/>
  <c r="G1310" i="5" s="1"/>
  <c r="F1300" i="5"/>
  <c r="G1300" i="5" s="1"/>
  <c r="F1238" i="5"/>
  <c r="G1238" i="5" s="1"/>
  <c r="F1228" i="5"/>
  <c r="G1228" i="5" s="1"/>
  <c r="F1166" i="5"/>
  <c r="G1166" i="5" s="1"/>
  <c r="F1156" i="5"/>
  <c r="G1156" i="5" s="1"/>
  <c r="F1094" i="5"/>
  <c r="G1094" i="5" s="1"/>
  <c r="F1084" i="5"/>
  <c r="G1084" i="5" s="1"/>
  <c r="F964" i="5"/>
  <c r="G964" i="5" s="1"/>
  <c r="F937" i="5"/>
  <c r="G937" i="5" s="1"/>
  <c r="F907" i="5"/>
  <c r="G907" i="5" s="1"/>
  <c r="F769" i="5"/>
  <c r="G769" i="5" s="1"/>
  <c r="F758" i="5"/>
  <c r="G758" i="5" s="1"/>
  <c r="F751" i="5"/>
  <c r="G751" i="5" s="1"/>
  <c r="F740" i="5"/>
  <c r="G740" i="5" s="1"/>
  <c r="F733" i="5"/>
  <c r="G733" i="5" s="1"/>
  <c r="F722" i="5"/>
  <c r="G722" i="5" s="1"/>
  <c r="F715" i="5"/>
  <c r="G715" i="5" s="1"/>
  <c r="F692" i="5"/>
  <c r="G692" i="5" s="1"/>
  <c r="F679" i="5"/>
  <c r="G679" i="5" s="1"/>
  <c r="F656" i="5"/>
  <c r="G656" i="5" s="1"/>
  <c r="F643" i="5"/>
  <c r="G643" i="5" s="1"/>
  <c r="F620" i="5"/>
  <c r="G620" i="5" s="1"/>
  <c r="F607" i="5"/>
  <c r="G607" i="5" s="1"/>
  <c r="F584" i="5"/>
  <c r="G584" i="5" s="1"/>
  <c r="F571" i="5"/>
  <c r="G571" i="5" s="1"/>
  <c r="F548" i="5"/>
  <c r="G548" i="5" s="1"/>
  <c r="F535" i="5"/>
  <c r="G535" i="5" s="1"/>
  <c r="F512" i="5"/>
  <c r="G512" i="5" s="1"/>
  <c r="F499" i="5"/>
  <c r="G499" i="5" s="1"/>
  <c r="F476" i="5"/>
  <c r="G476" i="5" s="1"/>
  <c r="F463" i="5"/>
  <c r="G463" i="5" s="1"/>
  <c r="F440" i="5"/>
  <c r="G440" i="5" s="1"/>
  <c r="F427" i="5"/>
  <c r="G427" i="5" s="1"/>
  <c r="F404" i="5"/>
  <c r="G404" i="5" s="1"/>
  <c r="F391" i="5"/>
  <c r="G391" i="5" s="1"/>
  <c r="F368" i="5"/>
  <c r="G368" i="5" s="1"/>
  <c r="F355" i="5"/>
  <c r="G355" i="5" s="1"/>
  <c r="F332" i="5"/>
  <c r="G332" i="5" s="1"/>
  <c r="F319" i="5"/>
  <c r="G319" i="5" s="1"/>
  <c r="F296" i="5"/>
  <c r="G296" i="5" s="1"/>
  <c r="F283" i="5"/>
  <c r="G283" i="5" s="1"/>
  <c r="F260" i="5"/>
  <c r="G260" i="5" s="1"/>
  <c r="F247" i="5"/>
  <c r="G247" i="5" s="1"/>
  <c r="F224" i="5"/>
  <c r="G224" i="5" s="1"/>
  <c r="F211" i="5"/>
  <c r="G211" i="5" s="1"/>
  <c r="F188" i="5"/>
  <c r="G188" i="5" s="1"/>
  <c r="F175" i="5"/>
  <c r="G175" i="5" s="1"/>
  <c r="F152" i="5"/>
  <c r="G152" i="5" s="1"/>
  <c r="F1733" i="5"/>
  <c r="G1733" i="5" s="1"/>
  <c r="F1655" i="5"/>
  <c r="G1655" i="5" s="1"/>
  <c r="F1582" i="5"/>
  <c r="G1582" i="5" s="1"/>
  <c r="F1433" i="5"/>
  <c r="G1433" i="5" s="1"/>
  <c r="F1240" i="5"/>
  <c r="G1240" i="5" s="1"/>
  <c r="F1178" i="5"/>
  <c r="G1178" i="5" s="1"/>
  <c r="F766" i="5"/>
  <c r="G766" i="5" s="1"/>
  <c r="F709" i="5"/>
  <c r="G709" i="5" s="1"/>
  <c r="F578" i="5"/>
  <c r="G578" i="5" s="1"/>
  <c r="F565" i="5"/>
  <c r="G565" i="5" s="1"/>
  <c r="F434" i="5"/>
  <c r="G434" i="5" s="1"/>
  <c r="F421" i="5"/>
  <c r="G421" i="5" s="1"/>
  <c r="F290" i="5"/>
  <c r="G290" i="5" s="1"/>
  <c r="F277" i="5"/>
  <c r="G277" i="5" s="1"/>
  <c r="F135" i="5"/>
  <c r="G135" i="5" s="1"/>
  <c r="F126" i="5"/>
  <c r="G126" i="5" s="1"/>
  <c r="F117" i="5"/>
  <c r="G117" i="5" s="1"/>
  <c r="F108" i="5"/>
  <c r="G108" i="5" s="1"/>
  <c r="F99" i="5"/>
  <c r="G99" i="5" s="1"/>
  <c r="F10" i="5"/>
  <c r="G10" i="5" s="1"/>
  <c r="F1177" i="5"/>
  <c r="G1177" i="5" s="1"/>
  <c r="F1115" i="5"/>
  <c r="G1115" i="5" s="1"/>
  <c r="F943" i="5"/>
  <c r="G943" i="5" s="1"/>
  <c r="F617" i="5"/>
  <c r="G617" i="5" s="1"/>
  <c r="F604" i="5"/>
  <c r="G604" i="5" s="1"/>
  <c r="F473" i="5"/>
  <c r="G473" i="5" s="1"/>
  <c r="F460" i="5"/>
  <c r="G460" i="5" s="1"/>
  <c r="F329" i="5"/>
  <c r="G329" i="5" s="1"/>
  <c r="F316" i="5"/>
  <c r="G316" i="5" s="1"/>
  <c r="F185" i="5"/>
  <c r="G185" i="5" s="1"/>
  <c r="F172" i="5"/>
  <c r="G172" i="5" s="1"/>
  <c r="F146" i="5"/>
  <c r="G146" i="5" s="1"/>
  <c r="F94" i="5"/>
  <c r="G94" i="5" s="1"/>
  <c r="F85" i="5"/>
  <c r="G85" i="5" s="1"/>
  <c r="F76" i="5"/>
  <c r="G76" i="5" s="1"/>
  <c r="F72" i="5"/>
  <c r="G72" i="5" s="1"/>
  <c r="F62" i="5"/>
  <c r="G62" i="5" s="1"/>
  <c r="F59" i="5"/>
  <c r="G59" i="5" s="1"/>
  <c r="F56" i="5"/>
  <c r="G56" i="5" s="1"/>
  <c r="F53" i="5"/>
  <c r="G53" i="5" s="1"/>
  <c r="F50" i="5"/>
  <c r="G50" i="5" s="1"/>
  <c r="F47" i="5"/>
  <c r="G47" i="5" s="1"/>
  <c r="F44" i="5"/>
  <c r="G44" i="5" s="1"/>
  <c r="F41" i="5"/>
  <c r="G41" i="5" s="1"/>
  <c r="F38" i="5"/>
  <c r="G38" i="5" s="1"/>
  <c r="F35" i="5"/>
  <c r="G35" i="5" s="1"/>
  <c r="F32" i="5"/>
  <c r="G32" i="5" s="1"/>
  <c r="F29" i="5"/>
  <c r="G29" i="5" s="1"/>
  <c r="F26" i="5"/>
  <c r="G26" i="5" s="1"/>
  <c r="F23" i="5"/>
  <c r="G23" i="5" s="1"/>
  <c r="F20" i="5"/>
  <c r="G20" i="5" s="1"/>
  <c r="F17" i="5"/>
  <c r="G17" i="5" s="1"/>
  <c r="F7" i="5"/>
  <c r="G7" i="5" s="1"/>
  <c r="F2" i="5"/>
  <c r="G2" i="5" s="1"/>
  <c r="F1805" i="5"/>
  <c r="G1805" i="5" s="1"/>
  <c r="F1717" i="5"/>
  <c r="G1717" i="5" s="1"/>
  <c r="F1495" i="5"/>
  <c r="G1495" i="5" s="1"/>
  <c r="F1168" i="5"/>
  <c r="G1168" i="5" s="1"/>
  <c r="F1106" i="5"/>
  <c r="G1106" i="5" s="1"/>
  <c r="F881" i="5"/>
  <c r="G881" i="5" s="1"/>
  <c r="F857" i="5"/>
  <c r="G857" i="5" s="1"/>
  <c r="F833" i="5"/>
  <c r="G833" i="5" s="1"/>
  <c r="F809" i="5"/>
  <c r="G809" i="5" s="1"/>
  <c r="F785" i="5"/>
  <c r="G785" i="5" s="1"/>
  <c r="F641" i="5"/>
  <c r="G641" i="5" s="1"/>
  <c r="F628" i="5"/>
  <c r="G628" i="5" s="1"/>
  <c r="F497" i="5"/>
  <c r="G497" i="5" s="1"/>
  <c r="F484" i="5"/>
  <c r="G484" i="5" s="1"/>
  <c r="F353" i="5"/>
  <c r="G353" i="5" s="1"/>
  <c r="F340" i="5"/>
  <c r="G340" i="5" s="1"/>
  <c r="F209" i="5"/>
  <c r="G209" i="5" s="1"/>
  <c r="F196" i="5"/>
  <c r="G196" i="5" s="1"/>
  <c r="F144" i="5"/>
  <c r="G144" i="5" s="1"/>
  <c r="F134" i="5"/>
  <c r="G134" i="5" s="1"/>
  <c r="F125" i="5"/>
  <c r="G125" i="5" s="1"/>
  <c r="F116" i="5"/>
  <c r="G116" i="5" s="1"/>
  <c r="F107" i="5"/>
  <c r="G107" i="5" s="1"/>
  <c r="F65" i="5"/>
  <c r="G65" i="5" s="1"/>
  <c r="F12" i="5"/>
  <c r="G12" i="5" s="1"/>
  <c r="F1643" i="5"/>
  <c r="G1643" i="5" s="1"/>
  <c r="F1420" i="5"/>
  <c r="G1420" i="5" s="1"/>
  <c r="F1105" i="5"/>
  <c r="G1105" i="5" s="1"/>
  <c r="F1004" i="5"/>
  <c r="G1004" i="5" s="1"/>
  <c r="F970" i="5"/>
  <c r="G970" i="5" s="1"/>
  <c r="F719" i="5"/>
  <c r="G719" i="5" s="1"/>
  <c r="F614" i="5"/>
  <c r="G614" i="5" s="1"/>
  <c r="F601" i="5"/>
  <c r="G601" i="5" s="1"/>
  <c r="F470" i="5"/>
  <c r="G470" i="5" s="1"/>
  <c r="F457" i="5"/>
  <c r="G457" i="5" s="1"/>
  <c r="F326" i="5"/>
  <c r="G326" i="5" s="1"/>
  <c r="F313" i="5"/>
  <c r="G313" i="5" s="1"/>
  <c r="F182" i="5"/>
  <c r="G182" i="5" s="1"/>
  <c r="F169" i="5"/>
  <c r="G169" i="5" s="1"/>
  <c r="F93" i="5"/>
  <c r="G93" i="5" s="1"/>
  <c r="F89" i="5"/>
  <c r="G89" i="5" s="1"/>
  <c r="F84" i="5"/>
  <c r="G84" i="5" s="1"/>
  <c r="F80" i="5"/>
  <c r="G80" i="5" s="1"/>
  <c r="F75" i="5"/>
  <c r="G75" i="5" s="1"/>
  <c r="F68" i="5"/>
  <c r="G68" i="5" s="1"/>
  <c r="F4" i="5"/>
  <c r="G4" i="5" s="1"/>
  <c r="F1789" i="5"/>
  <c r="G1789" i="5" s="1"/>
  <c r="F1096" i="5"/>
  <c r="G1096" i="5" s="1"/>
  <c r="F932" i="5"/>
  <c r="G932" i="5" s="1"/>
  <c r="F737" i="5"/>
  <c r="G737" i="5" s="1"/>
  <c r="F653" i="5"/>
  <c r="G653" i="5" s="1"/>
  <c r="F640" i="5"/>
  <c r="G640" i="5" s="1"/>
  <c r="F509" i="5"/>
  <c r="G509" i="5" s="1"/>
  <c r="F496" i="5"/>
  <c r="G496" i="5" s="1"/>
  <c r="F365" i="5"/>
  <c r="G365" i="5" s="1"/>
  <c r="F352" i="5"/>
  <c r="G352" i="5" s="1"/>
  <c r="F221" i="5"/>
  <c r="G221" i="5" s="1"/>
  <c r="F208" i="5"/>
  <c r="G208" i="5" s="1"/>
  <c r="F143" i="5"/>
  <c r="G143" i="5" s="1"/>
  <c r="F132" i="5"/>
  <c r="G132" i="5" s="1"/>
  <c r="F123" i="5"/>
  <c r="G123" i="5" s="1"/>
  <c r="F114" i="5"/>
  <c r="G114" i="5" s="1"/>
  <c r="F105" i="5"/>
  <c r="G105" i="5" s="1"/>
  <c r="F98" i="5"/>
  <c r="G98" i="5" s="1"/>
  <c r="F14" i="5"/>
  <c r="G14" i="5" s="1"/>
  <c r="F9" i="5"/>
  <c r="G9" i="5" s="1"/>
  <c r="F1705" i="5"/>
  <c r="G1705" i="5" s="1"/>
  <c r="F1556" i="5"/>
  <c r="G1556" i="5" s="1"/>
  <c r="F902" i="5"/>
  <c r="G902" i="5" s="1"/>
  <c r="F877" i="5"/>
  <c r="G877" i="5" s="1"/>
  <c r="F853" i="5"/>
  <c r="G853" i="5" s="1"/>
  <c r="F829" i="5"/>
  <c r="G829" i="5" s="1"/>
  <c r="F805" i="5"/>
  <c r="G805" i="5" s="1"/>
  <c r="F781" i="5"/>
  <c r="G781" i="5" s="1"/>
  <c r="F677" i="5"/>
  <c r="G677" i="5" s="1"/>
  <c r="F664" i="5"/>
  <c r="G664" i="5" s="1"/>
  <c r="F533" i="5"/>
  <c r="G533" i="5" s="1"/>
  <c r="F520" i="5"/>
  <c r="G520" i="5" s="1"/>
  <c r="F389" i="5"/>
  <c r="G389" i="5" s="1"/>
  <c r="F376" i="5"/>
  <c r="G376" i="5" s="1"/>
  <c r="F245" i="5"/>
  <c r="G245" i="5" s="1"/>
  <c r="F232" i="5"/>
  <c r="G232" i="5" s="1"/>
  <c r="F141" i="5"/>
  <c r="G141" i="5" s="1"/>
  <c r="F88" i="5"/>
  <c r="G88" i="5" s="1"/>
  <c r="F79" i="5"/>
  <c r="G79" i="5" s="1"/>
  <c r="F71" i="5"/>
  <c r="G71" i="5" s="1"/>
  <c r="F64" i="5"/>
  <c r="G64" i="5" s="1"/>
  <c r="F61" i="5"/>
  <c r="G61" i="5" s="1"/>
  <c r="F58" i="5"/>
  <c r="G58" i="5" s="1"/>
  <c r="F55" i="5"/>
  <c r="G55" i="5" s="1"/>
  <c r="F52" i="5"/>
  <c r="G52" i="5" s="1"/>
  <c r="F49" i="5"/>
  <c r="G49" i="5" s="1"/>
  <c r="F46" i="5"/>
  <c r="G46" i="5" s="1"/>
  <c r="F43" i="5"/>
  <c r="G43" i="5" s="1"/>
  <c r="F40" i="5"/>
  <c r="G40" i="5" s="1"/>
  <c r="F37" i="5"/>
  <c r="G37" i="5" s="1"/>
  <c r="F34" i="5"/>
  <c r="G34" i="5" s="1"/>
  <c r="F31" i="5"/>
  <c r="G31" i="5" s="1"/>
  <c r="F28" i="5"/>
  <c r="G28" i="5" s="1"/>
  <c r="F25" i="5"/>
  <c r="G25" i="5" s="1"/>
  <c r="F22" i="5"/>
  <c r="G22" i="5" s="1"/>
  <c r="F19" i="5"/>
  <c r="G19" i="5" s="1"/>
  <c r="F6" i="5"/>
  <c r="G6" i="5" s="1"/>
  <c r="F959" i="5"/>
  <c r="G959" i="5" s="1"/>
  <c r="F898" i="5"/>
  <c r="G898" i="5" s="1"/>
  <c r="F755" i="5"/>
  <c r="G755" i="5" s="1"/>
  <c r="F650" i="5"/>
  <c r="G650" i="5" s="1"/>
  <c r="F637" i="5"/>
  <c r="G637" i="5" s="1"/>
  <c r="F506" i="5"/>
  <c r="G506" i="5" s="1"/>
  <c r="F493" i="5"/>
  <c r="G493" i="5" s="1"/>
  <c r="F362" i="5"/>
  <c r="G362" i="5" s="1"/>
  <c r="F349" i="5"/>
  <c r="G349" i="5" s="1"/>
  <c r="F218" i="5"/>
  <c r="G218" i="5" s="1"/>
  <c r="F205" i="5"/>
  <c r="G205" i="5" s="1"/>
  <c r="F131" i="5"/>
  <c r="G131" i="5" s="1"/>
  <c r="F122" i="5"/>
  <c r="G122" i="5" s="1"/>
  <c r="F113" i="5"/>
  <c r="G113" i="5" s="1"/>
  <c r="F104" i="5"/>
  <c r="G104" i="5" s="1"/>
  <c r="F97" i="5"/>
  <c r="G97" i="5" s="1"/>
  <c r="F67" i="5"/>
  <c r="G67" i="5" s="1"/>
  <c r="F16" i="5"/>
  <c r="G16" i="5" s="1"/>
  <c r="F1775" i="5"/>
  <c r="G1775" i="5" s="1"/>
  <c r="F1691" i="5"/>
  <c r="G1691" i="5" s="1"/>
  <c r="F1618" i="5"/>
  <c r="G1618" i="5" s="1"/>
  <c r="F1469" i="5"/>
  <c r="G1469" i="5" s="1"/>
  <c r="F1331" i="5"/>
  <c r="G1331" i="5" s="1"/>
  <c r="F689" i="5"/>
  <c r="G689" i="5" s="1"/>
  <c r="F676" i="5"/>
  <c r="G676" i="5" s="1"/>
  <c r="F545" i="5"/>
  <c r="G545" i="5" s="1"/>
  <c r="F532" i="5"/>
  <c r="G532" i="5" s="1"/>
  <c r="F401" i="5"/>
  <c r="G401" i="5" s="1"/>
  <c r="F388" i="5"/>
  <c r="G388" i="5" s="1"/>
  <c r="F257" i="5"/>
  <c r="G257" i="5" s="1"/>
  <c r="F244" i="5"/>
  <c r="G244" i="5" s="1"/>
  <c r="F140" i="5"/>
  <c r="G140" i="5" s="1"/>
  <c r="F96" i="5"/>
  <c r="G96" i="5" s="1"/>
  <c r="F92" i="5"/>
  <c r="G92" i="5" s="1"/>
  <c r="F87" i="5"/>
  <c r="G87" i="5" s="1"/>
  <c r="F83" i="5"/>
  <c r="G83" i="5" s="1"/>
  <c r="F78" i="5"/>
  <c r="G78" i="5" s="1"/>
  <c r="F74" i="5"/>
  <c r="G74" i="5" s="1"/>
  <c r="F11" i="5"/>
  <c r="G11" i="5" s="1"/>
  <c r="F869" i="5"/>
  <c r="G869" i="5" s="1"/>
  <c r="F797" i="5"/>
  <c r="G797" i="5" s="1"/>
  <c r="F730" i="5"/>
  <c r="G730" i="5" s="1"/>
  <c r="F569" i="5"/>
  <c r="G569" i="5" s="1"/>
  <c r="F412" i="5"/>
  <c r="G412" i="5" s="1"/>
  <c r="F138" i="5"/>
  <c r="G138" i="5" s="1"/>
  <c r="F111" i="5"/>
  <c r="G111" i="5" s="1"/>
  <c r="F1259" i="5"/>
  <c r="G1259" i="5" s="1"/>
  <c r="F686" i="5"/>
  <c r="G686" i="5" s="1"/>
  <c r="F529" i="5"/>
  <c r="G529" i="5" s="1"/>
  <c r="F254" i="5"/>
  <c r="G254" i="5" s="1"/>
  <c r="F91" i="5"/>
  <c r="G91" i="5" s="1"/>
  <c r="F57" i="5"/>
  <c r="G57" i="5" s="1"/>
  <c r="F48" i="5"/>
  <c r="G48" i="5" s="1"/>
  <c r="F39" i="5"/>
  <c r="G39" i="5" s="1"/>
  <c r="F30" i="5"/>
  <c r="G30" i="5" s="1"/>
  <c r="F21" i="5"/>
  <c r="G21" i="5" s="1"/>
  <c r="F13" i="5"/>
  <c r="G13" i="5" s="1"/>
  <c r="F1669" i="5"/>
  <c r="G1669" i="5" s="1"/>
  <c r="F1250" i="5"/>
  <c r="G1250" i="5" s="1"/>
  <c r="F568" i="5"/>
  <c r="G568" i="5" s="1"/>
  <c r="F293" i="5"/>
  <c r="G293" i="5" s="1"/>
  <c r="F137" i="5"/>
  <c r="G137" i="5" s="1"/>
  <c r="F110" i="5"/>
  <c r="G110" i="5" s="1"/>
  <c r="F66" i="5"/>
  <c r="G66" i="5" s="1"/>
  <c r="F1249" i="5"/>
  <c r="G1249" i="5" s="1"/>
  <c r="F865" i="5"/>
  <c r="G865" i="5" s="1"/>
  <c r="F793" i="5"/>
  <c r="G793" i="5" s="1"/>
  <c r="F605" i="5"/>
  <c r="G605" i="5" s="1"/>
  <c r="F448" i="5"/>
  <c r="G448" i="5" s="1"/>
  <c r="F173" i="5"/>
  <c r="G173" i="5" s="1"/>
  <c r="F90" i="5"/>
  <c r="G90" i="5" s="1"/>
  <c r="F77" i="5"/>
  <c r="G77" i="5" s="1"/>
  <c r="F1607" i="5"/>
  <c r="G1607" i="5" s="1"/>
  <c r="F1384" i="5"/>
  <c r="G1384" i="5" s="1"/>
  <c r="F845" i="5"/>
  <c r="G845" i="5" s="1"/>
  <c r="F773" i="5"/>
  <c r="G773" i="5" s="1"/>
  <c r="F713" i="5"/>
  <c r="G713" i="5" s="1"/>
  <c r="F556" i="5"/>
  <c r="G556" i="5" s="1"/>
  <c r="F281" i="5"/>
  <c r="G281" i="5" s="1"/>
  <c r="F129" i="5"/>
  <c r="G129" i="5" s="1"/>
  <c r="F102" i="5"/>
  <c r="G102" i="5" s="1"/>
  <c r="F1022" i="5"/>
  <c r="G1022" i="5" s="1"/>
  <c r="F673" i="5"/>
  <c r="G673" i="5" s="1"/>
  <c r="F398" i="5"/>
  <c r="G398" i="5" s="1"/>
  <c r="F241" i="5"/>
  <c r="G241" i="5" s="1"/>
  <c r="F63" i="5"/>
  <c r="G63" i="5" s="1"/>
  <c r="F54" i="5"/>
  <c r="G54" i="5" s="1"/>
  <c r="F45" i="5"/>
  <c r="G45" i="5" s="1"/>
  <c r="F36" i="5"/>
  <c r="G36" i="5" s="1"/>
  <c r="F27" i="5"/>
  <c r="G27" i="5" s="1"/>
  <c r="F18" i="5"/>
  <c r="G18" i="5" s="1"/>
  <c r="F5" i="5"/>
  <c r="G5" i="5" s="1"/>
  <c r="F712" i="5"/>
  <c r="G712" i="5" s="1"/>
  <c r="F437" i="5"/>
  <c r="G437" i="5" s="1"/>
  <c r="F280" i="5"/>
  <c r="G280" i="5" s="1"/>
  <c r="F128" i="5"/>
  <c r="G128" i="5" s="1"/>
  <c r="F101" i="5"/>
  <c r="G101" i="5" s="1"/>
  <c r="F73" i="5"/>
  <c r="G73" i="5" s="1"/>
  <c r="F1187" i="5"/>
  <c r="G1187" i="5" s="1"/>
  <c r="F841" i="5"/>
  <c r="G841" i="5" s="1"/>
  <c r="F592" i="5"/>
  <c r="G592" i="5" s="1"/>
  <c r="F317" i="5"/>
  <c r="G317" i="5" s="1"/>
  <c r="F160" i="5"/>
  <c r="G160" i="5" s="1"/>
  <c r="F86" i="5"/>
  <c r="G86" i="5" s="1"/>
  <c r="F1322" i="5"/>
  <c r="G1322" i="5" s="1"/>
  <c r="F821" i="5"/>
  <c r="G821" i="5" s="1"/>
  <c r="F700" i="5"/>
  <c r="G700" i="5" s="1"/>
  <c r="F425" i="5"/>
  <c r="G425" i="5" s="1"/>
  <c r="F268" i="5"/>
  <c r="G268" i="5" s="1"/>
  <c r="F120" i="5"/>
  <c r="G120" i="5" s="1"/>
  <c r="F70" i="5"/>
  <c r="G70" i="5" s="1"/>
  <c r="F1759" i="5"/>
  <c r="G1759" i="5" s="1"/>
  <c r="F1531" i="5"/>
  <c r="G1531" i="5" s="1"/>
  <c r="F1321" i="5"/>
  <c r="G1321" i="5" s="1"/>
  <c r="F986" i="5"/>
  <c r="G986" i="5" s="1"/>
  <c r="F893" i="5"/>
  <c r="G893" i="5" s="1"/>
  <c r="F542" i="5"/>
  <c r="G542" i="5" s="1"/>
  <c r="F385" i="5"/>
  <c r="G385" i="5" s="1"/>
  <c r="F82" i="5"/>
  <c r="G82" i="5" s="1"/>
  <c r="F60" i="5"/>
  <c r="G60" i="5" s="1"/>
  <c r="F51" i="5"/>
  <c r="G51" i="5" s="1"/>
  <c r="F42" i="5"/>
  <c r="G42" i="5" s="1"/>
  <c r="F33" i="5"/>
  <c r="G33" i="5" s="1"/>
  <c r="F24" i="5"/>
  <c r="G24" i="5" s="1"/>
  <c r="F3" i="5"/>
  <c r="G3" i="5" s="1"/>
  <c r="F889" i="5"/>
  <c r="G889" i="5" s="1"/>
  <c r="F817" i="5"/>
  <c r="G817" i="5" s="1"/>
  <c r="F461" i="5"/>
  <c r="G461" i="5" s="1"/>
  <c r="F304" i="5"/>
  <c r="G304" i="5" s="1"/>
  <c r="F147" i="5"/>
  <c r="G147" i="5" s="1"/>
  <c r="F95" i="5"/>
  <c r="G95" i="5" s="1"/>
  <c r="F81" i="5"/>
  <c r="G81" i="5" s="1"/>
  <c r="F69" i="5"/>
  <c r="G69" i="5" s="1"/>
  <c r="F15" i="5"/>
  <c r="G15" i="5" s="1"/>
  <c r="F8" i="5"/>
  <c r="G8" i="5" s="1"/>
  <c r="H173" i="9"/>
  <c r="G173" i="9"/>
  <c r="H369" i="9"/>
  <c r="G369" i="9"/>
  <c r="G128" i="12"/>
  <c r="H128" i="12"/>
  <c r="F19" i="4"/>
  <c r="G19" i="4" s="1"/>
  <c r="F37" i="4"/>
  <c r="G37" i="4" s="1"/>
  <c r="F58" i="4"/>
  <c r="G58" i="4" s="1"/>
  <c r="F76" i="4"/>
  <c r="G76" i="4" s="1"/>
  <c r="F94" i="4"/>
  <c r="G94" i="4" s="1"/>
  <c r="F109" i="4"/>
  <c r="G109" i="4" s="1"/>
  <c r="F130" i="4"/>
  <c r="G130" i="4" s="1"/>
  <c r="F148" i="4"/>
  <c r="G148" i="4" s="1"/>
  <c r="F169" i="4"/>
  <c r="G169" i="4" s="1"/>
  <c r="F187" i="4"/>
  <c r="G187" i="4" s="1"/>
  <c r="F199" i="4"/>
  <c r="G199" i="4" s="1"/>
  <c r="F217" i="4"/>
  <c r="G217" i="4" s="1"/>
  <c r="F232" i="4"/>
  <c r="G232" i="4" s="1"/>
  <c r="F247" i="4"/>
  <c r="G247" i="4" s="1"/>
  <c r="F256" i="4"/>
  <c r="G256" i="4" s="1"/>
  <c r="F268" i="4"/>
  <c r="G268" i="4" s="1"/>
  <c r="F286" i="4"/>
  <c r="G286" i="4" s="1"/>
  <c r="F307" i="4"/>
  <c r="G307" i="4" s="1"/>
  <c r="F328" i="4"/>
  <c r="G328" i="4" s="1"/>
  <c r="F346" i="4"/>
  <c r="G346" i="4" s="1"/>
  <c r="F367" i="4"/>
  <c r="G367" i="4" s="1"/>
  <c r="F445" i="4"/>
  <c r="G445" i="4" s="1"/>
  <c r="F383" i="4"/>
  <c r="G383" i="4" s="1"/>
  <c r="F455" i="4"/>
  <c r="G455" i="4" s="1"/>
  <c r="F4" i="4"/>
  <c r="G4" i="4" s="1"/>
  <c r="F12" i="4"/>
  <c r="G12" i="4" s="1"/>
  <c r="F377" i="4"/>
  <c r="G377" i="4" s="1"/>
  <c r="F400" i="4"/>
  <c r="G400" i="4" s="1"/>
  <c r="F413" i="4"/>
  <c r="G413" i="4" s="1"/>
  <c r="F436" i="4"/>
  <c r="G436" i="4" s="1"/>
  <c r="F449" i="4"/>
  <c r="G449" i="4" s="1"/>
  <c r="F472" i="4"/>
  <c r="G472" i="4" s="1"/>
  <c r="F485" i="4"/>
  <c r="G485" i="4" s="1"/>
  <c r="F508" i="4"/>
  <c r="G508" i="4" s="1"/>
  <c r="F515" i="4"/>
  <c r="G515" i="4" s="1"/>
  <c r="F535" i="4"/>
  <c r="G535" i="4" s="1"/>
  <c r="F571" i="4"/>
  <c r="G571" i="4" s="1"/>
  <c r="F584" i="4"/>
  <c r="G584" i="4" s="1"/>
  <c r="F715" i="4"/>
  <c r="G715" i="4" s="1"/>
  <c r="F728" i="4"/>
  <c r="G728" i="4" s="1"/>
  <c r="F1015" i="4"/>
  <c r="G1015" i="4" s="1"/>
  <c r="F1081" i="4"/>
  <c r="G1081" i="4" s="1"/>
  <c r="F1117" i="4"/>
  <c r="G1117" i="4" s="1"/>
  <c r="F1153" i="4"/>
  <c r="G1153" i="4" s="1"/>
  <c r="F1189" i="4"/>
  <c r="G1189" i="4" s="1"/>
  <c r="F1225" i="4"/>
  <c r="G1225" i="4" s="1"/>
  <c r="F1261" i="4"/>
  <c r="G1261" i="4" s="1"/>
  <c r="F1297" i="4"/>
  <c r="G1297" i="4" s="1"/>
  <c r="F1333" i="4"/>
  <c r="G1333" i="4" s="1"/>
  <c r="F1369" i="4"/>
  <c r="G1369" i="4" s="1"/>
  <c r="F1405" i="4"/>
  <c r="G1405" i="4" s="1"/>
  <c r="F1441" i="4"/>
  <c r="G1441" i="4" s="1"/>
  <c r="F1477" i="4"/>
  <c r="G1477" i="4" s="1"/>
  <c r="F1513" i="4"/>
  <c r="G1513" i="4" s="1"/>
  <c r="F1549" i="4"/>
  <c r="G1549" i="4" s="1"/>
  <c r="F1585" i="4"/>
  <c r="G1585" i="4" s="1"/>
  <c r="F1621" i="4"/>
  <c r="G1621" i="4" s="1"/>
  <c r="F1657" i="4"/>
  <c r="G1657" i="4" s="1"/>
  <c r="F1693" i="4"/>
  <c r="G1693" i="4" s="1"/>
  <c r="F1729" i="4"/>
  <c r="G1729" i="4" s="1"/>
  <c r="F1765" i="4"/>
  <c r="G1765" i="4" s="1"/>
  <c r="F1801" i="4"/>
  <c r="G1801" i="4" s="1"/>
  <c r="F1837" i="4"/>
  <c r="G1837" i="4" s="1"/>
  <c r="F1873" i="4"/>
  <c r="G1873" i="4" s="1"/>
  <c r="F1909" i="4"/>
  <c r="G1909" i="4" s="1"/>
  <c r="F1945" i="4"/>
  <c r="G1945" i="4" s="1"/>
  <c r="F1981" i="4"/>
  <c r="G1981" i="4" s="1"/>
  <c r="F2017" i="4"/>
  <c r="G2017" i="4" s="1"/>
  <c r="F2053" i="4"/>
  <c r="G2053" i="4" s="1"/>
  <c r="F2089" i="4"/>
  <c r="G2089" i="4" s="1"/>
  <c r="F119" i="5"/>
  <c r="G119" i="5" s="1"/>
  <c r="F581" i="5"/>
  <c r="G581" i="5" s="1"/>
  <c r="F376" i="4"/>
  <c r="G376" i="4" s="1"/>
  <c r="F389" i="4"/>
  <c r="G389" i="4" s="1"/>
  <c r="F1213" i="4"/>
  <c r="G1213" i="4" s="1"/>
  <c r="F1465" i="4"/>
  <c r="G1465" i="4" s="1"/>
  <c r="F1753" i="4"/>
  <c r="G1753" i="4" s="1"/>
  <c r="F1969" i="4"/>
  <c r="G1969" i="4" s="1"/>
  <c r="F424" i="5"/>
  <c r="G424" i="5" s="1"/>
  <c r="G468" i="7"/>
  <c r="F468" i="7"/>
  <c r="G142" i="9"/>
  <c r="H142" i="9"/>
  <c r="G288" i="9"/>
  <c r="H288" i="9"/>
  <c r="H413" i="10"/>
  <c r="G413" i="10"/>
  <c r="H145" i="12"/>
  <c r="G145" i="12"/>
  <c r="F22" i="4"/>
  <c r="G22" i="4" s="1"/>
  <c r="F43" i="4"/>
  <c r="G43" i="4" s="1"/>
  <c r="F70" i="4"/>
  <c r="G70" i="4" s="1"/>
  <c r="F85" i="4"/>
  <c r="G85" i="4" s="1"/>
  <c r="F100" i="4"/>
  <c r="G100" i="4" s="1"/>
  <c r="F115" i="4"/>
  <c r="G115" i="4" s="1"/>
  <c r="F133" i="4"/>
  <c r="G133" i="4" s="1"/>
  <c r="F139" i="4"/>
  <c r="G139" i="4" s="1"/>
  <c r="F154" i="4"/>
  <c r="G154" i="4" s="1"/>
  <c r="F178" i="4"/>
  <c r="G178" i="4" s="1"/>
  <c r="F196" i="4"/>
  <c r="G196" i="4" s="1"/>
  <c r="F214" i="4"/>
  <c r="G214" i="4" s="1"/>
  <c r="F229" i="4"/>
  <c r="G229" i="4" s="1"/>
  <c r="F241" i="4"/>
  <c r="G241" i="4" s="1"/>
  <c r="F259" i="4"/>
  <c r="G259" i="4" s="1"/>
  <c r="F277" i="4"/>
  <c r="G277" i="4" s="1"/>
  <c r="F292" i="4"/>
  <c r="G292" i="4" s="1"/>
  <c r="F310" i="4"/>
  <c r="G310" i="4" s="1"/>
  <c r="F322" i="4"/>
  <c r="G322" i="4" s="1"/>
  <c r="F337" i="4"/>
  <c r="G337" i="4" s="1"/>
  <c r="F349" i="4"/>
  <c r="G349" i="4" s="1"/>
  <c r="F364" i="4"/>
  <c r="G364" i="4" s="1"/>
  <c r="F370" i="4"/>
  <c r="G370" i="4" s="1"/>
  <c r="F386" i="4"/>
  <c r="G386" i="4" s="1"/>
  <c r="F458" i="4"/>
  <c r="G458" i="4" s="1"/>
  <c r="F481" i="4"/>
  <c r="G481" i="4" s="1"/>
  <c r="F518" i="4"/>
  <c r="G518" i="4" s="1"/>
  <c r="F620" i="4"/>
  <c r="G620" i="4" s="1"/>
  <c r="F2" i="4"/>
  <c r="G2" i="4" s="1"/>
  <c r="F7" i="4"/>
  <c r="G7" i="4" s="1"/>
  <c r="F20" i="4"/>
  <c r="G20" i="4" s="1"/>
  <c r="F23" i="4"/>
  <c r="G23" i="4" s="1"/>
  <c r="F26" i="4"/>
  <c r="G26" i="4" s="1"/>
  <c r="F29" i="4"/>
  <c r="G29" i="4" s="1"/>
  <c r="F32" i="4"/>
  <c r="G32" i="4" s="1"/>
  <c r="F35" i="4"/>
  <c r="G35" i="4" s="1"/>
  <c r="F38" i="4"/>
  <c r="G38" i="4" s="1"/>
  <c r="F41" i="4"/>
  <c r="G41" i="4" s="1"/>
  <c r="F44" i="4"/>
  <c r="G44" i="4" s="1"/>
  <c r="F47" i="4"/>
  <c r="G47" i="4" s="1"/>
  <c r="F50" i="4"/>
  <c r="G50" i="4" s="1"/>
  <c r="F53" i="4"/>
  <c r="G53" i="4" s="1"/>
  <c r="F56" i="4"/>
  <c r="G56" i="4" s="1"/>
  <c r="F59" i="4"/>
  <c r="G59" i="4" s="1"/>
  <c r="F62" i="4"/>
  <c r="G62" i="4" s="1"/>
  <c r="F65" i="4"/>
  <c r="G65" i="4" s="1"/>
  <c r="F68" i="4"/>
  <c r="G68" i="4" s="1"/>
  <c r="F71" i="4"/>
  <c r="G71" i="4" s="1"/>
  <c r="F74" i="4"/>
  <c r="G74" i="4" s="1"/>
  <c r="F77" i="4"/>
  <c r="G77" i="4" s="1"/>
  <c r="F80" i="4"/>
  <c r="G80" i="4" s="1"/>
  <c r="F83" i="4"/>
  <c r="G83" i="4" s="1"/>
  <c r="F86" i="4"/>
  <c r="G86" i="4" s="1"/>
  <c r="F89" i="4"/>
  <c r="G89" i="4" s="1"/>
  <c r="F92" i="4"/>
  <c r="G92" i="4" s="1"/>
  <c r="F95" i="4"/>
  <c r="G95" i="4" s="1"/>
  <c r="F98" i="4"/>
  <c r="G98" i="4" s="1"/>
  <c r="F101" i="4"/>
  <c r="G101" i="4" s="1"/>
  <c r="F104" i="4"/>
  <c r="G104" i="4" s="1"/>
  <c r="F107" i="4"/>
  <c r="G107" i="4" s="1"/>
  <c r="F110" i="4"/>
  <c r="G110" i="4" s="1"/>
  <c r="F113" i="4"/>
  <c r="G113" i="4" s="1"/>
  <c r="F116" i="4"/>
  <c r="G116" i="4" s="1"/>
  <c r="F119" i="4"/>
  <c r="G119" i="4" s="1"/>
  <c r="F122" i="4"/>
  <c r="G122" i="4" s="1"/>
  <c r="F125" i="4"/>
  <c r="G125" i="4" s="1"/>
  <c r="F128" i="4"/>
  <c r="G128" i="4" s="1"/>
  <c r="F131" i="4"/>
  <c r="G131" i="4" s="1"/>
  <c r="F134" i="4"/>
  <c r="G134" i="4" s="1"/>
  <c r="F137" i="4"/>
  <c r="G137" i="4" s="1"/>
  <c r="F140" i="4"/>
  <c r="G140" i="4" s="1"/>
  <c r="F143" i="4"/>
  <c r="G143" i="4" s="1"/>
  <c r="F146" i="4"/>
  <c r="G146" i="4" s="1"/>
  <c r="F149" i="4"/>
  <c r="G149" i="4" s="1"/>
  <c r="F152" i="4"/>
  <c r="G152" i="4" s="1"/>
  <c r="F155" i="4"/>
  <c r="G155" i="4" s="1"/>
  <c r="F158" i="4"/>
  <c r="G158" i="4" s="1"/>
  <c r="F161" i="4"/>
  <c r="G161" i="4" s="1"/>
  <c r="F164" i="4"/>
  <c r="G164" i="4" s="1"/>
  <c r="F167" i="4"/>
  <c r="G167" i="4" s="1"/>
  <c r="F170" i="4"/>
  <c r="G170" i="4" s="1"/>
  <c r="F173" i="4"/>
  <c r="G173" i="4" s="1"/>
  <c r="F176" i="4"/>
  <c r="G176" i="4" s="1"/>
  <c r="F179" i="4"/>
  <c r="G179" i="4" s="1"/>
  <c r="F182" i="4"/>
  <c r="G182" i="4" s="1"/>
  <c r="F185" i="4"/>
  <c r="G185" i="4" s="1"/>
  <c r="F188" i="4"/>
  <c r="G188" i="4" s="1"/>
  <c r="F191" i="4"/>
  <c r="G191" i="4" s="1"/>
  <c r="F194" i="4"/>
  <c r="G194" i="4" s="1"/>
  <c r="F197" i="4"/>
  <c r="G197" i="4" s="1"/>
  <c r="F200" i="4"/>
  <c r="G200" i="4" s="1"/>
  <c r="F203" i="4"/>
  <c r="G203" i="4" s="1"/>
  <c r="F206" i="4"/>
  <c r="G206" i="4" s="1"/>
  <c r="F209" i="4"/>
  <c r="G209" i="4" s="1"/>
  <c r="F212" i="4"/>
  <c r="G212" i="4" s="1"/>
  <c r="F215" i="4"/>
  <c r="G215" i="4" s="1"/>
  <c r="F218" i="4"/>
  <c r="G218" i="4" s="1"/>
  <c r="F221" i="4"/>
  <c r="G221" i="4" s="1"/>
  <c r="F224" i="4"/>
  <c r="G224" i="4" s="1"/>
  <c r="F227" i="4"/>
  <c r="G227" i="4" s="1"/>
  <c r="F230" i="4"/>
  <c r="G230" i="4" s="1"/>
  <c r="F233" i="4"/>
  <c r="G233" i="4" s="1"/>
  <c r="F236" i="4"/>
  <c r="G236" i="4" s="1"/>
  <c r="F239" i="4"/>
  <c r="G239" i="4" s="1"/>
  <c r="F242" i="4"/>
  <c r="G242" i="4" s="1"/>
  <c r="F245" i="4"/>
  <c r="G245" i="4" s="1"/>
  <c r="F248" i="4"/>
  <c r="G248" i="4" s="1"/>
  <c r="F251" i="4"/>
  <c r="G251" i="4" s="1"/>
  <c r="F254" i="4"/>
  <c r="G254" i="4" s="1"/>
  <c r="F257" i="4"/>
  <c r="G257" i="4" s="1"/>
  <c r="F260" i="4"/>
  <c r="G260" i="4" s="1"/>
  <c r="F263" i="4"/>
  <c r="G263" i="4" s="1"/>
  <c r="F266" i="4"/>
  <c r="G266" i="4" s="1"/>
  <c r="F269" i="4"/>
  <c r="G269" i="4" s="1"/>
  <c r="F272" i="4"/>
  <c r="G272" i="4" s="1"/>
  <c r="F275" i="4"/>
  <c r="G275" i="4" s="1"/>
  <c r="F278" i="4"/>
  <c r="G278" i="4" s="1"/>
  <c r="F281" i="4"/>
  <c r="G281" i="4" s="1"/>
  <c r="F284" i="4"/>
  <c r="G284" i="4" s="1"/>
  <c r="F287" i="4"/>
  <c r="G287" i="4" s="1"/>
  <c r="F290" i="4"/>
  <c r="G290" i="4" s="1"/>
  <c r="F293" i="4"/>
  <c r="G293" i="4" s="1"/>
  <c r="F296" i="4"/>
  <c r="G296" i="4" s="1"/>
  <c r="F299" i="4"/>
  <c r="G299" i="4" s="1"/>
  <c r="F302" i="4"/>
  <c r="G302" i="4" s="1"/>
  <c r="F305" i="4"/>
  <c r="G305" i="4" s="1"/>
  <c r="F308" i="4"/>
  <c r="G308" i="4" s="1"/>
  <c r="F311" i="4"/>
  <c r="G311" i="4" s="1"/>
  <c r="F314" i="4"/>
  <c r="G314" i="4" s="1"/>
  <c r="F317" i="4"/>
  <c r="G317" i="4" s="1"/>
  <c r="F320" i="4"/>
  <c r="G320" i="4" s="1"/>
  <c r="F323" i="4"/>
  <c r="G323" i="4" s="1"/>
  <c r="F326" i="4"/>
  <c r="G326" i="4" s="1"/>
  <c r="F329" i="4"/>
  <c r="G329" i="4" s="1"/>
  <c r="F332" i="4"/>
  <c r="G332" i="4" s="1"/>
  <c r="F335" i="4"/>
  <c r="G335" i="4" s="1"/>
  <c r="F338" i="4"/>
  <c r="G338" i="4" s="1"/>
  <c r="F341" i="4"/>
  <c r="G341" i="4" s="1"/>
  <c r="F344" i="4"/>
  <c r="G344" i="4" s="1"/>
  <c r="F347" i="4"/>
  <c r="G347" i="4" s="1"/>
  <c r="F350" i="4"/>
  <c r="G350" i="4" s="1"/>
  <c r="F353" i="4"/>
  <c r="G353" i="4" s="1"/>
  <c r="F356" i="4"/>
  <c r="G356" i="4" s="1"/>
  <c r="F359" i="4"/>
  <c r="G359" i="4" s="1"/>
  <c r="F362" i="4"/>
  <c r="G362" i="4" s="1"/>
  <c r="F365" i="4"/>
  <c r="G365" i="4" s="1"/>
  <c r="F368" i="4"/>
  <c r="G368" i="4" s="1"/>
  <c r="F371" i="4"/>
  <c r="G371" i="4" s="1"/>
  <c r="F374" i="4"/>
  <c r="G374" i="4" s="1"/>
  <c r="F397" i="4"/>
  <c r="G397" i="4" s="1"/>
  <c r="F410" i="4"/>
  <c r="G410" i="4" s="1"/>
  <c r="F433" i="4"/>
  <c r="G433" i="4" s="1"/>
  <c r="F446" i="4"/>
  <c r="G446" i="4" s="1"/>
  <c r="F469" i="4"/>
  <c r="G469" i="4" s="1"/>
  <c r="F482" i="4"/>
  <c r="G482" i="4" s="1"/>
  <c r="F505" i="4"/>
  <c r="G505" i="4" s="1"/>
  <c r="F523" i="4"/>
  <c r="G523" i="4" s="1"/>
  <c r="F559" i="4"/>
  <c r="G559" i="4" s="1"/>
  <c r="F572" i="4"/>
  <c r="G572" i="4" s="1"/>
  <c r="F703" i="4"/>
  <c r="G703" i="4" s="1"/>
  <c r="F716" i="4"/>
  <c r="G716" i="4" s="1"/>
  <c r="F799" i="4"/>
  <c r="G799" i="4" s="1"/>
  <c r="F835" i="4"/>
  <c r="G835" i="4" s="1"/>
  <c r="F955" i="4"/>
  <c r="G955" i="4" s="1"/>
  <c r="F149" i="5"/>
  <c r="G149" i="5" s="1"/>
  <c r="F1105" i="4"/>
  <c r="G1105" i="4" s="1"/>
  <c r="H200" i="9"/>
  <c r="G200" i="9"/>
  <c r="F6" i="4"/>
  <c r="G6" i="4" s="1"/>
  <c r="F34" i="4"/>
  <c r="G34" i="4" s="1"/>
  <c r="F61" i="4"/>
  <c r="G61" i="4" s="1"/>
  <c r="F88" i="4"/>
  <c r="G88" i="4" s="1"/>
  <c r="F118" i="4"/>
  <c r="G118" i="4" s="1"/>
  <c r="F160" i="4"/>
  <c r="G160" i="4" s="1"/>
  <c r="F211" i="4"/>
  <c r="G211" i="4" s="1"/>
  <c r="F271" i="4"/>
  <c r="G271" i="4" s="1"/>
  <c r="F358" i="4"/>
  <c r="G358" i="4" s="1"/>
  <c r="F394" i="4"/>
  <c r="G394" i="4" s="1"/>
  <c r="F407" i="4"/>
  <c r="G407" i="4" s="1"/>
  <c r="F430" i="4"/>
  <c r="G430" i="4" s="1"/>
  <c r="F443" i="4"/>
  <c r="G443" i="4" s="1"/>
  <c r="F466" i="4"/>
  <c r="G466" i="4" s="1"/>
  <c r="F479" i="4"/>
  <c r="G479" i="4" s="1"/>
  <c r="F502" i="4"/>
  <c r="G502" i="4" s="1"/>
  <c r="F512" i="4"/>
  <c r="G512" i="4" s="1"/>
  <c r="F574" i="4"/>
  <c r="G574" i="4" s="1"/>
  <c r="F587" i="4"/>
  <c r="G587" i="4" s="1"/>
  <c r="F718" i="4"/>
  <c r="G718" i="4" s="1"/>
  <c r="F731" i="4"/>
  <c r="G731" i="4" s="1"/>
  <c r="F785" i="4"/>
  <c r="G785" i="4" s="1"/>
  <c r="F1051" i="4"/>
  <c r="G1051" i="4" s="1"/>
  <c r="F1087" i="4"/>
  <c r="G1087" i="4" s="1"/>
  <c r="F1123" i="4"/>
  <c r="G1123" i="4" s="1"/>
  <c r="F1159" i="4"/>
  <c r="G1159" i="4" s="1"/>
  <c r="F1195" i="4"/>
  <c r="G1195" i="4" s="1"/>
  <c r="F1231" i="4"/>
  <c r="G1231" i="4" s="1"/>
  <c r="F1267" i="4"/>
  <c r="G1267" i="4" s="1"/>
  <c r="F1303" i="4"/>
  <c r="G1303" i="4" s="1"/>
  <c r="F1339" i="4"/>
  <c r="G1339" i="4" s="1"/>
  <c r="F1375" i="4"/>
  <c r="G1375" i="4" s="1"/>
  <c r="F1411" i="4"/>
  <c r="G1411" i="4" s="1"/>
  <c r="F1447" i="4"/>
  <c r="G1447" i="4" s="1"/>
  <c r="F1483" i="4"/>
  <c r="G1483" i="4" s="1"/>
  <c r="F1519" i="4"/>
  <c r="G1519" i="4" s="1"/>
  <c r="F1555" i="4"/>
  <c r="G1555" i="4" s="1"/>
  <c r="F1591" i="4"/>
  <c r="G1591" i="4" s="1"/>
  <c r="F1627" i="4"/>
  <c r="G1627" i="4" s="1"/>
  <c r="F1663" i="4"/>
  <c r="G1663" i="4" s="1"/>
  <c r="F1699" i="4"/>
  <c r="G1699" i="4" s="1"/>
  <c r="F1735" i="4"/>
  <c r="G1735" i="4" s="1"/>
  <c r="F1771" i="4"/>
  <c r="G1771" i="4" s="1"/>
  <c r="F1807" i="4"/>
  <c r="G1807" i="4" s="1"/>
  <c r="F1843" i="4"/>
  <c r="G1843" i="4" s="1"/>
  <c r="F1879" i="4"/>
  <c r="G1879" i="4" s="1"/>
  <c r="F1915" i="4"/>
  <c r="G1915" i="4" s="1"/>
  <c r="F1951" i="4"/>
  <c r="G1951" i="4" s="1"/>
  <c r="F1987" i="4"/>
  <c r="G1987" i="4" s="1"/>
  <c r="F2023" i="4"/>
  <c r="G2023" i="4" s="1"/>
  <c r="F2059" i="4"/>
  <c r="G2059" i="4" s="1"/>
  <c r="F2095" i="4"/>
  <c r="G2095" i="4" s="1"/>
  <c r="F15" i="4"/>
  <c r="G15" i="4" s="1"/>
  <c r="F391" i="4"/>
  <c r="G391" i="4" s="1"/>
  <c r="F404" i="4"/>
  <c r="G404" i="4" s="1"/>
  <c r="F427" i="4"/>
  <c r="G427" i="4" s="1"/>
  <c r="F440" i="4"/>
  <c r="G440" i="4" s="1"/>
  <c r="F463" i="4"/>
  <c r="G463" i="4" s="1"/>
  <c r="F476" i="4"/>
  <c r="G476" i="4" s="1"/>
  <c r="F499" i="4"/>
  <c r="G499" i="4" s="1"/>
  <c r="F524" i="4"/>
  <c r="G524" i="4" s="1"/>
  <c r="F541" i="4"/>
  <c r="G541" i="4" s="1"/>
  <c r="F548" i="4"/>
  <c r="G548" i="4" s="1"/>
  <c r="F679" i="4"/>
  <c r="G679" i="4" s="1"/>
  <c r="F692" i="4"/>
  <c r="G692" i="4" s="1"/>
  <c r="F991" i="4"/>
  <c r="G991" i="4" s="1"/>
  <c r="F17" i="4"/>
  <c r="G17" i="4" s="1"/>
  <c r="F10" i="4"/>
  <c r="G10" i="4" s="1"/>
  <c r="F5" i="4"/>
  <c r="G5" i="4" s="1"/>
  <c r="F388" i="4"/>
  <c r="G388" i="4" s="1"/>
  <c r="F401" i="4"/>
  <c r="G401" i="4" s="1"/>
  <c r="F424" i="4"/>
  <c r="G424" i="4" s="1"/>
  <c r="F437" i="4"/>
  <c r="G437" i="4" s="1"/>
  <c r="F460" i="4"/>
  <c r="G460" i="4" s="1"/>
  <c r="F473" i="4"/>
  <c r="G473" i="4" s="1"/>
  <c r="F496" i="4"/>
  <c r="G496" i="4" s="1"/>
  <c r="F509" i="4"/>
  <c r="G509" i="4" s="1"/>
  <c r="F520" i="4"/>
  <c r="G520" i="4" s="1"/>
  <c r="F532" i="4"/>
  <c r="G532" i="4" s="1"/>
  <c r="F536" i="4"/>
  <c r="G536" i="4" s="1"/>
  <c r="F667" i="4"/>
  <c r="G667" i="4" s="1"/>
  <c r="F680" i="4"/>
  <c r="G680" i="4" s="1"/>
  <c r="F787" i="4"/>
  <c r="G787" i="4" s="1"/>
  <c r="F871" i="4"/>
  <c r="G871" i="4" s="1"/>
  <c r="F1057" i="4"/>
  <c r="G1057" i="4" s="1"/>
  <c r="F1093" i="4"/>
  <c r="G1093" i="4" s="1"/>
  <c r="F1129" i="4"/>
  <c r="G1129" i="4" s="1"/>
  <c r="F1165" i="4"/>
  <c r="G1165" i="4" s="1"/>
  <c r="F1201" i="4"/>
  <c r="G1201" i="4" s="1"/>
  <c r="F1237" i="4"/>
  <c r="G1237" i="4" s="1"/>
  <c r="F1273" i="4"/>
  <c r="G1273" i="4" s="1"/>
  <c r="F1309" i="4"/>
  <c r="G1309" i="4" s="1"/>
  <c r="F1345" i="4"/>
  <c r="G1345" i="4" s="1"/>
  <c r="F1381" i="4"/>
  <c r="G1381" i="4" s="1"/>
  <c r="F1417" i="4"/>
  <c r="G1417" i="4" s="1"/>
  <c r="F1453" i="4"/>
  <c r="G1453" i="4" s="1"/>
  <c r="F1489" i="4"/>
  <c r="G1489" i="4" s="1"/>
  <c r="F1525" i="4"/>
  <c r="G1525" i="4" s="1"/>
  <c r="F1561" i="4"/>
  <c r="G1561" i="4" s="1"/>
  <c r="F1597" i="4"/>
  <c r="G1597" i="4" s="1"/>
  <c r="F1633" i="4"/>
  <c r="G1633" i="4" s="1"/>
  <c r="F1669" i="4"/>
  <c r="G1669" i="4" s="1"/>
  <c r="F1705" i="4"/>
  <c r="G1705" i="4" s="1"/>
  <c r="F1741" i="4"/>
  <c r="G1741" i="4" s="1"/>
  <c r="F1777" i="4"/>
  <c r="G1777" i="4" s="1"/>
  <c r="F1813" i="4"/>
  <c r="G1813" i="4" s="1"/>
  <c r="F1849" i="4"/>
  <c r="G1849" i="4" s="1"/>
  <c r="F1885" i="4"/>
  <c r="G1885" i="4" s="1"/>
  <c r="F1921" i="4"/>
  <c r="G1921" i="4" s="1"/>
  <c r="F1957" i="4"/>
  <c r="G1957" i="4" s="1"/>
  <c r="F1993" i="4"/>
  <c r="G1993" i="4" s="1"/>
  <c r="F2029" i="4"/>
  <c r="G2029" i="4" s="1"/>
  <c r="F2065" i="4"/>
  <c r="G2065" i="4" s="1"/>
  <c r="F2101" i="4"/>
  <c r="G2101" i="4" s="1"/>
  <c r="F748" i="5"/>
  <c r="G748" i="5" s="1"/>
  <c r="H23" i="8"/>
  <c r="G23" i="8"/>
  <c r="H224" i="9"/>
  <c r="G224" i="9"/>
  <c r="H321" i="9"/>
  <c r="G321" i="9"/>
  <c r="H85" i="12"/>
  <c r="G85" i="12"/>
  <c r="F25" i="4"/>
  <c r="G25" i="4" s="1"/>
  <c r="F46" i="4"/>
  <c r="G46" i="4" s="1"/>
  <c r="F67" i="4"/>
  <c r="G67" i="4" s="1"/>
  <c r="F79" i="4"/>
  <c r="G79" i="4" s="1"/>
  <c r="F97" i="4"/>
  <c r="G97" i="4" s="1"/>
  <c r="F112" i="4"/>
  <c r="G112" i="4" s="1"/>
  <c r="F127" i="4"/>
  <c r="G127" i="4" s="1"/>
  <c r="F142" i="4"/>
  <c r="G142" i="4" s="1"/>
  <c r="F157" i="4"/>
  <c r="G157" i="4" s="1"/>
  <c r="F175" i="4"/>
  <c r="G175" i="4" s="1"/>
  <c r="F190" i="4"/>
  <c r="G190" i="4" s="1"/>
  <c r="F205" i="4"/>
  <c r="G205" i="4" s="1"/>
  <c r="F223" i="4"/>
  <c r="G223" i="4" s="1"/>
  <c r="F238" i="4"/>
  <c r="G238" i="4" s="1"/>
  <c r="F253" i="4"/>
  <c r="G253" i="4" s="1"/>
  <c r="F274" i="4"/>
  <c r="G274" i="4" s="1"/>
  <c r="F298" i="4"/>
  <c r="G298" i="4" s="1"/>
  <c r="F313" i="4"/>
  <c r="G313" i="4" s="1"/>
  <c r="F325" i="4"/>
  <c r="G325" i="4" s="1"/>
  <c r="F340" i="4"/>
  <c r="G340" i="4" s="1"/>
  <c r="F352" i="4"/>
  <c r="G352" i="4" s="1"/>
  <c r="F373" i="4"/>
  <c r="G373" i="4" s="1"/>
  <c r="F422" i="4"/>
  <c r="G422" i="4" s="1"/>
  <c r="F494" i="4"/>
  <c r="G494" i="4" s="1"/>
  <c r="F751" i="4"/>
  <c r="G751" i="4" s="1"/>
  <c r="F9" i="4"/>
  <c r="G9" i="4" s="1"/>
  <c r="F8" i="4"/>
  <c r="G8" i="4" s="1"/>
  <c r="F13" i="4"/>
  <c r="G13" i="4" s="1"/>
  <c r="F18" i="4"/>
  <c r="G18" i="4" s="1"/>
  <c r="F24" i="4"/>
  <c r="G24" i="4" s="1"/>
  <c r="F27" i="4"/>
  <c r="G27" i="4" s="1"/>
  <c r="F30" i="4"/>
  <c r="G30" i="4" s="1"/>
  <c r="F33" i="4"/>
  <c r="G33" i="4" s="1"/>
  <c r="F39" i="4"/>
  <c r="G39" i="4" s="1"/>
  <c r="F42" i="4"/>
  <c r="G42" i="4" s="1"/>
  <c r="F45" i="4"/>
  <c r="G45" i="4" s="1"/>
  <c r="F48" i="4"/>
  <c r="G48" i="4" s="1"/>
  <c r="F51" i="4"/>
  <c r="G51" i="4" s="1"/>
  <c r="F54" i="4"/>
  <c r="G54" i="4" s="1"/>
  <c r="F57" i="4"/>
  <c r="G57" i="4" s="1"/>
  <c r="F60" i="4"/>
  <c r="G60" i="4" s="1"/>
  <c r="F63" i="4"/>
  <c r="G63" i="4" s="1"/>
  <c r="F66" i="4"/>
  <c r="G66" i="4" s="1"/>
  <c r="F69" i="4"/>
  <c r="G69" i="4" s="1"/>
  <c r="F72" i="4"/>
  <c r="G72" i="4" s="1"/>
  <c r="F75" i="4"/>
  <c r="G75" i="4" s="1"/>
  <c r="F78" i="4"/>
  <c r="G78" i="4" s="1"/>
  <c r="F81" i="4"/>
  <c r="G81" i="4" s="1"/>
  <c r="F84" i="4"/>
  <c r="G84" i="4" s="1"/>
  <c r="F87" i="4"/>
  <c r="G87" i="4" s="1"/>
  <c r="F90" i="4"/>
  <c r="G90" i="4" s="1"/>
  <c r="F93" i="4"/>
  <c r="G93" i="4" s="1"/>
  <c r="F96" i="4"/>
  <c r="G96" i="4" s="1"/>
  <c r="F99" i="4"/>
  <c r="G99" i="4" s="1"/>
  <c r="F102" i="4"/>
  <c r="G102" i="4" s="1"/>
  <c r="F105" i="4"/>
  <c r="G105" i="4" s="1"/>
  <c r="F108" i="4"/>
  <c r="G108" i="4" s="1"/>
  <c r="F111" i="4"/>
  <c r="G111" i="4" s="1"/>
  <c r="F114" i="4"/>
  <c r="G114" i="4" s="1"/>
  <c r="F117" i="4"/>
  <c r="G117" i="4" s="1"/>
  <c r="F120" i="4"/>
  <c r="G120" i="4" s="1"/>
  <c r="F123" i="4"/>
  <c r="G123" i="4" s="1"/>
  <c r="F126" i="4"/>
  <c r="G126" i="4" s="1"/>
  <c r="F129" i="4"/>
  <c r="G129" i="4" s="1"/>
  <c r="F132" i="4"/>
  <c r="G132" i="4" s="1"/>
  <c r="F135" i="4"/>
  <c r="G135" i="4" s="1"/>
  <c r="F138" i="4"/>
  <c r="G138" i="4" s="1"/>
  <c r="F141" i="4"/>
  <c r="G141" i="4" s="1"/>
  <c r="F144" i="4"/>
  <c r="G144" i="4" s="1"/>
  <c r="F147" i="4"/>
  <c r="G147" i="4" s="1"/>
  <c r="F150" i="4"/>
  <c r="G150" i="4" s="1"/>
  <c r="F153" i="4"/>
  <c r="G153" i="4" s="1"/>
  <c r="F156" i="4"/>
  <c r="G156" i="4" s="1"/>
  <c r="F159" i="4"/>
  <c r="G159" i="4" s="1"/>
  <c r="F162" i="4"/>
  <c r="G162" i="4" s="1"/>
  <c r="F165" i="4"/>
  <c r="G165" i="4" s="1"/>
  <c r="F168" i="4"/>
  <c r="G168" i="4" s="1"/>
  <c r="F171" i="4"/>
  <c r="G171" i="4" s="1"/>
  <c r="F174" i="4"/>
  <c r="G174" i="4" s="1"/>
  <c r="F177" i="4"/>
  <c r="G177" i="4" s="1"/>
  <c r="F180" i="4"/>
  <c r="G180" i="4" s="1"/>
  <c r="F183" i="4"/>
  <c r="G183" i="4" s="1"/>
  <c r="F186" i="4"/>
  <c r="G186" i="4" s="1"/>
  <c r="F189" i="4"/>
  <c r="G189" i="4" s="1"/>
  <c r="F192" i="4"/>
  <c r="G192" i="4" s="1"/>
  <c r="F195" i="4"/>
  <c r="G195" i="4" s="1"/>
  <c r="F198" i="4"/>
  <c r="G198" i="4" s="1"/>
  <c r="F201" i="4"/>
  <c r="G201" i="4" s="1"/>
  <c r="F204" i="4"/>
  <c r="G204" i="4" s="1"/>
  <c r="F207" i="4"/>
  <c r="G207" i="4" s="1"/>
  <c r="F210" i="4"/>
  <c r="G210" i="4" s="1"/>
  <c r="F213" i="4"/>
  <c r="G213" i="4" s="1"/>
  <c r="F216" i="4"/>
  <c r="G216" i="4" s="1"/>
  <c r="F219" i="4"/>
  <c r="G219" i="4" s="1"/>
  <c r="F222" i="4"/>
  <c r="G222" i="4" s="1"/>
  <c r="F225" i="4"/>
  <c r="G225" i="4" s="1"/>
  <c r="F228" i="4"/>
  <c r="G228" i="4" s="1"/>
  <c r="F231" i="4"/>
  <c r="G231" i="4" s="1"/>
  <c r="F234" i="4"/>
  <c r="G234" i="4" s="1"/>
  <c r="F237" i="4"/>
  <c r="G237" i="4" s="1"/>
  <c r="F240" i="4"/>
  <c r="G240" i="4" s="1"/>
  <c r="F243" i="4"/>
  <c r="G243" i="4" s="1"/>
  <c r="F246" i="4"/>
  <c r="G246" i="4" s="1"/>
  <c r="F249" i="4"/>
  <c r="G249" i="4" s="1"/>
  <c r="F252" i="4"/>
  <c r="G252" i="4" s="1"/>
  <c r="F255" i="4"/>
  <c r="G255" i="4" s="1"/>
  <c r="F258" i="4"/>
  <c r="G258" i="4" s="1"/>
  <c r="F261" i="4"/>
  <c r="G261" i="4" s="1"/>
  <c r="F264" i="4"/>
  <c r="G264" i="4" s="1"/>
  <c r="F267" i="4"/>
  <c r="G267" i="4" s="1"/>
  <c r="F270" i="4"/>
  <c r="G270" i="4" s="1"/>
  <c r="F273" i="4"/>
  <c r="G273" i="4" s="1"/>
  <c r="F276" i="4"/>
  <c r="G276" i="4" s="1"/>
  <c r="F279" i="4"/>
  <c r="G279" i="4" s="1"/>
  <c r="F282" i="4"/>
  <c r="G282" i="4" s="1"/>
  <c r="F285" i="4"/>
  <c r="G285" i="4" s="1"/>
  <c r="F288" i="4"/>
  <c r="G288" i="4" s="1"/>
  <c r="F291" i="4"/>
  <c r="G291" i="4" s="1"/>
  <c r="F294" i="4"/>
  <c r="G294" i="4" s="1"/>
  <c r="F297" i="4"/>
  <c r="G297" i="4" s="1"/>
  <c r="F300" i="4"/>
  <c r="G300" i="4" s="1"/>
  <c r="F303" i="4"/>
  <c r="G303" i="4" s="1"/>
  <c r="F306" i="4"/>
  <c r="G306" i="4" s="1"/>
  <c r="F309" i="4"/>
  <c r="G309" i="4" s="1"/>
  <c r="F312" i="4"/>
  <c r="G312" i="4" s="1"/>
  <c r="F315" i="4"/>
  <c r="G315" i="4" s="1"/>
  <c r="F318" i="4"/>
  <c r="G318" i="4" s="1"/>
  <c r="F321" i="4"/>
  <c r="G321" i="4" s="1"/>
  <c r="F324" i="4"/>
  <c r="G324" i="4" s="1"/>
  <c r="F327" i="4"/>
  <c r="G327" i="4" s="1"/>
  <c r="F330" i="4"/>
  <c r="G330" i="4" s="1"/>
  <c r="F333" i="4"/>
  <c r="G333" i="4" s="1"/>
  <c r="F336" i="4"/>
  <c r="G336" i="4" s="1"/>
  <c r="F339" i="4"/>
  <c r="G339" i="4" s="1"/>
  <c r="F342" i="4"/>
  <c r="G342" i="4" s="1"/>
  <c r="F345" i="4"/>
  <c r="G345" i="4" s="1"/>
  <c r="F348" i="4"/>
  <c r="G348" i="4" s="1"/>
  <c r="F351" i="4"/>
  <c r="G351" i="4" s="1"/>
  <c r="F354" i="4"/>
  <c r="G354" i="4" s="1"/>
  <c r="F357" i="4"/>
  <c r="G357" i="4" s="1"/>
  <c r="F360" i="4"/>
  <c r="G360" i="4" s="1"/>
  <c r="F363" i="4"/>
  <c r="G363" i="4" s="1"/>
  <c r="F366" i="4"/>
  <c r="G366" i="4" s="1"/>
  <c r="F369" i="4"/>
  <c r="G369" i="4" s="1"/>
  <c r="F372" i="4"/>
  <c r="G372" i="4" s="1"/>
  <c r="F385" i="4"/>
  <c r="G385" i="4" s="1"/>
  <c r="F398" i="4"/>
  <c r="G398" i="4" s="1"/>
  <c r="F421" i="4"/>
  <c r="G421" i="4" s="1"/>
  <c r="F434" i="4"/>
  <c r="G434" i="4" s="1"/>
  <c r="F457" i="4"/>
  <c r="G457" i="4" s="1"/>
  <c r="F470" i="4"/>
  <c r="G470" i="4" s="1"/>
  <c r="F493" i="4"/>
  <c r="G493" i="4" s="1"/>
  <c r="F506" i="4"/>
  <c r="G506" i="4" s="1"/>
  <c r="F551" i="4"/>
  <c r="G551" i="4" s="1"/>
  <c r="F682" i="4"/>
  <c r="G682" i="4" s="1"/>
  <c r="F695" i="4"/>
  <c r="G695" i="4" s="1"/>
  <c r="F821" i="4"/>
  <c r="G821" i="4" s="1"/>
  <c r="F1027" i="4"/>
  <c r="G1027" i="4" s="1"/>
  <c r="F16" i="4"/>
  <c r="G16" i="4" s="1"/>
  <c r="F448" i="4"/>
  <c r="G448" i="4" s="1"/>
  <c r="F461" i="4"/>
  <c r="G461" i="4" s="1"/>
  <c r="F538" i="4"/>
  <c r="G538" i="4" s="1"/>
  <c r="F943" i="4"/>
  <c r="G943" i="4" s="1"/>
  <c r="F1177" i="4"/>
  <c r="G1177" i="4" s="1"/>
  <c r="F1285" i="4"/>
  <c r="G1285" i="4" s="1"/>
  <c r="F1393" i="4"/>
  <c r="G1393" i="4" s="1"/>
  <c r="F1537" i="4"/>
  <c r="G1537" i="4" s="1"/>
  <c r="F1645" i="4"/>
  <c r="G1645" i="4" s="1"/>
  <c r="F1717" i="4"/>
  <c r="G1717" i="4" s="1"/>
  <c r="F1897" i="4"/>
  <c r="G1897" i="4" s="1"/>
  <c r="F2041" i="4"/>
  <c r="G2041" i="4" s="1"/>
  <c r="G142" i="8"/>
  <c r="H142" i="8"/>
  <c r="G195" i="12"/>
  <c r="H195" i="12"/>
  <c r="F31" i="4"/>
  <c r="G31" i="4" s="1"/>
  <c r="F49" i="4"/>
  <c r="G49" i="4" s="1"/>
  <c r="F64" i="4"/>
  <c r="G64" i="4" s="1"/>
  <c r="F82" i="4"/>
  <c r="G82" i="4" s="1"/>
  <c r="F103" i="4"/>
  <c r="G103" i="4" s="1"/>
  <c r="F124" i="4"/>
  <c r="G124" i="4" s="1"/>
  <c r="F145" i="4"/>
  <c r="G145" i="4" s="1"/>
  <c r="F166" i="4"/>
  <c r="G166" i="4" s="1"/>
  <c r="F184" i="4"/>
  <c r="G184" i="4" s="1"/>
  <c r="F202" i="4"/>
  <c r="G202" i="4" s="1"/>
  <c r="F220" i="4"/>
  <c r="G220" i="4" s="1"/>
  <c r="F235" i="4"/>
  <c r="G235" i="4" s="1"/>
  <c r="F250" i="4"/>
  <c r="G250" i="4" s="1"/>
  <c r="F265" i="4"/>
  <c r="G265" i="4" s="1"/>
  <c r="F283" i="4"/>
  <c r="G283" i="4" s="1"/>
  <c r="F295" i="4"/>
  <c r="G295" i="4" s="1"/>
  <c r="F316" i="4"/>
  <c r="G316" i="4" s="1"/>
  <c r="F334" i="4"/>
  <c r="G334" i="4" s="1"/>
  <c r="F355" i="4"/>
  <c r="G355" i="4" s="1"/>
  <c r="F544" i="4"/>
  <c r="G544" i="4" s="1"/>
  <c r="F14" i="4"/>
  <c r="G14" i="4" s="1"/>
  <c r="F442" i="4"/>
  <c r="G442" i="4" s="1"/>
  <c r="F21" i="4"/>
  <c r="G21" i="4" s="1"/>
  <c r="F382" i="4"/>
  <c r="G382" i="4" s="1"/>
  <c r="F395" i="4"/>
  <c r="G395" i="4" s="1"/>
  <c r="F418" i="4"/>
  <c r="G418" i="4" s="1"/>
  <c r="F431" i="4"/>
  <c r="G431" i="4" s="1"/>
  <c r="F454" i="4"/>
  <c r="G454" i="4" s="1"/>
  <c r="F467" i="4"/>
  <c r="G467" i="4" s="1"/>
  <c r="F490" i="4"/>
  <c r="G490" i="4" s="1"/>
  <c r="F503" i="4"/>
  <c r="G503" i="4" s="1"/>
  <c r="F521" i="4"/>
  <c r="G521" i="4" s="1"/>
  <c r="F542" i="4"/>
  <c r="G542" i="4" s="1"/>
  <c r="F643" i="4"/>
  <c r="G643" i="4" s="1"/>
  <c r="F656" i="4"/>
  <c r="G656" i="4" s="1"/>
  <c r="F907" i="4"/>
  <c r="G907" i="4" s="1"/>
  <c r="F1063" i="4"/>
  <c r="G1063" i="4" s="1"/>
  <c r="F1099" i="4"/>
  <c r="G1099" i="4" s="1"/>
  <c r="F1135" i="4"/>
  <c r="G1135" i="4" s="1"/>
  <c r="F1171" i="4"/>
  <c r="G1171" i="4" s="1"/>
  <c r="F1207" i="4"/>
  <c r="G1207" i="4" s="1"/>
  <c r="F1243" i="4"/>
  <c r="G1243" i="4" s="1"/>
  <c r="F1279" i="4"/>
  <c r="G1279" i="4" s="1"/>
  <c r="F1315" i="4"/>
  <c r="G1315" i="4" s="1"/>
  <c r="F1351" i="4"/>
  <c r="G1351" i="4" s="1"/>
  <c r="F1387" i="4"/>
  <c r="G1387" i="4" s="1"/>
  <c r="F1423" i="4"/>
  <c r="G1423" i="4" s="1"/>
  <c r="F1459" i="4"/>
  <c r="G1459" i="4" s="1"/>
  <c r="F1495" i="4"/>
  <c r="G1495" i="4" s="1"/>
  <c r="F1531" i="4"/>
  <c r="G1531" i="4" s="1"/>
  <c r="F1567" i="4"/>
  <c r="G1567" i="4" s="1"/>
  <c r="F1603" i="4"/>
  <c r="G1603" i="4" s="1"/>
  <c r="F1639" i="4"/>
  <c r="G1639" i="4" s="1"/>
  <c r="F1675" i="4"/>
  <c r="G1675" i="4" s="1"/>
  <c r="F1711" i="4"/>
  <c r="G1711" i="4" s="1"/>
  <c r="F1747" i="4"/>
  <c r="G1747" i="4" s="1"/>
  <c r="F1783" i="4"/>
  <c r="G1783" i="4" s="1"/>
  <c r="F1819" i="4"/>
  <c r="G1819" i="4" s="1"/>
  <c r="F1855" i="4"/>
  <c r="G1855" i="4" s="1"/>
  <c r="F1891" i="4"/>
  <c r="G1891" i="4" s="1"/>
  <c r="F1927" i="4"/>
  <c r="G1927" i="4" s="1"/>
  <c r="F1963" i="4"/>
  <c r="G1963" i="4" s="1"/>
  <c r="F1999" i="4"/>
  <c r="G1999" i="4" s="1"/>
  <c r="F2035" i="4"/>
  <c r="G2035" i="4" s="1"/>
  <c r="F2071" i="4"/>
  <c r="G2071" i="4" s="1"/>
  <c r="F2107" i="4"/>
  <c r="G2107" i="4" s="1"/>
  <c r="J674" i="6"/>
  <c r="I674" i="6"/>
  <c r="J346" i="6"/>
  <c r="I346" i="6"/>
  <c r="J382" i="6"/>
  <c r="I382" i="6"/>
  <c r="J1211" i="6"/>
  <c r="I1211" i="6"/>
  <c r="J1096" i="6"/>
  <c r="I1096" i="6"/>
  <c r="J418" i="6"/>
  <c r="I418" i="6"/>
  <c r="J1297" i="6"/>
  <c r="I1297" i="6"/>
  <c r="J2" i="6"/>
  <c r="I2" i="6"/>
  <c r="J17" i="6"/>
  <c r="I17" i="6"/>
  <c r="J454" i="6"/>
  <c r="I454" i="6"/>
  <c r="J1402" i="6"/>
  <c r="I1402" i="6"/>
  <c r="J490" i="6"/>
  <c r="I490" i="6"/>
  <c r="J1569" i="6"/>
  <c r="I1569" i="6"/>
  <c r="J526" i="6"/>
  <c r="I526" i="6"/>
  <c r="J865" i="6"/>
  <c r="I865" i="6"/>
  <c r="J265" i="6"/>
  <c r="I265" i="6"/>
  <c r="J274" i="6"/>
  <c r="I274" i="6"/>
  <c r="J562" i="6"/>
  <c r="I562" i="6"/>
  <c r="J310" i="6"/>
  <c r="I310" i="6"/>
  <c r="J598" i="6"/>
  <c r="I598" i="6"/>
  <c r="G334" i="6"/>
  <c r="H334" i="6" s="1"/>
  <c r="G406" i="6"/>
  <c r="H406" i="6" s="1"/>
  <c r="G478" i="6"/>
  <c r="H478" i="6" s="1"/>
  <c r="G550" i="6"/>
  <c r="H550" i="6" s="1"/>
  <c r="G622" i="6"/>
  <c r="H622" i="6" s="1"/>
  <c r="G788" i="6"/>
  <c r="H788" i="6" s="1"/>
  <c r="G923" i="6"/>
  <c r="H923" i="6" s="1"/>
  <c r="G635" i="6"/>
  <c r="H635" i="6" s="1"/>
  <c r="G952" i="6"/>
  <c r="H952" i="6" s="1"/>
  <c r="G1298" i="6"/>
  <c r="H1298" i="6" s="1"/>
  <c r="G286" i="6"/>
  <c r="H286" i="6" s="1"/>
  <c r="G358" i="6"/>
  <c r="H358" i="6" s="1"/>
  <c r="G430" i="6"/>
  <c r="H430" i="6" s="1"/>
  <c r="G502" i="6"/>
  <c r="H502" i="6" s="1"/>
  <c r="G574" i="6"/>
  <c r="H574" i="6" s="1"/>
  <c r="G1153" i="6"/>
  <c r="H1153" i="6" s="1"/>
  <c r="G1641" i="6"/>
  <c r="H1641" i="6" s="1"/>
  <c r="G124" i="6"/>
  <c r="H124" i="6" s="1"/>
  <c r="G229" i="6"/>
  <c r="H229" i="6" s="1"/>
  <c r="G820" i="6"/>
  <c r="H820" i="6" s="1"/>
  <c r="G1154" i="6"/>
  <c r="H1154" i="6" s="1"/>
  <c r="G298" i="6"/>
  <c r="H298" i="6" s="1"/>
  <c r="G370" i="6"/>
  <c r="H370" i="6" s="1"/>
  <c r="G442" i="6"/>
  <c r="H442" i="6" s="1"/>
  <c r="G514" i="6"/>
  <c r="H514" i="6" s="1"/>
  <c r="G586" i="6"/>
  <c r="H586" i="6" s="1"/>
  <c r="G661" i="6"/>
  <c r="H661" i="6" s="1"/>
  <c r="G740" i="6"/>
  <c r="H740" i="6" s="1"/>
  <c r="G1009" i="6"/>
  <c r="H1009" i="6" s="1"/>
  <c r="G1356" i="6"/>
  <c r="H1356" i="6" s="1"/>
  <c r="G1717" i="6"/>
  <c r="H1717" i="6" s="1"/>
  <c r="G1740" i="6"/>
  <c r="H1740" i="6" s="1"/>
  <c r="G12" i="6"/>
  <c r="H12" i="6" s="1"/>
  <c r="G238" i="6"/>
  <c r="H238" i="6" s="1"/>
  <c r="G839" i="6"/>
  <c r="H839" i="6" s="1"/>
  <c r="G1010" i="6"/>
  <c r="H1010" i="6" s="1"/>
  <c r="G247" i="6"/>
  <c r="H247" i="6" s="1"/>
  <c r="G866" i="6"/>
  <c r="H866" i="6" s="1"/>
  <c r="G1403" i="6"/>
  <c r="H1403" i="6" s="1"/>
  <c r="G139" i="6"/>
  <c r="H139" i="6" s="1"/>
  <c r="G322" i="6"/>
  <c r="H322" i="6" s="1"/>
  <c r="G394" i="6"/>
  <c r="H394" i="6" s="1"/>
  <c r="G466" i="6"/>
  <c r="H466" i="6" s="1"/>
  <c r="G538" i="6"/>
  <c r="H538" i="6" s="1"/>
  <c r="G610" i="6"/>
  <c r="H610" i="6" s="1"/>
  <c r="G1067" i="6"/>
  <c r="H1067" i="6" s="1"/>
  <c r="G256" i="6"/>
  <c r="H256" i="6" s="1"/>
  <c r="G772" i="6"/>
  <c r="H772" i="6" s="1"/>
  <c r="G1240" i="6"/>
  <c r="H1240" i="6" s="1"/>
  <c r="G1453" i="6"/>
  <c r="H1453" i="6" s="1"/>
  <c r="H442" i="12"/>
  <c r="G442" i="12"/>
  <c r="H14" i="13"/>
  <c r="G14" i="13"/>
  <c r="H46" i="13"/>
  <c r="G46" i="13"/>
  <c r="H99" i="13"/>
  <c r="G99" i="13"/>
  <c r="H171" i="13"/>
  <c r="G171" i="13"/>
  <c r="H296" i="13"/>
  <c r="G296" i="13"/>
  <c r="H442" i="13"/>
  <c r="G442" i="13"/>
  <c r="I356" i="15"/>
  <c r="H356" i="15"/>
  <c r="H305" i="18"/>
  <c r="I305" i="18"/>
  <c r="H340" i="18"/>
  <c r="I340" i="18"/>
  <c r="G7" i="6"/>
  <c r="H7" i="6" s="1"/>
  <c r="G20" i="6"/>
  <c r="H20" i="6" s="1"/>
  <c r="G23" i="6"/>
  <c r="H23" i="6" s="1"/>
  <c r="G26" i="6"/>
  <c r="H26" i="6" s="1"/>
  <c r="G29" i="6"/>
  <c r="H29" i="6" s="1"/>
  <c r="G32" i="6"/>
  <c r="H32" i="6" s="1"/>
  <c r="G35" i="6"/>
  <c r="H35" i="6" s="1"/>
  <c r="G38" i="6"/>
  <c r="H38" i="6" s="1"/>
  <c r="G41" i="6"/>
  <c r="H41" i="6" s="1"/>
  <c r="G44" i="6"/>
  <c r="H44" i="6" s="1"/>
  <c r="G47" i="6"/>
  <c r="H47" i="6" s="1"/>
  <c r="G50" i="6"/>
  <c r="H50" i="6" s="1"/>
  <c r="G53" i="6"/>
  <c r="H53" i="6" s="1"/>
  <c r="G56" i="6"/>
  <c r="H56" i="6" s="1"/>
  <c r="G59" i="6"/>
  <c r="H59" i="6" s="1"/>
  <c r="G62" i="6"/>
  <c r="H62" i="6" s="1"/>
  <c r="G65" i="6"/>
  <c r="H65" i="6" s="1"/>
  <c r="G68" i="6"/>
  <c r="H68" i="6" s="1"/>
  <c r="G71" i="6"/>
  <c r="H71" i="6" s="1"/>
  <c r="G74" i="6"/>
  <c r="H74" i="6" s="1"/>
  <c r="G77" i="6"/>
  <c r="H77" i="6" s="1"/>
  <c r="G80" i="6"/>
  <c r="H80" i="6" s="1"/>
  <c r="G83" i="6"/>
  <c r="H83" i="6" s="1"/>
  <c r="G97" i="6"/>
  <c r="H97" i="6" s="1"/>
  <c r="G106" i="6"/>
  <c r="H106" i="6" s="1"/>
  <c r="G115" i="6"/>
  <c r="H115" i="6" s="1"/>
  <c r="G145" i="6"/>
  <c r="H145" i="6" s="1"/>
  <c r="G664" i="6"/>
  <c r="H664" i="6" s="1"/>
  <c r="G677" i="6"/>
  <c r="H677" i="6" s="1"/>
  <c r="G824" i="6"/>
  <c r="H824" i="6" s="1"/>
  <c r="G872" i="6"/>
  <c r="H872" i="6" s="1"/>
  <c r="G958" i="6"/>
  <c r="H958" i="6" s="1"/>
  <c r="G1016" i="6"/>
  <c r="H1016" i="6" s="1"/>
  <c r="G1102" i="6"/>
  <c r="H1102" i="6" s="1"/>
  <c r="G1160" i="6"/>
  <c r="H1160" i="6" s="1"/>
  <c r="G1246" i="6"/>
  <c r="H1246" i="6" s="1"/>
  <c r="G1304" i="6"/>
  <c r="H1304" i="6" s="1"/>
  <c r="G1464" i="6"/>
  <c r="H1464" i="6" s="1"/>
  <c r="G1738" i="6"/>
  <c r="H1738" i="6" s="1"/>
  <c r="G26" i="7"/>
  <c r="F26" i="7"/>
  <c r="G98" i="7"/>
  <c r="F98" i="7"/>
  <c r="G170" i="7"/>
  <c r="F170" i="7"/>
  <c r="G370" i="7"/>
  <c r="F370" i="7"/>
  <c r="F403" i="7"/>
  <c r="G403" i="7"/>
  <c r="G429" i="7"/>
  <c r="F429" i="7"/>
  <c r="G442" i="7"/>
  <c r="F442" i="7"/>
  <c r="G455" i="7"/>
  <c r="F455" i="7"/>
  <c r="G475" i="7"/>
  <c r="F475" i="7"/>
  <c r="G30" i="8"/>
  <c r="H30" i="8"/>
  <c r="G37" i="8"/>
  <c r="H37" i="8"/>
  <c r="G55" i="8"/>
  <c r="H55" i="8"/>
  <c r="H149" i="8"/>
  <c r="G149" i="8"/>
  <c r="H334" i="8"/>
  <c r="G334" i="8"/>
  <c r="H352" i="8"/>
  <c r="G352" i="8"/>
  <c r="H383" i="8"/>
  <c r="G383" i="8"/>
  <c r="H451" i="8"/>
  <c r="G451" i="8"/>
  <c r="G10" i="6"/>
  <c r="H10" i="6" s="1"/>
  <c r="G15" i="6"/>
  <c r="H15" i="6" s="1"/>
  <c r="G130" i="6"/>
  <c r="H130" i="6" s="1"/>
  <c r="G277" i="6"/>
  <c r="H277" i="6" s="1"/>
  <c r="G289" i="6"/>
  <c r="H289" i="6" s="1"/>
  <c r="G301" i="6"/>
  <c r="H301" i="6" s="1"/>
  <c r="G313" i="6"/>
  <c r="H313" i="6" s="1"/>
  <c r="G325" i="6"/>
  <c r="H325" i="6" s="1"/>
  <c r="G337" i="6"/>
  <c r="H337" i="6" s="1"/>
  <c r="G349" i="6"/>
  <c r="H349" i="6" s="1"/>
  <c r="G361" i="6"/>
  <c r="H361" i="6" s="1"/>
  <c r="G373" i="6"/>
  <c r="H373" i="6" s="1"/>
  <c r="G385" i="6"/>
  <c r="H385" i="6" s="1"/>
  <c r="G397" i="6"/>
  <c r="H397" i="6" s="1"/>
  <c r="G409" i="6"/>
  <c r="H409" i="6" s="1"/>
  <c r="G421" i="6"/>
  <c r="H421" i="6" s="1"/>
  <c r="G433" i="6"/>
  <c r="H433" i="6" s="1"/>
  <c r="G445" i="6"/>
  <c r="H445" i="6" s="1"/>
  <c r="G457" i="6"/>
  <c r="H457" i="6" s="1"/>
  <c r="G469" i="6"/>
  <c r="H469" i="6" s="1"/>
  <c r="G481" i="6"/>
  <c r="H481" i="6" s="1"/>
  <c r="G493" i="6"/>
  <c r="H493" i="6" s="1"/>
  <c r="G505" i="6"/>
  <c r="H505" i="6" s="1"/>
  <c r="G517" i="6"/>
  <c r="H517" i="6" s="1"/>
  <c r="G529" i="6"/>
  <c r="H529" i="6" s="1"/>
  <c r="G541" i="6"/>
  <c r="H541" i="6" s="1"/>
  <c r="G553" i="6"/>
  <c r="H553" i="6" s="1"/>
  <c r="G565" i="6"/>
  <c r="H565" i="6" s="1"/>
  <c r="G577" i="6"/>
  <c r="H577" i="6" s="1"/>
  <c r="G589" i="6"/>
  <c r="H589" i="6" s="1"/>
  <c r="G601" i="6"/>
  <c r="H601" i="6" s="1"/>
  <c r="G613" i="6"/>
  <c r="H613" i="6" s="1"/>
  <c r="G625" i="6"/>
  <c r="H625" i="6" s="1"/>
  <c r="G638" i="6"/>
  <c r="H638" i="6" s="1"/>
  <c r="G776" i="6"/>
  <c r="H776" i="6" s="1"/>
  <c r="G844" i="6"/>
  <c r="H844" i="6" s="1"/>
  <c r="G901" i="6"/>
  <c r="H901" i="6" s="1"/>
  <c r="G959" i="6"/>
  <c r="H959" i="6" s="1"/>
  <c r="G1045" i="6"/>
  <c r="H1045" i="6" s="1"/>
  <c r="G1103" i="6"/>
  <c r="H1103" i="6" s="1"/>
  <c r="G1189" i="6"/>
  <c r="H1189" i="6" s="1"/>
  <c r="G1247" i="6"/>
  <c r="H1247" i="6" s="1"/>
  <c r="G1333" i="6"/>
  <c r="H1333" i="6" s="1"/>
  <c r="G1367" i="6"/>
  <c r="H1367" i="6" s="1"/>
  <c r="G1415" i="6"/>
  <c r="H1415" i="6" s="1"/>
  <c r="G1518" i="6"/>
  <c r="H1518" i="6" s="1"/>
  <c r="G1587" i="6"/>
  <c r="H1587" i="6" s="1"/>
  <c r="G1659" i="6"/>
  <c r="H1659" i="6" s="1"/>
  <c r="G9" i="7"/>
  <c r="F9" i="7"/>
  <c r="F344" i="7"/>
  <c r="G344" i="7"/>
  <c r="G371" i="7"/>
  <c r="F371" i="7"/>
  <c r="G376" i="7"/>
  <c r="F376" i="7"/>
  <c r="G397" i="7"/>
  <c r="F397" i="7"/>
  <c r="G137" i="8"/>
  <c r="H137" i="8"/>
  <c r="H415" i="8"/>
  <c r="G415" i="8"/>
  <c r="G5" i="6"/>
  <c r="H5" i="6" s="1"/>
  <c r="G151" i="6"/>
  <c r="H151" i="6" s="1"/>
  <c r="G157" i="6"/>
  <c r="H157" i="6" s="1"/>
  <c r="G163" i="6"/>
  <c r="H163" i="6" s="1"/>
  <c r="G169" i="6"/>
  <c r="H169" i="6" s="1"/>
  <c r="G175" i="6"/>
  <c r="H175" i="6" s="1"/>
  <c r="G181" i="6"/>
  <c r="H181" i="6" s="1"/>
  <c r="G187" i="6"/>
  <c r="H187" i="6" s="1"/>
  <c r="G193" i="6"/>
  <c r="H193" i="6" s="1"/>
  <c r="G199" i="6"/>
  <c r="H199" i="6" s="1"/>
  <c r="G205" i="6"/>
  <c r="H205" i="6" s="1"/>
  <c r="G211" i="6"/>
  <c r="H211" i="6" s="1"/>
  <c r="G217" i="6"/>
  <c r="H217" i="6" s="1"/>
  <c r="G223" i="6"/>
  <c r="H223" i="6" s="1"/>
  <c r="G730" i="6"/>
  <c r="H730" i="6" s="1"/>
  <c r="G760" i="6"/>
  <c r="H760" i="6" s="1"/>
  <c r="G808" i="6"/>
  <c r="H808" i="6" s="1"/>
  <c r="G902" i="6"/>
  <c r="H902" i="6" s="1"/>
  <c r="G988" i="6"/>
  <c r="H988" i="6" s="1"/>
  <c r="G1046" i="6"/>
  <c r="H1046" i="6" s="1"/>
  <c r="G1132" i="6"/>
  <c r="H1132" i="6" s="1"/>
  <c r="G1190" i="6"/>
  <c r="H1190" i="6" s="1"/>
  <c r="G1276" i="6"/>
  <c r="H1276" i="6" s="1"/>
  <c r="G1334" i="6"/>
  <c r="H1334" i="6" s="1"/>
  <c r="W2" i="21"/>
  <c r="G1769" i="6"/>
  <c r="H1769" i="6" s="1"/>
  <c r="G1766" i="6"/>
  <c r="H1766" i="6" s="1"/>
  <c r="G1763" i="6"/>
  <c r="H1763" i="6" s="1"/>
  <c r="G1760" i="6"/>
  <c r="H1760" i="6" s="1"/>
  <c r="G1757" i="6"/>
  <c r="H1757" i="6" s="1"/>
  <c r="G1754" i="6"/>
  <c r="H1754" i="6" s="1"/>
  <c r="G1751" i="6"/>
  <c r="H1751" i="6" s="1"/>
  <c r="G1748" i="6"/>
  <c r="H1748" i="6" s="1"/>
  <c r="G1745" i="6"/>
  <c r="H1745" i="6" s="1"/>
  <c r="G1742" i="6"/>
  <c r="H1742" i="6" s="1"/>
  <c r="G1739" i="6"/>
  <c r="H1739" i="6" s="1"/>
  <c r="G1736" i="6"/>
  <c r="H1736" i="6" s="1"/>
  <c r="G1733" i="6"/>
  <c r="H1733" i="6" s="1"/>
  <c r="G1730" i="6"/>
  <c r="H1730" i="6" s="1"/>
  <c r="G1727" i="6"/>
  <c r="H1727" i="6" s="1"/>
  <c r="G1724" i="6"/>
  <c r="H1724" i="6" s="1"/>
  <c r="G1721" i="6"/>
  <c r="H1721" i="6" s="1"/>
  <c r="G1718" i="6"/>
  <c r="H1718" i="6" s="1"/>
  <c r="G1715" i="6"/>
  <c r="H1715" i="6" s="1"/>
  <c r="G1712" i="6"/>
  <c r="H1712" i="6" s="1"/>
  <c r="G1709" i="6"/>
  <c r="H1709" i="6" s="1"/>
  <c r="G1706" i="6"/>
  <c r="H1706" i="6" s="1"/>
  <c r="G1703" i="6"/>
  <c r="H1703" i="6" s="1"/>
  <c r="G1700" i="6"/>
  <c r="H1700" i="6" s="1"/>
  <c r="G1697" i="6"/>
  <c r="H1697" i="6" s="1"/>
  <c r="G1694" i="6"/>
  <c r="H1694" i="6" s="1"/>
  <c r="G1691" i="6"/>
  <c r="H1691" i="6" s="1"/>
  <c r="G1749" i="6"/>
  <c r="H1749" i="6" s="1"/>
  <c r="G1741" i="6"/>
  <c r="H1741" i="6" s="1"/>
  <c r="G1713" i="6"/>
  <c r="H1713" i="6" s="1"/>
  <c r="G1705" i="6"/>
  <c r="H1705" i="6" s="1"/>
  <c r="G1685" i="6"/>
  <c r="H1685" i="6" s="1"/>
  <c r="G1679" i="6"/>
  <c r="H1679" i="6" s="1"/>
  <c r="G1673" i="6"/>
  <c r="H1673" i="6" s="1"/>
  <c r="G1667" i="6"/>
  <c r="H1667" i="6" s="1"/>
  <c r="G1661" i="6"/>
  <c r="H1661" i="6" s="1"/>
  <c r="G1655" i="6"/>
  <c r="H1655" i="6" s="1"/>
  <c r="G1649" i="6"/>
  <c r="H1649" i="6" s="1"/>
  <c r="G1643" i="6"/>
  <c r="H1643" i="6" s="1"/>
  <c r="G1637" i="6"/>
  <c r="H1637" i="6" s="1"/>
  <c r="G1631" i="6"/>
  <c r="H1631" i="6" s="1"/>
  <c r="G1625" i="6"/>
  <c r="H1625" i="6" s="1"/>
  <c r="G1619" i="6"/>
  <c r="H1619" i="6" s="1"/>
  <c r="G1613" i="6"/>
  <c r="H1613" i="6" s="1"/>
  <c r="G1607" i="6"/>
  <c r="H1607" i="6" s="1"/>
  <c r="G1601" i="6"/>
  <c r="H1601" i="6" s="1"/>
  <c r="G1595" i="6"/>
  <c r="H1595" i="6" s="1"/>
  <c r="G1589" i="6"/>
  <c r="H1589" i="6" s="1"/>
  <c r="G1583" i="6"/>
  <c r="H1583" i="6" s="1"/>
  <c r="G1577" i="6"/>
  <c r="H1577" i="6" s="1"/>
  <c r="G1571" i="6"/>
  <c r="H1571" i="6" s="1"/>
  <c r="G1565" i="6"/>
  <c r="H1565" i="6" s="1"/>
  <c r="G1559" i="6"/>
  <c r="H1559" i="6" s="1"/>
  <c r="G1553" i="6"/>
  <c r="H1553" i="6" s="1"/>
  <c r="G1547" i="6"/>
  <c r="H1547" i="6" s="1"/>
  <c r="G1541" i="6"/>
  <c r="H1541" i="6" s="1"/>
  <c r="G1535" i="6"/>
  <c r="H1535" i="6" s="1"/>
  <c r="G1529" i="6"/>
  <c r="H1529" i="6" s="1"/>
  <c r="G1523" i="6"/>
  <c r="H1523" i="6" s="1"/>
  <c r="G1517" i="6"/>
  <c r="H1517" i="6" s="1"/>
  <c r="G1511" i="6"/>
  <c r="H1511" i="6" s="1"/>
  <c r="G1505" i="6"/>
  <c r="H1505" i="6" s="1"/>
  <c r="G1499" i="6"/>
  <c r="H1499" i="6" s="1"/>
  <c r="G1493" i="6"/>
  <c r="H1493" i="6" s="1"/>
  <c r="G1487" i="6"/>
  <c r="H1487" i="6" s="1"/>
  <c r="G1466" i="6"/>
  <c r="H1466" i="6" s="1"/>
  <c r="G1461" i="6"/>
  <c r="H1461" i="6" s="1"/>
  <c r="G1450" i="6"/>
  <c r="H1450" i="6" s="1"/>
  <c r="G1430" i="6"/>
  <c r="H1430" i="6" s="1"/>
  <c r="G1425" i="6"/>
  <c r="H1425" i="6" s="1"/>
  <c r="G1414" i="6"/>
  <c r="H1414" i="6" s="1"/>
  <c r="G1394" i="6"/>
  <c r="H1394" i="6" s="1"/>
  <c r="G1389" i="6"/>
  <c r="H1389" i="6" s="1"/>
  <c r="G1378" i="6"/>
  <c r="H1378" i="6" s="1"/>
  <c r="G1770" i="6"/>
  <c r="H1770" i="6" s="1"/>
  <c r="G1762" i="6"/>
  <c r="H1762" i="6" s="1"/>
  <c r="G1734" i="6"/>
  <c r="H1734" i="6" s="1"/>
  <c r="G1726" i="6"/>
  <c r="H1726" i="6" s="1"/>
  <c r="G1698" i="6"/>
  <c r="H1698" i="6" s="1"/>
  <c r="G1690" i="6"/>
  <c r="H1690" i="6" s="1"/>
  <c r="G1684" i="6"/>
  <c r="H1684" i="6" s="1"/>
  <c r="G1678" i="6"/>
  <c r="H1678" i="6" s="1"/>
  <c r="G1672" i="6"/>
  <c r="H1672" i="6" s="1"/>
  <c r="G1666" i="6"/>
  <c r="H1666" i="6" s="1"/>
  <c r="G1660" i="6"/>
  <c r="H1660" i="6" s="1"/>
  <c r="G1654" i="6"/>
  <c r="H1654" i="6" s="1"/>
  <c r="G1648" i="6"/>
  <c r="H1648" i="6" s="1"/>
  <c r="G1642" i="6"/>
  <c r="H1642" i="6" s="1"/>
  <c r="G1636" i="6"/>
  <c r="H1636" i="6" s="1"/>
  <c r="G1630" i="6"/>
  <c r="H1630" i="6" s="1"/>
  <c r="G1624" i="6"/>
  <c r="H1624" i="6" s="1"/>
  <c r="G1618" i="6"/>
  <c r="H1618" i="6" s="1"/>
  <c r="G1612" i="6"/>
  <c r="H1612" i="6" s="1"/>
  <c r="G1606" i="6"/>
  <c r="H1606" i="6" s="1"/>
  <c r="G1600" i="6"/>
  <c r="H1600" i="6" s="1"/>
  <c r="G1594" i="6"/>
  <c r="H1594" i="6" s="1"/>
  <c r="G1588" i="6"/>
  <c r="H1588" i="6" s="1"/>
  <c r="G1582" i="6"/>
  <c r="H1582" i="6" s="1"/>
  <c r="G1576" i="6"/>
  <c r="H1576" i="6" s="1"/>
  <c r="G1570" i="6"/>
  <c r="H1570" i="6" s="1"/>
  <c r="G1564" i="6"/>
  <c r="H1564" i="6" s="1"/>
  <c r="G1558" i="6"/>
  <c r="H1558" i="6" s="1"/>
  <c r="G1552" i="6"/>
  <c r="H1552" i="6" s="1"/>
  <c r="G1546" i="6"/>
  <c r="H1546" i="6" s="1"/>
  <c r="G1540" i="6"/>
  <c r="H1540" i="6" s="1"/>
  <c r="G1534" i="6"/>
  <c r="H1534" i="6" s="1"/>
  <c r="G1528" i="6"/>
  <c r="H1528" i="6" s="1"/>
  <c r="G1522" i="6"/>
  <c r="H1522" i="6" s="1"/>
  <c r="G1516" i="6"/>
  <c r="H1516" i="6" s="1"/>
  <c r="G1510" i="6"/>
  <c r="H1510" i="6" s="1"/>
  <c r="G1504" i="6"/>
  <c r="H1504" i="6" s="1"/>
  <c r="G1498" i="6"/>
  <c r="H1498" i="6" s="1"/>
  <c r="G1492" i="6"/>
  <c r="H1492" i="6" s="1"/>
  <c r="G1486" i="6"/>
  <c r="H1486" i="6" s="1"/>
  <c r="G1481" i="6"/>
  <c r="H1481" i="6" s="1"/>
  <c r="G1476" i="6"/>
  <c r="H1476" i="6" s="1"/>
  <c r="G1465" i="6"/>
  <c r="H1465" i="6" s="1"/>
  <c r="G1445" i="6"/>
  <c r="H1445" i="6" s="1"/>
  <c r="G1440" i="6"/>
  <c r="H1440" i="6" s="1"/>
  <c r="G1429" i="6"/>
  <c r="H1429" i="6" s="1"/>
  <c r="G1409" i="6"/>
  <c r="H1409" i="6" s="1"/>
  <c r="G1404" i="6"/>
  <c r="H1404" i="6" s="1"/>
  <c r="G1393" i="6"/>
  <c r="H1393" i="6" s="1"/>
  <c r="G1373" i="6"/>
  <c r="H1373" i="6" s="1"/>
  <c r="G1364" i="6"/>
  <c r="H1364" i="6" s="1"/>
  <c r="G1755" i="6"/>
  <c r="H1755" i="6" s="1"/>
  <c r="G1747" i="6"/>
  <c r="H1747" i="6" s="1"/>
  <c r="G1719" i="6"/>
  <c r="H1719" i="6" s="1"/>
  <c r="G1711" i="6"/>
  <c r="H1711" i="6" s="1"/>
  <c r="G1480" i="6"/>
  <c r="H1480" i="6" s="1"/>
  <c r="G1460" i="6"/>
  <c r="H1460" i="6" s="1"/>
  <c r="G1455" i="6"/>
  <c r="H1455" i="6" s="1"/>
  <c r="G1444" i="6"/>
  <c r="H1444" i="6" s="1"/>
  <c r="G1424" i="6"/>
  <c r="H1424" i="6" s="1"/>
  <c r="G1419" i="6"/>
  <c r="H1419" i="6" s="1"/>
  <c r="G1408" i="6"/>
  <c r="H1408" i="6" s="1"/>
  <c r="G1388" i="6"/>
  <c r="H1388" i="6" s="1"/>
  <c r="G1383" i="6"/>
  <c r="H1383" i="6" s="1"/>
  <c r="G1355" i="6"/>
  <c r="H1355" i="6" s="1"/>
  <c r="G1761" i="6"/>
  <c r="H1761" i="6" s="1"/>
  <c r="G1753" i="6"/>
  <c r="H1753" i="6" s="1"/>
  <c r="G1767" i="6"/>
  <c r="H1767" i="6" s="1"/>
  <c r="G1759" i="6"/>
  <c r="H1759" i="6" s="1"/>
  <c r="G1731" i="6"/>
  <c r="H1731" i="6" s="1"/>
  <c r="G1723" i="6"/>
  <c r="H1723" i="6" s="1"/>
  <c r="G1695" i="6"/>
  <c r="H1695" i="6" s="1"/>
  <c r="G1688" i="6"/>
  <c r="H1688" i="6" s="1"/>
  <c r="G1682" i="6"/>
  <c r="H1682" i="6" s="1"/>
  <c r="G1676" i="6"/>
  <c r="H1676" i="6" s="1"/>
  <c r="G1670" i="6"/>
  <c r="H1670" i="6" s="1"/>
  <c r="G1664" i="6"/>
  <c r="H1664" i="6" s="1"/>
  <c r="G1658" i="6"/>
  <c r="H1658" i="6" s="1"/>
  <c r="G1652" i="6"/>
  <c r="H1652" i="6" s="1"/>
  <c r="G1646" i="6"/>
  <c r="H1646" i="6" s="1"/>
  <c r="G1640" i="6"/>
  <c r="H1640" i="6" s="1"/>
  <c r="G1634" i="6"/>
  <c r="H1634" i="6" s="1"/>
  <c r="G1628" i="6"/>
  <c r="H1628" i="6" s="1"/>
  <c r="G1622" i="6"/>
  <c r="H1622" i="6" s="1"/>
  <c r="G1616" i="6"/>
  <c r="H1616" i="6" s="1"/>
  <c r="G1610" i="6"/>
  <c r="H1610" i="6" s="1"/>
  <c r="G1604" i="6"/>
  <c r="H1604" i="6" s="1"/>
  <c r="G1598" i="6"/>
  <c r="H1598" i="6" s="1"/>
  <c r="G1592" i="6"/>
  <c r="H1592" i="6" s="1"/>
  <c r="G1586" i="6"/>
  <c r="H1586" i="6" s="1"/>
  <c r="G1580" i="6"/>
  <c r="H1580" i="6" s="1"/>
  <c r="G1574" i="6"/>
  <c r="H1574" i="6" s="1"/>
  <c r="G1568" i="6"/>
  <c r="H1568" i="6" s="1"/>
  <c r="G1562" i="6"/>
  <c r="H1562" i="6" s="1"/>
  <c r="G1556" i="6"/>
  <c r="H1556" i="6" s="1"/>
  <c r="G1550" i="6"/>
  <c r="H1550" i="6" s="1"/>
  <c r="G1544" i="6"/>
  <c r="H1544" i="6" s="1"/>
  <c r="G1538" i="6"/>
  <c r="H1538" i="6" s="1"/>
  <c r="G1532" i="6"/>
  <c r="H1532" i="6" s="1"/>
  <c r="G1526" i="6"/>
  <c r="H1526" i="6" s="1"/>
  <c r="G1520" i="6"/>
  <c r="H1520" i="6" s="1"/>
  <c r="G1514" i="6"/>
  <c r="H1514" i="6" s="1"/>
  <c r="G1508" i="6"/>
  <c r="H1508" i="6" s="1"/>
  <c r="G1502" i="6"/>
  <c r="H1502" i="6" s="1"/>
  <c r="G1496" i="6"/>
  <c r="H1496" i="6" s="1"/>
  <c r="G1490" i="6"/>
  <c r="H1490" i="6" s="1"/>
  <c r="G1484" i="6"/>
  <c r="H1484" i="6" s="1"/>
  <c r="G1479" i="6"/>
  <c r="H1479" i="6" s="1"/>
  <c r="G1468" i="6"/>
  <c r="H1468" i="6" s="1"/>
  <c r="G1448" i="6"/>
  <c r="H1448" i="6" s="1"/>
  <c r="G1443" i="6"/>
  <c r="H1443" i="6" s="1"/>
  <c r="G1432" i="6"/>
  <c r="H1432" i="6" s="1"/>
  <c r="G1412" i="6"/>
  <c r="H1412" i="6" s="1"/>
  <c r="G1407" i="6"/>
  <c r="H1407" i="6" s="1"/>
  <c r="G1396" i="6"/>
  <c r="H1396" i="6" s="1"/>
  <c r="G1376" i="6"/>
  <c r="H1376" i="6" s="1"/>
  <c r="G1752" i="6"/>
  <c r="H1752" i="6" s="1"/>
  <c r="G1744" i="6"/>
  <c r="H1744" i="6" s="1"/>
  <c r="G1716" i="6"/>
  <c r="H1716" i="6" s="1"/>
  <c r="G1708" i="6"/>
  <c r="H1708" i="6" s="1"/>
  <c r="G1687" i="6"/>
  <c r="H1687" i="6" s="1"/>
  <c r="G1681" i="6"/>
  <c r="H1681" i="6" s="1"/>
  <c r="G1675" i="6"/>
  <c r="H1675" i="6" s="1"/>
  <c r="G1669" i="6"/>
  <c r="H1669" i="6" s="1"/>
  <c r="G1663" i="6"/>
  <c r="H1663" i="6" s="1"/>
  <c r="G1657" i="6"/>
  <c r="H1657" i="6" s="1"/>
  <c r="G1651" i="6"/>
  <c r="H1651" i="6" s="1"/>
  <c r="G1645" i="6"/>
  <c r="H1645" i="6" s="1"/>
  <c r="G1639" i="6"/>
  <c r="H1639" i="6" s="1"/>
  <c r="G1633" i="6"/>
  <c r="H1633" i="6" s="1"/>
  <c r="G1627" i="6"/>
  <c r="H1627" i="6" s="1"/>
  <c r="G1621" i="6"/>
  <c r="H1621" i="6" s="1"/>
  <c r="G1615" i="6"/>
  <c r="H1615" i="6" s="1"/>
  <c r="G1609" i="6"/>
  <c r="H1609" i="6" s="1"/>
  <c r="G1603" i="6"/>
  <c r="H1603" i="6" s="1"/>
  <c r="G1597" i="6"/>
  <c r="H1597" i="6" s="1"/>
  <c r="G1591" i="6"/>
  <c r="H1591" i="6" s="1"/>
  <c r="G1585" i="6"/>
  <c r="H1585" i="6" s="1"/>
  <c r="G1579" i="6"/>
  <c r="H1579" i="6" s="1"/>
  <c r="G1573" i="6"/>
  <c r="H1573" i="6" s="1"/>
  <c r="G1567" i="6"/>
  <c r="H1567" i="6" s="1"/>
  <c r="G1561" i="6"/>
  <c r="H1561" i="6" s="1"/>
  <c r="G1555" i="6"/>
  <c r="H1555" i="6" s="1"/>
  <c r="G1549" i="6"/>
  <c r="H1549" i="6" s="1"/>
  <c r="G1543" i="6"/>
  <c r="H1543" i="6" s="1"/>
  <c r="G1537" i="6"/>
  <c r="H1537" i="6" s="1"/>
  <c r="G1531" i="6"/>
  <c r="H1531" i="6" s="1"/>
  <c r="G1525" i="6"/>
  <c r="H1525" i="6" s="1"/>
  <c r="G1519" i="6"/>
  <c r="H1519" i="6" s="1"/>
  <c r="G1513" i="6"/>
  <c r="H1513" i="6" s="1"/>
  <c r="G1507" i="6"/>
  <c r="H1507" i="6" s="1"/>
  <c r="G1501" i="6"/>
  <c r="H1501" i="6" s="1"/>
  <c r="G1495" i="6"/>
  <c r="H1495" i="6" s="1"/>
  <c r="G1489" i="6"/>
  <c r="H1489" i="6" s="1"/>
  <c r="G1483" i="6"/>
  <c r="H1483" i="6" s="1"/>
  <c r="G1463" i="6"/>
  <c r="H1463" i="6" s="1"/>
  <c r="G1458" i="6"/>
  <c r="H1458" i="6" s="1"/>
  <c r="G1447" i="6"/>
  <c r="H1447" i="6" s="1"/>
  <c r="G1427" i="6"/>
  <c r="H1427" i="6" s="1"/>
  <c r="G1422" i="6"/>
  <c r="H1422" i="6" s="1"/>
  <c r="G1411" i="6"/>
  <c r="H1411" i="6" s="1"/>
  <c r="G1391" i="6"/>
  <c r="H1391" i="6" s="1"/>
  <c r="G1386" i="6"/>
  <c r="H1386" i="6" s="1"/>
  <c r="G1375" i="6"/>
  <c r="H1375" i="6" s="1"/>
  <c r="G1371" i="6"/>
  <c r="H1371" i="6" s="1"/>
  <c r="G1366" i="6"/>
  <c r="H1366" i="6" s="1"/>
  <c r="G1362" i="6"/>
  <c r="H1362" i="6" s="1"/>
  <c r="G1357" i="6"/>
  <c r="H1357" i="6" s="1"/>
  <c r="G1350" i="6"/>
  <c r="H1350" i="6" s="1"/>
  <c r="G1347" i="6"/>
  <c r="H1347" i="6" s="1"/>
  <c r="G1344" i="6"/>
  <c r="H1344" i="6" s="1"/>
  <c r="G1341" i="6"/>
  <c r="H1341" i="6" s="1"/>
  <c r="G1338" i="6"/>
  <c r="H1338" i="6" s="1"/>
  <c r="G1335" i="6"/>
  <c r="H1335" i="6" s="1"/>
  <c r="G1332" i="6"/>
  <c r="H1332" i="6" s="1"/>
  <c r="G1329" i="6"/>
  <c r="H1329" i="6" s="1"/>
  <c r="G1326" i="6"/>
  <c r="H1326" i="6" s="1"/>
  <c r="G1323" i="6"/>
  <c r="H1323" i="6" s="1"/>
  <c r="G1320" i="6"/>
  <c r="H1320" i="6" s="1"/>
  <c r="G1317" i="6"/>
  <c r="H1317" i="6" s="1"/>
  <c r="G1314" i="6"/>
  <c r="H1314" i="6" s="1"/>
  <c r="G1311" i="6"/>
  <c r="H1311" i="6" s="1"/>
  <c r="G1308" i="6"/>
  <c r="H1308" i="6" s="1"/>
  <c r="G1305" i="6"/>
  <c r="H1305" i="6" s="1"/>
  <c r="G1302" i="6"/>
  <c r="H1302" i="6" s="1"/>
  <c r="G1299" i="6"/>
  <c r="H1299" i="6" s="1"/>
  <c r="G1296" i="6"/>
  <c r="H1296" i="6" s="1"/>
  <c r="G1293" i="6"/>
  <c r="H1293" i="6" s="1"/>
  <c r="G1290" i="6"/>
  <c r="H1290" i="6" s="1"/>
  <c r="G1287" i="6"/>
  <c r="H1287" i="6" s="1"/>
  <c r="G1284" i="6"/>
  <c r="H1284" i="6" s="1"/>
  <c r="G1281" i="6"/>
  <c r="H1281" i="6" s="1"/>
  <c r="G1278" i="6"/>
  <c r="H1278" i="6" s="1"/>
  <c r="G1275" i="6"/>
  <c r="H1275" i="6" s="1"/>
  <c r="G1272" i="6"/>
  <c r="H1272" i="6" s="1"/>
  <c r="G1269" i="6"/>
  <c r="H1269" i="6" s="1"/>
  <c r="G1266" i="6"/>
  <c r="H1266" i="6" s="1"/>
  <c r="G1263" i="6"/>
  <c r="H1263" i="6" s="1"/>
  <c r="G1260" i="6"/>
  <c r="H1260" i="6" s="1"/>
  <c r="G1257" i="6"/>
  <c r="H1257" i="6" s="1"/>
  <c r="G1254" i="6"/>
  <c r="H1254" i="6" s="1"/>
  <c r="G1251" i="6"/>
  <c r="H1251" i="6" s="1"/>
  <c r="G1248" i="6"/>
  <c r="H1248" i="6" s="1"/>
  <c r="G1245" i="6"/>
  <c r="H1245" i="6" s="1"/>
  <c r="G1242" i="6"/>
  <c r="H1242" i="6" s="1"/>
  <c r="G1239" i="6"/>
  <c r="H1239" i="6" s="1"/>
  <c r="G1236" i="6"/>
  <c r="H1236" i="6" s="1"/>
  <c r="G1233" i="6"/>
  <c r="H1233" i="6" s="1"/>
  <c r="G1230" i="6"/>
  <c r="H1230" i="6" s="1"/>
  <c r="G1227" i="6"/>
  <c r="H1227" i="6" s="1"/>
  <c r="G1224" i="6"/>
  <c r="H1224" i="6" s="1"/>
  <c r="G1221" i="6"/>
  <c r="H1221" i="6" s="1"/>
  <c r="G1218" i="6"/>
  <c r="H1218" i="6" s="1"/>
  <c r="G1215" i="6"/>
  <c r="H1215" i="6" s="1"/>
  <c r="G1212" i="6"/>
  <c r="H1212" i="6" s="1"/>
  <c r="G1209" i="6"/>
  <c r="H1209" i="6" s="1"/>
  <c r="G1206" i="6"/>
  <c r="H1206" i="6" s="1"/>
  <c r="G1203" i="6"/>
  <c r="H1203" i="6" s="1"/>
  <c r="G1200" i="6"/>
  <c r="H1200" i="6" s="1"/>
  <c r="G1197" i="6"/>
  <c r="H1197" i="6" s="1"/>
  <c r="G1194" i="6"/>
  <c r="H1194" i="6" s="1"/>
  <c r="G1191" i="6"/>
  <c r="H1191" i="6" s="1"/>
  <c r="G1188" i="6"/>
  <c r="H1188" i="6" s="1"/>
  <c r="G1185" i="6"/>
  <c r="H1185" i="6" s="1"/>
  <c r="G1182" i="6"/>
  <c r="H1182" i="6" s="1"/>
  <c r="G1179" i="6"/>
  <c r="H1179" i="6" s="1"/>
  <c r="G1176" i="6"/>
  <c r="H1176" i="6" s="1"/>
  <c r="G1173" i="6"/>
  <c r="H1173" i="6" s="1"/>
  <c r="G1170" i="6"/>
  <c r="H1170" i="6" s="1"/>
  <c r="G1167" i="6"/>
  <c r="H1167" i="6" s="1"/>
  <c r="G1164" i="6"/>
  <c r="H1164" i="6" s="1"/>
  <c r="G1161" i="6"/>
  <c r="H1161" i="6" s="1"/>
  <c r="G1158" i="6"/>
  <c r="H1158" i="6" s="1"/>
  <c r="G1155" i="6"/>
  <c r="H1155" i="6" s="1"/>
  <c r="G1152" i="6"/>
  <c r="H1152" i="6" s="1"/>
  <c r="G1149" i="6"/>
  <c r="H1149" i="6" s="1"/>
  <c r="G1146" i="6"/>
  <c r="H1146" i="6" s="1"/>
  <c r="G1143" i="6"/>
  <c r="H1143" i="6" s="1"/>
  <c r="G1140" i="6"/>
  <c r="H1140" i="6" s="1"/>
  <c r="G1137" i="6"/>
  <c r="H1137" i="6" s="1"/>
  <c r="G1134" i="6"/>
  <c r="H1134" i="6" s="1"/>
  <c r="G1131" i="6"/>
  <c r="H1131" i="6" s="1"/>
  <c r="G1128" i="6"/>
  <c r="H1128" i="6" s="1"/>
  <c r="G1125" i="6"/>
  <c r="H1125" i="6" s="1"/>
  <c r="G1122" i="6"/>
  <c r="H1122" i="6" s="1"/>
  <c r="G1119" i="6"/>
  <c r="H1119" i="6" s="1"/>
  <c r="G1116" i="6"/>
  <c r="H1116" i="6" s="1"/>
  <c r="G1113" i="6"/>
  <c r="H1113" i="6" s="1"/>
  <c r="G1110" i="6"/>
  <c r="H1110" i="6" s="1"/>
  <c r="G1107" i="6"/>
  <c r="H1107" i="6" s="1"/>
  <c r="G1104" i="6"/>
  <c r="H1104" i="6" s="1"/>
  <c r="G1101" i="6"/>
  <c r="H1101" i="6" s="1"/>
  <c r="G1098" i="6"/>
  <c r="H1098" i="6" s="1"/>
  <c r="G1095" i="6"/>
  <c r="H1095" i="6" s="1"/>
  <c r="G1092" i="6"/>
  <c r="H1092" i="6" s="1"/>
  <c r="G1089" i="6"/>
  <c r="H1089" i="6" s="1"/>
  <c r="G1086" i="6"/>
  <c r="H1086" i="6" s="1"/>
  <c r="G1083" i="6"/>
  <c r="H1083" i="6" s="1"/>
  <c r="G1080" i="6"/>
  <c r="H1080" i="6" s="1"/>
  <c r="G1077" i="6"/>
  <c r="H1077" i="6" s="1"/>
  <c r="G1074" i="6"/>
  <c r="H1074" i="6" s="1"/>
  <c r="G1071" i="6"/>
  <c r="H1071" i="6" s="1"/>
  <c r="G1068" i="6"/>
  <c r="H1068" i="6" s="1"/>
  <c r="G1065" i="6"/>
  <c r="H1065" i="6" s="1"/>
  <c r="G1062" i="6"/>
  <c r="H1062" i="6" s="1"/>
  <c r="G1059" i="6"/>
  <c r="H1059" i="6" s="1"/>
  <c r="G1056" i="6"/>
  <c r="H1056" i="6" s="1"/>
  <c r="G1053" i="6"/>
  <c r="H1053" i="6" s="1"/>
  <c r="G1050" i="6"/>
  <c r="H1050" i="6" s="1"/>
  <c r="G1047" i="6"/>
  <c r="H1047" i="6" s="1"/>
  <c r="G1044" i="6"/>
  <c r="H1044" i="6" s="1"/>
  <c r="G1041" i="6"/>
  <c r="H1041" i="6" s="1"/>
  <c r="G1038" i="6"/>
  <c r="H1038" i="6" s="1"/>
  <c r="G1035" i="6"/>
  <c r="H1035" i="6" s="1"/>
  <c r="G1032" i="6"/>
  <c r="H1032" i="6" s="1"/>
  <c r="G1029" i="6"/>
  <c r="H1029" i="6" s="1"/>
  <c r="G1026" i="6"/>
  <c r="H1026" i="6" s="1"/>
  <c r="G1023" i="6"/>
  <c r="H1023" i="6" s="1"/>
  <c r="G1020" i="6"/>
  <c r="H1020" i="6" s="1"/>
  <c r="G1017" i="6"/>
  <c r="H1017" i="6" s="1"/>
  <c r="G1014" i="6"/>
  <c r="H1014" i="6" s="1"/>
  <c r="G1011" i="6"/>
  <c r="H1011" i="6" s="1"/>
  <c r="G1008" i="6"/>
  <c r="H1008" i="6" s="1"/>
  <c r="G1005" i="6"/>
  <c r="H1005" i="6" s="1"/>
  <c r="G1002" i="6"/>
  <c r="H1002" i="6" s="1"/>
  <c r="G999" i="6"/>
  <c r="H999" i="6" s="1"/>
  <c r="G996" i="6"/>
  <c r="H996" i="6" s="1"/>
  <c r="G993" i="6"/>
  <c r="H993" i="6" s="1"/>
  <c r="G990" i="6"/>
  <c r="H990" i="6" s="1"/>
  <c r="G987" i="6"/>
  <c r="H987" i="6" s="1"/>
  <c r="G984" i="6"/>
  <c r="H984" i="6" s="1"/>
  <c r="G981" i="6"/>
  <c r="H981" i="6" s="1"/>
  <c r="G978" i="6"/>
  <c r="H978" i="6" s="1"/>
  <c r="G975" i="6"/>
  <c r="H975" i="6" s="1"/>
  <c r="G972" i="6"/>
  <c r="H972" i="6" s="1"/>
  <c r="G969" i="6"/>
  <c r="H969" i="6" s="1"/>
  <c r="G966" i="6"/>
  <c r="H966" i="6" s="1"/>
  <c r="G963" i="6"/>
  <c r="H963" i="6" s="1"/>
  <c r="G960" i="6"/>
  <c r="H960" i="6" s="1"/>
  <c r="G957" i="6"/>
  <c r="H957" i="6" s="1"/>
  <c r="G954" i="6"/>
  <c r="H954" i="6" s="1"/>
  <c r="G951" i="6"/>
  <c r="H951" i="6" s="1"/>
  <c r="G948" i="6"/>
  <c r="H948" i="6" s="1"/>
  <c r="G945" i="6"/>
  <c r="H945" i="6" s="1"/>
  <c r="G942" i="6"/>
  <c r="H942" i="6" s="1"/>
  <c r="G939" i="6"/>
  <c r="H939" i="6" s="1"/>
  <c r="G936" i="6"/>
  <c r="H936" i="6" s="1"/>
  <c r="G933" i="6"/>
  <c r="H933" i="6" s="1"/>
  <c r="G930" i="6"/>
  <c r="H930" i="6" s="1"/>
  <c r="G927" i="6"/>
  <c r="H927" i="6" s="1"/>
  <c r="G924" i="6"/>
  <c r="H924" i="6" s="1"/>
  <c r="G921" i="6"/>
  <c r="H921" i="6" s="1"/>
  <c r="G918" i="6"/>
  <c r="H918" i="6" s="1"/>
  <c r="G915" i="6"/>
  <c r="H915" i="6" s="1"/>
  <c r="G912" i="6"/>
  <c r="H912" i="6" s="1"/>
  <c r="G909" i="6"/>
  <c r="H909" i="6" s="1"/>
  <c r="G906" i="6"/>
  <c r="H906" i="6" s="1"/>
  <c r="G903" i="6"/>
  <c r="H903" i="6" s="1"/>
  <c r="G900" i="6"/>
  <c r="H900" i="6" s="1"/>
  <c r="G897" i="6"/>
  <c r="H897" i="6" s="1"/>
  <c r="G894" i="6"/>
  <c r="H894" i="6" s="1"/>
  <c r="G891" i="6"/>
  <c r="H891" i="6" s="1"/>
  <c r="G888" i="6"/>
  <c r="H888" i="6" s="1"/>
  <c r="G885" i="6"/>
  <c r="H885" i="6" s="1"/>
  <c r="G882" i="6"/>
  <c r="H882" i="6" s="1"/>
  <c r="G879" i="6"/>
  <c r="H879" i="6" s="1"/>
  <c r="G876" i="6"/>
  <c r="H876" i="6" s="1"/>
  <c r="G873" i="6"/>
  <c r="H873" i="6" s="1"/>
  <c r="G870" i="6"/>
  <c r="H870" i="6" s="1"/>
  <c r="G867" i="6"/>
  <c r="H867" i="6" s="1"/>
  <c r="G864" i="6"/>
  <c r="H864" i="6" s="1"/>
  <c r="G861" i="6"/>
  <c r="H861" i="6" s="1"/>
  <c r="G858" i="6"/>
  <c r="H858" i="6" s="1"/>
  <c r="G855" i="6"/>
  <c r="H855" i="6" s="1"/>
  <c r="G852" i="6"/>
  <c r="H852" i="6" s="1"/>
  <c r="G849" i="6"/>
  <c r="H849" i="6" s="1"/>
  <c r="G846" i="6"/>
  <c r="H846" i="6" s="1"/>
  <c r="G843" i="6"/>
  <c r="H843" i="6" s="1"/>
  <c r="G840" i="6"/>
  <c r="H840" i="6" s="1"/>
  <c r="G837" i="6"/>
  <c r="H837" i="6" s="1"/>
  <c r="G834" i="6"/>
  <c r="H834" i="6" s="1"/>
  <c r="G831" i="6"/>
  <c r="H831" i="6" s="1"/>
  <c r="G828" i="6"/>
  <c r="H828" i="6" s="1"/>
  <c r="G825" i="6"/>
  <c r="H825" i="6" s="1"/>
  <c r="G822" i="6"/>
  <c r="H822" i="6" s="1"/>
  <c r="G819" i="6"/>
  <c r="H819" i="6" s="1"/>
  <c r="G816" i="6"/>
  <c r="H816" i="6" s="1"/>
  <c r="G813" i="6"/>
  <c r="H813" i="6" s="1"/>
  <c r="G810" i="6"/>
  <c r="H810" i="6" s="1"/>
  <c r="G807" i="6"/>
  <c r="H807" i="6" s="1"/>
  <c r="G804" i="6"/>
  <c r="H804" i="6" s="1"/>
  <c r="G801" i="6"/>
  <c r="H801" i="6" s="1"/>
  <c r="G798" i="6"/>
  <c r="H798" i="6" s="1"/>
  <c r="G795" i="6"/>
  <c r="H795" i="6" s="1"/>
  <c r="G792" i="6"/>
  <c r="H792" i="6" s="1"/>
  <c r="G789" i="6"/>
  <c r="H789" i="6" s="1"/>
  <c r="G786" i="6"/>
  <c r="H786" i="6" s="1"/>
  <c r="G783" i="6"/>
  <c r="H783" i="6" s="1"/>
  <c r="G780" i="6"/>
  <c r="H780" i="6" s="1"/>
  <c r="G777" i="6"/>
  <c r="H777" i="6" s="1"/>
  <c r="G774" i="6"/>
  <c r="H774" i="6" s="1"/>
  <c r="G771" i="6"/>
  <c r="H771" i="6" s="1"/>
  <c r="G768" i="6"/>
  <c r="H768" i="6" s="1"/>
  <c r="G765" i="6"/>
  <c r="H765" i="6" s="1"/>
  <c r="G762" i="6"/>
  <c r="H762" i="6" s="1"/>
  <c r="G759" i="6"/>
  <c r="H759" i="6" s="1"/>
  <c r="G756" i="6"/>
  <c r="H756" i="6" s="1"/>
  <c r="G753" i="6"/>
  <c r="H753" i="6" s="1"/>
  <c r="G750" i="6"/>
  <c r="H750" i="6" s="1"/>
  <c r="G747" i="6"/>
  <c r="H747" i="6" s="1"/>
  <c r="G744" i="6"/>
  <c r="H744" i="6" s="1"/>
  <c r="G741" i="6"/>
  <c r="H741" i="6" s="1"/>
  <c r="G738" i="6"/>
  <c r="H738" i="6" s="1"/>
  <c r="G735" i="6"/>
  <c r="H735" i="6" s="1"/>
  <c r="G732" i="6"/>
  <c r="H732" i="6" s="1"/>
  <c r="G729" i="6"/>
  <c r="H729" i="6" s="1"/>
  <c r="G726" i="6"/>
  <c r="H726" i="6" s="1"/>
  <c r="G723" i="6"/>
  <c r="H723" i="6" s="1"/>
  <c r="G720" i="6"/>
  <c r="H720" i="6" s="1"/>
  <c r="G717" i="6"/>
  <c r="H717" i="6" s="1"/>
  <c r="G714" i="6"/>
  <c r="H714" i="6" s="1"/>
  <c r="G711" i="6"/>
  <c r="H711" i="6" s="1"/>
  <c r="G708" i="6"/>
  <c r="H708" i="6" s="1"/>
  <c r="G705" i="6"/>
  <c r="H705" i="6" s="1"/>
  <c r="G702" i="6"/>
  <c r="H702" i="6" s="1"/>
  <c r="G699" i="6"/>
  <c r="H699" i="6" s="1"/>
  <c r="G696" i="6"/>
  <c r="H696" i="6" s="1"/>
  <c r="G693" i="6"/>
  <c r="H693" i="6" s="1"/>
  <c r="G690" i="6"/>
  <c r="H690" i="6" s="1"/>
  <c r="G687" i="6"/>
  <c r="H687" i="6" s="1"/>
  <c r="G684" i="6"/>
  <c r="H684" i="6" s="1"/>
  <c r="G681" i="6"/>
  <c r="H681" i="6" s="1"/>
  <c r="G678" i="6"/>
  <c r="H678" i="6" s="1"/>
  <c r="G675" i="6"/>
  <c r="H675" i="6" s="1"/>
  <c r="G672" i="6"/>
  <c r="H672" i="6" s="1"/>
  <c r="G669" i="6"/>
  <c r="H669" i="6" s="1"/>
  <c r="G666" i="6"/>
  <c r="H666" i="6" s="1"/>
  <c r="G663" i="6"/>
  <c r="H663" i="6" s="1"/>
  <c r="G660" i="6"/>
  <c r="H660" i="6" s="1"/>
  <c r="G657" i="6"/>
  <c r="H657" i="6" s="1"/>
  <c r="G654" i="6"/>
  <c r="H654" i="6" s="1"/>
  <c r="G651" i="6"/>
  <c r="H651" i="6" s="1"/>
  <c r="G648" i="6"/>
  <c r="H648" i="6" s="1"/>
  <c r="G645" i="6"/>
  <c r="H645" i="6" s="1"/>
  <c r="G642" i="6"/>
  <c r="H642" i="6" s="1"/>
  <c r="G639" i="6"/>
  <c r="H639" i="6" s="1"/>
  <c r="G636" i="6"/>
  <c r="H636" i="6" s="1"/>
  <c r="G633" i="6"/>
  <c r="H633" i="6" s="1"/>
  <c r="G630" i="6"/>
  <c r="H630" i="6" s="1"/>
  <c r="G627" i="6"/>
  <c r="H627" i="6" s="1"/>
  <c r="G1765" i="6"/>
  <c r="H1765" i="6" s="1"/>
  <c r="G1737" i="6"/>
  <c r="H1737" i="6" s="1"/>
  <c r="G1729" i="6"/>
  <c r="H1729" i="6" s="1"/>
  <c r="G1701" i="6"/>
  <c r="H1701" i="6" s="1"/>
  <c r="G1693" i="6"/>
  <c r="H1693" i="6" s="1"/>
  <c r="G1478" i="6"/>
  <c r="H1478" i="6" s="1"/>
  <c r="G1473" i="6"/>
  <c r="H1473" i="6" s="1"/>
  <c r="G1462" i="6"/>
  <c r="H1462" i="6" s="1"/>
  <c r="G1442" i="6"/>
  <c r="H1442" i="6" s="1"/>
  <c r="G1437" i="6"/>
  <c r="H1437" i="6" s="1"/>
  <c r="G1426" i="6"/>
  <c r="H1426" i="6" s="1"/>
  <c r="G1406" i="6"/>
  <c r="H1406" i="6" s="1"/>
  <c r="G1401" i="6"/>
  <c r="H1401" i="6" s="1"/>
  <c r="G1390" i="6"/>
  <c r="H1390" i="6" s="1"/>
  <c r="G1353" i="6"/>
  <c r="H1353" i="6" s="1"/>
  <c r="G1758" i="6"/>
  <c r="H1758" i="6" s="1"/>
  <c r="G1750" i="6"/>
  <c r="H1750" i="6" s="1"/>
  <c r="G1722" i="6"/>
  <c r="H1722" i="6" s="1"/>
  <c r="G1714" i="6"/>
  <c r="H1714" i="6" s="1"/>
  <c r="G1477" i="6"/>
  <c r="H1477" i="6" s="1"/>
  <c r="G1457" i="6"/>
  <c r="H1457" i="6" s="1"/>
  <c r="G1452" i="6"/>
  <c r="H1452" i="6" s="1"/>
  <c r="G1441" i="6"/>
  <c r="H1441" i="6" s="1"/>
  <c r="G1421" i="6"/>
  <c r="H1421" i="6" s="1"/>
  <c r="G1416" i="6"/>
  <c r="H1416" i="6" s="1"/>
  <c r="G1405" i="6"/>
  <c r="H1405" i="6" s="1"/>
  <c r="G1385" i="6"/>
  <c r="H1385" i="6" s="1"/>
  <c r="G1380" i="6"/>
  <c r="H1380" i="6" s="1"/>
  <c r="G1370" i="6"/>
  <c r="H1370" i="6" s="1"/>
  <c r="G1361" i="6"/>
  <c r="H1361" i="6" s="1"/>
  <c r="G1764" i="6"/>
  <c r="H1764" i="6" s="1"/>
  <c r="G1756" i="6"/>
  <c r="H1756" i="6" s="1"/>
  <c r="G1728" i="6"/>
  <c r="H1728" i="6" s="1"/>
  <c r="G1720" i="6"/>
  <c r="H1720" i="6" s="1"/>
  <c r="G1692" i="6"/>
  <c r="H1692" i="6" s="1"/>
  <c r="G1735" i="6"/>
  <c r="H1735" i="6" s="1"/>
  <c r="G1674" i="6"/>
  <c r="H1674" i="6" s="1"/>
  <c r="G1656" i="6"/>
  <c r="H1656" i="6" s="1"/>
  <c r="G1638" i="6"/>
  <c r="H1638" i="6" s="1"/>
  <c r="G1620" i="6"/>
  <c r="H1620" i="6" s="1"/>
  <c r="G1602" i="6"/>
  <c r="H1602" i="6" s="1"/>
  <c r="G1584" i="6"/>
  <c r="H1584" i="6" s="1"/>
  <c r="G1566" i="6"/>
  <c r="H1566" i="6" s="1"/>
  <c r="G1548" i="6"/>
  <c r="H1548" i="6" s="1"/>
  <c r="G1530" i="6"/>
  <c r="H1530" i="6" s="1"/>
  <c r="G1474" i="6"/>
  <c r="H1474" i="6" s="1"/>
  <c r="G1413" i="6"/>
  <c r="H1413" i="6" s="1"/>
  <c r="G1400" i="6"/>
  <c r="H1400" i="6" s="1"/>
  <c r="G1387" i="6"/>
  <c r="H1387" i="6" s="1"/>
  <c r="G1365" i="6"/>
  <c r="H1365" i="6" s="1"/>
  <c r="G1354" i="6"/>
  <c r="H1354" i="6" s="1"/>
  <c r="G1339" i="6"/>
  <c r="H1339" i="6" s="1"/>
  <c r="G1325" i="6"/>
  <c r="H1325" i="6" s="1"/>
  <c r="G1303" i="6"/>
  <c r="H1303" i="6" s="1"/>
  <c r="G1289" i="6"/>
  <c r="H1289" i="6" s="1"/>
  <c r="G1267" i="6"/>
  <c r="H1267" i="6" s="1"/>
  <c r="G1253" i="6"/>
  <c r="H1253" i="6" s="1"/>
  <c r="G1231" i="6"/>
  <c r="H1231" i="6" s="1"/>
  <c r="G1217" i="6"/>
  <c r="H1217" i="6" s="1"/>
  <c r="G1195" i="6"/>
  <c r="H1195" i="6" s="1"/>
  <c r="G1181" i="6"/>
  <c r="H1181" i="6" s="1"/>
  <c r="G1159" i="6"/>
  <c r="H1159" i="6" s="1"/>
  <c r="G1145" i="6"/>
  <c r="H1145" i="6" s="1"/>
  <c r="G1123" i="6"/>
  <c r="H1123" i="6" s="1"/>
  <c r="G1109" i="6"/>
  <c r="H1109" i="6" s="1"/>
  <c r="G1087" i="6"/>
  <c r="H1087" i="6" s="1"/>
  <c r="G1073" i="6"/>
  <c r="H1073" i="6" s="1"/>
  <c r="G1051" i="6"/>
  <c r="H1051" i="6" s="1"/>
  <c r="G1037" i="6"/>
  <c r="H1037" i="6" s="1"/>
  <c r="G1015" i="6"/>
  <c r="H1015" i="6" s="1"/>
  <c r="G1001" i="6"/>
  <c r="H1001" i="6" s="1"/>
  <c r="G979" i="6"/>
  <c r="H979" i="6" s="1"/>
  <c r="G965" i="6"/>
  <c r="H965" i="6" s="1"/>
  <c r="G943" i="6"/>
  <c r="H943" i="6" s="1"/>
  <c r="G929" i="6"/>
  <c r="H929" i="6" s="1"/>
  <c r="G907" i="6"/>
  <c r="H907" i="6" s="1"/>
  <c r="G893" i="6"/>
  <c r="H893" i="6" s="1"/>
  <c r="G871" i="6"/>
  <c r="H871" i="6" s="1"/>
  <c r="G857" i="6"/>
  <c r="H857" i="6" s="1"/>
  <c r="G811" i="6"/>
  <c r="H811" i="6" s="1"/>
  <c r="G799" i="6"/>
  <c r="H799" i="6" s="1"/>
  <c r="G787" i="6"/>
  <c r="H787" i="6" s="1"/>
  <c r="G775" i="6"/>
  <c r="H775" i="6" s="1"/>
  <c r="G763" i="6"/>
  <c r="H763" i="6" s="1"/>
  <c r="G751" i="6"/>
  <c r="H751" i="6" s="1"/>
  <c r="G739" i="6"/>
  <c r="H739" i="6" s="1"/>
  <c r="G716" i="6"/>
  <c r="H716" i="6" s="1"/>
  <c r="G703" i="6"/>
  <c r="H703" i="6" s="1"/>
  <c r="G680" i="6"/>
  <c r="H680" i="6" s="1"/>
  <c r="G667" i="6"/>
  <c r="H667" i="6" s="1"/>
  <c r="G644" i="6"/>
  <c r="H644" i="6" s="1"/>
  <c r="G631" i="6"/>
  <c r="H631" i="6" s="1"/>
  <c r="G1732" i="6"/>
  <c r="H1732" i="6" s="1"/>
  <c r="G1515" i="6"/>
  <c r="H1515" i="6" s="1"/>
  <c r="G1500" i="6"/>
  <c r="H1500" i="6" s="1"/>
  <c r="G1449" i="6"/>
  <c r="H1449" i="6" s="1"/>
  <c r="G1436" i="6"/>
  <c r="H1436" i="6" s="1"/>
  <c r="G1423" i="6"/>
  <c r="H1423" i="6" s="1"/>
  <c r="G1399" i="6"/>
  <c r="H1399" i="6" s="1"/>
  <c r="G1363" i="6"/>
  <c r="H1363" i="6" s="1"/>
  <c r="G1346" i="6"/>
  <c r="H1346" i="6" s="1"/>
  <c r="G1324" i="6"/>
  <c r="H1324" i="6" s="1"/>
  <c r="G1310" i="6"/>
  <c r="H1310" i="6" s="1"/>
  <c r="G1288" i="6"/>
  <c r="H1288" i="6" s="1"/>
  <c r="G1274" i="6"/>
  <c r="H1274" i="6" s="1"/>
  <c r="G1252" i="6"/>
  <c r="H1252" i="6" s="1"/>
  <c r="G1238" i="6"/>
  <c r="H1238" i="6" s="1"/>
  <c r="G1216" i="6"/>
  <c r="H1216" i="6" s="1"/>
  <c r="G1202" i="6"/>
  <c r="H1202" i="6" s="1"/>
  <c r="G1180" i="6"/>
  <c r="H1180" i="6" s="1"/>
  <c r="G1166" i="6"/>
  <c r="H1166" i="6" s="1"/>
  <c r="G1144" i="6"/>
  <c r="H1144" i="6" s="1"/>
  <c r="G1130" i="6"/>
  <c r="H1130" i="6" s="1"/>
  <c r="G1108" i="6"/>
  <c r="H1108" i="6" s="1"/>
  <c r="G1094" i="6"/>
  <c r="H1094" i="6" s="1"/>
  <c r="G1072" i="6"/>
  <c r="H1072" i="6" s="1"/>
  <c r="G1058" i="6"/>
  <c r="H1058" i="6" s="1"/>
  <c r="G1036" i="6"/>
  <c r="H1036" i="6" s="1"/>
  <c r="G1022" i="6"/>
  <c r="H1022" i="6" s="1"/>
  <c r="G1000" i="6"/>
  <c r="H1000" i="6" s="1"/>
  <c r="G986" i="6"/>
  <c r="H986" i="6" s="1"/>
  <c r="G964" i="6"/>
  <c r="H964" i="6" s="1"/>
  <c r="G950" i="6"/>
  <c r="H950" i="6" s="1"/>
  <c r="G928" i="6"/>
  <c r="H928" i="6" s="1"/>
  <c r="G914" i="6"/>
  <c r="H914" i="6" s="1"/>
  <c r="G892" i="6"/>
  <c r="H892" i="6" s="1"/>
  <c r="G878" i="6"/>
  <c r="H878" i="6" s="1"/>
  <c r="G856" i="6"/>
  <c r="H856" i="6" s="1"/>
  <c r="G832" i="6"/>
  <c r="H832" i="6" s="1"/>
  <c r="G823" i="6"/>
  <c r="H823" i="6" s="1"/>
  <c r="G815" i="6"/>
  <c r="H815" i="6" s="1"/>
  <c r="G803" i="6"/>
  <c r="H803" i="6" s="1"/>
  <c r="G791" i="6"/>
  <c r="H791" i="6" s="1"/>
  <c r="G779" i="6"/>
  <c r="H779" i="6" s="1"/>
  <c r="G767" i="6"/>
  <c r="H767" i="6" s="1"/>
  <c r="G755" i="6"/>
  <c r="H755" i="6" s="1"/>
  <c r="G743" i="6"/>
  <c r="H743" i="6" s="1"/>
  <c r="G719" i="6"/>
  <c r="H719" i="6" s="1"/>
  <c r="G706" i="6"/>
  <c r="H706" i="6" s="1"/>
  <c r="G683" i="6"/>
  <c r="H683" i="6" s="1"/>
  <c r="G670" i="6"/>
  <c r="H670" i="6" s="1"/>
  <c r="G647" i="6"/>
  <c r="H647" i="6" s="1"/>
  <c r="G634" i="6"/>
  <c r="H634" i="6" s="1"/>
  <c r="G1689" i="6"/>
  <c r="H1689" i="6" s="1"/>
  <c r="G1671" i="6"/>
  <c r="H1671" i="6" s="1"/>
  <c r="G1653" i="6"/>
  <c r="H1653" i="6" s="1"/>
  <c r="G1635" i="6"/>
  <c r="H1635" i="6" s="1"/>
  <c r="G1617" i="6"/>
  <c r="H1617" i="6" s="1"/>
  <c r="G1599" i="6"/>
  <c r="H1599" i="6" s="1"/>
  <c r="G1581" i="6"/>
  <c r="H1581" i="6" s="1"/>
  <c r="G1563" i="6"/>
  <c r="H1563" i="6" s="1"/>
  <c r="G1545" i="6"/>
  <c r="H1545" i="6" s="1"/>
  <c r="G1485" i="6"/>
  <c r="H1485" i="6" s="1"/>
  <c r="G1472" i="6"/>
  <c r="H1472" i="6" s="1"/>
  <c r="G1459" i="6"/>
  <c r="H1459" i="6" s="1"/>
  <c r="G1435" i="6"/>
  <c r="H1435" i="6" s="1"/>
  <c r="G1398" i="6"/>
  <c r="H1398" i="6" s="1"/>
  <c r="G1374" i="6"/>
  <c r="H1374" i="6" s="1"/>
  <c r="G1345" i="6"/>
  <c r="H1345" i="6" s="1"/>
  <c r="G1331" i="6"/>
  <c r="H1331" i="6" s="1"/>
  <c r="G1309" i="6"/>
  <c r="H1309" i="6" s="1"/>
  <c r="G1295" i="6"/>
  <c r="H1295" i="6" s="1"/>
  <c r="G1273" i="6"/>
  <c r="H1273" i="6" s="1"/>
  <c r="G1259" i="6"/>
  <c r="H1259" i="6" s="1"/>
  <c r="G1237" i="6"/>
  <c r="H1237" i="6" s="1"/>
  <c r="G1223" i="6"/>
  <c r="H1223" i="6" s="1"/>
  <c r="G1201" i="6"/>
  <c r="H1201" i="6" s="1"/>
  <c r="G1187" i="6"/>
  <c r="H1187" i="6" s="1"/>
  <c r="G1165" i="6"/>
  <c r="H1165" i="6" s="1"/>
  <c r="G1151" i="6"/>
  <c r="H1151" i="6" s="1"/>
  <c r="G1129" i="6"/>
  <c r="H1129" i="6" s="1"/>
  <c r="G1115" i="6"/>
  <c r="H1115" i="6" s="1"/>
  <c r="G1093" i="6"/>
  <c r="H1093" i="6" s="1"/>
  <c r="G1079" i="6"/>
  <c r="H1079" i="6" s="1"/>
  <c r="G1057" i="6"/>
  <c r="H1057" i="6" s="1"/>
  <c r="G1043" i="6"/>
  <c r="H1043" i="6" s="1"/>
  <c r="G1021" i="6"/>
  <c r="H1021" i="6" s="1"/>
  <c r="G1007" i="6"/>
  <c r="H1007" i="6" s="1"/>
  <c r="G985" i="6"/>
  <c r="H985" i="6" s="1"/>
  <c r="G971" i="6"/>
  <c r="H971" i="6" s="1"/>
  <c r="G949" i="6"/>
  <c r="H949" i="6" s="1"/>
  <c r="G935" i="6"/>
  <c r="H935" i="6" s="1"/>
  <c r="G913" i="6"/>
  <c r="H913" i="6" s="1"/>
  <c r="G899" i="6"/>
  <c r="H899" i="6" s="1"/>
  <c r="G877" i="6"/>
  <c r="H877" i="6" s="1"/>
  <c r="G863" i="6"/>
  <c r="H863" i="6" s="1"/>
  <c r="G842" i="6"/>
  <c r="H842" i="6" s="1"/>
  <c r="G722" i="6"/>
  <c r="H722" i="6" s="1"/>
  <c r="G709" i="6"/>
  <c r="H709" i="6" s="1"/>
  <c r="G686" i="6"/>
  <c r="H686" i="6" s="1"/>
  <c r="G673" i="6"/>
  <c r="H673" i="6" s="1"/>
  <c r="G650" i="6"/>
  <c r="H650" i="6" s="1"/>
  <c r="G637" i="6"/>
  <c r="H637" i="6" s="1"/>
  <c r="G624" i="6"/>
  <c r="H624" i="6" s="1"/>
  <c r="G621" i="6"/>
  <c r="H621" i="6" s="1"/>
  <c r="G618" i="6"/>
  <c r="H618" i="6" s="1"/>
  <c r="G615" i="6"/>
  <c r="H615" i="6" s="1"/>
  <c r="G612" i="6"/>
  <c r="H612" i="6" s="1"/>
  <c r="G609" i="6"/>
  <c r="H609" i="6" s="1"/>
  <c r="G606" i="6"/>
  <c r="H606" i="6" s="1"/>
  <c r="G603" i="6"/>
  <c r="H603" i="6" s="1"/>
  <c r="G600" i="6"/>
  <c r="H600" i="6" s="1"/>
  <c r="G597" i="6"/>
  <c r="H597" i="6" s="1"/>
  <c r="G594" i="6"/>
  <c r="H594" i="6" s="1"/>
  <c r="G591" i="6"/>
  <c r="H591" i="6" s="1"/>
  <c r="G588" i="6"/>
  <c r="H588" i="6" s="1"/>
  <c r="G585" i="6"/>
  <c r="H585" i="6" s="1"/>
  <c r="G582" i="6"/>
  <c r="H582" i="6" s="1"/>
  <c r="G579" i="6"/>
  <c r="H579" i="6" s="1"/>
  <c r="G576" i="6"/>
  <c r="H576" i="6" s="1"/>
  <c r="G573" i="6"/>
  <c r="H573" i="6" s="1"/>
  <c r="G570" i="6"/>
  <c r="H570" i="6" s="1"/>
  <c r="G567" i="6"/>
  <c r="H567" i="6" s="1"/>
  <c r="G564" i="6"/>
  <c r="H564" i="6" s="1"/>
  <c r="G561" i="6"/>
  <c r="H561" i="6" s="1"/>
  <c r="G558" i="6"/>
  <c r="H558" i="6" s="1"/>
  <c r="G555" i="6"/>
  <c r="H555" i="6" s="1"/>
  <c r="G552" i="6"/>
  <c r="H552" i="6" s="1"/>
  <c r="G549" i="6"/>
  <c r="H549" i="6" s="1"/>
  <c r="G546" i="6"/>
  <c r="H546" i="6" s="1"/>
  <c r="G543" i="6"/>
  <c r="H543" i="6" s="1"/>
  <c r="G540" i="6"/>
  <c r="H540" i="6" s="1"/>
  <c r="G537" i="6"/>
  <c r="H537" i="6" s="1"/>
  <c r="G534" i="6"/>
  <c r="H534" i="6" s="1"/>
  <c r="G531" i="6"/>
  <c r="H531" i="6" s="1"/>
  <c r="G528" i="6"/>
  <c r="H528" i="6" s="1"/>
  <c r="G525" i="6"/>
  <c r="H525" i="6" s="1"/>
  <c r="G522" i="6"/>
  <c r="H522" i="6" s="1"/>
  <c r="G519" i="6"/>
  <c r="H519" i="6" s="1"/>
  <c r="G516" i="6"/>
  <c r="H516" i="6" s="1"/>
  <c r="G513" i="6"/>
  <c r="H513" i="6" s="1"/>
  <c r="G510" i="6"/>
  <c r="H510" i="6" s="1"/>
  <c r="G507" i="6"/>
  <c r="H507" i="6" s="1"/>
  <c r="G504" i="6"/>
  <c r="H504" i="6" s="1"/>
  <c r="G501" i="6"/>
  <c r="H501" i="6" s="1"/>
  <c r="G498" i="6"/>
  <c r="H498" i="6" s="1"/>
  <c r="G495" i="6"/>
  <c r="H495" i="6" s="1"/>
  <c r="G492" i="6"/>
  <c r="H492" i="6" s="1"/>
  <c r="G489" i="6"/>
  <c r="H489" i="6" s="1"/>
  <c r="G486" i="6"/>
  <c r="H486" i="6" s="1"/>
  <c r="G483" i="6"/>
  <c r="H483" i="6" s="1"/>
  <c r="G480" i="6"/>
  <c r="H480" i="6" s="1"/>
  <c r="G477" i="6"/>
  <c r="H477" i="6" s="1"/>
  <c r="G474" i="6"/>
  <c r="H474" i="6" s="1"/>
  <c r="G471" i="6"/>
  <c r="H471" i="6" s="1"/>
  <c r="G468" i="6"/>
  <c r="H468" i="6" s="1"/>
  <c r="G465" i="6"/>
  <c r="H465" i="6" s="1"/>
  <c r="G462" i="6"/>
  <c r="H462" i="6" s="1"/>
  <c r="G459" i="6"/>
  <c r="H459" i="6" s="1"/>
  <c r="G456" i="6"/>
  <c r="H456" i="6" s="1"/>
  <c r="G453" i="6"/>
  <c r="H453" i="6" s="1"/>
  <c r="G450" i="6"/>
  <c r="H450" i="6" s="1"/>
  <c r="G447" i="6"/>
  <c r="H447" i="6" s="1"/>
  <c r="G444" i="6"/>
  <c r="H444" i="6" s="1"/>
  <c r="G441" i="6"/>
  <c r="H441" i="6" s="1"/>
  <c r="G438" i="6"/>
  <c r="H438" i="6" s="1"/>
  <c r="G435" i="6"/>
  <c r="H435" i="6" s="1"/>
  <c r="G432" i="6"/>
  <c r="H432" i="6" s="1"/>
  <c r="G429" i="6"/>
  <c r="H429" i="6" s="1"/>
  <c r="G426" i="6"/>
  <c r="H426" i="6" s="1"/>
  <c r="G423" i="6"/>
  <c r="H423" i="6" s="1"/>
  <c r="G420" i="6"/>
  <c r="H420" i="6" s="1"/>
  <c r="G417" i="6"/>
  <c r="H417" i="6" s="1"/>
  <c r="G414" i="6"/>
  <c r="H414" i="6" s="1"/>
  <c r="G411" i="6"/>
  <c r="H411" i="6" s="1"/>
  <c r="G408" i="6"/>
  <c r="H408" i="6" s="1"/>
  <c r="G405" i="6"/>
  <c r="H405" i="6" s="1"/>
  <c r="G402" i="6"/>
  <c r="H402" i="6" s="1"/>
  <c r="G399" i="6"/>
  <c r="H399" i="6" s="1"/>
  <c r="G396" i="6"/>
  <c r="H396" i="6" s="1"/>
  <c r="G393" i="6"/>
  <c r="H393" i="6" s="1"/>
  <c r="G390" i="6"/>
  <c r="H390" i="6" s="1"/>
  <c r="G387" i="6"/>
  <c r="H387" i="6" s="1"/>
  <c r="G384" i="6"/>
  <c r="H384" i="6" s="1"/>
  <c r="G381" i="6"/>
  <c r="H381" i="6" s="1"/>
  <c r="G378" i="6"/>
  <c r="H378" i="6" s="1"/>
  <c r="G375" i="6"/>
  <c r="H375" i="6" s="1"/>
  <c r="G372" i="6"/>
  <c r="H372" i="6" s="1"/>
  <c r="G369" i="6"/>
  <c r="H369" i="6" s="1"/>
  <c r="G366" i="6"/>
  <c r="H366" i="6" s="1"/>
  <c r="G363" i="6"/>
  <c r="H363" i="6" s="1"/>
  <c r="G360" i="6"/>
  <c r="H360" i="6" s="1"/>
  <c r="G357" i="6"/>
  <c r="H357" i="6" s="1"/>
  <c r="G354" i="6"/>
  <c r="H354" i="6" s="1"/>
  <c r="G351" i="6"/>
  <c r="H351" i="6" s="1"/>
  <c r="G348" i="6"/>
  <c r="H348" i="6" s="1"/>
  <c r="G345" i="6"/>
  <c r="H345" i="6" s="1"/>
  <c r="G342" i="6"/>
  <c r="H342" i="6" s="1"/>
  <c r="G339" i="6"/>
  <c r="H339" i="6" s="1"/>
  <c r="G336" i="6"/>
  <c r="H336" i="6" s="1"/>
  <c r="G333" i="6"/>
  <c r="H333" i="6" s="1"/>
  <c r="G330" i="6"/>
  <c r="H330" i="6" s="1"/>
  <c r="G327" i="6"/>
  <c r="H327" i="6" s="1"/>
  <c r="G324" i="6"/>
  <c r="H324" i="6" s="1"/>
  <c r="G321" i="6"/>
  <c r="H321" i="6" s="1"/>
  <c r="G318" i="6"/>
  <c r="H318" i="6" s="1"/>
  <c r="G315" i="6"/>
  <c r="H315" i="6" s="1"/>
  <c r="G312" i="6"/>
  <c r="H312" i="6" s="1"/>
  <c r="G309" i="6"/>
  <c r="H309" i="6" s="1"/>
  <c r="G306" i="6"/>
  <c r="H306" i="6" s="1"/>
  <c r="G303" i="6"/>
  <c r="H303" i="6" s="1"/>
  <c r="G300" i="6"/>
  <c r="H300" i="6" s="1"/>
  <c r="G297" i="6"/>
  <c r="H297" i="6" s="1"/>
  <c r="G294" i="6"/>
  <c r="H294" i="6" s="1"/>
  <c r="G291" i="6"/>
  <c r="H291" i="6" s="1"/>
  <c r="G288" i="6"/>
  <c r="H288" i="6" s="1"/>
  <c r="G285" i="6"/>
  <c r="H285" i="6" s="1"/>
  <c r="G282" i="6"/>
  <c r="H282" i="6" s="1"/>
  <c r="G279" i="6"/>
  <c r="H279" i="6" s="1"/>
  <c r="G276" i="6"/>
  <c r="H276" i="6" s="1"/>
  <c r="G273" i="6"/>
  <c r="H273" i="6" s="1"/>
  <c r="G270" i="6"/>
  <c r="H270" i="6" s="1"/>
  <c r="G267" i="6"/>
  <c r="H267" i="6" s="1"/>
  <c r="G264" i="6"/>
  <c r="H264" i="6" s="1"/>
  <c r="G261" i="6"/>
  <c r="H261" i="6" s="1"/>
  <c r="G258" i="6"/>
  <c r="H258" i="6" s="1"/>
  <c r="G255" i="6"/>
  <c r="H255" i="6" s="1"/>
  <c r="G252" i="6"/>
  <c r="H252" i="6" s="1"/>
  <c r="G249" i="6"/>
  <c r="H249" i="6" s="1"/>
  <c r="G246" i="6"/>
  <c r="H246" i="6" s="1"/>
  <c r="G243" i="6"/>
  <c r="H243" i="6" s="1"/>
  <c r="G240" i="6"/>
  <c r="H240" i="6" s="1"/>
  <c r="G237" i="6"/>
  <c r="H237" i="6" s="1"/>
  <c r="G234" i="6"/>
  <c r="H234" i="6" s="1"/>
  <c r="G231" i="6"/>
  <c r="H231" i="6" s="1"/>
  <c r="G228" i="6"/>
  <c r="H228" i="6" s="1"/>
  <c r="G225" i="6"/>
  <c r="H225" i="6" s="1"/>
  <c r="G222" i="6"/>
  <c r="H222" i="6" s="1"/>
  <c r="G219" i="6"/>
  <c r="H219" i="6" s="1"/>
  <c r="G216" i="6"/>
  <c r="H216" i="6" s="1"/>
  <c r="G213" i="6"/>
  <c r="H213" i="6" s="1"/>
  <c r="G210" i="6"/>
  <c r="H210" i="6" s="1"/>
  <c r="G207" i="6"/>
  <c r="H207" i="6" s="1"/>
  <c r="G204" i="6"/>
  <c r="H204" i="6" s="1"/>
  <c r="G201" i="6"/>
  <c r="H201" i="6" s="1"/>
  <c r="G198" i="6"/>
  <c r="H198" i="6" s="1"/>
  <c r="G195" i="6"/>
  <c r="H195" i="6" s="1"/>
  <c r="G192" i="6"/>
  <c r="H192" i="6" s="1"/>
  <c r="G189" i="6"/>
  <c r="H189" i="6" s="1"/>
  <c r="G186" i="6"/>
  <c r="H186" i="6" s="1"/>
  <c r="G183" i="6"/>
  <c r="H183" i="6" s="1"/>
  <c r="G180" i="6"/>
  <c r="H180" i="6" s="1"/>
  <c r="G177" i="6"/>
  <c r="H177" i="6" s="1"/>
  <c r="G174" i="6"/>
  <c r="H174" i="6" s="1"/>
  <c r="G171" i="6"/>
  <c r="H171" i="6" s="1"/>
  <c r="G168" i="6"/>
  <c r="H168" i="6" s="1"/>
  <c r="G165" i="6"/>
  <c r="H165" i="6" s="1"/>
  <c r="G162" i="6"/>
  <c r="H162" i="6" s="1"/>
  <c r="G159" i="6"/>
  <c r="H159" i="6" s="1"/>
  <c r="G156" i="6"/>
  <c r="H156" i="6" s="1"/>
  <c r="G153" i="6"/>
  <c r="H153" i="6" s="1"/>
  <c r="G150" i="6"/>
  <c r="H150" i="6" s="1"/>
  <c r="G147" i="6"/>
  <c r="H147" i="6" s="1"/>
  <c r="G144" i="6"/>
  <c r="H144" i="6" s="1"/>
  <c r="G141" i="6"/>
  <c r="H141" i="6" s="1"/>
  <c r="G138" i="6"/>
  <c r="H138" i="6" s="1"/>
  <c r="G135" i="6"/>
  <c r="H135" i="6" s="1"/>
  <c r="G132" i="6"/>
  <c r="H132" i="6" s="1"/>
  <c r="G129" i="6"/>
  <c r="H129" i="6" s="1"/>
  <c r="G126" i="6"/>
  <c r="H126" i="6" s="1"/>
  <c r="G123" i="6"/>
  <c r="H123" i="6" s="1"/>
  <c r="G120" i="6"/>
  <c r="H120" i="6" s="1"/>
  <c r="G117" i="6"/>
  <c r="H117" i="6" s="1"/>
  <c r="G114" i="6"/>
  <c r="H114" i="6" s="1"/>
  <c r="G111" i="6"/>
  <c r="H111" i="6" s="1"/>
  <c r="G108" i="6"/>
  <c r="H108" i="6" s="1"/>
  <c r="G105" i="6"/>
  <c r="H105" i="6" s="1"/>
  <c r="G102" i="6"/>
  <c r="H102" i="6" s="1"/>
  <c r="G99" i="6"/>
  <c r="H99" i="6" s="1"/>
  <c r="G96" i="6"/>
  <c r="H96" i="6" s="1"/>
  <c r="G93" i="6"/>
  <c r="H93" i="6" s="1"/>
  <c r="G90" i="6"/>
  <c r="H90" i="6" s="1"/>
  <c r="G1710" i="6"/>
  <c r="H1710" i="6" s="1"/>
  <c r="G1527" i="6"/>
  <c r="H1527" i="6" s="1"/>
  <c r="G1512" i="6"/>
  <c r="H1512" i="6" s="1"/>
  <c r="G1471" i="6"/>
  <c r="H1471" i="6" s="1"/>
  <c r="G1434" i="6"/>
  <c r="H1434" i="6" s="1"/>
  <c r="G1410" i="6"/>
  <c r="H1410" i="6" s="1"/>
  <c r="G1384" i="6"/>
  <c r="H1384" i="6" s="1"/>
  <c r="G1372" i="6"/>
  <c r="H1372" i="6" s="1"/>
  <c r="G1352" i="6"/>
  <c r="H1352" i="6" s="1"/>
  <c r="G1330" i="6"/>
  <c r="H1330" i="6" s="1"/>
  <c r="G1316" i="6"/>
  <c r="H1316" i="6" s="1"/>
  <c r="G1294" i="6"/>
  <c r="H1294" i="6" s="1"/>
  <c r="G1280" i="6"/>
  <c r="H1280" i="6" s="1"/>
  <c r="G1258" i="6"/>
  <c r="H1258" i="6" s="1"/>
  <c r="G1244" i="6"/>
  <c r="H1244" i="6" s="1"/>
  <c r="G1222" i="6"/>
  <c r="H1222" i="6" s="1"/>
  <c r="G1208" i="6"/>
  <c r="H1208" i="6" s="1"/>
  <c r="G1186" i="6"/>
  <c r="H1186" i="6" s="1"/>
  <c r="G1172" i="6"/>
  <c r="H1172" i="6" s="1"/>
  <c r="G1150" i="6"/>
  <c r="H1150" i="6" s="1"/>
  <c r="G1136" i="6"/>
  <c r="H1136" i="6" s="1"/>
  <c r="G1114" i="6"/>
  <c r="H1114" i="6" s="1"/>
  <c r="G1100" i="6"/>
  <c r="H1100" i="6" s="1"/>
  <c r="G1078" i="6"/>
  <c r="H1078" i="6" s="1"/>
  <c r="G1064" i="6"/>
  <c r="H1064" i="6" s="1"/>
  <c r="G1042" i="6"/>
  <c r="H1042" i="6" s="1"/>
  <c r="G1028" i="6"/>
  <c r="H1028" i="6" s="1"/>
  <c r="G1006" i="6"/>
  <c r="H1006" i="6" s="1"/>
  <c r="G992" i="6"/>
  <c r="H992" i="6" s="1"/>
  <c r="G970" i="6"/>
  <c r="H970" i="6" s="1"/>
  <c r="G956" i="6"/>
  <c r="H956" i="6" s="1"/>
  <c r="G934" i="6"/>
  <c r="H934" i="6" s="1"/>
  <c r="G920" i="6"/>
  <c r="H920" i="6" s="1"/>
  <c r="G898" i="6"/>
  <c r="H898" i="6" s="1"/>
  <c r="G884" i="6"/>
  <c r="H884" i="6" s="1"/>
  <c r="G862" i="6"/>
  <c r="H862" i="6" s="1"/>
  <c r="G848" i="6"/>
  <c r="H848" i="6" s="1"/>
  <c r="G827" i="6"/>
  <c r="H827" i="6" s="1"/>
  <c r="G814" i="6"/>
  <c r="H814" i="6" s="1"/>
  <c r="G802" i="6"/>
  <c r="H802" i="6" s="1"/>
  <c r="G790" i="6"/>
  <c r="H790" i="6" s="1"/>
  <c r="G778" i="6"/>
  <c r="H778" i="6" s="1"/>
  <c r="G766" i="6"/>
  <c r="H766" i="6" s="1"/>
  <c r="G754" i="6"/>
  <c r="H754" i="6" s="1"/>
  <c r="G742" i="6"/>
  <c r="H742" i="6" s="1"/>
  <c r="G725" i="6"/>
  <c r="H725" i="6" s="1"/>
  <c r="G712" i="6"/>
  <c r="H712" i="6" s="1"/>
  <c r="G689" i="6"/>
  <c r="H689" i="6" s="1"/>
  <c r="G676" i="6"/>
  <c r="H676" i="6" s="1"/>
  <c r="G653" i="6"/>
  <c r="H653" i="6" s="1"/>
  <c r="G640" i="6"/>
  <c r="H640" i="6" s="1"/>
  <c r="G1707" i="6"/>
  <c r="H1707" i="6" s="1"/>
  <c r="G1686" i="6"/>
  <c r="H1686" i="6" s="1"/>
  <c r="G1668" i="6"/>
  <c r="H1668" i="6" s="1"/>
  <c r="G1650" i="6"/>
  <c r="H1650" i="6" s="1"/>
  <c r="G1632" i="6"/>
  <c r="H1632" i="6" s="1"/>
  <c r="G1614" i="6"/>
  <c r="H1614" i="6" s="1"/>
  <c r="G1596" i="6"/>
  <c r="H1596" i="6" s="1"/>
  <c r="G1578" i="6"/>
  <c r="H1578" i="6" s="1"/>
  <c r="G1560" i="6"/>
  <c r="H1560" i="6" s="1"/>
  <c r="G1542" i="6"/>
  <c r="H1542" i="6" s="1"/>
  <c r="G1497" i="6"/>
  <c r="H1497" i="6" s="1"/>
  <c r="G1470" i="6"/>
  <c r="H1470" i="6" s="1"/>
  <c r="G1446" i="6"/>
  <c r="H1446" i="6" s="1"/>
  <c r="G1420" i="6"/>
  <c r="H1420" i="6" s="1"/>
  <c r="G1397" i="6"/>
  <c r="H1397" i="6" s="1"/>
  <c r="G1351" i="6"/>
  <c r="H1351" i="6" s="1"/>
  <c r="G1337" i="6"/>
  <c r="H1337" i="6" s="1"/>
  <c r="G1315" i="6"/>
  <c r="H1315" i="6" s="1"/>
  <c r="G1301" i="6"/>
  <c r="H1301" i="6" s="1"/>
  <c r="G1279" i="6"/>
  <c r="H1279" i="6" s="1"/>
  <c r="G1265" i="6"/>
  <c r="H1265" i="6" s="1"/>
  <c r="G1243" i="6"/>
  <c r="H1243" i="6" s="1"/>
  <c r="G1229" i="6"/>
  <c r="H1229" i="6" s="1"/>
  <c r="G1207" i="6"/>
  <c r="H1207" i="6" s="1"/>
  <c r="G1193" i="6"/>
  <c r="H1193" i="6" s="1"/>
  <c r="G1171" i="6"/>
  <c r="H1171" i="6" s="1"/>
  <c r="G1157" i="6"/>
  <c r="H1157" i="6" s="1"/>
  <c r="G1135" i="6"/>
  <c r="H1135" i="6" s="1"/>
  <c r="G1121" i="6"/>
  <c r="H1121" i="6" s="1"/>
  <c r="G1099" i="6"/>
  <c r="H1099" i="6" s="1"/>
  <c r="G1085" i="6"/>
  <c r="H1085" i="6" s="1"/>
  <c r="G1063" i="6"/>
  <c r="H1063" i="6" s="1"/>
  <c r="G1049" i="6"/>
  <c r="H1049" i="6" s="1"/>
  <c r="G1027" i="6"/>
  <c r="H1027" i="6" s="1"/>
  <c r="G1013" i="6"/>
  <c r="H1013" i="6" s="1"/>
  <c r="G991" i="6"/>
  <c r="H991" i="6" s="1"/>
  <c r="G977" i="6"/>
  <c r="H977" i="6" s="1"/>
  <c r="G955" i="6"/>
  <c r="H955" i="6" s="1"/>
  <c r="G941" i="6"/>
  <c r="H941" i="6" s="1"/>
  <c r="G919" i="6"/>
  <c r="H919" i="6" s="1"/>
  <c r="G905" i="6"/>
  <c r="H905" i="6" s="1"/>
  <c r="G883" i="6"/>
  <c r="H883" i="6" s="1"/>
  <c r="G869" i="6"/>
  <c r="H869" i="6" s="1"/>
  <c r="G847" i="6"/>
  <c r="H847" i="6" s="1"/>
  <c r="G841" i="6"/>
  <c r="H841" i="6" s="1"/>
  <c r="G836" i="6"/>
  <c r="H836" i="6" s="1"/>
  <c r="G818" i="6"/>
  <c r="H818" i="6" s="1"/>
  <c r="G806" i="6"/>
  <c r="H806" i="6" s="1"/>
  <c r="G794" i="6"/>
  <c r="H794" i="6" s="1"/>
  <c r="G782" i="6"/>
  <c r="H782" i="6" s="1"/>
  <c r="G770" i="6"/>
  <c r="H770" i="6" s="1"/>
  <c r="G758" i="6"/>
  <c r="H758" i="6" s="1"/>
  <c r="G746" i="6"/>
  <c r="H746" i="6" s="1"/>
  <c r="G728" i="6"/>
  <c r="H728" i="6" s="1"/>
  <c r="G715" i="6"/>
  <c r="H715" i="6" s="1"/>
  <c r="G692" i="6"/>
  <c r="H692" i="6" s="1"/>
  <c r="G679" i="6"/>
  <c r="H679" i="6" s="1"/>
  <c r="G656" i="6"/>
  <c r="H656" i="6" s="1"/>
  <c r="G643" i="6"/>
  <c r="H643" i="6" s="1"/>
  <c r="G1704" i="6"/>
  <c r="H1704" i="6" s="1"/>
  <c r="G1524" i="6"/>
  <c r="H1524" i="6" s="1"/>
  <c r="G1482" i="6"/>
  <c r="H1482" i="6" s="1"/>
  <c r="G1456" i="6"/>
  <c r="H1456" i="6" s="1"/>
  <c r="G1433" i="6"/>
  <c r="H1433" i="6" s="1"/>
  <c r="G1395" i="6"/>
  <c r="H1395" i="6" s="1"/>
  <c r="G1360" i="6"/>
  <c r="H1360" i="6" s="1"/>
  <c r="G1336" i="6"/>
  <c r="H1336" i="6" s="1"/>
  <c r="G1322" i="6"/>
  <c r="H1322" i="6" s="1"/>
  <c r="G1300" i="6"/>
  <c r="H1300" i="6" s="1"/>
  <c r="G1286" i="6"/>
  <c r="H1286" i="6" s="1"/>
  <c r="G1264" i="6"/>
  <c r="H1264" i="6" s="1"/>
  <c r="G1250" i="6"/>
  <c r="H1250" i="6" s="1"/>
  <c r="G1228" i="6"/>
  <c r="H1228" i="6" s="1"/>
  <c r="G1214" i="6"/>
  <c r="H1214" i="6" s="1"/>
  <c r="G1192" i="6"/>
  <c r="H1192" i="6" s="1"/>
  <c r="G1178" i="6"/>
  <c r="H1178" i="6" s="1"/>
  <c r="G1156" i="6"/>
  <c r="H1156" i="6" s="1"/>
  <c r="G1142" i="6"/>
  <c r="H1142" i="6" s="1"/>
  <c r="G1120" i="6"/>
  <c r="H1120" i="6" s="1"/>
  <c r="G1106" i="6"/>
  <c r="H1106" i="6" s="1"/>
  <c r="G1084" i="6"/>
  <c r="H1084" i="6" s="1"/>
  <c r="G1070" i="6"/>
  <c r="H1070" i="6" s="1"/>
  <c r="G1048" i="6"/>
  <c r="H1048" i="6" s="1"/>
  <c r="G1034" i="6"/>
  <c r="H1034" i="6" s="1"/>
  <c r="G1012" i="6"/>
  <c r="H1012" i="6" s="1"/>
  <c r="G998" i="6"/>
  <c r="H998" i="6" s="1"/>
  <c r="G976" i="6"/>
  <c r="H976" i="6" s="1"/>
  <c r="G962" i="6"/>
  <c r="H962" i="6" s="1"/>
  <c r="G940" i="6"/>
  <c r="H940" i="6" s="1"/>
  <c r="G926" i="6"/>
  <c r="H926" i="6" s="1"/>
  <c r="G904" i="6"/>
  <c r="H904" i="6" s="1"/>
  <c r="G890" i="6"/>
  <c r="H890" i="6" s="1"/>
  <c r="G868" i="6"/>
  <c r="H868" i="6" s="1"/>
  <c r="G854" i="6"/>
  <c r="H854" i="6" s="1"/>
  <c r="G826" i="6"/>
  <c r="H826" i="6" s="1"/>
  <c r="G731" i="6"/>
  <c r="H731" i="6" s="1"/>
  <c r="G718" i="6"/>
  <c r="H718" i="6" s="1"/>
  <c r="G695" i="6"/>
  <c r="H695" i="6" s="1"/>
  <c r="G682" i="6"/>
  <c r="H682" i="6" s="1"/>
  <c r="G659" i="6"/>
  <c r="H659" i="6" s="1"/>
  <c r="G646" i="6"/>
  <c r="H646" i="6" s="1"/>
  <c r="G1725" i="6"/>
  <c r="H1725" i="6" s="1"/>
  <c r="G1683" i="6"/>
  <c r="H1683" i="6" s="1"/>
  <c r="G1665" i="6"/>
  <c r="H1665" i="6" s="1"/>
  <c r="G1647" i="6"/>
  <c r="H1647" i="6" s="1"/>
  <c r="G1629" i="6"/>
  <c r="H1629" i="6" s="1"/>
  <c r="G1611" i="6"/>
  <c r="H1611" i="6" s="1"/>
  <c r="G1593" i="6"/>
  <c r="H1593" i="6" s="1"/>
  <c r="G1575" i="6"/>
  <c r="H1575" i="6" s="1"/>
  <c r="G1557" i="6"/>
  <c r="H1557" i="6" s="1"/>
  <c r="G1539" i="6"/>
  <c r="H1539" i="6" s="1"/>
  <c r="G1509" i="6"/>
  <c r="H1509" i="6" s="1"/>
  <c r="G1494" i="6"/>
  <c r="H1494" i="6" s="1"/>
  <c r="G1469" i="6"/>
  <c r="H1469" i="6" s="1"/>
  <c r="G1431" i="6"/>
  <c r="H1431" i="6" s="1"/>
  <c r="G1382" i="6"/>
  <c r="H1382" i="6" s="1"/>
  <c r="G1359" i="6"/>
  <c r="H1359" i="6" s="1"/>
  <c r="G1343" i="6"/>
  <c r="H1343" i="6" s="1"/>
  <c r="G1321" i="6"/>
  <c r="H1321" i="6" s="1"/>
  <c r="G1307" i="6"/>
  <c r="H1307" i="6" s="1"/>
  <c r="G1285" i="6"/>
  <c r="H1285" i="6" s="1"/>
  <c r="G1271" i="6"/>
  <c r="H1271" i="6" s="1"/>
  <c r="G1249" i="6"/>
  <c r="H1249" i="6" s="1"/>
  <c r="G1235" i="6"/>
  <c r="H1235" i="6" s="1"/>
  <c r="G1213" i="6"/>
  <c r="H1213" i="6" s="1"/>
  <c r="G1199" i="6"/>
  <c r="H1199" i="6" s="1"/>
  <c r="G1177" i="6"/>
  <c r="H1177" i="6" s="1"/>
  <c r="G1163" i="6"/>
  <c r="H1163" i="6" s="1"/>
  <c r="G1141" i="6"/>
  <c r="H1141" i="6" s="1"/>
  <c r="G1127" i="6"/>
  <c r="H1127" i="6" s="1"/>
  <c r="G1105" i="6"/>
  <c r="H1105" i="6" s="1"/>
  <c r="G1091" i="6"/>
  <c r="H1091" i="6" s="1"/>
  <c r="G1069" i="6"/>
  <c r="H1069" i="6" s="1"/>
  <c r="G1055" i="6"/>
  <c r="H1055" i="6" s="1"/>
  <c r="G1033" i="6"/>
  <c r="H1033" i="6" s="1"/>
  <c r="G1019" i="6"/>
  <c r="H1019" i="6" s="1"/>
  <c r="G997" i="6"/>
  <c r="H997" i="6" s="1"/>
  <c r="G983" i="6"/>
  <c r="H983" i="6" s="1"/>
  <c r="G961" i="6"/>
  <c r="H961" i="6" s="1"/>
  <c r="G947" i="6"/>
  <c r="H947" i="6" s="1"/>
  <c r="G925" i="6"/>
  <c r="H925" i="6" s="1"/>
  <c r="G911" i="6"/>
  <c r="H911" i="6" s="1"/>
  <c r="G889" i="6"/>
  <c r="H889" i="6" s="1"/>
  <c r="G875" i="6"/>
  <c r="H875" i="6" s="1"/>
  <c r="G853" i="6"/>
  <c r="H853" i="6" s="1"/>
  <c r="G835" i="6"/>
  <c r="H835" i="6" s="1"/>
  <c r="G817" i="6"/>
  <c r="H817" i="6" s="1"/>
  <c r="G805" i="6"/>
  <c r="H805" i="6" s="1"/>
  <c r="G793" i="6"/>
  <c r="H793" i="6" s="1"/>
  <c r="G781" i="6"/>
  <c r="H781" i="6" s="1"/>
  <c r="G769" i="6"/>
  <c r="H769" i="6" s="1"/>
  <c r="G757" i="6"/>
  <c r="H757" i="6" s="1"/>
  <c r="G745" i="6"/>
  <c r="H745" i="6" s="1"/>
  <c r="G734" i="6"/>
  <c r="H734" i="6" s="1"/>
  <c r="G721" i="6"/>
  <c r="H721" i="6" s="1"/>
  <c r="G698" i="6"/>
  <c r="H698" i="6" s="1"/>
  <c r="G685" i="6"/>
  <c r="H685" i="6" s="1"/>
  <c r="G662" i="6"/>
  <c r="H662" i="6" s="1"/>
  <c r="G649" i="6"/>
  <c r="H649" i="6" s="1"/>
  <c r="G626" i="6"/>
  <c r="H626" i="6" s="1"/>
  <c r="G623" i="6"/>
  <c r="H623" i="6" s="1"/>
  <c r="G620" i="6"/>
  <c r="H620" i="6" s="1"/>
  <c r="G617" i="6"/>
  <c r="H617" i="6" s="1"/>
  <c r="G614" i="6"/>
  <c r="H614" i="6" s="1"/>
  <c r="G611" i="6"/>
  <c r="H611" i="6" s="1"/>
  <c r="G608" i="6"/>
  <c r="H608" i="6" s="1"/>
  <c r="G605" i="6"/>
  <c r="H605" i="6" s="1"/>
  <c r="G602" i="6"/>
  <c r="H602" i="6" s="1"/>
  <c r="G599" i="6"/>
  <c r="H599" i="6" s="1"/>
  <c r="G596" i="6"/>
  <c r="H596" i="6" s="1"/>
  <c r="G593" i="6"/>
  <c r="H593" i="6" s="1"/>
  <c r="G590" i="6"/>
  <c r="H590" i="6" s="1"/>
  <c r="G587" i="6"/>
  <c r="H587" i="6" s="1"/>
  <c r="G584" i="6"/>
  <c r="H584" i="6" s="1"/>
  <c r="G581" i="6"/>
  <c r="H581" i="6" s="1"/>
  <c r="G578" i="6"/>
  <c r="H578" i="6" s="1"/>
  <c r="G575" i="6"/>
  <c r="H575" i="6" s="1"/>
  <c r="G572" i="6"/>
  <c r="H572" i="6" s="1"/>
  <c r="G569" i="6"/>
  <c r="H569" i="6" s="1"/>
  <c r="G566" i="6"/>
  <c r="H566" i="6" s="1"/>
  <c r="G563" i="6"/>
  <c r="H563" i="6" s="1"/>
  <c r="G560" i="6"/>
  <c r="H560" i="6" s="1"/>
  <c r="G557" i="6"/>
  <c r="H557" i="6" s="1"/>
  <c r="G554" i="6"/>
  <c r="H554" i="6" s="1"/>
  <c r="G551" i="6"/>
  <c r="H551" i="6" s="1"/>
  <c r="G548" i="6"/>
  <c r="H548" i="6" s="1"/>
  <c r="G545" i="6"/>
  <c r="H545" i="6" s="1"/>
  <c r="G542" i="6"/>
  <c r="H542" i="6" s="1"/>
  <c r="G539" i="6"/>
  <c r="H539" i="6" s="1"/>
  <c r="G536" i="6"/>
  <c r="H536" i="6" s="1"/>
  <c r="G533" i="6"/>
  <c r="H533" i="6" s="1"/>
  <c r="G530" i="6"/>
  <c r="H530" i="6" s="1"/>
  <c r="G527" i="6"/>
  <c r="H527" i="6" s="1"/>
  <c r="G524" i="6"/>
  <c r="H524" i="6" s="1"/>
  <c r="G521" i="6"/>
  <c r="H521" i="6" s="1"/>
  <c r="G518" i="6"/>
  <c r="H518" i="6" s="1"/>
  <c r="G515" i="6"/>
  <c r="H515" i="6" s="1"/>
  <c r="G512" i="6"/>
  <c r="H512" i="6" s="1"/>
  <c r="G509" i="6"/>
  <c r="H509" i="6" s="1"/>
  <c r="G506" i="6"/>
  <c r="H506" i="6" s="1"/>
  <c r="G503" i="6"/>
  <c r="H503" i="6" s="1"/>
  <c r="G500" i="6"/>
  <c r="H500" i="6" s="1"/>
  <c r="G497" i="6"/>
  <c r="H497" i="6" s="1"/>
  <c r="G494" i="6"/>
  <c r="H494" i="6" s="1"/>
  <c r="G491" i="6"/>
  <c r="H491" i="6" s="1"/>
  <c r="G488" i="6"/>
  <c r="H488" i="6" s="1"/>
  <c r="G485" i="6"/>
  <c r="H485" i="6" s="1"/>
  <c r="G482" i="6"/>
  <c r="H482" i="6" s="1"/>
  <c r="G479" i="6"/>
  <c r="H479" i="6" s="1"/>
  <c r="G476" i="6"/>
  <c r="H476" i="6" s="1"/>
  <c r="G473" i="6"/>
  <c r="H473" i="6" s="1"/>
  <c r="G470" i="6"/>
  <c r="H470" i="6" s="1"/>
  <c r="G467" i="6"/>
  <c r="H467" i="6" s="1"/>
  <c r="G464" i="6"/>
  <c r="H464" i="6" s="1"/>
  <c r="G461" i="6"/>
  <c r="H461" i="6" s="1"/>
  <c r="G458" i="6"/>
  <c r="H458" i="6" s="1"/>
  <c r="G455" i="6"/>
  <c r="H455" i="6" s="1"/>
  <c r="G452" i="6"/>
  <c r="H452" i="6" s="1"/>
  <c r="G449" i="6"/>
  <c r="H449" i="6" s="1"/>
  <c r="G446" i="6"/>
  <c r="H446" i="6" s="1"/>
  <c r="G443" i="6"/>
  <c r="H443" i="6" s="1"/>
  <c r="G440" i="6"/>
  <c r="H440" i="6" s="1"/>
  <c r="G437" i="6"/>
  <c r="H437" i="6" s="1"/>
  <c r="G434" i="6"/>
  <c r="H434" i="6" s="1"/>
  <c r="G431" i="6"/>
  <c r="H431" i="6" s="1"/>
  <c r="G428" i="6"/>
  <c r="H428" i="6" s="1"/>
  <c r="G425" i="6"/>
  <c r="H425" i="6" s="1"/>
  <c r="G422" i="6"/>
  <c r="H422" i="6" s="1"/>
  <c r="G419" i="6"/>
  <c r="H419" i="6" s="1"/>
  <c r="G416" i="6"/>
  <c r="H416" i="6" s="1"/>
  <c r="G413" i="6"/>
  <c r="H413" i="6" s="1"/>
  <c r="G410" i="6"/>
  <c r="H410" i="6" s="1"/>
  <c r="G407" i="6"/>
  <c r="H407" i="6" s="1"/>
  <c r="G404" i="6"/>
  <c r="H404" i="6" s="1"/>
  <c r="G401" i="6"/>
  <c r="H401" i="6" s="1"/>
  <c r="G398" i="6"/>
  <c r="H398" i="6" s="1"/>
  <c r="G395" i="6"/>
  <c r="H395" i="6" s="1"/>
  <c r="G392" i="6"/>
  <c r="H392" i="6" s="1"/>
  <c r="G389" i="6"/>
  <c r="H389" i="6" s="1"/>
  <c r="G386" i="6"/>
  <c r="H386" i="6" s="1"/>
  <c r="G383" i="6"/>
  <c r="H383" i="6" s="1"/>
  <c r="G380" i="6"/>
  <c r="H380" i="6" s="1"/>
  <c r="G377" i="6"/>
  <c r="H377" i="6" s="1"/>
  <c r="G374" i="6"/>
  <c r="H374" i="6" s="1"/>
  <c r="G371" i="6"/>
  <c r="H371" i="6" s="1"/>
  <c r="G368" i="6"/>
  <c r="H368" i="6" s="1"/>
  <c r="G365" i="6"/>
  <c r="H365" i="6" s="1"/>
  <c r="G362" i="6"/>
  <c r="H362" i="6" s="1"/>
  <c r="G359" i="6"/>
  <c r="H359" i="6" s="1"/>
  <c r="G356" i="6"/>
  <c r="H356" i="6" s="1"/>
  <c r="G353" i="6"/>
  <c r="H353" i="6" s="1"/>
  <c r="G350" i="6"/>
  <c r="H350" i="6" s="1"/>
  <c r="G347" i="6"/>
  <c r="H347" i="6" s="1"/>
  <c r="G344" i="6"/>
  <c r="H344" i="6" s="1"/>
  <c r="G341" i="6"/>
  <c r="H341" i="6" s="1"/>
  <c r="G338" i="6"/>
  <c r="H338" i="6" s="1"/>
  <c r="G335" i="6"/>
  <c r="H335" i="6" s="1"/>
  <c r="G332" i="6"/>
  <c r="H332" i="6" s="1"/>
  <c r="G329" i="6"/>
  <c r="H329" i="6" s="1"/>
  <c r="G326" i="6"/>
  <c r="H326" i="6" s="1"/>
  <c r="G323" i="6"/>
  <c r="H323" i="6" s="1"/>
  <c r="G320" i="6"/>
  <c r="H320" i="6" s="1"/>
  <c r="G317" i="6"/>
  <c r="H317" i="6" s="1"/>
  <c r="G314" i="6"/>
  <c r="H314" i="6" s="1"/>
  <c r="G311" i="6"/>
  <c r="H311" i="6" s="1"/>
  <c r="G308" i="6"/>
  <c r="H308" i="6" s="1"/>
  <c r="G305" i="6"/>
  <c r="H305" i="6" s="1"/>
  <c r="G302" i="6"/>
  <c r="H302" i="6" s="1"/>
  <c r="G299" i="6"/>
  <c r="H299" i="6" s="1"/>
  <c r="G296" i="6"/>
  <c r="H296" i="6" s="1"/>
  <c r="G293" i="6"/>
  <c r="H293" i="6" s="1"/>
  <c r="G290" i="6"/>
  <c r="H290" i="6" s="1"/>
  <c r="G287" i="6"/>
  <c r="H287" i="6" s="1"/>
  <c r="G284" i="6"/>
  <c r="H284" i="6" s="1"/>
  <c r="G281" i="6"/>
  <c r="H281" i="6" s="1"/>
  <c r="G278" i="6"/>
  <c r="H278" i="6" s="1"/>
  <c r="G275" i="6"/>
  <c r="H275" i="6" s="1"/>
  <c r="G272" i="6"/>
  <c r="H272" i="6" s="1"/>
  <c r="G269" i="6"/>
  <c r="H269" i="6" s="1"/>
  <c r="G266" i="6"/>
  <c r="H266" i="6" s="1"/>
  <c r="G263" i="6"/>
  <c r="H263" i="6" s="1"/>
  <c r="G260" i="6"/>
  <c r="H260" i="6" s="1"/>
  <c r="G257" i="6"/>
  <c r="H257" i="6" s="1"/>
  <c r="G254" i="6"/>
  <c r="H254" i="6" s="1"/>
  <c r="G251" i="6"/>
  <c r="H251" i="6" s="1"/>
  <c r="G248" i="6"/>
  <c r="H248" i="6" s="1"/>
  <c r="G245" i="6"/>
  <c r="H245" i="6" s="1"/>
  <c r="G242" i="6"/>
  <c r="H242" i="6" s="1"/>
  <c r="G239" i="6"/>
  <c r="H239" i="6" s="1"/>
  <c r="G236" i="6"/>
  <c r="H236" i="6" s="1"/>
  <c r="G233" i="6"/>
  <c r="H233" i="6" s="1"/>
  <c r="G230" i="6"/>
  <c r="H230" i="6" s="1"/>
  <c r="G227" i="6"/>
  <c r="H227" i="6" s="1"/>
  <c r="G224" i="6"/>
  <c r="H224" i="6" s="1"/>
  <c r="G221" i="6"/>
  <c r="H221" i="6" s="1"/>
  <c r="G218" i="6"/>
  <c r="H218" i="6" s="1"/>
  <c r="G215" i="6"/>
  <c r="H215" i="6" s="1"/>
  <c r="G212" i="6"/>
  <c r="H212" i="6" s="1"/>
  <c r="G209" i="6"/>
  <c r="H209" i="6" s="1"/>
  <c r="G206" i="6"/>
  <c r="H206" i="6" s="1"/>
  <c r="G203" i="6"/>
  <c r="H203" i="6" s="1"/>
  <c r="G200" i="6"/>
  <c r="H200" i="6" s="1"/>
  <c r="G197" i="6"/>
  <c r="H197" i="6" s="1"/>
  <c r="G194" i="6"/>
  <c r="H194" i="6" s="1"/>
  <c r="G191" i="6"/>
  <c r="H191" i="6" s="1"/>
  <c r="G188" i="6"/>
  <c r="H188" i="6" s="1"/>
  <c r="G185" i="6"/>
  <c r="H185" i="6" s="1"/>
  <c r="G182" i="6"/>
  <c r="H182" i="6" s="1"/>
  <c r="G179" i="6"/>
  <c r="H179" i="6" s="1"/>
  <c r="G176" i="6"/>
  <c r="H176" i="6" s="1"/>
  <c r="G173" i="6"/>
  <c r="H173" i="6" s="1"/>
  <c r="G170" i="6"/>
  <c r="H170" i="6" s="1"/>
  <c r="G167" i="6"/>
  <c r="H167" i="6" s="1"/>
  <c r="G164" i="6"/>
  <c r="H164" i="6" s="1"/>
  <c r="G161" i="6"/>
  <c r="H161" i="6" s="1"/>
  <c r="G158" i="6"/>
  <c r="H158" i="6" s="1"/>
  <c r="G155" i="6"/>
  <c r="H155" i="6" s="1"/>
  <c r="G152" i="6"/>
  <c r="H152" i="6" s="1"/>
  <c r="G149" i="6"/>
  <c r="H149" i="6" s="1"/>
  <c r="G146" i="6"/>
  <c r="H146" i="6" s="1"/>
  <c r="G143" i="6"/>
  <c r="H143" i="6" s="1"/>
  <c r="G140" i="6"/>
  <c r="H140" i="6" s="1"/>
  <c r="G137" i="6"/>
  <c r="H137" i="6" s="1"/>
  <c r="G134" i="6"/>
  <c r="H134" i="6" s="1"/>
  <c r="G131" i="6"/>
  <c r="H131" i="6" s="1"/>
  <c r="G128" i="6"/>
  <c r="H128" i="6" s="1"/>
  <c r="G125" i="6"/>
  <c r="H125" i="6" s="1"/>
  <c r="G122" i="6"/>
  <c r="H122" i="6" s="1"/>
  <c r="G119" i="6"/>
  <c r="H119" i="6" s="1"/>
  <c r="G116" i="6"/>
  <c r="H116" i="6" s="1"/>
  <c r="G113" i="6"/>
  <c r="H113" i="6" s="1"/>
  <c r="G110" i="6"/>
  <c r="H110" i="6" s="1"/>
  <c r="G107" i="6"/>
  <c r="H107" i="6" s="1"/>
  <c r="G104" i="6"/>
  <c r="H104" i="6" s="1"/>
  <c r="G101" i="6"/>
  <c r="H101" i="6" s="1"/>
  <c r="G98" i="6"/>
  <c r="H98" i="6" s="1"/>
  <c r="G95" i="6"/>
  <c r="H95" i="6" s="1"/>
  <c r="G92" i="6"/>
  <c r="H92" i="6" s="1"/>
  <c r="G89" i="6"/>
  <c r="H89" i="6" s="1"/>
  <c r="G86" i="6"/>
  <c r="H86" i="6" s="1"/>
  <c r="G1771" i="6"/>
  <c r="H1771" i="6" s="1"/>
  <c r="G1746" i="6"/>
  <c r="H1746" i="6" s="1"/>
  <c r="G1702" i="6"/>
  <c r="H1702" i="6" s="1"/>
  <c r="G1467" i="6"/>
  <c r="H1467" i="6" s="1"/>
  <c r="G1418" i="6"/>
  <c r="H1418" i="6" s="1"/>
  <c r="G1381" i="6"/>
  <c r="H1381" i="6" s="1"/>
  <c r="G1369" i="6"/>
  <c r="H1369" i="6" s="1"/>
  <c r="G1342" i="6"/>
  <c r="H1342" i="6" s="1"/>
  <c r="G1328" i="6"/>
  <c r="H1328" i="6" s="1"/>
  <c r="G1306" i="6"/>
  <c r="H1306" i="6" s="1"/>
  <c r="G1292" i="6"/>
  <c r="H1292" i="6" s="1"/>
  <c r="G1270" i="6"/>
  <c r="H1270" i="6" s="1"/>
  <c r="G1256" i="6"/>
  <c r="H1256" i="6" s="1"/>
  <c r="G1234" i="6"/>
  <c r="H1234" i="6" s="1"/>
  <c r="G1220" i="6"/>
  <c r="H1220" i="6" s="1"/>
  <c r="G1198" i="6"/>
  <c r="H1198" i="6" s="1"/>
  <c r="G1184" i="6"/>
  <c r="H1184" i="6" s="1"/>
  <c r="G1162" i="6"/>
  <c r="H1162" i="6" s="1"/>
  <c r="G1148" i="6"/>
  <c r="H1148" i="6" s="1"/>
  <c r="G1126" i="6"/>
  <c r="H1126" i="6" s="1"/>
  <c r="G1112" i="6"/>
  <c r="H1112" i="6" s="1"/>
  <c r="G1090" i="6"/>
  <c r="H1090" i="6" s="1"/>
  <c r="G1076" i="6"/>
  <c r="H1076" i="6" s="1"/>
  <c r="G1054" i="6"/>
  <c r="H1054" i="6" s="1"/>
  <c r="G1040" i="6"/>
  <c r="H1040" i="6" s="1"/>
  <c r="G1018" i="6"/>
  <c r="H1018" i="6" s="1"/>
  <c r="G1004" i="6"/>
  <c r="H1004" i="6" s="1"/>
  <c r="G982" i="6"/>
  <c r="H982" i="6" s="1"/>
  <c r="G968" i="6"/>
  <c r="H968" i="6" s="1"/>
  <c r="G946" i="6"/>
  <c r="H946" i="6" s="1"/>
  <c r="G932" i="6"/>
  <c r="H932" i="6" s="1"/>
  <c r="G910" i="6"/>
  <c r="H910" i="6" s="1"/>
  <c r="G896" i="6"/>
  <c r="H896" i="6" s="1"/>
  <c r="G874" i="6"/>
  <c r="H874" i="6" s="1"/>
  <c r="G860" i="6"/>
  <c r="H860" i="6" s="1"/>
  <c r="G830" i="6"/>
  <c r="H830" i="6" s="1"/>
  <c r="G821" i="6"/>
  <c r="H821" i="6" s="1"/>
  <c r="G809" i="6"/>
  <c r="H809" i="6" s="1"/>
  <c r="G797" i="6"/>
  <c r="H797" i="6" s="1"/>
  <c r="G785" i="6"/>
  <c r="H785" i="6" s="1"/>
  <c r="G773" i="6"/>
  <c r="H773" i="6" s="1"/>
  <c r="G761" i="6"/>
  <c r="H761" i="6" s="1"/>
  <c r="G749" i="6"/>
  <c r="H749" i="6" s="1"/>
  <c r="G737" i="6"/>
  <c r="H737" i="6" s="1"/>
  <c r="G724" i="6"/>
  <c r="H724" i="6" s="1"/>
  <c r="G701" i="6"/>
  <c r="H701" i="6" s="1"/>
  <c r="G688" i="6"/>
  <c r="H688" i="6" s="1"/>
  <c r="G665" i="6"/>
  <c r="H665" i="6" s="1"/>
  <c r="G652" i="6"/>
  <c r="H652" i="6" s="1"/>
  <c r="G629" i="6"/>
  <c r="H629" i="6" s="1"/>
  <c r="G1768" i="6"/>
  <c r="H1768" i="6" s="1"/>
  <c r="G1743" i="6"/>
  <c r="H1743" i="6" s="1"/>
  <c r="G1699" i="6"/>
  <c r="H1699" i="6" s="1"/>
  <c r="G1680" i="6"/>
  <c r="H1680" i="6" s="1"/>
  <c r="G1662" i="6"/>
  <c r="H1662" i="6" s="1"/>
  <c r="G1644" i="6"/>
  <c r="H1644" i="6" s="1"/>
  <c r="G1626" i="6"/>
  <c r="H1626" i="6" s="1"/>
  <c r="G1608" i="6"/>
  <c r="H1608" i="6" s="1"/>
  <c r="G1590" i="6"/>
  <c r="H1590" i="6" s="1"/>
  <c r="G1572" i="6"/>
  <c r="H1572" i="6" s="1"/>
  <c r="G1554" i="6"/>
  <c r="H1554" i="6" s="1"/>
  <c r="G1536" i="6"/>
  <c r="H1536" i="6" s="1"/>
  <c r="G1521" i="6"/>
  <c r="H1521" i="6" s="1"/>
  <c r="G1506" i="6"/>
  <c r="H1506" i="6" s="1"/>
  <c r="G1454" i="6"/>
  <c r="H1454" i="6" s="1"/>
  <c r="G1417" i="6"/>
  <c r="H1417" i="6" s="1"/>
  <c r="G1368" i="6"/>
  <c r="H1368" i="6" s="1"/>
  <c r="G1358" i="6"/>
  <c r="H1358" i="6" s="1"/>
  <c r="G1349" i="6"/>
  <c r="H1349" i="6" s="1"/>
  <c r="G1327" i="6"/>
  <c r="H1327" i="6" s="1"/>
  <c r="G1313" i="6"/>
  <c r="H1313" i="6" s="1"/>
  <c r="G1291" i="6"/>
  <c r="H1291" i="6" s="1"/>
  <c r="G1277" i="6"/>
  <c r="H1277" i="6" s="1"/>
  <c r="G1255" i="6"/>
  <c r="H1255" i="6" s="1"/>
  <c r="G1241" i="6"/>
  <c r="H1241" i="6" s="1"/>
  <c r="G1219" i="6"/>
  <c r="H1219" i="6" s="1"/>
  <c r="G1205" i="6"/>
  <c r="H1205" i="6" s="1"/>
  <c r="G1183" i="6"/>
  <c r="H1183" i="6" s="1"/>
  <c r="G1169" i="6"/>
  <c r="H1169" i="6" s="1"/>
  <c r="G1147" i="6"/>
  <c r="H1147" i="6" s="1"/>
  <c r="G1133" i="6"/>
  <c r="H1133" i="6" s="1"/>
  <c r="G1111" i="6"/>
  <c r="H1111" i="6" s="1"/>
  <c r="G1097" i="6"/>
  <c r="H1097" i="6" s="1"/>
  <c r="G1075" i="6"/>
  <c r="H1075" i="6" s="1"/>
  <c r="G1061" i="6"/>
  <c r="H1061" i="6" s="1"/>
  <c r="G1039" i="6"/>
  <c r="H1039" i="6" s="1"/>
  <c r="G1025" i="6"/>
  <c r="H1025" i="6" s="1"/>
  <c r="G1003" i="6"/>
  <c r="H1003" i="6" s="1"/>
  <c r="G989" i="6"/>
  <c r="H989" i="6" s="1"/>
  <c r="G967" i="6"/>
  <c r="H967" i="6" s="1"/>
  <c r="G953" i="6"/>
  <c r="H953" i="6" s="1"/>
  <c r="G931" i="6"/>
  <c r="H931" i="6" s="1"/>
  <c r="G917" i="6"/>
  <c r="H917" i="6" s="1"/>
  <c r="G895" i="6"/>
  <c r="H895" i="6" s="1"/>
  <c r="G881" i="6"/>
  <c r="H881" i="6" s="1"/>
  <c r="G859" i="6"/>
  <c r="H859" i="6" s="1"/>
  <c r="G845" i="6"/>
  <c r="H845" i="6" s="1"/>
  <c r="G727" i="6"/>
  <c r="H727" i="6" s="1"/>
  <c r="G704" i="6"/>
  <c r="H704" i="6" s="1"/>
  <c r="G691" i="6"/>
  <c r="H691" i="6" s="1"/>
  <c r="G668" i="6"/>
  <c r="H668" i="6" s="1"/>
  <c r="G655" i="6"/>
  <c r="H655" i="6" s="1"/>
  <c r="G632" i="6"/>
  <c r="H632" i="6" s="1"/>
  <c r="G13" i="6"/>
  <c r="H13" i="6" s="1"/>
  <c r="G87" i="6"/>
  <c r="H87" i="6" s="1"/>
  <c r="G94" i="6"/>
  <c r="H94" i="6" s="1"/>
  <c r="G136" i="6"/>
  <c r="H136" i="6" s="1"/>
  <c r="G232" i="6"/>
  <c r="H232" i="6" s="1"/>
  <c r="G241" i="6"/>
  <c r="H241" i="6" s="1"/>
  <c r="G250" i="6"/>
  <c r="H250" i="6" s="1"/>
  <c r="G259" i="6"/>
  <c r="H259" i="6" s="1"/>
  <c r="G268" i="6"/>
  <c r="H268" i="6" s="1"/>
  <c r="G628" i="6"/>
  <c r="H628" i="6" s="1"/>
  <c r="G641" i="6"/>
  <c r="H641" i="6" s="1"/>
  <c r="G850" i="6"/>
  <c r="H850" i="6" s="1"/>
  <c r="G908" i="6"/>
  <c r="H908" i="6" s="1"/>
  <c r="G994" i="6"/>
  <c r="H994" i="6" s="1"/>
  <c r="G1052" i="6"/>
  <c r="H1052" i="6" s="1"/>
  <c r="G1138" i="6"/>
  <c r="H1138" i="6" s="1"/>
  <c r="G1196" i="6"/>
  <c r="H1196" i="6" s="1"/>
  <c r="G1282" i="6"/>
  <c r="H1282" i="6" s="1"/>
  <c r="G1340" i="6"/>
  <c r="H1340" i="6" s="1"/>
  <c r="G1377" i="6"/>
  <c r="H1377" i="6" s="1"/>
  <c r="G1475" i="6"/>
  <c r="H1475" i="6" s="1"/>
  <c r="G3" i="6"/>
  <c r="H3" i="6" s="1"/>
  <c r="G8" i="6"/>
  <c r="H8" i="6" s="1"/>
  <c r="G18" i="6"/>
  <c r="H18" i="6" s="1"/>
  <c r="G21" i="6"/>
  <c r="H21" i="6" s="1"/>
  <c r="G24" i="6"/>
  <c r="H24" i="6" s="1"/>
  <c r="G27" i="6"/>
  <c r="H27" i="6" s="1"/>
  <c r="G30" i="6"/>
  <c r="H30" i="6" s="1"/>
  <c r="G33" i="6"/>
  <c r="H33" i="6" s="1"/>
  <c r="G36" i="6"/>
  <c r="H36" i="6" s="1"/>
  <c r="G39" i="6"/>
  <c r="H39" i="6" s="1"/>
  <c r="G42" i="6"/>
  <c r="H42" i="6" s="1"/>
  <c r="G45" i="6"/>
  <c r="H45" i="6" s="1"/>
  <c r="G48" i="6"/>
  <c r="H48" i="6" s="1"/>
  <c r="G51" i="6"/>
  <c r="H51" i="6" s="1"/>
  <c r="G54" i="6"/>
  <c r="H54" i="6" s="1"/>
  <c r="G57" i="6"/>
  <c r="H57" i="6" s="1"/>
  <c r="G60" i="6"/>
  <c r="H60" i="6" s="1"/>
  <c r="G63" i="6"/>
  <c r="H63" i="6" s="1"/>
  <c r="G66" i="6"/>
  <c r="H66" i="6" s="1"/>
  <c r="G69" i="6"/>
  <c r="H69" i="6" s="1"/>
  <c r="G72" i="6"/>
  <c r="H72" i="6" s="1"/>
  <c r="G75" i="6"/>
  <c r="H75" i="6" s="1"/>
  <c r="G78" i="6"/>
  <c r="H78" i="6" s="1"/>
  <c r="G81" i="6"/>
  <c r="H81" i="6" s="1"/>
  <c r="G84" i="6"/>
  <c r="H84" i="6" s="1"/>
  <c r="G103" i="6"/>
  <c r="H103" i="6" s="1"/>
  <c r="G112" i="6"/>
  <c r="H112" i="6" s="1"/>
  <c r="G121" i="6"/>
  <c r="H121" i="6" s="1"/>
  <c r="G280" i="6"/>
  <c r="H280" i="6" s="1"/>
  <c r="G292" i="6"/>
  <c r="H292" i="6" s="1"/>
  <c r="G304" i="6"/>
  <c r="H304" i="6" s="1"/>
  <c r="G316" i="6"/>
  <c r="H316" i="6" s="1"/>
  <c r="G328" i="6"/>
  <c r="H328" i="6" s="1"/>
  <c r="G340" i="6"/>
  <c r="H340" i="6" s="1"/>
  <c r="G352" i="6"/>
  <c r="H352" i="6" s="1"/>
  <c r="G364" i="6"/>
  <c r="H364" i="6" s="1"/>
  <c r="G376" i="6"/>
  <c r="H376" i="6" s="1"/>
  <c r="G388" i="6"/>
  <c r="H388" i="6" s="1"/>
  <c r="G400" i="6"/>
  <c r="H400" i="6" s="1"/>
  <c r="G412" i="6"/>
  <c r="H412" i="6" s="1"/>
  <c r="G424" i="6"/>
  <c r="H424" i="6" s="1"/>
  <c r="G436" i="6"/>
  <c r="H436" i="6" s="1"/>
  <c r="G448" i="6"/>
  <c r="H448" i="6" s="1"/>
  <c r="G460" i="6"/>
  <c r="H460" i="6" s="1"/>
  <c r="G472" i="6"/>
  <c r="H472" i="6" s="1"/>
  <c r="G484" i="6"/>
  <c r="H484" i="6" s="1"/>
  <c r="G496" i="6"/>
  <c r="H496" i="6" s="1"/>
  <c r="G508" i="6"/>
  <c r="H508" i="6" s="1"/>
  <c r="G520" i="6"/>
  <c r="H520" i="6" s="1"/>
  <c r="G532" i="6"/>
  <c r="H532" i="6" s="1"/>
  <c r="G544" i="6"/>
  <c r="H544" i="6" s="1"/>
  <c r="G556" i="6"/>
  <c r="H556" i="6" s="1"/>
  <c r="G568" i="6"/>
  <c r="H568" i="6" s="1"/>
  <c r="G580" i="6"/>
  <c r="H580" i="6" s="1"/>
  <c r="G592" i="6"/>
  <c r="H592" i="6" s="1"/>
  <c r="G604" i="6"/>
  <c r="H604" i="6" s="1"/>
  <c r="G616" i="6"/>
  <c r="H616" i="6" s="1"/>
  <c r="G733" i="6"/>
  <c r="H733" i="6" s="1"/>
  <c r="G764" i="6"/>
  <c r="H764" i="6" s="1"/>
  <c r="G812" i="6"/>
  <c r="H812" i="6" s="1"/>
  <c r="G851" i="6"/>
  <c r="H851" i="6" s="1"/>
  <c r="G937" i="6"/>
  <c r="H937" i="6" s="1"/>
  <c r="G995" i="6"/>
  <c r="H995" i="6" s="1"/>
  <c r="G1081" i="6"/>
  <c r="H1081" i="6" s="1"/>
  <c r="G1139" i="6"/>
  <c r="H1139" i="6" s="1"/>
  <c r="G1225" i="6"/>
  <c r="H1225" i="6" s="1"/>
  <c r="G1283" i="6"/>
  <c r="H1283" i="6" s="1"/>
  <c r="G1428" i="6"/>
  <c r="H1428" i="6" s="1"/>
  <c r="G1533" i="6"/>
  <c r="H1533" i="6" s="1"/>
  <c r="G1605" i="6"/>
  <c r="H1605" i="6" s="1"/>
  <c r="G1677" i="6"/>
  <c r="H1677" i="6" s="1"/>
  <c r="G11" i="6"/>
  <c r="H11" i="6" s="1"/>
  <c r="G91" i="6"/>
  <c r="H91" i="6" s="1"/>
  <c r="G142" i="6"/>
  <c r="H142" i="6" s="1"/>
  <c r="G694" i="6"/>
  <c r="H694" i="6" s="1"/>
  <c r="G707" i="6"/>
  <c r="H707" i="6" s="1"/>
  <c r="G748" i="6"/>
  <c r="H748" i="6" s="1"/>
  <c r="G796" i="6"/>
  <c r="H796" i="6" s="1"/>
  <c r="G829" i="6"/>
  <c r="H829" i="6" s="1"/>
  <c r="G880" i="6"/>
  <c r="H880" i="6" s="1"/>
  <c r="G938" i="6"/>
  <c r="H938" i="6" s="1"/>
  <c r="G1024" i="6"/>
  <c r="H1024" i="6" s="1"/>
  <c r="G1082" i="6"/>
  <c r="H1082" i="6" s="1"/>
  <c r="G1168" i="6"/>
  <c r="H1168" i="6" s="1"/>
  <c r="G1226" i="6"/>
  <c r="H1226" i="6" s="1"/>
  <c r="G1312" i="6"/>
  <c r="H1312" i="6" s="1"/>
  <c r="G1379" i="6"/>
  <c r="H1379" i="6" s="1"/>
  <c r="G16" i="6"/>
  <c r="H16" i="6" s="1"/>
  <c r="G127" i="6"/>
  <c r="H127" i="6" s="1"/>
  <c r="G736" i="6"/>
  <c r="H736" i="6" s="1"/>
  <c r="G833" i="6"/>
  <c r="H833" i="6" s="1"/>
  <c r="G886" i="6"/>
  <c r="H886" i="6" s="1"/>
  <c r="G944" i="6"/>
  <c r="H944" i="6" s="1"/>
  <c r="G1030" i="6"/>
  <c r="H1030" i="6" s="1"/>
  <c r="G1088" i="6"/>
  <c r="H1088" i="6" s="1"/>
  <c r="G1174" i="6"/>
  <c r="H1174" i="6" s="1"/>
  <c r="G1232" i="6"/>
  <c r="H1232" i="6" s="1"/>
  <c r="G1318" i="6"/>
  <c r="H1318" i="6" s="1"/>
  <c r="G1438" i="6"/>
  <c r="H1438" i="6" s="1"/>
  <c r="G1488" i="6"/>
  <c r="H1488" i="6" s="1"/>
  <c r="G6" i="6"/>
  <c r="H6" i="6" s="1"/>
  <c r="G88" i="6"/>
  <c r="H88" i="6" s="1"/>
  <c r="G148" i="6"/>
  <c r="H148" i="6" s="1"/>
  <c r="G226" i="6"/>
  <c r="H226" i="6" s="1"/>
  <c r="G235" i="6"/>
  <c r="H235" i="6" s="1"/>
  <c r="G244" i="6"/>
  <c r="H244" i="6" s="1"/>
  <c r="G253" i="6"/>
  <c r="H253" i="6" s="1"/>
  <c r="G262" i="6"/>
  <c r="H262" i="6" s="1"/>
  <c r="G271" i="6"/>
  <c r="H271" i="6" s="1"/>
  <c r="G283" i="6"/>
  <c r="H283" i="6" s="1"/>
  <c r="G295" i="6"/>
  <c r="H295" i="6" s="1"/>
  <c r="G307" i="6"/>
  <c r="H307" i="6" s="1"/>
  <c r="G319" i="6"/>
  <c r="H319" i="6" s="1"/>
  <c r="G331" i="6"/>
  <c r="H331" i="6" s="1"/>
  <c r="G343" i="6"/>
  <c r="H343" i="6" s="1"/>
  <c r="G355" i="6"/>
  <c r="H355" i="6" s="1"/>
  <c r="G367" i="6"/>
  <c r="H367" i="6" s="1"/>
  <c r="G379" i="6"/>
  <c r="H379" i="6" s="1"/>
  <c r="G391" i="6"/>
  <c r="H391" i="6" s="1"/>
  <c r="G403" i="6"/>
  <c r="H403" i="6" s="1"/>
  <c r="G415" i="6"/>
  <c r="H415" i="6" s="1"/>
  <c r="G427" i="6"/>
  <c r="H427" i="6" s="1"/>
  <c r="G439" i="6"/>
  <c r="H439" i="6" s="1"/>
  <c r="G451" i="6"/>
  <c r="H451" i="6" s="1"/>
  <c r="G463" i="6"/>
  <c r="H463" i="6" s="1"/>
  <c r="G475" i="6"/>
  <c r="H475" i="6" s="1"/>
  <c r="G487" i="6"/>
  <c r="H487" i="6" s="1"/>
  <c r="G499" i="6"/>
  <c r="H499" i="6" s="1"/>
  <c r="G511" i="6"/>
  <c r="H511" i="6" s="1"/>
  <c r="G523" i="6"/>
  <c r="H523" i="6" s="1"/>
  <c r="G535" i="6"/>
  <c r="H535" i="6" s="1"/>
  <c r="G547" i="6"/>
  <c r="H547" i="6" s="1"/>
  <c r="G559" i="6"/>
  <c r="H559" i="6" s="1"/>
  <c r="G571" i="6"/>
  <c r="H571" i="6" s="1"/>
  <c r="G583" i="6"/>
  <c r="H583" i="6" s="1"/>
  <c r="G595" i="6"/>
  <c r="H595" i="6" s="1"/>
  <c r="G607" i="6"/>
  <c r="H607" i="6" s="1"/>
  <c r="G619" i="6"/>
  <c r="H619" i="6" s="1"/>
  <c r="G697" i="6"/>
  <c r="H697" i="6" s="1"/>
  <c r="G710" i="6"/>
  <c r="H710" i="6" s="1"/>
  <c r="G752" i="6"/>
  <c r="H752" i="6" s="1"/>
  <c r="G800" i="6"/>
  <c r="H800" i="6" s="1"/>
  <c r="G887" i="6"/>
  <c r="H887" i="6" s="1"/>
  <c r="G973" i="6"/>
  <c r="H973" i="6" s="1"/>
  <c r="G1031" i="6"/>
  <c r="H1031" i="6" s="1"/>
  <c r="G1117" i="6"/>
  <c r="H1117" i="6" s="1"/>
  <c r="G1175" i="6"/>
  <c r="H1175" i="6" s="1"/>
  <c r="G1261" i="6"/>
  <c r="H1261" i="6" s="1"/>
  <c r="G1319" i="6"/>
  <c r="H1319" i="6" s="1"/>
  <c r="G1439" i="6"/>
  <c r="H1439" i="6" s="1"/>
  <c r="G1551" i="6"/>
  <c r="H1551" i="6" s="1"/>
  <c r="G1623" i="6"/>
  <c r="H1623" i="6" s="1"/>
  <c r="G9" i="6"/>
  <c r="H9" i="6" s="1"/>
  <c r="G14" i="6"/>
  <c r="H14" i="6" s="1"/>
  <c r="G19" i="6"/>
  <c r="H19" i="6" s="1"/>
  <c r="G22" i="6"/>
  <c r="H22" i="6" s="1"/>
  <c r="G25" i="6"/>
  <c r="H25" i="6" s="1"/>
  <c r="G28" i="6"/>
  <c r="H28" i="6" s="1"/>
  <c r="G31" i="6"/>
  <c r="H31" i="6" s="1"/>
  <c r="G34" i="6"/>
  <c r="H34" i="6" s="1"/>
  <c r="G37" i="6"/>
  <c r="H37" i="6" s="1"/>
  <c r="G40" i="6"/>
  <c r="H40" i="6" s="1"/>
  <c r="G43" i="6"/>
  <c r="H43" i="6" s="1"/>
  <c r="G46" i="6"/>
  <c r="H46" i="6" s="1"/>
  <c r="G49" i="6"/>
  <c r="H49" i="6" s="1"/>
  <c r="G52" i="6"/>
  <c r="H52" i="6" s="1"/>
  <c r="G55" i="6"/>
  <c r="H55" i="6" s="1"/>
  <c r="G58" i="6"/>
  <c r="H58" i="6" s="1"/>
  <c r="G61" i="6"/>
  <c r="H61" i="6" s="1"/>
  <c r="G64" i="6"/>
  <c r="H64" i="6" s="1"/>
  <c r="G67" i="6"/>
  <c r="H67" i="6" s="1"/>
  <c r="G70" i="6"/>
  <c r="H70" i="6" s="1"/>
  <c r="G73" i="6"/>
  <c r="H73" i="6" s="1"/>
  <c r="G76" i="6"/>
  <c r="H76" i="6" s="1"/>
  <c r="G79" i="6"/>
  <c r="H79" i="6" s="1"/>
  <c r="G82" i="6"/>
  <c r="H82" i="6" s="1"/>
  <c r="G85" i="6"/>
  <c r="H85" i="6" s="1"/>
  <c r="G100" i="6"/>
  <c r="H100" i="6" s="1"/>
  <c r="G109" i="6"/>
  <c r="H109" i="6" s="1"/>
  <c r="G118" i="6"/>
  <c r="H118" i="6" s="1"/>
  <c r="G133" i="6"/>
  <c r="H133" i="6" s="1"/>
  <c r="G154" i="6"/>
  <c r="H154" i="6" s="1"/>
  <c r="G160" i="6"/>
  <c r="H160" i="6" s="1"/>
  <c r="G166" i="6"/>
  <c r="H166" i="6" s="1"/>
  <c r="G172" i="6"/>
  <c r="H172" i="6" s="1"/>
  <c r="G178" i="6"/>
  <c r="H178" i="6" s="1"/>
  <c r="G184" i="6"/>
  <c r="H184" i="6" s="1"/>
  <c r="G190" i="6"/>
  <c r="H190" i="6" s="1"/>
  <c r="G196" i="6"/>
  <c r="H196" i="6" s="1"/>
  <c r="G202" i="6"/>
  <c r="H202" i="6" s="1"/>
  <c r="G208" i="6"/>
  <c r="H208" i="6" s="1"/>
  <c r="G214" i="6"/>
  <c r="H214" i="6" s="1"/>
  <c r="G220" i="6"/>
  <c r="H220" i="6" s="1"/>
  <c r="G658" i="6"/>
  <c r="H658" i="6" s="1"/>
  <c r="G671" i="6"/>
  <c r="H671" i="6" s="1"/>
  <c r="G784" i="6"/>
  <c r="H784" i="6" s="1"/>
  <c r="G916" i="6"/>
  <c r="H916" i="6" s="1"/>
  <c r="G974" i="6"/>
  <c r="H974" i="6" s="1"/>
  <c r="G1060" i="6"/>
  <c r="H1060" i="6" s="1"/>
  <c r="G1118" i="6"/>
  <c r="H1118" i="6" s="1"/>
  <c r="G1204" i="6"/>
  <c r="H1204" i="6" s="1"/>
  <c r="G1262" i="6"/>
  <c r="H1262" i="6" s="1"/>
  <c r="G1348" i="6"/>
  <c r="H1348" i="6" s="1"/>
  <c r="G1392" i="6"/>
  <c r="H1392" i="6" s="1"/>
  <c r="G1491" i="6"/>
  <c r="H1491" i="6" s="1"/>
  <c r="G1696" i="6"/>
  <c r="H1696" i="6" s="1"/>
  <c r="G4" i="6"/>
  <c r="H4" i="6" s="1"/>
  <c r="G700" i="6"/>
  <c r="H700" i="6" s="1"/>
  <c r="G713" i="6"/>
  <c r="H713" i="6" s="1"/>
  <c r="G838" i="6"/>
  <c r="H838" i="6" s="1"/>
  <c r="G922" i="6"/>
  <c r="H922" i="6" s="1"/>
  <c r="G980" i="6"/>
  <c r="H980" i="6" s="1"/>
  <c r="G1066" i="6"/>
  <c r="H1066" i="6" s="1"/>
  <c r="G1124" i="6"/>
  <c r="H1124" i="6" s="1"/>
  <c r="G1210" i="6"/>
  <c r="H1210" i="6" s="1"/>
  <c r="G1268" i="6"/>
  <c r="H1268" i="6" s="1"/>
  <c r="G1451" i="6"/>
  <c r="H1451" i="6" s="1"/>
  <c r="G1503" i="6"/>
  <c r="H1503" i="6" s="1"/>
  <c r="G86" i="7"/>
  <c r="F86" i="7"/>
  <c r="G158" i="7"/>
  <c r="F158" i="7"/>
  <c r="G269" i="7"/>
  <c r="F269" i="7"/>
  <c r="F295" i="7"/>
  <c r="G295" i="7"/>
  <c r="H131" i="8"/>
  <c r="G131" i="8"/>
  <c r="G138" i="8"/>
  <c r="H138" i="8"/>
  <c r="G163" i="8"/>
  <c r="H163" i="8"/>
  <c r="G14" i="7"/>
  <c r="F14" i="7"/>
  <c r="G292" i="8"/>
  <c r="H292" i="8"/>
  <c r="G366" i="8"/>
  <c r="H366" i="8"/>
  <c r="H478" i="8"/>
  <c r="G478" i="8"/>
  <c r="G74" i="7"/>
  <c r="F74" i="7"/>
  <c r="G146" i="7"/>
  <c r="F146" i="7"/>
  <c r="F331" i="7"/>
  <c r="G331" i="7"/>
  <c r="G406" i="7"/>
  <c r="F406" i="7"/>
  <c r="G478" i="7"/>
  <c r="F478" i="7"/>
  <c r="G70" i="8"/>
  <c r="H70" i="8"/>
  <c r="G76" i="8"/>
  <c r="H76" i="8"/>
  <c r="G126" i="8"/>
  <c r="H126" i="8"/>
  <c r="H170" i="8"/>
  <c r="G170" i="8"/>
  <c r="G214" i="8"/>
  <c r="H214" i="8"/>
  <c r="G220" i="8"/>
  <c r="H220" i="8"/>
  <c r="H379" i="8"/>
  <c r="G379" i="8"/>
  <c r="F11" i="7"/>
  <c r="G11" i="7"/>
  <c r="G317" i="7"/>
  <c r="F317" i="7"/>
  <c r="G365" i="7"/>
  <c r="F365" i="7"/>
  <c r="F451" i="7"/>
  <c r="G451" i="7"/>
  <c r="G64" i="8"/>
  <c r="H64" i="8"/>
  <c r="H77" i="8"/>
  <c r="G77" i="8"/>
  <c r="G120" i="8"/>
  <c r="H120" i="8"/>
  <c r="H221" i="8"/>
  <c r="G221" i="8"/>
  <c r="H361" i="8"/>
  <c r="G361" i="8"/>
  <c r="G423" i="8"/>
  <c r="H423" i="8"/>
  <c r="H460" i="8"/>
  <c r="G460" i="8"/>
  <c r="G62" i="7"/>
  <c r="F62" i="7"/>
  <c r="G134" i="7"/>
  <c r="F134" i="7"/>
  <c r="G285" i="7"/>
  <c r="F285" i="7"/>
  <c r="G298" i="7"/>
  <c r="F298" i="7"/>
  <c r="G452" i="7"/>
  <c r="F452" i="7"/>
  <c r="G511" i="7"/>
  <c r="F511" i="7"/>
  <c r="G209" i="8"/>
  <c r="H209" i="8"/>
  <c r="G276" i="8"/>
  <c r="H276" i="8"/>
  <c r="H325" i="8"/>
  <c r="G325" i="8"/>
  <c r="H424" i="8"/>
  <c r="G424" i="8"/>
  <c r="F3" i="7"/>
  <c r="G347" i="7"/>
  <c r="F347" i="7"/>
  <c r="G413" i="7"/>
  <c r="F413" i="7"/>
  <c r="G91" i="8"/>
  <c r="H91" i="8"/>
  <c r="H203" i="8"/>
  <c r="G203" i="8"/>
  <c r="G210" i="8"/>
  <c r="H210" i="8"/>
  <c r="H343" i="8"/>
  <c r="G343" i="8"/>
  <c r="H406" i="8"/>
  <c r="G406" i="8"/>
  <c r="G50" i="7"/>
  <c r="F50" i="7"/>
  <c r="G122" i="7"/>
  <c r="F122" i="7"/>
  <c r="G334" i="7"/>
  <c r="F334" i="7"/>
  <c r="F354" i="7"/>
  <c r="G354" i="7"/>
  <c r="F367" i="7"/>
  <c r="G367" i="7"/>
  <c r="G386" i="7"/>
  <c r="F386" i="7"/>
  <c r="F439" i="7"/>
  <c r="G439" i="7"/>
  <c r="H10" i="8"/>
  <c r="G10" i="8"/>
  <c r="H59" i="8"/>
  <c r="G59" i="8"/>
  <c r="G66" i="8"/>
  <c r="H66" i="8"/>
  <c r="G474" i="8"/>
  <c r="H474" i="8"/>
  <c r="G473" i="7"/>
  <c r="F473" i="7"/>
  <c r="H98" i="8"/>
  <c r="G98" i="8"/>
  <c r="H185" i="8"/>
  <c r="G185" i="8"/>
  <c r="G198" i="8"/>
  <c r="H198" i="8"/>
  <c r="H260" i="8"/>
  <c r="G260" i="8"/>
  <c r="G38" i="7"/>
  <c r="F38" i="7"/>
  <c r="G110" i="7"/>
  <c r="F110" i="7"/>
  <c r="F307" i="7"/>
  <c r="G307" i="7"/>
  <c r="G488" i="7"/>
  <c r="F488" i="7"/>
  <c r="H4" i="8"/>
  <c r="G4" i="8"/>
  <c r="G174" i="8"/>
  <c r="H174" i="8"/>
  <c r="G192" i="8"/>
  <c r="H192" i="8"/>
  <c r="H370" i="8"/>
  <c r="G370" i="8"/>
  <c r="H469" i="8"/>
  <c r="G469" i="8"/>
  <c r="G20" i="7"/>
  <c r="F20" i="7"/>
  <c r="G32" i="7"/>
  <c r="F32" i="7"/>
  <c r="G44" i="7"/>
  <c r="F44" i="7"/>
  <c r="G56" i="7"/>
  <c r="F56" i="7"/>
  <c r="G68" i="7"/>
  <c r="F68" i="7"/>
  <c r="G80" i="7"/>
  <c r="F80" i="7"/>
  <c r="G92" i="7"/>
  <c r="F92" i="7"/>
  <c r="G104" i="7"/>
  <c r="F104" i="7"/>
  <c r="G116" i="7"/>
  <c r="F116" i="7"/>
  <c r="G128" i="7"/>
  <c r="F128" i="7"/>
  <c r="G140" i="7"/>
  <c r="F140" i="7"/>
  <c r="G152" i="7"/>
  <c r="F152" i="7"/>
  <c r="G164" i="7"/>
  <c r="F164" i="7"/>
  <c r="G176" i="7"/>
  <c r="F176" i="7"/>
  <c r="G188" i="7"/>
  <c r="F188" i="7"/>
  <c r="G200" i="7"/>
  <c r="F200" i="7"/>
  <c r="G212" i="7"/>
  <c r="F212" i="7"/>
  <c r="G224" i="7"/>
  <c r="F224" i="7"/>
  <c r="G236" i="7"/>
  <c r="F236" i="7"/>
  <c r="G248" i="7"/>
  <c r="F248" i="7"/>
  <c r="G260" i="7"/>
  <c r="F260" i="7"/>
  <c r="G316" i="7"/>
  <c r="F316" i="7"/>
  <c r="G322" i="7"/>
  <c r="F322" i="7"/>
  <c r="G338" i="7"/>
  <c r="F338" i="7"/>
  <c r="G472" i="7"/>
  <c r="F472" i="7"/>
  <c r="G479" i="7"/>
  <c r="F479" i="7"/>
  <c r="H8" i="8"/>
  <c r="G8" i="8"/>
  <c r="G36" i="8"/>
  <c r="H36" i="8"/>
  <c r="H41" i="8"/>
  <c r="G41" i="8"/>
  <c r="G136" i="8"/>
  <c r="H136" i="8"/>
  <c r="G208" i="8"/>
  <c r="H208" i="8"/>
  <c r="G225" i="8"/>
  <c r="H225" i="8"/>
  <c r="G237" i="8"/>
  <c r="H237" i="8"/>
  <c r="G249" i="8"/>
  <c r="H249" i="8"/>
  <c r="G265" i="8"/>
  <c r="H265" i="8"/>
  <c r="H281" i="8"/>
  <c r="G281" i="8"/>
  <c r="G297" i="8"/>
  <c r="H297" i="8"/>
  <c r="G321" i="8"/>
  <c r="H321" i="8"/>
  <c r="H388" i="8"/>
  <c r="G388" i="8"/>
  <c r="G411" i="8"/>
  <c r="H411" i="8"/>
  <c r="G55" i="9"/>
  <c r="H55" i="9"/>
  <c r="G166" i="9"/>
  <c r="H166" i="9"/>
  <c r="G172" i="9"/>
  <c r="H172" i="9"/>
  <c r="G199" i="9"/>
  <c r="H199" i="9"/>
  <c r="G243" i="9"/>
  <c r="H243" i="9"/>
  <c r="H263" i="9"/>
  <c r="G263" i="9"/>
  <c r="H275" i="9"/>
  <c r="G275" i="9"/>
  <c r="H287" i="9"/>
  <c r="G287" i="9"/>
  <c r="G307" i="9"/>
  <c r="H307" i="9"/>
  <c r="H320" i="9"/>
  <c r="G320" i="9"/>
  <c r="H328" i="9"/>
  <c r="G328" i="9"/>
  <c r="H336" i="9"/>
  <c r="G336" i="9"/>
  <c r="H344" i="9"/>
  <c r="G344" i="9"/>
  <c r="H352" i="9"/>
  <c r="G352" i="9"/>
  <c r="H360" i="9"/>
  <c r="G360" i="9"/>
  <c r="H368" i="9"/>
  <c r="G368" i="9"/>
  <c r="H5" i="10"/>
  <c r="G5" i="10"/>
  <c r="H11" i="10"/>
  <c r="G11" i="10"/>
  <c r="H435" i="10"/>
  <c r="G435" i="10"/>
  <c r="G312" i="7"/>
  <c r="F312" i="7"/>
  <c r="G502" i="7"/>
  <c r="F502" i="7"/>
  <c r="G31" i="8"/>
  <c r="H31" i="8"/>
  <c r="G54" i="8"/>
  <c r="H54" i="8"/>
  <c r="G121" i="8"/>
  <c r="H121" i="8"/>
  <c r="G193" i="8"/>
  <c r="H193" i="8"/>
  <c r="G313" i="8"/>
  <c r="H313" i="8"/>
  <c r="G429" i="8"/>
  <c r="H429" i="8"/>
  <c r="G162" i="9"/>
  <c r="H162" i="9"/>
  <c r="H179" i="9"/>
  <c r="G179" i="9"/>
  <c r="G225" i="9"/>
  <c r="H225" i="9"/>
  <c r="H245" i="9"/>
  <c r="G245" i="9"/>
  <c r="H257" i="9"/>
  <c r="G257" i="9"/>
  <c r="H269" i="9"/>
  <c r="G269" i="9"/>
  <c r="G289" i="9"/>
  <c r="H289" i="9"/>
  <c r="H147" i="10"/>
  <c r="G147" i="10"/>
  <c r="G2" i="7"/>
  <c r="F2" i="7"/>
  <c r="J9" i="7"/>
  <c r="G10" i="7"/>
  <c r="F10" i="7"/>
  <c r="G17" i="7"/>
  <c r="F17" i="7"/>
  <c r="G29" i="7"/>
  <c r="F29" i="7"/>
  <c r="G41" i="7"/>
  <c r="F41" i="7"/>
  <c r="G53" i="7"/>
  <c r="F53" i="7"/>
  <c r="G65" i="7"/>
  <c r="F65" i="7"/>
  <c r="G77" i="7"/>
  <c r="F77" i="7"/>
  <c r="G89" i="7"/>
  <c r="F89" i="7"/>
  <c r="G101" i="7"/>
  <c r="F101" i="7"/>
  <c r="G113" i="7"/>
  <c r="F113" i="7"/>
  <c r="G125" i="7"/>
  <c r="F125" i="7"/>
  <c r="G137" i="7"/>
  <c r="F137" i="7"/>
  <c r="G149" i="7"/>
  <c r="F149" i="7"/>
  <c r="G161" i="7"/>
  <c r="F161" i="7"/>
  <c r="G173" i="7"/>
  <c r="F173" i="7"/>
  <c r="G185" i="7"/>
  <c r="F185" i="7"/>
  <c r="G197" i="7"/>
  <c r="F197" i="7"/>
  <c r="G209" i="7"/>
  <c r="F209" i="7"/>
  <c r="G221" i="7"/>
  <c r="F221" i="7"/>
  <c r="G233" i="7"/>
  <c r="F233" i="7"/>
  <c r="G245" i="7"/>
  <c r="F245" i="7"/>
  <c r="G257" i="7"/>
  <c r="F257" i="7"/>
  <c r="G280" i="7"/>
  <c r="F280" i="7"/>
  <c r="G286" i="7"/>
  <c r="F286" i="7"/>
  <c r="G302" i="7"/>
  <c r="F302" i="7"/>
  <c r="G424" i="7"/>
  <c r="F424" i="7"/>
  <c r="G430" i="7"/>
  <c r="F430" i="7"/>
  <c r="G446" i="7"/>
  <c r="F446" i="7"/>
  <c r="G462" i="7"/>
  <c r="F462" i="7"/>
  <c r="G485" i="7"/>
  <c r="F485" i="7"/>
  <c r="G496" i="7"/>
  <c r="F496" i="7"/>
  <c r="G48" i="8"/>
  <c r="H48" i="8"/>
  <c r="G82" i="8"/>
  <c r="H82" i="8"/>
  <c r="G154" i="8"/>
  <c r="H154" i="8"/>
  <c r="H232" i="8"/>
  <c r="G261" i="8"/>
  <c r="H261" i="8"/>
  <c r="G277" i="8"/>
  <c r="H277" i="8"/>
  <c r="H293" i="8"/>
  <c r="G293" i="8"/>
  <c r="H333" i="8"/>
  <c r="G338" i="8"/>
  <c r="G384" i="8"/>
  <c r="H384" i="8"/>
  <c r="G446" i="8"/>
  <c r="H5" i="9"/>
  <c r="H10" i="9"/>
  <c r="G10" i="9"/>
  <c r="H34" i="9"/>
  <c r="G34" i="9"/>
  <c r="H143" i="9"/>
  <c r="G143" i="9"/>
  <c r="F275" i="7"/>
  <c r="F324" i="7"/>
  <c r="G329" i="7"/>
  <c r="F329" i="7"/>
  <c r="G335" i="7"/>
  <c r="F335" i="7"/>
  <c r="G361" i="7"/>
  <c r="F361" i="7"/>
  <c r="F419" i="7"/>
  <c r="F491" i="7"/>
  <c r="G508" i="7"/>
  <c r="F508" i="7"/>
  <c r="H5" i="8"/>
  <c r="G5" i="8"/>
  <c r="G49" i="8"/>
  <c r="H49" i="8"/>
  <c r="G72" i="8"/>
  <c r="H72" i="8"/>
  <c r="G88" i="8"/>
  <c r="H88" i="8"/>
  <c r="H127" i="8"/>
  <c r="G144" i="8"/>
  <c r="H144" i="8"/>
  <c r="G160" i="8"/>
  <c r="H160" i="8"/>
  <c r="H199" i="8"/>
  <c r="G216" i="8"/>
  <c r="H216" i="8"/>
  <c r="H233" i="8"/>
  <c r="G233" i="8"/>
  <c r="H245" i="8"/>
  <c r="G245" i="8"/>
  <c r="G308" i="8"/>
  <c r="G339" i="8"/>
  <c r="H339" i="8"/>
  <c r="G401" i="8"/>
  <c r="G447" i="8"/>
  <c r="H447" i="8"/>
  <c r="H40" i="9"/>
  <c r="G40" i="9"/>
  <c r="G118" i="9"/>
  <c r="H118" i="9"/>
  <c r="H123" i="9"/>
  <c r="G138" i="9"/>
  <c r="H138" i="9"/>
  <c r="G271" i="7"/>
  <c r="G276" i="7"/>
  <c r="F276" i="7"/>
  <c r="F281" i="7"/>
  <c r="G318" i="7"/>
  <c r="F377" i="7"/>
  <c r="F393" i="7"/>
  <c r="G415" i="7"/>
  <c r="G420" i="7"/>
  <c r="F420" i="7"/>
  <c r="G509" i="7"/>
  <c r="F509" i="7"/>
  <c r="H83" i="8"/>
  <c r="H94" i="8"/>
  <c r="G139" i="8"/>
  <c r="H139" i="8"/>
  <c r="H155" i="8"/>
  <c r="H166" i="8"/>
  <c r="G211" i="8"/>
  <c r="H211" i="8"/>
  <c r="H256" i="8"/>
  <c r="G272" i="8"/>
  <c r="H288" i="8"/>
  <c r="H304" i="8"/>
  <c r="G309" i="8"/>
  <c r="H309" i="8"/>
  <c r="G356" i="8"/>
  <c r="H396" i="8"/>
  <c r="G402" i="8"/>
  <c r="H402" i="8"/>
  <c r="G464" i="8"/>
  <c r="G35" i="9"/>
  <c r="G64" i="9"/>
  <c r="H64" i="9"/>
  <c r="G182" i="7"/>
  <c r="F182" i="7"/>
  <c r="G194" i="7"/>
  <c r="F194" i="7"/>
  <c r="G206" i="7"/>
  <c r="F206" i="7"/>
  <c r="G218" i="7"/>
  <c r="F218" i="7"/>
  <c r="G230" i="7"/>
  <c r="F230" i="7"/>
  <c r="G242" i="7"/>
  <c r="F242" i="7"/>
  <c r="G254" i="7"/>
  <c r="F254" i="7"/>
  <c r="G266" i="7"/>
  <c r="F266" i="7"/>
  <c r="G388" i="7"/>
  <c r="F388" i="7"/>
  <c r="G394" i="7"/>
  <c r="F394" i="7"/>
  <c r="G410" i="7"/>
  <c r="F410" i="7"/>
  <c r="G67" i="8"/>
  <c r="H67" i="8"/>
  <c r="G100" i="8"/>
  <c r="H100" i="8"/>
  <c r="G172" i="8"/>
  <c r="H172" i="8"/>
  <c r="H257" i="8"/>
  <c r="G257" i="8"/>
  <c r="G273" i="8"/>
  <c r="H273" i="8"/>
  <c r="G289" i="8"/>
  <c r="H289" i="8"/>
  <c r="G357" i="8"/>
  <c r="H357" i="8"/>
  <c r="H442" i="8"/>
  <c r="G442" i="8"/>
  <c r="G465" i="8"/>
  <c r="H465" i="8"/>
  <c r="G12" i="9"/>
  <c r="H12" i="9"/>
  <c r="H119" i="9"/>
  <c r="G119" i="9"/>
  <c r="G4" i="7"/>
  <c r="F4" i="7"/>
  <c r="G293" i="7"/>
  <c r="F293" i="7"/>
  <c r="G299" i="7"/>
  <c r="F299" i="7"/>
  <c r="G325" i="7"/>
  <c r="F325" i="7"/>
  <c r="G437" i="7"/>
  <c r="F437" i="7"/>
  <c r="G443" i="7"/>
  <c r="F443" i="7"/>
  <c r="G498" i="7"/>
  <c r="F498" i="7"/>
  <c r="G16" i="8"/>
  <c r="H16" i="8"/>
  <c r="G84" i="8"/>
  <c r="H84" i="8"/>
  <c r="G90" i="8"/>
  <c r="H90" i="8"/>
  <c r="H95" i="8"/>
  <c r="G95" i="8"/>
  <c r="G106" i="8"/>
  <c r="H106" i="8"/>
  <c r="G156" i="8"/>
  <c r="H156" i="8"/>
  <c r="G162" i="8"/>
  <c r="H162" i="8"/>
  <c r="H167" i="8"/>
  <c r="G167" i="8"/>
  <c r="G178" i="8"/>
  <c r="H178" i="8"/>
  <c r="H397" i="8"/>
  <c r="G397" i="8"/>
  <c r="G420" i="8"/>
  <c r="H420" i="8"/>
  <c r="G94" i="9"/>
  <c r="H94" i="9"/>
  <c r="G114" i="9"/>
  <c r="H114" i="9"/>
  <c r="G272" i="7"/>
  <c r="G282" i="7"/>
  <c r="F304" i="7"/>
  <c r="F314" i="7"/>
  <c r="F341" i="7"/>
  <c r="F357" i="7"/>
  <c r="G379" i="7"/>
  <c r="G384" i="7"/>
  <c r="F384" i="7"/>
  <c r="F389" i="7"/>
  <c r="G416" i="7"/>
  <c r="G426" i="7"/>
  <c r="G85" i="8"/>
  <c r="H85" i="8"/>
  <c r="G157" i="8"/>
  <c r="H157" i="8"/>
  <c r="G229" i="8"/>
  <c r="H229" i="8"/>
  <c r="G241" i="8"/>
  <c r="H241" i="8"/>
  <c r="G330" i="8"/>
  <c r="H330" i="8"/>
  <c r="H369" i="8"/>
  <c r="G375" i="8"/>
  <c r="H375" i="8"/>
  <c r="G437" i="8"/>
  <c r="H477" i="8"/>
  <c r="G2" i="9"/>
  <c r="K10" i="9"/>
  <c r="H2" i="9"/>
  <c r="G78" i="9"/>
  <c r="H78" i="9"/>
  <c r="G83" i="9"/>
  <c r="G5" i="7"/>
  <c r="F5" i="7"/>
  <c r="F19" i="7"/>
  <c r="G23" i="7"/>
  <c r="F23" i="7"/>
  <c r="F31" i="7"/>
  <c r="G35" i="7"/>
  <c r="F35" i="7"/>
  <c r="F43" i="7"/>
  <c r="G47" i="7"/>
  <c r="F47" i="7"/>
  <c r="F55" i="7"/>
  <c r="G59" i="7"/>
  <c r="F59" i="7"/>
  <c r="F67" i="7"/>
  <c r="G71" i="7"/>
  <c r="F71" i="7"/>
  <c r="F79" i="7"/>
  <c r="G83" i="7"/>
  <c r="F83" i="7"/>
  <c r="F91" i="7"/>
  <c r="G95" i="7"/>
  <c r="F95" i="7"/>
  <c r="F103" i="7"/>
  <c r="G107" i="7"/>
  <c r="F107" i="7"/>
  <c r="F115" i="7"/>
  <c r="G119" i="7"/>
  <c r="F119" i="7"/>
  <c r="F127" i="7"/>
  <c r="G131" i="7"/>
  <c r="F131" i="7"/>
  <c r="F139" i="7"/>
  <c r="G143" i="7"/>
  <c r="F143" i="7"/>
  <c r="F151" i="7"/>
  <c r="G155" i="7"/>
  <c r="F155" i="7"/>
  <c r="F163" i="7"/>
  <c r="G167" i="7"/>
  <c r="F167" i="7"/>
  <c r="F175" i="7"/>
  <c r="G179" i="7"/>
  <c r="F179" i="7"/>
  <c r="F187" i="7"/>
  <c r="G191" i="7"/>
  <c r="F191" i="7"/>
  <c r="F199" i="7"/>
  <c r="G203" i="7"/>
  <c r="F203" i="7"/>
  <c r="F211" i="7"/>
  <c r="G215" i="7"/>
  <c r="F215" i="7"/>
  <c r="F223" i="7"/>
  <c r="G227" i="7"/>
  <c r="F227" i="7"/>
  <c r="F235" i="7"/>
  <c r="G239" i="7"/>
  <c r="F239" i="7"/>
  <c r="F247" i="7"/>
  <c r="G251" i="7"/>
  <c r="F251" i="7"/>
  <c r="F259" i="7"/>
  <c r="G263" i="7"/>
  <c r="F263" i="7"/>
  <c r="G320" i="7"/>
  <c r="F337" i="7"/>
  <c r="G352" i="7"/>
  <c r="F352" i="7"/>
  <c r="G358" i="7"/>
  <c r="F358" i="7"/>
  <c r="G374" i="7"/>
  <c r="F374" i="7"/>
  <c r="F400" i="7"/>
  <c r="F465" i="7"/>
  <c r="G7" i="8"/>
  <c r="G28" i="8"/>
  <c r="H28" i="8"/>
  <c r="G34" i="8"/>
  <c r="H34" i="8"/>
  <c r="G62" i="8"/>
  <c r="G118" i="8"/>
  <c r="H118" i="8"/>
  <c r="H123" i="8"/>
  <c r="G190" i="8"/>
  <c r="H190" i="8"/>
  <c r="H195" i="8"/>
  <c r="G253" i="8"/>
  <c r="H253" i="8"/>
  <c r="H269" i="8"/>
  <c r="G269" i="8"/>
  <c r="G285" i="8"/>
  <c r="H285" i="8"/>
  <c r="G301" i="8"/>
  <c r="H301" i="8"/>
  <c r="G392" i="8"/>
  <c r="H432" i="8"/>
  <c r="G438" i="8"/>
  <c r="H438" i="8"/>
  <c r="H13" i="9"/>
  <c r="G13" i="9"/>
  <c r="G18" i="9"/>
  <c r="G289" i="7"/>
  <c r="F289" i="7"/>
  <c r="G401" i="7"/>
  <c r="F401" i="7"/>
  <c r="G407" i="7"/>
  <c r="F407" i="7"/>
  <c r="G433" i="7"/>
  <c r="F433" i="7"/>
  <c r="G466" i="7"/>
  <c r="F466" i="7"/>
  <c r="G18" i="8"/>
  <c r="H18" i="8"/>
  <c r="G102" i="8"/>
  <c r="H102" i="8"/>
  <c r="G108" i="8"/>
  <c r="H108" i="8"/>
  <c r="H113" i="8"/>
  <c r="G113" i="8"/>
  <c r="G124" i="8"/>
  <c r="H124" i="8"/>
  <c r="G180" i="8"/>
  <c r="H180" i="8"/>
  <c r="G196" i="8"/>
  <c r="H196" i="8"/>
  <c r="G347" i="8"/>
  <c r="H387" i="8"/>
  <c r="G393" i="8"/>
  <c r="H393" i="8"/>
  <c r="G455" i="8"/>
  <c r="H19" i="9"/>
  <c r="G19" i="9"/>
  <c r="F305" i="7"/>
  <c r="F321" i="7"/>
  <c r="G343" i="7"/>
  <c r="G348" i="7"/>
  <c r="F348" i="7"/>
  <c r="G380" i="7"/>
  <c r="G390" i="7"/>
  <c r="F449" i="7"/>
  <c r="G460" i="7"/>
  <c r="F460" i="7"/>
  <c r="G500" i="7"/>
  <c r="H29" i="8"/>
  <c r="G46" i="8"/>
  <c r="H46" i="8"/>
  <c r="G52" i="8"/>
  <c r="H52" i="8"/>
  <c r="G103" i="8"/>
  <c r="H103" i="8"/>
  <c r="H119" i="8"/>
  <c r="H130" i="8"/>
  <c r="G175" i="8"/>
  <c r="H175" i="8"/>
  <c r="H191" i="8"/>
  <c r="H202" i="8"/>
  <c r="G224" i="8"/>
  <c r="G236" i="8"/>
  <c r="G248" i="8"/>
  <c r="H264" i="8"/>
  <c r="H280" i="8"/>
  <c r="G296" i="8"/>
  <c r="G348" i="8"/>
  <c r="H348" i="8"/>
  <c r="H433" i="8"/>
  <c r="G433" i="8"/>
  <c r="G456" i="8"/>
  <c r="H456" i="8"/>
  <c r="G67" i="9"/>
  <c r="H67" i="9"/>
  <c r="H25" i="9"/>
  <c r="G25" i="9"/>
  <c r="G180" i="9"/>
  <c r="H180" i="9"/>
  <c r="H194" i="9"/>
  <c r="G194" i="9"/>
  <c r="H206" i="9"/>
  <c r="G206" i="9"/>
  <c r="G226" i="9"/>
  <c r="H226" i="9"/>
  <c r="G270" i="9"/>
  <c r="H270" i="9"/>
  <c r="H290" i="9"/>
  <c r="G290" i="9"/>
  <c r="H302" i="9"/>
  <c r="G302" i="9"/>
  <c r="H322" i="9"/>
  <c r="G322" i="9"/>
  <c r="H330" i="9"/>
  <c r="G330" i="9"/>
  <c r="H338" i="9"/>
  <c r="G338" i="9"/>
  <c r="H346" i="9"/>
  <c r="G346" i="9"/>
  <c r="H354" i="9"/>
  <c r="G354" i="9"/>
  <c r="H362" i="9"/>
  <c r="G362" i="9"/>
  <c r="H370" i="9"/>
  <c r="G370" i="9"/>
  <c r="H7" i="10"/>
  <c r="G7" i="10"/>
  <c r="H399" i="10"/>
  <c r="G399" i="10"/>
  <c r="H53" i="11"/>
  <c r="G53" i="11"/>
  <c r="K10" i="11"/>
  <c r="H81" i="11"/>
  <c r="G81" i="11"/>
  <c r="H129" i="11"/>
  <c r="G129" i="11"/>
  <c r="H46" i="9"/>
  <c r="G46" i="9"/>
  <c r="H68" i="9"/>
  <c r="G68" i="9"/>
  <c r="H74" i="9"/>
  <c r="G74" i="9"/>
  <c r="G90" i="9"/>
  <c r="H90" i="9"/>
  <c r="H110" i="9"/>
  <c r="G110" i="9"/>
  <c r="H134" i="9"/>
  <c r="G134" i="9"/>
  <c r="H158" i="9"/>
  <c r="G158" i="9"/>
  <c r="G181" i="9"/>
  <c r="H181" i="9"/>
  <c r="G207" i="9"/>
  <c r="H207" i="9"/>
  <c r="H227" i="9"/>
  <c r="G227" i="9"/>
  <c r="H239" i="9"/>
  <c r="G239" i="9"/>
  <c r="H251" i="9"/>
  <c r="G251" i="9"/>
  <c r="G271" i="9"/>
  <c r="H271" i="9"/>
  <c r="H339" i="9"/>
  <c r="G339" i="9"/>
  <c r="H363" i="9"/>
  <c r="G363" i="9"/>
  <c r="H377" i="10"/>
  <c r="G377" i="10"/>
  <c r="F456" i="7"/>
  <c r="F469" i="7"/>
  <c r="F482" i="7"/>
  <c r="F492" i="7"/>
  <c r="F505" i="7"/>
  <c r="K10" i="8"/>
  <c r="G13" i="8"/>
  <c r="G20" i="8"/>
  <c r="H27" i="8"/>
  <c r="G38" i="8"/>
  <c r="H45" i="8"/>
  <c r="G56" i="8"/>
  <c r="H63" i="8"/>
  <c r="G74" i="8"/>
  <c r="H81" i="8"/>
  <c r="G92" i="8"/>
  <c r="H99" i="8"/>
  <c r="G110" i="8"/>
  <c r="H117" i="8"/>
  <c r="G128" i="8"/>
  <c r="H135" i="8"/>
  <c r="G146" i="8"/>
  <c r="H153" i="8"/>
  <c r="G164" i="8"/>
  <c r="H171" i="8"/>
  <c r="G182" i="8"/>
  <c r="H189" i="8"/>
  <c r="G200" i="8"/>
  <c r="H207" i="8"/>
  <c r="G218" i="8"/>
  <c r="G326" i="8"/>
  <c r="G335" i="8"/>
  <c r="G344" i="8"/>
  <c r="G353" i="8"/>
  <c r="G362" i="8"/>
  <c r="G371" i="8"/>
  <c r="G380" i="8"/>
  <c r="G389" i="8"/>
  <c r="G398" i="8"/>
  <c r="G407" i="8"/>
  <c r="G416" i="8"/>
  <c r="G425" i="8"/>
  <c r="G434" i="8"/>
  <c r="G443" i="8"/>
  <c r="G452" i="8"/>
  <c r="G461" i="8"/>
  <c r="G470" i="8"/>
  <c r="G479" i="8"/>
  <c r="G7" i="9"/>
  <c r="G26" i="9"/>
  <c r="H31" i="9"/>
  <c r="G31" i="9"/>
  <c r="G57" i="9"/>
  <c r="H57" i="9"/>
  <c r="H115" i="9"/>
  <c r="H139" i="9"/>
  <c r="H182" i="9"/>
  <c r="G182" i="9"/>
  <c r="G208" i="9"/>
  <c r="H208" i="9"/>
  <c r="G252" i="9"/>
  <c r="H252" i="9"/>
  <c r="H272" i="9"/>
  <c r="G272" i="9"/>
  <c r="H284" i="9"/>
  <c r="G284" i="9"/>
  <c r="H296" i="9"/>
  <c r="G296" i="9"/>
  <c r="H134" i="10"/>
  <c r="G134" i="10"/>
  <c r="H354" i="10"/>
  <c r="G354" i="10"/>
  <c r="H322" i="8"/>
  <c r="G322" i="8"/>
  <c r="H331" i="8"/>
  <c r="G331" i="8"/>
  <c r="H340" i="8"/>
  <c r="G340" i="8"/>
  <c r="H349" i="8"/>
  <c r="G349" i="8"/>
  <c r="H358" i="8"/>
  <c r="G358" i="8"/>
  <c r="H367" i="8"/>
  <c r="G367" i="8"/>
  <c r="H376" i="8"/>
  <c r="G376" i="8"/>
  <c r="H385" i="8"/>
  <c r="G385" i="8"/>
  <c r="H394" i="8"/>
  <c r="G394" i="8"/>
  <c r="H403" i="8"/>
  <c r="G403" i="8"/>
  <c r="H412" i="8"/>
  <c r="G412" i="8"/>
  <c r="H421" i="8"/>
  <c r="G421" i="8"/>
  <c r="H430" i="8"/>
  <c r="G430" i="8"/>
  <c r="H439" i="8"/>
  <c r="G439" i="8"/>
  <c r="H448" i="8"/>
  <c r="G448" i="8"/>
  <c r="H457" i="8"/>
  <c r="G457" i="8"/>
  <c r="H466" i="8"/>
  <c r="G466" i="8"/>
  <c r="H475" i="8"/>
  <c r="G475" i="8"/>
  <c r="H3" i="9"/>
  <c r="G3" i="9"/>
  <c r="H52" i="9"/>
  <c r="G52" i="9"/>
  <c r="G58" i="9"/>
  <c r="H58" i="9"/>
  <c r="G106" i="9"/>
  <c r="H106" i="9"/>
  <c r="G130" i="9"/>
  <c r="H130" i="9"/>
  <c r="G154" i="9"/>
  <c r="H154" i="9"/>
  <c r="H188" i="9"/>
  <c r="G188" i="9"/>
  <c r="H209" i="9"/>
  <c r="G209" i="9"/>
  <c r="H221" i="9"/>
  <c r="G221" i="9"/>
  <c r="H233" i="9"/>
  <c r="G233" i="9"/>
  <c r="G253" i="9"/>
  <c r="H253" i="9"/>
  <c r="G297" i="9"/>
  <c r="H297" i="9"/>
  <c r="H324" i="9"/>
  <c r="G324" i="9"/>
  <c r="H332" i="9"/>
  <c r="G332" i="9"/>
  <c r="H340" i="9"/>
  <c r="G340" i="9"/>
  <c r="H348" i="9"/>
  <c r="G348" i="9"/>
  <c r="H356" i="9"/>
  <c r="G356" i="9"/>
  <c r="H364" i="9"/>
  <c r="G364" i="9"/>
  <c r="H372" i="9"/>
  <c r="G372" i="9"/>
  <c r="H500" i="10"/>
  <c r="G500" i="10"/>
  <c r="F270" i="7"/>
  <c r="F283" i="7"/>
  <c r="F296" i="7"/>
  <c r="F306" i="7"/>
  <c r="F319" i="7"/>
  <c r="F332" i="7"/>
  <c r="F342" i="7"/>
  <c r="F355" i="7"/>
  <c r="F368" i="7"/>
  <c r="F378" i="7"/>
  <c r="F391" i="7"/>
  <c r="F404" i="7"/>
  <c r="F414" i="7"/>
  <c r="F427" i="7"/>
  <c r="F440" i="7"/>
  <c r="F450" i="7"/>
  <c r="F463" i="7"/>
  <c r="F476" i="7"/>
  <c r="F486" i="7"/>
  <c r="F499" i="7"/>
  <c r="G2" i="8"/>
  <c r="G11" i="8"/>
  <c r="G17" i="8"/>
  <c r="H24" i="8"/>
  <c r="G35" i="8"/>
  <c r="H42" i="8"/>
  <c r="G53" i="8"/>
  <c r="H60" i="8"/>
  <c r="G71" i="8"/>
  <c r="H78" i="8"/>
  <c r="G89" i="8"/>
  <c r="H96" i="8"/>
  <c r="G107" i="8"/>
  <c r="H114" i="8"/>
  <c r="G125" i="8"/>
  <c r="H132" i="8"/>
  <c r="G143" i="8"/>
  <c r="H150" i="8"/>
  <c r="G161" i="8"/>
  <c r="H168" i="8"/>
  <c r="G179" i="8"/>
  <c r="H186" i="8"/>
  <c r="G197" i="8"/>
  <c r="H204" i="8"/>
  <c r="G215" i="8"/>
  <c r="H222" i="8"/>
  <c r="H226" i="8"/>
  <c r="G230" i="8"/>
  <c r="H234" i="8"/>
  <c r="H238" i="8"/>
  <c r="G242" i="8"/>
  <c r="H246" i="8"/>
  <c r="H250" i="8"/>
  <c r="G254" i="8"/>
  <c r="H258" i="8"/>
  <c r="H262" i="8"/>
  <c r="G266" i="8"/>
  <c r="H270" i="8"/>
  <c r="H274" i="8"/>
  <c r="G278" i="8"/>
  <c r="H282" i="8"/>
  <c r="H286" i="8"/>
  <c r="G290" i="8"/>
  <c r="H294" i="8"/>
  <c r="H298" i="8"/>
  <c r="G302" i="8"/>
  <c r="H306" i="8"/>
  <c r="H310" i="8"/>
  <c r="H16" i="9"/>
  <c r="G16" i="9"/>
  <c r="H37" i="9"/>
  <c r="G37" i="9"/>
  <c r="G70" i="9"/>
  <c r="H70" i="9"/>
  <c r="H86" i="9"/>
  <c r="G86" i="9"/>
  <c r="H176" i="9"/>
  <c r="G176" i="9"/>
  <c r="G189" i="9"/>
  <c r="H189" i="9"/>
  <c r="G234" i="9"/>
  <c r="H234" i="9"/>
  <c r="H254" i="9"/>
  <c r="G254" i="9"/>
  <c r="H266" i="9"/>
  <c r="G266" i="9"/>
  <c r="H278" i="9"/>
  <c r="G278" i="9"/>
  <c r="G298" i="9"/>
  <c r="H298" i="9"/>
  <c r="H333" i="9"/>
  <c r="G333" i="9"/>
  <c r="H357" i="9"/>
  <c r="G357" i="9"/>
  <c r="H323" i="10"/>
  <c r="G323" i="10"/>
  <c r="H495" i="10"/>
  <c r="G495" i="10"/>
  <c r="G196" i="11"/>
  <c r="H196" i="11"/>
  <c r="H345" i="8"/>
  <c r="H354" i="8"/>
  <c r="H363" i="8"/>
  <c r="H372" i="8"/>
  <c r="H381" i="8"/>
  <c r="H390" i="8"/>
  <c r="H399" i="8"/>
  <c r="H408" i="8"/>
  <c r="H417" i="8"/>
  <c r="H426" i="8"/>
  <c r="H435" i="8"/>
  <c r="H444" i="8"/>
  <c r="H453" i="8"/>
  <c r="H462" i="8"/>
  <c r="H471" i="8"/>
  <c r="H480" i="8"/>
  <c r="G8" i="9"/>
  <c r="G21" i="9"/>
  <c r="G102" i="9"/>
  <c r="H102" i="9"/>
  <c r="G126" i="9"/>
  <c r="H126" i="9"/>
  <c r="G150" i="9"/>
  <c r="H150" i="9"/>
  <c r="G190" i="9"/>
  <c r="H190" i="9"/>
  <c r="H203" i="9"/>
  <c r="G203" i="9"/>
  <c r="H215" i="9"/>
  <c r="G215" i="9"/>
  <c r="G235" i="9"/>
  <c r="H235" i="9"/>
  <c r="G279" i="9"/>
  <c r="H279" i="9"/>
  <c r="H299" i="9"/>
  <c r="G299" i="9"/>
  <c r="H311" i="9"/>
  <c r="G311" i="9"/>
  <c r="H22" i="9"/>
  <c r="G22" i="9"/>
  <c r="H43" i="9"/>
  <c r="G43" i="9"/>
  <c r="H191" i="9"/>
  <c r="G191" i="9"/>
  <c r="G216" i="9"/>
  <c r="H216" i="9"/>
  <c r="H236" i="9"/>
  <c r="G236" i="9"/>
  <c r="H248" i="9"/>
  <c r="G248" i="9"/>
  <c r="H260" i="9"/>
  <c r="G260" i="9"/>
  <c r="G280" i="9"/>
  <c r="H280" i="9"/>
  <c r="H318" i="9"/>
  <c r="G318" i="9"/>
  <c r="H326" i="9"/>
  <c r="G326" i="9"/>
  <c r="H334" i="9"/>
  <c r="G334" i="9"/>
  <c r="H342" i="9"/>
  <c r="G342" i="9"/>
  <c r="H350" i="9"/>
  <c r="G350" i="9"/>
  <c r="H358" i="9"/>
  <c r="G358" i="9"/>
  <c r="H366" i="9"/>
  <c r="G366" i="9"/>
  <c r="H3" i="10"/>
  <c r="G3" i="10"/>
  <c r="H183" i="10"/>
  <c r="G183" i="10"/>
  <c r="H300" i="10"/>
  <c r="G300" i="10"/>
  <c r="H463" i="10"/>
  <c r="G463" i="10"/>
  <c r="F274" i="7"/>
  <c r="F287" i="7"/>
  <c r="F297" i="7"/>
  <c r="F310" i="7"/>
  <c r="F323" i="7"/>
  <c r="F333" i="7"/>
  <c r="F346" i="7"/>
  <c r="F359" i="7"/>
  <c r="F369" i="7"/>
  <c r="F382" i="7"/>
  <c r="F395" i="7"/>
  <c r="F405" i="7"/>
  <c r="F418" i="7"/>
  <c r="F431" i="7"/>
  <c r="F441" i="7"/>
  <c r="F454" i="7"/>
  <c r="F467" i="7"/>
  <c r="F477" i="7"/>
  <c r="F490" i="7"/>
  <c r="F503" i="7"/>
  <c r="G3" i="8"/>
  <c r="G9" i="8"/>
  <c r="H25" i="8"/>
  <c r="H43" i="8"/>
  <c r="H61" i="8"/>
  <c r="H79" i="8"/>
  <c r="H97" i="8"/>
  <c r="H115" i="8"/>
  <c r="H133" i="8"/>
  <c r="H151" i="8"/>
  <c r="H169" i="8"/>
  <c r="H187" i="8"/>
  <c r="H205" i="8"/>
  <c r="H223" i="8"/>
  <c r="G227" i="8"/>
  <c r="H231" i="8"/>
  <c r="H235" i="8"/>
  <c r="G239" i="8"/>
  <c r="H243" i="8"/>
  <c r="H247" i="8"/>
  <c r="H328" i="8"/>
  <c r="G328" i="8"/>
  <c r="H337" i="8"/>
  <c r="G337" i="8"/>
  <c r="H346" i="8"/>
  <c r="G346" i="8"/>
  <c r="H355" i="8"/>
  <c r="G355" i="8"/>
  <c r="H364" i="8"/>
  <c r="G364" i="8"/>
  <c r="H373" i="8"/>
  <c r="G373" i="8"/>
  <c r="H382" i="8"/>
  <c r="G382" i="8"/>
  <c r="H391" i="8"/>
  <c r="G391" i="8"/>
  <c r="H400" i="8"/>
  <c r="G400" i="8"/>
  <c r="H409" i="8"/>
  <c r="G409" i="8"/>
  <c r="H418" i="8"/>
  <c r="G418" i="8"/>
  <c r="H427" i="8"/>
  <c r="G427" i="8"/>
  <c r="H436" i="8"/>
  <c r="G436" i="8"/>
  <c r="H445" i="8"/>
  <c r="G445" i="8"/>
  <c r="H454" i="8"/>
  <c r="G454" i="8"/>
  <c r="H463" i="8"/>
  <c r="G463" i="8"/>
  <c r="H472" i="8"/>
  <c r="G472" i="8"/>
  <c r="H481" i="8"/>
  <c r="G481" i="8"/>
  <c r="H28" i="9"/>
  <c r="G28" i="9"/>
  <c r="G71" i="9"/>
  <c r="G82" i="9"/>
  <c r="H82" i="9"/>
  <c r="H87" i="9"/>
  <c r="H98" i="9"/>
  <c r="G98" i="9"/>
  <c r="H122" i="9"/>
  <c r="G122" i="9"/>
  <c r="H146" i="9"/>
  <c r="G146" i="9"/>
  <c r="H170" i="9"/>
  <c r="G170" i="9"/>
  <c r="H197" i="9"/>
  <c r="G197" i="9"/>
  <c r="G217" i="9"/>
  <c r="H217" i="9"/>
  <c r="G261" i="9"/>
  <c r="H261" i="9"/>
  <c r="H281" i="9"/>
  <c r="G281" i="9"/>
  <c r="H293" i="9"/>
  <c r="G293" i="9"/>
  <c r="H305" i="9"/>
  <c r="G305" i="9"/>
  <c r="H327" i="9"/>
  <c r="G327" i="9"/>
  <c r="H351" i="9"/>
  <c r="G351" i="9"/>
  <c r="H4" i="10"/>
  <c r="G4" i="10"/>
  <c r="H49" i="9"/>
  <c r="G49" i="9"/>
  <c r="H60" i="9"/>
  <c r="H103" i="9"/>
  <c r="H127" i="9"/>
  <c r="G171" i="9"/>
  <c r="H171" i="9"/>
  <c r="H185" i="9"/>
  <c r="G185" i="9"/>
  <c r="G198" i="9"/>
  <c r="H198" i="9"/>
  <c r="H218" i="9"/>
  <c r="G218" i="9"/>
  <c r="H230" i="9"/>
  <c r="G230" i="9"/>
  <c r="H242" i="9"/>
  <c r="G242" i="9"/>
  <c r="G262" i="9"/>
  <c r="H262" i="9"/>
  <c r="G306" i="9"/>
  <c r="H306" i="9"/>
  <c r="G313" i="9"/>
  <c r="H313" i="9"/>
  <c r="H209" i="10"/>
  <c r="G209" i="10"/>
  <c r="H222" i="10"/>
  <c r="G222" i="10"/>
  <c r="H229" i="10"/>
  <c r="G229" i="10"/>
  <c r="H248" i="10"/>
  <c r="G248" i="10"/>
  <c r="H269" i="10"/>
  <c r="G269" i="10"/>
  <c r="H159" i="10"/>
  <c r="G159" i="10"/>
  <c r="H242" i="10"/>
  <c r="G242" i="10"/>
  <c r="H261" i="10"/>
  <c r="G261" i="10"/>
  <c r="H276" i="10"/>
  <c r="G276" i="10"/>
  <c r="H315" i="10"/>
  <c r="G315" i="10"/>
  <c r="H330" i="10"/>
  <c r="G330" i="10"/>
  <c r="H369" i="10"/>
  <c r="G369" i="10"/>
  <c r="H384" i="10"/>
  <c r="G384" i="10"/>
  <c r="H420" i="10"/>
  <c r="G420" i="10"/>
  <c r="H456" i="10"/>
  <c r="G456" i="10"/>
  <c r="G505" i="10"/>
  <c r="H505" i="10"/>
  <c r="H73" i="11"/>
  <c r="G73" i="11"/>
  <c r="G136" i="11"/>
  <c r="H136" i="11"/>
  <c r="G235" i="11"/>
  <c r="H235" i="11"/>
  <c r="H68" i="13"/>
  <c r="G68" i="13"/>
  <c r="H317" i="13"/>
  <c r="G317" i="13"/>
  <c r="H18" i="10"/>
  <c r="G18" i="10"/>
  <c r="H27" i="10"/>
  <c r="G27" i="10"/>
  <c r="H36" i="10"/>
  <c r="G36" i="10"/>
  <c r="H45" i="10"/>
  <c r="G45" i="10"/>
  <c r="H54" i="10"/>
  <c r="G54" i="10"/>
  <c r="H63" i="10"/>
  <c r="G63" i="10"/>
  <c r="H72" i="10"/>
  <c r="G72" i="10"/>
  <c r="H81" i="10"/>
  <c r="G81" i="10"/>
  <c r="H90" i="10"/>
  <c r="G90" i="10"/>
  <c r="H99" i="10"/>
  <c r="G99" i="10"/>
  <c r="H108" i="10"/>
  <c r="G108" i="10"/>
  <c r="H135" i="10"/>
  <c r="G135" i="10"/>
  <c r="H230" i="10"/>
  <c r="G230" i="10"/>
  <c r="H249" i="10"/>
  <c r="G249" i="10"/>
  <c r="H270" i="10"/>
  <c r="G270" i="10"/>
  <c r="H285" i="10"/>
  <c r="G285" i="10"/>
  <c r="H324" i="10"/>
  <c r="G324" i="10"/>
  <c r="H339" i="10"/>
  <c r="G339" i="10"/>
  <c r="H378" i="10"/>
  <c r="G378" i="10"/>
  <c r="H414" i="10"/>
  <c r="G414" i="10"/>
  <c r="H450" i="10"/>
  <c r="G450" i="10"/>
  <c r="H103" i="11"/>
  <c r="G103" i="11"/>
  <c r="H109" i="11"/>
  <c r="G109" i="11"/>
  <c r="H138" i="11"/>
  <c r="G138" i="11"/>
  <c r="H147" i="11"/>
  <c r="G147" i="11"/>
  <c r="G244" i="11"/>
  <c r="H244" i="11"/>
  <c r="H2" i="12"/>
  <c r="G2" i="12"/>
  <c r="K10" i="12"/>
  <c r="H312" i="9"/>
  <c r="G312" i="9"/>
  <c r="H317" i="9"/>
  <c r="G317" i="9"/>
  <c r="H323" i="9"/>
  <c r="G323" i="9"/>
  <c r="H329" i="9"/>
  <c r="G329" i="9"/>
  <c r="H335" i="9"/>
  <c r="G335" i="9"/>
  <c r="H341" i="9"/>
  <c r="G341" i="9"/>
  <c r="H347" i="9"/>
  <c r="G347" i="9"/>
  <c r="H353" i="9"/>
  <c r="G353" i="9"/>
  <c r="H359" i="9"/>
  <c r="G359" i="9"/>
  <c r="H365" i="9"/>
  <c r="G365" i="9"/>
  <c r="H371" i="9"/>
  <c r="G371" i="9"/>
  <c r="H6" i="10"/>
  <c r="G6" i="10"/>
  <c r="G197" i="10"/>
  <c r="H210" i="10"/>
  <c r="G210" i="10"/>
  <c r="H217" i="10"/>
  <c r="G217" i="10"/>
  <c r="H236" i="10"/>
  <c r="G236" i="10"/>
  <c r="H278" i="10"/>
  <c r="G278" i="10"/>
  <c r="G301" i="10"/>
  <c r="H309" i="10"/>
  <c r="G309" i="10"/>
  <c r="H332" i="10"/>
  <c r="G332" i="10"/>
  <c r="G355" i="10"/>
  <c r="H363" i="10"/>
  <c r="G363" i="10"/>
  <c r="H393" i="10"/>
  <c r="G393" i="10"/>
  <c r="G400" i="10"/>
  <c r="H429" i="10"/>
  <c r="G429" i="10"/>
  <c r="G436" i="10"/>
  <c r="H507" i="10"/>
  <c r="G507" i="10"/>
  <c r="H40" i="11"/>
  <c r="H156" i="11"/>
  <c r="G156" i="11"/>
  <c r="H237" i="11"/>
  <c r="G237" i="11"/>
  <c r="G24" i="9"/>
  <c r="H198" i="10"/>
  <c r="G198" i="10"/>
  <c r="H218" i="10"/>
  <c r="G218" i="10"/>
  <c r="H237" i="10"/>
  <c r="G237" i="10"/>
  <c r="H250" i="10"/>
  <c r="G250" i="10"/>
  <c r="H279" i="10"/>
  <c r="G279" i="10"/>
  <c r="H294" i="10"/>
  <c r="G294" i="10"/>
  <c r="H333" i="10"/>
  <c r="G333" i="10"/>
  <c r="H348" i="10"/>
  <c r="G348" i="10"/>
  <c r="H386" i="10"/>
  <c r="G386" i="10"/>
  <c r="H408" i="10"/>
  <c r="G408" i="10"/>
  <c r="H422" i="10"/>
  <c r="G422" i="10"/>
  <c r="H444" i="10"/>
  <c r="G444" i="10"/>
  <c r="H97" i="11"/>
  <c r="G97" i="11"/>
  <c r="H230" i="11"/>
  <c r="G230" i="11"/>
  <c r="G19" i="10"/>
  <c r="G28" i="10"/>
  <c r="G37" i="10"/>
  <c r="G46" i="10"/>
  <c r="G55" i="10"/>
  <c r="G64" i="10"/>
  <c r="G73" i="10"/>
  <c r="G82" i="10"/>
  <c r="G91" i="10"/>
  <c r="G100" i="10"/>
  <c r="G109" i="10"/>
  <c r="G118" i="10"/>
  <c r="G127" i="10"/>
  <c r="H137" i="10"/>
  <c r="G137" i="10"/>
  <c r="G161" i="10"/>
  <c r="H180" i="10"/>
  <c r="G180" i="10"/>
  <c r="H199" i="10"/>
  <c r="G199" i="10"/>
  <c r="H205" i="10"/>
  <c r="G205" i="10"/>
  <c r="H224" i="10"/>
  <c r="G224" i="10"/>
  <c r="H251" i="10"/>
  <c r="G251" i="10"/>
  <c r="H257" i="10"/>
  <c r="G257" i="10"/>
  <c r="H264" i="10"/>
  <c r="G264" i="10"/>
  <c r="H287" i="10"/>
  <c r="G287" i="10"/>
  <c r="G310" i="10"/>
  <c r="H318" i="10"/>
  <c r="G318" i="10"/>
  <c r="H341" i="10"/>
  <c r="G341" i="10"/>
  <c r="H372" i="10"/>
  <c r="G372" i="10"/>
  <c r="H387" i="10"/>
  <c r="G387" i="10"/>
  <c r="H423" i="10"/>
  <c r="G423" i="10"/>
  <c r="H459" i="10"/>
  <c r="G459" i="10"/>
  <c r="H483" i="10"/>
  <c r="G483" i="10"/>
  <c r="G28" i="11"/>
  <c r="H28" i="11"/>
  <c r="H49" i="11"/>
  <c r="G49" i="11"/>
  <c r="H90" i="11"/>
  <c r="G90" i="11"/>
  <c r="G223" i="11"/>
  <c r="H223" i="11"/>
  <c r="H334" i="11"/>
  <c r="G334" i="11"/>
  <c r="H15" i="10"/>
  <c r="G15" i="10"/>
  <c r="H24" i="10"/>
  <c r="G24" i="10"/>
  <c r="H33" i="10"/>
  <c r="G33" i="10"/>
  <c r="H42" i="10"/>
  <c r="G42" i="10"/>
  <c r="H51" i="10"/>
  <c r="G51" i="10"/>
  <c r="H60" i="10"/>
  <c r="G60" i="10"/>
  <c r="H69" i="10"/>
  <c r="G69" i="10"/>
  <c r="H78" i="10"/>
  <c r="G78" i="10"/>
  <c r="H87" i="10"/>
  <c r="G87" i="10"/>
  <c r="H96" i="10"/>
  <c r="G96" i="10"/>
  <c r="H105" i="10"/>
  <c r="G105" i="10"/>
  <c r="H162" i="10"/>
  <c r="G162" i="10"/>
  <c r="H181" i="10"/>
  <c r="G181" i="10"/>
  <c r="H187" i="10"/>
  <c r="G187" i="10"/>
  <c r="H200" i="10"/>
  <c r="G200" i="10"/>
  <c r="H206" i="10"/>
  <c r="G206" i="10"/>
  <c r="H225" i="10"/>
  <c r="G225" i="10"/>
  <c r="H238" i="10"/>
  <c r="G238" i="10"/>
  <c r="H288" i="10"/>
  <c r="G288" i="10"/>
  <c r="H303" i="10"/>
  <c r="G303" i="10"/>
  <c r="H342" i="10"/>
  <c r="G342" i="10"/>
  <c r="H357" i="10"/>
  <c r="G357" i="10"/>
  <c r="H402" i="10"/>
  <c r="G402" i="10"/>
  <c r="G409" i="10"/>
  <c r="H438" i="10"/>
  <c r="G438" i="10"/>
  <c r="G445" i="10"/>
  <c r="G484" i="10"/>
  <c r="H484" i="10"/>
  <c r="H84" i="11"/>
  <c r="G84" i="11"/>
  <c r="H91" i="11"/>
  <c r="G91" i="11"/>
  <c r="G124" i="11"/>
  <c r="H124" i="11"/>
  <c r="G62" i="9"/>
  <c r="H69" i="9"/>
  <c r="H73" i="9"/>
  <c r="G77" i="9"/>
  <c r="H81" i="9"/>
  <c r="H85" i="9"/>
  <c r="G89" i="9"/>
  <c r="H93" i="9"/>
  <c r="H97" i="9"/>
  <c r="H319" i="9"/>
  <c r="G319" i="9"/>
  <c r="H325" i="9"/>
  <c r="G325" i="9"/>
  <c r="H331" i="9"/>
  <c r="G331" i="9"/>
  <c r="H337" i="9"/>
  <c r="G337" i="9"/>
  <c r="H343" i="9"/>
  <c r="G343" i="9"/>
  <c r="H349" i="9"/>
  <c r="G349" i="9"/>
  <c r="H355" i="9"/>
  <c r="G355" i="9"/>
  <c r="H361" i="9"/>
  <c r="G361" i="9"/>
  <c r="H367" i="9"/>
  <c r="G367" i="9"/>
  <c r="K10" i="10"/>
  <c r="H2" i="10"/>
  <c r="G2" i="10"/>
  <c r="H138" i="10"/>
  <c r="G138" i="10"/>
  <c r="H144" i="10"/>
  <c r="G144" i="10"/>
  <c r="H163" i="10"/>
  <c r="G163" i="10"/>
  <c r="H169" i="10"/>
  <c r="G169" i="10"/>
  <c r="H182" i="10"/>
  <c r="G182" i="10"/>
  <c r="H188" i="10"/>
  <c r="G188" i="10"/>
  <c r="H212" i="10"/>
  <c r="G212" i="10"/>
  <c r="H239" i="10"/>
  <c r="G239" i="10"/>
  <c r="H245" i="10"/>
  <c r="G245" i="10"/>
  <c r="H258" i="10"/>
  <c r="G258" i="10"/>
  <c r="H273" i="10"/>
  <c r="G273" i="10"/>
  <c r="H296" i="10"/>
  <c r="G296" i="10"/>
  <c r="H327" i="10"/>
  <c r="G327" i="10"/>
  <c r="H350" i="10"/>
  <c r="G350" i="10"/>
  <c r="H381" i="10"/>
  <c r="G381" i="10"/>
  <c r="H395" i="10"/>
  <c r="G395" i="10"/>
  <c r="H417" i="10"/>
  <c r="G417" i="10"/>
  <c r="H431" i="10"/>
  <c r="G431" i="10"/>
  <c r="H453" i="10"/>
  <c r="G453" i="10"/>
  <c r="H43" i="11"/>
  <c r="G43" i="11"/>
  <c r="H85" i="11"/>
  <c r="G85" i="11"/>
  <c r="H174" i="11"/>
  <c r="G174" i="11"/>
  <c r="G181" i="11"/>
  <c r="H181" i="11"/>
  <c r="H304" i="11"/>
  <c r="G304" i="11"/>
  <c r="G327" i="11"/>
  <c r="H327" i="11"/>
  <c r="H174" i="9"/>
  <c r="H183" i="9"/>
  <c r="H192" i="9"/>
  <c r="H314" i="9"/>
  <c r="G314" i="9"/>
  <c r="H139" i="10"/>
  <c r="G139" i="10"/>
  <c r="H145" i="10"/>
  <c r="G145" i="10"/>
  <c r="H151" i="10"/>
  <c r="G151" i="10"/>
  <c r="H164" i="10"/>
  <c r="G164" i="10"/>
  <c r="H170" i="10"/>
  <c r="G170" i="10"/>
  <c r="H189" i="10"/>
  <c r="G189" i="10"/>
  <c r="H194" i="10"/>
  <c r="G194" i="10"/>
  <c r="H201" i="10"/>
  <c r="G201" i="10"/>
  <c r="H213" i="10"/>
  <c r="G213" i="10"/>
  <c r="H226" i="10"/>
  <c r="G226" i="10"/>
  <c r="H297" i="10"/>
  <c r="G297" i="10"/>
  <c r="H312" i="10"/>
  <c r="G312" i="10"/>
  <c r="H351" i="10"/>
  <c r="G351" i="10"/>
  <c r="H366" i="10"/>
  <c r="G366" i="10"/>
  <c r="H396" i="10"/>
  <c r="G396" i="10"/>
  <c r="H432" i="10"/>
  <c r="G432" i="10"/>
  <c r="H491" i="10"/>
  <c r="G491" i="10"/>
  <c r="H6" i="11"/>
  <c r="G6" i="11"/>
  <c r="H30" i="11"/>
  <c r="G30" i="11"/>
  <c r="H37" i="11"/>
  <c r="G37" i="11"/>
  <c r="H159" i="11"/>
  <c r="G159" i="11"/>
  <c r="G167" i="11"/>
  <c r="G6" i="9"/>
  <c r="G11" i="9"/>
  <c r="G59" i="9"/>
  <c r="H66" i="9"/>
  <c r="G16" i="10"/>
  <c r="G25" i="10"/>
  <c r="G34" i="10"/>
  <c r="G43" i="10"/>
  <c r="G52" i="10"/>
  <c r="G61" i="10"/>
  <c r="G70" i="10"/>
  <c r="G79" i="10"/>
  <c r="G88" i="10"/>
  <c r="G97" i="10"/>
  <c r="G106" i="10"/>
  <c r="G115" i="10"/>
  <c r="G124" i="10"/>
  <c r="H146" i="10"/>
  <c r="G146" i="10"/>
  <c r="H152" i="10"/>
  <c r="G152" i="10"/>
  <c r="H157" i="10"/>
  <c r="H171" i="10"/>
  <c r="G171" i="10"/>
  <c r="H176" i="10"/>
  <c r="G176" i="10"/>
  <c r="H227" i="10"/>
  <c r="G227" i="10"/>
  <c r="H233" i="10"/>
  <c r="G233" i="10"/>
  <c r="H246" i="10"/>
  <c r="G246" i="10"/>
  <c r="H253" i="10"/>
  <c r="G253" i="10"/>
  <c r="G274" i="10"/>
  <c r="H282" i="10"/>
  <c r="G282" i="10"/>
  <c r="H305" i="10"/>
  <c r="G305" i="10"/>
  <c r="G328" i="10"/>
  <c r="H336" i="10"/>
  <c r="G336" i="10"/>
  <c r="H359" i="10"/>
  <c r="G359" i="10"/>
  <c r="G382" i="10"/>
  <c r="H411" i="10"/>
  <c r="G411" i="10"/>
  <c r="G418" i="10"/>
  <c r="H447" i="10"/>
  <c r="G447" i="10"/>
  <c r="G454" i="10"/>
  <c r="G472" i="10"/>
  <c r="H492" i="10"/>
  <c r="G492" i="10"/>
  <c r="H78" i="11"/>
  <c r="G78" i="11"/>
  <c r="G160" i="11"/>
  <c r="H160" i="11"/>
  <c r="H315" i="9"/>
  <c r="G315" i="9"/>
  <c r="H21" i="10"/>
  <c r="G21" i="10"/>
  <c r="H30" i="10"/>
  <c r="G30" i="10"/>
  <c r="H39" i="10"/>
  <c r="G39" i="10"/>
  <c r="H48" i="10"/>
  <c r="G48" i="10"/>
  <c r="H57" i="10"/>
  <c r="G57" i="10"/>
  <c r="H66" i="10"/>
  <c r="G66" i="10"/>
  <c r="H75" i="10"/>
  <c r="G75" i="10"/>
  <c r="H84" i="10"/>
  <c r="G84" i="10"/>
  <c r="H93" i="10"/>
  <c r="G93" i="10"/>
  <c r="H102" i="10"/>
  <c r="G102" i="10"/>
  <c r="H140" i="10"/>
  <c r="G140" i="10"/>
  <c r="H153" i="10"/>
  <c r="G153" i="10"/>
  <c r="H158" i="10"/>
  <c r="G158" i="10"/>
  <c r="H165" i="10"/>
  <c r="G165" i="10"/>
  <c r="H195" i="10"/>
  <c r="G195" i="10"/>
  <c r="H214" i="10"/>
  <c r="G214" i="10"/>
  <c r="H254" i="10"/>
  <c r="G254" i="10"/>
  <c r="H267" i="10"/>
  <c r="G267" i="10"/>
  <c r="H306" i="10"/>
  <c r="G306" i="10"/>
  <c r="H321" i="10"/>
  <c r="G321" i="10"/>
  <c r="H360" i="10"/>
  <c r="G360" i="10"/>
  <c r="H375" i="10"/>
  <c r="G375" i="10"/>
  <c r="H390" i="10"/>
  <c r="G390" i="10"/>
  <c r="H404" i="10"/>
  <c r="G404" i="10"/>
  <c r="H426" i="10"/>
  <c r="G426" i="10"/>
  <c r="H440" i="10"/>
  <c r="G440" i="10"/>
  <c r="H24" i="11"/>
  <c r="G24" i="11"/>
  <c r="H94" i="11"/>
  <c r="G94" i="11"/>
  <c r="H144" i="11"/>
  <c r="G144" i="11"/>
  <c r="H152" i="11"/>
  <c r="G152" i="11"/>
  <c r="H268" i="11"/>
  <c r="G268" i="11"/>
  <c r="G299" i="11"/>
  <c r="H299" i="11"/>
  <c r="H63" i="9"/>
  <c r="H175" i="9"/>
  <c r="H184" i="9"/>
  <c r="H193" i="9"/>
  <c r="H202" i="9"/>
  <c r="H211" i="9"/>
  <c r="H220" i="9"/>
  <c r="H229" i="9"/>
  <c r="H238" i="9"/>
  <c r="H247" i="9"/>
  <c r="H256" i="9"/>
  <c r="H265" i="9"/>
  <c r="H274" i="9"/>
  <c r="H283" i="9"/>
  <c r="H292" i="9"/>
  <c r="H301" i="9"/>
  <c r="H310" i="9"/>
  <c r="H177" i="10"/>
  <c r="G177" i="10"/>
  <c r="G190" i="10"/>
  <c r="H215" i="10"/>
  <c r="G215" i="10"/>
  <c r="H221" i="10"/>
  <c r="G221" i="10"/>
  <c r="H234" i="10"/>
  <c r="G234" i="10"/>
  <c r="H241" i="10"/>
  <c r="G241" i="10"/>
  <c r="H260" i="10"/>
  <c r="G260" i="10"/>
  <c r="G283" i="10"/>
  <c r="H291" i="10"/>
  <c r="G291" i="10"/>
  <c r="H314" i="10"/>
  <c r="G314" i="10"/>
  <c r="G337" i="10"/>
  <c r="H345" i="10"/>
  <c r="G345" i="10"/>
  <c r="H368" i="10"/>
  <c r="G368" i="10"/>
  <c r="H405" i="10"/>
  <c r="G405" i="10"/>
  <c r="H441" i="10"/>
  <c r="G441" i="10"/>
  <c r="H479" i="10"/>
  <c r="G479" i="10"/>
  <c r="H494" i="10"/>
  <c r="G494" i="10"/>
  <c r="H25" i="11"/>
  <c r="G25" i="11"/>
  <c r="H65" i="11"/>
  <c r="G65" i="11"/>
  <c r="H72" i="11"/>
  <c r="G72" i="11"/>
  <c r="G199" i="11"/>
  <c r="H199" i="11"/>
  <c r="H489" i="10"/>
  <c r="G489" i="10"/>
  <c r="G496" i="10"/>
  <c r="H496" i="10"/>
  <c r="H41" i="11"/>
  <c r="G41" i="11"/>
  <c r="H60" i="11"/>
  <c r="G60" i="11"/>
  <c r="H66" i="11"/>
  <c r="G66" i="11"/>
  <c r="H79" i="11"/>
  <c r="G79" i="11"/>
  <c r="H117" i="11"/>
  <c r="G117" i="11"/>
  <c r="G145" i="11"/>
  <c r="H145" i="11"/>
  <c r="H204" i="11"/>
  <c r="G204" i="11"/>
  <c r="H426" i="11"/>
  <c r="G426" i="11"/>
  <c r="H70" i="12"/>
  <c r="G70" i="12"/>
  <c r="G78" i="12"/>
  <c r="H78" i="12"/>
  <c r="G146" i="12"/>
  <c r="H146" i="12"/>
  <c r="H169" i="12"/>
  <c r="G169" i="12"/>
  <c r="H196" i="12"/>
  <c r="G196" i="12"/>
  <c r="H427" i="12"/>
  <c r="G427" i="12"/>
  <c r="H436" i="12"/>
  <c r="G436" i="12"/>
  <c r="G468" i="10"/>
  <c r="H506" i="10"/>
  <c r="G506" i="10"/>
  <c r="H2" i="11"/>
  <c r="H16" i="11"/>
  <c r="H29" i="11"/>
  <c r="G29" i="11"/>
  <c r="H48" i="11"/>
  <c r="G48" i="11"/>
  <c r="H54" i="11"/>
  <c r="G54" i="11"/>
  <c r="H67" i="11"/>
  <c r="G67" i="11"/>
  <c r="H105" i="11"/>
  <c r="G105" i="11"/>
  <c r="H153" i="11"/>
  <c r="G153" i="11"/>
  <c r="H161" i="11"/>
  <c r="G161" i="11"/>
  <c r="H183" i="11"/>
  <c r="G183" i="11"/>
  <c r="H190" i="11"/>
  <c r="H216" i="11"/>
  <c r="G216" i="11"/>
  <c r="G245" i="11"/>
  <c r="H250" i="11"/>
  <c r="H263" i="11"/>
  <c r="H306" i="11"/>
  <c r="G306" i="11"/>
  <c r="H357" i="11"/>
  <c r="H416" i="11"/>
  <c r="G466" i="11"/>
  <c r="H466" i="11"/>
  <c r="G41" i="12"/>
  <c r="H41" i="12"/>
  <c r="H266" i="10"/>
  <c r="G266" i="10"/>
  <c r="H275" i="10"/>
  <c r="G275" i="10"/>
  <c r="H284" i="10"/>
  <c r="G284" i="10"/>
  <c r="H293" i="10"/>
  <c r="G293" i="10"/>
  <c r="H302" i="10"/>
  <c r="G302" i="10"/>
  <c r="H311" i="10"/>
  <c r="G311" i="10"/>
  <c r="H320" i="10"/>
  <c r="G320" i="10"/>
  <c r="H329" i="10"/>
  <c r="G329" i="10"/>
  <c r="H338" i="10"/>
  <c r="G338" i="10"/>
  <c r="H347" i="10"/>
  <c r="G347" i="10"/>
  <c r="H356" i="10"/>
  <c r="G356" i="10"/>
  <c r="H365" i="10"/>
  <c r="G365" i="10"/>
  <c r="H374" i="10"/>
  <c r="G374" i="10"/>
  <c r="H383" i="10"/>
  <c r="G383" i="10"/>
  <c r="H392" i="10"/>
  <c r="G392" i="10"/>
  <c r="H401" i="10"/>
  <c r="G401" i="10"/>
  <c r="H410" i="10"/>
  <c r="G410" i="10"/>
  <c r="H419" i="10"/>
  <c r="G419" i="10"/>
  <c r="H428" i="10"/>
  <c r="G428" i="10"/>
  <c r="H437" i="10"/>
  <c r="G437" i="10"/>
  <c r="H3" i="11"/>
  <c r="G3" i="11"/>
  <c r="H12" i="11"/>
  <c r="G12" i="11"/>
  <c r="H17" i="11"/>
  <c r="G17" i="11"/>
  <c r="H36" i="11"/>
  <c r="G36" i="11"/>
  <c r="H42" i="11"/>
  <c r="G42" i="11"/>
  <c r="H55" i="11"/>
  <c r="G55" i="11"/>
  <c r="H61" i="11"/>
  <c r="G61" i="11"/>
  <c r="H93" i="11"/>
  <c r="G93" i="11"/>
  <c r="G154" i="11"/>
  <c r="H154" i="11"/>
  <c r="G184" i="11"/>
  <c r="H184" i="11"/>
  <c r="H191" i="11"/>
  <c r="G191" i="11"/>
  <c r="G217" i="11"/>
  <c r="H217" i="11"/>
  <c r="H270" i="11"/>
  <c r="G270" i="11"/>
  <c r="H278" i="11"/>
  <c r="G278" i="11"/>
  <c r="H293" i="11"/>
  <c r="G293" i="11"/>
  <c r="H459" i="11"/>
  <c r="G459" i="11"/>
  <c r="H64" i="12"/>
  <c r="G64" i="12"/>
  <c r="H162" i="11"/>
  <c r="G162" i="11"/>
  <c r="G232" i="11"/>
  <c r="H232" i="11"/>
  <c r="H271" i="11"/>
  <c r="G271" i="11"/>
  <c r="H286" i="11"/>
  <c r="G286" i="11"/>
  <c r="H314" i="11"/>
  <c r="G314" i="11"/>
  <c r="H441" i="11"/>
  <c r="G441" i="11"/>
  <c r="H28" i="12"/>
  <c r="G28" i="12"/>
  <c r="G36" i="12"/>
  <c r="H36" i="12"/>
  <c r="G502" i="10"/>
  <c r="H502" i="10"/>
  <c r="H18" i="11"/>
  <c r="G18" i="11"/>
  <c r="H31" i="11"/>
  <c r="G31" i="11"/>
  <c r="H69" i="11"/>
  <c r="G69" i="11"/>
  <c r="H132" i="11"/>
  <c r="G132" i="11"/>
  <c r="G163" i="11"/>
  <c r="H163" i="11"/>
  <c r="H170" i="11"/>
  <c r="G170" i="11"/>
  <c r="G206" i="11"/>
  <c r="H240" i="11"/>
  <c r="G240" i="11"/>
  <c r="H272" i="11"/>
  <c r="G272" i="11"/>
  <c r="H315" i="11"/>
  <c r="G315" i="11"/>
  <c r="H330" i="11"/>
  <c r="G330" i="11"/>
  <c r="H393" i="11"/>
  <c r="G490" i="11"/>
  <c r="H490" i="11"/>
  <c r="G5" i="12"/>
  <c r="H5" i="12"/>
  <c r="G20" i="12"/>
  <c r="H20" i="12"/>
  <c r="G89" i="12"/>
  <c r="H89" i="12"/>
  <c r="G123" i="12"/>
  <c r="H123" i="12"/>
  <c r="G182" i="12"/>
  <c r="H182" i="12"/>
  <c r="G231" i="12"/>
  <c r="H231" i="12"/>
  <c r="G272" i="12"/>
  <c r="H272" i="12"/>
  <c r="H298" i="12"/>
  <c r="G298" i="12"/>
  <c r="H370" i="12"/>
  <c r="G370" i="12"/>
  <c r="H383" i="12"/>
  <c r="G383" i="12"/>
  <c r="H388" i="12"/>
  <c r="G388" i="12"/>
  <c r="G465" i="10"/>
  <c r="G474" i="10"/>
  <c r="H480" i="10"/>
  <c r="H19" i="11"/>
  <c r="G19" i="11"/>
  <c r="H57" i="11"/>
  <c r="G57" i="11"/>
  <c r="G82" i="11"/>
  <c r="H112" i="11"/>
  <c r="H125" i="11"/>
  <c r="G125" i="11"/>
  <c r="G140" i="11"/>
  <c r="H219" i="11"/>
  <c r="G219" i="11"/>
  <c r="H226" i="11"/>
  <c r="H273" i="11"/>
  <c r="G273" i="11"/>
  <c r="G309" i="11"/>
  <c r="H331" i="11"/>
  <c r="G331" i="11"/>
  <c r="G240" i="12"/>
  <c r="H240" i="12"/>
  <c r="H325" i="12"/>
  <c r="G325" i="12"/>
  <c r="H263" i="10"/>
  <c r="G263" i="10"/>
  <c r="H272" i="10"/>
  <c r="G272" i="10"/>
  <c r="H281" i="10"/>
  <c r="G281" i="10"/>
  <c r="H290" i="10"/>
  <c r="G290" i="10"/>
  <c r="H299" i="10"/>
  <c r="G299" i="10"/>
  <c r="H308" i="10"/>
  <c r="G308" i="10"/>
  <c r="H317" i="10"/>
  <c r="G317" i="10"/>
  <c r="H326" i="10"/>
  <c r="G326" i="10"/>
  <c r="H335" i="10"/>
  <c r="G335" i="10"/>
  <c r="H344" i="10"/>
  <c r="G344" i="10"/>
  <c r="H353" i="10"/>
  <c r="G353" i="10"/>
  <c r="H362" i="10"/>
  <c r="G362" i="10"/>
  <c r="H371" i="10"/>
  <c r="G371" i="10"/>
  <c r="H380" i="10"/>
  <c r="G380" i="10"/>
  <c r="H389" i="10"/>
  <c r="G389" i="10"/>
  <c r="H398" i="10"/>
  <c r="G398" i="10"/>
  <c r="H407" i="10"/>
  <c r="G407" i="10"/>
  <c r="H416" i="10"/>
  <c r="G416" i="10"/>
  <c r="H425" i="10"/>
  <c r="G425" i="10"/>
  <c r="H434" i="10"/>
  <c r="G434" i="10"/>
  <c r="G481" i="10"/>
  <c r="H481" i="10"/>
  <c r="G493" i="10"/>
  <c r="H493" i="10"/>
  <c r="H503" i="10"/>
  <c r="H508" i="10"/>
  <c r="G13" i="11"/>
  <c r="H45" i="11"/>
  <c r="G45" i="11"/>
  <c r="H100" i="11"/>
  <c r="H113" i="11"/>
  <c r="G113" i="11"/>
  <c r="H141" i="11"/>
  <c r="G141" i="11"/>
  <c r="H171" i="11"/>
  <c r="G171" i="11"/>
  <c r="G220" i="11"/>
  <c r="H220" i="11"/>
  <c r="H227" i="11"/>
  <c r="G227" i="11"/>
  <c r="G253" i="11"/>
  <c r="H253" i="11"/>
  <c r="G281" i="11"/>
  <c r="H281" i="11"/>
  <c r="H288" i="11"/>
  <c r="G288" i="11"/>
  <c r="G59" i="12"/>
  <c r="H59" i="12"/>
  <c r="G111" i="10"/>
  <c r="G114" i="10"/>
  <c r="G117" i="10"/>
  <c r="G120" i="10"/>
  <c r="G123" i="10"/>
  <c r="G126" i="10"/>
  <c r="G129" i="10"/>
  <c r="G142" i="10"/>
  <c r="G149" i="10"/>
  <c r="G160" i="10"/>
  <c r="G167" i="10"/>
  <c r="G178" i="10"/>
  <c r="G185" i="10"/>
  <c r="G196" i="10"/>
  <c r="G203" i="10"/>
  <c r="G207" i="10"/>
  <c r="G211" i="10"/>
  <c r="G219" i="10"/>
  <c r="G223" i="10"/>
  <c r="G231" i="10"/>
  <c r="G235" i="10"/>
  <c r="G243" i="10"/>
  <c r="G247" i="10"/>
  <c r="G255" i="10"/>
  <c r="G259" i="10"/>
  <c r="G268" i="10"/>
  <c r="G277" i="10"/>
  <c r="G286" i="10"/>
  <c r="G295" i="10"/>
  <c r="G304" i="10"/>
  <c r="G313" i="10"/>
  <c r="G322" i="10"/>
  <c r="G331" i="10"/>
  <c r="G340" i="10"/>
  <c r="G349" i="10"/>
  <c r="G358" i="10"/>
  <c r="G367" i="10"/>
  <c r="G376" i="10"/>
  <c r="G9" i="11"/>
  <c r="H9" i="11"/>
  <c r="H33" i="11"/>
  <c r="G33" i="11"/>
  <c r="H101" i="11"/>
  <c r="G101" i="11"/>
  <c r="H120" i="11"/>
  <c r="G120" i="11"/>
  <c r="H126" i="11"/>
  <c r="G126" i="11"/>
  <c r="H134" i="11"/>
  <c r="G134" i="11"/>
  <c r="H165" i="11"/>
  <c r="G165" i="11"/>
  <c r="G172" i="11"/>
  <c r="H172" i="11"/>
  <c r="H179" i="11"/>
  <c r="G179" i="11"/>
  <c r="G187" i="11"/>
  <c r="H187" i="11"/>
  <c r="H194" i="11"/>
  <c r="G194" i="11"/>
  <c r="H201" i="11"/>
  <c r="G201" i="11"/>
  <c r="G208" i="11"/>
  <c r="H208" i="11"/>
  <c r="G324" i="11"/>
  <c r="H324" i="11"/>
  <c r="G366" i="11"/>
  <c r="H366" i="11"/>
  <c r="G30" i="12"/>
  <c r="H30" i="12"/>
  <c r="G45" i="12"/>
  <c r="H45" i="12"/>
  <c r="H52" i="12"/>
  <c r="G60" i="12"/>
  <c r="H60" i="12"/>
  <c r="H476" i="10"/>
  <c r="G476" i="10"/>
  <c r="H487" i="10"/>
  <c r="H21" i="11"/>
  <c r="G21" i="11"/>
  <c r="G46" i="11"/>
  <c r="H76" i="11"/>
  <c r="H89" i="11"/>
  <c r="G89" i="11"/>
  <c r="H108" i="11"/>
  <c r="G108" i="11"/>
  <c r="H114" i="11"/>
  <c r="G114" i="11"/>
  <c r="G127" i="11"/>
  <c r="H127" i="11"/>
  <c r="H142" i="11"/>
  <c r="H150" i="11"/>
  <c r="G150" i="11"/>
  <c r="G242" i="11"/>
  <c r="G260" i="11"/>
  <c r="G275" i="11"/>
  <c r="H289" i="11"/>
  <c r="G289" i="11"/>
  <c r="H318" i="11"/>
  <c r="G318" i="11"/>
  <c r="H354" i="11"/>
  <c r="G354" i="11"/>
  <c r="H367" i="11"/>
  <c r="G367" i="11"/>
  <c r="G481" i="11"/>
  <c r="H481" i="11"/>
  <c r="H77" i="11"/>
  <c r="G77" i="11"/>
  <c r="H96" i="11"/>
  <c r="G96" i="11"/>
  <c r="H102" i="11"/>
  <c r="G102" i="11"/>
  <c r="H115" i="11"/>
  <c r="G115" i="11"/>
  <c r="H121" i="11"/>
  <c r="G121" i="11"/>
  <c r="H135" i="11"/>
  <c r="G135" i="11"/>
  <c r="H143" i="11"/>
  <c r="G143" i="11"/>
  <c r="H180" i="11"/>
  <c r="G180" i="11"/>
  <c r="H290" i="11"/>
  <c r="G290" i="11"/>
  <c r="G388" i="11"/>
  <c r="H388" i="11"/>
  <c r="H482" i="11"/>
  <c r="G482" i="11"/>
  <c r="J52" i="20"/>
  <c r="I52" i="20"/>
  <c r="J96" i="20"/>
  <c r="I96" i="20"/>
  <c r="J424" i="20"/>
  <c r="I424" i="20"/>
  <c r="H189" i="11"/>
  <c r="G189" i="11"/>
  <c r="H225" i="11"/>
  <c r="G225" i="11"/>
  <c r="H261" i="11"/>
  <c r="G261" i="11"/>
  <c r="H296" i="11"/>
  <c r="G296" i="11"/>
  <c r="H316" i="11"/>
  <c r="G316" i="11"/>
  <c r="H322" i="11"/>
  <c r="G322" i="11"/>
  <c r="H360" i="11"/>
  <c r="G360" i="11"/>
  <c r="H378" i="11"/>
  <c r="G378" i="11"/>
  <c r="H439" i="11"/>
  <c r="G439" i="11"/>
  <c r="H457" i="11"/>
  <c r="G457" i="11"/>
  <c r="G6" i="12"/>
  <c r="H6" i="12"/>
  <c r="G21" i="12"/>
  <c r="H21" i="12"/>
  <c r="H79" i="12"/>
  <c r="G79" i="12"/>
  <c r="G96" i="12"/>
  <c r="H96" i="12"/>
  <c r="G362" i="12"/>
  <c r="H362" i="12"/>
  <c r="H394" i="12"/>
  <c r="G394" i="12"/>
  <c r="H421" i="12"/>
  <c r="G421" i="12"/>
  <c r="H210" i="11"/>
  <c r="G210" i="11"/>
  <c r="H262" i="11"/>
  <c r="G262" i="11"/>
  <c r="H279" i="11"/>
  <c r="G279" i="11"/>
  <c r="H297" i="11"/>
  <c r="G297" i="11"/>
  <c r="H303" i="11"/>
  <c r="G303" i="11"/>
  <c r="H361" i="11"/>
  <c r="G361" i="11"/>
  <c r="H406" i="11"/>
  <c r="G406" i="11"/>
  <c r="G446" i="11"/>
  <c r="H446" i="11"/>
  <c r="G496" i="11"/>
  <c r="H496" i="11"/>
  <c r="H97" i="12"/>
  <c r="G97" i="12"/>
  <c r="H115" i="12"/>
  <c r="G115" i="12"/>
  <c r="H205" i="12"/>
  <c r="G205" i="12"/>
  <c r="H337" i="12"/>
  <c r="G337" i="12"/>
  <c r="G344" i="12"/>
  <c r="H344" i="12"/>
  <c r="H395" i="12"/>
  <c r="G395" i="12"/>
  <c r="H28" i="13"/>
  <c r="G28" i="13"/>
  <c r="H41" i="13"/>
  <c r="G41" i="13"/>
  <c r="H141" i="13"/>
  <c r="G141" i="13"/>
  <c r="H153" i="13"/>
  <c r="G153" i="13"/>
  <c r="H159" i="13"/>
  <c r="G159" i="13"/>
  <c r="H283" i="13"/>
  <c r="G283" i="13"/>
  <c r="H421" i="13"/>
  <c r="G421" i="13"/>
  <c r="H436" i="13"/>
  <c r="G436" i="13"/>
  <c r="G209" i="14"/>
  <c r="H209" i="14"/>
  <c r="I351" i="15"/>
  <c r="H351" i="15"/>
  <c r="I443" i="15"/>
  <c r="H443" i="15"/>
  <c r="H77" i="16"/>
  <c r="I77" i="16"/>
  <c r="H478" i="10"/>
  <c r="H5" i="11"/>
  <c r="H130" i="11"/>
  <c r="H139" i="11"/>
  <c r="H148" i="11"/>
  <c r="H157" i="11"/>
  <c r="H166" i="11"/>
  <c r="H175" i="11"/>
  <c r="H195" i="11"/>
  <c r="G195" i="11"/>
  <c r="G200" i="11"/>
  <c r="H205" i="11"/>
  <c r="H231" i="11"/>
  <c r="G231" i="11"/>
  <c r="G236" i="11"/>
  <c r="H241" i="11"/>
  <c r="G274" i="11"/>
  <c r="H280" i="11"/>
  <c r="G280" i="11"/>
  <c r="G285" i="11"/>
  <c r="H298" i="11"/>
  <c r="G298" i="11"/>
  <c r="H356" i="11"/>
  <c r="G356" i="11"/>
  <c r="H368" i="11"/>
  <c r="H373" i="11"/>
  <c r="G373" i="11"/>
  <c r="H379" i="11"/>
  <c r="G400" i="11"/>
  <c r="H400" i="11"/>
  <c r="H428" i="11"/>
  <c r="G447" i="11"/>
  <c r="H447" i="11"/>
  <c r="G475" i="11"/>
  <c r="H475" i="11"/>
  <c r="H22" i="12"/>
  <c r="G22" i="12"/>
  <c r="G37" i="12"/>
  <c r="H37" i="12"/>
  <c r="G51" i="12"/>
  <c r="H51" i="12"/>
  <c r="H73" i="12"/>
  <c r="G73" i="12"/>
  <c r="H88" i="12"/>
  <c r="G88" i="12"/>
  <c r="G98" i="12"/>
  <c r="H98" i="12"/>
  <c r="H181" i="12"/>
  <c r="G181" i="12"/>
  <c r="H190" i="12"/>
  <c r="G190" i="12"/>
  <c r="G429" i="12"/>
  <c r="H429" i="12"/>
  <c r="H186" i="11"/>
  <c r="G186" i="11"/>
  <c r="H222" i="11"/>
  <c r="G222" i="11"/>
  <c r="H258" i="11"/>
  <c r="G258" i="11"/>
  <c r="H342" i="11"/>
  <c r="G342" i="11"/>
  <c r="G402" i="11"/>
  <c r="H402" i="11"/>
  <c r="G17" i="12"/>
  <c r="H17" i="12"/>
  <c r="H67" i="12"/>
  <c r="G67" i="12"/>
  <c r="G90" i="12"/>
  <c r="H90" i="12"/>
  <c r="G174" i="12"/>
  <c r="H174" i="12"/>
  <c r="H241" i="12"/>
  <c r="G241" i="12"/>
  <c r="H15" i="11"/>
  <c r="G15" i="11"/>
  <c r="H27" i="11"/>
  <c r="G27" i="11"/>
  <c r="H39" i="11"/>
  <c r="G39" i="11"/>
  <c r="H51" i="11"/>
  <c r="G51" i="11"/>
  <c r="H63" i="11"/>
  <c r="G63" i="11"/>
  <c r="H75" i="11"/>
  <c r="G75" i="11"/>
  <c r="H87" i="11"/>
  <c r="G87" i="11"/>
  <c r="H99" i="11"/>
  <c r="G99" i="11"/>
  <c r="H111" i="11"/>
  <c r="G111" i="11"/>
  <c r="H123" i="11"/>
  <c r="G123" i="11"/>
  <c r="H207" i="11"/>
  <c r="G207" i="11"/>
  <c r="H319" i="11"/>
  <c r="G319" i="11"/>
  <c r="H370" i="11"/>
  <c r="G370" i="11"/>
  <c r="H390" i="11"/>
  <c r="G390" i="11"/>
  <c r="G436" i="11"/>
  <c r="H436" i="11"/>
  <c r="H460" i="11"/>
  <c r="G460" i="11"/>
  <c r="G484" i="11"/>
  <c r="H484" i="11"/>
  <c r="G499" i="11"/>
  <c r="H499" i="11"/>
  <c r="H82" i="12"/>
  <c r="G82" i="12"/>
  <c r="H91" i="12"/>
  <c r="G91" i="12"/>
  <c r="H118" i="12"/>
  <c r="G118" i="12"/>
  <c r="H133" i="12"/>
  <c r="G133" i="12"/>
  <c r="G141" i="12"/>
  <c r="H141" i="12"/>
  <c r="G159" i="12"/>
  <c r="H159" i="12"/>
  <c r="H175" i="12"/>
  <c r="G175" i="12"/>
  <c r="G443" i="10"/>
  <c r="G446" i="10"/>
  <c r="G449" i="10"/>
  <c r="G452" i="10"/>
  <c r="G455" i="10"/>
  <c r="G458" i="10"/>
  <c r="G461" i="10"/>
  <c r="G464" i="10"/>
  <c r="G467" i="10"/>
  <c r="G470" i="10"/>
  <c r="G473" i="10"/>
  <c r="G486" i="10"/>
  <c r="H499" i="10"/>
  <c r="G509" i="10"/>
  <c r="H168" i="11"/>
  <c r="G168" i="11"/>
  <c r="H177" i="11"/>
  <c r="G177" i="11"/>
  <c r="H192" i="11"/>
  <c r="G192" i="11"/>
  <c r="G197" i="11"/>
  <c r="H202" i="11"/>
  <c r="H228" i="11"/>
  <c r="G228" i="11"/>
  <c r="G233" i="11"/>
  <c r="H238" i="11"/>
  <c r="G259" i="11"/>
  <c r="H265" i="11"/>
  <c r="G265" i="11"/>
  <c r="G282" i="11"/>
  <c r="G300" i="11"/>
  <c r="H332" i="11"/>
  <c r="H337" i="11"/>
  <c r="G337" i="11"/>
  <c r="H343" i="11"/>
  <c r="G364" i="11"/>
  <c r="H364" i="11"/>
  <c r="H396" i="11"/>
  <c r="G396" i="11"/>
  <c r="G403" i="11"/>
  <c r="H414" i="11"/>
  <c r="G414" i="11"/>
  <c r="H442" i="11"/>
  <c r="G442" i="11"/>
  <c r="H461" i="11"/>
  <c r="G461" i="11"/>
  <c r="H472" i="11"/>
  <c r="G33" i="12"/>
  <c r="H33" i="12"/>
  <c r="G83" i="12"/>
  <c r="H83" i="12"/>
  <c r="G92" i="12"/>
  <c r="H92" i="12"/>
  <c r="G119" i="12"/>
  <c r="H119" i="12"/>
  <c r="H160" i="12"/>
  <c r="G160" i="12"/>
  <c r="G219" i="12"/>
  <c r="H219" i="12"/>
  <c r="H226" i="12"/>
  <c r="G226" i="12"/>
  <c r="G128" i="11"/>
  <c r="G137" i="11"/>
  <c r="G146" i="11"/>
  <c r="G155" i="11"/>
  <c r="G164" i="11"/>
  <c r="G173" i="11"/>
  <c r="G182" i="11"/>
  <c r="H213" i="11"/>
  <c r="G213" i="11"/>
  <c r="G218" i="11"/>
  <c r="G254" i="11"/>
  <c r="H283" i="11"/>
  <c r="G283" i="11"/>
  <c r="H301" i="11"/>
  <c r="G301" i="11"/>
  <c r="H307" i="11"/>
  <c r="G307" i="11"/>
  <c r="G313" i="11"/>
  <c r="G352" i="11"/>
  <c r="H352" i="11"/>
  <c r="G391" i="11"/>
  <c r="H397" i="11"/>
  <c r="G397" i="11"/>
  <c r="G437" i="11"/>
  <c r="H9" i="12"/>
  <c r="G9" i="12"/>
  <c r="H25" i="12"/>
  <c r="G76" i="12"/>
  <c r="G126" i="12"/>
  <c r="H126" i="12"/>
  <c r="H198" i="11"/>
  <c r="G198" i="11"/>
  <c r="G203" i="11"/>
  <c r="H234" i="11"/>
  <c r="G234" i="11"/>
  <c r="G239" i="11"/>
  <c r="G277" i="11"/>
  <c r="H308" i="11"/>
  <c r="G308" i="11"/>
  <c r="H344" i="11"/>
  <c r="H392" i="11"/>
  <c r="G392" i="11"/>
  <c r="H404" i="11"/>
  <c r="H409" i="11"/>
  <c r="G409" i="11"/>
  <c r="H415" i="11"/>
  <c r="G424" i="11"/>
  <c r="G478" i="11"/>
  <c r="G48" i="12"/>
  <c r="H48" i="12"/>
  <c r="H55" i="12"/>
  <c r="G55" i="12"/>
  <c r="H112" i="12"/>
  <c r="G112" i="12"/>
  <c r="G153" i="12"/>
  <c r="H153" i="12"/>
  <c r="G168" i="12"/>
  <c r="H168" i="12"/>
  <c r="H211" i="12"/>
  <c r="G211" i="12"/>
  <c r="H235" i="12"/>
  <c r="G235" i="12"/>
  <c r="G47" i="12"/>
  <c r="H47" i="12"/>
  <c r="G147" i="12"/>
  <c r="H147" i="12"/>
  <c r="G183" i="12"/>
  <c r="H183" i="12"/>
  <c r="G204" i="12"/>
  <c r="H204" i="12"/>
  <c r="G234" i="12"/>
  <c r="H234" i="12"/>
  <c r="H265" i="12"/>
  <c r="G265" i="12"/>
  <c r="H331" i="12"/>
  <c r="G331" i="12"/>
  <c r="H409" i="12"/>
  <c r="G409" i="12"/>
  <c r="H87" i="13"/>
  <c r="G87" i="13"/>
  <c r="H443" i="13"/>
  <c r="G443" i="13"/>
  <c r="H448" i="13"/>
  <c r="G448" i="13"/>
  <c r="G398" i="14"/>
  <c r="H398" i="14"/>
  <c r="G465" i="11"/>
  <c r="H465" i="11"/>
  <c r="G26" i="12"/>
  <c r="H26" i="12"/>
  <c r="G54" i="12"/>
  <c r="H54" i="12"/>
  <c r="G84" i="12"/>
  <c r="H84" i="12"/>
  <c r="G99" i="12"/>
  <c r="H99" i="12"/>
  <c r="H106" i="12"/>
  <c r="G106" i="12"/>
  <c r="G162" i="12"/>
  <c r="H162" i="12"/>
  <c r="G198" i="12"/>
  <c r="H198" i="12"/>
  <c r="H250" i="12"/>
  <c r="G250" i="12"/>
  <c r="G258" i="12"/>
  <c r="H258" i="12"/>
  <c r="H292" i="12"/>
  <c r="G292" i="12"/>
  <c r="H307" i="12"/>
  <c r="G307" i="12"/>
  <c r="H313" i="12"/>
  <c r="G313" i="12"/>
  <c r="G326" i="12"/>
  <c r="H326" i="12"/>
  <c r="H430" i="12"/>
  <c r="G430" i="12"/>
  <c r="H22" i="13"/>
  <c r="G22" i="13"/>
  <c r="H35" i="13"/>
  <c r="G35" i="13"/>
  <c r="H59" i="13"/>
  <c r="G59" i="13"/>
  <c r="G415" i="13"/>
  <c r="H415" i="13"/>
  <c r="H429" i="13"/>
  <c r="G429" i="13"/>
  <c r="H16" i="14"/>
  <c r="G16" i="14"/>
  <c r="G331" i="14"/>
  <c r="H331" i="14"/>
  <c r="G348" i="14"/>
  <c r="H348" i="14"/>
  <c r="H399" i="14"/>
  <c r="G399" i="14"/>
  <c r="G329" i="11"/>
  <c r="G425" i="11"/>
  <c r="G456" i="11"/>
  <c r="G509" i="11"/>
  <c r="G27" i="12"/>
  <c r="H27" i="12"/>
  <c r="H32" i="12"/>
  <c r="G43" i="12"/>
  <c r="H72" i="12"/>
  <c r="G114" i="12"/>
  <c r="H114" i="12"/>
  <c r="G127" i="12"/>
  <c r="G148" i="12"/>
  <c r="G184" i="12"/>
  <c r="H199" i="12"/>
  <c r="G199" i="12"/>
  <c r="H213" i="12"/>
  <c r="H229" i="12"/>
  <c r="G229" i="12"/>
  <c r="H236" i="12"/>
  <c r="G243" i="12"/>
  <c r="H243" i="12"/>
  <c r="H259" i="12"/>
  <c r="G259" i="12"/>
  <c r="G267" i="12"/>
  <c r="H267" i="12"/>
  <c r="H274" i="12"/>
  <c r="G274" i="12"/>
  <c r="G280" i="12"/>
  <c r="H286" i="12"/>
  <c r="G286" i="12"/>
  <c r="G308" i="12"/>
  <c r="H308" i="12"/>
  <c r="H346" i="12"/>
  <c r="G346" i="12"/>
  <c r="G352" i="12"/>
  <c r="H358" i="12"/>
  <c r="G358" i="12"/>
  <c r="H364" i="12"/>
  <c r="G364" i="12"/>
  <c r="H397" i="12"/>
  <c r="G397" i="12"/>
  <c r="H6" i="13"/>
  <c r="G6" i="13"/>
  <c r="H12" i="13"/>
  <c r="G12" i="13"/>
  <c r="H263" i="13"/>
  <c r="G263" i="13"/>
  <c r="H285" i="13"/>
  <c r="G285" i="13"/>
  <c r="H416" i="13"/>
  <c r="G416" i="13"/>
  <c r="G203" i="14"/>
  <c r="H203" i="14"/>
  <c r="G320" i="14"/>
  <c r="H320" i="14"/>
  <c r="H214" i="12"/>
  <c r="G214" i="12"/>
  <c r="G222" i="12"/>
  <c r="H222" i="12"/>
  <c r="G260" i="12"/>
  <c r="H260" i="12"/>
  <c r="H268" i="12"/>
  <c r="G268" i="12"/>
  <c r="H301" i="12"/>
  <c r="G301" i="12"/>
  <c r="H472" i="12"/>
  <c r="G472" i="12"/>
  <c r="H7" i="13"/>
  <c r="G7" i="13"/>
  <c r="H30" i="13"/>
  <c r="G30" i="13"/>
  <c r="H49" i="13"/>
  <c r="G49" i="13"/>
  <c r="H101" i="13"/>
  <c r="G101" i="13"/>
  <c r="H203" i="13"/>
  <c r="G203" i="13"/>
  <c r="H278" i="13"/>
  <c r="G278" i="13"/>
  <c r="H354" i="13"/>
  <c r="G354" i="13"/>
  <c r="H404" i="13"/>
  <c r="G404" i="13"/>
  <c r="G101" i="12"/>
  <c r="H101" i="12"/>
  <c r="G108" i="12"/>
  <c r="H108" i="12"/>
  <c r="H157" i="12"/>
  <c r="G157" i="12"/>
  <c r="H193" i="12"/>
  <c r="G193" i="12"/>
  <c r="G207" i="12"/>
  <c r="H207" i="12"/>
  <c r="H223" i="12"/>
  <c r="G223" i="12"/>
  <c r="G252" i="12"/>
  <c r="H252" i="12"/>
  <c r="H334" i="12"/>
  <c r="G334" i="12"/>
  <c r="H412" i="12"/>
  <c r="G412" i="12"/>
  <c r="H424" i="12"/>
  <c r="G424" i="12"/>
  <c r="G432" i="12"/>
  <c r="H432" i="12"/>
  <c r="G465" i="12"/>
  <c r="H465" i="12"/>
  <c r="H37" i="13"/>
  <c r="G37" i="13"/>
  <c r="H95" i="13"/>
  <c r="G95" i="13"/>
  <c r="H383" i="13"/>
  <c r="G383" i="13"/>
  <c r="H390" i="13"/>
  <c r="G390" i="13"/>
  <c r="H326" i="11"/>
  <c r="G431" i="11"/>
  <c r="G435" i="11"/>
  <c r="G444" i="11"/>
  <c r="G453" i="11"/>
  <c r="G462" i="11"/>
  <c r="H7" i="12"/>
  <c r="G7" i="12"/>
  <c r="G39" i="12"/>
  <c r="H39" i="12"/>
  <c r="G56" i="12"/>
  <c r="H56" i="12"/>
  <c r="G74" i="12"/>
  <c r="H74" i="12"/>
  <c r="H86" i="12"/>
  <c r="G93" i="12"/>
  <c r="H93" i="12"/>
  <c r="H109" i="12"/>
  <c r="G109" i="12"/>
  <c r="H116" i="12"/>
  <c r="G135" i="12"/>
  <c r="H135" i="12"/>
  <c r="H142" i="12"/>
  <c r="G142" i="12"/>
  <c r="G150" i="12"/>
  <c r="H150" i="12"/>
  <c r="H164" i="12"/>
  <c r="H178" i="12"/>
  <c r="G178" i="12"/>
  <c r="G186" i="12"/>
  <c r="H186" i="12"/>
  <c r="G224" i="12"/>
  <c r="H224" i="12"/>
  <c r="H253" i="12"/>
  <c r="G253" i="12"/>
  <c r="H391" i="12"/>
  <c r="G391" i="12"/>
  <c r="H31" i="13"/>
  <c r="G31" i="13"/>
  <c r="H113" i="13"/>
  <c r="G113" i="13"/>
  <c r="H221" i="13"/>
  <c r="G221" i="13"/>
  <c r="H272" i="13"/>
  <c r="G272" i="13"/>
  <c r="H337" i="13"/>
  <c r="G337" i="13"/>
  <c r="H349" i="13"/>
  <c r="G349" i="13"/>
  <c r="G376" i="13"/>
  <c r="H376" i="13"/>
  <c r="G68" i="14"/>
  <c r="H68" i="14"/>
  <c r="G467" i="11"/>
  <c r="G11" i="12"/>
  <c r="H18" i="12"/>
  <c r="G34" i="12"/>
  <c r="H68" i="12"/>
  <c r="H94" i="12"/>
  <c r="G94" i="12"/>
  <c r="H102" i="12"/>
  <c r="G110" i="12"/>
  <c r="H110" i="12"/>
  <c r="H151" i="12"/>
  <c r="G151" i="12"/>
  <c r="G171" i="12"/>
  <c r="H171" i="12"/>
  <c r="H187" i="12"/>
  <c r="G187" i="12"/>
  <c r="G208" i="12"/>
  <c r="G216" i="12"/>
  <c r="H216" i="12"/>
  <c r="G238" i="12"/>
  <c r="G254" i="12"/>
  <c r="H254" i="12"/>
  <c r="H262" i="12"/>
  <c r="G262" i="12"/>
  <c r="H295" i="12"/>
  <c r="G295" i="12"/>
  <c r="H328" i="12"/>
  <c r="G328" i="12"/>
  <c r="H373" i="12"/>
  <c r="G373" i="12"/>
  <c r="H406" i="12"/>
  <c r="G406" i="12"/>
  <c r="H419" i="12"/>
  <c r="G419" i="12"/>
  <c r="K10" i="13"/>
  <c r="H149" i="13"/>
  <c r="G149" i="13"/>
  <c r="H181" i="13"/>
  <c r="G181" i="13"/>
  <c r="H199" i="13"/>
  <c r="G199" i="13"/>
  <c r="G128" i="14"/>
  <c r="H128" i="14"/>
  <c r="G243" i="11"/>
  <c r="G246" i="11"/>
  <c r="G249" i="11"/>
  <c r="G252" i="11"/>
  <c r="G255" i="11"/>
  <c r="G269" i="11"/>
  <c r="G276" i="11"/>
  <c r="G287" i="11"/>
  <c r="G294" i="11"/>
  <c r="G305" i="11"/>
  <c r="G312" i="11"/>
  <c r="H338" i="11"/>
  <c r="G346" i="11"/>
  <c r="H362" i="11"/>
  <c r="H374" i="11"/>
  <c r="G382" i="11"/>
  <c r="H398" i="11"/>
  <c r="H410" i="11"/>
  <c r="G418" i="11"/>
  <c r="G427" i="11"/>
  <c r="G471" i="11"/>
  <c r="G502" i="11"/>
  <c r="H14" i="12"/>
  <c r="G35" i="12"/>
  <c r="H35" i="12"/>
  <c r="G57" i="12"/>
  <c r="H57" i="12"/>
  <c r="G95" i="12"/>
  <c r="H95" i="12"/>
  <c r="G117" i="12"/>
  <c r="H117" i="12"/>
  <c r="G136" i="12"/>
  <c r="H143" i="12"/>
  <c r="G152" i="12"/>
  <c r="H152" i="12"/>
  <c r="H179" i="12"/>
  <c r="G188" i="12"/>
  <c r="H188" i="12"/>
  <c r="H217" i="12"/>
  <c r="G217" i="12"/>
  <c r="H232" i="12"/>
  <c r="G232" i="12"/>
  <c r="G255" i="12"/>
  <c r="H255" i="12"/>
  <c r="H289" i="12"/>
  <c r="G289" i="12"/>
  <c r="G296" i="12"/>
  <c r="H296" i="12"/>
  <c r="H310" i="12"/>
  <c r="G310" i="12"/>
  <c r="G316" i="12"/>
  <c r="H322" i="12"/>
  <c r="G322" i="12"/>
  <c r="H367" i="12"/>
  <c r="G367" i="12"/>
  <c r="G400" i="12"/>
  <c r="H407" i="12"/>
  <c r="G407" i="12"/>
  <c r="H467" i="12"/>
  <c r="G467" i="12"/>
  <c r="H32" i="13"/>
  <c r="G32" i="13"/>
  <c r="H57" i="13"/>
  <c r="G57" i="13"/>
  <c r="H73" i="13"/>
  <c r="G73" i="13"/>
  <c r="H91" i="13"/>
  <c r="G91" i="13"/>
  <c r="H350" i="13"/>
  <c r="G350" i="13"/>
  <c r="H468" i="13"/>
  <c r="G468" i="13"/>
  <c r="H475" i="13"/>
  <c r="G475" i="13"/>
  <c r="G480" i="11"/>
  <c r="G497" i="11"/>
  <c r="G3" i="12"/>
  <c r="G19" i="12"/>
  <c r="H19" i="12"/>
  <c r="H63" i="12"/>
  <c r="G69" i="12"/>
  <c r="H69" i="12"/>
  <c r="H81" i="12"/>
  <c r="H87" i="12"/>
  <c r="G103" i="12"/>
  <c r="H111" i="12"/>
  <c r="H124" i="12"/>
  <c r="G124" i="12"/>
  <c r="G130" i="12"/>
  <c r="G137" i="12"/>
  <c r="H137" i="12"/>
  <c r="G144" i="12"/>
  <c r="H144" i="12"/>
  <c r="G172" i="12"/>
  <c r="G180" i="12"/>
  <c r="H180" i="12"/>
  <c r="G202" i="12"/>
  <c r="G218" i="12"/>
  <c r="H218" i="12"/>
  <c r="H247" i="12"/>
  <c r="G247" i="12"/>
  <c r="H271" i="12"/>
  <c r="G271" i="12"/>
  <c r="H277" i="12"/>
  <c r="G277" i="12"/>
  <c r="G290" i="12"/>
  <c r="H290" i="12"/>
  <c r="H304" i="12"/>
  <c r="G304" i="12"/>
  <c r="H343" i="12"/>
  <c r="G343" i="12"/>
  <c r="H349" i="12"/>
  <c r="G349" i="12"/>
  <c r="H448" i="12"/>
  <c r="G448" i="12"/>
  <c r="H460" i="12"/>
  <c r="G460" i="12"/>
  <c r="H19" i="13"/>
  <c r="G19" i="13"/>
  <c r="H127" i="13"/>
  <c r="G127" i="13"/>
  <c r="H324" i="13"/>
  <c r="G324" i="13"/>
  <c r="H393" i="13"/>
  <c r="G393" i="13"/>
  <c r="H10" i="12"/>
  <c r="H23" i="12"/>
  <c r="H294" i="12"/>
  <c r="H330" i="12"/>
  <c r="G361" i="12"/>
  <c r="H366" i="12"/>
  <c r="H393" i="12"/>
  <c r="H458" i="12"/>
  <c r="G458" i="12"/>
  <c r="G463" i="12"/>
  <c r="H470" i="12"/>
  <c r="G470" i="12"/>
  <c r="H24" i="13"/>
  <c r="G24" i="13"/>
  <c r="H29" i="13"/>
  <c r="G29" i="13"/>
  <c r="H51" i="13"/>
  <c r="G51" i="13"/>
  <c r="H56" i="13"/>
  <c r="G56" i="13"/>
  <c r="H78" i="13"/>
  <c r="G78" i="13"/>
  <c r="G135" i="13"/>
  <c r="H140" i="13"/>
  <c r="G140" i="13"/>
  <c r="G163" i="13"/>
  <c r="H186" i="13"/>
  <c r="G186" i="13"/>
  <c r="H249" i="13"/>
  <c r="G249" i="13"/>
  <c r="G262" i="13"/>
  <c r="H290" i="13"/>
  <c r="G290" i="13"/>
  <c r="H295" i="13"/>
  <c r="G295" i="13"/>
  <c r="H322" i="13"/>
  <c r="G322" i="13"/>
  <c r="H414" i="13"/>
  <c r="G414" i="13"/>
  <c r="H54" i="14"/>
  <c r="G54" i="14"/>
  <c r="H106" i="14"/>
  <c r="H176" i="14"/>
  <c r="H270" i="14"/>
  <c r="G270" i="14"/>
  <c r="G367" i="14"/>
  <c r="H367" i="14"/>
  <c r="G486" i="14"/>
  <c r="H486" i="14"/>
  <c r="I115" i="15"/>
  <c r="H115" i="15"/>
  <c r="I45" i="16"/>
  <c r="H45" i="16"/>
  <c r="I109" i="16"/>
  <c r="H109" i="16"/>
  <c r="G378" i="12"/>
  <c r="H378" i="12"/>
  <c r="H401" i="12"/>
  <c r="G401" i="12"/>
  <c r="H79" i="13"/>
  <c r="G79" i="13"/>
  <c r="H96" i="13"/>
  <c r="G96" i="13"/>
  <c r="H158" i="13"/>
  <c r="G158" i="13"/>
  <c r="H204" i="13"/>
  <c r="G204" i="13"/>
  <c r="H256" i="13"/>
  <c r="G256" i="13"/>
  <c r="H284" i="13"/>
  <c r="G284" i="13"/>
  <c r="H356" i="13"/>
  <c r="G356" i="13"/>
  <c r="H403" i="13"/>
  <c r="G403" i="13"/>
  <c r="H422" i="13"/>
  <c r="G422" i="13"/>
  <c r="H476" i="13"/>
  <c r="G476" i="13"/>
  <c r="G107" i="14"/>
  <c r="H107" i="14"/>
  <c r="G163" i="14"/>
  <c r="H163" i="14"/>
  <c r="G177" i="14"/>
  <c r="H177" i="14"/>
  <c r="G247" i="14"/>
  <c r="H247" i="14"/>
  <c r="G414" i="14"/>
  <c r="H414" i="14"/>
  <c r="I79" i="15"/>
  <c r="H79" i="15"/>
  <c r="I124" i="15"/>
  <c r="H124" i="15"/>
  <c r="G402" i="12"/>
  <c r="H402" i="12"/>
  <c r="G414" i="12"/>
  <c r="H414" i="12"/>
  <c r="H437" i="12"/>
  <c r="G437" i="12"/>
  <c r="H15" i="13"/>
  <c r="G15" i="13"/>
  <c r="H20" i="13"/>
  <c r="G20" i="13"/>
  <c r="H42" i="13"/>
  <c r="G42" i="13"/>
  <c r="H47" i="13"/>
  <c r="G47" i="13"/>
  <c r="H69" i="13"/>
  <c r="G69" i="13"/>
  <c r="H74" i="13"/>
  <c r="G74" i="13"/>
  <c r="H97" i="13"/>
  <c r="G97" i="13"/>
  <c r="H114" i="13"/>
  <c r="G114" i="13"/>
  <c r="H176" i="13"/>
  <c r="G176" i="13"/>
  <c r="H222" i="13"/>
  <c r="G222" i="13"/>
  <c r="H331" i="13"/>
  <c r="G331" i="13"/>
  <c r="H398" i="13"/>
  <c r="G398" i="13"/>
  <c r="H462" i="13"/>
  <c r="G462" i="13"/>
  <c r="H37" i="14"/>
  <c r="G37" i="14"/>
  <c r="G204" i="14"/>
  <c r="H204" i="14"/>
  <c r="G308" i="14"/>
  <c r="H308" i="14"/>
  <c r="G349" i="14"/>
  <c r="H349" i="14"/>
  <c r="I208" i="15"/>
  <c r="H208" i="15"/>
  <c r="H173" i="12"/>
  <c r="H209" i="12"/>
  <c r="H245" i="12"/>
  <c r="H281" i="12"/>
  <c r="H317" i="12"/>
  <c r="H353" i="12"/>
  <c r="G379" i="12"/>
  <c r="H390" i="12"/>
  <c r="H431" i="12"/>
  <c r="G431" i="12"/>
  <c r="H443" i="12"/>
  <c r="G443" i="12"/>
  <c r="H455" i="12"/>
  <c r="G455" i="12"/>
  <c r="H21" i="13"/>
  <c r="G21" i="13"/>
  <c r="H26" i="13"/>
  <c r="G26" i="13"/>
  <c r="H48" i="13"/>
  <c r="G48" i="13"/>
  <c r="H53" i="13"/>
  <c r="G53" i="13"/>
  <c r="G126" i="13"/>
  <c r="H131" i="13"/>
  <c r="G131" i="13"/>
  <c r="G154" i="13"/>
  <c r="H177" i="13"/>
  <c r="G177" i="13"/>
  <c r="H258" i="13"/>
  <c r="G258" i="13"/>
  <c r="H279" i="13"/>
  <c r="G279" i="13"/>
  <c r="H298" i="13"/>
  <c r="G298" i="13"/>
  <c r="G311" i="13"/>
  <c r="H344" i="13"/>
  <c r="G344" i="13"/>
  <c r="H31" i="14"/>
  <c r="G31" i="14"/>
  <c r="G51" i="14"/>
  <c r="H51" i="14"/>
  <c r="G89" i="14"/>
  <c r="H89" i="14"/>
  <c r="G146" i="14"/>
  <c r="H146" i="14"/>
  <c r="H159" i="14"/>
  <c r="G198" i="14"/>
  <c r="G205" i="14"/>
  <c r="H205" i="14"/>
  <c r="G343" i="14"/>
  <c r="H343" i="14"/>
  <c r="I23" i="15"/>
  <c r="H23" i="15"/>
  <c r="I36" i="15"/>
  <c r="H36" i="15"/>
  <c r="I346" i="15"/>
  <c r="H346" i="15"/>
  <c r="G189" i="12"/>
  <c r="H189" i="12"/>
  <c r="G225" i="12"/>
  <c r="H225" i="12"/>
  <c r="G261" i="12"/>
  <c r="H261" i="12"/>
  <c r="H380" i="12"/>
  <c r="G380" i="12"/>
  <c r="G438" i="12"/>
  <c r="H438" i="12"/>
  <c r="G450" i="12"/>
  <c r="H450" i="12"/>
  <c r="H473" i="12"/>
  <c r="G473" i="12"/>
  <c r="H11" i="13"/>
  <c r="G11" i="13"/>
  <c r="H86" i="13"/>
  <c r="G86" i="13"/>
  <c r="H92" i="13"/>
  <c r="G92" i="13"/>
  <c r="H132" i="13"/>
  <c r="G132" i="13"/>
  <c r="H194" i="13"/>
  <c r="G194" i="13"/>
  <c r="H234" i="13"/>
  <c r="G234" i="13"/>
  <c r="H245" i="13"/>
  <c r="G245" i="13"/>
  <c r="H259" i="13"/>
  <c r="G259" i="13"/>
  <c r="H345" i="13"/>
  <c r="G345" i="13"/>
  <c r="H371" i="13"/>
  <c r="G371" i="13"/>
  <c r="H438" i="13"/>
  <c r="G438" i="13"/>
  <c r="H478" i="13"/>
  <c r="G478" i="13"/>
  <c r="G64" i="14"/>
  <c r="H64" i="14"/>
  <c r="H147" i="14"/>
  <c r="G147" i="14"/>
  <c r="H309" i="14"/>
  <c r="G309" i="14"/>
  <c r="I52" i="15"/>
  <c r="H52" i="15"/>
  <c r="G172" i="13"/>
  <c r="H195" i="13"/>
  <c r="G195" i="13"/>
  <c r="H300" i="13"/>
  <c r="G300" i="13"/>
  <c r="H386" i="13"/>
  <c r="G386" i="13"/>
  <c r="G464" i="13"/>
  <c r="H27" i="14"/>
  <c r="G46" i="14"/>
  <c r="H46" i="14"/>
  <c r="G65" i="14"/>
  <c r="H65" i="14"/>
  <c r="G76" i="14"/>
  <c r="H76" i="14"/>
  <c r="G292" i="14"/>
  <c r="H292" i="14"/>
  <c r="I11" i="15"/>
  <c r="H11" i="15"/>
  <c r="H386" i="12"/>
  <c r="G386" i="12"/>
  <c r="H398" i="12"/>
  <c r="G398" i="12"/>
  <c r="H410" i="12"/>
  <c r="G410" i="12"/>
  <c r="H416" i="12"/>
  <c r="G416" i="12"/>
  <c r="G2" i="13"/>
  <c r="H2" i="13"/>
  <c r="H33" i="13"/>
  <c r="G33" i="13"/>
  <c r="H38" i="13"/>
  <c r="G38" i="13"/>
  <c r="H60" i="13"/>
  <c r="G60" i="13"/>
  <c r="H65" i="13"/>
  <c r="G65" i="13"/>
  <c r="H104" i="13"/>
  <c r="G104" i="13"/>
  <c r="H150" i="13"/>
  <c r="G150" i="13"/>
  <c r="H212" i="13"/>
  <c r="G212" i="13"/>
  <c r="H246" i="13"/>
  <c r="G246" i="13"/>
  <c r="H373" i="13"/>
  <c r="G373" i="13"/>
  <c r="H387" i="13"/>
  <c r="G387" i="13"/>
  <c r="G432" i="13"/>
  <c r="H452" i="13"/>
  <c r="G452" i="13"/>
  <c r="G11" i="14"/>
  <c r="H11" i="14"/>
  <c r="H22" i="14"/>
  <c r="G22" i="14"/>
  <c r="G58" i="14"/>
  <c r="H58" i="14"/>
  <c r="H111" i="14"/>
  <c r="G111" i="14"/>
  <c r="H137" i="14"/>
  <c r="G194" i="14"/>
  <c r="H194" i="14"/>
  <c r="G463" i="14"/>
  <c r="H463" i="14"/>
  <c r="G468" i="14"/>
  <c r="H468" i="14"/>
  <c r="I136" i="15"/>
  <c r="H136" i="15"/>
  <c r="H303" i="12"/>
  <c r="H339" i="12"/>
  <c r="H375" i="12"/>
  <c r="H381" i="12"/>
  <c r="H433" i="12"/>
  <c r="G433" i="12"/>
  <c r="G439" i="12"/>
  <c r="H445" i="12"/>
  <c r="G445" i="12"/>
  <c r="G451" i="12"/>
  <c r="H462" i="12"/>
  <c r="H17" i="13"/>
  <c r="G17" i="13"/>
  <c r="H39" i="13"/>
  <c r="G39" i="13"/>
  <c r="H44" i="13"/>
  <c r="G44" i="13"/>
  <c r="H66" i="13"/>
  <c r="G66" i="13"/>
  <c r="G82" i="13"/>
  <c r="H88" i="13"/>
  <c r="G88" i="13"/>
  <c r="H105" i="13"/>
  <c r="G105" i="13"/>
  <c r="G162" i="13"/>
  <c r="H167" i="13"/>
  <c r="G167" i="13"/>
  <c r="G190" i="13"/>
  <c r="H213" i="13"/>
  <c r="G213" i="13"/>
  <c r="H241" i="13"/>
  <c r="G241" i="13"/>
  <c r="H288" i="13"/>
  <c r="G301" i="13"/>
  <c r="H306" i="13"/>
  <c r="G306" i="13"/>
  <c r="H314" i="13"/>
  <c r="G314" i="13"/>
  <c r="G327" i="13"/>
  <c r="H366" i="13"/>
  <c r="H394" i="13"/>
  <c r="G394" i="13"/>
  <c r="G425" i="13"/>
  <c r="H453" i="13"/>
  <c r="G453" i="13"/>
  <c r="G458" i="13"/>
  <c r="H465" i="13"/>
  <c r="G465" i="13"/>
  <c r="H17" i="14"/>
  <c r="G17" i="14"/>
  <c r="G112" i="14"/>
  <c r="H112" i="14"/>
  <c r="G154" i="14"/>
  <c r="H154" i="14"/>
  <c r="G195" i="14"/>
  <c r="H195" i="14"/>
  <c r="G274" i="14"/>
  <c r="H274" i="14"/>
  <c r="G439" i="14"/>
  <c r="H439" i="14"/>
  <c r="G490" i="14"/>
  <c r="H490" i="14"/>
  <c r="H188" i="15"/>
  <c r="H283" i="12"/>
  <c r="G283" i="12"/>
  <c r="H319" i="12"/>
  <c r="G319" i="12"/>
  <c r="H355" i="12"/>
  <c r="G355" i="12"/>
  <c r="H422" i="12"/>
  <c r="G422" i="12"/>
  <c r="H434" i="12"/>
  <c r="G434" i="12"/>
  <c r="H446" i="12"/>
  <c r="G446" i="12"/>
  <c r="H452" i="12"/>
  <c r="G452" i="12"/>
  <c r="H122" i="13"/>
  <c r="G122" i="13"/>
  <c r="H168" i="13"/>
  <c r="G168" i="13"/>
  <c r="H230" i="13"/>
  <c r="G230" i="13"/>
  <c r="H307" i="13"/>
  <c r="G307" i="13"/>
  <c r="H328" i="13"/>
  <c r="G328" i="13"/>
  <c r="H334" i="13"/>
  <c r="G334" i="13"/>
  <c r="H347" i="13"/>
  <c r="G347" i="13"/>
  <c r="H367" i="13"/>
  <c r="G367" i="13"/>
  <c r="H380" i="13"/>
  <c r="G380" i="13"/>
  <c r="H34" i="14"/>
  <c r="G34" i="14"/>
  <c r="G119" i="14"/>
  <c r="H119" i="14"/>
  <c r="G288" i="14"/>
  <c r="H288" i="14"/>
  <c r="H155" i="12"/>
  <c r="H191" i="12"/>
  <c r="H227" i="12"/>
  <c r="H263" i="12"/>
  <c r="H299" i="12"/>
  <c r="H335" i="12"/>
  <c r="H340" i="12"/>
  <c r="G340" i="12"/>
  <c r="H376" i="12"/>
  <c r="G376" i="12"/>
  <c r="H405" i="12"/>
  <c r="H411" i="12"/>
  <c r="H469" i="12"/>
  <c r="G469" i="12"/>
  <c r="H23" i="13"/>
  <c r="G23" i="13"/>
  <c r="H50" i="13"/>
  <c r="G50" i="13"/>
  <c r="H77" i="13"/>
  <c r="G77" i="13"/>
  <c r="H83" i="13"/>
  <c r="G83" i="13"/>
  <c r="H106" i="13"/>
  <c r="G106" i="13"/>
  <c r="H123" i="13"/>
  <c r="G123" i="13"/>
  <c r="H185" i="13"/>
  <c r="G185" i="13"/>
  <c r="H268" i="13"/>
  <c r="G268" i="13"/>
  <c r="H308" i="13"/>
  <c r="G308" i="13"/>
  <c r="H426" i="13"/>
  <c r="G426" i="13"/>
  <c r="G403" i="14"/>
  <c r="H403" i="14"/>
  <c r="H444" i="14"/>
  <c r="G444" i="14"/>
  <c r="G454" i="14"/>
  <c r="H454" i="14"/>
  <c r="I92" i="15"/>
  <c r="H92" i="15"/>
  <c r="I100" i="15"/>
  <c r="H100" i="15"/>
  <c r="I122" i="15"/>
  <c r="H122" i="15"/>
  <c r="I130" i="15"/>
  <c r="H130" i="15"/>
  <c r="H273" i="13"/>
  <c r="G273" i="13"/>
  <c r="H305" i="13"/>
  <c r="G305" i="13"/>
  <c r="H355" i="13"/>
  <c r="G355" i="13"/>
  <c r="H372" i="13"/>
  <c r="G372" i="13"/>
  <c r="H459" i="13"/>
  <c r="G459" i="13"/>
  <c r="H470" i="13"/>
  <c r="G470" i="13"/>
  <c r="H43" i="14"/>
  <c r="G43" i="14"/>
  <c r="G94" i="14"/>
  <c r="H94" i="14"/>
  <c r="G100" i="14"/>
  <c r="H100" i="14"/>
  <c r="G181" i="14"/>
  <c r="H181" i="14"/>
  <c r="H216" i="14"/>
  <c r="G216" i="14"/>
  <c r="H234" i="14"/>
  <c r="G234" i="14"/>
  <c r="H246" i="14"/>
  <c r="G246" i="14"/>
  <c r="G263" i="14"/>
  <c r="H263" i="14"/>
  <c r="G281" i="14"/>
  <c r="H281" i="14"/>
  <c r="H408" i="14"/>
  <c r="G408" i="14"/>
  <c r="G464" i="14"/>
  <c r="H464" i="14"/>
  <c r="G475" i="14"/>
  <c r="H475" i="14"/>
  <c r="I78" i="15"/>
  <c r="H78" i="15"/>
  <c r="I85" i="15"/>
  <c r="H85" i="15"/>
  <c r="I189" i="15"/>
  <c r="H189" i="15"/>
  <c r="I196" i="15"/>
  <c r="H196" i="15"/>
  <c r="I274" i="15"/>
  <c r="H274" i="15"/>
  <c r="I430" i="15"/>
  <c r="H430" i="15"/>
  <c r="I209" i="18"/>
  <c r="H209" i="18"/>
  <c r="I299" i="18"/>
  <c r="H299" i="18"/>
  <c r="H3" i="19"/>
  <c r="L11" i="19"/>
  <c r="I3" i="19"/>
  <c r="I85" i="19"/>
  <c r="H85" i="19"/>
  <c r="I91" i="19"/>
  <c r="H91" i="19"/>
  <c r="I106" i="19"/>
  <c r="H106" i="19"/>
  <c r="I144" i="19"/>
  <c r="H144" i="19"/>
  <c r="J108" i="20"/>
  <c r="I108" i="20"/>
  <c r="J273" i="20"/>
  <c r="I273" i="20"/>
  <c r="I281" i="20"/>
  <c r="J281" i="20"/>
  <c r="I319" i="20"/>
  <c r="J319" i="20"/>
  <c r="I348" i="20"/>
  <c r="J348" i="20"/>
  <c r="H377" i="13"/>
  <c r="G377" i="13"/>
  <c r="H427" i="13"/>
  <c r="G427" i="13"/>
  <c r="H444" i="13"/>
  <c r="G444" i="13"/>
  <c r="H2" i="14"/>
  <c r="G2" i="14"/>
  <c r="K10" i="14"/>
  <c r="H60" i="14"/>
  <c r="G60" i="14"/>
  <c r="H108" i="14"/>
  <c r="G108" i="14"/>
  <c r="G120" i="14"/>
  <c r="H120" i="14"/>
  <c r="H165" i="14"/>
  <c r="G165" i="14"/>
  <c r="G199" i="14"/>
  <c r="H199" i="14"/>
  <c r="G212" i="14"/>
  <c r="H212" i="14"/>
  <c r="G217" i="14"/>
  <c r="H217" i="14"/>
  <c r="H264" i="14"/>
  <c r="G264" i="14"/>
  <c r="G293" i="14"/>
  <c r="H293" i="14"/>
  <c r="G445" i="14"/>
  <c r="H445" i="14"/>
  <c r="G481" i="14"/>
  <c r="H481" i="14"/>
  <c r="I102" i="15"/>
  <c r="H102" i="15"/>
  <c r="I109" i="15"/>
  <c r="H109" i="15"/>
  <c r="I117" i="15"/>
  <c r="H117" i="15"/>
  <c r="I220" i="16"/>
  <c r="H220" i="16"/>
  <c r="I99" i="17"/>
  <c r="H99" i="17"/>
  <c r="H392" i="12"/>
  <c r="G392" i="12"/>
  <c r="H428" i="12"/>
  <c r="G428" i="12"/>
  <c r="H464" i="12"/>
  <c r="G464" i="12"/>
  <c r="H247" i="13"/>
  <c r="G247" i="13"/>
  <c r="H264" i="13"/>
  <c r="G264" i="13"/>
  <c r="H351" i="13"/>
  <c r="G351" i="13"/>
  <c r="H362" i="13"/>
  <c r="G362" i="13"/>
  <c r="H378" i="13"/>
  <c r="G378" i="13"/>
  <c r="H400" i="13"/>
  <c r="G400" i="13"/>
  <c r="H466" i="13"/>
  <c r="G466" i="13"/>
  <c r="G471" i="13"/>
  <c r="G61" i="14"/>
  <c r="H61" i="14"/>
  <c r="G77" i="14"/>
  <c r="H77" i="14"/>
  <c r="H90" i="14"/>
  <c r="G90" i="14"/>
  <c r="G166" i="14"/>
  <c r="H166" i="14"/>
  <c r="H183" i="14"/>
  <c r="G183" i="14"/>
  <c r="G230" i="14"/>
  <c r="H230" i="14"/>
  <c r="H242" i="14"/>
  <c r="G265" i="14"/>
  <c r="H265" i="14"/>
  <c r="H299" i="14"/>
  <c r="H339" i="14"/>
  <c r="G344" i="14"/>
  <c r="H344" i="14"/>
  <c r="G435" i="14"/>
  <c r="G450" i="14"/>
  <c r="H450" i="14"/>
  <c r="I13" i="15"/>
  <c r="H13" i="15"/>
  <c r="H60" i="15"/>
  <c r="I66" i="15"/>
  <c r="H66" i="15"/>
  <c r="I103" i="15"/>
  <c r="H103" i="15"/>
  <c r="I110" i="15"/>
  <c r="H110" i="15"/>
  <c r="I175" i="15"/>
  <c r="H175" i="15"/>
  <c r="H319" i="15"/>
  <c r="I397" i="15"/>
  <c r="H397" i="15"/>
  <c r="I75" i="17"/>
  <c r="H75" i="17"/>
  <c r="H377" i="12"/>
  <c r="G377" i="12"/>
  <c r="H413" i="12"/>
  <c r="G413" i="12"/>
  <c r="H449" i="12"/>
  <c r="G449" i="12"/>
  <c r="H236" i="13"/>
  <c r="G236" i="13"/>
  <c r="H286" i="13"/>
  <c r="G286" i="13"/>
  <c r="H313" i="13"/>
  <c r="G313" i="13"/>
  <c r="H318" i="13"/>
  <c r="G318" i="13"/>
  <c r="H335" i="13"/>
  <c r="G335" i="13"/>
  <c r="H368" i="13"/>
  <c r="G368" i="13"/>
  <c r="H417" i="13"/>
  <c r="G417" i="13"/>
  <c r="H449" i="13"/>
  <c r="G449" i="13"/>
  <c r="G167" i="14"/>
  <c r="H167" i="14"/>
  <c r="G184" i="14"/>
  <c r="H184" i="14"/>
  <c r="G218" i="14"/>
  <c r="H218" i="14"/>
  <c r="G236" i="14"/>
  <c r="H236" i="14"/>
  <c r="I88" i="15"/>
  <c r="H88" i="15"/>
  <c r="I176" i="15"/>
  <c r="H176" i="15"/>
  <c r="I184" i="15"/>
  <c r="H184" i="15"/>
  <c r="I225" i="15"/>
  <c r="H225" i="15"/>
  <c r="I248" i="15"/>
  <c r="H248" i="15"/>
  <c r="I320" i="15"/>
  <c r="H320" i="15"/>
  <c r="I398" i="15"/>
  <c r="H398" i="15"/>
  <c r="H420" i="15"/>
  <c r="I420" i="15"/>
  <c r="I456" i="15"/>
  <c r="H456" i="15"/>
  <c r="I16" i="17"/>
  <c r="H16" i="17"/>
  <c r="I34" i="17"/>
  <c r="H34" i="17"/>
  <c r="I51" i="17"/>
  <c r="H51" i="17"/>
  <c r="H110" i="13"/>
  <c r="G110" i="13"/>
  <c r="H119" i="13"/>
  <c r="G119" i="13"/>
  <c r="H128" i="13"/>
  <c r="G128" i="13"/>
  <c r="H137" i="13"/>
  <c r="G137" i="13"/>
  <c r="H146" i="13"/>
  <c r="G146" i="13"/>
  <c r="H155" i="13"/>
  <c r="G155" i="13"/>
  <c r="H164" i="13"/>
  <c r="G164" i="13"/>
  <c r="H173" i="13"/>
  <c r="G173" i="13"/>
  <c r="H182" i="13"/>
  <c r="G182" i="13"/>
  <c r="H191" i="13"/>
  <c r="G191" i="13"/>
  <c r="H200" i="13"/>
  <c r="G200" i="13"/>
  <c r="H209" i="13"/>
  <c r="G209" i="13"/>
  <c r="H218" i="13"/>
  <c r="G218" i="13"/>
  <c r="H227" i="13"/>
  <c r="G227" i="13"/>
  <c r="H237" i="13"/>
  <c r="G237" i="13"/>
  <c r="H269" i="13"/>
  <c r="G269" i="13"/>
  <c r="H319" i="13"/>
  <c r="G319" i="13"/>
  <c r="H336" i="13"/>
  <c r="G336" i="13"/>
  <c r="H423" i="13"/>
  <c r="G423" i="13"/>
  <c r="H434" i="13"/>
  <c r="G434" i="13"/>
  <c r="H439" i="13"/>
  <c r="G439" i="13"/>
  <c r="H450" i="13"/>
  <c r="G450" i="13"/>
  <c r="H472" i="13"/>
  <c r="G472" i="13"/>
  <c r="H39" i="14"/>
  <c r="G39" i="14"/>
  <c r="G79" i="14"/>
  <c r="H79" i="14"/>
  <c r="G127" i="14"/>
  <c r="H127" i="14"/>
  <c r="G133" i="14"/>
  <c r="H133" i="14"/>
  <c r="G155" i="14"/>
  <c r="H155" i="14"/>
  <c r="G185" i="14"/>
  <c r="H185" i="14"/>
  <c r="G266" i="14"/>
  <c r="H266" i="14"/>
  <c r="G360" i="14"/>
  <c r="H360" i="14"/>
  <c r="G385" i="14"/>
  <c r="H385" i="14"/>
  <c r="I93" i="16"/>
  <c r="H93" i="16"/>
  <c r="G115" i="13"/>
  <c r="G124" i="13"/>
  <c r="G133" i="13"/>
  <c r="G142" i="13"/>
  <c r="G151" i="13"/>
  <c r="G160" i="13"/>
  <c r="G169" i="13"/>
  <c r="G178" i="13"/>
  <c r="G187" i="13"/>
  <c r="G196" i="13"/>
  <c r="G205" i="13"/>
  <c r="G214" i="13"/>
  <c r="G223" i="13"/>
  <c r="H243" i="13"/>
  <c r="G243" i="13"/>
  <c r="H254" i="13"/>
  <c r="G254" i="13"/>
  <c r="G265" i="13"/>
  <c r="H270" i="13"/>
  <c r="G270" i="13"/>
  <c r="G275" i="13"/>
  <c r="H292" i="13"/>
  <c r="G292" i="13"/>
  <c r="H358" i="13"/>
  <c r="G358" i="13"/>
  <c r="G363" i="13"/>
  <c r="H385" i="13"/>
  <c r="G385" i="13"/>
  <c r="G396" i="13"/>
  <c r="H407" i="13"/>
  <c r="G407" i="13"/>
  <c r="H440" i="13"/>
  <c r="G440" i="13"/>
  <c r="G461" i="13"/>
  <c r="H24" i="14"/>
  <c r="G24" i="14"/>
  <c r="H40" i="14"/>
  <c r="G40" i="14"/>
  <c r="G56" i="14"/>
  <c r="H56" i="14"/>
  <c r="H97" i="14"/>
  <c r="G103" i="14"/>
  <c r="H103" i="14"/>
  <c r="G110" i="14"/>
  <c r="H110" i="14"/>
  <c r="G116" i="14"/>
  <c r="H116" i="14"/>
  <c r="G168" i="14"/>
  <c r="G173" i="14"/>
  <c r="H173" i="14"/>
  <c r="H190" i="14"/>
  <c r="H237" i="14"/>
  <c r="G237" i="14"/>
  <c r="H260" i="14"/>
  <c r="G267" i="14"/>
  <c r="H267" i="14"/>
  <c r="H284" i="14"/>
  <c r="G328" i="14"/>
  <c r="H328" i="14"/>
  <c r="G380" i="14"/>
  <c r="H380" i="14"/>
  <c r="G421" i="14"/>
  <c r="H421" i="14"/>
  <c r="H40" i="15"/>
  <c r="I97" i="15"/>
  <c r="H97" i="15"/>
  <c r="I112" i="15"/>
  <c r="H112" i="15"/>
  <c r="I142" i="15"/>
  <c r="H142" i="15"/>
  <c r="H220" i="15"/>
  <c r="I237" i="15"/>
  <c r="H237" i="15"/>
  <c r="H315" i="15"/>
  <c r="H387" i="15"/>
  <c r="H29" i="16"/>
  <c r="I29" i="16"/>
  <c r="H56" i="16"/>
  <c r="I56" i="16"/>
  <c r="H404" i="12"/>
  <c r="G404" i="12"/>
  <c r="H440" i="12"/>
  <c r="G440" i="12"/>
  <c r="H4" i="13"/>
  <c r="G4" i="13"/>
  <c r="G75" i="13"/>
  <c r="G84" i="13"/>
  <c r="G93" i="13"/>
  <c r="G102" i="13"/>
  <c r="G111" i="13"/>
  <c r="G120" i="13"/>
  <c r="G129" i="13"/>
  <c r="G138" i="13"/>
  <c r="G147" i="13"/>
  <c r="G156" i="13"/>
  <c r="G165" i="13"/>
  <c r="G174" i="13"/>
  <c r="G183" i="13"/>
  <c r="G192" i="13"/>
  <c r="G201" i="13"/>
  <c r="G210" i="13"/>
  <c r="G219" i="13"/>
  <c r="G228" i="13"/>
  <c r="G232" i="13"/>
  <c r="H260" i="13"/>
  <c r="G260" i="13"/>
  <c r="G281" i="13"/>
  <c r="H309" i="13"/>
  <c r="G309" i="13"/>
  <c r="G320" i="13"/>
  <c r="H341" i="13"/>
  <c r="G341" i="13"/>
  <c r="H391" i="13"/>
  <c r="G391" i="13"/>
  <c r="G402" i="13"/>
  <c r="H408" i="13"/>
  <c r="G408" i="13"/>
  <c r="G412" i="13"/>
  <c r="G451" i="13"/>
  <c r="H4" i="14"/>
  <c r="G4" i="14"/>
  <c r="G19" i="14"/>
  <c r="H25" i="14"/>
  <c r="G25" i="14"/>
  <c r="H85" i="14"/>
  <c r="G104" i="14"/>
  <c r="H104" i="14"/>
  <c r="H123" i="14"/>
  <c r="G186" i="14"/>
  <c r="G191" i="14"/>
  <c r="H191" i="14"/>
  <c r="G220" i="14"/>
  <c r="H220" i="14"/>
  <c r="G238" i="14"/>
  <c r="H238" i="14"/>
  <c r="G285" i="14"/>
  <c r="H285" i="14"/>
  <c r="G329" i="14"/>
  <c r="H329" i="14"/>
  <c r="G361" i="14"/>
  <c r="H361" i="14"/>
  <c r="G396" i="14"/>
  <c r="H396" i="14"/>
  <c r="H426" i="14"/>
  <c r="G426" i="14"/>
  <c r="G472" i="14"/>
  <c r="H472" i="14"/>
  <c r="I34" i="15"/>
  <c r="H34" i="15"/>
  <c r="H48" i="15"/>
  <c r="I98" i="15"/>
  <c r="H98" i="15"/>
  <c r="I310" i="15"/>
  <c r="H310" i="15"/>
  <c r="I382" i="15"/>
  <c r="H382" i="15"/>
  <c r="I81" i="16"/>
  <c r="H81" i="16"/>
  <c r="H270" i="12"/>
  <c r="H279" i="12"/>
  <c r="H288" i="12"/>
  <c r="H297" i="12"/>
  <c r="H306" i="12"/>
  <c r="H315" i="12"/>
  <c r="H324" i="12"/>
  <c r="H333" i="12"/>
  <c r="H342" i="12"/>
  <c r="H351" i="12"/>
  <c r="H360" i="12"/>
  <c r="H369" i="12"/>
  <c r="H389" i="12"/>
  <c r="G389" i="12"/>
  <c r="H399" i="12"/>
  <c r="H425" i="12"/>
  <c r="G425" i="12"/>
  <c r="H435" i="12"/>
  <c r="H461" i="12"/>
  <c r="G461" i="12"/>
  <c r="H471" i="12"/>
  <c r="H315" i="13"/>
  <c r="G315" i="13"/>
  <c r="H326" i="13"/>
  <c r="G326" i="13"/>
  <c r="H342" i="13"/>
  <c r="G342" i="13"/>
  <c r="H364" i="13"/>
  <c r="G364" i="13"/>
  <c r="H430" i="13"/>
  <c r="G430" i="13"/>
  <c r="H457" i="13"/>
  <c r="G457" i="13"/>
  <c r="H479" i="13"/>
  <c r="G479" i="13"/>
  <c r="H5" i="14"/>
  <c r="G5" i="14"/>
  <c r="H35" i="14"/>
  <c r="G35" i="14"/>
  <c r="G47" i="14"/>
  <c r="H47" i="14"/>
  <c r="G63" i="14"/>
  <c r="G86" i="14"/>
  <c r="H86" i="14"/>
  <c r="H98" i="14"/>
  <c r="G105" i="14"/>
  <c r="H105" i="14"/>
  <c r="H129" i="14"/>
  <c r="G129" i="14"/>
  <c r="H208" i="14"/>
  <c r="G313" i="14"/>
  <c r="H313" i="14"/>
  <c r="H318" i="14"/>
  <c r="G318" i="14"/>
  <c r="H366" i="14"/>
  <c r="H381" i="14"/>
  <c r="G381" i="14"/>
  <c r="G427" i="14"/>
  <c r="H427" i="14"/>
  <c r="H15" i="15"/>
  <c r="I15" i="15"/>
  <c r="I35" i="15"/>
  <c r="H35" i="15"/>
  <c r="I90" i="15"/>
  <c r="H90" i="15"/>
  <c r="I201" i="15"/>
  <c r="H201" i="15"/>
  <c r="H283" i="15"/>
  <c r="H62" i="13"/>
  <c r="G62" i="13"/>
  <c r="H71" i="13"/>
  <c r="G71" i="13"/>
  <c r="H80" i="13"/>
  <c r="G80" i="13"/>
  <c r="H89" i="13"/>
  <c r="G89" i="13"/>
  <c r="H98" i="13"/>
  <c r="G98" i="13"/>
  <c r="H107" i="13"/>
  <c r="G107" i="13"/>
  <c r="H116" i="13"/>
  <c r="G116" i="13"/>
  <c r="H125" i="13"/>
  <c r="G125" i="13"/>
  <c r="H134" i="13"/>
  <c r="G134" i="13"/>
  <c r="H143" i="13"/>
  <c r="G143" i="13"/>
  <c r="H152" i="13"/>
  <c r="G152" i="13"/>
  <c r="H161" i="13"/>
  <c r="G161" i="13"/>
  <c r="H170" i="13"/>
  <c r="G170" i="13"/>
  <c r="H179" i="13"/>
  <c r="G179" i="13"/>
  <c r="H188" i="13"/>
  <c r="G188" i="13"/>
  <c r="H197" i="13"/>
  <c r="G197" i="13"/>
  <c r="H206" i="13"/>
  <c r="G206" i="13"/>
  <c r="H215" i="13"/>
  <c r="G215" i="13"/>
  <c r="H224" i="13"/>
  <c r="G224" i="13"/>
  <c r="H250" i="13"/>
  <c r="G250" i="13"/>
  <c r="H277" i="13"/>
  <c r="G277" i="13"/>
  <c r="H282" i="13"/>
  <c r="G282" i="13"/>
  <c r="H299" i="13"/>
  <c r="G299" i="13"/>
  <c r="H332" i="13"/>
  <c r="G332" i="13"/>
  <c r="H381" i="13"/>
  <c r="G381" i="13"/>
  <c r="H413" i="13"/>
  <c r="G413" i="13"/>
  <c r="H463" i="13"/>
  <c r="G463" i="13"/>
  <c r="H480" i="13"/>
  <c r="G480" i="13"/>
  <c r="G87" i="14"/>
  <c r="H87" i="14"/>
  <c r="G118" i="14"/>
  <c r="H118" i="14"/>
  <c r="G145" i="14"/>
  <c r="H145" i="14"/>
  <c r="G202" i="14"/>
  <c r="H202" i="14"/>
  <c r="G319" i="14"/>
  <c r="H319" i="14"/>
  <c r="G324" i="14"/>
  <c r="H324" i="14"/>
  <c r="G362" i="14"/>
  <c r="H362" i="14"/>
  <c r="H462" i="14"/>
  <c r="G462" i="14"/>
  <c r="I22" i="15"/>
  <c r="H22" i="15"/>
  <c r="I91" i="15"/>
  <c r="H91" i="15"/>
  <c r="I129" i="15"/>
  <c r="H129" i="15"/>
  <c r="I144" i="15"/>
  <c r="H144" i="15"/>
  <c r="I187" i="15"/>
  <c r="H187" i="15"/>
  <c r="I202" i="15"/>
  <c r="H202" i="15"/>
  <c r="I284" i="15"/>
  <c r="H284" i="15"/>
  <c r="I69" i="16"/>
  <c r="H69" i="16"/>
  <c r="I157" i="16"/>
  <c r="H157" i="16"/>
  <c r="I58" i="17"/>
  <c r="H58" i="17"/>
  <c r="I82" i="17"/>
  <c r="H82" i="17"/>
  <c r="I106" i="17"/>
  <c r="H106" i="17"/>
  <c r="I141" i="17"/>
  <c r="H141" i="17"/>
  <c r="I245" i="18"/>
  <c r="H245" i="18"/>
  <c r="I97" i="19"/>
  <c r="H97" i="19"/>
  <c r="H105" i="19"/>
  <c r="I105" i="19"/>
  <c r="I345" i="19"/>
  <c r="H345" i="19"/>
  <c r="H352" i="19"/>
  <c r="I352" i="19"/>
  <c r="J36" i="20"/>
  <c r="I36" i="20"/>
  <c r="I425" i="20"/>
  <c r="J425" i="20"/>
  <c r="J442" i="20"/>
  <c r="I442" i="20"/>
  <c r="J450" i="20"/>
  <c r="I450" i="20"/>
  <c r="G55" i="14"/>
  <c r="H55" i="14"/>
  <c r="H228" i="14"/>
  <c r="G228" i="14"/>
  <c r="G275" i="14"/>
  <c r="H275" i="14"/>
  <c r="G289" i="14"/>
  <c r="H289" i="14"/>
  <c r="H390" i="14"/>
  <c r="G390" i="14"/>
  <c r="G409" i="14"/>
  <c r="H409" i="14"/>
  <c r="G436" i="14"/>
  <c r="H436" i="14"/>
  <c r="H12" i="15"/>
  <c r="I12" i="15"/>
  <c r="I54" i="15"/>
  <c r="H54" i="15"/>
  <c r="I67" i="15"/>
  <c r="H67" i="15"/>
  <c r="I73" i="15"/>
  <c r="H73" i="15"/>
  <c r="I86" i="15"/>
  <c r="H86" i="15"/>
  <c r="I118" i="15"/>
  <c r="H118" i="15"/>
  <c r="I163" i="15"/>
  <c r="H163" i="15"/>
  <c r="I190" i="15"/>
  <c r="H190" i="15"/>
  <c r="I411" i="15"/>
  <c r="H411" i="15"/>
  <c r="I10" i="17"/>
  <c r="H10" i="17"/>
  <c r="I60" i="17"/>
  <c r="H60" i="17"/>
  <c r="I84" i="17"/>
  <c r="H84" i="17"/>
  <c r="I108" i="17"/>
  <c r="H108" i="17"/>
  <c r="H128" i="17"/>
  <c r="I128" i="17"/>
  <c r="G164" i="14"/>
  <c r="H164" i="14"/>
  <c r="G182" i="14"/>
  <c r="H182" i="14"/>
  <c r="G200" i="14"/>
  <c r="H200" i="14"/>
  <c r="G229" i="14"/>
  <c r="H229" i="14"/>
  <c r="G256" i="14"/>
  <c r="H256" i="14"/>
  <c r="G295" i="14"/>
  <c r="H295" i="14"/>
  <c r="H300" i="14"/>
  <c r="G300" i="14"/>
  <c r="H372" i="14"/>
  <c r="G372" i="14"/>
  <c r="G391" i="14"/>
  <c r="H391" i="14"/>
  <c r="G418" i="14"/>
  <c r="H418" i="14"/>
  <c r="G487" i="14"/>
  <c r="H487" i="14"/>
  <c r="I42" i="15"/>
  <c r="H42" i="15"/>
  <c r="I55" i="15"/>
  <c r="H55" i="15"/>
  <c r="I61" i="15"/>
  <c r="H61" i="15"/>
  <c r="I74" i="15"/>
  <c r="H74" i="15"/>
  <c r="I150" i="15"/>
  <c r="H150" i="15"/>
  <c r="I177" i="15"/>
  <c r="H177" i="15"/>
  <c r="I249" i="15"/>
  <c r="H249" i="15"/>
  <c r="I275" i="15"/>
  <c r="H275" i="15"/>
  <c r="I311" i="15"/>
  <c r="H311" i="15"/>
  <c r="I347" i="15"/>
  <c r="H347" i="15"/>
  <c r="I383" i="15"/>
  <c r="H383" i="15"/>
  <c r="I466" i="15"/>
  <c r="H466" i="15"/>
  <c r="I21" i="16"/>
  <c r="H21" i="16"/>
  <c r="I33" i="16"/>
  <c r="H33" i="16"/>
  <c r="H101" i="16"/>
  <c r="I101" i="16"/>
  <c r="I133" i="16"/>
  <c r="H133" i="16"/>
  <c r="I327" i="16"/>
  <c r="H327" i="16"/>
  <c r="G240" i="13"/>
  <c r="G253" i="13"/>
  <c r="G266" i="13"/>
  <c r="G276" i="13"/>
  <c r="G289" i="13"/>
  <c r="G302" i="13"/>
  <c r="G312" i="13"/>
  <c r="G325" i="13"/>
  <c r="G338" i="13"/>
  <c r="G348" i="13"/>
  <c r="G361" i="13"/>
  <c r="G374" i="13"/>
  <c r="G384" i="13"/>
  <c r="G397" i="13"/>
  <c r="G410" i="13"/>
  <c r="G420" i="13"/>
  <c r="G433" i="13"/>
  <c r="G446" i="13"/>
  <c r="G456" i="13"/>
  <c r="G469" i="13"/>
  <c r="G482" i="13"/>
  <c r="G8" i="14"/>
  <c r="G14" i="14"/>
  <c r="G21" i="14"/>
  <c r="G28" i="14"/>
  <c r="G32" i="14"/>
  <c r="H69" i="14"/>
  <c r="G73" i="14"/>
  <c r="H73" i="14"/>
  <c r="G78" i="14"/>
  <c r="H82" i="14"/>
  <c r="H95" i="14"/>
  <c r="H121" i="14"/>
  <c r="H125" i="14"/>
  <c r="H134" i="14"/>
  <c r="H138" i="14"/>
  <c r="H151" i="14"/>
  <c r="H169" i="14"/>
  <c r="H187" i="14"/>
  <c r="H210" i="14"/>
  <c r="G210" i="14"/>
  <c r="G219" i="14"/>
  <c r="H248" i="14"/>
  <c r="G252" i="14"/>
  <c r="G257" i="14"/>
  <c r="H257" i="14"/>
  <c r="H276" i="14"/>
  <c r="G290" i="14"/>
  <c r="H290" i="14"/>
  <c r="G301" i="14"/>
  <c r="H301" i="14"/>
  <c r="G325" i="14"/>
  <c r="H325" i="14"/>
  <c r="G345" i="14"/>
  <c r="H354" i="14"/>
  <c r="G354" i="14"/>
  <c r="G373" i="14"/>
  <c r="H373" i="14"/>
  <c r="G400" i="14"/>
  <c r="H400" i="14"/>
  <c r="H428" i="14"/>
  <c r="H432" i="14"/>
  <c r="G469" i="14"/>
  <c r="H469" i="14"/>
  <c r="H478" i="14"/>
  <c r="H483" i="14"/>
  <c r="H492" i="14"/>
  <c r="I30" i="15"/>
  <c r="H30" i="15"/>
  <c r="I43" i="15"/>
  <c r="H43" i="15"/>
  <c r="I49" i="15"/>
  <c r="H49" i="15"/>
  <c r="I62" i="15"/>
  <c r="H62" i="15"/>
  <c r="H68" i="15"/>
  <c r="H93" i="15"/>
  <c r="I106" i="15"/>
  <c r="H106" i="15"/>
  <c r="H132" i="15"/>
  <c r="I151" i="15"/>
  <c r="H151" i="15"/>
  <c r="H164" i="15"/>
  <c r="I178" i="15"/>
  <c r="H178" i="15"/>
  <c r="H204" i="15"/>
  <c r="H216" i="15"/>
  <c r="H270" i="15"/>
  <c r="H306" i="15"/>
  <c r="H342" i="15"/>
  <c r="H378" i="15"/>
  <c r="I467" i="15"/>
  <c r="H467" i="15"/>
  <c r="H89" i="16"/>
  <c r="I89" i="16"/>
  <c r="I321" i="16"/>
  <c r="H321" i="16"/>
  <c r="H328" i="16"/>
  <c r="I328" i="16"/>
  <c r="H333" i="16"/>
  <c r="H52" i="14"/>
  <c r="G117" i="14"/>
  <c r="H156" i="14"/>
  <c r="G156" i="14"/>
  <c r="H174" i="14"/>
  <c r="G174" i="14"/>
  <c r="H192" i="14"/>
  <c r="G192" i="14"/>
  <c r="H206" i="14"/>
  <c r="G211" i="14"/>
  <c r="H211" i="14"/>
  <c r="H262" i="14"/>
  <c r="G271" i="14"/>
  <c r="H271" i="14"/>
  <c r="H296" i="14"/>
  <c r="G310" i="14"/>
  <c r="H310" i="14"/>
  <c r="H321" i="14"/>
  <c r="H336" i="14"/>
  <c r="G336" i="14"/>
  <c r="G355" i="14"/>
  <c r="H355" i="14"/>
  <c r="G382" i="14"/>
  <c r="H382" i="14"/>
  <c r="H410" i="14"/>
  <c r="G451" i="14"/>
  <c r="H451" i="14"/>
  <c r="H460" i="14"/>
  <c r="H465" i="14"/>
  <c r="H474" i="14"/>
  <c r="G488" i="14"/>
  <c r="H488" i="14"/>
  <c r="I18" i="15"/>
  <c r="H18" i="15"/>
  <c r="I31" i="15"/>
  <c r="H31" i="15"/>
  <c r="I37" i="15"/>
  <c r="H37" i="15"/>
  <c r="I50" i="15"/>
  <c r="H50" i="15"/>
  <c r="H56" i="15"/>
  <c r="H81" i="15"/>
  <c r="I94" i="15"/>
  <c r="H94" i="15"/>
  <c r="I138" i="15"/>
  <c r="H138" i="15"/>
  <c r="I165" i="15"/>
  <c r="H165" i="15"/>
  <c r="H244" i="15"/>
  <c r="H265" i="15"/>
  <c r="H301" i="15"/>
  <c r="H337" i="15"/>
  <c r="H373" i="15"/>
  <c r="H53" i="16"/>
  <c r="I53" i="16"/>
  <c r="I129" i="16"/>
  <c r="H129" i="16"/>
  <c r="I270" i="16"/>
  <c r="H270" i="16"/>
  <c r="G74" i="14"/>
  <c r="H74" i="14"/>
  <c r="G91" i="14"/>
  <c r="H91" i="14"/>
  <c r="G130" i="14"/>
  <c r="H130" i="14"/>
  <c r="G239" i="14"/>
  <c r="H239" i="14"/>
  <c r="G311" i="14"/>
  <c r="H311" i="14"/>
  <c r="G326" i="14"/>
  <c r="H326" i="14"/>
  <c r="G337" i="14"/>
  <c r="H337" i="14"/>
  <c r="G364" i="14"/>
  <c r="H364" i="14"/>
  <c r="G433" i="14"/>
  <c r="H433" i="14"/>
  <c r="G470" i="14"/>
  <c r="H470" i="14"/>
  <c r="G493" i="14"/>
  <c r="H493" i="14"/>
  <c r="I19" i="15"/>
  <c r="H19" i="15"/>
  <c r="I25" i="15"/>
  <c r="H25" i="15"/>
  <c r="I38" i="15"/>
  <c r="H38" i="15"/>
  <c r="H44" i="15"/>
  <c r="H69" i="15"/>
  <c r="I82" i="15"/>
  <c r="H82" i="15"/>
  <c r="I139" i="15"/>
  <c r="H139" i="15"/>
  <c r="I146" i="15"/>
  <c r="H146" i="15"/>
  <c r="H152" i="15"/>
  <c r="I166" i="15"/>
  <c r="H166" i="15"/>
  <c r="I211" i="15"/>
  <c r="H211" i="15"/>
  <c r="I266" i="15"/>
  <c r="H266" i="15"/>
  <c r="I302" i="15"/>
  <c r="H302" i="15"/>
  <c r="I338" i="15"/>
  <c r="H338" i="15"/>
  <c r="I374" i="15"/>
  <c r="H374" i="15"/>
  <c r="I423" i="15"/>
  <c r="H423" i="15"/>
  <c r="I479" i="15"/>
  <c r="H479" i="15"/>
  <c r="H41" i="16"/>
  <c r="I41" i="16"/>
  <c r="I97" i="16"/>
  <c r="H97" i="16"/>
  <c r="I264" i="16"/>
  <c r="H264" i="16"/>
  <c r="I283" i="16"/>
  <c r="H283" i="16"/>
  <c r="G257" i="13"/>
  <c r="G293" i="13"/>
  <c r="G329" i="13"/>
  <c r="G365" i="13"/>
  <c r="G401" i="13"/>
  <c r="G437" i="13"/>
  <c r="G473" i="13"/>
  <c r="H70" i="14"/>
  <c r="H83" i="14"/>
  <c r="H122" i="14"/>
  <c r="G135" i="14"/>
  <c r="H157" i="14"/>
  <c r="H161" i="14"/>
  <c r="H175" i="14"/>
  <c r="H179" i="14"/>
  <c r="H193" i="14"/>
  <c r="H244" i="14"/>
  <c r="H249" i="14"/>
  <c r="G253" i="14"/>
  <c r="H253" i="14"/>
  <c r="G272" i="14"/>
  <c r="H272" i="14"/>
  <c r="H277" i="14"/>
  <c r="H302" i="14"/>
  <c r="H306" i="14"/>
  <c r="H332" i="14"/>
  <c r="G346" i="14"/>
  <c r="H346" i="14"/>
  <c r="H374" i="14"/>
  <c r="H378" i="14"/>
  <c r="G415" i="14"/>
  <c r="H415" i="14"/>
  <c r="H424" i="14"/>
  <c r="H429" i="14"/>
  <c r="H438" i="14"/>
  <c r="G452" i="14"/>
  <c r="H452" i="14"/>
  <c r="I26" i="15"/>
  <c r="H26" i="15"/>
  <c r="I70" i="15"/>
  <c r="H70" i="15"/>
  <c r="I126" i="15"/>
  <c r="H126" i="15"/>
  <c r="I153" i="15"/>
  <c r="H153" i="15"/>
  <c r="H401" i="15"/>
  <c r="I72" i="16"/>
  <c r="I85" i="16"/>
  <c r="H85" i="16"/>
  <c r="I103" i="16"/>
  <c r="H103" i="16"/>
  <c r="G92" i="14"/>
  <c r="H92" i="14"/>
  <c r="G109" i="14"/>
  <c r="H109" i="14"/>
  <c r="G148" i="14"/>
  <c r="H148" i="14"/>
  <c r="G221" i="14"/>
  <c r="H221" i="14"/>
  <c r="H282" i="14"/>
  <c r="G282" i="14"/>
  <c r="G397" i="14"/>
  <c r="H397" i="14"/>
  <c r="G434" i="14"/>
  <c r="H434" i="14"/>
  <c r="G457" i="14"/>
  <c r="H457" i="14"/>
  <c r="I5" i="15"/>
  <c r="H5" i="15"/>
  <c r="H14" i="15"/>
  <c r="I14" i="15"/>
  <c r="I58" i="15"/>
  <c r="H58" i="15"/>
  <c r="I127" i="15"/>
  <c r="H127" i="15"/>
  <c r="I134" i="15"/>
  <c r="H134" i="15"/>
  <c r="I154" i="15"/>
  <c r="H154" i="15"/>
  <c r="I199" i="15"/>
  <c r="H199" i="15"/>
  <c r="I402" i="15"/>
  <c r="H402" i="15"/>
  <c r="I11" i="16"/>
  <c r="H11" i="16"/>
  <c r="I49" i="16"/>
  <c r="H49" i="16"/>
  <c r="I61" i="16"/>
  <c r="H61" i="16"/>
  <c r="H104" i="16"/>
  <c r="I104" i="16"/>
  <c r="I145" i="16"/>
  <c r="H145" i="16"/>
  <c r="G251" i="13"/>
  <c r="G287" i="13"/>
  <c r="G323" i="13"/>
  <c r="G359" i="13"/>
  <c r="G395" i="13"/>
  <c r="G431" i="13"/>
  <c r="G467" i="13"/>
  <c r="H6" i="14"/>
  <c r="H9" i="14"/>
  <c r="H12" i="14"/>
  <c r="G41" i="14"/>
  <c r="H41" i="14"/>
  <c r="G45" i="14"/>
  <c r="H88" i="14"/>
  <c r="H101" i="14"/>
  <c r="H140" i="14"/>
  <c r="H226" i="14"/>
  <c r="H231" i="14"/>
  <c r="G235" i="14"/>
  <c r="H235" i="14"/>
  <c r="G254" i="14"/>
  <c r="H254" i="14"/>
  <c r="H259" i="14"/>
  <c r="H278" i="14"/>
  <c r="G283" i="14"/>
  <c r="H283" i="14"/>
  <c r="G307" i="14"/>
  <c r="H307" i="14"/>
  <c r="H338" i="14"/>
  <c r="H342" i="14"/>
  <c r="G379" i="14"/>
  <c r="H379" i="14"/>
  <c r="H388" i="14"/>
  <c r="H393" i="14"/>
  <c r="H402" i="14"/>
  <c r="G416" i="14"/>
  <c r="H416" i="14"/>
  <c r="H480" i="14"/>
  <c r="G480" i="14"/>
  <c r="H6" i="15"/>
  <c r="I6" i="15"/>
  <c r="H27" i="15"/>
  <c r="I27" i="15"/>
  <c r="H33" i="15"/>
  <c r="I46" i="15"/>
  <c r="H46" i="15"/>
  <c r="H64" i="15"/>
  <c r="I114" i="15"/>
  <c r="H114" i="15"/>
  <c r="I141" i="15"/>
  <c r="H141" i="15"/>
  <c r="H160" i="15"/>
  <c r="I213" i="15"/>
  <c r="H213" i="15"/>
  <c r="I257" i="15"/>
  <c r="H257" i="15"/>
  <c r="I293" i="15"/>
  <c r="H293" i="15"/>
  <c r="I329" i="15"/>
  <c r="H329" i="15"/>
  <c r="I365" i="15"/>
  <c r="H365" i="15"/>
  <c r="I24" i="16"/>
  <c r="I37" i="16"/>
  <c r="H37" i="16"/>
  <c r="I55" i="16"/>
  <c r="H55" i="16"/>
  <c r="I182" i="16"/>
  <c r="H182" i="16"/>
  <c r="I208" i="16"/>
  <c r="H208" i="16"/>
  <c r="I243" i="16"/>
  <c r="H243" i="16"/>
  <c r="I39" i="15"/>
  <c r="I51" i="15"/>
  <c r="I63" i="15"/>
  <c r="I75" i="15"/>
  <c r="I87" i="15"/>
  <c r="I99" i="15"/>
  <c r="I111" i="15"/>
  <c r="I123" i="15"/>
  <c r="I135" i="15"/>
  <c r="I147" i="15"/>
  <c r="I159" i="15"/>
  <c r="I171" i="15"/>
  <c r="I183" i="15"/>
  <c r="I195" i="15"/>
  <c r="I207" i="15"/>
  <c r="I219" i="15"/>
  <c r="I231" i="15"/>
  <c r="I243" i="15"/>
  <c r="I395" i="15"/>
  <c r="H395" i="15"/>
  <c r="I425" i="15"/>
  <c r="H425" i="15"/>
  <c r="H44" i="16"/>
  <c r="I44" i="16"/>
  <c r="H92" i="16"/>
  <c r="I92" i="16"/>
  <c r="I151" i="16"/>
  <c r="H151" i="16"/>
  <c r="I169" i="16"/>
  <c r="H169" i="16"/>
  <c r="I175" i="16"/>
  <c r="H175" i="16"/>
  <c r="I247" i="16"/>
  <c r="H247" i="16"/>
  <c r="I123" i="18"/>
  <c r="H123" i="18"/>
  <c r="I421" i="15"/>
  <c r="H421" i="15"/>
  <c r="I431" i="15"/>
  <c r="H431" i="15"/>
  <c r="I15" i="18"/>
  <c r="H15" i="18"/>
  <c r="I91" i="18"/>
  <c r="H91" i="18"/>
  <c r="I14" i="16"/>
  <c r="H14" i="16"/>
  <c r="I19" i="16"/>
  <c r="H19" i="16"/>
  <c r="I25" i="16"/>
  <c r="H25" i="16"/>
  <c r="I67" i="16"/>
  <c r="H67" i="16"/>
  <c r="I73" i="16"/>
  <c r="H73" i="16"/>
  <c r="I115" i="16"/>
  <c r="H115" i="16"/>
  <c r="I139" i="16"/>
  <c r="H139" i="16"/>
  <c r="I273" i="16"/>
  <c r="H273" i="16"/>
  <c r="I306" i="16"/>
  <c r="H306" i="16"/>
  <c r="H121" i="15"/>
  <c r="H133" i="15"/>
  <c r="H145" i="15"/>
  <c r="H157" i="15"/>
  <c r="H169" i="15"/>
  <c r="H181" i="15"/>
  <c r="H193" i="15"/>
  <c r="H205" i="15"/>
  <c r="H217" i="15"/>
  <c r="H229" i="15"/>
  <c r="H241" i="15"/>
  <c r="H253" i="15"/>
  <c r="H262" i="15"/>
  <c r="H271" i="15"/>
  <c r="H280" i="15"/>
  <c r="H289" i="15"/>
  <c r="H298" i="15"/>
  <c r="H307" i="15"/>
  <c r="H316" i="15"/>
  <c r="H325" i="15"/>
  <c r="H334" i="15"/>
  <c r="H343" i="15"/>
  <c r="H352" i="15"/>
  <c r="H361" i="15"/>
  <c r="H370" i="15"/>
  <c r="H379" i="15"/>
  <c r="H388" i="15"/>
  <c r="I407" i="15"/>
  <c r="I432" i="15"/>
  <c r="I474" i="15"/>
  <c r="H474" i="15"/>
  <c r="H20" i="16"/>
  <c r="I20" i="16"/>
  <c r="I36" i="16"/>
  <c r="H57" i="16"/>
  <c r="H68" i="16"/>
  <c r="I68" i="16"/>
  <c r="I84" i="16"/>
  <c r="H105" i="16"/>
  <c r="H116" i="16"/>
  <c r="I116" i="16"/>
  <c r="I125" i="16"/>
  <c r="H153" i="16"/>
  <c r="I300" i="16"/>
  <c r="H300" i="16"/>
  <c r="I354" i="16"/>
  <c r="H354" i="16"/>
  <c r="I372" i="16"/>
  <c r="H372" i="16"/>
  <c r="H456" i="16"/>
  <c r="I456" i="16"/>
  <c r="I284" i="17"/>
  <c r="H284" i="17"/>
  <c r="I355" i="17"/>
  <c r="H355" i="17"/>
  <c r="I10" i="18"/>
  <c r="H10" i="18"/>
  <c r="I254" i="15"/>
  <c r="H254" i="15"/>
  <c r="I263" i="15"/>
  <c r="H263" i="15"/>
  <c r="I272" i="15"/>
  <c r="H272" i="15"/>
  <c r="I281" i="15"/>
  <c r="H281" i="15"/>
  <c r="I290" i="15"/>
  <c r="H290" i="15"/>
  <c r="I299" i="15"/>
  <c r="H299" i="15"/>
  <c r="I308" i="15"/>
  <c r="H308" i="15"/>
  <c r="I317" i="15"/>
  <c r="H317" i="15"/>
  <c r="I326" i="15"/>
  <c r="H326" i="15"/>
  <c r="I335" i="15"/>
  <c r="H335" i="15"/>
  <c r="I344" i="15"/>
  <c r="H344" i="15"/>
  <c r="I353" i="15"/>
  <c r="H353" i="15"/>
  <c r="I362" i="15"/>
  <c r="H362" i="15"/>
  <c r="I371" i="15"/>
  <c r="H371" i="15"/>
  <c r="I380" i="15"/>
  <c r="H380" i="15"/>
  <c r="I389" i="15"/>
  <c r="H389" i="15"/>
  <c r="I408" i="15"/>
  <c r="H408" i="15"/>
  <c r="I438" i="15"/>
  <c r="H438" i="15"/>
  <c r="I453" i="15"/>
  <c r="H453" i="15"/>
  <c r="I480" i="15"/>
  <c r="H480" i="15"/>
  <c r="I121" i="16"/>
  <c r="H121" i="16"/>
  <c r="I163" i="16"/>
  <c r="H163" i="16"/>
  <c r="I178" i="16"/>
  <c r="H178" i="16"/>
  <c r="I205" i="16"/>
  <c r="H205" i="16"/>
  <c r="I211" i="16"/>
  <c r="H211" i="16"/>
  <c r="I229" i="16"/>
  <c r="H229" i="16"/>
  <c r="I366" i="16"/>
  <c r="H366" i="16"/>
  <c r="I259" i="17"/>
  <c r="H259" i="17"/>
  <c r="I343" i="17"/>
  <c r="H343" i="17"/>
  <c r="I356" i="17"/>
  <c r="H356" i="17"/>
  <c r="I192" i="18"/>
  <c r="H192" i="18"/>
  <c r="L11" i="15"/>
  <c r="H158" i="15"/>
  <c r="H162" i="15"/>
  <c r="H170" i="15"/>
  <c r="H174" i="15"/>
  <c r="H182" i="15"/>
  <c r="H186" i="15"/>
  <c r="H194" i="15"/>
  <c r="H198" i="15"/>
  <c r="H206" i="15"/>
  <c r="H210" i="15"/>
  <c r="H218" i="15"/>
  <c r="H222" i="15"/>
  <c r="H230" i="15"/>
  <c r="H234" i="15"/>
  <c r="H242" i="15"/>
  <c r="H246" i="15"/>
  <c r="H404" i="15"/>
  <c r="H433" i="15"/>
  <c r="H449" i="15"/>
  <c r="H459" i="15"/>
  <c r="I31" i="16"/>
  <c r="H31" i="16"/>
  <c r="I79" i="16"/>
  <c r="H79" i="16"/>
  <c r="I149" i="16"/>
  <c r="I217" i="16"/>
  <c r="H217" i="16"/>
  <c r="H234" i="16"/>
  <c r="I415" i="16"/>
  <c r="H429" i="16"/>
  <c r="I429" i="16"/>
  <c r="I185" i="17"/>
  <c r="H185" i="17"/>
  <c r="I191" i="17"/>
  <c r="H191" i="17"/>
  <c r="I234" i="17"/>
  <c r="H234" i="17"/>
  <c r="I244" i="17"/>
  <c r="H244" i="17"/>
  <c r="H276" i="17"/>
  <c r="I444" i="15"/>
  <c r="H444" i="15"/>
  <c r="I10" i="16"/>
  <c r="H10" i="16"/>
  <c r="H32" i="16"/>
  <c r="I32" i="16"/>
  <c r="I48" i="16"/>
  <c r="H80" i="16"/>
  <c r="I80" i="16"/>
  <c r="I96" i="16"/>
  <c r="H117" i="16"/>
  <c r="H230" i="16"/>
  <c r="I349" i="16"/>
  <c r="I214" i="17"/>
  <c r="H214" i="17"/>
  <c r="I228" i="17"/>
  <c r="H228" i="17"/>
  <c r="I235" i="17"/>
  <c r="H235" i="17"/>
  <c r="I434" i="15"/>
  <c r="H434" i="15"/>
  <c r="I476" i="15"/>
  <c r="H476" i="15"/>
  <c r="L11" i="16"/>
  <c r="I2" i="16"/>
  <c r="I127" i="16"/>
  <c r="H127" i="16"/>
  <c r="I207" i="17"/>
  <c r="H207" i="17"/>
  <c r="H47" i="15"/>
  <c r="H59" i="15"/>
  <c r="H71" i="15"/>
  <c r="H83" i="15"/>
  <c r="H95" i="15"/>
  <c r="H107" i="15"/>
  <c r="H119" i="15"/>
  <c r="H131" i="15"/>
  <c r="H143" i="15"/>
  <c r="H155" i="15"/>
  <c r="H167" i="15"/>
  <c r="H179" i="15"/>
  <c r="H191" i="15"/>
  <c r="H203" i="15"/>
  <c r="H215" i="15"/>
  <c r="H227" i="15"/>
  <c r="H239" i="15"/>
  <c r="H251" i="15"/>
  <c r="I260" i="15"/>
  <c r="H260" i="15"/>
  <c r="I269" i="15"/>
  <c r="H269" i="15"/>
  <c r="I278" i="15"/>
  <c r="H278" i="15"/>
  <c r="I287" i="15"/>
  <c r="H287" i="15"/>
  <c r="I296" i="15"/>
  <c r="H296" i="15"/>
  <c r="I305" i="15"/>
  <c r="H305" i="15"/>
  <c r="I314" i="15"/>
  <c r="H314" i="15"/>
  <c r="I323" i="15"/>
  <c r="H323" i="15"/>
  <c r="I332" i="15"/>
  <c r="H332" i="15"/>
  <c r="I341" i="15"/>
  <c r="H341" i="15"/>
  <c r="I350" i="15"/>
  <c r="H350" i="15"/>
  <c r="I359" i="15"/>
  <c r="H359" i="15"/>
  <c r="I368" i="15"/>
  <c r="H368" i="15"/>
  <c r="I377" i="15"/>
  <c r="H377" i="15"/>
  <c r="I386" i="15"/>
  <c r="H386" i="15"/>
  <c r="I394" i="15"/>
  <c r="H410" i="15"/>
  <c r="H424" i="15"/>
  <c r="I461" i="15"/>
  <c r="H461" i="15"/>
  <c r="H2" i="16"/>
  <c r="I43" i="16"/>
  <c r="H43" i="16"/>
  <c r="I91" i="16"/>
  <c r="H91" i="16"/>
  <c r="H141" i="16"/>
  <c r="I174" i="16"/>
  <c r="H174" i="16"/>
  <c r="I345" i="16"/>
  <c r="H345" i="16"/>
  <c r="H402" i="16"/>
  <c r="I402" i="16"/>
  <c r="I180" i="17"/>
  <c r="H180" i="17"/>
  <c r="I295" i="17"/>
  <c r="H295" i="17"/>
  <c r="I399" i="15"/>
  <c r="I409" i="15"/>
  <c r="I422" i="15"/>
  <c r="I435" i="15"/>
  <c r="I445" i="15"/>
  <c r="I458" i="15"/>
  <c r="I471" i="15"/>
  <c r="I481" i="15"/>
  <c r="I16" i="16"/>
  <c r="H16" i="16"/>
  <c r="I28" i="16"/>
  <c r="H28" i="16"/>
  <c r="I40" i="16"/>
  <c r="H40" i="16"/>
  <c r="I52" i="16"/>
  <c r="H52" i="16"/>
  <c r="I64" i="16"/>
  <c r="H64" i="16"/>
  <c r="I76" i="16"/>
  <c r="H76" i="16"/>
  <c r="I88" i="16"/>
  <c r="H88" i="16"/>
  <c r="I100" i="16"/>
  <c r="H100" i="16"/>
  <c r="I112" i="16"/>
  <c r="H112" i="16"/>
  <c r="I124" i="16"/>
  <c r="H124" i="16"/>
  <c r="I136" i="16"/>
  <c r="H136" i="16"/>
  <c r="I148" i="16"/>
  <c r="H148" i="16"/>
  <c r="I160" i="16"/>
  <c r="H160" i="16"/>
  <c r="I172" i="16"/>
  <c r="H172" i="16"/>
  <c r="I186" i="16"/>
  <c r="H186" i="16"/>
  <c r="I228" i="16"/>
  <c r="H228" i="16"/>
  <c r="I258" i="16"/>
  <c r="H258" i="16"/>
  <c r="I294" i="16"/>
  <c r="H294" i="16"/>
  <c r="H319" i="16"/>
  <c r="I319" i="16"/>
  <c r="I24" i="17"/>
  <c r="H24" i="17"/>
  <c r="I42" i="17"/>
  <c r="H42" i="17"/>
  <c r="I66" i="17"/>
  <c r="H66" i="17"/>
  <c r="I90" i="17"/>
  <c r="H90" i="17"/>
  <c r="I114" i="17"/>
  <c r="H114" i="17"/>
  <c r="I159" i="17"/>
  <c r="H159" i="17"/>
  <c r="I165" i="17"/>
  <c r="H165" i="17"/>
  <c r="I220" i="17"/>
  <c r="H220" i="17"/>
  <c r="I241" i="17"/>
  <c r="H241" i="17"/>
  <c r="I283" i="17"/>
  <c r="H283" i="17"/>
  <c r="H110" i="18"/>
  <c r="I110" i="18"/>
  <c r="I117" i="18"/>
  <c r="H117" i="18"/>
  <c r="I192" i="16"/>
  <c r="H192" i="16"/>
  <c r="I235" i="16"/>
  <c r="H235" i="16"/>
  <c r="I244" i="16"/>
  <c r="H244" i="16"/>
  <c r="I265" i="16"/>
  <c r="H265" i="16"/>
  <c r="I280" i="16"/>
  <c r="H280" i="16"/>
  <c r="I301" i="16"/>
  <c r="H301" i="16"/>
  <c r="I316" i="16"/>
  <c r="H316" i="16"/>
  <c r="L11" i="17"/>
  <c r="I18" i="17"/>
  <c r="H18" i="17"/>
  <c r="I36" i="17"/>
  <c r="H36" i="17"/>
  <c r="I52" i="17"/>
  <c r="H52" i="17"/>
  <c r="I76" i="17"/>
  <c r="H76" i="17"/>
  <c r="I100" i="17"/>
  <c r="H100" i="17"/>
  <c r="I135" i="17"/>
  <c r="H135" i="17"/>
  <c r="I194" i="17"/>
  <c r="H194" i="17"/>
  <c r="I252" i="17"/>
  <c r="H252" i="17"/>
  <c r="I277" i="17"/>
  <c r="H277" i="17"/>
  <c r="I309" i="17"/>
  <c r="H309" i="17"/>
  <c r="I315" i="17"/>
  <c r="H315" i="17"/>
  <c r="I330" i="17"/>
  <c r="H330" i="17"/>
  <c r="I344" i="17"/>
  <c r="H344" i="17"/>
  <c r="I48" i="18"/>
  <c r="H48" i="18"/>
  <c r="I64" i="18"/>
  <c r="H64" i="18"/>
  <c r="I247" i="18"/>
  <c r="H247" i="18"/>
  <c r="I274" i="18"/>
  <c r="H274" i="18"/>
  <c r="I193" i="16"/>
  <c r="H193" i="16"/>
  <c r="I216" i="16"/>
  <c r="H216" i="16"/>
  <c r="I271" i="16"/>
  <c r="H271" i="16"/>
  <c r="I307" i="16"/>
  <c r="H307" i="16"/>
  <c r="H334" i="16"/>
  <c r="I334" i="16"/>
  <c r="I378" i="16"/>
  <c r="H378" i="16"/>
  <c r="I123" i="17"/>
  <c r="H123" i="17"/>
  <c r="I129" i="17"/>
  <c r="H129" i="17"/>
  <c r="H149" i="17"/>
  <c r="I149" i="17"/>
  <c r="I181" i="17"/>
  <c r="H181" i="17"/>
  <c r="I237" i="17"/>
  <c r="H237" i="17"/>
  <c r="I253" i="17"/>
  <c r="H253" i="17"/>
  <c r="I262" i="17"/>
  <c r="H262" i="17"/>
  <c r="I316" i="17"/>
  <c r="H316" i="17"/>
  <c r="I323" i="17"/>
  <c r="H323" i="17"/>
  <c r="I84" i="18"/>
  <c r="H84" i="18"/>
  <c r="I281" i="18"/>
  <c r="H281" i="18"/>
  <c r="I22" i="16"/>
  <c r="H22" i="16"/>
  <c r="I34" i="16"/>
  <c r="H34" i="16"/>
  <c r="I46" i="16"/>
  <c r="H46" i="16"/>
  <c r="I58" i="16"/>
  <c r="H58" i="16"/>
  <c r="I70" i="16"/>
  <c r="H70" i="16"/>
  <c r="I82" i="16"/>
  <c r="H82" i="16"/>
  <c r="I94" i="16"/>
  <c r="H94" i="16"/>
  <c r="I106" i="16"/>
  <c r="H106" i="16"/>
  <c r="I118" i="16"/>
  <c r="H118" i="16"/>
  <c r="I130" i="16"/>
  <c r="H130" i="16"/>
  <c r="I142" i="16"/>
  <c r="H142" i="16"/>
  <c r="I154" i="16"/>
  <c r="H154" i="16"/>
  <c r="I166" i="16"/>
  <c r="H166" i="16"/>
  <c r="I231" i="16"/>
  <c r="H231" i="16"/>
  <c r="I28" i="17"/>
  <c r="H28" i="17"/>
  <c r="I54" i="17"/>
  <c r="H54" i="17"/>
  <c r="I78" i="17"/>
  <c r="H78" i="17"/>
  <c r="I102" i="17"/>
  <c r="H102" i="17"/>
  <c r="I150" i="17"/>
  <c r="H150" i="17"/>
  <c r="I175" i="17"/>
  <c r="H175" i="17"/>
  <c r="I201" i="17"/>
  <c r="H201" i="17"/>
  <c r="I230" i="17"/>
  <c r="H230" i="17"/>
  <c r="I270" i="17"/>
  <c r="H270" i="17"/>
  <c r="I317" i="17"/>
  <c r="H317" i="17"/>
  <c r="I324" i="17"/>
  <c r="H324" i="17"/>
  <c r="I19" i="18"/>
  <c r="H19" i="18"/>
  <c r="I58" i="18"/>
  <c r="H58" i="18"/>
  <c r="I199" i="18"/>
  <c r="H199" i="18"/>
  <c r="H447" i="15"/>
  <c r="H457" i="15"/>
  <c r="H470" i="15"/>
  <c r="H3" i="16"/>
  <c r="H12" i="16"/>
  <c r="H194" i="16"/>
  <c r="H198" i="16"/>
  <c r="H221" i="16"/>
  <c r="H240" i="16"/>
  <c r="H250" i="16"/>
  <c r="H276" i="16"/>
  <c r="H286" i="16"/>
  <c r="H312" i="16"/>
  <c r="I323" i="16"/>
  <c r="H323" i="16"/>
  <c r="H357" i="16"/>
  <c r="I373" i="16"/>
  <c r="I390" i="16"/>
  <c r="H390" i="16"/>
  <c r="I397" i="16"/>
  <c r="I46" i="17"/>
  <c r="H46" i="17"/>
  <c r="I70" i="17"/>
  <c r="H70" i="17"/>
  <c r="I94" i="17"/>
  <c r="H94" i="17"/>
  <c r="I143" i="17"/>
  <c r="I210" i="17"/>
  <c r="H210" i="17"/>
  <c r="I255" i="17"/>
  <c r="H255" i="17"/>
  <c r="I271" i="17"/>
  <c r="H271" i="17"/>
  <c r="I280" i="17"/>
  <c r="H280" i="17"/>
  <c r="I302" i="17"/>
  <c r="H302" i="17"/>
  <c r="H25" i="18"/>
  <c r="I199" i="16"/>
  <c r="H199" i="16"/>
  <c r="I222" i="16"/>
  <c r="H222" i="16"/>
  <c r="I267" i="16"/>
  <c r="H267" i="16"/>
  <c r="I303" i="16"/>
  <c r="H303" i="16"/>
  <c r="I324" i="16"/>
  <c r="H324" i="16"/>
  <c r="I330" i="16"/>
  <c r="H330" i="16"/>
  <c r="I30" i="17"/>
  <c r="H30" i="17"/>
  <c r="I144" i="17"/>
  <c r="H144" i="17"/>
  <c r="I247" i="17"/>
  <c r="H247" i="17"/>
  <c r="I288" i="17"/>
  <c r="H288" i="17"/>
  <c r="I23" i="16"/>
  <c r="I35" i="16"/>
  <c r="I47" i="16"/>
  <c r="I59" i="16"/>
  <c r="I71" i="16"/>
  <c r="I83" i="16"/>
  <c r="I95" i="16"/>
  <c r="I107" i="16"/>
  <c r="I119" i="16"/>
  <c r="I131" i="16"/>
  <c r="I143" i="16"/>
  <c r="I155" i="16"/>
  <c r="H180" i="16"/>
  <c r="I241" i="16"/>
  <c r="H241" i="16"/>
  <c r="I277" i="16"/>
  <c r="H277" i="16"/>
  <c r="I313" i="16"/>
  <c r="H313" i="16"/>
  <c r="H331" i="16"/>
  <c r="I331" i="16"/>
  <c r="H369" i="16"/>
  <c r="I48" i="17"/>
  <c r="H48" i="17"/>
  <c r="I72" i="17"/>
  <c r="H72" i="17"/>
  <c r="I96" i="17"/>
  <c r="H96" i="17"/>
  <c r="I197" i="17"/>
  <c r="H197" i="17"/>
  <c r="I204" i="17"/>
  <c r="H204" i="17"/>
  <c r="I248" i="17"/>
  <c r="H248" i="17"/>
  <c r="I273" i="17"/>
  <c r="H273" i="17"/>
  <c r="I289" i="17"/>
  <c r="H289" i="17"/>
  <c r="I465" i="17"/>
  <c r="H465" i="17"/>
  <c r="H5" i="18"/>
  <c r="I5" i="18"/>
  <c r="I227" i="18"/>
  <c r="H227" i="18"/>
  <c r="I195" i="16"/>
  <c r="H195" i="16"/>
  <c r="I218" i="16"/>
  <c r="H218" i="16"/>
  <c r="I252" i="16"/>
  <c r="H252" i="16"/>
  <c r="I288" i="16"/>
  <c r="H288" i="16"/>
  <c r="I22" i="17"/>
  <c r="H22" i="17"/>
  <c r="I40" i="17"/>
  <c r="H40" i="17"/>
  <c r="I64" i="17"/>
  <c r="H64" i="17"/>
  <c r="I88" i="17"/>
  <c r="H88" i="17"/>
  <c r="I112" i="17"/>
  <c r="H112" i="17"/>
  <c r="I265" i="17"/>
  <c r="H265" i="17"/>
  <c r="I6" i="18"/>
  <c r="H6" i="18"/>
  <c r="I130" i="18"/>
  <c r="H130" i="18"/>
  <c r="I163" i="18"/>
  <c r="H163" i="18"/>
  <c r="H185" i="16"/>
  <c r="I257" i="16"/>
  <c r="H257" i="16"/>
  <c r="I293" i="16"/>
  <c r="H293" i="16"/>
  <c r="I342" i="16"/>
  <c r="H342" i="16"/>
  <c r="H381" i="16"/>
  <c r="I406" i="16"/>
  <c r="H138" i="17"/>
  <c r="I164" i="17"/>
  <c r="I171" i="17"/>
  <c r="H171" i="17"/>
  <c r="H240" i="17"/>
  <c r="I266" i="17"/>
  <c r="H266" i="17"/>
  <c r="I291" i="17"/>
  <c r="H291" i="17"/>
  <c r="H434" i="17"/>
  <c r="I74" i="18"/>
  <c r="H74" i="18"/>
  <c r="I182" i="18"/>
  <c r="H182" i="18"/>
  <c r="I11" i="17"/>
  <c r="H11" i="17"/>
  <c r="I179" i="17"/>
  <c r="H179" i="17"/>
  <c r="I227" i="17"/>
  <c r="H227" i="17"/>
  <c r="I308" i="17"/>
  <c r="H308" i="17"/>
  <c r="I329" i="17"/>
  <c r="H329" i="17"/>
  <c r="I336" i="17"/>
  <c r="H336" i="17"/>
  <c r="I342" i="17"/>
  <c r="H342" i="17"/>
  <c r="I354" i="17"/>
  <c r="H354" i="17"/>
  <c r="I366" i="17"/>
  <c r="H366" i="17"/>
  <c r="I371" i="17"/>
  <c r="H371" i="17"/>
  <c r="I390" i="17"/>
  <c r="H390" i="17"/>
  <c r="I395" i="17"/>
  <c r="H395" i="17"/>
  <c r="I414" i="17"/>
  <c r="H414" i="17"/>
  <c r="I419" i="17"/>
  <c r="H419" i="17"/>
  <c r="H439" i="17"/>
  <c r="I439" i="17"/>
  <c r="I4" i="18"/>
  <c r="H4" i="18"/>
  <c r="I42" i="18"/>
  <c r="H42" i="18"/>
  <c r="I63" i="18"/>
  <c r="H63" i="18"/>
  <c r="I102" i="18"/>
  <c r="H102" i="18"/>
  <c r="I122" i="18"/>
  <c r="H122" i="18"/>
  <c r="I153" i="18"/>
  <c r="H153" i="18"/>
  <c r="I161" i="18"/>
  <c r="H161" i="18"/>
  <c r="I238" i="18"/>
  <c r="H238" i="18"/>
  <c r="I265" i="18"/>
  <c r="H265" i="18"/>
  <c r="H311" i="18"/>
  <c r="I311" i="18"/>
  <c r="I202" i="17"/>
  <c r="H202" i="17"/>
  <c r="I219" i="17"/>
  <c r="H219" i="17"/>
  <c r="I224" i="17"/>
  <c r="H224" i="17"/>
  <c r="I290" i="17"/>
  <c r="H290" i="17"/>
  <c r="I296" i="17"/>
  <c r="H296" i="17"/>
  <c r="I331" i="17"/>
  <c r="H331" i="17"/>
  <c r="I377" i="17"/>
  <c r="H377" i="17"/>
  <c r="I401" i="17"/>
  <c r="H401" i="17"/>
  <c r="I425" i="17"/>
  <c r="H425" i="17"/>
  <c r="I7" i="18"/>
  <c r="H7" i="18"/>
  <c r="I51" i="18"/>
  <c r="H51" i="18"/>
  <c r="I97" i="18"/>
  <c r="H97" i="18"/>
  <c r="I111" i="18"/>
  <c r="H111" i="18"/>
  <c r="H452" i="18"/>
  <c r="I452" i="18"/>
  <c r="H254" i="16"/>
  <c r="H290" i="16"/>
  <c r="H338" i="16"/>
  <c r="H350" i="16"/>
  <c r="H362" i="16"/>
  <c r="H374" i="16"/>
  <c r="H386" i="16"/>
  <c r="I394" i="16"/>
  <c r="I403" i="16"/>
  <c r="I412" i="16"/>
  <c r="I421" i="16"/>
  <c r="I430" i="16"/>
  <c r="I439" i="16"/>
  <c r="I448" i="16"/>
  <c r="I457" i="16"/>
  <c r="I17" i="17"/>
  <c r="I23" i="17"/>
  <c r="I29" i="17"/>
  <c r="I35" i="17"/>
  <c r="I41" i="17"/>
  <c r="I47" i="17"/>
  <c r="I53" i="17"/>
  <c r="I59" i="17"/>
  <c r="I65" i="17"/>
  <c r="I71" i="17"/>
  <c r="I77" i="17"/>
  <c r="I83" i="17"/>
  <c r="I89" i="17"/>
  <c r="I95" i="17"/>
  <c r="I101" i="17"/>
  <c r="I107" i="17"/>
  <c r="I113" i="17"/>
  <c r="I134" i="17"/>
  <c r="I170" i="17"/>
  <c r="I192" i="17"/>
  <c r="H192" i="17"/>
  <c r="I208" i="17"/>
  <c r="H208" i="17"/>
  <c r="H213" i="17"/>
  <c r="H236" i="17"/>
  <c r="I242" i="17"/>
  <c r="H242" i="17"/>
  <c r="H254" i="17"/>
  <c r="I260" i="17"/>
  <c r="H260" i="17"/>
  <c r="H272" i="17"/>
  <c r="I278" i="17"/>
  <c r="H278" i="17"/>
  <c r="I297" i="17"/>
  <c r="H297" i="17"/>
  <c r="I303" i="17"/>
  <c r="H303" i="17"/>
  <c r="I318" i="17"/>
  <c r="H318" i="17"/>
  <c r="I332" i="17"/>
  <c r="H332" i="17"/>
  <c r="H338" i="17"/>
  <c r="H350" i="17"/>
  <c r="H362" i="17"/>
  <c r="I368" i="17"/>
  <c r="H368" i="17"/>
  <c r="I392" i="17"/>
  <c r="H392" i="17"/>
  <c r="I416" i="17"/>
  <c r="H416" i="17"/>
  <c r="I447" i="17"/>
  <c r="H447" i="17"/>
  <c r="H454" i="17"/>
  <c r="I454" i="17"/>
  <c r="I32" i="18"/>
  <c r="H32" i="18"/>
  <c r="I38" i="18"/>
  <c r="H38" i="18"/>
  <c r="I52" i="18"/>
  <c r="H52" i="18"/>
  <c r="I104" i="18"/>
  <c r="H104" i="18"/>
  <c r="I112" i="18"/>
  <c r="H112" i="18"/>
  <c r="I176" i="18"/>
  <c r="H176" i="18"/>
  <c r="I241" i="18"/>
  <c r="H241" i="18"/>
  <c r="I119" i="17"/>
  <c r="I155" i="17"/>
  <c r="H187" i="17"/>
  <c r="H203" i="17"/>
  <c r="I243" i="17"/>
  <c r="H243" i="17"/>
  <c r="I261" i="17"/>
  <c r="H261" i="17"/>
  <c r="I279" i="17"/>
  <c r="H279" i="17"/>
  <c r="I304" i="17"/>
  <c r="H304" i="17"/>
  <c r="I311" i="17"/>
  <c r="H311" i="17"/>
  <c r="I333" i="17"/>
  <c r="H333" i="17"/>
  <c r="I378" i="17"/>
  <c r="H378" i="17"/>
  <c r="I383" i="17"/>
  <c r="H383" i="17"/>
  <c r="I402" i="17"/>
  <c r="H402" i="17"/>
  <c r="I407" i="17"/>
  <c r="H407" i="17"/>
  <c r="I426" i="17"/>
  <c r="H426" i="17"/>
  <c r="I431" i="17"/>
  <c r="H431" i="17"/>
  <c r="I455" i="17"/>
  <c r="H455" i="17"/>
  <c r="H460" i="17"/>
  <c r="I460" i="17"/>
  <c r="H473" i="17"/>
  <c r="I473" i="17"/>
  <c r="I480" i="17"/>
  <c r="H480" i="17"/>
  <c r="I45" i="18"/>
  <c r="H45" i="18"/>
  <c r="I53" i="18"/>
  <c r="H53" i="18"/>
  <c r="I150" i="18"/>
  <c r="H150" i="18"/>
  <c r="I177" i="18"/>
  <c r="H177" i="18"/>
  <c r="H395" i="16"/>
  <c r="I399" i="16"/>
  <c r="H404" i="16"/>
  <c r="I408" i="16"/>
  <c r="H413" i="16"/>
  <c r="I417" i="16"/>
  <c r="H422" i="16"/>
  <c r="I426" i="16"/>
  <c r="H431" i="16"/>
  <c r="I435" i="16"/>
  <c r="H440" i="16"/>
  <c r="I444" i="16"/>
  <c r="H449" i="16"/>
  <c r="I453" i="16"/>
  <c r="H458" i="16"/>
  <c r="I5" i="17"/>
  <c r="H13" i="17"/>
  <c r="I140" i="17"/>
  <c r="I193" i="17"/>
  <c r="I198" i="17"/>
  <c r="H198" i="17"/>
  <c r="I305" i="17"/>
  <c r="H305" i="17"/>
  <c r="I312" i="17"/>
  <c r="H312" i="17"/>
  <c r="I319" i="17"/>
  <c r="H319" i="17"/>
  <c r="H448" i="17"/>
  <c r="I448" i="17"/>
  <c r="I14" i="18"/>
  <c r="H14" i="18"/>
  <c r="I22" i="18"/>
  <c r="H22" i="18"/>
  <c r="I156" i="18"/>
  <c r="H156" i="18"/>
  <c r="I171" i="18"/>
  <c r="H171" i="18"/>
  <c r="I189" i="18"/>
  <c r="H189" i="18"/>
  <c r="I220" i="18"/>
  <c r="H220" i="18"/>
  <c r="I234" i="18"/>
  <c r="H234" i="18"/>
  <c r="H371" i="18"/>
  <c r="I371" i="18"/>
  <c r="H376" i="18"/>
  <c r="I376" i="18"/>
  <c r="I183" i="17"/>
  <c r="H183" i="17"/>
  <c r="I188" i="17"/>
  <c r="H188" i="17"/>
  <c r="I215" i="17"/>
  <c r="H215" i="17"/>
  <c r="I249" i="17"/>
  <c r="H249" i="17"/>
  <c r="I267" i="17"/>
  <c r="H267" i="17"/>
  <c r="I285" i="17"/>
  <c r="H285" i="17"/>
  <c r="I292" i="17"/>
  <c r="H292" i="17"/>
  <c r="I320" i="17"/>
  <c r="H320" i="17"/>
  <c r="H326" i="17"/>
  <c r="I449" i="17"/>
  <c r="H449" i="17"/>
  <c r="H474" i="17"/>
  <c r="I127" i="18"/>
  <c r="H127" i="18"/>
  <c r="H364" i="18"/>
  <c r="I364" i="18"/>
  <c r="H412" i="18"/>
  <c r="I412" i="18"/>
  <c r="I343" i="16"/>
  <c r="I355" i="16"/>
  <c r="I367" i="16"/>
  <c r="I379" i="16"/>
  <c r="I391" i="16"/>
  <c r="I400" i="16"/>
  <c r="I409" i="16"/>
  <c r="I418" i="16"/>
  <c r="I427" i="16"/>
  <c r="I436" i="16"/>
  <c r="I445" i="16"/>
  <c r="I454" i="16"/>
  <c r="I6" i="17"/>
  <c r="I19" i="17"/>
  <c r="H19" i="17"/>
  <c r="I25" i="17"/>
  <c r="H25" i="17"/>
  <c r="I31" i="17"/>
  <c r="H31" i="17"/>
  <c r="I37" i="17"/>
  <c r="H37" i="17"/>
  <c r="I43" i="17"/>
  <c r="H43" i="17"/>
  <c r="I49" i="17"/>
  <c r="H49" i="17"/>
  <c r="I55" i="17"/>
  <c r="H55" i="17"/>
  <c r="I61" i="17"/>
  <c r="H61" i="17"/>
  <c r="I67" i="17"/>
  <c r="H67" i="17"/>
  <c r="I73" i="17"/>
  <c r="H73" i="17"/>
  <c r="I79" i="17"/>
  <c r="H79" i="17"/>
  <c r="I85" i="17"/>
  <c r="H85" i="17"/>
  <c r="I91" i="17"/>
  <c r="H91" i="17"/>
  <c r="I97" i="17"/>
  <c r="H97" i="17"/>
  <c r="I103" i="17"/>
  <c r="H103" i="17"/>
  <c r="I109" i="17"/>
  <c r="H109" i="17"/>
  <c r="I115" i="17"/>
  <c r="H115" i="17"/>
  <c r="H120" i="17"/>
  <c r="I146" i="17"/>
  <c r="H156" i="17"/>
  <c r="I172" i="17"/>
  <c r="H172" i="17"/>
  <c r="H177" i="17"/>
  <c r="I221" i="17"/>
  <c r="H221" i="17"/>
  <c r="H226" i="17"/>
  <c r="I238" i="17"/>
  <c r="H238" i="17"/>
  <c r="I256" i="17"/>
  <c r="H256" i="17"/>
  <c r="I274" i="17"/>
  <c r="H274" i="17"/>
  <c r="I306" i="17"/>
  <c r="H306" i="17"/>
  <c r="I321" i="17"/>
  <c r="H321" i="17"/>
  <c r="I327" i="17"/>
  <c r="H327" i="17"/>
  <c r="H374" i="17"/>
  <c r="H398" i="17"/>
  <c r="H422" i="17"/>
  <c r="I437" i="17"/>
  <c r="H437" i="17"/>
  <c r="I450" i="17"/>
  <c r="H450" i="17"/>
  <c r="H475" i="17"/>
  <c r="I475" i="17"/>
  <c r="I55" i="18"/>
  <c r="H55" i="18"/>
  <c r="H133" i="18"/>
  <c r="I172" i="18"/>
  <c r="H172" i="18"/>
  <c r="I315" i="18"/>
  <c r="H315" i="18"/>
  <c r="I14" i="17"/>
  <c r="H14" i="17"/>
  <c r="I299" i="17"/>
  <c r="H299" i="17"/>
  <c r="I341" i="17"/>
  <c r="H341" i="17"/>
  <c r="I347" i="17"/>
  <c r="H347" i="17"/>
  <c r="I353" i="17"/>
  <c r="H353" i="17"/>
  <c r="I359" i="17"/>
  <c r="H359" i="17"/>
  <c r="I365" i="17"/>
  <c r="H365" i="17"/>
  <c r="I389" i="17"/>
  <c r="H389" i="17"/>
  <c r="I413" i="17"/>
  <c r="H413" i="17"/>
  <c r="H463" i="17"/>
  <c r="I463" i="17"/>
  <c r="I61" i="18"/>
  <c r="H61" i="18"/>
  <c r="I68" i="18"/>
  <c r="H68" i="18"/>
  <c r="I81" i="18"/>
  <c r="H81" i="18"/>
  <c r="I87" i="18"/>
  <c r="H87" i="18"/>
  <c r="I94" i="18"/>
  <c r="H94" i="18"/>
  <c r="I120" i="18"/>
  <c r="H120" i="18"/>
  <c r="I159" i="18"/>
  <c r="H159" i="18"/>
  <c r="H166" i="18"/>
  <c r="I270" i="18"/>
  <c r="H270" i="18"/>
  <c r="H344" i="18"/>
  <c r="I344" i="18"/>
  <c r="I396" i="16"/>
  <c r="I405" i="16"/>
  <c r="I414" i="16"/>
  <c r="I423" i="16"/>
  <c r="I432" i="16"/>
  <c r="I441" i="16"/>
  <c r="I450" i="16"/>
  <c r="I2" i="17"/>
  <c r="I20" i="17"/>
  <c r="I26" i="17"/>
  <c r="I32" i="17"/>
  <c r="I38" i="17"/>
  <c r="I178" i="17"/>
  <c r="H178" i="17"/>
  <c r="I211" i="17"/>
  <c r="H211" i="17"/>
  <c r="I245" i="17"/>
  <c r="H245" i="17"/>
  <c r="I263" i="17"/>
  <c r="H263" i="17"/>
  <c r="I281" i="17"/>
  <c r="H281" i="17"/>
  <c r="I300" i="17"/>
  <c r="H300" i="17"/>
  <c r="I307" i="17"/>
  <c r="H307" i="17"/>
  <c r="I335" i="17"/>
  <c r="H335" i="17"/>
  <c r="I380" i="17"/>
  <c r="H380" i="17"/>
  <c r="I404" i="17"/>
  <c r="H404" i="17"/>
  <c r="I428" i="17"/>
  <c r="H428" i="17"/>
  <c r="I444" i="17"/>
  <c r="H444" i="17"/>
  <c r="H457" i="17"/>
  <c r="I457" i="17"/>
  <c r="I69" i="18"/>
  <c r="H69" i="18"/>
  <c r="I101" i="18"/>
  <c r="H101" i="18"/>
  <c r="I107" i="18"/>
  <c r="H107" i="18"/>
  <c r="I140" i="18"/>
  <c r="H140" i="18"/>
  <c r="I146" i="18"/>
  <c r="H146" i="18"/>
  <c r="I160" i="18"/>
  <c r="H160" i="18"/>
  <c r="I328" i="18"/>
  <c r="H328" i="18"/>
  <c r="I360" i="18"/>
  <c r="H360" i="18"/>
  <c r="I20" i="18"/>
  <c r="H20" i="18"/>
  <c r="I62" i="18"/>
  <c r="H62" i="18"/>
  <c r="I73" i="18"/>
  <c r="H73" i="18"/>
  <c r="I79" i="18"/>
  <c r="H79" i="18"/>
  <c r="I121" i="18"/>
  <c r="H121" i="18"/>
  <c r="I128" i="18"/>
  <c r="H128" i="18"/>
  <c r="I170" i="18"/>
  <c r="H170" i="18"/>
  <c r="I181" i="18"/>
  <c r="H181" i="18"/>
  <c r="I187" i="18"/>
  <c r="H187" i="18"/>
  <c r="I221" i="18"/>
  <c r="H221" i="18"/>
  <c r="I263" i="18"/>
  <c r="H263" i="18"/>
  <c r="I292" i="18"/>
  <c r="H292" i="18"/>
  <c r="H460" i="18"/>
  <c r="I460" i="18"/>
  <c r="I104" i="19"/>
  <c r="H104" i="19"/>
  <c r="I112" i="19"/>
  <c r="H112" i="19"/>
  <c r="I339" i="17"/>
  <c r="H339" i="17"/>
  <c r="I351" i="17"/>
  <c r="H351" i="17"/>
  <c r="I363" i="17"/>
  <c r="H363" i="17"/>
  <c r="I375" i="17"/>
  <c r="H375" i="17"/>
  <c r="I387" i="17"/>
  <c r="H387" i="17"/>
  <c r="I399" i="17"/>
  <c r="H399" i="17"/>
  <c r="I411" i="17"/>
  <c r="H411" i="17"/>
  <c r="I423" i="17"/>
  <c r="H423" i="17"/>
  <c r="I435" i="17"/>
  <c r="H435" i="17"/>
  <c r="H445" i="17"/>
  <c r="I445" i="17"/>
  <c r="I26" i="18"/>
  <c r="H26" i="18"/>
  <c r="I37" i="18"/>
  <c r="H37" i="18"/>
  <c r="I43" i="18"/>
  <c r="H43" i="18"/>
  <c r="I85" i="18"/>
  <c r="H85" i="18"/>
  <c r="I92" i="18"/>
  <c r="H92" i="18"/>
  <c r="I134" i="18"/>
  <c r="H134" i="18"/>
  <c r="I145" i="18"/>
  <c r="H145" i="18"/>
  <c r="I151" i="18"/>
  <c r="H151" i="18"/>
  <c r="I193" i="18"/>
  <c r="H193" i="18"/>
  <c r="I200" i="18"/>
  <c r="H200" i="18"/>
  <c r="I229" i="18"/>
  <c r="H229" i="18"/>
  <c r="I253" i="18"/>
  <c r="H253" i="18"/>
  <c r="H388" i="18"/>
  <c r="I388" i="18"/>
  <c r="H448" i="18"/>
  <c r="I448" i="18"/>
  <c r="I64" i="19"/>
  <c r="H64" i="19"/>
  <c r="I79" i="19"/>
  <c r="H79" i="19"/>
  <c r="H242" i="19"/>
  <c r="I242" i="19"/>
  <c r="I255" i="19"/>
  <c r="H255" i="19"/>
  <c r="H314" i="19"/>
  <c r="I314" i="19"/>
  <c r="H334" i="19"/>
  <c r="I334" i="19"/>
  <c r="H440" i="17"/>
  <c r="I471" i="17"/>
  <c r="H471" i="17"/>
  <c r="H2" i="18"/>
  <c r="L11" i="18"/>
  <c r="I2" i="18"/>
  <c r="I11" i="18"/>
  <c r="H11" i="18"/>
  <c r="I16" i="18"/>
  <c r="H16" i="18"/>
  <c r="I27" i="18"/>
  <c r="H27" i="18"/>
  <c r="H54" i="18"/>
  <c r="I75" i="18"/>
  <c r="H75" i="18"/>
  <c r="I86" i="18"/>
  <c r="H86" i="18"/>
  <c r="H113" i="18"/>
  <c r="I124" i="18"/>
  <c r="H124" i="18"/>
  <c r="I135" i="18"/>
  <c r="H135" i="18"/>
  <c r="H162" i="18"/>
  <c r="I183" i="18"/>
  <c r="H183" i="18"/>
  <c r="I194" i="18"/>
  <c r="H194" i="18"/>
  <c r="I211" i="18"/>
  <c r="H211" i="18"/>
  <c r="H216" i="18"/>
  <c r="H223" i="18"/>
  <c r="I235" i="18"/>
  <c r="H235" i="18"/>
  <c r="I254" i="18"/>
  <c r="H254" i="18"/>
  <c r="I260" i="18"/>
  <c r="H260" i="18"/>
  <c r="I271" i="18"/>
  <c r="H271" i="18"/>
  <c r="H277" i="18"/>
  <c r="I283" i="18"/>
  <c r="H283" i="18"/>
  <c r="I306" i="18"/>
  <c r="H306" i="18"/>
  <c r="I345" i="18"/>
  <c r="H345" i="18"/>
  <c r="H352" i="18"/>
  <c r="I352" i="18"/>
  <c r="I29" i="19"/>
  <c r="H29" i="19"/>
  <c r="I115" i="19"/>
  <c r="H115" i="19"/>
  <c r="I466" i="17"/>
  <c r="H476" i="17"/>
  <c r="I17" i="18"/>
  <c r="H17" i="18"/>
  <c r="I33" i="18"/>
  <c r="H33" i="18"/>
  <c r="I65" i="18"/>
  <c r="H65" i="18"/>
  <c r="I76" i="18"/>
  <c r="H76" i="18"/>
  <c r="I125" i="18"/>
  <c r="H125" i="18"/>
  <c r="I141" i="18"/>
  <c r="H141" i="18"/>
  <c r="I173" i="18"/>
  <c r="H173" i="18"/>
  <c r="I184" i="18"/>
  <c r="H184" i="18"/>
  <c r="H205" i="18"/>
  <c r="I217" i="18"/>
  <c r="H217" i="18"/>
  <c r="I236" i="18"/>
  <c r="H236" i="18"/>
  <c r="I242" i="18"/>
  <c r="H242" i="18"/>
  <c r="H248" i="18"/>
  <c r="H266" i="18"/>
  <c r="I272" i="18"/>
  <c r="H272" i="18"/>
  <c r="H288" i="18"/>
  <c r="H45" i="19"/>
  <c r="I45" i="19"/>
  <c r="I237" i="19"/>
  <c r="H237" i="19"/>
  <c r="H301" i="19"/>
  <c r="I301" i="19"/>
  <c r="H118" i="17"/>
  <c r="H121" i="17"/>
  <c r="H124" i="17"/>
  <c r="H127" i="17"/>
  <c r="H130" i="17"/>
  <c r="H133" i="17"/>
  <c r="H136" i="17"/>
  <c r="H139" i="17"/>
  <c r="H142" i="17"/>
  <c r="H145" i="17"/>
  <c r="H148" i="17"/>
  <c r="H151" i="17"/>
  <c r="H154" i="17"/>
  <c r="H157" i="17"/>
  <c r="H160" i="17"/>
  <c r="H163" i="17"/>
  <c r="H166" i="17"/>
  <c r="H169" i="17"/>
  <c r="H182" i="17"/>
  <c r="H195" i="17"/>
  <c r="H205" i="17"/>
  <c r="H218" i="17"/>
  <c r="H231" i="17"/>
  <c r="H328" i="17"/>
  <c r="H340" i="17"/>
  <c r="I348" i="17"/>
  <c r="H348" i="17"/>
  <c r="H352" i="17"/>
  <c r="I360" i="17"/>
  <c r="H360" i="17"/>
  <c r="H364" i="17"/>
  <c r="I372" i="17"/>
  <c r="H372" i="17"/>
  <c r="I384" i="17"/>
  <c r="H384" i="17"/>
  <c r="I396" i="17"/>
  <c r="H396" i="17"/>
  <c r="I408" i="17"/>
  <c r="H408" i="17"/>
  <c r="I420" i="17"/>
  <c r="H420" i="17"/>
  <c r="I432" i="17"/>
  <c r="H432" i="17"/>
  <c r="I66" i="18"/>
  <c r="H66" i="18"/>
  <c r="I114" i="18"/>
  <c r="H114" i="18"/>
  <c r="I174" i="18"/>
  <c r="H174" i="18"/>
  <c r="I218" i="18"/>
  <c r="H218" i="18"/>
  <c r="I224" i="18"/>
  <c r="H224" i="18"/>
  <c r="H230" i="18"/>
  <c r="I278" i="18"/>
  <c r="H278" i="18"/>
  <c r="I289" i="18"/>
  <c r="H289" i="18"/>
  <c r="H295" i="18"/>
  <c r="I301" i="18"/>
  <c r="H301" i="18"/>
  <c r="H307" i="18"/>
  <c r="H379" i="18"/>
  <c r="I379" i="18"/>
  <c r="I403" i="18"/>
  <c r="H421" i="18"/>
  <c r="I421" i="18"/>
  <c r="H22" i="19"/>
  <c r="I31" i="19"/>
  <c r="H31" i="19"/>
  <c r="I467" i="17"/>
  <c r="H467" i="17"/>
  <c r="I49" i="18"/>
  <c r="H49" i="18"/>
  <c r="I56" i="18"/>
  <c r="H56" i="18"/>
  <c r="I98" i="18"/>
  <c r="H98" i="18"/>
  <c r="I109" i="18"/>
  <c r="H109" i="18"/>
  <c r="I115" i="18"/>
  <c r="H115" i="18"/>
  <c r="I157" i="18"/>
  <c r="H157" i="18"/>
  <c r="I164" i="18"/>
  <c r="H164" i="18"/>
  <c r="I206" i="18"/>
  <c r="H206" i="18"/>
  <c r="I290" i="18"/>
  <c r="H290" i="18"/>
  <c r="I336" i="18"/>
  <c r="H336" i="18"/>
  <c r="I354" i="18"/>
  <c r="H354" i="18"/>
  <c r="H404" i="18"/>
  <c r="I404" i="18"/>
  <c r="I23" i="19"/>
  <c r="H23" i="19"/>
  <c r="I204" i="19"/>
  <c r="H204" i="19"/>
  <c r="H212" i="19"/>
  <c r="I212" i="19"/>
  <c r="H442" i="17"/>
  <c r="I442" i="17"/>
  <c r="I452" i="17"/>
  <c r="H452" i="17"/>
  <c r="I462" i="17"/>
  <c r="H462" i="17"/>
  <c r="I468" i="17"/>
  <c r="H468" i="17"/>
  <c r="I477" i="17"/>
  <c r="I8" i="18"/>
  <c r="H18" i="18"/>
  <c r="I39" i="18"/>
  <c r="H39" i="18"/>
  <c r="I50" i="18"/>
  <c r="H50" i="18"/>
  <c r="H71" i="18"/>
  <c r="H77" i="18"/>
  <c r="I88" i="18"/>
  <c r="H88" i="18"/>
  <c r="I99" i="18"/>
  <c r="H99" i="18"/>
  <c r="I147" i="18"/>
  <c r="H147" i="18"/>
  <c r="I158" i="18"/>
  <c r="H158" i="18"/>
  <c r="I196" i="18"/>
  <c r="H196" i="18"/>
  <c r="I250" i="18"/>
  <c r="H250" i="18"/>
  <c r="I256" i="18"/>
  <c r="H256" i="18"/>
  <c r="I296" i="18"/>
  <c r="H296" i="18"/>
  <c r="I325" i="18"/>
  <c r="H325" i="18"/>
  <c r="H348" i="18"/>
  <c r="I348" i="18"/>
  <c r="H355" i="18"/>
  <c r="I355" i="18"/>
  <c r="H385" i="18"/>
  <c r="I385" i="18"/>
  <c r="H436" i="18"/>
  <c r="I436" i="18"/>
  <c r="I17" i="19"/>
  <c r="H17" i="19"/>
  <c r="H173" i="17"/>
  <c r="H186" i="17"/>
  <c r="H196" i="17"/>
  <c r="H209" i="17"/>
  <c r="H222" i="17"/>
  <c r="H232" i="17"/>
  <c r="H239" i="17"/>
  <c r="H250" i="17"/>
  <c r="H257" i="17"/>
  <c r="H268" i="17"/>
  <c r="H275" i="17"/>
  <c r="H286" i="17"/>
  <c r="H293" i="17"/>
  <c r="H301" i="17"/>
  <c r="H313" i="17"/>
  <c r="H325" i="17"/>
  <c r="H337" i="17"/>
  <c r="I345" i="17"/>
  <c r="H345" i="17"/>
  <c r="H349" i="17"/>
  <c r="I357" i="17"/>
  <c r="H357" i="17"/>
  <c r="H361" i="17"/>
  <c r="I369" i="17"/>
  <c r="H369" i="17"/>
  <c r="I381" i="17"/>
  <c r="H381" i="17"/>
  <c r="I393" i="17"/>
  <c r="H393" i="17"/>
  <c r="I405" i="17"/>
  <c r="H405" i="17"/>
  <c r="I417" i="17"/>
  <c r="H417" i="17"/>
  <c r="I429" i="17"/>
  <c r="H429" i="17"/>
  <c r="H478" i="17"/>
  <c r="I478" i="17"/>
  <c r="I29" i="18"/>
  <c r="H29" i="18"/>
  <c r="I40" i="18"/>
  <c r="H40" i="18"/>
  <c r="I89" i="18"/>
  <c r="H89" i="18"/>
  <c r="I105" i="18"/>
  <c r="H105" i="18"/>
  <c r="I137" i="18"/>
  <c r="H137" i="18"/>
  <c r="I148" i="18"/>
  <c r="H148" i="18"/>
  <c r="H169" i="18"/>
  <c r="I197" i="18"/>
  <c r="H197" i="18"/>
  <c r="H202" i="18"/>
  <c r="I232" i="18"/>
  <c r="H232" i="18"/>
  <c r="I257" i="18"/>
  <c r="H257" i="18"/>
  <c r="I302" i="18"/>
  <c r="I319" i="18"/>
  <c r="H319" i="18"/>
  <c r="H332" i="18"/>
  <c r="I332" i="18"/>
  <c r="H400" i="18"/>
  <c r="I400" i="18"/>
  <c r="H149" i="19"/>
  <c r="I149" i="19"/>
  <c r="I154" i="19"/>
  <c r="H154" i="19"/>
  <c r="I173" i="19"/>
  <c r="H226" i="19"/>
  <c r="I226" i="19"/>
  <c r="I458" i="17"/>
  <c r="H458" i="17"/>
  <c r="I9" i="18"/>
  <c r="H9" i="18"/>
  <c r="I13" i="18"/>
  <c r="H13" i="18"/>
  <c r="I30" i="18"/>
  <c r="H30" i="18"/>
  <c r="I78" i="18"/>
  <c r="H78" i="18"/>
  <c r="I138" i="18"/>
  <c r="H138" i="18"/>
  <c r="I186" i="18"/>
  <c r="H186" i="18"/>
  <c r="I214" i="18"/>
  <c r="H214" i="18"/>
  <c r="I239" i="18"/>
  <c r="H239" i="18"/>
  <c r="H303" i="18"/>
  <c r="I303" i="18"/>
  <c r="I309" i="18"/>
  <c r="H309" i="18"/>
  <c r="H349" i="18"/>
  <c r="I349" i="18"/>
  <c r="H125" i="19"/>
  <c r="I125" i="19"/>
  <c r="I136" i="19"/>
  <c r="H136" i="19"/>
  <c r="H433" i="18"/>
  <c r="I433" i="18"/>
  <c r="I11" i="19"/>
  <c r="H11" i="19"/>
  <c r="I43" i="19"/>
  <c r="H43" i="19"/>
  <c r="I141" i="19"/>
  <c r="H141" i="19"/>
  <c r="I178" i="19"/>
  <c r="H178" i="19"/>
  <c r="H191" i="19"/>
  <c r="I191" i="19"/>
  <c r="I222" i="19"/>
  <c r="H222" i="19"/>
  <c r="H241" i="19"/>
  <c r="I241" i="19"/>
  <c r="H248" i="19"/>
  <c r="I248" i="19"/>
  <c r="I312" i="19"/>
  <c r="H312" i="19"/>
  <c r="H320" i="19"/>
  <c r="I320" i="19"/>
  <c r="H350" i="19"/>
  <c r="I350" i="19"/>
  <c r="J193" i="20"/>
  <c r="I193" i="20"/>
  <c r="J237" i="20"/>
  <c r="I237" i="20"/>
  <c r="H137" i="19"/>
  <c r="I137" i="19"/>
  <c r="H155" i="19"/>
  <c r="I155" i="19"/>
  <c r="H206" i="19"/>
  <c r="I206" i="19"/>
  <c r="H244" i="19"/>
  <c r="I244" i="19"/>
  <c r="H316" i="19"/>
  <c r="I316" i="19"/>
  <c r="J48" i="20"/>
  <c r="I48" i="20"/>
  <c r="J289" i="20"/>
  <c r="I289" i="20"/>
  <c r="H213" i="18"/>
  <c r="H231" i="18"/>
  <c r="H249" i="18"/>
  <c r="H267" i="18"/>
  <c r="H285" i="18"/>
  <c r="H320" i="18"/>
  <c r="I320" i="18"/>
  <c r="H324" i="18"/>
  <c r="I366" i="18"/>
  <c r="H366" i="18"/>
  <c r="I391" i="18"/>
  <c r="I439" i="18"/>
  <c r="H13" i="19"/>
  <c r="H18" i="19"/>
  <c r="I18" i="19"/>
  <c r="I32" i="19"/>
  <c r="H32" i="19"/>
  <c r="H58" i="19"/>
  <c r="I65" i="19"/>
  <c r="H65" i="19"/>
  <c r="I120" i="19"/>
  <c r="H131" i="19"/>
  <c r="I131" i="19"/>
  <c r="I168" i="19"/>
  <c r="H168" i="19"/>
  <c r="I180" i="19"/>
  <c r="H180" i="19"/>
  <c r="I276" i="19"/>
  <c r="H276" i="19"/>
  <c r="H295" i="19"/>
  <c r="I295" i="19"/>
  <c r="H302" i="19"/>
  <c r="I302" i="19"/>
  <c r="J20" i="20"/>
  <c r="I20" i="20"/>
  <c r="I215" i="20"/>
  <c r="J215" i="20"/>
  <c r="J223" i="20"/>
  <c r="I223" i="20"/>
  <c r="J265" i="20"/>
  <c r="I265" i="20"/>
  <c r="H361" i="18"/>
  <c r="I361" i="18"/>
  <c r="H409" i="18"/>
  <c r="I409" i="18"/>
  <c r="H457" i="18"/>
  <c r="I457" i="18"/>
  <c r="I25" i="19"/>
  <c r="H25" i="19"/>
  <c r="H33" i="19"/>
  <c r="I33" i="19"/>
  <c r="I40" i="19"/>
  <c r="H40" i="19"/>
  <c r="I121" i="19"/>
  <c r="H121" i="19"/>
  <c r="I157" i="19"/>
  <c r="H157" i="19"/>
  <c r="H208" i="19"/>
  <c r="I208" i="19"/>
  <c r="H296" i="19"/>
  <c r="I296" i="19"/>
  <c r="I309" i="19"/>
  <c r="H309" i="19"/>
  <c r="I323" i="19"/>
  <c r="J60" i="20"/>
  <c r="I60" i="20"/>
  <c r="J207" i="20"/>
  <c r="I207" i="20"/>
  <c r="H23" i="18"/>
  <c r="H36" i="18"/>
  <c r="H46" i="18"/>
  <c r="H59" i="18"/>
  <c r="H72" i="18"/>
  <c r="H82" i="18"/>
  <c r="H95" i="18"/>
  <c r="H108" i="18"/>
  <c r="H118" i="18"/>
  <c r="H131" i="18"/>
  <c r="H144" i="18"/>
  <c r="H154" i="18"/>
  <c r="H167" i="18"/>
  <c r="H180" i="18"/>
  <c r="H190" i="18"/>
  <c r="H203" i="18"/>
  <c r="H210" i="18"/>
  <c r="H228" i="18"/>
  <c r="H246" i="18"/>
  <c r="H337" i="18"/>
  <c r="I337" i="18"/>
  <c r="I19" i="19"/>
  <c r="H19" i="19"/>
  <c r="I53" i="19"/>
  <c r="H53" i="19"/>
  <c r="I67" i="19"/>
  <c r="H67" i="19"/>
  <c r="H81" i="19"/>
  <c r="I81" i="19"/>
  <c r="I100" i="19"/>
  <c r="H100" i="19"/>
  <c r="I163" i="19"/>
  <c r="H163" i="19"/>
  <c r="H194" i="19"/>
  <c r="I194" i="19"/>
  <c r="I233" i="19"/>
  <c r="I258" i="19"/>
  <c r="H258" i="19"/>
  <c r="H266" i="19"/>
  <c r="I266" i="19"/>
  <c r="H268" i="18"/>
  <c r="H275" i="18"/>
  <c r="H286" i="18"/>
  <c r="H293" i="18"/>
  <c r="H321" i="18"/>
  <c r="I347" i="18"/>
  <c r="I367" i="18"/>
  <c r="I378" i="18"/>
  <c r="H378" i="18"/>
  <c r="I427" i="18"/>
  <c r="H9" i="19"/>
  <c r="H34" i="19"/>
  <c r="H158" i="19"/>
  <c r="I158" i="19"/>
  <c r="H170" i="19"/>
  <c r="I170" i="19"/>
  <c r="I201" i="19"/>
  <c r="H201" i="19"/>
  <c r="I215" i="19"/>
  <c r="I291" i="19"/>
  <c r="H291" i="19"/>
  <c r="J72" i="20"/>
  <c r="I72" i="20"/>
  <c r="I314" i="20"/>
  <c r="J314" i="20"/>
  <c r="H207" i="18"/>
  <c r="H225" i="18"/>
  <c r="H243" i="18"/>
  <c r="H261" i="18"/>
  <c r="H279" i="18"/>
  <c r="H297" i="18"/>
  <c r="I329" i="18"/>
  <c r="H357" i="18"/>
  <c r="H373" i="18"/>
  <c r="I373" i="18"/>
  <c r="H397" i="18"/>
  <c r="I397" i="18"/>
  <c r="H445" i="18"/>
  <c r="I445" i="18"/>
  <c r="I14" i="19"/>
  <c r="H14" i="19"/>
  <c r="I48" i="19"/>
  <c r="I68" i="19"/>
  <c r="H68" i="19"/>
  <c r="H94" i="19"/>
  <c r="I101" i="19"/>
  <c r="H101" i="19"/>
  <c r="I165" i="19"/>
  <c r="H165" i="19"/>
  <c r="H260" i="19"/>
  <c r="I260" i="19"/>
  <c r="H298" i="19"/>
  <c r="I298" i="19"/>
  <c r="I155" i="20"/>
  <c r="J155" i="20"/>
  <c r="J201" i="20"/>
  <c r="I201" i="20"/>
  <c r="H313" i="18"/>
  <c r="I317" i="18"/>
  <c r="I368" i="18"/>
  <c r="I428" i="18"/>
  <c r="I27" i="19"/>
  <c r="I49" i="19"/>
  <c r="H49" i="19"/>
  <c r="I55" i="19"/>
  <c r="H55" i="19"/>
  <c r="I61" i="19"/>
  <c r="H61" i="19"/>
  <c r="H69" i="19"/>
  <c r="I69" i="19"/>
  <c r="I76" i="19"/>
  <c r="H76" i="19"/>
  <c r="H146" i="19"/>
  <c r="I146" i="19"/>
  <c r="I189" i="19"/>
  <c r="H196" i="19"/>
  <c r="I196" i="19"/>
  <c r="I330" i="19"/>
  <c r="H330" i="19"/>
  <c r="H356" i="19"/>
  <c r="I356" i="19"/>
  <c r="J100" i="20"/>
  <c r="I100" i="20"/>
  <c r="J156" i="20"/>
  <c r="I156" i="20"/>
  <c r="I330" i="18"/>
  <c r="H330" i="18"/>
  <c r="H424" i="18"/>
  <c r="I424" i="18"/>
  <c r="H6" i="19"/>
  <c r="I6" i="19"/>
  <c r="I28" i="19"/>
  <c r="H28" i="19"/>
  <c r="I89" i="19"/>
  <c r="H89" i="19"/>
  <c r="I103" i="19"/>
  <c r="H103" i="19"/>
  <c r="H117" i="19"/>
  <c r="I117" i="19"/>
  <c r="I147" i="19"/>
  <c r="H147" i="19"/>
  <c r="H190" i="19"/>
  <c r="I190" i="19"/>
  <c r="H197" i="19"/>
  <c r="I197" i="19"/>
  <c r="H262" i="19"/>
  <c r="I262" i="19"/>
  <c r="H280" i="19"/>
  <c r="I280" i="19"/>
  <c r="H349" i="19"/>
  <c r="I349" i="19"/>
  <c r="J84" i="20"/>
  <c r="I84" i="20"/>
  <c r="I47" i="19"/>
  <c r="H47" i="19"/>
  <c r="I83" i="19"/>
  <c r="H83" i="19"/>
  <c r="I119" i="19"/>
  <c r="H119" i="19"/>
  <c r="H167" i="19"/>
  <c r="I167" i="19"/>
  <c r="I177" i="19"/>
  <c r="H177" i="19"/>
  <c r="H188" i="19"/>
  <c r="I188" i="19"/>
  <c r="H209" i="19"/>
  <c r="I209" i="19"/>
  <c r="H230" i="19"/>
  <c r="I230" i="19"/>
  <c r="H263" i="19"/>
  <c r="I263" i="19"/>
  <c r="H284" i="19"/>
  <c r="I284" i="19"/>
  <c r="H317" i="19"/>
  <c r="I317" i="19"/>
  <c r="H338" i="19"/>
  <c r="I338" i="19"/>
  <c r="J8" i="20"/>
  <c r="I8" i="20"/>
  <c r="J13" i="20"/>
  <c r="I13" i="20"/>
  <c r="J24" i="20"/>
  <c r="I24" i="20"/>
  <c r="I154" i="20"/>
  <c r="J154" i="20"/>
  <c r="I161" i="20"/>
  <c r="J161" i="20"/>
  <c r="J189" i="20"/>
  <c r="I189" i="20"/>
  <c r="J214" i="20"/>
  <c r="I214" i="20"/>
  <c r="J222" i="20"/>
  <c r="I222" i="20"/>
  <c r="J280" i="20"/>
  <c r="I280" i="20"/>
  <c r="I38" i="19"/>
  <c r="H38" i="19"/>
  <c r="I74" i="19"/>
  <c r="H74" i="19"/>
  <c r="I110" i="19"/>
  <c r="H110" i="19"/>
  <c r="I216" i="19"/>
  <c r="H216" i="19"/>
  <c r="H232" i="19"/>
  <c r="I232" i="19"/>
  <c r="I270" i="19"/>
  <c r="H270" i="19"/>
  <c r="H286" i="19"/>
  <c r="I286" i="19"/>
  <c r="I324" i="19"/>
  <c r="H324" i="19"/>
  <c r="H340" i="19"/>
  <c r="I340" i="19"/>
  <c r="H351" i="19"/>
  <c r="I351" i="19"/>
  <c r="J208" i="20"/>
  <c r="I208" i="20"/>
  <c r="I233" i="20"/>
  <c r="J233" i="20"/>
  <c r="I355" i="20"/>
  <c r="J355" i="20"/>
  <c r="J378" i="20"/>
  <c r="I378" i="20"/>
  <c r="J415" i="20"/>
  <c r="I415" i="20"/>
  <c r="I10" i="19"/>
  <c r="H10" i="19"/>
  <c r="I54" i="19"/>
  <c r="I59" i="19"/>
  <c r="H59" i="19"/>
  <c r="I90" i="19"/>
  <c r="I95" i="19"/>
  <c r="H95" i="19"/>
  <c r="H135" i="19"/>
  <c r="I169" i="19"/>
  <c r="I174" i="19"/>
  <c r="H184" i="19"/>
  <c r="H227" i="19"/>
  <c r="I227" i="19"/>
  <c r="I243" i="19"/>
  <c r="H281" i="19"/>
  <c r="I281" i="19"/>
  <c r="I297" i="19"/>
  <c r="H335" i="19"/>
  <c r="I335" i="19"/>
  <c r="J64" i="20"/>
  <c r="I64" i="20"/>
  <c r="J112" i="20"/>
  <c r="I112" i="20"/>
  <c r="I164" i="20"/>
  <c r="J164" i="20"/>
  <c r="I209" i="20"/>
  <c r="J209" i="20"/>
  <c r="J225" i="20"/>
  <c r="I225" i="20"/>
  <c r="J250" i="20"/>
  <c r="I250" i="20"/>
  <c r="J258" i="20"/>
  <c r="I258" i="20"/>
  <c r="I349" i="20"/>
  <c r="J349" i="20"/>
  <c r="I39" i="19"/>
  <c r="I44" i="19"/>
  <c r="H44" i="19"/>
  <c r="I75" i="19"/>
  <c r="I80" i="19"/>
  <c r="H80" i="19"/>
  <c r="I111" i="19"/>
  <c r="I116" i="19"/>
  <c r="H116" i="19"/>
  <c r="I140" i="19"/>
  <c r="I145" i="19"/>
  <c r="H145" i="19"/>
  <c r="H164" i="19"/>
  <c r="I164" i="19"/>
  <c r="I195" i="19"/>
  <c r="H195" i="19"/>
  <c r="H205" i="19"/>
  <c r="I205" i="19"/>
  <c r="H259" i="19"/>
  <c r="I259" i="19"/>
  <c r="H313" i="19"/>
  <c r="I313" i="19"/>
  <c r="J10" i="20"/>
  <c r="I10" i="20"/>
  <c r="J217" i="20"/>
  <c r="I217" i="20"/>
  <c r="I251" i="20"/>
  <c r="J251" i="20"/>
  <c r="J259" i="20"/>
  <c r="I259" i="20"/>
  <c r="I313" i="20"/>
  <c r="J313" i="20"/>
  <c r="H358" i="19"/>
  <c r="I358" i="19"/>
  <c r="I4" i="20"/>
  <c r="J4" i="20"/>
  <c r="I11" i="20"/>
  <c r="J11" i="20"/>
  <c r="J136" i="20"/>
  <c r="I136" i="20"/>
  <c r="I142" i="20"/>
  <c r="J142" i="20"/>
  <c r="J243" i="20"/>
  <c r="I243" i="20"/>
  <c r="J300" i="20"/>
  <c r="I300" i="20"/>
  <c r="I50" i="19"/>
  <c r="H50" i="19"/>
  <c r="I86" i="19"/>
  <c r="H86" i="19"/>
  <c r="H122" i="19"/>
  <c r="I122" i="19"/>
  <c r="I234" i="19"/>
  <c r="H234" i="19"/>
  <c r="H250" i="19"/>
  <c r="I250" i="19"/>
  <c r="I288" i="19"/>
  <c r="H288" i="19"/>
  <c r="H304" i="19"/>
  <c r="I304" i="19"/>
  <c r="I342" i="19"/>
  <c r="H342" i="19"/>
  <c r="H353" i="19"/>
  <c r="I353" i="19"/>
  <c r="H363" i="19"/>
  <c r="I5" i="20"/>
  <c r="J5" i="20"/>
  <c r="J76" i="20"/>
  <c r="I76" i="20"/>
  <c r="J130" i="20"/>
  <c r="I130" i="20"/>
  <c r="I137" i="20"/>
  <c r="J137" i="20"/>
  <c r="J244" i="20"/>
  <c r="I244" i="20"/>
  <c r="I269" i="20"/>
  <c r="J269" i="20"/>
  <c r="I301" i="20"/>
  <c r="J301" i="20"/>
  <c r="I30" i="19"/>
  <c r="I35" i="19"/>
  <c r="H35" i="19"/>
  <c r="I66" i="19"/>
  <c r="I71" i="19"/>
  <c r="H71" i="19"/>
  <c r="I102" i="19"/>
  <c r="I107" i="19"/>
  <c r="H107" i="19"/>
  <c r="I151" i="19"/>
  <c r="I156" i="19"/>
  <c r="I207" i="19"/>
  <c r="H245" i="19"/>
  <c r="I245" i="19"/>
  <c r="I261" i="19"/>
  <c r="H299" i="19"/>
  <c r="I299" i="19"/>
  <c r="I315" i="19"/>
  <c r="J16" i="20"/>
  <c r="I16" i="20"/>
  <c r="J28" i="20"/>
  <c r="I28" i="20"/>
  <c r="I179" i="20"/>
  <c r="J179" i="20"/>
  <c r="J186" i="20"/>
  <c r="I186" i="20"/>
  <c r="I245" i="20"/>
  <c r="J245" i="20"/>
  <c r="J261" i="20"/>
  <c r="I261" i="20"/>
  <c r="I20" i="19"/>
  <c r="H20" i="19"/>
  <c r="I56" i="19"/>
  <c r="H56" i="19"/>
  <c r="I92" i="19"/>
  <c r="H92" i="19"/>
  <c r="I123" i="19"/>
  <c r="H123" i="19"/>
  <c r="I132" i="19"/>
  <c r="H132" i="19"/>
  <c r="I181" i="19"/>
  <c r="H181" i="19"/>
  <c r="H223" i="19"/>
  <c r="I223" i="19"/>
  <c r="H277" i="19"/>
  <c r="I277" i="19"/>
  <c r="H331" i="19"/>
  <c r="I331" i="19"/>
  <c r="I359" i="19"/>
  <c r="I174" i="20"/>
  <c r="J180" i="20"/>
  <c r="I180" i="20"/>
  <c r="I187" i="20"/>
  <c r="J187" i="20"/>
  <c r="J253" i="20"/>
  <c r="I253" i="20"/>
  <c r="J294" i="20"/>
  <c r="I294" i="20"/>
  <c r="I346" i="18"/>
  <c r="I358" i="18"/>
  <c r="I370" i="18"/>
  <c r="I382" i="18"/>
  <c r="I394" i="18"/>
  <c r="I406" i="18"/>
  <c r="I418" i="18"/>
  <c r="I430" i="18"/>
  <c r="I442" i="18"/>
  <c r="I454" i="18"/>
  <c r="I466" i="18"/>
  <c r="I36" i="19"/>
  <c r="I41" i="19"/>
  <c r="H41" i="19"/>
  <c r="H46" i="19"/>
  <c r="I72" i="19"/>
  <c r="I77" i="19"/>
  <c r="H77" i="19"/>
  <c r="H82" i="19"/>
  <c r="I108" i="19"/>
  <c r="I113" i="19"/>
  <c r="H113" i="19"/>
  <c r="H118" i="19"/>
  <c r="I176" i="19"/>
  <c r="H182" i="19"/>
  <c r="I182" i="19"/>
  <c r="H224" i="19"/>
  <c r="I224" i="19"/>
  <c r="I229" i="19"/>
  <c r="I251" i="19"/>
  <c r="H278" i="19"/>
  <c r="I278" i="19"/>
  <c r="I283" i="19"/>
  <c r="I305" i="19"/>
  <c r="H332" i="19"/>
  <c r="I332" i="19"/>
  <c r="I337" i="19"/>
  <c r="I360" i="19"/>
  <c r="H360" i="19"/>
  <c r="J6" i="20"/>
  <c r="M12" i="20"/>
  <c r="J40" i="20"/>
  <c r="I40" i="20"/>
  <c r="J88" i="20"/>
  <c r="I88" i="20"/>
  <c r="I146" i="20"/>
  <c r="J146" i="20"/>
  <c r="I181" i="20"/>
  <c r="J181" i="20"/>
  <c r="I278" i="20"/>
  <c r="J278" i="20"/>
  <c r="I26" i="19"/>
  <c r="H26" i="19"/>
  <c r="I62" i="19"/>
  <c r="H62" i="19"/>
  <c r="I98" i="19"/>
  <c r="H98" i="19"/>
  <c r="H128" i="19"/>
  <c r="I128" i="19"/>
  <c r="H187" i="19"/>
  <c r="I187" i="19"/>
  <c r="H214" i="19"/>
  <c r="I214" i="19"/>
  <c r="I252" i="19"/>
  <c r="H252" i="19"/>
  <c r="H268" i="19"/>
  <c r="I268" i="19"/>
  <c r="I306" i="19"/>
  <c r="H306" i="19"/>
  <c r="H322" i="19"/>
  <c r="I322" i="19"/>
  <c r="I7" i="20"/>
  <c r="J7" i="20"/>
  <c r="J126" i="20"/>
  <c r="I126" i="20"/>
  <c r="J139" i="20"/>
  <c r="I139" i="20"/>
  <c r="I197" i="20"/>
  <c r="J197" i="20"/>
  <c r="J229" i="20"/>
  <c r="I229" i="20"/>
  <c r="J279" i="20"/>
  <c r="I279" i="20"/>
  <c r="I173" i="20"/>
  <c r="J173" i="20"/>
  <c r="I206" i="20"/>
  <c r="J206" i="20"/>
  <c r="I242" i="20"/>
  <c r="J242" i="20"/>
  <c r="J277" i="20"/>
  <c r="I277" i="20"/>
  <c r="J292" i="20"/>
  <c r="I292" i="20"/>
  <c r="J312" i="20"/>
  <c r="I312" i="20"/>
  <c r="J121" i="20"/>
  <c r="I121" i="20"/>
  <c r="J162" i="20"/>
  <c r="I162" i="20"/>
  <c r="J168" i="20"/>
  <c r="I168" i="20"/>
  <c r="I175" i="20"/>
  <c r="J175" i="20"/>
  <c r="I194" i="20"/>
  <c r="J194" i="20"/>
  <c r="I230" i="20"/>
  <c r="J230" i="20"/>
  <c r="I266" i="20"/>
  <c r="J266" i="20"/>
  <c r="I287" i="20"/>
  <c r="J287" i="20"/>
  <c r="J315" i="20"/>
  <c r="I315" i="20"/>
  <c r="I416" i="20"/>
  <c r="J416" i="20"/>
  <c r="J3" i="20"/>
  <c r="I143" i="20"/>
  <c r="J143" i="20"/>
  <c r="J149" i="20"/>
  <c r="I169" i="20"/>
  <c r="J169" i="20"/>
  <c r="J195" i="20"/>
  <c r="I195" i="20"/>
  <c r="J202" i="20"/>
  <c r="I202" i="20"/>
  <c r="J231" i="20"/>
  <c r="I231" i="20"/>
  <c r="J238" i="20"/>
  <c r="I238" i="20"/>
  <c r="J267" i="20"/>
  <c r="I267" i="20"/>
  <c r="J295" i="20"/>
  <c r="I295" i="20"/>
  <c r="J336" i="20"/>
  <c r="I389" i="20"/>
  <c r="J389" i="20"/>
  <c r="J417" i="20"/>
  <c r="I417" i="20"/>
  <c r="J127" i="20"/>
  <c r="I127" i="20"/>
  <c r="J144" i="20"/>
  <c r="I144" i="20"/>
  <c r="J150" i="20"/>
  <c r="I150" i="20"/>
  <c r="I157" i="20"/>
  <c r="J157" i="20"/>
  <c r="I182" i="20"/>
  <c r="J182" i="20"/>
  <c r="J196" i="20"/>
  <c r="I196" i="20"/>
  <c r="I203" i="20"/>
  <c r="J203" i="20"/>
  <c r="J210" i="20"/>
  <c r="I210" i="20"/>
  <c r="J232" i="20"/>
  <c r="I232" i="20"/>
  <c r="I239" i="20"/>
  <c r="J239" i="20"/>
  <c r="J246" i="20"/>
  <c r="I246" i="20"/>
  <c r="J268" i="20"/>
  <c r="I268" i="20"/>
  <c r="I296" i="20"/>
  <c r="J296" i="20"/>
  <c r="I337" i="20"/>
  <c r="J337" i="20"/>
  <c r="J390" i="20"/>
  <c r="I390" i="20"/>
  <c r="J399" i="20"/>
  <c r="I399" i="20"/>
  <c r="J408" i="20"/>
  <c r="I408" i="20"/>
  <c r="I202" i="19"/>
  <c r="H213" i="19"/>
  <c r="I220" i="19"/>
  <c r="H231" i="19"/>
  <c r="I238" i="19"/>
  <c r="H249" i="19"/>
  <c r="I256" i="19"/>
  <c r="H267" i="19"/>
  <c r="I274" i="19"/>
  <c r="H285" i="19"/>
  <c r="I292" i="19"/>
  <c r="H303" i="19"/>
  <c r="I310" i="19"/>
  <c r="H321" i="19"/>
  <c r="I328" i="19"/>
  <c r="H339" i="19"/>
  <c r="I346" i="19"/>
  <c r="H357" i="19"/>
  <c r="I364" i="19"/>
  <c r="I14" i="20"/>
  <c r="I17" i="20"/>
  <c r="I21" i="20"/>
  <c r="I25" i="20"/>
  <c r="I29" i="20"/>
  <c r="I33" i="20"/>
  <c r="I37" i="20"/>
  <c r="I45" i="20"/>
  <c r="I49" i="20"/>
  <c r="I57" i="20"/>
  <c r="I61" i="20"/>
  <c r="I69" i="20"/>
  <c r="I73" i="20"/>
  <c r="I81" i="20"/>
  <c r="I85" i="20"/>
  <c r="I93" i="20"/>
  <c r="I97" i="20"/>
  <c r="I105" i="20"/>
  <c r="I109" i="20"/>
  <c r="I117" i="20"/>
  <c r="I132" i="20"/>
  <c r="I151" i="20"/>
  <c r="J151" i="20"/>
  <c r="J183" i="20"/>
  <c r="I183" i="20"/>
  <c r="J211" i="20"/>
  <c r="I211" i="20"/>
  <c r="J247" i="20"/>
  <c r="I247" i="20"/>
  <c r="I275" i="20"/>
  <c r="J275" i="20"/>
  <c r="J282" i="20"/>
  <c r="I282" i="20"/>
  <c r="I331" i="20"/>
  <c r="J331" i="20"/>
  <c r="I381" i="20"/>
  <c r="J391" i="20"/>
  <c r="I391" i="20"/>
  <c r="J145" i="20"/>
  <c r="I218" i="20"/>
  <c r="J218" i="20"/>
  <c r="I254" i="20"/>
  <c r="J254" i="20"/>
  <c r="J283" i="20"/>
  <c r="I283" i="20"/>
  <c r="J304" i="20"/>
  <c r="J324" i="20"/>
  <c r="I373" i="20"/>
  <c r="J373" i="20"/>
  <c r="J420" i="20"/>
  <c r="I420" i="20"/>
  <c r="J133" i="20"/>
  <c r="I133" i="20"/>
  <c r="J165" i="20"/>
  <c r="I165" i="20"/>
  <c r="J190" i="20"/>
  <c r="I190" i="20"/>
  <c r="J219" i="20"/>
  <c r="I219" i="20"/>
  <c r="J226" i="20"/>
  <c r="I226" i="20"/>
  <c r="J255" i="20"/>
  <c r="I255" i="20"/>
  <c r="J262" i="20"/>
  <c r="I262" i="20"/>
  <c r="I290" i="20"/>
  <c r="J290" i="20"/>
  <c r="I305" i="20"/>
  <c r="J305" i="20"/>
  <c r="I325" i="20"/>
  <c r="J325" i="20"/>
  <c r="H159" i="19"/>
  <c r="H172" i="19"/>
  <c r="I185" i="19"/>
  <c r="I203" i="19"/>
  <c r="I221" i="19"/>
  <c r="I239" i="19"/>
  <c r="I257" i="19"/>
  <c r="I275" i="19"/>
  <c r="I293" i="19"/>
  <c r="I311" i="19"/>
  <c r="I329" i="19"/>
  <c r="I347" i="19"/>
  <c r="I365" i="19"/>
  <c r="I18" i="20"/>
  <c r="I22" i="20"/>
  <c r="I26" i="20"/>
  <c r="I30" i="20"/>
  <c r="I34" i="20"/>
  <c r="I42" i="20"/>
  <c r="I46" i="20"/>
  <c r="I54" i="20"/>
  <c r="I58" i="20"/>
  <c r="I66" i="20"/>
  <c r="I70" i="20"/>
  <c r="I78" i="20"/>
  <c r="I82" i="20"/>
  <c r="I90" i="20"/>
  <c r="I94" i="20"/>
  <c r="I102" i="20"/>
  <c r="I106" i="20"/>
  <c r="I114" i="20"/>
  <c r="I123" i="20"/>
  <c r="I134" i="20"/>
  <c r="J134" i="20"/>
  <c r="I171" i="20"/>
  <c r="I191" i="20"/>
  <c r="J191" i="20"/>
  <c r="J198" i="20"/>
  <c r="I198" i="20"/>
  <c r="J220" i="20"/>
  <c r="I220" i="20"/>
  <c r="I227" i="20"/>
  <c r="J227" i="20"/>
  <c r="J234" i="20"/>
  <c r="I234" i="20"/>
  <c r="J256" i="20"/>
  <c r="I256" i="20"/>
  <c r="I263" i="20"/>
  <c r="J263" i="20"/>
  <c r="J270" i="20"/>
  <c r="I270" i="20"/>
  <c r="I306" i="20"/>
  <c r="J306" i="20"/>
  <c r="J124" i="20"/>
  <c r="I124" i="20"/>
  <c r="J147" i="20"/>
  <c r="I147" i="20"/>
  <c r="I172" i="20"/>
  <c r="J172" i="20"/>
  <c r="J199" i="20"/>
  <c r="I199" i="20"/>
  <c r="J205" i="20"/>
  <c r="I205" i="20"/>
  <c r="J235" i="20"/>
  <c r="I235" i="20"/>
  <c r="J241" i="20"/>
  <c r="I241" i="20"/>
  <c r="J271" i="20"/>
  <c r="I271" i="20"/>
  <c r="J406" i="20"/>
  <c r="I406" i="20"/>
  <c r="J414" i="20"/>
  <c r="I414" i="20"/>
  <c r="J423" i="20"/>
  <c r="I423" i="20"/>
  <c r="J433" i="20"/>
  <c r="I433" i="20"/>
  <c r="I368" i="20"/>
  <c r="J368" i="20"/>
  <c r="I392" i="20"/>
  <c r="J392" i="20"/>
  <c r="J426" i="20"/>
  <c r="I426" i="20"/>
  <c r="J435" i="20"/>
  <c r="I435" i="20"/>
  <c r="J320" i="20"/>
  <c r="J338" i="20"/>
  <c r="J356" i="20"/>
  <c r="I375" i="20"/>
  <c r="I383" i="20"/>
  <c r="J383" i="20"/>
  <c r="J401" i="20"/>
  <c r="J427" i="20"/>
  <c r="I427" i="20"/>
  <c r="J274" i="20"/>
  <c r="I274" i="20"/>
  <c r="J286" i="20"/>
  <c r="I286" i="20"/>
  <c r="I376" i="20"/>
  <c r="J376" i="20"/>
  <c r="J393" i="20"/>
  <c r="I393" i="20"/>
  <c r="I428" i="20"/>
  <c r="J428" i="20"/>
  <c r="J363" i="20"/>
  <c r="I363" i="20"/>
  <c r="I377" i="20"/>
  <c r="J377" i="20"/>
  <c r="J384" i="20"/>
  <c r="I384" i="20"/>
  <c r="J394" i="20"/>
  <c r="I394" i="20"/>
  <c r="J402" i="20"/>
  <c r="I402" i="20"/>
  <c r="I419" i="20"/>
  <c r="J419" i="20"/>
  <c r="J140" i="20"/>
  <c r="J158" i="20"/>
  <c r="J176" i="20"/>
  <c r="J307" i="20"/>
  <c r="I311" i="20"/>
  <c r="J311" i="20"/>
  <c r="I321" i="20"/>
  <c r="J327" i="20"/>
  <c r="J339" i="20"/>
  <c r="J345" i="20"/>
  <c r="J357" i="20"/>
  <c r="J403" i="20"/>
  <c r="I403" i="20"/>
  <c r="I297" i="20"/>
  <c r="J302" i="20"/>
  <c r="I328" i="20"/>
  <c r="J328" i="20"/>
  <c r="I340" i="20"/>
  <c r="J340" i="20"/>
  <c r="I346" i="20"/>
  <c r="J346" i="20"/>
  <c r="I358" i="20"/>
  <c r="J358" i="20"/>
  <c r="J364" i="20"/>
  <c r="J411" i="20"/>
  <c r="I411" i="20"/>
  <c r="J430" i="20"/>
  <c r="I430" i="20"/>
  <c r="J317" i="20"/>
  <c r="J322" i="20"/>
  <c r="I371" i="20"/>
  <c r="J371" i="20"/>
  <c r="J396" i="20"/>
  <c r="I396" i="20"/>
  <c r="J439" i="20"/>
  <c r="I439" i="20"/>
  <c r="J298" i="20"/>
  <c r="I298" i="20"/>
  <c r="I323" i="20"/>
  <c r="J323" i="20"/>
  <c r="J387" i="20"/>
  <c r="I387" i="20"/>
  <c r="J397" i="20"/>
  <c r="I397" i="20"/>
  <c r="J152" i="20"/>
  <c r="J170" i="20"/>
  <c r="J188" i="20"/>
  <c r="J200" i="20"/>
  <c r="J212" i="20"/>
  <c r="J224" i="20"/>
  <c r="J236" i="20"/>
  <c r="J248" i="20"/>
  <c r="J260" i="20"/>
  <c r="J272" i="20"/>
  <c r="J284" i="20"/>
  <c r="J293" i="20"/>
  <c r="I303" i="20"/>
  <c r="I318" i="20"/>
  <c r="I372" i="20"/>
  <c r="J380" i="20"/>
  <c r="J388" i="20"/>
  <c r="I388" i="20"/>
  <c r="J405" i="20"/>
  <c r="I405" i="20"/>
  <c r="J413" i="20"/>
  <c r="J432" i="20"/>
  <c r="I432" i="20"/>
  <c r="J456" i="20"/>
  <c r="I456" i="20"/>
  <c r="J385" i="20"/>
  <c r="I385" i="20"/>
  <c r="J421" i="20"/>
  <c r="I421" i="20"/>
  <c r="J457" i="20"/>
  <c r="I457" i="20"/>
  <c r="J379" i="20"/>
  <c r="I379" i="20"/>
  <c r="J400" i="20"/>
  <c r="I400" i="20"/>
  <c r="J407" i="20"/>
  <c r="J436" i="20"/>
  <c r="I436" i="20"/>
  <c r="J443" i="20"/>
  <c r="J429" i="20"/>
  <c r="I429" i="20"/>
  <c r="J451" i="20"/>
  <c r="I451" i="20"/>
  <c r="J444" i="20"/>
  <c r="I444" i="20"/>
  <c r="J409" i="20"/>
  <c r="I409" i="20"/>
  <c r="J445" i="20"/>
  <c r="I445" i="20"/>
  <c r="J452" i="20"/>
  <c r="J438" i="20"/>
  <c r="I438" i="20"/>
  <c r="J453" i="20"/>
  <c r="I453" i="20"/>
  <c r="J382" i="20"/>
  <c r="I382" i="20"/>
  <c r="J418" i="20"/>
  <c r="I418" i="20"/>
  <c r="J454" i="20"/>
  <c r="I454" i="20"/>
  <c r="J447" i="20"/>
  <c r="I447" i="20"/>
  <c r="J412" i="20"/>
  <c r="I412" i="20"/>
  <c r="J448" i="20"/>
  <c r="I448" i="20"/>
  <c r="J455" i="20"/>
  <c r="J441" i="20"/>
  <c r="I441" i="20"/>
  <c r="K11" i="8" l="1"/>
  <c r="K13" i="8" s="1"/>
  <c r="L12" i="15"/>
  <c r="L14" i="15" s="1"/>
  <c r="K8" i="11"/>
  <c r="L9" i="15"/>
  <c r="M11" i="20"/>
  <c r="L10" i="15"/>
  <c r="L9" i="19"/>
  <c r="M10" i="20"/>
  <c r="L12" i="19"/>
  <c r="L14" i="19" s="1"/>
  <c r="L9" i="17"/>
  <c r="L12" i="16"/>
  <c r="L14" i="16" s="1"/>
  <c r="L10" i="16"/>
  <c r="K11" i="9"/>
  <c r="K13" i="9" s="1"/>
  <c r="K9" i="9"/>
  <c r="J1451" i="6"/>
  <c r="I1451" i="6"/>
  <c r="J1491" i="6"/>
  <c r="I1491" i="6"/>
  <c r="J220" i="6"/>
  <c r="I220" i="6"/>
  <c r="J133" i="6"/>
  <c r="I133" i="6"/>
  <c r="J61" i="6"/>
  <c r="I61" i="6"/>
  <c r="J25" i="6"/>
  <c r="I25" i="6"/>
  <c r="J1031" i="6"/>
  <c r="I1031" i="6"/>
  <c r="J559" i="6"/>
  <c r="I559" i="6"/>
  <c r="J415" i="6"/>
  <c r="I415" i="6"/>
  <c r="J271" i="6"/>
  <c r="I271" i="6"/>
  <c r="J1232" i="6"/>
  <c r="I1232" i="6"/>
  <c r="J1226" i="6"/>
  <c r="I1226" i="6"/>
  <c r="J91" i="6"/>
  <c r="I91" i="6"/>
  <c r="J851" i="6"/>
  <c r="I851" i="6"/>
  <c r="J520" i="6"/>
  <c r="I520" i="6"/>
  <c r="J376" i="6"/>
  <c r="I376" i="6"/>
  <c r="J84" i="6"/>
  <c r="I84" i="6"/>
  <c r="J48" i="6"/>
  <c r="I48" i="6"/>
  <c r="J3" i="6"/>
  <c r="I3" i="6"/>
  <c r="J628" i="6"/>
  <c r="I628" i="6"/>
  <c r="J668" i="6"/>
  <c r="I668" i="6"/>
  <c r="J989" i="6"/>
  <c r="I989" i="6"/>
  <c r="J1205" i="6"/>
  <c r="I1205" i="6"/>
  <c r="J1454" i="6"/>
  <c r="I1454" i="6"/>
  <c r="J1699" i="6"/>
  <c r="I1699" i="6"/>
  <c r="J773" i="6"/>
  <c r="I773" i="6"/>
  <c r="J968" i="6"/>
  <c r="I968" i="6"/>
  <c r="J1184" i="6"/>
  <c r="I1184" i="6"/>
  <c r="J1418" i="6"/>
  <c r="I1418" i="6"/>
  <c r="J107" i="6"/>
  <c r="I107" i="6"/>
  <c r="J143" i="6"/>
  <c r="I143" i="6"/>
  <c r="J179" i="6"/>
  <c r="I179" i="6"/>
  <c r="J215" i="6"/>
  <c r="I215" i="6"/>
  <c r="J251" i="6"/>
  <c r="I251" i="6"/>
  <c r="J287" i="6"/>
  <c r="I287" i="6"/>
  <c r="J323" i="6"/>
  <c r="I323" i="6"/>
  <c r="J359" i="6"/>
  <c r="I359" i="6"/>
  <c r="J395" i="6"/>
  <c r="I395" i="6"/>
  <c r="J431" i="6"/>
  <c r="I431" i="6"/>
  <c r="J467" i="6"/>
  <c r="I467" i="6"/>
  <c r="J503" i="6"/>
  <c r="I503" i="6"/>
  <c r="J539" i="6"/>
  <c r="I539" i="6"/>
  <c r="J575" i="6"/>
  <c r="I575" i="6"/>
  <c r="J611" i="6"/>
  <c r="I611" i="6"/>
  <c r="J745" i="6"/>
  <c r="I745" i="6"/>
  <c r="J925" i="6"/>
  <c r="I925" i="6"/>
  <c r="J1141" i="6"/>
  <c r="I1141" i="6"/>
  <c r="J1359" i="6"/>
  <c r="I1359" i="6"/>
  <c r="J1647" i="6"/>
  <c r="I1647" i="6"/>
  <c r="J868" i="6"/>
  <c r="I868" i="6"/>
  <c r="J1084" i="6"/>
  <c r="I1084" i="6"/>
  <c r="J1300" i="6"/>
  <c r="I1300" i="6"/>
  <c r="J679" i="6"/>
  <c r="I679" i="6"/>
  <c r="J841" i="6"/>
  <c r="I841" i="6"/>
  <c r="J1049" i="6"/>
  <c r="I1049" i="6"/>
  <c r="J1265" i="6"/>
  <c r="I1265" i="6"/>
  <c r="J1560" i="6"/>
  <c r="I1560" i="6"/>
  <c r="J689" i="6"/>
  <c r="I689" i="6"/>
  <c r="J862" i="6"/>
  <c r="I862" i="6"/>
  <c r="J1078" i="6"/>
  <c r="I1078" i="6"/>
  <c r="J1294" i="6"/>
  <c r="I1294" i="6"/>
  <c r="J90" i="6"/>
  <c r="I90" i="6"/>
  <c r="J126" i="6"/>
  <c r="I126" i="6"/>
  <c r="I162" i="6"/>
  <c r="J162" i="6"/>
  <c r="I198" i="6"/>
  <c r="J198" i="6"/>
  <c r="I234" i="6"/>
  <c r="J234" i="6"/>
  <c r="I270" i="6"/>
  <c r="J270" i="6"/>
  <c r="I306" i="6"/>
  <c r="J306" i="6"/>
  <c r="I342" i="6"/>
  <c r="J342" i="6"/>
  <c r="I378" i="6"/>
  <c r="J378" i="6"/>
  <c r="I414" i="6"/>
  <c r="J414" i="6"/>
  <c r="I450" i="6"/>
  <c r="J450" i="6"/>
  <c r="I486" i="6"/>
  <c r="J486" i="6"/>
  <c r="I522" i="6"/>
  <c r="J522" i="6"/>
  <c r="I558" i="6"/>
  <c r="J558" i="6"/>
  <c r="I594" i="6"/>
  <c r="J594" i="6"/>
  <c r="I650" i="6"/>
  <c r="J650" i="6"/>
  <c r="J971" i="6"/>
  <c r="I971" i="6"/>
  <c r="J1187" i="6"/>
  <c r="I1187" i="6"/>
  <c r="J1435" i="6"/>
  <c r="I1435" i="6"/>
  <c r="J1689" i="6"/>
  <c r="I1689" i="6"/>
  <c r="I803" i="6"/>
  <c r="J803" i="6"/>
  <c r="J1000" i="6"/>
  <c r="I1000" i="6"/>
  <c r="J1216" i="6"/>
  <c r="I1216" i="6"/>
  <c r="J1449" i="6"/>
  <c r="I1449" i="6"/>
  <c r="J763" i="6"/>
  <c r="I763" i="6"/>
  <c r="J979" i="6"/>
  <c r="I979" i="6"/>
  <c r="J1195" i="6"/>
  <c r="I1195" i="6"/>
  <c r="J1400" i="6"/>
  <c r="I1400" i="6"/>
  <c r="J1735" i="6"/>
  <c r="I1735" i="6"/>
  <c r="J1421" i="6"/>
  <c r="I1421" i="6"/>
  <c r="J1406" i="6"/>
  <c r="I1406" i="6"/>
  <c r="J627" i="6"/>
  <c r="I627" i="6"/>
  <c r="J663" i="6"/>
  <c r="I663" i="6"/>
  <c r="J699" i="6"/>
  <c r="I699" i="6"/>
  <c r="J735" i="6"/>
  <c r="I735" i="6"/>
  <c r="I771" i="6"/>
  <c r="J771" i="6"/>
  <c r="J807" i="6"/>
  <c r="I807" i="6"/>
  <c r="I843" i="6"/>
  <c r="J843" i="6"/>
  <c r="J879" i="6"/>
  <c r="I879" i="6"/>
  <c r="J915" i="6"/>
  <c r="I915" i="6"/>
  <c r="I951" i="6"/>
  <c r="J951" i="6"/>
  <c r="J987" i="6"/>
  <c r="I987" i="6"/>
  <c r="J1023" i="6"/>
  <c r="I1023" i="6"/>
  <c r="J1059" i="6"/>
  <c r="I1059" i="6"/>
  <c r="I1095" i="6"/>
  <c r="J1095" i="6"/>
  <c r="J1131" i="6"/>
  <c r="I1131" i="6"/>
  <c r="J1167" i="6"/>
  <c r="I1167" i="6"/>
  <c r="J1203" i="6"/>
  <c r="I1203" i="6"/>
  <c r="I1239" i="6"/>
  <c r="J1239" i="6"/>
  <c r="J1275" i="6"/>
  <c r="I1275" i="6"/>
  <c r="J1311" i="6"/>
  <c r="I1311" i="6"/>
  <c r="J1347" i="6"/>
  <c r="I1347" i="6"/>
  <c r="J1447" i="6"/>
  <c r="I1447" i="6"/>
  <c r="J1537" i="6"/>
  <c r="I1537" i="6"/>
  <c r="J1609" i="6"/>
  <c r="I1609" i="6"/>
  <c r="J1681" i="6"/>
  <c r="I1681" i="6"/>
  <c r="J1448" i="6"/>
  <c r="I1448" i="6"/>
  <c r="J1538" i="6"/>
  <c r="I1538" i="6"/>
  <c r="J1610" i="6"/>
  <c r="I1610" i="6"/>
  <c r="J1682" i="6"/>
  <c r="I1682" i="6"/>
  <c r="J1408" i="6"/>
  <c r="I1408" i="6"/>
  <c r="J1373" i="6"/>
  <c r="I1373" i="6"/>
  <c r="J1498" i="6"/>
  <c r="I1498" i="6"/>
  <c r="J1570" i="6"/>
  <c r="I1570" i="6"/>
  <c r="J1642" i="6"/>
  <c r="I1642" i="6"/>
  <c r="J1762" i="6"/>
  <c r="I1762" i="6"/>
  <c r="J1493" i="6"/>
  <c r="I1493" i="6"/>
  <c r="J1565" i="6"/>
  <c r="I1565" i="6"/>
  <c r="J1637" i="6"/>
  <c r="I1637" i="6"/>
  <c r="J1749" i="6"/>
  <c r="I1749" i="6"/>
  <c r="J1724" i="6"/>
  <c r="I1724" i="6"/>
  <c r="J1760" i="6"/>
  <c r="I1760" i="6"/>
  <c r="J808" i="6"/>
  <c r="I808" i="6"/>
  <c r="J169" i="6"/>
  <c r="I169" i="6"/>
  <c r="J1333" i="6"/>
  <c r="I1333" i="6"/>
  <c r="J601" i="6"/>
  <c r="I601" i="6"/>
  <c r="J457" i="6"/>
  <c r="I457" i="6"/>
  <c r="J313" i="6"/>
  <c r="I313" i="6"/>
  <c r="J958" i="6"/>
  <c r="I958" i="6"/>
  <c r="J74" i="6"/>
  <c r="I74" i="6"/>
  <c r="J38" i="6"/>
  <c r="I38" i="6"/>
  <c r="J394" i="6"/>
  <c r="I394" i="6"/>
  <c r="J1356" i="6"/>
  <c r="I1356" i="6"/>
  <c r="J124" i="6"/>
  <c r="I124" i="6"/>
  <c r="J788" i="6"/>
  <c r="I788" i="6"/>
  <c r="H2035" i="4"/>
  <c r="I2035" i="4"/>
  <c r="H1603" i="4"/>
  <c r="I1603" i="4"/>
  <c r="H1171" i="4"/>
  <c r="I1171" i="4"/>
  <c r="I454" i="4"/>
  <c r="H454" i="4"/>
  <c r="I295" i="4"/>
  <c r="H295" i="4"/>
  <c r="I82" i="4"/>
  <c r="H82" i="4"/>
  <c r="H1537" i="4"/>
  <c r="I1537" i="4"/>
  <c r="I682" i="4"/>
  <c r="H682" i="4"/>
  <c r="I366" i="4"/>
  <c r="H366" i="4"/>
  <c r="I330" i="4"/>
  <c r="H330" i="4"/>
  <c r="I294" i="4"/>
  <c r="H294" i="4"/>
  <c r="I258" i="4"/>
  <c r="H258" i="4"/>
  <c r="I222" i="4"/>
  <c r="H222" i="4"/>
  <c r="I186" i="4"/>
  <c r="H186" i="4"/>
  <c r="I150" i="4"/>
  <c r="H150" i="4"/>
  <c r="I114" i="4"/>
  <c r="H114" i="4"/>
  <c r="I78" i="4"/>
  <c r="H78" i="4"/>
  <c r="I42" i="4"/>
  <c r="H42" i="4"/>
  <c r="I422" i="4"/>
  <c r="H422" i="4"/>
  <c r="I190" i="4"/>
  <c r="H190" i="4"/>
  <c r="H1957" i="4"/>
  <c r="I1957" i="4"/>
  <c r="H1525" i="4"/>
  <c r="I1525" i="4"/>
  <c r="H1093" i="4"/>
  <c r="I1093" i="4"/>
  <c r="H460" i="4"/>
  <c r="I460" i="4"/>
  <c r="I541" i="4"/>
  <c r="H541" i="4"/>
  <c r="H2023" i="4"/>
  <c r="I2023" i="4"/>
  <c r="H1591" i="4"/>
  <c r="I1591" i="4"/>
  <c r="H1159" i="4"/>
  <c r="I1159" i="4"/>
  <c r="I466" i="4"/>
  <c r="H466" i="4"/>
  <c r="I34" i="4"/>
  <c r="H34" i="4"/>
  <c r="I559" i="4"/>
  <c r="H559" i="4"/>
  <c r="I365" i="4"/>
  <c r="H365" i="4"/>
  <c r="I329" i="4"/>
  <c r="H329" i="4"/>
  <c r="I293" i="4"/>
  <c r="H293" i="4"/>
  <c r="I257" i="4"/>
  <c r="H257" i="4"/>
  <c r="I221" i="4"/>
  <c r="H221" i="4"/>
  <c r="I185" i="4"/>
  <c r="H185" i="4"/>
  <c r="I149" i="4"/>
  <c r="H149" i="4"/>
  <c r="I113" i="4"/>
  <c r="H113" i="4"/>
  <c r="I77" i="4"/>
  <c r="H77" i="4"/>
  <c r="I41" i="4"/>
  <c r="H41" i="4"/>
  <c r="I481" i="4"/>
  <c r="H481" i="4"/>
  <c r="I241" i="4"/>
  <c r="H241" i="4"/>
  <c r="I43" i="4"/>
  <c r="H43" i="4"/>
  <c r="I424" i="5"/>
  <c r="H424" i="5"/>
  <c r="H1981" i="4"/>
  <c r="I1981" i="4"/>
  <c r="H1549" i="4"/>
  <c r="I1549" i="4"/>
  <c r="H1117" i="4"/>
  <c r="I1117" i="4"/>
  <c r="I449" i="4"/>
  <c r="H449" i="4"/>
  <c r="I328" i="4"/>
  <c r="H328" i="4"/>
  <c r="I130" i="4"/>
  <c r="H130" i="4"/>
  <c r="I24" i="5"/>
  <c r="H24" i="5"/>
  <c r="I1759" i="5"/>
  <c r="H1759" i="5"/>
  <c r="I841" i="5"/>
  <c r="H841" i="5"/>
  <c r="I45" i="5"/>
  <c r="H45" i="5"/>
  <c r="H773" i="5"/>
  <c r="I773" i="5"/>
  <c r="I66" i="5"/>
  <c r="H66" i="5"/>
  <c r="I57" i="5"/>
  <c r="H57" i="5"/>
  <c r="H869" i="5"/>
  <c r="I869" i="5"/>
  <c r="I401" i="5"/>
  <c r="H401" i="5"/>
  <c r="H97" i="5"/>
  <c r="I97" i="5"/>
  <c r="H650" i="5"/>
  <c r="I650" i="5"/>
  <c r="I40" i="5"/>
  <c r="H40" i="5"/>
  <c r="I141" i="5"/>
  <c r="H141" i="5"/>
  <c r="I853" i="5"/>
  <c r="H853" i="5"/>
  <c r="I143" i="5"/>
  <c r="H143" i="5"/>
  <c r="I1789" i="5"/>
  <c r="H1789" i="5"/>
  <c r="H457" i="5"/>
  <c r="I457" i="5"/>
  <c r="I107" i="5"/>
  <c r="H107" i="5"/>
  <c r="I641" i="5"/>
  <c r="H641" i="5"/>
  <c r="I7" i="5"/>
  <c r="H7" i="5"/>
  <c r="H50" i="5"/>
  <c r="I50" i="5"/>
  <c r="I316" i="5"/>
  <c r="H316" i="5"/>
  <c r="I117" i="5"/>
  <c r="H117" i="5"/>
  <c r="I1240" i="5"/>
  <c r="H1240" i="5"/>
  <c r="I283" i="5"/>
  <c r="H283" i="5"/>
  <c r="I499" i="5"/>
  <c r="H499" i="5"/>
  <c r="I715" i="5"/>
  <c r="H715" i="5"/>
  <c r="I1156" i="5"/>
  <c r="H1156" i="5"/>
  <c r="H1592" i="5"/>
  <c r="I1592" i="5"/>
  <c r="I274" i="5"/>
  <c r="H274" i="5"/>
  <c r="I490" i="5"/>
  <c r="H490" i="5"/>
  <c r="I706" i="5"/>
  <c r="H706" i="5"/>
  <c r="H1355" i="5"/>
  <c r="I1355" i="5"/>
  <c r="I176" i="5"/>
  <c r="H176" i="5"/>
  <c r="I392" i="5"/>
  <c r="H392" i="5"/>
  <c r="I608" i="5"/>
  <c r="H608" i="5"/>
  <c r="I770" i="5"/>
  <c r="H770" i="5"/>
  <c r="I955" i="5"/>
  <c r="H955" i="5"/>
  <c r="I1366" i="5"/>
  <c r="H1366" i="5"/>
  <c r="H1793" i="5"/>
  <c r="I1793" i="5"/>
  <c r="I934" i="5"/>
  <c r="H934" i="5"/>
  <c r="I1315" i="5"/>
  <c r="H1315" i="5"/>
  <c r="H1751" i="5"/>
  <c r="I1751" i="5"/>
  <c r="I350" i="5"/>
  <c r="H350" i="5"/>
  <c r="I566" i="5"/>
  <c r="H566" i="5"/>
  <c r="I749" i="5"/>
  <c r="H749" i="5"/>
  <c r="H1274" i="5"/>
  <c r="I1274" i="5"/>
  <c r="I154" i="5"/>
  <c r="H154" i="5"/>
  <c r="I370" i="5"/>
  <c r="H370" i="5"/>
  <c r="I586" i="5"/>
  <c r="H586" i="5"/>
  <c r="I823" i="5"/>
  <c r="H823" i="5"/>
  <c r="H1079" i="5"/>
  <c r="I1079" i="5"/>
  <c r="I1489" i="5"/>
  <c r="H1489" i="5"/>
  <c r="I223" i="5"/>
  <c r="H223" i="5"/>
  <c r="I439" i="5"/>
  <c r="H439" i="5"/>
  <c r="I655" i="5"/>
  <c r="H655" i="5"/>
  <c r="H803" i="5"/>
  <c r="I803" i="5"/>
  <c r="H1070" i="5"/>
  <c r="I1070" i="5"/>
  <c r="I1501" i="5"/>
  <c r="H1501" i="5"/>
  <c r="H115" i="5"/>
  <c r="I115" i="5"/>
  <c r="H161" i="5"/>
  <c r="I161" i="5"/>
  <c r="H377" i="5"/>
  <c r="I377" i="5"/>
  <c r="H593" i="5"/>
  <c r="I593" i="5"/>
  <c r="H979" i="5"/>
  <c r="I979" i="5"/>
  <c r="I1465" i="5"/>
  <c r="H1465" i="5"/>
  <c r="H217" i="5"/>
  <c r="I217" i="5"/>
  <c r="H433" i="5"/>
  <c r="I433" i="5"/>
  <c r="H649" i="5"/>
  <c r="I649" i="5"/>
  <c r="H796" i="5"/>
  <c r="I796" i="5"/>
  <c r="I1009" i="5"/>
  <c r="H1009" i="5"/>
  <c r="I1528" i="5"/>
  <c r="H1528" i="5"/>
  <c r="I263" i="5"/>
  <c r="H263" i="5"/>
  <c r="I479" i="5"/>
  <c r="H479" i="5"/>
  <c r="I695" i="5"/>
  <c r="H695" i="5"/>
  <c r="H947" i="5"/>
  <c r="I947" i="5"/>
  <c r="H1289" i="5"/>
  <c r="I1289" i="5"/>
  <c r="H1787" i="5"/>
  <c r="I1787" i="5"/>
  <c r="H1262" i="5"/>
  <c r="I1262" i="5"/>
  <c r="H1478" i="5"/>
  <c r="I1478" i="5"/>
  <c r="H1694" i="5"/>
  <c r="I1694" i="5"/>
  <c r="H1598" i="5"/>
  <c r="I1598" i="5"/>
  <c r="I1162" i="5"/>
  <c r="H1162" i="5"/>
  <c r="I1378" i="5"/>
  <c r="H1378" i="5"/>
  <c r="I1594" i="5"/>
  <c r="H1594" i="5"/>
  <c r="H1001" i="5"/>
  <c r="I1001" i="5"/>
  <c r="H1055" i="5"/>
  <c r="I1055" i="5"/>
  <c r="I1255" i="5"/>
  <c r="H1255" i="5"/>
  <c r="I1471" i="5"/>
  <c r="H1471" i="5"/>
  <c r="I1687" i="5"/>
  <c r="H1687" i="5"/>
  <c r="H1778" i="5"/>
  <c r="I1778" i="5"/>
  <c r="H1199" i="5"/>
  <c r="I1199" i="5"/>
  <c r="H1415" i="5"/>
  <c r="I1415" i="5"/>
  <c r="H1631" i="5"/>
  <c r="I1631" i="5"/>
  <c r="H1184" i="5"/>
  <c r="I1184" i="5"/>
  <c r="H1400" i="5"/>
  <c r="I1400" i="5"/>
  <c r="H1616" i="5"/>
  <c r="I1616" i="5"/>
  <c r="H926" i="5"/>
  <c r="I926" i="5"/>
  <c r="H980" i="5"/>
  <c r="I980" i="5"/>
  <c r="H1034" i="5"/>
  <c r="I1034" i="5"/>
  <c r="H1169" i="5"/>
  <c r="I1169" i="5"/>
  <c r="H1385" i="5"/>
  <c r="I1385" i="5"/>
  <c r="H1601" i="5"/>
  <c r="I1601" i="5"/>
  <c r="I1750" i="5"/>
  <c r="H1750" i="5"/>
  <c r="H156" i="5"/>
  <c r="I156" i="5"/>
  <c r="H192" i="5"/>
  <c r="I192" i="5"/>
  <c r="H228" i="5"/>
  <c r="I228" i="5"/>
  <c r="H264" i="5"/>
  <c r="I264" i="5"/>
  <c r="H300" i="5"/>
  <c r="I300" i="5"/>
  <c r="H336" i="5"/>
  <c r="I336" i="5"/>
  <c r="H372" i="5"/>
  <c r="I372" i="5"/>
  <c r="H408" i="5"/>
  <c r="I408" i="5"/>
  <c r="H444" i="5"/>
  <c r="I444" i="5"/>
  <c r="H480" i="5"/>
  <c r="I480" i="5"/>
  <c r="H516" i="5"/>
  <c r="I516" i="5"/>
  <c r="H552" i="5"/>
  <c r="I552" i="5"/>
  <c r="H588" i="5"/>
  <c r="I588" i="5"/>
  <c r="H624" i="5"/>
  <c r="I624" i="5"/>
  <c r="H660" i="5"/>
  <c r="I660" i="5"/>
  <c r="H696" i="5"/>
  <c r="I696" i="5"/>
  <c r="H732" i="5"/>
  <c r="I732" i="5"/>
  <c r="H768" i="5"/>
  <c r="I768" i="5"/>
  <c r="H804" i="5"/>
  <c r="I804" i="5"/>
  <c r="H840" i="5"/>
  <c r="I840" i="5"/>
  <c r="H876" i="5"/>
  <c r="I876" i="5"/>
  <c r="H912" i="5"/>
  <c r="I912" i="5"/>
  <c r="H948" i="5"/>
  <c r="I948" i="5"/>
  <c r="H984" i="5"/>
  <c r="I984" i="5"/>
  <c r="H1020" i="5"/>
  <c r="I1020" i="5"/>
  <c r="H1056" i="5"/>
  <c r="I1056" i="5"/>
  <c r="H1092" i="5"/>
  <c r="I1092" i="5"/>
  <c r="H1128" i="5"/>
  <c r="I1128" i="5"/>
  <c r="H1164" i="5"/>
  <c r="I1164" i="5"/>
  <c r="H1200" i="5"/>
  <c r="I1200" i="5"/>
  <c r="H1236" i="5"/>
  <c r="I1236" i="5"/>
  <c r="H1272" i="5"/>
  <c r="I1272" i="5"/>
  <c r="H1308" i="5"/>
  <c r="I1308" i="5"/>
  <c r="H1344" i="5"/>
  <c r="I1344" i="5"/>
  <c r="H1380" i="5"/>
  <c r="I1380" i="5"/>
  <c r="H1416" i="5"/>
  <c r="I1416" i="5"/>
  <c r="H1452" i="5"/>
  <c r="I1452" i="5"/>
  <c r="H1488" i="5"/>
  <c r="I1488" i="5"/>
  <c r="H1524" i="5"/>
  <c r="I1524" i="5"/>
  <c r="H1560" i="5"/>
  <c r="I1560" i="5"/>
  <c r="H1596" i="5"/>
  <c r="I1596" i="5"/>
  <c r="H1632" i="5"/>
  <c r="I1632" i="5"/>
  <c r="H1668" i="5"/>
  <c r="I1668" i="5"/>
  <c r="H1704" i="5"/>
  <c r="I1704" i="5"/>
  <c r="H1740" i="5"/>
  <c r="I1740" i="5"/>
  <c r="H1776" i="5"/>
  <c r="I1776" i="5"/>
  <c r="H919" i="4"/>
  <c r="I919" i="4"/>
  <c r="I403" i="4"/>
  <c r="H403" i="4"/>
  <c r="H1723" i="4"/>
  <c r="I1723" i="4"/>
  <c r="H1291" i="4"/>
  <c r="I1291" i="4"/>
  <c r="I595" i="4"/>
  <c r="H595" i="4"/>
  <c r="I343" i="4"/>
  <c r="H343" i="4"/>
  <c r="I181" i="4"/>
  <c r="H181" i="4"/>
  <c r="H425" i="4"/>
  <c r="I425" i="4"/>
  <c r="H1141" i="4"/>
  <c r="I1141" i="4"/>
  <c r="H451" i="4"/>
  <c r="I451" i="4"/>
  <c r="H958" i="4"/>
  <c r="I958" i="4"/>
  <c r="H712" i="4"/>
  <c r="I712" i="4"/>
  <c r="H928" i="4"/>
  <c r="I928" i="4"/>
  <c r="I709" i="4"/>
  <c r="H709" i="4"/>
  <c r="H949" i="4"/>
  <c r="I949" i="4"/>
  <c r="I719" i="4"/>
  <c r="H719" i="4"/>
  <c r="I569" i="4"/>
  <c r="H569" i="4"/>
  <c r="I779" i="4"/>
  <c r="H779" i="4"/>
  <c r="I517" i="4"/>
  <c r="H517" i="4"/>
  <c r="I733" i="4"/>
  <c r="H733" i="4"/>
  <c r="H1072" i="4"/>
  <c r="I1072" i="4"/>
  <c r="H1144" i="4"/>
  <c r="I1144" i="4"/>
  <c r="H1216" i="4"/>
  <c r="I1216" i="4"/>
  <c r="H1288" i="4"/>
  <c r="I1288" i="4"/>
  <c r="H1360" i="4"/>
  <c r="I1360" i="4"/>
  <c r="H1432" i="4"/>
  <c r="I1432" i="4"/>
  <c r="H1504" i="4"/>
  <c r="I1504" i="4"/>
  <c r="H1576" i="4"/>
  <c r="I1576" i="4"/>
  <c r="H1648" i="4"/>
  <c r="I1648" i="4"/>
  <c r="H1720" i="4"/>
  <c r="I1720" i="4"/>
  <c r="H1792" i="4"/>
  <c r="I1792" i="4"/>
  <c r="H1864" i="4"/>
  <c r="I1864" i="4"/>
  <c r="H1936" i="4"/>
  <c r="I1936" i="4"/>
  <c r="H2008" i="4"/>
  <c r="I2008" i="4"/>
  <c r="H2080" i="4"/>
  <c r="I2080" i="4"/>
  <c r="I635" i="4"/>
  <c r="H635" i="4"/>
  <c r="I832" i="4"/>
  <c r="H832" i="4"/>
  <c r="H632" i="4"/>
  <c r="I632" i="4"/>
  <c r="I824" i="4"/>
  <c r="H824" i="4"/>
  <c r="I629" i="4"/>
  <c r="H629" i="4"/>
  <c r="H988" i="4"/>
  <c r="I988" i="4"/>
  <c r="I734" i="4"/>
  <c r="H734" i="4"/>
  <c r="H973" i="4"/>
  <c r="I973" i="4"/>
  <c r="I872" i="4"/>
  <c r="H872" i="4"/>
  <c r="I908" i="4"/>
  <c r="H908" i="4"/>
  <c r="I944" i="4"/>
  <c r="H944" i="4"/>
  <c r="I980" i="4"/>
  <c r="H980" i="4"/>
  <c r="I1016" i="4"/>
  <c r="H1016" i="4"/>
  <c r="I1052" i="4"/>
  <c r="H1052" i="4"/>
  <c r="I1088" i="4"/>
  <c r="H1088" i="4"/>
  <c r="I1124" i="4"/>
  <c r="H1124" i="4"/>
  <c r="I1160" i="4"/>
  <c r="H1160" i="4"/>
  <c r="I1196" i="4"/>
  <c r="H1196" i="4"/>
  <c r="I1232" i="4"/>
  <c r="H1232" i="4"/>
  <c r="I1268" i="4"/>
  <c r="H1268" i="4"/>
  <c r="I1304" i="4"/>
  <c r="H1304" i="4"/>
  <c r="I1340" i="4"/>
  <c r="H1340" i="4"/>
  <c r="I1376" i="4"/>
  <c r="H1376" i="4"/>
  <c r="I1412" i="4"/>
  <c r="H1412" i="4"/>
  <c r="I1448" i="4"/>
  <c r="H1448" i="4"/>
  <c r="I1484" i="4"/>
  <c r="H1484" i="4"/>
  <c r="I1520" i="4"/>
  <c r="H1520" i="4"/>
  <c r="I1556" i="4"/>
  <c r="H1556" i="4"/>
  <c r="I1592" i="4"/>
  <c r="H1592" i="4"/>
  <c r="I1628" i="4"/>
  <c r="H1628" i="4"/>
  <c r="I1664" i="4"/>
  <c r="H1664" i="4"/>
  <c r="I1700" i="4"/>
  <c r="H1700" i="4"/>
  <c r="I1736" i="4"/>
  <c r="H1736" i="4"/>
  <c r="I1772" i="4"/>
  <c r="H1772" i="4"/>
  <c r="I1808" i="4"/>
  <c r="H1808" i="4"/>
  <c r="I1844" i="4"/>
  <c r="H1844" i="4"/>
  <c r="I1880" i="4"/>
  <c r="H1880" i="4"/>
  <c r="I1916" i="4"/>
  <c r="H1916" i="4"/>
  <c r="I1952" i="4"/>
  <c r="H1952" i="4"/>
  <c r="I1988" i="4"/>
  <c r="H1988" i="4"/>
  <c r="I2024" i="4"/>
  <c r="H2024" i="4"/>
  <c r="I2060" i="4"/>
  <c r="H2060" i="4"/>
  <c r="I2096" i="4"/>
  <c r="H2096" i="4"/>
  <c r="I393" i="4"/>
  <c r="H393" i="4"/>
  <c r="I429" i="4"/>
  <c r="H429" i="4"/>
  <c r="I465" i="4"/>
  <c r="H465" i="4"/>
  <c r="I501" i="4"/>
  <c r="H501" i="4"/>
  <c r="H537" i="4"/>
  <c r="I537" i="4"/>
  <c r="I573" i="4"/>
  <c r="H573" i="4"/>
  <c r="I609" i="4"/>
  <c r="H609" i="4"/>
  <c r="I645" i="4"/>
  <c r="H645" i="4"/>
  <c r="I681" i="4"/>
  <c r="H681" i="4"/>
  <c r="I717" i="4"/>
  <c r="H717" i="4"/>
  <c r="I753" i="4"/>
  <c r="H753" i="4"/>
  <c r="I789" i="4"/>
  <c r="H789" i="4"/>
  <c r="H825" i="4"/>
  <c r="I825" i="4"/>
  <c r="I861" i="4"/>
  <c r="H861" i="4"/>
  <c r="I897" i="4"/>
  <c r="H897" i="4"/>
  <c r="I933" i="4"/>
  <c r="H933" i="4"/>
  <c r="I969" i="4"/>
  <c r="H969" i="4"/>
  <c r="I1005" i="4"/>
  <c r="H1005" i="4"/>
  <c r="I1041" i="4"/>
  <c r="H1041" i="4"/>
  <c r="I1077" i="4"/>
  <c r="H1077" i="4"/>
  <c r="I1113" i="4"/>
  <c r="H1113" i="4"/>
  <c r="I1149" i="4"/>
  <c r="H1149" i="4"/>
  <c r="I1185" i="4"/>
  <c r="H1185" i="4"/>
  <c r="I1221" i="4"/>
  <c r="H1221" i="4"/>
  <c r="I1257" i="4"/>
  <c r="H1257" i="4"/>
  <c r="I1293" i="4"/>
  <c r="H1293" i="4"/>
  <c r="I1329" i="4"/>
  <c r="H1329" i="4"/>
  <c r="I1365" i="4"/>
  <c r="H1365" i="4"/>
  <c r="I1401" i="4"/>
  <c r="H1401" i="4"/>
  <c r="I1437" i="4"/>
  <c r="H1437" i="4"/>
  <c r="I1473" i="4"/>
  <c r="H1473" i="4"/>
  <c r="I1509" i="4"/>
  <c r="H1509" i="4"/>
  <c r="I1545" i="4"/>
  <c r="H1545" i="4"/>
  <c r="I1581" i="4"/>
  <c r="H1581" i="4"/>
  <c r="I1617" i="4"/>
  <c r="H1617" i="4"/>
  <c r="I1653" i="4"/>
  <c r="H1653" i="4"/>
  <c r="I1689" i="4"/>
  <c r="H1689" i="4"/>
  <c r="I1725" i="4"/>
  <c r="H1725" i="4"/>
  <c r="I1761" i="4"/>
  <c r="H1761" i="4"/>
  <c r="I1797" i="4"/>
  <c r="H1797" i="4"/>
  <c r="I1833" i="4"/>
  <c r="H1833" i="4"/>
  <c r="I1869" i="4"/>
  <c r="H1869" i="4"/>
  <c r="I1905" i="4"/>
  <c r="H1905" i="4"/>
  <c r="I1941" i="4"/>
  <c r="H1941" i="4"/>
  <c r="I1977" i="4"/>
  <c r="H1977" i="4"/>
  <c r="I2013" i="4"/>
  <c r="H2013" i="4"/>
  <c r="I2049" i="4"/>
  <c r="H2049" i="4"/>
  <c r="I2085" i="4"/>
  <c r="H2085" i="4"/>
  <c r="L9" i="18"/>
  <c r="J1268" i="6"/>
  <c r="I1268" i="6"/>
  <c r="J1392" i="6"/>
  <c r="I1392" i="6"/>
  <c r="J118" i="6"/>
  <c r="I118" i="6"/>
  <c r="J58" i="6"/>
  <c r="I58" i="6"/>
  <c r="I22" i="6"/>
  <c r="J22" i="6"/>
  <c r="J973" i="6"/>
  <c r="I973" i="6"/>
  <c r="J547" i="6"/>
  <c r="I547" i="6"/>
  <c r="J403" i="6"/>
  <c r="I403" i="6"/>
  <c r="J262" i="6"/>
  <c r="I262" i="6"/>
  <c r="J1174" i="6"/>
  <c r="I1174" i="6"/>
  <c r="J11" i="6"/>
  <c r="I11" i="6"/>
  <c r="J812" i="6"/>
  <c r="I812" i="6"/>
  <c r="J508" i="6"/>
  <c r="I508" i="6"/>
  <c r="J364" i="6"/>
  <c r="I364" i="6"/>
  <c r="J45" i="6"/>
  <c r="I45" i="6"/>
  <c r="J1475" i="6"/>
  <c r="I1475" i="6"/>
  <c r="J268" i="6"/>
  <c r="I268" i="6"/>
  <c r="J691" i="6"/>
  <c r="I691" i="6"/>
  <c r="J1003" i="6"/>
  <c r="I1003" i="6"/>
  <c r="J1219" i="6"/>
  <c r="I1219" i="6"/>
  <c r="J1506" i="6"/>
  <c r="I1506" i="6"/>
  <c r="J1743" i="6"/>
  <c r="I1743" i="6"/>
  <c r="J785" i="6"/>
  <c r="I785" i="6"/>
  <c r="J982" i="6"/>
  <c r="I982" i="6"/>
  <c r="J1198" i="6"/>
  <c r="I1198" i="6"/>
  <c r="J1467" i="6"/>
  <c r="I1467" i="6"/>
  <c r="J110" i="6"/>
  <c r="I110" i="6"/>
  <c r="J146" i="6"/>
  <c r="I146" i="6"/>
  <c r="J182" i="6"/>
  <c r="I182" i="6"/>
  <c r="J218" i="6"/>
  <c r="I218" i="6"/>
  <c r="J254" i="6"/>
  <c r="I254" i="6"/>
  <c r="J290" i="6"/>
  <c r="I290" i="6"/>
  <c r="J326" i="6"/>
  <c r="I326" i="6"/>
  <c r="J362" i="6"/>
  <c r="I362" i="6"/>
  <c r="J398" i="6"/>
  <c r="I398" i="6"/>
  <c r="J434" i="6"/>
  <c r="I434" i="6"/>
  <c r="J470" i="6"/>
  <c r="I470" i="6"/>
  <c r="J506" i="6"/>
  <c r="I506" i="6"/>
  <c r="J542" i="6"/>
  <c r="I542" i="6"/>
  <c r="J578" i="6"/>
  <c r="I578" i="6"/>
  <c r="J614" i="6"/>
  <c r="I614" i="6"/>
  <c r="J757" i="6"/>
  <c r="I757" i="6"/>
  <c r="J947" i="6"/>
  <c r="I947" i="6"/>
  <c r="J1163" i="6"/>
  <c r="I1163" i="6"/>
  <c r="J1382" i="6"/>
  <c r="I1382" i="6"/>
  <c r="J1665" i="6"/>
  <c r="I1665" i="6"/>
  <c r="J890" i="6"/>
  <c r="I890" i="6"/>
  <c r="J1106" i="6"/>
  <c r="I1106" i="6"/>
  <c r="J1322" i="6"/>
  <c r="I1322" i="6"/>
  <c r="J692" i="6"/>
  <c r="I692" i="6"/>
  <c r="J847" i="6"/>
  <c r="I847" i="6"/>
  <c r="J1063" i="6"/>
  <c r="I1063" i="6"/>
  <c r="J1279" i="6"/>
  <c r="I1279" i="6"/>
  <c r="J1578" i="6"/>
  <c r="I1578" i="6"/>
  <c r="J712" i="6"/>
  <c r="I712" i="6"/>
  <c r="J884" i="6"/>
  <c r="I884" i="6"/>
  <c r="J1100" i="6"/>
  <c r="I1100" i="6"/>
  <c r="J1316" i="6"/>
  <c r="I1316" i="6"/>
  <c r="J93" i="6"/>
  <c r="I93" i="6"/>
  <c r="J129" i="6"/>
  <c r="I129" i="6"/>
  <c r="I165" i="6"/>
  <c r="J165" i="6"/>
  <c r="I201" i="6"/>
  <c r="J201" i="6"/>
  <c r="I237" i="6"/>
  <c r="J237" i="6"/>
  <c r="I273" i="6"/>
  <c r="J273" i="6"/>
  <c r="I309" i="6"/>
  <c r="J309" i="6"/>
  <c r="I345" i="6"/>
  <c r="J345" i="6"/>
  <c r="I381" i="6"/>
  <c r="J381" i="6"/>
  <c r="I417" i="6"/>
  <c r="J417" i="6"/>
  <c r="I453" i="6"/>
  <c r="J453" i="6"/>
  <c r="I489" i="6"/>
  <c r="J489" i="6"/>
  <c r="I525" i="6"/>
  <c r="J525" i="6"/>
  <c r="I561" i="6"/>
  <c r="J561" i="6"/>
  <c r="I597" i="6"/>
  <c r="J597" i="6"/>
  <c r="I673" i="6"/>
  <c r="J673" i="6"/>
  <c r="J985" i="6"/>
  <c r="I985" i="6"/>
  <c r="J1201" i="6"/>
  <c r="I1201" i="6"/>
  <c r="J1459" i="6"/>
  <c r="I1459" i="6"/>
  <c r="I634" i="6"/>
  <c r="J634" i="6"/>
  <c r="J815" i="6"/>
  <c r="I815" i="6"/>
  <c r="J1022" i="6"/>
  <c r="I1022" i="6"/>
  <c r="J1238" i="6"/>
  <c r="I1238" i="6"/>
  <c r="J1500" i="6"/>
  <c r="I1500" i="6"/>
  <c r="J775" i="6"/>
  <c r="I775" i="6"/>
  <c r="J1001" i="6"/>
  <c r="I1001" i="6"/>
  <c r="J1217" i="6"/>
  <c r="I1217" i="6"/>
  <c r="J1413" i="6"/>
  <c r="I1413" i="6"/>
  <c r="J1692" i="6"/>
  <c r="I1692" i="6"/>
  <c r="J1441" i="6"/>
  <c r="I1441" i="6"/>
  <c r="J1426" i="6"/>
  <c r="I1426" i="6"/>
  <c r="J630" i="6"/>
  <c r="I630" i="6"/>
  <c r="J666" i="6"/>
  <c r="I666" i="6"/>
  <c r="J702" i="6"/>
  <c r="I702" i="6"/>
  <c r="J738" i="6"/>
  <c r="I738" i="6"/>
  <c r="J774" i="6"/>
  <c r="I774" i="6"/>
  <c r="J810" i="6"/>
  <c r="I810" i="6"/>
  <c r="J846" i="6"/>
  <c r="I846" i="6"/>
  <c r="J882" i="6"/>
  <c r="I882" i="6"/>
  <c r="J918" i="6"/>
  <c r="I918" i="6"/>
  <c r="J954" i="6"/>
  <c r="I954" i="6"/>
  <c r="J990" i="6"/>
  <c r="I990" i="6"/>
  <c r="J1026" i="6"/>
  <c r="I1026" i="6"/>
  <c r="J1062" i="6"/>
  <c r="I1062" i="6"/>
  <c r="J1098" i="6"/>
  <c r="I1098" i="6"/>
  <c r="J1134" i="6"/>
  <c r="I1134" i="6"/>
  <c r="J1170" i="6"/>
  <c r="I1170" i="6"/>
  <c r="J1206" i="6"/>
  <c r="I1206" i="6"/>
  <c r="J1242" i="6"/>
  <c r="I1242" i="6"/>
  <c r="J1278" i="6"/>
  <c r="I1278" i="6"/>
  <c r="J1314" i="6"/>
  <c r="I1314" i="6"/>
  <c r="J1350" i="6"/>
  <c r="I1350" i="6"/>
  <c r="J1458" i="6"/>
  <c r="I1458" i="6"/>
  <c r="J1543" i="6"/>
  <c r="I1543" i="6"/>
  <c r="J1615" i="6"/>
  <c r="I1615" i="6"/>
  <c r="J1687" i="6"/>
  <c r="I1687" i="6"/>
  <c r="J1468" i="6"/>
  <c r="I1468" i="6"/>
  <c r="J1544" i="6"/>
  <c r="I1544" i="6"/>
  <c r="J1616" i="6"/>
  <c r="I1616" i="6"/>
  <c r="J1688" i="6"/>
  <c r="I1688" i="6"/>
  <c r="I1419" i="6"/>
  <c r="J1419" i="6"/>
  <c r="J1393" i="6"/>
  <c r="I1393" i="6"/>
  <c r="J1504" i="6"/>
  <c r="I1504" i="6"/>
  <c r="J1576" i="6"/>
  <c r="I1576" i="6"/>
  <c r="J1648" i="6"/>
  <c r="I1648" i="6"/>
  <c r="J1770" i="6"/>
  <c r="I1770" i="6"/>
  <c r="J1499" i="6"/>
  <c r="I1499" i="6"/>
  <c r="J1571" i="6"/>
  <c r="I1571" i="6"/>
  <c r="J1643" i="6"/>
  <c r="I1643" i="6"/>
  <c r="J1691" i="6"/>
  <c r="I1691" i="6"/>
  <c r="J1727" i="6"/>
  <c r="I1727" i="6"/>
  <c r="J1763" i="6"/>
  <c r="I1763" i="6"/>
  <c r="J760" i="6"/>
  <c r="I760" i="6"/>
  <c r="J163" i="6"/>
  <c r="I163" i="6"/>
  <c r="J1247" i="6"/>
  <c r="I1247" i="6"/>
  <c r="J589" i="6"/>
  <c r="I589" i="6"/>
  <c r="J445" i="6"/>
  <c r="I445" i="6"/>
  <c r="J301" i="6"/>
  <c r="I301" i="6"/>
  <c r="J872" i="6"/>
  <c r="I872" i="6"/>
  <c r="J71" i="6"/>
  <c r="I71" i="6"/>
  <c r="J35" i="6"/>
  <c r="I35" i="6"/>
  <c r="J322" i="6"/>
  <c r="I322" i="6"/>
  <c r="J1009" i="6"/>
  <c r="I1009" i="6"/>
  <c r="J1641" i="6"/>
  <c r="I1641" i="6"/>
  <c r="J622" i="6"/>
  <c r="I622" i="6"/>
  <c r="H1999" i="4"/>
  <c r="I1999" i="4"/>
  <c r="H1567" i="4"/>
  <c r="I1567" i="4"/>
  <c r="H1135" i="4"/>
  <c r="I1135" i="4"/>
  <c r="I283" i="4"/>
  <c r="H283" i="4"/>
  <c r="I64" i="4"/>
  <c r="H64" i="4"/>
  <c r="H1393" i="4"/>
  <c r="I1393" i="4"/>
  <c r="I551" i="4"/>
  <c r="H551" i="4"/>
  <c r="I363" i="4"/>
  <c r="H363" i="4"/>
  <c r="I327" i="4"/>
  <c r="H327" i="4"/>
  <c r="I291" i="4"/>
  <c r="H291" i="4"/>
  <c r="I255" i="4"/>
  <c r="H255" i="4"/>
  <c r="I219" i="4"/>
  <c r="H219" i="4"/>
  <c r="I183" i="4"/>
  <c r="H183" i="4"/>
  <c r="I147" i="4"/>
  <c r="H147" i="4"/>
  <c r="I111" i="4"/>
  <c r="H111" i="4"/>
  <c r="I75" i="4"/>
  <c r="H75" i="4"/>
  <c r="I39" i="4"/>
  <c r="H39" i="4"/>
  <c r="I373" i="4"/>
  <c r="H373" i="4"/>
  <c r="I175" i="4"/>
  <c r="H175" i="4"/>
  <c r="H1921" i="4"/>
  <c r="I1921" i="4"/>
  <c r="H1489" i="4"/>
  <c r="I1489" i="4"/>
  <c r="H1057" i="4"/>
  <c r="I1057" i="4"/>
  <c r="H437" i="4"/>
  <c r="I437" i="4"/>
  <c r="I524" i="4"/>
  <c r="H524" i="4"/>
  <c r="H1987" i="4"/>
  <c r="I1987" i="4"/>
  <c r="H1555" i="4"/>
  <c r="I1555" i="4"/>
  <c r="H1123" i="4"/>
  <c r="I1123" i="4"/>
  <c r="I443" i="4"/>
  <c r="H443" i="4"/>
  <c r="I6" i="4"/>
  <c r="H6" i="4"/>
  <c r="I523" i="4"/>
  <c r="H523" i="4"/>
  <c r="I362" i="4"/>
  <c r="H362" i="4"/>
  <c r="I326" i="4"/>
  <c r="H326" i="4"/>
  <c r="I290" i="4"/>
  <c r="H290" i="4"/>
  <c r="I254" i="4"/>
  <c r="H254" i="4"/>
  <c r="I218" i="4"/>
  <c r="H218" i="4"/>
  <c r="I146" i="4"/>
  <c r="H146" i="4"/>
  <c r="I110" i="4"/>
  <c r="H110" i="4"/>
  <c r="I74" i="4"/>
  <c r="H74" i="4"/>
  <c r="I38" i="4"/>
  <c r="H38" i="4"/>
  <c r="I458" i="4"/>
  <c r="H458" i="4"/>
  <c r="I229" i="4"/>
  <c r="H229" i="4"/>
  <c r="I22" i="4"/>
  <c r="H22" i="4"/>
  <c r="H1969" i="4"/>
  <c r="I1969" i="4"/>
  <c r="H1945" i="4"/>
  <c r="I1945" i="4"/>
  <c r="H1513" i="4"/>
  <c r="I1513" i="4"/>
  <c r="H1081" i="4"/>
  <c r="I1081" i="4"/>
  <c r="I436" i="4"/>
  <c r="H436" i="4"/>
  <c r="I307" i="4"/>
  <c r="H307" i="4"/>
  <c r="I109" i="4"/>
  <c r="H109" i="4"/>
  <c r="I8" i="5"/>
  <c r="H8" i="5"/>
  <c r="I33" i="5"/>
  <c r="H33" i="5"/>
  <c r="H70" i="5"/>
  <c r="I70" i="5"/>
  <c r="H1187" i="5"/>
  <c r="I1187" i="5"/>
  <c r="I54" i="5"/>
  <c r="H54" i="5"/>
  <c r="H845" i="5"/>
  <c r="I845" i="5"/>
  <c r="I110" i="5"/>
  <c r="H110" i="5"/>
  <c r="H91" i="5"/>
  <c r="I91" i="5"/>
  <c r="I11" i="5"/>
  <c r="H11" i="5"/>
  <c r="I532" i="5"/>
  <c r="H532" i="5"/>
  <c r="I104" i="5"/>
  <c r="H104" i="5"/>
  <c r="I755" i="5"/>
  <c r="H755" i="5"/>
  <c r="I43" i="5"/>
  <c r="H43" i="5"/>
  <c r="I232" i="5"/>
  <c r="H232" i="5"/>
  <c r="I877" i="5"/>
  <c r="H877" i="5"/>
  <c r="I208" i="5"/>
  <c r="H208" i="5"/>
  <c r="I4" i="5"/>
  <c r="H4" i="5"/>
  <c r="H470" i="5"/>
  <c r="I470" i="5"/>
  <c r="I116" i="5"/>
  <c r="H116" i="5"/>
  <c r="H785" i="5"/>
  <c r="I785" i="5"/>
  <c r="I17" i="5"/>
  <c r="H17" i="5"/>
  <c r="I53" i="5"/>
  <c r="H53" i="5"/>
  <c r="I329" i="5"/>
  <c r="H329" i="5"/>
  <c r="I126" i="5"/>
  <c r="H126" i="5"/>
  <c r="H1433" i="5"/>
  <c r="I1433" i="5"/>
  <c r="I296" i="5"/>
  <c r="H296" i="5"/>
  <c r="I512" i="5"/>
  <c r="H512" i="5"/>
  <c r="I722" i="5"/>
  <c r="H722" i="5"/>
  <c r="H1166" i="5"/>
  <c r="I1166" i="5"/>
  <c r="I1654" i="5"/>
  <c r="H1654" i="5"/>
  <c r="I287" i="5"/>
  <c r="H287" i="5"/>
  <c r="I503" i="5"/>
  <c r="H503" i="5"/>
  <c r="I928" i="5"/>
  <c r="H928" i="5"/>
  <c r="H1397" i="5"/>
  <c r="I1397" i="5"/>
  <c r="I199" i="5"/>
  <c r="H199" i="5"/>
  <c r="I415" i="5"/>
  <c r="H415" i="5"/>
  <c r="I631" i="5"/>
  <c r="H631" i="5"/>
  <c r="I778" i="5"/>
  <c r="H778" i="5"/>
  <c r="I982" i="5"/>
  <c r="H982" i="5"/>
  <c r="H1376" i="5"/>
  <c r="I1376" i="5"/>
  <c r="H782" i="5"/>
  <c r="I782" i="5"/>
  <c r="I961" i="5"/>
  <c r="H961" i="5"/>
  <c r="H1325" i="5"/>
  <c r="I1325" i="5"/>
  <c r="I157" i="5"/>
  <c r="H157" i="5"/>
  <c r="I373" i="5"/>
  <c r="H373" i="5"/>
  <c r="I589" i="5"/>
  <c r="H589" i="5"/>
  <c r="I760" i="5"/>
  <c r="H760" i="5"/>
  <c r="I1336" i="5"/>
  <c r="H1336" i="5"/>
  <c r="I167" i="5"/>
  <c r="H167" i="5"/>
  <c r="I383" i="5"/>
  <c r="H383" i="5"/>
  <c r="I599" i="5"/>
  <c r="H599" i="5"/>
  <c r="I835" i="5"/>
  <c r="H835" i="5"/>
  <c r="I1141" i="5"/>
  <c r="H1141" i="5"/>
  <c r="I1537" i="5"/>
  <c r="H1537" i="5"/>
  <c r="I236" i="5"/>
  <c r="H236" i="5"/>
  <c r="I452" i="5"/>
  <c r="H452" i="5"/>
  <c r="I668" i="5"/>
  <c r="H668" i="5"/>
  <c r="H815" i="5"/>
  <c r="I815" i="5"/>
  <c r="I1132" i="5"/>
  <c r="H1132" i="5"/>
  <c r="H1538" i="5"/>
  <c r="I1538" i="5"/>
  <c r="H118" i="5"/>
  <c r="I118" i="5"/>
  <c r="H184" i="5"/>
  <c r="I184" i="5"/>
  <c r="H400" i="5"/>
  <c r="I400" i="5"/>
  <c r="H616" i="5"/>
  <c r="I616" i="5"/>
  <c r="I1093" i="5"/>
  <c r="H1093" i="5"/>
  <c r="H1502" i="5"/>
  <c r="I1502" i="5"/>
  <c r="H230" i="5"/>
  <c r="I230" i="5"/>
  <c r="H446" i="5"/>
  <c r="I446" i="5"/>
  <c r="H662" i="5"/>
  <c r="I662" i="5"/>
  <c r="H808" i="5"/>
  <c r="I808" i="5"/>
  <c r="I1027" i="5"/>
  <c r="H1027" i="5"/>
  <c r="H1577" i="5"/>
  <c r="I1577" i="5"/>
  <c r="I286" i="5"/>
  <c r="H286" i="5"/>
  <c r="I502" i="5"/>
  <c r="H502" i="5"/>
  <c r="H776" i="5"/>
  <c r="I776" i="5"/>
  <c r="H974" i="5"/>
  <c r="I974" i="5"/>
  <c r="I1351" i="5"/>
  <c r="H1351" i="5"/>
  <c r="I1072" i="5"/>
  <c r="H1072" i="5"/>
  <c r="I1288" i="5"/>
  <c r="H1288" i="5"/>
  <c r="I1504" i="5"/>
  <c r="H1504" i="5"/>
  <c r="I1408" i="5"/>
  <c r="H1408" i="5"/>
  <c r="I1624" i="5"/>
  <c r="H1624" i="5"/>
  <c r="H1172" i="5"/>
  <c r="I1172" i="5"/>
  <c r="H1388" i="5"/>
  <c r="I1388" i="5"/>
  <c r="H1604" i="5"/>
  <c r="I1604" i="5"/>
  <c r="I1006" i="5"/>
  <c r="H1006" i="5"/>
  <c r="I1060" i="5"/>
  <c r="H1060" i="5"/>
  <c r="H1265" i="5"/>
  <c r="I1265" i="5"/>
  <c r="H1481" i="5"/>
  <c r="I1481" i="5"/>
  <c r="H1697" i="5"/>
  <c r="I1697" i="5"/>
  <c r="H1784" i="5"/>
  <c r="I1784" i="5"/>
  <c r="I1225" i="5"/>
  <c r="H1225" i="5"/>
  <c r="I1441" i="5"/>
  <c r="H1441" i="5"/>
  <c r="I1657" i="5"/>
  <c r="H1657" i="5"/>
  <c r="I1210" i="5"/>
  <c r="H1210" i="5"/>
  <c r="I1426" i="5"/>
  <c r="H1426" i="5"/>
  <c r="I1642" i="5"/>
  <c r="H1642" i="5"/>
  <c r="H931" i="5"/>
  <c r="I931" i="5"/>
  <c r="H985" i="5"/>
  <c r="I985" i="5"/>
  <c r="I1039" i="5"/>
  <c r="H1039" i="5"/>
  <c r="I1195" i="5"/>
  <c r="H1195" i="5"/>
  <c r="I1411" i="5"/>
  <c r="H1411" i="5"/>
  <c r="I1627" i="5"/>
  <c r="H1627" i="5"/>
  <c r="I1756" i="5"/>
  <c r="H1756" i="5"/>
  <c r="I159" i="5"/>
  <c r="H159" i="5"/>
  <c r="I195" i="5"/>
  <c r="H195" i="5"/>
  <c r="I231" i="5"/>
  <c r="H231" i="5"/>
  <c r="I267" i="5"/>
  <c r="H267" i="5"/>
  <c r="I303" i="5"/>
  <c r="H303" i="5"/>
  <c r="I339" i="5"/>
  <c r="H339" i="5"/>
  <c r="I375" i="5"/>
  <c r="H375" i="5"/>
  <c r="I411" i="5"/>
  <c r="H411" i="5"/>
  <c r="I447" i="5"/>
  <c r="H447" i="5"/>
  <c r="I483" i="5"/>
  <c r="H483" i="5"/>
  <c r="I519" i="5"/>
  <c r="H519" i="5"/>
  <c r="I555" i="5"/>
  <c r="H555" i="5"/>
  <c r="I591" i="5"/>
  <c r="H591" i="5"/>
  <c r="I627" i="5"/>
  <c r="H627" i="5"/>
  <c r="I663" i="5"/>
  <c r="H663" i="5"/>
  <c r="I699" i="5"/>
  <c r="H699" i="5"/>
  <c r="H735" i="5"/>
  <c r="I735" i="5"/>
  <c r="H771" i="5"/>
  <c r="I771" i="5"/>
  <c r="H807" i="5"/>
  <c r="I807" i="5"/>
  <c r="H843" i="5"/>
  <c r="I843" i="5"/>
  <c r="H879" i="5"/>
  <c r="I879" i="5"/>
  <c r="H915" i="5"/>
  <c r="I915" i="5"/>
  <c r="H951" i="5"/>
  <c r="I951" i="5"/>
  <c r="H987" i="5"/>
  <c r="I987" i="5"/>
  <c r="H1023" i="5"/>
  <c r="I1023" i="5"/>
  <c r="H1059" i="5"/>
  <c r="I1059" i="5"/>
  <c r="H1095" i="5"/>
  <c r="I1095" i="5"/>
  <c r="H1131" i="5"/>
  <c r="I1131" i="5"/>
  <c r="H1167" i="5"/>
  <c r="I1167" i="5"/>
  <c r="H1203" i="5"/>
  <c r="I1203" i="5"/>
  <c r="H1239" i="5"/>
  <c r="I1239" i="5"/>
  <c r="H1275" i="5"/>
  <c r="I1275" i="5"/>
  <c r="H1311" i="5"/>
  <c r="I1311" i="5"/>
  <c r="H1347" i="5"/>
  <c r="I1347" i="5"/>
  <c r="H1383" i="5"/>
  <c r="I1383" i="5"/>
  <c r="H1419" i="5"/>
  <c r="I1419" i="5"/>
  <c r="H1455" i="5"/>
  <c r="I1455" i="5"/>
  <c r="H1491" i="5"/>
  <c r="I1491" i="5"/>
  <c r="H1527" i="5"/>
  <c r="I1527" i="5"/>
  <c r="H1563" i="5"/>
  <c r="I1563" i="5"/>
  <c r="H1599" i="5"/>
  <c r="I1599" i="5"/>
  <c r="H1635" i="5"/>
  <c r="I1635" i="5"/>
  <c r="H1671" i="5"/>
  <c r="I1671" i="5"/>
  <c r="H1707" i="5"/>
  <c r="I1707" i="5"/>
  <c r="H1743" i="5"/>
  <c r="I1743" i="5"/>
  <c r="H1779" i="5"/>
  <c r="I1779" i="5"/>
  <c r="I797" i="4"/>
  <c r="H797" i="4"/>
  <c r="I380" i="4"/>
  <c r="H380" i="4"/>
  <c r="H1687" i="4"/>
  <c r="I1687" i="4"/>
  <c r="H1255" i="4"/>
  <c r="I1255" i="4"/>
  <c r="I526" i="4"/>
  <c r="H526" i="4"/>
  <c r="I331" i="4"/>
  <c r="H331" i="4"/>
  <c r="I172" i="4"/>
  <c r="H172" i="4"/>
  <c r="I412" i="4"/>
  <c r="H412" i="4"/>
  <c r="H2077" i="4"/>
  <c r="I2077" i="4"/>
  <c r="I809" i="4"/>
  <c r="H809" i="4"/>
  <c r="I428" i="4"/>
  <c r="H428" i="4"/>
  <c r="H994" i="4"/>
  <c r="I994" i="4"/>
  <c r="H725" i="4"/>
  <c r="I725" i="4"/>
  <c r="H964" i="4"/>
  <c r="I964" i="4"/>
  <c r="I722" i="4"/>
  <c r="H722" i="4"/>
  <c r="H985" i="4"/>
  <c r="I985" i="4"/>
  <c r="I742" i="4"/>
  <c r="H742" i="4"/>
  <c r="I592" i="4"/>
  <c r="H592" i="4"/>
  <c r="I791" i="4"/>
  <c r="H791" i="4"/>
  <c r="I530" i="4"/>
  <c r="H530" i="4"/>
  <c r="I746" i="4"/>
  <c r="H746" i="4"/>
  <c r="H1078" i="4"/>
  <c r="I1078" i="4"/>
  <c r="H1150" i="4"/>
  <c r="I1150" i="4"/>
  <c r="H1222" i="4"/>
  <c r="I1222" i="4"/>
  <c r="H1294" i="4"/>
  <c r="I1294" i="4"/>
  <c r="H1366" i="4"/>
  <c r="I1366" i="4"/>
  <c r="H1438" i="4"/>
  <c r="I1438" i="4"/>
  <c r="H1510" i="4"/>
  <c r="I1510" i="4"/>
  <c r="H1582" i="4"/>
  <c r="I1582" i="4"/>
  <c r="H1654" i="4"/>
  <c r="I1654" i="4"/>
  <c r="H1726" i="4"/>
  <c r="I1726" i="4"/>
  <c r="H1798" i="4"/>
  <c r="I1798" i="4"/>
  <c r="H1870" i="4"/>
  <c r="I1870" i="4"/>
  <c r="H1942" i="4"/>
  <c r="I1942" i="4"/>
  <c r="H2014" i="4"/>
  <c r="I2014" i="4"/>
  <c r="H2086" i="4"/>
  <c r="I2086" i="4"/>
  <c r="I658" i="4"/>
  <c r="H658" i="4"/>
  <c r="I844" i="4"/>
  <c r="H844" i="4"/>
  <c r="H655" i="4"/>
  <c r="I655" i="4"/>
  <c r="I836" i="4"/>
  <c r="H836" i="4"/>
  <c r="I652" i="4"/>
  <c r="H652" i="4"/>
  <c r="H1024" i="4"/>
  <c r="I1024" i="4"/>
  <c r="I757" i="4"/>
  <c r="H757" i="4"/>
  <c r="H1009" i="4"/>
  <c r="I1009" i="4"/>
  <c r="I875" i="4"/>
  <c r="H875" i="4"/>
  <c r="I911" i="4"/>
  <c r="H911" i="4"/>
  <c r="I947" i="4"/>
  <c r="H947" i="4"/>
  <c r="I983" i="4"/>
  <c r="H983" i="4"/>
  <c r="I1019" i="4"/>
  <c r="H1019" i="4"/>
  <c r="I1055" i="4"/>
  <c r="H1055" i="4"/>
  <c r="I1091" i="4"/>
  <c r="H1091" i="4"/>
  <c r="I1127" i="4"/>
  <c r="H1127" i="4"/>
  <c r="I1163" i="4"/>
  <c r="H1163" i="4"/>
  <c r="I1199" i="4"/>
  <c r="H1199" i="4"/>
  <c r="I1235" i="4"/>
  <c r="H1235" i="4"/>
  <c r="I1271" i="4"/>
  <c r="H1271" i="4"/>
  <c r="I1307" i="4"/>
  <c r="H1307" i="4"/>
  <c r="I1343" i="4"/>
  <c r="H1343" i="4"/>
  <c r="I1379" i="4"/>
  <c r="H1379" i="4"/>
  <c r="I1415" i="4"/>
  <c r="H1415" i="4"/>
  <c r="I1451" i="4"/>
  <c r="H1451" i="4"/>
  <c r="I1487" i="4"/>
  <c r="H1487" i="4"/>
  <c r="I1523" i="4"/>
  <c r="H1523" i="4"/>
  <c r="I1559" i="4"/>
  <c r="H1559" i="4"/>
  <c r="I1595" i="4"/>
  <c r="H1595" i="4"/>
  <c r="I1631" i="4"/>
  <c r="H1631" i="4"/>
  <c r="I1667" i="4"/>
  <c r="H1667" i="4"/>
  <c r="I1703" i="4"/>
  <c r="H1703" i="4"/>
  <c r="I1739" i="4"/>
  <c r="H1739" i="4"/>
  <c r="I1775" i="4"/>
  <c r="H1775" i="4"/>
  <c r="I1811" i="4"/>
  <c r="H1811" i="4"/>
  <c r="I1847" i="4"/>
  <c r="H1847" i="4"/>
  <c r="I1883" i="4"/>
  <c r="H1883" i="4"/>
  <c r="I1919" i="4"/>
  <c r="H1919" i="4"/>
  <c r="I1955" i="4"/>
  <c r="H1955" i="4"/>
  <c r="I1991" i="4"/>
  <c r="H1991" i="4"/>
  <c r="I2027" i="4"/>
  <c r="H2027" i="4"/>
  <c r="I2063" i="4"/>
  <c r="H2063" i="4"/>
  <c r="I2099" i="4"/>
  <c r="H2099" i="4"/>
  <c r="I396" i="4"/>
  <c r="H396" i="4"/>
  <c r="I432" i="4"/>
  <c r="H432" i="4"/>
  <c r="I468" i="4"/>
  <c r="H468" i="4"/>
  <c r="I504" i="4"/>
  <c r="H504" i="4"/>
  <c r="I540" i="4"/>
  <c r="H540" i="4"/>
  <c r="I576" i="4"/>
  <c r="H576" i="4"/>
  <c r="I612" i="4"/>
  <c r="H612" i="4"/>
  <c r="I648" i="4"/>
  <c r="H648" i="4"/>
  <c r="I684" i="4"/>
  <c r="H684" i="4"/>
  <c r="I720" i="4"/>
  <c r="H720" i="4"/>
  <c r="I756" i="4"/>
  <c r="H756" i="4"/>
  <c r="I792" i="4"/>
  <c r="H792" i="4"/>
  <c r="I828" i="4"/>
  <c r="H828" i="4"/>
  <c r="I864" i="4"/>
  <c r="H864" i="4"/>
  <c r="I900" i="4"/>
  <c r="H900" i="4"/>
  <c r="I936" i="4"/>
  <c r="H936" i="4"/>
  <c r="I972" i="4"/>
  <c r="H972" i="4"/>
  <c r="I1008" i="4"/>
  <c r="H1008" i="4"/>
  <c r="I1044" i="4"/>
  <c r="H1044" i="4"/>
  <c r="H1080" i="4"/>
  <c r="I1080" i="4"/>
  <c r="H1116" i="4"/>
  <c r="I1116" i="4"/>
  <c r="H1152" i="4"/>
  <c r="I1152" i="4"/>
  <c r="H1188" i="4"/>
  <c r="I1188" i="4"/>
  <c r="H1224" i="4"/>
  <c r="I1224" i="4"/>
  <c r="H1260" i="4"/>
  <c r="I1260" i="4"/>
  <c r="H1296" i="4"/>
  <c r="I1296" i="4"/>
  <c r="H1332" i="4"/>
  <c r="I1332" i="4"/>
  <c r="H1368" i="4"/>
  <c r="I1368" i="4"/>
  <c r="H1404" i="4"/>
  <c r="I1404" i="4"/>
  <c r="H1440" i="4"/>
  <c r="I1440" i="4"/>
  <c r="H1476" i="4"/>
  <c r="I1476" i="4"/>
  <c r="H1512" i="4"/>
  <c r="I1512" i="4"/>
  <c r="H1548" i="4"/>
  <c r="I1548" i="4"/>
  <c r="H1584" i="4"/>
  <c r="I1584" i="4"/>
  <c r="H1620" i="4"/>
  <c r="I1620" i="4"/>
  <c r="H1656" i="4"/>
  <c r="I1656" i="4"/>
  <c r="H1692" i="4"/>
  <c r="I1692" i="4"/>
  <c r="H1728" i="4"/>
  <c r="I1728" i="4"/>
  <c r="H1764" i="4"/>
  <c r="I1764" i="4"/>
  <c r="H1800" i="4"/>
  <c r="I1800" i="4"/>
  <c r="H1836" i="4"/>
  <c r="I1836" i="4"/>
  <c r="H1872" i="4"/>
  <c r="I1872" i="4"/>
  <c r="H1908" i="4"/>
  <c r="I1908" i="4"/>
  <c r="H1944" i="4"/>
  <c r="I1944" i="4"/>
  <c r="H1980" i="4"/>
  <c r="I1980" i="4"/>
  <c r="H2016" i="4"/>
  <c r="I2016" i="4"/>
  <c r="H2052" i="4"/>
  <c r="I2052" i="4"/>
  <c r="H2088" i="4"/>
  <c r="I2088" i="4"/>
  <c r="K8" i="14"/>
  <c r="J214" i="6"/>
  <c r="I214" i="6"/>
  <c r="J81" i="6"/>
  <c r="I81" i="6"/>
  <c r="I182" i="4"/>
  <c r="H182" i="4"/>
  <c r="L10" i="19"/>
  <c r="M13" i="20"/>
  <c r="M15" i="20" s="1"/>
  <c r="L9" i="16"/>
  <c r="K11" i="14"/>
  <c r="K13" i="14" s="1"/>
  <c r="K9" i="14"/>
  <c r="K8" i="9"/>
  <c r="J1210" i="6"/>
  <c r="I1210" i="6"/>
  <c r="J1348" i="6"/>
  <c r="I1348" i="6"/>
  <c r="J208" i="6"/>
  <c r="I208" i="6"/>
  <c r="J109" i="6"/>
  <c r="I109" i="6"/>
  <c r="J55" i="6"/>
  <c r="I55" i="6"/>
  <c r="J19" i="6"/>
  <c r="I19" i="6"/>
  <c r="J887" i="6"/>
  <c r="I887" i="6"/>
  <c r="J535" i="6"/>
  <c r="I535" i="6"/>
  <c r="J391" i="6"/>
  <c r="I391" i="6"/>
  <c r="J253" i="6"/>
  <c r="I253" i="6"/>
  <c r="J1088" i="6"/>
  <c r="I1088" i="6"/>
  <c r="J1082" i="6"/>
  <c r="I1082" i="6"/>
  <c r="J1677" i="6"/>
  <c r="I1677" i="6"/>
  <c r="J764" i="6"/>
  <c r="I764" i="6"/>
  <c r="J496" i="6"/>
  <c r="I496" i="6"/>
  <c r="J352" i="6"/>
  <c r="I352" i="6"/>
  <c r="J78" i="6"/>
  <c r="I78" i="6"/>
  <c r="J42" i="6"/>
  <c r="I42" i="6"/>
  <c r="J1377" i="6"/>
  <c r="I1377" i="6"/>
  <c r="J259" i="6"/>
  <c r="I259" i="6"/>
  <c r="J704" i="6"/>
  <c r="I704" i="6"/>
  <c r="J1025" i="6"/>
  <c r="I1025" i="6"/>
  <c r="J1241" i="6"/>
  <c r="I1241" i="6"/>
  <c r="J1521" i="6"/>
  <c r="I1521" i="6"/>
  <c r="J1768" i="6"/>
  <c r="I1768" i="6"/>
  <c r="J797" i="6"/>
  <c r="I797" i="6"/>
  <c r="J1004" i="6"/>
  <c r="I1004" i="6"/>
  <c r="J1220" i="6"/>
  <c r="I1220" i="6"/>
  <c r="J1702" i="6"/>
  <c r="I1702" i="6"/>
  <c r="J113" i="6"/>
  <c r="I113" i="6"/>
  <c r="J149" i="6"/>
  <c r="I149" i="6"/>
  <c r="J185" i="6"/>
  <c r="I185" i="6"/>
  <c r="J221" i="6"/>
  <c r="I221" i="6"/>
  <c r="J257" i="6"/>
  <c r="I257" i="6"/>
  <c r="J293" i="6"/>
  <c r="I293" i="6"/>
  <c r="J329" i="6"/>
  <c r="I329" i="6"/>
  <c r="J365" i="6"/>
  <c r="I365" i="6"/>
  <c r="J401" i="6"/>
  <c r="I401" i="6"/>
  <c r="J437" i="6"/>
  <c r="I437" i="6"/>
  <c r="J473" i="6"/>
  <c r="I473" i="6"/>
  <c r="J509" i="6"/>
  <c r="I509" i="6"/>
  <c r="J545" i="6"/>
  <c r="I545" i="6"/>
  <c r="J581" i="6"/>
  <c r="I581" i="6"/>
  <c r="J617" i="6"/>
  <c r="I617" i="6"/>
  <c r="J769" i="6"/>
  <c r="I769" i="6"/>
  <c r="J961" i="6"/>
  <c r="I961" i="6"/>
  <c r="J1177" i="6"/>
  <c r="I1177" i="6"/>
  <c r="J1431" i="6"/>
  <c r="I1431" i="6"/>
  <c r="J1683" i="6"/>
  <c r="I1683" i="6"/>
  <c r="J904" i="6"/>
  <c r="I904" i="6"/>
  <c r="J1120" i="6"/>
  <c r="I1120" i="6"/>
  <c r="J1336" i="6"/>
  <c r="I1336" i="6"/>
  <c r="J715" i="6"/>
  <c r="I715" i="6"/>
  <c r="J869" i="6"/>
  <c r="I869" i="6"/>
  <c r="J1085" i="6"/>
  <c r="I1085" i="6"/>
  <c r="J1301" i="6"/>
  <c r="I1301" i="6"/>
  <c r="J1596" i="6"/>
  <c r="I1596" i="6"/>
  <c r="J725" i="6"/>
  <c r="I725" i="6"/>
  <c r="J898" i="6"/>
  <c r="I898" i="6"/>
  <c r="J1114" i="6"/>
  <c r="I1114" i="6"/>
  <c r="J1330" i="6"/>
  <c r="I1330" i="6"/>
  <c r="J96" i="6"/>
  <c r="I96" i="6"/>
  <c r="J132" i="6"/>
  <c r="I132" i="6"/>
  <c r="I168" i="6"/>
  <c r="J168" i="6"/>
  <c r="I204" i="6"/>
  <c r="J204" i="6"/>
  <c r="I240" i="6"/>
  <c r="J240" i="6"/>
  <c r="I276" i="6"/>
  <c r="J276" i="6"/>
  <c r="I312" i="6"/>
  <c r="J312" i="6"/>
  <c r="I348" i="6"/>
  <c r="J348" i="6"/>
  <c r="I384" i="6"/>
  <c r="J384" i="6"/>
  <c r="I420" i="6"/>
  <c r="J420" i="6"/>
  <c r="I456" i="6"/>
  <c r="J456" i="6"/>
  <c r="I492" i="6"/>
  <c r="J492" i="6"/>
  <c r="I528" i="6"/>
  <c r="J528" i="6"/>
  <c r="I564" i="6"/>
  <c r="J564" i="6"/>
  <c r="I600" i="6"/>
  <c r="J600" i="6"/>
  <c r="I686" i="6"/>
  <c r="J686" i="6"/>
  <c r="J1007" i="6"/>
  <c r="I1007" i="6"/>
  <c r="J1223" i="6"/>
  <c r="I1223" i="6"/>
  <c r="J1472" i="6"/>
  <c r="I1472" i="6"/>
  <c r="I647" i="6"/>
  <c r="J647" i="6"/>
  <c r="J823" i="6"/>
  <c r="I823" i="6"/>
  <c r="J1036" i="6"/>
  <c r="I1036" i="6"/>
  <c r="J1252" i="6"/>
  <c r="I1252" i="6"/>
  <c r="J1515" i="6"/>
  <c r="I1515" i="6"/>
  <c r="J787" i="6"/>
  <c r="I787" i="6"/>
  <c r="J1015" i="6"/>
  <c r="I1015" i="6"/>
  <c r="J1231" i="6"/>
  <c r="I1231" i="6"/>
  <c r="J1474" i="6"/>
  <c r="I1474" i="6"/>
  <c r="J1720" i="6"/>
  <c r="I1720" i="6"/>
  <c r="J1452" i="6"/>
  <c r="I1452" i="6"/>
  <c r="I1437" i="6"/>
  <c r="J1437" i="6"/>
  <c r="J633" i="6"/>
  <c r="I633" i="6"/>
  <c r="J669" i="6"/>
  <c r="I669" i="6"/>
  <c r="J705" i="6"/>
  <c r="I705" i="6"/>
  <c r="J741" i="6"/>
  <c r="I741" i="6"/>
  <c r="J777" i="6"/>
  <c r="I777" i="6"/>
  <c r="J813" i="6"/>
  <c r="I813" i="6"/>
  <c r="J849" i="6"/>
  <c r="I849" i="6"/>
  <c r="J885" i="6"/>
  <c r="I885" i="6"/>
  <c r="J921" i="6"/>
  <c r="I921" i="6"/>
  <c r="J957" i="6"/>
  <c r="I957" i="6"/>
  <c r="J993" i="6"/>
  <c r="I993" i="6"/>
  <c r="J1029" i="6"/>
  <c r="I1029" i="6"/>
  <c r="J1065" i="6"/>
  <c r="I1065" i="6"/>
  <c r="J1101" i="6"/>
  <c r="I1101" i="6"/>
  <c r="J1137" i="6"/>
  <c r="I1137" i="6"/>
  <c r="J1173" i="6"/>
  <c r="I1173" i="6"/>
  <c r="J1209" i="6"/>
  <c r="I1209" i="6"/>
  <c r="J1245" i="6"/>
  <c r="I1245" i="6"/>
  <c r="J1281" i="6"/>
  <c r="I1281" i="6"/>
  <c r="J1317" i="6"/>
  <c r="I1317" i="6"/>
  <c r="J1357" i="6"/>
  <c r="I1357" i="6"/>
  <c r="J1463" i="6"/>
  <c r="I1463" i="6"/>
  <c r="J1549" i="6"/>
  <c r="I1549" i="6"/>
  <c r="J1621" i="6"/>
  <c r="I1621" i="6"/>
  <c r="J1708" i="6"/>
  <c r="I1708" i="6"/>
  <c r="J1479" i="6"/>
  <c r="I1479" i="6"/>
  <c r="J1550" i="6"/>
  <c r="I1550" i="6"/>
  <c r="J1622" i="6"/>
  <c r="I1622" i="6"/>
  <c r="J1695" i="6"/>
  <c r="I1695" i="6"/>
  <c r="J1424" i="6"/>
  <c r="I1424" i="6"/>
  <c r="J1404" i="6"/>
  <c r="I1404" i="6"/>
  <c r="J1510" i="6"/>
  <c r="I1510" i="6"/>
  <c r="J1582" i="6"/>
  <c r="I1582" i="6"/>
  <c r="J1654" i="6"/>
  <c r="I1654" i="6"/>
  <c r="J1378" i="6"/>
  <c r="I1378" i="6"/>
  <c r="J1505" i="6"/>
  <c r="I1505" i="6"/>
  <c r="J1577" i="6"/>
  <c r="I1577" i="6"/>
  <c r="J1649" i="6"/>
  <c r="I1649" i="6"/>
  <c r="J1694" i="6"/>
  <c r="I1694" i="6"/>
  <c r="J1730" i="6"/>
  <c r="I1730" i="6"/>
  <c r="J1766" i="6"/>
  <c r="I1766" i="6"/>
  <c r="J730" i="6"/>
  <c r="I730" i="6"/>
  <c r="J157" i="6"/>
  <c r="I157" i="6"/>
  <c r="J1189" i="6"/>
  <c r="I1189" i="6"/>
  <c r="J577" i="6"/>
  <c r="I577" i="6"/>
  <c r="J433" i="6"/>
  <c r="I433" i="6"/>
  <c r="J289" i="6"/>
  <c r="I289" i="6"/>
  <c r="J824" i="6"/>
  <c r="I824" i="6"/>
  <c r="J68" i="6"/>
  <c r="I68" i="6"/>
  <c r="J32" i="6"/>
  <c r="I32" i="6"/>
  <c r="J139" i="6"/>
  <c r="I139" i="6"/>
  <c r="J740" i="6"/>
  <c r="I740" i="6"/>
  <c r="J1153" i="6"/>
  <c r="I1153" i="6"/>
  <c r="J550" i="6"/>
  <c r="I550" i="6"/>
  <c r="H1963" i="4"/>
  <c r="I1963" i="4"/>
  <c r="H1531" i="4"/>
  <c r="I1531" i="4"/>
  <c r="H1099" i="4"/>
  <c r="I1099" i="4"/>
  <c r="H418" i="4"/>
  <c r="I418" i="4"/>
  <c r="I265" i="4"/>
  <c r="H265" i="4"/>
  <c r="I49" i="4"/>
  <c r="H49" i="4"/>
  <c r="H1285" i="4"/>
  <c r="I1285" i="4"/>
  <c r="I506" i="4"/>
  <c r="H506" i="4"/>
  <c r="I360" i="4"/>
  <c r="H360" i="4"/>
  <c r="I324" i="4"/>
  <c r="H324" i="4"/>
  <c r="I288" i="4"/>
  <c r="H288" i="4"/>
  <c r="I252" i="4"/>
  <c r="H252" i="4"/>
  <c r="I216" i="4"/>
  <c r="H216" i="4"/>
  <c r="I180" i="4"/>
  <c r="H180" i="4"/>
  <c r="I144" i="4"/>
  <c r="H144" i="4"/>
  <c r="I108" i="4"/>
  <c r="H108" i="4"/>
  <c r="I72" i="4"/>
  <c r="H72" i="4"/>
  <c r="I33" i="4"/>
  <c r="H33" i="4"/>
  <c r="I352" i="4"/>
  <c r="H352" i="4"/>
  <c r="I157" i="4"/>
  <c r="H157" i="4"/>
  <c r="H1885" i="4"/>
  <c r="I1885" i="4"/>
  <c r="H1453" i="4"/>
  <c r="I1453" i="4"/>
  <c r="H871" i="4"/>
  <c r="I871" i="4"/>
  <c r="H424" i="4"/>
  <c r="I424" i="4"/>
  <c r="I499" i="4"/>
  <c r="H499" i="4"/>
  <c r="H1951" i="4"/>
  <c r="I1951" i="4"/>
  <c r="H1519" i="4"/>
  <c r="I1519" i="4"/>
  <c r="H1087" i="4"/>
  <c r="I1087" i="4"/>
  <c r="I430" i="4"/>
  <c r="H430" i="4"/>
  <c r="I505" i="4"/>
  <c r="H505" i="4"/>
  <c r="I359" i="4"/>
  <c r="H359" i="4"/>
  <c r="I323" i="4"/>
  <c r="H323" i="4"/>
  <c r="I287" i="4"/>
  <c r="H287" i="4"/>
  <c r="I251" i="4"/>
  <c r="H251" i="4"/>
  <c r="I215" i="4"/>
  <c r="H215" i="4"/>
  <c r="I179" i="4"/>
  <c r="H179" i="4"/>
  <c r="I143" i="4"/>
  <c r="H143" i="4"/>
  <c r="I107" i="4"/>
  <c r="H107" i="4"/>
  <c r="I71" i="4"/>
  <c r="H71" i="4"/>
  <c r="I35" i="4"/>
  <c r="H35" i="4"/>
  <c r="I386" i="4"/>
  <c r="H386" i="4"/>
  <c r="I214" i="4"/>
  <c r="H214" i="4"/>
  <c r="H1753" i="4"/>
  <c r="I1753" i="4"/>
  <c r="H1909" i="4"/>
  <c r="I1909" i="4"/>
  <c r="H1477" i="4"/>
  <c r="I1477" i="4"/>
  <c r="H1015" i="4"/>
  <c r="I1015" i="4"/>
  <c r="I413" i="4"/>
  <c r="H413" i="4"/>
  <c r="I286" i="4"/>
  <c r="H286" i="4"/>
  <c r="I94" i="4"/>
  <c r="H94" i="4"/>
  <c r="I15" i="5"/>
  <c r="H15" i="5"/>
  <c r="I42" i="5"/>
  <c r="H42" i="5"/>
  <c r="I120" i="5"/>
  <c r="H120" i="5"/>
  <c r="H73" i="5"/>
  <c r="I73" i="5"/>
  <c r="I63" i="5"/>
  <c r="H63" i="5"/>
  <c r="I1384" i="5"/>
  <c r="H1384" i="5"/>
  <c r="I137" i="5"/>
  <c r="H137" i="5"/>
  <c r="H254" i="5"/>
  <c r="I254" i="5"/>
  <c r="I74" i="5"/>
  <c r="H74" i="5"/>
  <c r="I545" i="5"/>
  <c r="H545" i="5"/>
  <c r="I113" i="5"/>
  <c r="H113" i="5"/>
  <c r="I898" i="5"/>
  <c r="H898" i="5"/>
  <c r="I46" i="5"/>
  <c r="H46" i="5"/>
  <c r="I245" i="5"/>
  <c r="H245" i="5"/>
  <c r="H902" i="5"/>
  <c r="I902" i="5"/>
  <c r="I221" i="5"/>
  <c r="H221" i="5"/>
  <c r="I68" i="5"/>
  <c r="H68" i="5"/>
  <c r="H601" i="5"/>
  <c r="I601" i="5"/>
  <c r="I125" i="5"/>
  <c r="H125" i="5"/>
  <c r="H809" i="5"/>
  <c r="I809" i="5"/>
  <c r="I20" i="5"/>
  <c r="H20" i="5"/>
  <c r="I56" i="5"/>
  <c r="H56" i="5"/>
  <c r="I460" i="5"/>
  <c r="H460" i="5"/>
  <c r="I135" i="5"/>
  <c r="H135" i="5"/>
  <c r="I1582" i="5"/>
  <c r="H1582" i="5"/>
  <c r="I319" i="5"/>
  <c r="H319" i="5"/>
  <c r="I535" i="5"/>
  <c r="H535" i="5"/>
  <c r="I733" i="5"/>
  <c r="H733" i="5"/>
  <c r="I1228" i="5"/>
  <c r="H1228" i="5"/>
  <c r="H1679" i="5"/>
  <c r="I1679" i="5"/>
  <c r="I310" i="5"/>
  <c r="H310" i="5"/>
  <c r="I526" i="5"/>
  <c r="H526" i="5"/>
  <c r="H938" i="5"/>
  <c r="I938" i="5"/>
  <c r="I1459" i="5"/>
  <c r="H1459" i="5"/>
  <c r="I212" i="5"/>
  <c r="H212" i="5"/>
  <c r="I428" i="5"/>
  <c r="H428" i="5"/>
  <c r="I644" i="5"/>
  <c r="H644" i="5"/>
  <c r="I790" i="5"/>
  <c r="H790" i="5"/>
  <c r="I1000" i="5"/>
  <c r="H1000" i="5"/>
  <c r="I1423" i="5"/>
  <c r="H1423" i="5"/>
  <c r="H794" i="5"/>
  <c r="I794" i="5"/>
  <c r="H1031" i="5"/>
  <c r="I1031" i="5"/>
  <c r="I1387" i="5"/>
  <c r="H1387" i="5"/>
  <c r="I170" i="5"/>
  <c r="H170" i="5"/>
  <c r="I386" i="5"/>
  <c r="H386" i="5"/>
  <c r="I602" i="5"/>
  <c r="H602" i="5"/>
  <c r="I767" i="5"/>
  <c r="H767" i="5"/>
  <c r="H1346" i="5"/>
  <c r="I1346" i="5"/>
  <c r="I190" i="5"/>
  <c r="H190" i="5"/>
  <c r="I406" i="5"/>
  <c r="H406" i="5"/>
  <c r="I622" i="5"/>
  <c r="H622" i="5"/>
  <c r="I847" i="5"/>
  <c r="H847" i="5"/>
  <c r="H1151" i="5"/>
  <c r="I1151" i="5"/>
  <c r="H1574" i="5"/>
  <c r="I1574" i="5"/>
  <c r="I259" i="5"/>
  <c r="H259" i="5"/>
  <c r="I475" i="5"/>
  <c r="H475" i="5"/>
  <c r="I691" i="5"/>
  <c r="H691" i="5"/>
  <c r="H827" i="5"/>
  <c r="I827" i="5"/>
  <c r="H1142" i="5"/>
  <c r="I1142" i="5"/>
  <c r="I1600" i="5"/>
  <c r="H1600" i="5"/>
  <c r="H121" i="5"/>
  <c r="I121" i="5"/>
  <c r="H197" i="5"/>
  <c r="I197" i="5"/>
  <c r="H413" i="5"/>
  <c r="I413" i="5"/>
  <c r="H629" i="5"/>
  <c r="I629" i="5"/>
  <c r="H1103" i="5"/>
  <c r="I1103" i="5"/>
  <c r="I1564" i="5"/>
  <c r="H1564" i="5"/>
  <c r="H253" i="5"/>
  <c r="I253" i="5"/>
  <c r="H469" i="5"/>
  <c r="I469" i="5"/>
  <c r="H685" i="5"/>
  <c r="I685" i="5"/>
  <c r="H820" i="5"/>
  <c r="I820" i="5"/>
  <c r="I1114" i="5"/>
  <c r="H1114" i="5"/>
  <c r="I1639" i="5"/>
  <c r="H1639" i="5"/>
  <c r="I299" i="5"/>
  <c r="H299" i="5"/>
  <c r="I515" i="5"/>
  <c r="H515" i="5"/>
  <c r="H788" i="5"/>
  <c r="I788" i="5"/>
  <c r="I1036" i="5"/>
  <c r="H1036" i="5"/>
  <c r="H1361" i="5"/>
  <c r="I1361" i="5"/>
  <c r="H1082" i="5"/>
  <c r="I1082" i="5"/>
  <c r="H1298" i="5"/>
  <c r="I1298" i="5"/>
  <c r="H1514" i="5"/>
  <c r="I1514" i="5"/>
  <c r="H1418" i="5"/>
  <c r="I1418" i="5"/>
  <c r="H1634" i="5"/>
  <c r="I1634" i="5"/>
  <c r="I1198" i="5"/>
  <c r="H1198" i="5"/>
  <c r="I1414" i="5"/>
  <c r="H1414" i="5"/>
  <c r="I1630" i="5"/>
  <c r="H1630" i="5"/>
  <c r="H1010" i="5"/>
  <c r="I1010" i="5"/>
  <c r="I1075" i="5"/>
  <c r="H1075" i="5"/>
  <c r="I1291" i="5"/>
  <c r="H1291" i="5"/>
  <c r="I1507" i="5"/>
  <c r="H1507" i="5"/>
  <c r="H1718" i="5"/>
  <c r="I1718" i="5"/>
  <c r="H1790" i="5"/>
  <c r="I1790" i="5"/>
  <c r="H1235" i="5"/>
  <c r="I1235" i="5"/>
  <c r="H1451" i="5"/>
  <c r="I1451" i="5"/>
  <c r="H1667" i="5"/>
  <c r="I1667" i="5"/>
  <c r="H1220" i="5"/>
  <c r="I1220" i="5"/>
  <c r="H1436" i="5"/>
  <c r="I1436" i="5"/>
  <c r="H1652" i="5"/>
  <c r="I1652" i="5"/>
  <c r="H935" i="5"/>
  <c r="I935" i="5"/>
  <c r="H989" i="5"/>
  <c r="I989" i="5"/>
  <c r="H1043" i="5"/>
  <c r="I1043" i="5"/>
  <c r="H1205" i="5"/>
  <c r="I1205" i="5"/>
  <c r="H1421" i="5"/>
  <c r="I1421" i="5"/>
  <c r="H1637" i="5"/>
  <c r="I1637" i="5"/>
  <c r="I1762" i="5"/>
  <c r="H1762" i="5"/>
  <c r="I162" i="5"/>
  <c r="H162" i="5"/>
  <c r="I198" i="5"/>
  <c r="H198" i="5"/>
  <c r="I234" i="5"/>
  <c r="H234" i="5"/>
  <c r="I270" i="5"/>
  <c r="H270" i="5"/>
  <c r="I306" i="5"/>
  <c r="H306" i="5"/>
  <c r="I342" i="5"/>
  <c r="H342" i="5"/>
  <c r="I378" i="5"/>
  <c r="H378" i="5"/>
  <c r="I414" i="5"/>
  <c r="H414" i="5"/>
  <c r="I450" i="5"/>
  <c r="H450" i="5"/>
  <c r="I486" i="5"/>
  <c r="H486" i="5"/>
  <c r="I522" i="5"/>
  <c r="H522" i="5"/>
  <c r="I558" i="5"/>
  <c r="H558" i="5"/>
  <c r="I594" i="5"/>
  <c r="H594" i="5"/>
  <c r="I630" i="5"/>
  <c r="H630" i="5"/>
  <c r="I666" i="5"/>
  <c r="H666" i="5"/>
  <c r="I702" i="5"/>
  <c r="H702" i="5"/>
  <c r="H738" i="5"/>
  <c r="I738" i="5"/>
  <c r="H774" i="5"/>
  <c r="I774" i="5"/>
  <c r="H810" i="5"/>
  <c r="I810" i="5"/>
  <c r="H846" i="5"/>
  <c r="I846" i="5"/>
  <c r="H882" i="5"/>
  <c r="I882" i="5"/>
  <c r="H918" i="5"/>
  <c r="I918" i="5"/>
  <c r="H954" i="5"/>
  <c r="I954" i="5"/>
  <c r="H990" i="5"/>
  <c r="I990" i="5"/>
  <c r="H1026" i="5"/>
  <c r="I1026" i="5"/>
  <c r="H1062" i="5"/>
  <c r="I1062" i="5"/>
  <c r="H1098" i="5"/>
  <c r="I1098" i="5"/>
  <c r="H1134" i="5"/>
  <c r="I1134" i="5"/>
  <c r="H1170" i="5"/>
  <c r="I1170" i="5"/>
  <c r="H1206" i="5"/>
  <c r="I1206" i="5"/>
  <c r="H1242" i="5"/>
  <c r="I1242" i="5"/>
  <c r="H1278" i="5"/>
  <c r="I1278" i="5"/>
  <c r="H1314" i="5"/>
  <c r="I1314" i="5"/>
  <c r="H1350" i="5"/>
  <c r="I1350" i="5"/>
  <c r="H1386" i="5"/>
  <c r="I1386" i="5"/>
  <c r="H1422" i="5"/>
  <c r="I1422" i="5"/>
  <c r="H1458" i="5"/>
  <c r="I1458" i="5"/>
  <c r="H1494" i="5"/>
  <c r="I1494" i="5"/>
  <c r="H1530" i="5"/>
  <c r="I1530" i="5"/>
  <c r="H1566" i="5"/>
  <c r="I1566" i="5"/>
  <c r="H1602" i="5"/>
  <c r="I1602" i="5"/>
  <c r="H1638" i="5"/>
  <c r="I1638" i="5"/>
  <c r="H1674" i="5"/>
  <c r="I1674" i="5"/>
  <c r="H1710" i="5"/>
  <c r="I1710" i="5"/>
  <c r="H1746" i="5"/>
  <c r="I1746" i="5"/>
  <c r="H1782" i="5"/>
  <c r="I1782" i="5"/>
  <c r="I767" i="4"/>
  <c r="H767" i="4"/>
  <c r="H2083" i="4"/>
  <c r="I2083" i="4"/>
  <c r="H1651" i="4"/>
  <c r="I1651" i="4"/>
  <c r="H1219" i="4"/>
  <c r="I1219" i="4"/>
  <c r="I511" i="4"/>
  <c r="H511" i="4"/>
  <c r="I319" i="4"/>
  <c r="H319" i="4"/>
  <c r="I151" i="4"/>
  <c r="H151" i="4"/>
  <c r="I1312" i="5"/>
  <c r="H1312" i="5"/>
  <c r="H2005" i="4"/>
  <c r="I2005" i="4"/>
  <c r="I659" i="4"/>
  <c r="H659" i="4"/>
  <c r="H415" i="4"/>
  <c r="I415" i="4"/>
  <c r="H1030" i="4"/>
  <c r="I1030" i="4"/>
  <c r="H748" i="4"/>
  <c r="I748" i="4"/>
  <c r="H1000" i="4"/>
  <c r="I1000" i="4"/>
  <c r="I745" i="4"/>
  <c r="H745" i="4"/>
  <c r="H1021" i="4"/>
  <c r="I1021" i="4"/>
  <c r="I755" i="4"/>
  <c r="H755" i="4"/>
  <c r="I605" i="4"/>
  <c r="H605" i="4"/>
  <c r="I803" i="4"/>
  <c r="H803" i="4"/>
  <c r="I553" i="4"/>
  <c r="H553" i="4"/>
  <c r="I769" i="4"/>
  <c r="H769" i="4"/>
  <c r="H1084" i="4"/>
  <c r="I1084" i="4"/>
  <c r="H1156" i="4"/>
  <c r="I1156" i="4"/>
  <c r="H1228" i="4"/>
  <c r="I1228" i="4"/>
  <c r="H1300" i="4"/>
  <c r="I1300" i="4"/>
  <c r="H1372" i="4"/>
  <c r="I1372" i="4"/>
  <c r="H1444" i="4"/>
  <c r="I1444" i="4"/>
  <c r="H1516" i="4"/>
  <c r="I1516" i="4"/>
  <c r="H1588" i="4"/>
  <c r="I1588" i="4"/>
  <c r="H1660" i="4"/>
  <c r="I1660" i="4"/>
  <c r="H1732" i="4"/>
  <c r="I1732" i="4"/>
  <c r="H1804" i="4"/>
  <c r="I1804" i="4"/>
  <c r="H1876" i="4"/>
  <c r="I1876" i="4"/>
  <c r="H1948" i="4"/>
  <c r="I1948" i="4"/>
  <c r="H2020" i="4"/>
  <c r="I2020" i="4"/>
  <c r="H2092" i="4"/>
  <c r="I2092" i="4"/>
  <c r="I671" i="4"/>
  <c r="H671" i="4"/>
  <c r="H874" i="4"/>
  <c r="I874" i="4"/>
  <c r="H668" i="4"/>
  <c r="I668" i="4"/>
  <c r="H859" i="4"/>
  <c r="I859" i="4"/>
  <c r="I665" i="4"/>
  <c r="H665" i="4"/>
  <c r="I554" i="4"/>
  <c r="H554" i="4"/>
  <c r="I770" i="4"/>
  <c r="H770" i="4"/>
  <c r="H1045" i="4"/>
  <c r="I1045" i="4"/>
  <c r="I878" i="4"/>
  <c r="H878" i="4"/>
  <c r="I914" i="4"/>
  <c r="H914" i="4"/>
  <c r="I950" i="4"/>
  <c r="H950" i="4"/>
  <c r="I986" i="4"/>
  <c r="H986" i="4"/>
  <c r="I1022" i="4"/>
  <c r="H1022" i="4"/>
  <c r="I1058" i="4"/>
  <c r="H1058" i="4"/>
  <c r="I1094" i="4"/>
  <c r="H1094" i="4"/>
  <c r="I1130" i="4"/>
  <c r="H1130" i="4"/>
  <c r="I1166" i="4"/>
  <c r="H1166" i="4"/>
  <c r="I1202" i="4"/>
  <c r="H1202" i="4"/>
  <c r="I1238" i="4"/>
  <c r="H1238" i="4"/>
  <c r="I1274" i="4"/>
  <c r="H1274" i="4"/>
  <c r="I1310" i="4"/>
  <c r="H1310" i="4"/>
  <c r="I1346" i="4"/>
  <c r="H1346" i="4"/>
  <c r="I1382" i="4"/>
  <c r="H1382" i="4"/>
  <c r="I1418" i="4"/>
  <c r="H1418" i="4"/>
  <c r="I1454" i="4"/>
  <c r="H1454" i="4"/>
  <c r="I1490" i="4"/>
  <c r="H1490" i="4"/>
  <c r="I1526" i="4"/>
  <c r="H1526" i="4"/>
  <c r="I1562" i="4"/>
  <c r="H1562" i="4"/>
  <c r="I1598" i="4"/>
  <c r="H1598" i="4"/>
  <c r="I1634" i="4"/>
  <c r="H1634" i="4"/>
  <c r="I1670" i="4"/>
  <c r="H1670" i="4"/>
  <c r="I1706" i="4"/>
  <c r="H1706" i="4"/>
  <c r="I1742" i="4"/>
  <c r="H1742" i="4"/>
  <c r="I1778" i="4"/>
  <c r="H1778" i="4"/>
  <c r="I1814" i="4"/>
  <c r="H1814" i="4"/>
  <c r="I1850" i="4"/>
  <c r="H1850" i="4"/>
  <c r="I1886" i="4"/>
  <c r="H1886" i="4"/>
  <c r="I1922" i="4"/>
  <c r="H1922" i="4"/>
  <c r="I1958" i="4"/>
  <c r="H1958" i="4"/>
  <c r="I1994" i="4"/>
  <c r="H1994" i="4"/>
  <c r="I2030" i="4"/>
  <c r="H2030" i="4"/>
  <c r="I2066" i="4"/>
  <c r="H2066" i="4"/>
  <c r="I2102" i="4"/>
  <c r="H2102" i="4"/>
  <c r="I399" i="4"/>
  <c r="H399" i="4"/>
  <c r="H435" i="4"/>
  <c r="I435" i="4"/>
  <c r="I471" i="4"/>
  <c r="H471" i="4"/>
  <c r="I507" i="4"/>
  <c r="H507" i="4"/>
  <c r="I543" i="4"/>
  <c r="H543" i="4"/>
  <c r="I579" i="4"/>
  <c r="H579" i="4"/>
  <c r="I615" i="4"/>
  <c r="H615" i="4"/>
  <c r="I651" i="4"/>
  <c r="H651" i="4"/>
  <c r="I687" i="4"/>
  <c r="H687" i="4"/>
  <c r="I723" i="4"/>
  <c r="H723" i="4"/>
  <c r="I759" i="4"/>
  <c r="H759" i="4"/>
  <c r="I795" i="4"/>
  <c r="H795" i="4"/>
  <c r="I831" i="4"/>
  <c r="H831" i="4"/>
  <c r="H867" i="4"/>
  <c r="I867" i="4"/>
  <c r="H903" i="4"/>
  <c r="I903" i="4"/>
  <c r="H939" i="4"/>
  <c r="I939" i="4"/>
  <c r="H975" i="4"/>
  <c r="I975" i="4"/>
  <c r="H1011" i="4"/>
  <c r="I1011" i="4"/>
  <c r="H1047" i="4"/>
  <c r="I1047" i="4"/>
  <c r="I1083" i="4"/>
  <c r="H1083" i="4"/>
  <c r="I1119" i="4"/>
  <c r="H1119" i="4"/>
  <c r="I1155" i="4"/>
  <c r="H1155" i="4"/>
  <c r="I1191" i="4"/>
  <c r="H1191" i="4"/>
  <c r="I1227" i="4"/>
  <c r="H1227" i="4"/>
  <c r="I1263" i="4"/>
  <c r="H1263" i="4"/>
  <c r="I1299" i="4"/>
  <c r="H1299" i="4"/>
  <c r="I1335" i="4"/>
  <c r="H1335" i="4"/>
  <c r="I1371" i="4"/>
  <c r="H1371" i="4"/>
  <c r="I1407" i="4"/>
  <c r="H1407" i="4"/>
  <c r="I1443" i="4"/>
  <c r="H1443" i="4"/>
  <c r="I1479" i="4"/>
  <c r="H1479" i="4"/>
  <c r="I1515" i="4"/>
  <c r="H1515" i="4"/>
  <c r="I1551" i="4"/>
  <c r="H1551" i="4"/>
  <c r="I1587" i="4"/>
  <c r="H1587" i="4"/>
  <c r="I1623" i="4"/>
  <c r="H1623" i="4"/>
  <c r="I1659" i="4"/>
  <c r="H1659" i="4"/>
  <c r="I1695" i="4"/>
  <c r="H1695" i="4"/>
  <c r="I1731" i="4"/>
  <c r="H1731" i="4"/>
  <c r="I1767" i="4"/>
  <c r="H1767" i="4"/>
  <c r="I1803" i="4"/>
  <c r="H1803" i="4"/>
  <c r="I1839" i="4"/>
  <c r="H1839" i="4"/>
  <c r="I1875" i="4"/>
  <c r="H1875" i="4"/>
  <c r="I1911" i="4"/>
  <c r="H1911" i="4"/>
  <c r="I1947" i="4"/>
  <c r="H1947" i="4"/>
  <c r="I1983" i="4"/>
  <c r="H1983" i="4"/>
  <c r="I2019" i="4"/>
  <c r="H2019" i="4"/>
  <c r="I2055" i="4"/>
  <c r="H2055" i="4"/>
  <c r="I2091" i="4"/>
  <c r="H2091" i="4"/>
  <c r="J1168" i="6"/>
  <c r="I1168" i="6"/>
  <c r="H431" i="4"/>
  <c r="I431" i="4"/>
  <c r="K8" i="8"/>
  <c r="K9" i="8"/>
  <c r="J1124" i="6"/>
  <c r="I1124" i="6"/>
  <c r="J1262" i="6"/>
  <c r="I1262" i="6"/>
  <c r="J202" i="6"/>
  <c r="I202" i="6"/>
  <c r="J100" i="6"/>
  <c r="I100" i="6"/>
  <c r="I52" i="6"/>
  <c r="J52" i="6"/>
  <c r="J14" i="6"/>
  <c r="I14" i="6"/>
  <c r="J800" i="6"/>
  <c r="I800" i="6"/>
  <c r="J523" i="6"/>
  <c r="I523" i="6"/>
  <c r="J379" i="6"/>
  <c r="I379" i="6"/>
  <c r="J244" i="6"/>
  <c r="I244" i="6"/>
  <c r="J1030" i="6"/>
  <c r="I1030" i="6"/>
  <c r="J1024" i="6"/>
  <c r="I1024" i="6"/>
  <c r="J1605" i="6"/>
  <c r="I1605" i="6"/>
  <c r="J733" i="6"/>
  <c r="I733" i="6"/>
  <c r="J484" i="6"/>
  <c r="I484" i="6"/>
  <c r="J340" i="6"/>
  <c r="I340" i="6"/>
  <c r="J75" i="6"/>
  <c r="I75" i="6"/>
  <c r="J39" i="6"/>
  <c r="I39" i="6"/>
  <c r="J1340" i="6"/>
  <c r="I1340" i="6"/>
  <c r="J250" i="6"/>
  <c r="I250" i="6"/>
  <c r="J727" i="6"/>
  <c r="I727" i="6"/>
  <c r="J1039" i="6"/>
  <c r="I1039" i="6"/>
  <c r="J1255" i="6"/>
  <c r="I1255" i="6"/>
  <c r="J1536" i="6"/>
  <c r="I1536" i="6"/>
  <c r="J629" i="6"/>
  <c r="I629" i="6"/>
  <c r="J809" i="6"/>
  <c r="I809" i="6"/>
  <c r="J1018" i="6"/>
  <c r="I1018" i="6"/>
  <c r="J1234" i="6"/>
  <c r="I1234" i="6"/>
  <c r="J1746" i="6"/>
  <c r="I1746" i="6"/>
  <c r="J116" i="6"/>
  <c r="I116" i="6"/>
  <c r="J152" i="6"/>
  <c r="I152" i="6"/>
  <c r="J188" i="6"/>
  <c r="I188" i="6"/>
  <c r="J224" i="6"/>
  <c r="I224" i="6"/>
  <c r="J260" i="6"/>
  <c r="I260" i="6"/>
  <c r="J296" i="6"/>
  <c r="I296" i="6"/>
  <c r="J332" i="6"/>
  <c r="I332" i="6"/>
  <c r="J368" i="6"/>
  <c r="I368" i="6"/>
  <c r="J404" i="6"/>
  <c r="I404" i="6"/>
  <c r="J440" i="6"/>
  <c r="I440" i="6"/>
  <c r="J476" i="6"/>
  <c r="I476" i="6"/>
  <c r="J512" i="6"/>
  <c r="I512" i="6"/>
  <c r="J548" i="6"/>
  <c r="I548" i="6"/>
  <c r="J584" i="6"/>
  <c r="I584" i="6"/>
  <c r="J620" i="6"/>
  <c r="I620" i="6"/>
  <c r="J781" i="6"/>
  <c r="I781" i="6"/>
  <c r="J983" i="6"/>
  <c r="I983" i="6"/>
  <c r="J1199" i="6"/>
  <c r="I1199" i="6"/>
  <c r="J1469" i="6"/>
  <c r="I1469" i="6"/>
  <c r="J1725" i="6"/>
  <c r="I1725" i="6"/>
  <c r="J926" i="6"/>
  <c r="I926" i="6"/>
  <c r="J1142" i="6"/>
  <c r="I1142" i="6"/>
  <c r="J1360" i="6"/>
  <c r="I1360" i="6"/>
  <c r="J728" i="6"/>
  <c r="I728" i="6"/>
  <c r="J883" i="6"/>
  <c r="I883" i="6"/>
  <c r="J1099" i="6"/>
  <c r="I1099" i="6"/>
  <c r="J1315" i="6"/>
  <c r="I1315" i="6"/>
  <c r="J1614" i="6"/>
  <c r="I1614" i="6"/>
  <c r="J742" i="6"/>
  <c r="I742" i="6"/>
  <c r="J920" i="6"/>
  <c r="I920" i="6"/>
  <c r="J1136" i="6"/>
  <c r="I1136" i="6"/>
  <c r="J1352" i="6"/>
  <c r="I1352" i="6"/>
  <c r="J99" i="6"/>
  <c r="I99" i="6"/>
  <c r="J135" i="6"/>
  <c r="I135" i="6"/>
  <c r="I171" i="6"/>
  <c r="J171" i="6"/>
  <c r="I207" i="6"/>
  <c r="J207" i="6"/>
  <c r="I243" i="6"/>
  <c r="J243" i="6"/>
  <c r="I279" i="6"/>
  <c r="J279" i="6"/>
  <c r="I315" i="6"/>
  <c r="J315" i="6"/>
  <c r="I351" i="6"/>
  <c r="J351" i="6"/>
  <c r="I387" i="6"/>
  <c r="J387" i="6"/>
  <c r="I423" i="6"/>
  <c r="J423" i="6"/>
  <c r="I459" i="6"/>
  <c r="J459" i="6"/>
  <c r="I495" i="6"/>
  <c r="J495" i="6"/>
  <c r="I531" i="6"/>
  <c r="J531" i="6"/>
  <c r="I567" i="6"/>
  <c r="J567" i="6"/>
  <c r="I603" i="6"/>
  <c r="J603" i="6"/>
  <c r="I709" i="6"/>
  <c r="J709" i="6"/>
  <c r="J1021" i="6"/>
  <c r="I1021" i="6"/>
  <c r="J1237" i="6"/>
  <c r="I1237" i="6"/>
  <c r="J1485" i="6"/>
  <c r="I1485" i="6"/>
  <c r="J670" i="6"/>
  <c r="I670" i="6"/>
  <c r="J832" i="6"/>
  <c r="I832" i="6"/>
  <c r="J1058" i="6"/>
  <c r="I1058" i="6"/>
  <c r="J1274" i="6"/>
  <c r="I1274" i="6"/>
  <c r="J1732" i="6"/>
  <c r="I1732" i="6"/>
  <c r="J799" i="6"/>
  <c r="I799" i="6"/>
  <c r="J1037" i="6"/>
  <c r="I1037" i="6"/>
  <c r="J1253" i="6"/>
  <c r="I1253" i="6"/>
  <c r="J1530" i="6"/>
  <c r="I1530" i="6"/>
  <c r="J1728" i="6"/>
  <c r="I1728" i="6"/>
  <c r="J1457" i="6"/>
  <c r="I1457" i="6"/>
  <c r="J1442" i="6"/>
  <c r="I1442" i="6"/>
  <c r="J636" i="6"/>
  <c r="I636" i="6"/>
  <c r="J672" i="6"/>
  <c r="I672" i="6"/>
  <c r="J708" i="6"/>
  <c r="I708" i="6"/>
  <c r="J744" i="6"/>
  <c r="I744" i="6"/>
  <c r="J780" i="6"/>
  <c r="I780" i="6"/>
  <c r="J816" i="6"/>
  <c r="I816" i="6"/>
  <c r="J852" i="6"/>
  <c r="I852" i="6"/>
  <c r="J888" i="6"/>
  <c r="I888" i="6"/>
  <c r="J924" i="6"/>
  <c r="I924" i="6"/>
  <c r="J960" i="6"/>
  <c r="I960" i="6"/>
  <c r="J996" i="6"/>
  <c r="I996" i="6"/>
  <c r="J1032" i="6"/>
  <c r="I1032" i="6"/>
  <c r="J1068" i="6"/>
  <c r="I1068" i="6"/>
  <c r="J1104" i="6"/>
  <c r="I1104" i="6"/>
  <c r="J1140" i="6"/>
  <c r="I1140" i="6"/>
  <c r="J1176" i="6"/>
  <c r="I1176" i="6"/>
  <c r="J1212" i="6"/>
  <c r="I1212" i="6"/>
  <c r="J1248" i="6"/>
  <c r="I1248" i="6"/>
  <c r="J1284" i="6"/>
  <c r="I1284" i="6"/>
  <c r="J1320" i="6"/>
  <c r="I1320" i="6"/>
  <c r="J1362" i="6"/>
  <c r="I1362" i="6"/>
  <c r="J1483" i="6"/>
  <c r="I1483" i="6"/>
  <c r="J1555" i="6"/>
  <c r="I1555" i="6"/>
  <c r="J1627" i="6"/>
  <c r="I1627" i="6"/>
  <c r="J1716" i="6"/>
  <c r="I1716" i="6"/>
  <c r="J1484" i="6"/>
  <c r="I1484" i="6"/>
  <c r="J1556" i="6"/>
  <c r="I1556" i="6"/>
  <c r="J1628" i="6"/>
  <c r="I1628" i="6"/>
  <c r="J1723" i="6"/>
  <c r="I1723" i="6"/>
  <c r="J1444" i="6"/>
  <c r="I1444" i="6"/>
  <c r="J1409" i="6"/>
  <c r="I1409" i="6"/>
  <c r="J1516" i="6"/>
  <c r="I1516" i="6"/>
  <c r="J1588" i="6"/>
  <c r="I1588" i="6"/>
  <c r="J1660" i="6"/>
  <c r="I1660" i="6"/>
  <c r="J1389" i="6"/>
  <c r="I1389" i="6"/>
  <c r="J1511" i="6"/>
  <c r="I1511" i="6"/>
  <c r="J1583" i="6"/>
  <c r="I1583" i="6"/>
  <c r="J1655" i="6"/>
  <c r="I1655" i="6"/>
  <c r="J1697" i="6"/>
  <c r="I1697" i="6"/>
  <c r="J1733" i="6"/>
  <c r="I1733" i="6"/>
  <c r="J1769" i="6"/>
  <c r="I1769" i="6"/>
  <c r="J223" i="6"/>
  <c r="I223" i="6"/>
  <c r="J151" i="6"/>
  <c r="I151" i="6"/>
  <c r="J1103" i="6"/>
  <c r="I1103" i="6"/>
  <c r="J565" i="6"/>
  <c r="I565" i="6"/>
  <c r="J421" i="6"/>
  <c r="I421" i="6"/>
  <c r="J277" i="6"/>
  <c r="I277" i="6"/>
  <c r="J677" i="6"/>
  <c r="I677" i="6"/>
  <c r="J65" i="6"/>
  <c r="I65" i="6"/>
  <c r="J29" i="6"/>
  <c r="I29" i="6"/>
  <c r="J1403" i="6"/>
  <c r="I1403" i="6"/>
  <c r="J661" i="6"/>
  <c r="I661" i="6"/>
  <c r="J574" i="6"/>
  <c r="I574" i="6"/>
  <c r="J478" i="6"/>
  <c r="I478" i="6"/>
  <c r="H1927" i="4"/>
  <c r="I1927" i="4"/>
  <c r="H1495" i="4"/>
  <c r="I1495" i="4"/>
  <c r="H1063" i="4"/>
  <c r="I1063" i="4"/>
  <c r="H395" i="4"/>
  <c r="I395" i="4"/>
  <c r="I250" i="4"/>
  <c r="H250" i="4"/>
  <c r="I31" i="4"/>
  <c r="H31" i="4"/>
  <c r="H1177" i="4"/>
  <c r="I1177" i="4"/>
  <c r="I493" i="4"/>
  <c r="H493" i="4"/>
  <c r="I357" i="4"/>
  <c r="H357" i="4"/>
  <c r="I321" i="4"/>
  <c r="H321" i="4"/>
  <c r="I285" i="4"/>
  <c r="H285" i="4"/>
  <c r="I249" i="4"/>
  <c r="H249" i="4"/>
  <c r="I213" i="4"/>
  <c r="H213" i="4"/>
  <c r="I177" i="4"/>
  <c r="H177" i="4"/>
  <c r="I141" i="4"/>
  <c r="H141" i="4"/>
  <c r="I105" i="4"/>
  <c r="H105" i="4"/>
  <c r="I69" i="4"/>
  <c r="H69" i="4"/>
  <c r="I30" i="4"/>
  <c r="H30" i="4"/>
  <c r="I340" i="4"/>
  <c r="H340" i="4"/>
  <c r="I142" i="4"/>
  <c r="H142" i="4"/>
  <c r="H1849" i="4"/>
  <c r="I1849" i="4"/>
  <c r="H1417" i="4"/>
  <c r="I1417" i="4"/>
  <c r="I787" i="4"/>
  <c r="H787" i="4"/>
  <c r="H401" i="4"/>
  <c r="I401" i="4"/>
  <c r="I476" i="4"/>
  <c r="H476" i="4"/>
  <c r="H1915" i="4"/>
  <c r="I1915" i="4"/>
  <c r="H1483" i="4"/>
  <c r="I1483" i="4"/>
  <c r="H1051" i="4"/>
  <c r="I1051" i="4"/>
  <c r="I407" i="4"/>
  <c r="H407" i="4"/>
  <c r="I482" i="4"/>
  <c r="H482" i="4"/>
  <c r="I356" i="4"/>
  <c r="H356" i="4"/>
  <c r="I320" i="4"/>
  <c r="H320" i="4"/>
  <c r="I284" i="4"/>
  <c r="H284" i="4"/>
  <c r="I248" i="4"/>
  <c r="H248" i="4"/>
  <c r="I212" i="4"/>
  <c r="H212" i="4"/>
  <c r="I176" i="4"/>
  <c r="H176" i="4"/>
  <c r="I140" i="4"/>
  <c r="H140" i="4"/>
  <c r="I104" i="4"/>
  <c r="H104" i="4"/>
  <c r="I68" i="4"/>
  <c r="H68" i="4"/>
  <c r="I32" i="4"/>
  <c r="H32" i="4"/>
  <c r="I370" i="4"/>
  <c r="H370" i="4"/>
  <c r="I196" i="4"/>
  <c r="H196" i="4"/>
  <c r="H1465" i="4"/>
  <c r="I1465" i="4"/>
  <c r="H1873" i="4"/>
  <c r="I1873" i="4"/>
  <c r="H1441" i="4"/>
  <c r="I1441" i="4"/>
  <c r="I728" i="4"/>
  <c r="H728" i="4"/>
  <c r="I400" i="4"/>
  <c r="H400" i="4"/>
  <c r="I268" i="4"/>
  <c r="H268" i="4"/>
  <c r="I76" i="4"/>
  <c r="H76" i="4"/>
  <c r="H69" i="5"/>
  <c r="I69" i="5"/>
  <c r="I51" i="5"/>
  <c r="H51" i="5"/>
  <c r="I268" i="5"/>
  <c r="H268" i="5"/>
  <c r="I101" i="5"/>
  <c r="H101" i="5"/>
  <c r="H241" i="5"/>
  <c r="I241" i="5"/>
  <c r="H1607" i="5"/>
  <c r="I1607" i="5"/>
  <c r="I293" i="5"/>
  <c r="H293" i="5"/>
  <c r="H529" i="5"/>
  <c r="I529" i="5"/>
  <c r="I78" i="5"/>
  <c r="H78" i="5"/>
  <c r="I676" i="5"/>
  <c r="H676" i="5"/>
  <c r="I122" i="5"/>
  <c r="H122" i="5"/>
  <c r="H959" i="5"/>
  <c r="I959" i="5"/>
  <c r="I49" i="5"/>
  <c r="H49" i="5"/>
  <c r="I376" i="5"/>
  <c r="H376" i="5"/>
  <c r="H1556" i="5"/>
  <c r="I1556" i="5"/>
  <c r="I352" i="5"/>
  <c r="H352" i="5"/>
  <c r="I75" i="5"/>
  <c r="H75" i="5"/>
  <c r="H614" i="5"/>
  <c r="I614" i="5"/>
  <c r="I134" i="5"/>
  <c r="H134" i="5"/>
  <c r="H833" i="5"/>
  <c r="I833" i="5"/>
  <c r="H23" i="5"/>
  <c r="I23" i="5"/>
  <c r="H59" i="5"/>
  <c r="I59" i="5"/>
  <c r="I473" i="5"/>
  <c r="H473" i="5"/>
  <c r="H277" i="5"/>
  <c r="I277" i="5"/>
  <c r="H1655" i="5"/>
  <c r="I1655" i="5"/>
  <c r="I332" i="5"/>
  <c r="H332" i="5"/>
  <c r="I548" i="5"/>
  <c r="H548" i="5"/>
  <c r="I740" i="5"/>
  <c r="H740" i="5"/>
  <c r="H1238" i="5"/>
  <c r="I1238" i="5"/>
  <c r="I1729" i="5"/>
  <c r="H1729" i="5"/>
  <c r="I323" i="5"/>
  <c r="H323" i="5"/>
  <c r="I539" i="5"/>
  <c r="H539" i="5"/>
  <c r="H965" i="5"/>
  <c r="I965" i="5"/>
  <c r="H1484" i="5"/>
  <c r="I1484" i="5"/>
  <c r="I235" i="5"/>
  <c r="H235" i="5"/>
  <c r="I451" i="5"/>
  <c r="H451" i="5"/>
  <c r="I667" i="5"/>
  <c r="H667" i="5"/>
  <c r="I802" i="5"/>
  <c r="H802" i="5"/>
  <c r="I1018" i="5"/>
  <c r="H1018" i="5"/>
  <c r="H1448" i="5"/>
  <c r="I1448" i="5"/>
  <c r="H806" i="5"/>
  <c r="I806" i="5"/>
  <c r="H1040" i="5"/>
  <c r="I1040" i="5"/>
  <c r="H1412" i="5"/>
  <c r="I1412" i="5"/>
  <c r="I193" i="5"/>
  <c r="H193" i="5"/>
  <c r="I409" i="5"/>
  <c r="H409" i="5"/>
  <c r="I625" i="5"/>
  <c r="H625" i="5"/>
  <c r="I895" i="5"/>
  <c r="H895" i="5"/>
  <c r="I1438" i="5"/>
  <c r="H1438" i="5"/>
  <c r="I203" i="5"/>
  <c r="H203" i="5"/>
  <c r="I419" i="5"/>
  <c r="H419" i="5"/>
  <c r="I635" i="5"/>
  <c r="H635" i="5"/>
  <c r="I859" i="5"/>
  <c r="H859" i="5"/>
  <c r="I1213" i="5"/>
  <c r="H1213" i="5"/>
  <c r="I1636" i="5"/>
  <c r="H1636" i="5"/>
  <c r="I272" i="5"/>
  <c r="H272" i="5"/>
  <c r="I488" i="5"/>
  <c r="H488" i="5"/>
  <c r="I704" i="5"/>
  <c r="H704" i="5"/>
  <c r="H839" i="5"/>
  <c r="I839" i="5"/>
  <c r="I1204" i="5"/>
  <c r="H1204" i="5"/>
  <c r="H1649" i="5"/>
  <c r="I1649" i="5"/>
  <c r="H124" i="5"/>
  <c r="I124" i="5"/>
  <c r="H220" i="5"/>
  <c r="I220" i="5"/>
  <c r="H436" i="5"/>
  <c r="I436" i="5"/>
  <c r="H652" i="5"/>
  <c r="I652" i="5"/>
  <c r="I1165" i="5"/>
  <c r="H1165" i="5"/>
  <c r="H1613" i="5"/>
  <c r="I1613" i="5"/>
  <c r="H266" i="5"/>
  <c r="I266" i="5"/>
  <c r="H482" i="5"/>
  <c r="I482" i="5"/>
  <c r="H698" i="5"/>
  <c r="I698" i="5"/>
  <c r="H832" i="5"/>
  <c r="I832" i="5"/>
  <c r="H1124" i="5"/>
  <c r="I1124" i="5"/>
  <c r="H1664" i="5"/>
  <c r="I1664" i="5"/>
  <c r="I322" i="5"/>
  <c r="H322" i="5"/>
  <c r="I538" i="5"/>
  <c r="H538" i="5"/>
  <c r="H800" i="5"/>
  <c r="I800" i="5"/>
  <c r="I1045" i="5"/>
  <c r="H1045" i="5"/>
  <c r="I1393" i="5"/>
  <c r="H1393" i="5"/>
  <c r="I1108" i="5"/>
  <c r="H1108" i="5"/>
  <c r="I1324" i="5"/>
  <c r="H1324" i="5"/>
  <c r="I1540" i="5"/>
  <c r="H1540" i="5"/>
  <c r="I1444" i="5"/>
  <c r="H1444" i="5"/>
  <c r="I1660" i="5"/>
  <c r="H1660" i="5"/>
  <c r="H1208" i="5"/>
  <c r="I1208" i="5"/>
  <c r="H1424" i="5"/>
  <c r="I1424" i="5"/>
  <c r="H1640" i="5"/>
  <c r="I1640" i="5"/>
  <c r="H1015" i="5"/>
  <c r="I1015" i="5"/>
  <c r="H1085" i="5"/>
  <c r="I1085" i="5"/>
  <c r="H1301" i="5"/>
  <c r="I1301" i="5"/>
  <c r="H1517" i="5"/>
  <c r="I1517" i="5"/>
  <c r="H1724" i="5"/>
  <c r="I1724" i="5"/>
  <c r="H1796" i="5"/>
  <c r="I1796" i="5"/>
  <c r="I1261" i="5"/>
  <c r="H1261" i="5"/>
  <c r="I1477" i="5"/>
  <c r="H1477" i="5"/>
  <c r="I1693" i="5"/>
  <c r="H1693" i="5"/>
  <c r="I1246" i="5"/>
  <c r="H1246" i="5"/>
  <c r="I1462" i="5"/>
  <c r="H1462" i="5"/>
  <c r="I1678" i="5"/>
  <c r="H1678" i="5"/>
  <c r="I940" i="5"/>
  <c r="H940" i="5"/>
  <c r="I994" i="5"/>
  <c r="H994" i="5"/>
  <c r="I1048" i="5"/>
  <c r="H1048" i="5"/>
  <c r="I1231" i="5"/>
  <c r="H1231" i="5"/>
  <c r="I1447" i="5"/>
  <c r="H1447" i="5"/>
  <c r="I1663" i="5"/>
  <c r="H1663" i="5"/>
  <c r="I1768" i="5"/>
  <c r="H1768" i="5"/>
  <c r="I165" i="5"/>
  <c r="H165" i="5"/>
  <c r="I201" i="5"/>
  <c r="H201" i="5"/>
  <c r="I237" i="5"/>
  <c r="H237" i="5"/>
  <c r="I273" i="5"/>
  <c r="H273" i="5"/>
  <c r="I309" i="5"/>
  <c r="H309" i="5"/>
  <c r="I345" i="5"/>
  <c r="H345" i="5"/>
  <c r="I381" i="5"/>
  <c r="H381" i="5"/>
  <c r="I417" i="5"/>
  <c r="H417" i="5"/>
  <c r="I453" i="5"/>
  <c r="H453" i="5"/>
  <c r="I489" i="5"/>
  <c r="H489" i="5"/>
  <c r="I525" i="5"/>
  <c r="H525" i="5"/>
  <c r="I561" i="5"/>
  <c r="H561" i="5"/>
  <c r="I597" i="5"/>
  <c r="H597" i="5"/>
  <c r="I633" i="5"/>
  <c r="H633" i="5"/>
  <c r="I669" i="5"/>
  <c r="H669" i="5"/>
  <c r="I705" i="5"/>
  <c r="H705" i="5"/>
  <c r="H741" i="5"/>
  <c r="I741" i="5"/>
  <c r="H777" i="5"/>
  <c r="I777" i="5"/>
  <c r="H813" i="5"/>
  <c r="I813" i="5"/>
  <c r="H849" i="5"/>
  <c r="I849" i="5"/>
  <c r="H885" i="5"/>
  <c r="I885" i="5"/>
  <c r="H921" i="5"/>
  <c r="I921" i="5"/>
  <c r="H957" i="5"/>
  <c r="I957" i="5"/>
  <c r="H993" i="5"/>
  <c r="I993" i="5"/>
  <c r="H1029" i="5"/>
  <c r="I1029" i="5"/>
  <c r="H1065" i="5"/>
  <c r="I1065" i="5"/>
  <c r="H1101" i="5"/>
  <c r="I1101" i="5"/>
  <c r="H1137" i="5"/>
  <c r="I1137" i="5"/>
  <c r="H1173" i="5"/>
  <c r="I1173" i="5"/>
  <c r="H1209" i="5"/>
  <c r="I1209" i="5"/>
  <c r="H1245" i="5"/>
  <c r="I1245" i="5"/>
  <c r="H1281" i="5"/>
  <c r="I1281" i="5"/>
  <c r="H1317" i="5"/>
  <c r="I1317" i="5"/>
  <c r="H1353" i="5"/>
  <c r="I1353" i="5"/>
  <c r="H1389" i="5"/>
  <c r="I1389" i="5"/>
  <c r="H1425" i="5"/>
  <c r="I1425" i="5"/>
  <c r="H1461" i="5"/>
  <c r="I1461" i="5"/>
  <c r="H1497" i="5"/>
  <c r="I1497" i="5"/>
  <c r="H1533" i="5"/>
  <c r="I1533" i="5"/>
  <c r="H1569" i="5"/>
  <c r="I1569" i="5"/>
  <c r="H1605" i="5"/>
  <c r="I1605" i="5"/>
  <c r="H1641" i="5"/>
  <c r="I1641" i="5"/>
  <c r="H1677" i="5"/>
  <c r="I1677" i="5"/>
  <c r="H1713" i="5"/>
  <c r="I1713" i="5"/>
  <c r="H1749" i="5"/>
  <c r="I1749" i="5"/>
  <c r="H1785" i="5"/>
  <c r="I1785" i="5"/>
  <c r="I754" i="4"/>
  <c r="H754" i="4"/>
  <c r="H2047" i="4"/>
  <c r="I2047" i="4"/>
  <c r="H1615" i="4"/>
  <c r="I1615" i="4"/>
  <c r="H1183" i="4"/>
  <c r="I1183" i="4"/>
  <c r="I491" i="4"/>
  <c r="H491" i="4"/>
  <c r="I304" i="4"/>
  <c r="H304" i="4"/>
  <c r="I136" i="4"/>
  <c r="H136" i="4"/>
  <c r="I163" i="4"/>
  <c r="H163" i="4"/>
  <c r="H1933" i="4"/>
  <c r="I1933" i="4"/>
  <c r="I514" i="4"/>
  <c r="H514" i="4"/>
  <c r="I392" i="4"/>
  <c r="H392" i="4"/>
  <c r="H545" i="4"/>
  <c r="I545" i="4"/>
  <c r="H761" i="4"/>
  <c r="I761" i="4"/>
  <c r="H1036" i="4"/>
  <c r="I1036" i="4"/>
  <c r="I758" i="4"/>
  <c r="H758" i="4"/>
  <c r="I562" i="4"/>
  <c r="H562" i="4"/>
  <c r="I847" i="4"/>
  <c r="H847" i="4"/>
  <c r="I628" i="4"/>
  <c r="H628" i="4"/>
  <c r="I815" i="4"/>
  <c r="H815" i="4"/>
  <c r="I566" i="4"/>
  <c r="H566" i="4"/>
  <c r="H853" i="4"/>
  <c r="I853" i="4"/>
  <c r="H1090" i="4"/>
  <c r="I1090" i="4"/>
  <c r="H1162" i="4"/>
  <c r="I1162" i="4"/>
  <c r="H1234" i="4"/>
  <c r="I1234" i="4"/>
  <c r="H1306" i="4"/>
  <c r="I1306" i="4"/>
  <c r="H1378" i="4"/>
  <c r="I1378" i="4"/>
  <c r="H1450" i="4"/>
  <c r="I1450" i="4"/>
  <c r="H1522" i="4"/>
  <c r="I1522" i="4"/>
  <c r="H1594" i="4"/>
  <c r="I1594" i="4"/>
  <c r="H1666" i="4"/>
  <c r="I1666" i="4"/>
  <c r="H1738" i="4"/>
  <c r="I1738" i="4"/>
  <c r="H1810" i="4"/>
  <c r="I1810" i="4"/>
  <c r="H1882" i="4"/>
  <c r="I1882" i="4"/>
  <c r="H1954" i="4"/>
  <c r="I1954" i="4"/>
  <c r="H2026" i="4"/>
  <c r="I2026" i="4"/>
  <c r="H2098" i="4"/>
  <c r="I2098" i="4"/>
  <c r="I694" i="4"/>
  <c r="H694" i="4"/>
  <c r="H910" i="4"/>
  <c r="I910" i="4"/>
  <c r="H691" i="4"/>
  <c r="I691" i="4"/>
  <c r="H895" i="4"/>
  <c r="I895" i="4"/>
  <c r="I688" i="4"/>
  <c r="H688" i="4"/>
  <c r="I577" i="4"/>
  <c r="H577" i="4"/>
  <c r="I781" i="4"/>
  <c r="H781" i="4"/>
  <c r="I845" i="4"/>
  <c r="H845" i="4"/>
  <c r="I881" i="4"/>
  <c r="H881" i="4"/>
  <c r="I917" i="4"/>
  <c r="H917" i="4"/>
  <c r="I953" i="4"/>
  <c r="H953" i="4"/>
  <c r="I989" i="4"/>
  <c r="H989" i="4"/>
  <c r="I1025" i="4"/>
  <c r="H1025" i="4"/>
  <c r="I1061" i="4"/>
  <c r="H1061" i="4"/>
  <c r="I1097" i="4"/>
  <c r="H1097" i="4"/>
  <c r="I1133" i="4"/>
  <c r="H1133" i="4"/>
  <c r="I1169" i="4"/>
  <c r="H1169" i="4"/>
  <c r="I1205" i="4"/>
  <c r="H1205" i="4"/>
  <c r="I1241" i="4"/>
  <c r="H1241" i="4"/>
  <c r="I1277" i="4"/>
  <c r="H1277" i="4"/>
  <c r="I1313" i="4"/>
  <c r="H1313" i="4"/>
  <c r="I1349" i="4"/>
  <c r="H1349" i="4"/>
  <c r="I1385" i="4"/>
  <c r="H1385" i="4"/>
  <c r="I1421" i="4"/>
  <c r="H1421" i="4"/>
  <c r="I1457" i="4"/>
  <c r="H1457" i="4"/>
  <c r="I1493" i="4"/>
  <c r="H1493" i="4"/>
  <c r="I1529" i="4"/>
  <c r="H1529" i="4"/>
  <c r="I1565" i="4"/>
  <c r="H1565" i="4"/>
  <c r="I1601" i="4"/>
  <c r="H1601" i="4"/>
  <c r="I1637" i="4"/>
  <c r="H1637" i="4"/>
  <c r="I1673" i="4"/>
  <c r="H1673" i="4"/>
  <c r="I1709" i="4"/>
  <c r="H1709" i="4"/>
  <c r="I1745" i="4"/>
  <c r="H1745" i="4"/>
  <c r="I1781" i="4"/>
  <c r="H1781" i="4"/>
  <c r="I1817" i="4"/>
  <c r="H1817" i="4"/>
  <c r="I1853" i="4"/>
  <c r="H1853" i="4"/>
  <c r="I1889" i="4"/>
  <c r="H1889" i="4"/>
  <c r="I1925" i="4"/>
  <c r="H1925" i="4"/>
  <c r="I1961" i="4"/>
  <c r="H1961" i="4"/>
  <c r="I1997" i="4"/>
  <c r="H1997" i="4"/>
  <c r="I2033" i="4"/>
  <c r="H2033" i="4"/>
  <c r="I2069" i="4"/>
  <c r="H2069" i="4"/>
  <c r="I2105" i="4"/>
  <c r="H2105" i="4"/>
  <c r="H402" i="4"/>
  <c r="I402" i="4"/>
  <c r="I438" i="4"/>
  <c r="H438" i="4"/>
  <c r="H474" i="4"/>
  <c r="I474" i="4"/>
  <c r="H510" i="4"/>
  <c r="I510" i="4"/>
  <c r="I546" i="4"/>
  <c r="H546" i="4"/>
  <c r="I582" i="4"/>
  <c r="H582" i="4"/>
  <c r="I618" i="4"/>
  <c r="H618" i="4"/>
  <c r="I654" i="4"/>
  <c r="H654" i="4"/>
  <c r="I690" i="4"/>
  <c r="H690" i="4"/>
  <c r="I726" i="4"/>
  <c r="H726" i="4"/>
  <c r="I762" i="4"/>
  <c r="H762" i="4"/>
  <c r="I798" i="4"/>
  <c r="H798" i="4"/>
  <c r="I834" i="4"/>
  <c r="H834" i="4"/>
  <c r="H870" i="4"/>
  <c r="I870" i="4"/>
  <c r="H906" i="4"/>
  <c r="I906" i="4"/>
  <c r="H942" i="4"/>
  <c r="I942" i="4"/>
  <c r="H978" i="4"/>
  <c r="I978" i="4"/>
  <c r="H1014" i="4"/>
  <c r="I1014" i="4"/>
  <c r="H1050" i="4"/>
  <c r="I1050" i="4"/>
  <c r="H1086" i="4"/>
  <c r="I1086" i="4"/>
  <c r="H1122" i="4"/>
  <c r="I1122" i="4"/>
  <c r="H1158" i="4"/>
  <c r="I1158" i="4"/>
  <c r="H1194" i="4"/>
  <c r="I1194" i="4"/>
  <c r="H1230" i="4"/>
  <c r="I1230" i="4"/>
  <c r="H1266" i="4"/>
  <c r="I1266" i="4"/>
  <c r="H1302" i="4"/>
  <c r="I1302" i="4"/>
  <c r="H1338" i="4"/>
  <c r="I1338" i="4"/>
  <c r="H1374" i="4"/>
  <c r="I1374" i="4"/>
  <c r="H1410" i="4"/>
  <c r="I1410" i="4"/>
  <c r="H1446" i="4"/>
  <c r="I1446" i="4"/>
  <c r="H1482" i="4"/>
  <c r="I1482" i="4"/>
  <c r="H1518" i="4"/>
  <c r="I1518" i="4"/>
  <c r="H1554" i="4"/>
  <c r="I1554" i="4"/>
  <c r="H1590" i="4"/>
  <c r="I1590" i="4"/>
  <c r="H1626" i="4"/>
  <c r="I1626" i="4"/>
  <c r="H1662" i="4"/>
  <c r="I1662" i="4"/>
  <c r="H1698" i="4"/>
  <c r="I1698" i="4"/>
  <c r="H1734" i="4"/>
  <c r="I1734" i="4"/>
  <c r="H1770" i="4"/>
  <c r="I1770" i="4"/>
  <c r="H1806" i="4"/>
  <c r="I1806" i="4"/>
  <c r="H1842" i="4"/>
  <c r="I1842" i="4"/>
  <c r="H1878" i="4"/>
  <c r="I1878" i="4"/>
  <c r="H1914" i="4"/>
  <c r="I1914" i="4"/>
  <c r="H1950" i="4"/>
  <c r="I1950" i="4"/>
  <c r="H1986" i="4"/>
  <c r="I1986" i="4"/>
  <c r="H2022" i="4"/>
  <c r="I2022" i="4"/>
  <c r="H2058" i="4"/>
  <c r="I2058" i="4"/>
  <c r="H2094" i="4"/>
  <c r="I2094" i="4"/>
  <c r="K8" i="10"/>
  <c r="J1066" i="6"/>
  <c r="I1066" i="6"/>
  <c r="J1204" i="6"/>
  <c r="I1204" i="6"/>
  <c r="J196" i="6"/>
  <c r="I196" i="6"/>
  <c r="J85" i="6"/>
  <c r="I85" i="6"/>
  <c r="J49" i="6"/>
  <c r="I49" i="6"/>
  <c r="I9" i="6"/>
  <c r="J9" i="6"/>
  <c r="J752" i="6"/>
  <c r="I752" i="6"/>
  <c r="J511" i="6"/>
  <c r="I511" i="6"/>
  <c r="J367" i="6"/>
  <c r="I367" i="6"/>
  <c r="J235" i="6"/>
  <c r="I235" i="6"/>
  <c r="J944" i="6"/>
  <c r="I944" i="6"/>
  <c r="J938" i="6"/>
  <c r="I938" i="6"/>
  <c r="J1533" i="6"/>
  <c r="I1533" i="6"/>
  <c r="J616" i="6"/>
  <c r="I616" i="6"/>
  <c r="J472" i="6"/>
  <c r="I472" i="6"/>
  <c r="J328" i="6"/>
  <c r="I328" i="6"/>
  <c r="J72" i="6"/>
  <c r="I72" i="6"/>
  <c r="J36" i="6"/>
  <c r="I36" i="6"/>
  <c r="J1282" i="6"/>
  <c r="I1282" i="6"/>
  <c r="J241" i="6"/>
  <c r="I241" i="6"/>
  <c r="J845" i="6"/>
  <c r="I845" i="6"/>
  <c r="J1061" i="6"/>
  <c r="I1061" i="6"/>
  <c r="J1277" i="6"/>
  <c r="I1277" i="6"/>
  <c r="J1554" i="6"/>
  <c r="I1554" i="6"/>
  <c r="J652" i="6"/>
  <c r="I652" i="6"/>
  <c r="J821" i="6"/>
  <c r="I821" i="6"/>
  <c r="J1040" i="6"/>
  <c r="I1040" i="6"/>
  <c r="J1256" i="6"/>
  <c r="I1256" i="6"/>
  <c r="J1771" i="6"/>
  <c r="I1771" i="6"/>
  <c r="J119" i="6"/>
  <c r="I119" i="6"/>
  <c r="J155" i="6"/>
  <c r="I155" i="6"/>
  <c r="J191" i="6"/>
  <c r="I191" i="6"/>
  <c r="J227" i="6"/>
  <c r="I227" i="6"/>
  <c r="J263" i="6"/>
  <c r="I263" i="6"/>
  <c r="J299" i="6"/>
  <c r="I299" i="6"/>
  <c r="J335" i="6"/>
  <c r="I335" i="6"/>
  <c r="J371" i="6"/>
  <c r="I371" i="6"/>
  <c r="J407" i="6"/>
  <c r="I407" i="6"/>
  <c r="J443" i="6"/>
  <c r="I443" i="6"/>
  <c r="J479" i="6"/>
  <c r="I479" i="6"/>
  <c r="J515" i="6"/>
  <c r="I515" i="6"/>
  <c r="J551" i="6"/>
  <c r="I551" i="6"/>
  <c r="J587" i="6"/>
  <c r="I587" i="6"/>
  <c r="J623" i="6"/>
  <c r="I623" i="6"/>
  <c r="J793" i="6"/>
  <c r="I793" i="6"/>
  <c r="J997" i="6"/>
  <c r="I997" i="6"/>
  <c r="J1213" i="6"/>
  <c r="I1213" i="6"/>
  <c r="J1494" i="6"/>
  <c r="I1494" i="6"/>
  <c r="J646" i="6"/>
  <c r="I646" i="6"/>
  <c r="J940" i="6"/>
  <c r="I940" i="6"/>
  <c r="J1156" i="6"/>
  <c r="I1156" i="6"/>
  <c r="J1395" i="6"/>
  <c r="I1395" i="6"/>
  <c r="J746" i="6"/>
  <c r="I746" i="6"/>
  <c r="J905" i="6"/>
  <c r="I905" i="6"/>
  <c r="J1121" i="6"/>
  <c r="I1121" i="6"/>
  <c r="J1337" i="6"/>
  <c r="I1337" i="6"/>
  <c r="J1632" i="6"/>
  <c r="I1632" i="6"/>
  <c r="J754" i="6"/>
  <c r="I754" i="6"/>
  <c r="J934" i="6"/>
  <c r="I934" i="6"/>
  <c r="J1150" i="6"/>
  <c r="I1150" i="6"/>
  <c r="J1372" i="6"/>
  <c r="I1372" i="6"/>
  <c r="J102" i="6"/>
  <c r="I102" i="6"/>
  <c r="J138" i="6"/>
  <c r="I138" i="6"/>
  <c r="I174" i="6"/>
  <c r="J174" i="6"/>
  <c r="I210" i="6"/>
  <c r="J210" i="6"/>
  <c r="I246" i="6"/>
  <c r="J246" i="6"/>
  <c r="I282" i="6"/>
  <c r="J282" i="6"/>
  <c r="I318" i="6"/>
  <c r="J318" i="6"/>
  <c r="I354" i="6"/>
  <c r="J354" i="6"/>
  <c r="I390" i="6"/>
  <c r="J390" i="6"/>
  <c r="I426" i="6"/>
  <c r="J426" i="6"/>
  <c r="I462" i="6"/>
  <c r="J462" i="6"/>
  <c r="I498" i="6"/>
  <c r="J498" i="6"/>
  <c r="I534" i="6"/>
  <c r="J534" i="6"/>
  <c r="I570" i="6"/>
  <c r="J570" i="6"/>
  <c r="I606" i="6"/>
  <c r="J606" i="6"/>
  <c r="I722" i="6"/>
  <c r="J722" i="6"/>
  <c r="J1043" i="6"/>
  <c r="I1043" i="6"/>
  <c r="J1259" i="6"/>
  <c r="I1259" i="6"/>
  <c r="J1545" i="6"/>
  <c r="I1545" i="6"/>
  <c r="J683" i="6"/>
  <c r="I683" i="6"/>
  <c r="J856" i="6"/>
  <c r="I856" i="6"/>
  <c r="J1072" i="6"/>
  <c r="I1072" i="6"/>
  <c r="J1288" i="6"/>
  <c r="I1288" i="6"/>
  <c r="J631" i="6"/>
  <c r="I631" i="6"/>
  <c r="J811" i="6"/>
  <c r="I811" i="6"/>
  <c r="J1051" i="6"/>
  <c r="I1051" i="6"/>
  <c r="J1267" i="6"/>
  <c r="I1267" i="6"/>
  <c r="J1548" i="6"/>
  <c r="I1548" i="6"/>
  <c r="J1756" i="6"/>
  <c r="I1756" i="6"/>
  <c r="J1477" i="6"/>
  <c r="I1477" i="6"/>
  <c r="J1462" i="6"/>
  <c r="I1462" i="6"/>
  <c r="J639" i="6"/>
  <c r="I639" i="6"/>
  <c r="J675" i="6"/>
  <c r="I675" i="6"/>
  <c r="J711" i="6"/>
  <c r="I711" i="6"/>
  <c r="J747" i="6"/>
  <c r="I747" i="6"/>
  <c r="J783" i="6"/>
  <c r="I783" i="6"/>
  <c r="I819" i="6"/>
  <c r="J819" i="6"/>
  <c r="J855" i="6"/>
  <c r="I855" i="6"/>
  <c r="J891" i="6"/>
  <c r="I891" i="6"/>
  <c r="J927" i="6"/>
  <c r="I927" i="6"/>
  <c r="J963" i="6"/>
  <c r="I963" i="6"/>
  <c r="J999" i="6"/>
  <c r="I999" i="6"/>
  <c r="J1035" i="6"/>
  <c r="I1035" i="6"/>
  <c r="J1071" i="6"/>
  <c r="I1071" i="6"/>
  <c r="J1107" i="6"/>
  <c r="I1107" i="6"/>
  <c r="J1143" i="6"/>
  <c r="I1143" i="6"/>
  <c r="J1179" i="6"/>
  <c r="I1179" i="6"/>
  <c r="J1215" i="6"/>
  <c r="I1215" i="6"/>
  <c r="J1251" i="6"/>
  <c r="I1251" i="6"/>
  <c r="J1287" i="6"/>
  <c r="I1287" i="6"/>
  <c r="J1323" i="6"/>
  <c r="I1323" i="6"/>
  <c r="J1366" i="6"/>
  <c r="I1366" i="6"/>
  <c r="J1489" i="6"/>
  <c r="I1489" i="6"/>
  <c r="J1561" i="6"/>
  <c r="I1561" i="6"/>
  <c r="J1633" i="6"/>
  <c r="I1633" i="6"/>
  <c r="J1744" i="6"/>
  <c r="I1744" i="6"/>
  <c r="J1490" i="6"/>
  <c r="I1490" i="6"/>
  <c r="J1562" i="6"/>
  <c r="I1562" i="6"/>
  <c r="J1634" i="6"/>
  <c r="I1634" i="6"/>
  <c r="J1731" i="6"/>
  <c r="I1731" i="6"/>
  <c r="I1455" i="6"/>
  <c r="J1455" i="6"/>
  <c r="J1429" i="6"/>
  <c r="I1429" i="6"/>
  <c r="J1522" i="6"/>
  <c r="I1522" i="6"/>
  <c r="J1594" i="6"/>
  <c r="I1594" i="6"/>
  <c r="J1666" i="6"/>
  <c r="I1666" i="6"/>
  <c r="J1394" i="6"/>
  <c r="I1394" i="6"/>
  <c r="J1517" i="6"/>
  <c r="I1517" i="6"/>
  <c r="J1589" i="6"/>
  <c r="I1589" i="6"/>
  <c r="J1661" i="6"/>
  <c r="I1661" i="6"/>
  <c r="J1700" i="6"/>
  <c r="I1700" i="6"/>
  <c r="J1736" i="6"/>
  <c r="I1736" i="6"/>
  <c r="O457" i="21"/>
  <c r="P457" i="21" s="1"/>
  <c r="O456" i="21"/>
  <c r="P456" i="21" s="1"/>
  <c r="O455" i="21"/>
  <c r="P455" i="21" s="1"/>
  <c r="O454" i="21"/>
  <c r="P454" i="21" s="1"/>
  <c r="O453" i="21"/>
  <c r="P453" i="21" s="1"/>
  <c r="O452" i="21"/>
  <c r="P452" i="21" s="1"/>
  <c r="O451" i="21"/>
  <c r="P451" i="21" s="1"/>
  <c r="O450" i="21"/>
  <c r="P450" i="21" s="1"/>
  <c r="O449" i="21"/>
  <c r="P449" i="21" s="1"/>
  <c r="O448" i="21"/>
  <c r="P448" i="21" s="1"/>
  <c r="O447" i="21"/>
  <c r="P447" i="21" s="1"/>
  <c r="O446" i="21"/>
  <c r="P446" i="21" s="1"/>
  <c r="O445" i="21"/>
  <c r="P445" i="21" s="1"/>
  <c r="O444" i="21"/>
  <c r="P444" i="21" s="1"/>
  <c r="O443" i="21"/>
  <c r="P443" i="21" s="1"/>
  <c r="O442" i="21"/>
  <c r="P442" i="21" s="1"/>
  <c r="O441" i="21"/>
  <c r="P441" i="21" s="1"/>
  <c r="O440" i="21"/>
  <c r="P440" i="21" s="1"/>
  <c r="O439" i="21"/>
  <c r="P439" i="21" s="1"/>
  <c r="O438" i="21"/>
  <c r="P438" i="21" s="1"/>
  <c r="O437" i="21"/>
  <c r="P437" i="21" s="1"/>
  <c r="O436" i="21"/>
  <c r="P436" i="21" s="1"/>
  <c r="O435" i="21"/>
  <c r="P435" i="21" s="1"/>
  <c r="O434" i="21"/>
  <c r="P434" i="21" s="1"/>
  <c r="O433" i="21"/>
  <c r="P433" i="21" s="1"/>
  <c r="O432" i="21"/>
  <c r="P432" i="21" s="1"/>
  <c r="O431" i="21"/>
  <c r="P431" i="21" s="1"/>
  <c r="O430" i="21"/>
  <c r="P430" i="21" s="1"/>
  <c r="O429" i="21"/>
  <c r="P429" i="21" s="1"/>
  <c r="O428" i="21"/>
  <c r="P428" i="21" s="1"/>
  <c r="O427" i="21"/>
  <c r="P427" i="21" s="1"/>
  <c r="O426" i="21"/>
  <c r="P426" i="21" s="1"/>
  <c r="O425" i="21"/>
  <c r="P425" i="21" s="1"/>
  <c r="O424" i="21"/>
  <c r="P424" i="21" s="1"/>
  <c r="O423" i="21"/>
  <c r="P423" i="21" s="1"/>
  <c r="O422" i="21"/>
  <c r="P422" i="21" s="1"/>
  <c r="O421" i="21"/>
  <c r="P421" i="21" s="1"/>
  <c r="O420" i="21"/>
  <c r="P420" i="21" s="1"/>
  <c r="O419" i="21"/>
  <c r="P419" i="21" s="1"/>
  <c r="O418" i="21"/>
  <c r="P418" i="21" s="1"/>
  <c r="O417" i="21"/>
  <c r="P417" i="21" s="1"/>
  <c r="O416" i="21"/>
  <c r="P416" i="21" s="1"/>
  <c r="O415" i="21"/>
  <c r="P415" i="21" s="1"/>
  <c r="O414" i="21"/>
  <c r="P414" i="21" s="1"/>
  <c r="O413" i="21"/>
  <c r="P413" i="21" s="1"/>
  <c r="O412" i="21"/>
  <c r="P412" i="21" s="1"/>
  <c r="O411" i="21"/>
  <c r="P411" i="21" s="1"/>
  <c r="O410" i="21"/>
  <c r="P410" i="21" s="1"/>
  <c r="O409" i="21"/>
  <c r="P409" i="21" s="1"/>
  <c r="O408" i="21"/>
  <c r="P408" i="21" s="1"/>
  <c r="O407" i="21"/>
  <c r="P407" i="21" s="1"/>
  <c r="O406" i="21"/>
  <c r="P406" i="21" s="1"/>
  <c r="O405" i="21"/>
  <c r="P405" i="21" s="1"/>
  <c r="O402" i="21"/>
  <c r="P402" i="21" s="1"/>
  <c r="O394" i="21"/>
  <c r="P394" i="21" s="1"/>
  <c r="O382" i="21"/>
  <c r="P382" i="21" s="1"/>
  <c r="O395" i="21"/>
  <c r="P395" i="21" s="1"/>
  <c r="O383" i="21"/>
  <c r="P383" i="21" s="1"/>
  <c r="O400" i="21"/>
  <c r="P400" i="21" s="1"/>
  <c r="O396" i="21"/>
  <c r="P396" i="21" s="1"/>
  <c r="O384" i="21"/>
  <c r="P384" i="21" s="1"/>
  <c r="O372" i="21"/>
  <c r="P372" i="21" s="1"/>
  <c r="O371" i="21"/>
  <c r="P371" i="21" s="1"/>
  <c r="O370" i="21"/>
  <c r="P370" i="21" s="1"/>
  <c r="O369" i="21"/>
  <c r="P369" i="21" s="1"/>
  <c r="O368" i="21"/>
  <c r="P368" i="21" s="1"/>
  <c r="O367" i="21"/>
  <c r="P367" i="21" s="1"/>
  <c r="O366" i="21"/>
  <c r="P366" i="21" s="1"/>
  <c r="O365" i="21"/>
  <c r="P365" i="21" s="1"/>
  <c r="O364" i="21"/>
  <c r="P364" i="21" s="1"/>
  <c r="O363" i="21"/>
  <c r="P363" i="21" s="1"/>
  <c r="O362" i="21"/>
  <c r="P362" i="21" s="1"/>
  <c r="O361" i="21"/>
  <c r="P361" i="21" s="1"/>
  <c r="O360" i="21"/>
  <c r="P360" i="21" s="1"/>
  <c r="O359" i="21"/>
  <c r="P359" i="21" s="1"/>
  <c r="O358" i="21"/>
  <c r="P358" i="21" s="1"/>
  <c r="O357" i="21"/>
  <c r="P357" i="21" s="1"/>
  <c r="O356" i="21"/>
  <c r="P356" i="21" s="1"/>
  <c r="O355" i="21"/>
  <c r="P355" i="21" s="1"/>
  <c r="O354" i="21"/>
  <c r="P354" i="21" s="1"/>
  <c r="O353" i="21"/>
  <c r="P353" i="21" s="1"/>
  <c r="O352" i="21"/>
  <c r="P352" i="21" s="1"/>
  <c r="O351" i="21"/>
  <c r="P351" i="21" s="1"/>
  <c r="O350" i="21"/>
  <c r="P350" i="21" s="1"/>
  <c r="O349" i="21"/>
  <c r="P349" i="21" s="1"/>
  <c r="O348" i="21"/>
  <c r="P348" i="21" s="1"/>
  <c r="O347" i="21"/>
  <c r="P347" i="21" s="1"/>
  <c r="O346" i="21"/>
  <c r="P346" i="21" s="1"/>
  <c r="O345" i="21"/>
  <c r="P345" i="21" s="1"/>
  <c r="O344" i="21"/>
  <c r="P344" i="21" s="1"/>
  <c r="O343" i="21"/>
  <c r="P343" i="21" s="1"/>
  <c r="O342" i="21"/>
  <c r="P342" i="21" s="1"/>
  <c r="O341" i="21"/>
  <c r="P341" i="21" s="1"/>
  <c r="O340" i="21"/>
  <c r="P340" i="21" s="1"/>
  <c r="O339" i="21"/>
  <c r="P339" i="21" s="1"/>
  <c r="O338" i="21"/>
  <c r="P338" i="21" s="1"/>
  <c r="O337" i="21"/>
  <c r="P337" i="21" s="1"/>
  <c r="O336" i="21"/>
  <c r="P336" i="21" s="1"/>
  <c r="O335" i="21"/>
  <c r="P335" i="21" s="1"/>
  <c r="O334" i="21"/>
  <c r="P334" i="21" s="1"/>
  <c r="O333" i="21"/>
  <c r="P333" i="21" s="1"/>
  <c r="O332" i="21"/>
  <c r="P332" i="21" s="1"/>
  <c r="O397" i="21"/>
  <c r="P397" i="21" s="1"/>
  <c r="O385" i="21"/>
  <c r="P385" i="21" s="1"/>
  <c r="O373" i="21"/>
  <c r="P373" i="21" s="1"/>
  <c r="O386" i="21"/>
  <c r="P386" i="21" s="1"/>
  <c r="O374" i="21"/>
  <c r="P374" i="21" s="1"/>
  <c r="O403" i="21"/>
  <c r="P403" i="21" s="1"/>
  <c r="O387" i="21"/>
  <c r="P387" i="21" s="1"/>
  <c r="O398" i="21"/>
  <c r="P398" i="21" s="1"/>
  <c r="O388" i="21"/>
  <c r="P388" i="21" s="1"/>
  <c r="O376" i="21"/>
  <c r="P376" i="21" s="1"/>
  <c r="O401" i="21"/>
  <c r="P401" i="21" s="1"/>
  <c r="O389" i="21"/>
  <c r="P389" i="21" s="1"/>
  <c r="O379" i="21"/>
  <c r="P379" i="21" s="1"/>
  <c r="O390" i="21"/>
  <c r="P390" i="21" s="1"/>
  <c r="O381" i="21"/>
  <c r="P381" i="21" s="1"/>
  <c r="O393" i="21"/>
  <c r="P393" i="21" s="1"/>
  <c r="O378" i="21"/>
  <c r="P378" i="21" s="1"/>
  <c r="O322" i="21"/>
  <c r="P322" i="21" s="1"/>
  <c r="O316" i="21"/>
  <c r="P316" i="21" s="1"/>
  <c r="O310" i="21"/>
  <c r="P310" i="21" s="1"/>
  <c r="O304" i="21"/>
  <c r="P304" i="21" s="1"/>
  <c r="O298" i="21"/>
  <c r="P298" i="21" s="1"/>
  <c r="O291" i="21"/>
  <c r="P291" i="21" s="1"/>
  <c r="O325" i="21"/>
  <c r="P325" i="21" s="1"/>
  <c r="O292" i="21"/>
  <c r="P292" i="21" s="1"/>
  <c r="O380" i="21"/>
  <c r="P380" i="21" s="1"/>
  <c r="O375" i="21"/>
  <c r="P375" i="21" s="1"/>
  <c r="O330" i="21"/>
  <c r="P330" i="21" s="1"/>
  <c r="O317" i="21"/>
  <c r="P317" i="21" s="1"/>
  <c r="O311" i="21"/>
  <c r="P311" i="21" s="1"/>
  <c r="O305" i="21"/>
  <c r="P305" i="21" s="1"/>
  <c r="O299" i="21"/>
  <c r="P299" i="21" s="1"/>
  <c r="O293" i="21"/>
  <c r="P293" i="21" s="1"/>
  <c r="O404" i="21"/>
  <c r="P404" i="21" s="1"/>
  <c r="O328" i="21"/>
  <c r="P328" i="21" s="1"/>
  <c r="O323" i="21"/>
  <c r="P323" i="21" s="1"/>
  <c r="O318" i="21"/>
  <c r="P318" i="21" s="1"/>
  <c r="O312" i="21"/>
  <c r="P312" i="21" s="1"/>
  <c r="O326" i="21"/>
  <c r="P326" i="21" s="1"/>
  <c r="O392" i="21"/>
  <c r="P392" i="21" s="1"/>
  <c r="O290" i="21"/>
  <c r="P290" i="21" s="1"/>
  <c r="O264" i="21"/>
  <c r="P264" i="21" s="1"/>
  <c r="O257" i="21"/>
  <c r="P257" i="21" s="1"/>
  <c r="O302" i="21"/>
  <c r="P302" i="21" s="1"/>
  <c r="O300" i="21"/>
  <c r="P300" i="21" s="1"/>
  <c r="O285" i="21"/>
  <c r="P285" i="21" s="1"/>
  <c r="O258" i="21"/>
  <c r="P258" i="21" s="1"/>
  <c r="O329" i="21"/>
  <c r="P329" i="21" s="1"/>
  <c r="O313" i="21"/>
  <c r="P313" i="21" s="1"/>
  <c r="O288" i="21"/>
  <c r="P288" i="21" s="1"/>
  <c r="O282" i="21"/>
  <c r="P282" i="21" s="1"/>
  <c r="O278" i="21"/>
  <c r="P278" i="21" s="1"/>
  <c r="O274" i="21"/>
  <c r="P274" i="21" s="1"/>
  <c r="O270" i="21"/>
  <c r="P270" i="21" s="1"/>
  <c r="O265" i="21"/>
  <c r="P265" i="21" s="1"/>
  <c r="O259" i="21"/>
  <c r="P259" i="21" s="1"/>
  <c r="O319" i="21"/>
  <c r="P319" i="21" s="1"/>
  <c r="O309" i="21"/>
  <c r="P309" i="21" s="1"/>
  <c r="O307" i="21"/>
  <c r="P307" i="21" s="1"/>
  <c r="O399" i="21"/>
  <c r="P399" i="21" s="1"/>
  <c r="O324" i="21"/>
  <c r="P324" i="21" s="1"/>
  <c r="O315" i="21"/>
  <c r="P315" i="21" s="1"/>
  <c r="O266" i="21"/>
  <c r="P266" i="21" s="1"/>
  <c r="O260" i="21"/>
  <c r="P260" i="21" s="1"/>
  <c r="O377" i="21"/>
  <c r="P377" i="21" s="1"/>
  <c r="O321" i="21"/>
  <c r="P321" i="21" s="1"/>
  <c r="O296" i="21"/>
  <c r="P296" i="21" s="1"/>
  <c r="O294" i="21"/>
  <c r="P294" i="21" s="1"/>
  <c r="O286" i="21"/>
  <c r="P286" i="21" s="1"/>
  <c r="O283" i="21"/>
  <c r="P283" i="21" s="1"/>
  <c r="O279" i="21"/>
  <c r="P279" i="21" s="1"/>
  <c r="O275" i="21"/>
  <c r="P275" i="21" s="1"/>
  <c r="O331" i="21"/>
  <c r="P331" i="21" s="1"/>
  <c r="O306" i="21"/>
  <c r="P306" i="21" s="1"/>
  <c r="O289" i="21"/>
  <c r="P289" i="21" s="1"/>
  <c r="O273" i="21"/>
  <c r="P273" i="21" s="1"/>
  <c r="O268" i="21"/>
  <c r="P268" i="21" s="1"/>
  <c r="O244" i="21"/>
  <c r="P244" i="21" s="1"/>
  <c r="O232" i="21"/>
  <c r="P232" i="21" s="1"/>
  <c r="O227" i="21"/>
  <c r="P227" i="21" s="1"/>
  <c r="O224" i="21"/>
  <c r="P224" i="21" s="1"/>
  <c r="O215" i="21"/>
  <c r="P215" i="21" s="1"/>
  <c r="O207" i="21"/>
  <c r="P207" i="21" s="1"/>
  <c r="O327" i="21"/>
  <c r="P327" i="21" s="1"/>
  <c r="O301" i="21"/>
  <c r="P301" i="21" s="1"/>
  <c r="O256" i="21"/>
  <c r="P256" i="21" s="1"/>
  <c r="O249" i="21"/>
  <c r="P249" i="21" s="1"/>
  <c r="O237" i="21"/>
  <c r="P237" i="21" s="1"/>
  <c r="O208" i="21"/>
  <c r="P208" i="21" s="1"/>
  <c r="O254" i="21"/>
  <c r="P254" i="21" s="1"/>
  <c r="O242" i="21"/>
  <c r="P242" i="21" s="1"/>
  <c r="O230" i="21"/>
  <c r="P230" i="21" s="1"/>
  <c r="O221" i="21"/>
  <c r="P221" i="21" s="1"/>
  <c r="O216" i="21"/>
  <c r="P216" i="21" s="1"/>
  <c r="O209" i="21"/>
  <c r="P209" i="21" s="1"/>
  <c r="O297" i="21"/>
  <c r="P297" i="21" s="1"/>
  <c r="O272" i="21"/>
  <c r="P272" i="21" s="1"/>
  <c r="O247" i="21"/>
  <c r="P247" i="21" s="1"/>
  <c r="O235" i="21"/>
  <c r="P235" i="21" s="1"/>
  <c r="O210" i="21"/>
  <c r="P210" i="21" s="1"/>
  <c r="O261" i="21"/>
  <c r="P261" i="21" s="1"/>
  <c r="O252" i="21"/>
  <c r="P252" i="21" s="1"/>
  <c r="O240" i="21"/>
  <c r="P240" i="21" s="1"/>
  <c r="O228" i="21"/>
  <c r="P228" i="21" s="1"/>
  <c r="O225" i="21"/>
  <c r="P225" i="21" s="1"/>
  <c r="O217" i="21"/>
  <c r="P217" i="21" s="1"/>
  <c r="O211" i="21"/>
  <c r="P211" i="21" s="1"/>
  <c r="O284" i="21"/>
  <c r="P284" i="21" s="1"/>
  <c r="O281" i="21"/>
  <c r="P281" i="21" s="1"/>
  <c r="O267" i="21"/>
  <c r="P267" i="21" s="1"/>
  <c r="O245" i="21"/>
  <c r="P245" i="21" s="1"/>
  <c r="O233" i="21"/>
  <c r="P233" i="21" s="1"/>
  <c r="O222" i="21"/>
  <c r="P222" i="21" s="1"/>
  <c r="O314" i="21"/>
  <c r="P314" i="21" s="1"/>
  <c r="O263" i="21"/>
  <c r="P263" i="21" s="1"/>
  <c r="O250" i="21"/>
  <c r="P250" i="21" s="1"/>
  <c r="O238" i="21"/>
  <c r="P238" i="21" s="1"/>
  <c r="O218" i="21"/>
  <c r="P218" i="21" s="1"/>
  <c r="O212" i="21"/>
  <c r="P212" i="21" s="1"/>
  <c r="O201" i="21"/>
  <c r="P201" i="21" s="1"/>
  <c r="O200" i="21"/>
  <c r="P200" i="21" s="1"/>
  <c r="O199" i="21"/>
  <c r="P199" i="21" s="1"/>
  <c r="O198" i="21"/>
  <c r="P198" i="21" s="1"/>
  <c r="O197" i="21"/>
  <c r="P197" i="21" s="1"/>
  <c r="O320" i="21"/>
  <c r="P320" i="21" s="1"/>
  <c r="O308" i="21"/>
  <c r="P308" i="21" s="1"/>
  <c r="O287" i="21"/>
  <c r="P287" i="21" s="1"/>
  <c r="O280" i="21"/>
  <c r="P280" i="21" s="1"/>
  <c r="O271" i="21"/>
  <c r="P271" i="21" s="1"/>
  <c r="O255" i="21"/>
  <c r="P255" i="21" s="1"/>
  <c r="O243" i="21"/>
  <c r="P243" i="21" s="1"/>
  <c r="O231" i="21"/>
  <c r="P231" i="21" s="1"/>
  <c r="O303" i="21"/>
  <c r="P303" i="21" s="1"/>
  <c r="O295" i="21"/>
  <c r="P295" i="21" s="1"/>
  <c r="O277" i="21"/>
  <c r="P277" i="21" s="1"/>
  <c r="O269" i="21"/>
  <c r="P269" i="21" s="1"/>
  <c r="O248" i="21"/>
  <c r="P248" i="21" s="1"/>
  <c r="O391" i="21"/>
  <c r="P391" i="21" s="1"/>
  <c r="O262" i="21"/>
  <c r="P262" i="21" s="1"/>
  <c r="O236" i="21"/>
  <c r="P236" i="21" s="1"/>
  <c r="O226" i="21"/>
  <c r="P226" i="21" s="1"/>
  <c r="O166" i="21"/>
  <c r="P166" i="21" s="1"/>
  <c r="O162" i="21"/>
  <c r="P162" i="21" s="1"/>
  <c r="O158" i="21"/>
  <c r="P158" i="21" s="1"/>
  <c r="O154" i="21"/>
  <c r="P154" i="21" s="1"/>
  <c r="O150" i="21"/>
  <c r="P150" i="21" s="1"/>
  <c r="O146" i="21"/>
  <c r="P146" i="21" s="1"/>
  <c r="O142" i="21"/>
  <c r="P142" i="21" s="1"/>
  <c r="O138" i="21"/>
  <c r="P138" i="21" s="1"/>
  <c r="O134" i="21"/>
  <c r="P134" i="21" s="1"/>
  <c r="O124" i="21"/>
  <c r="P124" i="21" s="1"/>
  <c r="O112" i="21"/>
  <c r="P112" i="21" s="1"/>
  <c r="O204" i="21"/>
  <c r="P204" i="21" s="1"/>
  <c r="O125" i="21"/>
  <c r="P125" i="21" s="1"/>
  <c r="O113" i="21"/>
  <c r="P113" i="21" s="1"/>
  <c r="O126" i="21"/>
  <c r="P126" i="21" s="1"/>
  <c r="O114" i="21"/>
  <c r="P114" i="21" s="1"/>
  <c r="O241" i="21"/>
  <c r="P241" i="21" s="1"/>
  <c r="O196" i="21"/>
  <c r="P196" i="21" s="1"/>
  <c r="O194" i="21"/>
  <c r="P194" i="21" s="1"/>
  <c r="O192" i="21"/>
  <c r="P192" i="21" s="1"/>
  <c r="O190" i="21"/>
  <c r="P190" i="21" s="1"/>
  <c r="O188" i="21"/>
  <c r="P188" i="21" s="1"/>
  <c r="O186" i="21"/>
  <c r="P186" i="21" s="1"/>
  <c r="O184" i="21"/>
  <c r="P184" i="21" s="1"/>
  <c r="O182" i="21"/>
  <c r="P182" i="21" s="1"/>
  <c r="O180" i="21"/>
  <c r="P180" i="21" s="1"/>
  <c r="O178" i="21"/>
  <c r="P178" i="21" s="1"/>
  <c r="O176" i="21"/>
  <c r="P176" i="21" s="1"/>
  <c r="O173" i="21"/>
  <c r="P173" i="21" s="1"/>
  <c r="O170" i="21"/>
  <c r="P170" i="21" s="1"/>
  <c r="O167" i="21"/>
  <c r="P167" i="21" s="1"/>
  <c r="O163" i="21"/>
  <c r="P163" i="21" s="1"/>
  <c r="O159" i="21"/>
  <c r="P159" i="21" s="1"/>
  <c r="O155" i="21"/>
  <c r="P155" i="21" s="1"/>
  <c r="O151" i="21"/>
  <c r="P151" i="21" s="1"/>
  <c r="O147" i="21"/>
  <c r="P147" i="21" s="1"/>
  <c r="O143" i="21"/>
  <c r="P143" i="21" s="1"/>
  <c r="O139" i="21"/>
  <c r="P139" i="21" s="1"/>
  <c r="O135" i="21"/>
  <c r="P135" i="21" s="1"/>
  <c r="O127" i="21"/>
  <c r="P127" i="21" s="1"/>
  <c r="O115" i="21"/>
  <c r="P115" i="21" s="1"/>
  <c r="O128" i="21"/>
  <c r="P128" i="21" s="1"/>
  <c r="O116" i="21"/>
  <c r="P116" i="21" s="1"/>
  <c r="O229" i="21"/>
  <c r="P229" i="21" s="1"/>
  <c r="O214" i="21"/>
  <c r="P214" i="21" s="1"/>
  <c r="O206" i="21"/>
  <c r="P206" i="21" s="1"/>
  <c r="O203" i="21"/>
  <c r="P203" i="21" s="1"/>
  <c r="O234" i="21"/>
  <c r="P234" i="21" s="1"/>
  <c r="O164" i="21"/>
  <c r="P164" i="21" s="1"/>
  <c r="O253" i="21"/>
  <c r="P253" i="21" s="1"/>
  <c r="O246" i="21"/>
  <c r="P246" i="21" s="1"/>
  <c r="O220" i="21"/>
  <c r="P220" i="21" s="1"/>
  <c r="O174" i="21"/>
  <c r="P174" i="21" s="1"/>
  <c r="O171" i="21"/>
  <c r="P171" i="21" s="1"/>
  <c r="O168" i="21"/>
  <c r="P168" i="21" s="1"/>
  <c r="O239" i="21"/>
  <c r="P239" i="21" s="1"/>
  <c r="O251" i="21"/>
  <c r="P251" i="21" s="1"/>
  <c r="O169" i="21"/>
  <c r="P169" i="21" s="1"/>
  <c r="O161" i="21"/>
  <c r="P161" i="21" s="1"/>
  <c r="O153" i="21"/>
  <c r="P153" i="21" s="1"/>
  <c r="O145" i="21"/>
  <c r="P145" i="21" s="1"/>
  <c r="O137" i="21"/>
  <c r="P137" i="21" s="1"/>
  <c r="O110" i="21"/>
  <c r="P110" i="21" s="1"/>
  <c r="O108" i="21"/>
  <c r="P108" i="21" s="1"/>
  <c r="O68" i="21"/>
  <c r="P68" i="21" s="1"/>
  <c r="O219" i="21"/>
  <c r="P219" i="21" s="1"/>
  <c r="O123" i="21"/>
  <c r="P123" i="21" s="1"/>
  <c r="O121" i="21"/>
  <c r="P121" i="21" s="1"/>
  <c r="O119" i="21"/>
  <c r="P119" i="21" s="1"/>
  <c r="O117" i="21"/>
  <c r="P117" i="21" s="1"/>
  <c r="O87" i="21"/>
  <c r="P87" i="21" s="1"/>
  <c r="O83" i="21"/>
  <c r="P83" i="21" s="1"/>
  <c r="O79" i="21"/>
  <c r="P79" i="21" s="1"/>
  <c r="O75" i="21"/>
  <c r="P75" i="21" s="1"/>
  <c r="O69" i="21"/>
  <c r="P69" i="21" s="1"/>
  <c r="O276" i="21"/>
  <c r="P276" i="21" s="1"/>
  <c r="O202" i="21"/>
  <c r="P202" i="21" s="1"/>
  <c r="O195" i="21"/>
  <c r="P195" i="21" s="1"/>
  <c r="O189" i="21"/>
  <c r="P189" i="21" s="1"/>
  <c r="O183" i="21"/>
  <c r="P183" i="21" s="1"/>
  <c r="O177" i="21"/>
  <c r="P177" i="21" s="1"/>
  <c r="O132" i="21"/>
  <c r="P132" i="21" s="1"/>
  <c r="O130" i="21"/>
  <c r="P130" i="21" s="1"/>
  <c r="O106" i="21"/>
  <c r="P106" i="21" s="1"/>
  <c r="O103" i="21"/>
  <c r="P103" i="21" s="1"/>
  <c r="O100" i="21"/>
  <c r="P100" i="21" s="1"/>
  <c r="O97" i="21"/>
  <c r="P97" i="21" s="1"/>
  <c r="O94" i="21"/>
  <c r="P94" i="21" s="1"/>
  <c r="O91" i="21"/>
  <c r="P91" i="21" s="1"/>
  <c r="O70" i="21"/>
  <c r="P70" i="21" s="1"/>
  <c r="O58" i="21"/>
  <c r="P58" i="21" s="1"/>
  <c r="O57" i="21"/>
  <c r="P57" i="21" s="1"/>
  <c r="O56" i="21"/>
  <c r="P56" i="21" s="1"/>
  <c r="O55" i="21"/>
  <c r="P55" i="21" s="1"/>
  <c r="O54" i="21"/>
  <c r="P54" i="21" s="1"/>
  <c r="O53" i="21"/>
  <c r="P53" i="21" s="1"/>
  <c r="O52" i="21"/>
  <c r="P52" i="21" s="1"/>
  <c r="O51" i="21"/>
  <c r="P51" i="21" s="1"/>
  <c r="O50" i="21"/>
  <c r="P50" i="21" s="1"/>
  <c r="O49" i="21"/>
  <c r="P49" i="21" s="1"/>
  <c r="O48" i="21"/>
  <c r="P48" i="21" s="1"/>
  <c r="O47" i="21"/>
  <c r="P47" i="21" s="1"/>
  <c r="O46" i="21"/>
  <c r="P46" i="21" s="1"/>
  <c r="O45" i="21"/>
  <c r="P45" i="21" s="1"/>
  <c r="O44" i="21"/>
  <c r="P44" i="21" s="1"/>
  <c r="O43" i="21"/>
  <c r="P43" i="21" s="1"/>
  <c r="O42" i="21"/>
  <c r="P42" i="21" s="1"/>
  <c r="O41" i="21"/>
  <c r="P41" i="21" s="1"/>
  <c r="O40" i="21"/>
  <c r="P40" i="21" s="1"/>
  <c r="O39" i="21"/>
  <c r="P39" i="21" s="1"/>
  <c r="O38" i="21"/>
  <c r="P38" i="21" s="1"/>
  <c r="O37" i="21"/>
  <c r="P37" i="21" s="1"/>
  <c r="O36" i="21"/>
  <c r="P36" i="21" s="1"/>
  <c r="O35" i="21"/>
  <c r="P35" i="21" s="1"/>
  <c r="O34" i="21"/>
  <c r="P34" i="21" s="1"/>
  <c r="O33" i="21"/>
  <c r="P33" i="21" s="1"/>
  <c r="O32" i="21"/>
  <c r="P32" i="21" s="1"/>
  <c r="O31" i="21"/>
  <c r="P31" i="21" s="1"/>
  <c r="O30" i="21"/>
  <c r="P30" i="21" s="1"/>
  <c r="O29" i="21"/>
  <c r="P29" i="21" s="1"/>
  <c r="O28" i="21"/>
  <c r="P28" i="21" s="1"/>
  <c r="O27" i="21"/>
  <c r="P27" i="21" s="1"/>
  <c r="O26" i="21"/>
  <c r="P26" i="21" s="1"/>
  <c r="O25" i="21"/>
  <c r="P25" i="21" s="1"/>
  <c r="O24" i="21"/>
  <c r="P24" i="21" s="1"/>
  <c r="O23" i="21"/>
  <c r="P23" i="21" s="1"/>
  <c r="O22" i="21"/>
  <c r="P22" i="21" s="1"/>
  <c r="O15" i="21"/>
  <c r="P15" i="21" s="1"/>
  <c r="O160" i="21"/>
  <c r="P160" i="21" s="1"/>
  <c r="O152" i="21"/>
  <c r="P152" i="21" s="1"/>
  <c r="O144" i="21"/>
  <c r="P144" i="21" s="1"/>
  <c r="O136" i="21"/>
  <c r="P136" i="21" s="1"/>
  <c r="O71" i="21"/>
  <c r="P71" i="21" s="1"/>
  <c r="O59" i="21"/>
  <c r="P59" i="21" s="1"/>
  <c r="O172" i="21"/>
  <c r="P172" i="21" s="1"/>
  <c r="O88" i="21"/>
  <c r="P88" i="21" s="1"/>
  <c r="O84" i="21"/>
  <c r="P84" i="21" s="1"/>
  <c r="O80" i="21"/>
  <c r="P80" i="21" s="1"/>
  <c r="O76" i="21"/>
  <c r="P76" i="21" s="1"/>
  <c r="O60" i="21"/>
  <c r="P60" i="21" s="1"/>
  <c r="O72" i="21"/>
  <c r="P72" i="21" s="1"/>
  <c r="O61" i="21"/>
  <c r="P61" i="21" s="1"/>
  <c r="O21" i="21"/>
  <c r="P21" i="21" s="1"/>
  <c r="O193" i="21"/>
  <c r="P193" i="21" s="1"/>
  <c r="O187" i="21"/>
  <c r="P187" i="21" s="1"/>
  <c r="O181" i="21"/>
  <c r="P181" i="21" s="1"/>
  <c r="O157" i="21"/>
  <c r="P157" i="21" s="1"/>
  <c r="O149" i="21"/>
  <c r="P149" i="21" s="1"/>
  <c r="O141" i="21"/>
  <c r="P141" i="21" s="1"/>
  <c r="O111" i="21"/>
  <c r="P111" i="21" s="1"/>
  <c r="O109" i="21"/>
  <c r="P109" i="21" s="1"/>
  <c r="O104" i="21"/>
  <c r="P104" i="21" s="1"/>
  <c r="O101" i="21"/>
  <c r="P101" i="21" s="1"/>
  <c r="O98" i="21"/>
  <c r="P98" i="21" s="1"/>
  <c r="O95" i="21"/>
  <c r="P95" i="21" s="1"/>
  <c r="O92" i="21"/>
  <c r="P92" i="21" s="1"/>
  <c r="O62" i="21"/>
  <c r="P62" i="21" s="1"/>
  <c r="O122" i="21"/>
  <c r="P122" i="21" s="1"/>
  <c r="O120" i="21"/>
  <c r="P120" i="21" s="1"/>
  <c r="O118" i="21"/>
  <c r="P118" i="21" s="1"/>
  <c r="O107" i="21"/>
  <c r="P107" i="21" s="1"/>
  <c r="O89" i="21"/>
  <c r="P89" i="21" s="1"/>
  <c r="O85" i="21"/>
  <c r="P85" i="21" s="1"/>
  <c r="O81" i="21"/>
  <c r="P81" i="21" s="1"/>
  <c r="O77" i="21"/>
  <c r="P77" i="21" s="1"/>
  <c r="O73" i="21"/>
  <c r="P73" i="21" s="1"/>
  <c r="O63" i="21"/>
  <c r="P63" i="21" s="1"/>
  <c r="O175" i="21"/>
  <c r="P175" i="21" s="1"/>
  <c r="O131" i="21"/>
  <c r="P131" i="21" s="1"/>
  <c r="O129" i="21"/>
  <c r="P129" i="21" s="1"/>
  <c r="O185" i="21"/>
  <c r="P185" i="21" s="1"/>
  <c r="O4" i="21"/>
  <c r="P4" i="21" s="1"/>
  <c r="O223" i="21"/>
  <c r="P223" i="21" s="1"/>
  <c r="O156" i="21"/>
  <c r="P156" i="21" s="1"/>
  <c r="O140" i="21"/>
  <c r="P140" i="21" s="1"/>
  <c r="O67" i="21"/>
  <c r="P67" i="21" s="1"/>
  <c r="O16" i="21"/>
  <c r="P16" i="21" s="1"/>
  <c r="O179" i="21"/>
  <c r="P179" i="21" s="1"/>
  <c r="O105" i="21"/>
  <c r="P105" i="21" s="1"/>
  <c r="O96" i="21"/>
  <c r="P96" i="21" s="1"/>
  <c r="O90" i="21"/>
  <c r="P90" i="21" s="1"/>
  <c r="O74" i="21"/>
  <c r="P74" i="21" s="1"/>
  <c r="O11" i="21"/>
  <c r="P11" i="21" s="1"/>
  <c r="O213" i="21"/>
  <c r="P213" i="21" s="1"/>
  <c r="O3" i="21"/>
  <c r="P3" i="21" s="1"/>
  <c r="O66" i="21"/>
  <c r="P66" i="21" s="1"/>
  <c r="O19" i="21"/>
  <c r="P19" i="21" s="1"/>
  <c r="O78" i="21"/>
  <c r="P78" i="21" s="1"/>
  <c r="O10" i="21"/>
  <c r="P10" i="21" s="1"/>
  <c r="O9" i="21"/>
  <c r="P9" i="21" s="1"/>
  <c r="O8" i="21"/>
  <c r="P8" i="21" s="1"/>
  <c r="O7" i="21"/>
  <c r="P7" i="21" s="1"/>
  <c r="O205" i="21"/>
  <c r="P205" i="21" s="1"/>
  <c r="O102" i="21"/>
  <c r="P102" i="21" s="1"/>
  <c r="O20" i="21"/>
  <c r="P20" i="21" s="1"/>
  <c r="O17" i="21"/>
  <c r="P17" i="21" s="1"/>
  <c r="O2" i="21"/>
  <c r="P2" i="21" s="1"/>
  <c r="O148" i="21"/>
  <c r="P148" i="21" s="1"/>
  <c r="O133" i="21"/>
  <c r="P133" i="21" s="1"/>
  <c r="O65" i="21"/>
  <c r="P65" i="21" s="1"/>
  <c r="O14" i="21"/>
  <c r="P14" i="21" s="1"/>
  <c r="O6" i="21"/>
  <c r="P6" i="21" s="1"/>
  <c r="O165" i="21"/>
  <c r="P165" i="21" s="1"/>
  <c r="O93" i="21"/>
  <c r="P93" i="21" s="1"/>
  <c r="O82" i="21"/>
  <c r="P82" i="21" s="1"/>
  <c r="O13" i="21"/>
  <c r="P13" i="21" s="1"/>
  <c r="O86" i="21"/>
  <c r="P86" i="21" s="1"/>
  <c r="O18" i="21"/>
  <c r="P18" i="21" s="1"/>
  <c r="O12" i="21"/>
  <c r="P12" i="21" s="1"/>
  <c r="O191" i="21"/>
  <c r="P191" i="21" s="1"/>
  <c r="O99" i="21"/>
  <c r="P99" i="21" s="1"/>
  <c r="O64" i="21"/>
  <c r="P64" i="21" s="1"/>
  <c r="O5" i="21"/>
  <c r="P5" i="21" s="1"/>
  <c r="J217" i="6"/>
  <c r="I217" i="6"/>
  <c r="J5" i="6"/>
  <c r="I5" i="6"/>
  <c r="J1045" i="6"/>
  <c r="I1045" i="6"/>
  <c r="J553" i="6"/>
  <c r="I553" i="6"/>
  <c r="J409" i="6"/>
  <c r="I409" i="6"/>
  <c r="J130" i="6"/>
  <c r="I130" i="6"/>
  <c r="J664" i="6"/>
  <c r="I664" i="6"/>
  <c r="J62" i="6"/>
  <c r="I62" i="6"/>
  <c r="J26" i="6"/>
  <c r="I26" i="6"/>
  <c r="J1453" i="6"/>
  <c r="I1453" i="6"/>
  <c r="J866" i="6"/>
  <c r="I866" i="6"/>
  <c r="J586" i="6"/>
  <c r="I586" i="6"/>
  <c r="J502" i="6"/>
  <c r="I502" i="6"/>
  <c r="J406" i="6"/>
  <c r="I406" i="6"/>
  <c r="H1891" i="4"/>
  <c r="I1891" i="4"/>
  <c r="H1459" i="4"/>
  <c r="I1459" i="4"/>
  <c r="H907" i="4"/>
  <c r="I907" i="4"/>
  <c r="I382" i="4"/>
  <c r="H382" i="4"/>
  <c r="I235" i="4"/>
  <c r="H235" i="4"/>
  <c r="H943" i="4"/>
  <c r="I943" i="4"/>
  <c r="I470" i="4"/>
  <c r="H470" i="4"/>
  <c r="I354" i="4"/>
  <c r="H354" i="4"/>
  <c r="I318" i="4"/>
  <c r="H318" i="4"/>
  <c r="I282" i="4"/>
  <c r="H282" i="4"/>
  <c r="I246" i="4"/>
  <c r="H246" i="4"/>
  <c r="I210" i="4"/>
  <c r="H210" i="4"/>
  <c r="I174" i="4"/>
  <c r="H174" i="4"/>
  <c r="I138" i="4"/>
  <c r="H138" i="4"/>
  <c r="I102" i="4"/>
  <c r="H102" i="4"/>
  <c r="I66" i="4"/>
  <c r="H66" i="4"/>
  <c r="I27" i="4"/>
  <c r="H27" i="4"/>
  <c r="I325" i="4"/>
  <c r="H325" i="4"/>
  <c r="I127" i="4"/>
  <c r="H127" i="4"/>
  <c r="H1813" i="4"/>
  <c r="I1813" i="4"/>
  <c r="H1381" i="4"/>
  <c r="I1381" i="4"/>
  <c r="I680" i="4"/>
  <c r="H680" i="4"/>
  <c r="H388" i="4"/>
  <c r="I388" i="4"/>
  <c r="I463" i="4"/>
  <c r="H463" i="4"/>
  <c r="H1879" i="4"/>
  <c r="I1879" i="4"/>
  <c r="H1447" i="4"/>
  <c r="I1447" i="4"/>
  <c r="I785" i="4"/>
  <c r="H785" i="4"/>
  <c r="I394" i="4"/>
  <c r="H394" i="4"/>
  <c r="H1105" i="4"/>
  <c r="I1105" i="4"/>
  <c r="I469" i="4"/>
  <c r="H469" i="4"/>
  <c r="I353" i="4"/>
  <c r="H353" i="4"/>
  <c r="I317" i="4"/>
  <c r="H317" i="4"/>
  <c r="I281" i="4"/>
  <c r="H281" i="4"/>
  <c r="I245" i="4"/>
  <c r="H245" i="4"/>
  <c r="I209" i="4"/>
  <c r="H209" i="4"/>
  <c r="I173" i="4"/>
  <c r="H173" i="4"/>
  <c r="I137" i="4"/>
  <c r="H137" i="4"/>
  <c r="I101" i="4"/>
  <c r="H101" i="4"/>
  <c r="I65" i="4"/>
  <c r="H65" i="4"/>
  <c r="I29" i="4"/>
  <c r="H29" i="4"/>
  <c r="I364" i="4"/>
  <c r="H364" i="4"/>
  <c r="I178" i="4"/>
  <c r="H178" i="4"/>
  <c r="H1213" i="4"/>
  <c r="I1213" i="4"/>
  <c r="H1837" i="4"/>
  <c r="I1837" i="4"/>
  <c r="H1405" i="4"/>
  <c r="I1405" i="4"/>
  <c r="I715" i="4"/>
  <c r="H715" i="4"/>
  <c r="I377" i="4"/>
  <c r="H377" i="4"/>
  <c r="I256" i="4"/>
  <c r="H256" i="4"/>
  <c r="I58" i="4"/>
  <c r="H58" i="4"/>
  <c r="I81" i="5"/>
  <c r="H81" i="5"/>
  <c r="I60" i="5"/>
  <c r="H60" i="5"/>
  <c r="I425" i="5"/>
  <c r="H425" i="5"/>
  <c r="I128" i="5"/>
  <c r="H128" i="5"/>
  <c r="H398" i="5"/>
  <c r="I398" i="5"/>
  <c r="I77" i="5"/>
  <c r="H77" i="5"/>
  <c r="I568" i="5"/>
  <c r="H568" i="5"/>
  <c r="H686" i="5"/>
  <c r="I686" i="5"/>
  <c r="I83" i="5"/>
  <c r="H83" i="5"/>
  <c r="I689" i="5"/>
  <c r="H689" i="5"/>
  <c r="I131" i="5"/>
  <c r="H131" i="5"/>
  <c r="I6" i="5"/>
  <c r="H6" i="5"/>
  <c r="I52" i="5"/>
  <c r="H52" i="5"/>
  <c r="I389" i="5"/>
  <c r="H389" i="5"/>
  <c r="I1705" i="5"/>
  <c r="H1705" i="5"/>
  <c r="I365" i="5"/>
  <c r="H365" i="5"/>
  <c r="I80" i="5"/>
  <c r="H80" i="5"/>
  <c r="H719" i="5"/>
  <c r="I719" i="5"/>
  <c r="I144" i="5"/>
  <c r="H144" i="5"/>
  <c r="H857" i="5"/>
  <c r="I857" i="5"/>
  <c r="I26" i="5"/>
  <c r="H26" i="5"/>
  <c r="I62" i="5"/>
  <c r="H62" i="5"/>
  <c r="I604" i="5"/>
  <c r="H604" i="5"/>
  <c r="H290" i="5"/>
  <c r="I290" i="5"/>
  <c r="H1733" i="5"/>
  <c r="I1733" i="5"/>
  <c r="I355" i="5"/>
  <c r="H355" i="5"/>
  <c r="I571" i="5"/>
  <c r="H571" i="5"/>
  <c r="I751" i="5"/>
  <c r="H751" i="5"/>
  <c r="I1300" i="5"/>
  <c r="H1300" i="5"/>
  <c r="H1745" i="5"/>
  <c r="I1745" i="5"/>
  <c r="I346" i="5"/>
  <c r="H346" i="5"/>
  <c r="I562" i="5"/>
  <c r="H562" i="5"/>
  <c r="H1067" i="5"/>
  <c r="I1067" i="5"/>
  <c r="I1546" i="5"/>
  <c r="H1546" i="5"/>
  <c r="I248" i="5"/>
  <c r="H248" i="5"/>
  <c r="I464" i="5"/>
  <c r="H464" i="5"/>
  <c r="I680" i="5"/>
  <c r="H680" i="5"/>
  <c r="I814" i="5"/>
  <c r="H814" i="5"/>
  <c r="I1078" i="5"/>
  <c r="H1078" i="5"/>
  <c r="I1510" i="5"/>
  <c r="H1510" i="5"/>
  <c r="H818" i="5"/>
  <c r="I818" i="5"/>
  <c r="H1049" i="5"/>
  <c r="I1049" i="5"/>
  <c r="I1474" i="5"/>
  <c r="H1474" i="5"/>
  <c r="I206" i="5"/>
  <c r="H206" i="5"/>
  <c r="I422" i="5"/>
  <c r="H422" i="5"/>
  <c r="I638" i="5"/>
  <c r="H638" i="5"/>
  <c r="H914" i="5"/>
  <c r="I914" i="5"/>
  <c r="H1463" i="5"/>
  <c r="I1463" i="5"/>
  <c r="I226" i="5"/>
  <c r="H226" i="5"/>
  <c r="I442" i="5"/>
  <c r="H442" i="5"/>
  <c r="I658" i="5"/>
  <c r="H658" i="5"/>
  <c r="I871" i="5"/>
  <c r="H871" i="5"/>
  <c r="H1223" i="5"/>
  <c r="I1223" i="5"/>
  <c r="H1685" i="5"/>
  <c r="I1685" i="5"/>
  <c r="I295" i="5"/>
  <c r="H295" i="5"/>
  <c r="I511" i="5"/>
  <c r="H511" i="5"/>
  <c r="I721" i="5"/>
  <c r="H721" i="5"/>
  <c r="H851" i="5"/>
  <c r="I851" i="5"/>
  <c r="H1214" i="5"/>
  <c r="I1214" i="5"/>
  <c r="I1711" i="5"/>
  <c r="H1711" i="5"/>
  <c r="H127" i="5"/>
  <c r="I127" i="5"/>
  <c r="H233" i="5"/>
  <c r="I233" i="5"/>
  <c r="H449" i="5"/>
  <c r="I449" i="5"/>
  <c r="H665" i="5"/>
  <c r="I665" i="5"/>
  <c r="H1175" i="5"/>
  <c r="I1175" i="5"/>
  <c r="I1675" i="5"/>
  <c r="H1675" i="5"/>
  <c r="H289" i="5"/>
  <c r="I289" i="5"/>
  <c r="H505" i="5"/>
  <c r="I505" i="5"/>
  <c r="H718" i="5"/>
  <c r="I718" i="5"/>
  <c r="H844" i="5"/>
  <c r="I844" i="5"/>
  <c r="I1186" i="5"/>
  <c r="H1186" i="5"/>
  <c r="I1741" i="5"/>
  <c r="H1741" i="5"/>
  <c r="I335" i="5"/>
  <c r="H335" i="5"/>
  <c r="I551" i="5"/>
  <c r="H551" i="5"/>
  <c r="H812" i="5"/>
  <c r="I812" i="5"/>
  <c r="I1054" i="5"/>
  <c r="H1054" i="5"/>
  <c r="H1430" i="5"/>
  <c r="I1430" i="5"/>
  <c r="H1118" i="5"/>
  <c r="I1118" i="5"/>
  <c r="H1334" i="5"/>
  <c r="I1334" i="5"/>
  <c r="H1550" i="5"/>
  <c r="I1550" i="5"/>
  <c r="H1454" i="5"/>
  <c r="I1454" i="5"/>
  <c r="H1670" i="5"/>
  <c r="I1670" i="5"/>
  <c r="I1234" i="5"/>
  <c r="H1234" i="5"/>
  <c r="I1450" i="5"/>
  <c r="H1450" i="5"/>
  <c r="I1666" i="5"/>
  <c r="H1666" i="5"/>
  <c r="H1019" i="5"/>
  <c r="I1019" i="5"/>
  <c r="I1111" i="5"/>
  <c r="H1111" i="5"/>
  <c r="I1327" i="5"/>
  <c r="H1327" i="5"/>
  <c r="I1543" i="5"/>
  <c r="H1543" i="5"/>
  <c r="H1730" i="5"/>
  <c r="I1730" i="5"/>
  <c r="H1802" i="5"/>
  <c r="I1802" i="5"/>
  <c r="H1271" i="5"/>
  <c r="I1271" i="5"/>
  <c r="H1487" i="5"/>
  <c r="I1487" i="5"/>
  <c r="H1703" i="5"/>
  <c r="I1703" i="5"/>
  <c r="H1256" i="5"/>
  <c r="I1256" i="5"/>
  <c r="H1472" i="5"/>
  <c r="I1472" i="5"/>
  <c r="H1688" i="5"/>
  <c r="I1688" i="5"/>
  <c r="H944" i="5"/>
  <c r="I944" i="5"/>
  <c r="H998" i="5"/>
  <c r="I998" i="5"/>
  <c r="H1052" i="5"/>
  <c r="I1052" i="5"/>
  <c r="H1241" i="5"/>
  <c r="I1241" i="5"/>
  <c r="H1457" i="5"/>
  <c r="I1457" i="5"/>
  <c r="H1673" i="5"/>
  <c r="I1673" i="5"/>
  <c r="I1774" i="5"/>
  <c r="H1774" i="5"/>
  <c r="H168" i="5"/>
  <c r="I168" i="5"/>
  <c r="H204" i="5"/>
  <c r="I204" i="5"/>
  <c r="H240" i="5"/>
  <c r="I240" i="5"/>
  <c r="H276" i="5"/>
  <c r="I276" i="5"/>
  <c r="H312" i="5"/>
  <c r="I312" i="5"/>
  <c r="H348" i="5"/>
  <c r="I348" i="5"/>
  <c r="H384" i="5"/>
  <c r="I384" i="5"/>
  <c r="H420" i="5"/>
  <c r="I420" i="5"/>
  <c r="H456" i="5"/>
  <c r="I456" i="5"/>
  <c r="H492" i="5"/>
  <c r="I492" i="5"/>
  <c r="H528" i="5"/>
  <c r="I528" i="5"/>
  <c r="H564" i="5"/>
  <c r="I564" i="5"/>
  <c r="H600" i="5"/>
  <c r="I600" i="5"/>
  <c r="H636" i="5"/>
  <c r="I636" i="5"/>
  <c r="H672" i="5"/>
  <c r="I672" i="5"/>
  <c r="H708" i="5"/>
  <c r="I708" i="5"/>
  <c r="H744" i="5"/>
  <c r="I744" i="5"/>
  <c r="H780" i="5"/>
  <c r="I780" i="5"/>
  <c r="H816" i="5"/>
  <c r="I816" i="5"/>
  <c r="H852" i="5"/>
  <c r="I852" i="5"/>
  <c r="H888" i="5"/>
  <c r="I888" i="5"/>
  <c r="H924" i="5"/>
  <c r="I924" i="5"/>
  <c r="H960" i="5"/>
  <c r="I960" i="5"/>
  <c r="H996" i="5"/>
  <c r="I996" i="5"/>
  <c r="H1032" i="5"/>
  <c r="I1032" i="5"/>
  <c r="H1068" i="5"/>
  <c r="I1068" i="5"/>
  <c r="H1104" i="5"/>
  <c r="I1104" i="5"/>
  <c r="H1140" i="5"/>
  <c r="I1140" i="5"/>
  <c r="H1176" i="5"/>
  <c r="I1176" i="5"/>
  <c r="H1212" i="5"/>
  <c r="I1212" i="5"/>
  <c r="H1248" i="5"/>
  <c r="I1248" i="5"/>
  <c r="H1284" i="5"/>
  <c r="I1284" i="5"/>
  <c r="H1320" i="5"/>
  <c r="I1320" i="5"/>
  <c r="H1356" i="5"/>
  <c r="I1356" i="5"/>
  <c r="H1392" i="5"/>
  <c r="I1392" i="5"/>
  <c r="H1428" i="5"/>
  <c r="I1428" i="5"/>
  <c r="H1464" i="5"/>
  <c r="I1464" i="5"/>
  <c r="H1500" i="5"/>
  <c r="I1500" i="5"/>
  <c r="H1536" i="5"/>
  <c r="I1536" i="5"/>
  <c r="H1572" i="5"/>
  <c r="I1572" i="5"/>
  <c r="H1608" i="5"/>
  <c r="I1608" i="5"/>
  <c r="H1644" i="5"/>
  <c r="I1644" i="5"/>
  <c r="H1680" i="5"/>
  <c r="I1680" i="5"/>
  <c r="H1716" i="5"/>
  <c r="I1716" i="5"/>
  <c r="H1752" i="5"/>
  <c r="I1752" i="5"/>
  <c r="H1788" i="5"/>
  <c r="I1788" i="5"/>
  <c r="I623" i="4"/>
  <c r="H623" i="4"/>
  <c r="H2011" i="4"/>
  <c r="I2011" i="4"/>
  <c r="H1579" i="4"/>
  <c r="I1579" i="4"/>
  <c r="H1147" i="4"/>
  <c r="I1147" i="4"/>
  <c r="I478" i="4"/>
  <c r="H478" i="4"/>
  <c r="I301" i="4"/>
  <c r="H301" i="4"/>
  <c r="I121" i="4"/>
  <c r="H121" i="4"/>
  <c r="I52" i="4"/>
  <c r="H52" i="4"/>
  <c r="H1825" i="4"/>
  <c r="I1825" i="4"/>
  <c r="I823" i="4"/>
  <c r="H823" i="4"/>
  <c r="H379" i="4"/>
  <c r="I379" i="4"/>
  <c r="H568" i="4"/>
  <c r="I568" i="4"/>
  <c r="H778" i="4"/>
  <c r="I778" i="4"/>
  <c r="I565" i="4"/>
  <c r="H565" i="4"/>
  <c r="I782" i="4"/>
  <c r="H782" i="4"/>
  <c r="I575" i="4"/>
  <c r="H575" i="4"/>
  <c r="H862" i="4"/>
  <c r="I862" i="4"/>
  <c r="I641" i="4"/>
  <c r="H641" i="4"/>
  <c r="I827" i="4"/>
  <c r="H827" i="4"/>
  <c r="I589" i="4"/>
  <c r="H589" i="4"/>
  <c r="H889" i="4"/>
  <c r="I889" i="4"/>
  <c r="H1096" i="4"/>
  <c r="I1096" i="4"/>
  <c r="H1168" i="4"/>
  <c r="I1168" i="4"/>
  <c r="H1240" i="4"/>
  <c r="I1240" i="4"/>
  <c r="H1312" i="4"/>
  <c r="I1312" i="4"/>
  <c r="H1384" i="4"/>
  <c r="I1384" i="4"/>
  <c r="H1456" i="4"/>
  <c r="I1456" i="4"/>
  <c r="H1528" i="4"/>
  <c r="I1528" i="4"/>
  <c r="H1600" i="4"/>
  <c r="I1600" i="4"/>
  <c r="H1672" i="4"/>
  <c r="I1672" i="4"/>
  <c r="H1744" i="4"/>
  <c r="I1744" i="4"/>
  <c r="H1816" i="4"/>
  <c r="I1816" i="4"/>
  <c r="H1888" i="4"/>
  <c r="I1888" i="4"/>
  <c r="H1960" i="4"/>
  <c r="I1960" i="4"/>
  <c r="H2032" i="4"/>
  <c r="I2032" i="4"/>
  <c r="H2104" i="4"/>
  <c r="I2104" i="4"/>
  <c r="I707" i="4"/>
  <c r="H707" i="4"/>
  <c r="H946" i="4"/>
  <c r="I946" i="4"/>
  <c r="H704" i="4"/>
  <c r="I704" i="4"/>
  <c r="H931" i="4"/>
  <c r="I931" i="4"/>
  <c r="I701" i="4"/>
  <c r="H701" i="4"/>
  <c r="I590" i="4"/>
  <c r="H590" i="4"/>
  <c r="I793" i="4"/>
  <c r="H793" i="4"/>
  <c r="I848" i="4"/>
  <c r="H848" i="4"/>
  <c r="I884" i="4"/>
  <c r="H884" i="4"/>
  <c r="I920" i="4"/>
  <c r="H920" i="4"/>
  <c r="I956" i="4"/>
  <c r="H956" i="4"/>
  <c r="I992" i="4"/>
  <c r="H992" i="4"/>
  <c r="I1028" i="4"/>
  <c r="H1028" i="4"/>
  <c r="I1064" i="4"/>
  <c r="H1064" i="4"/>
  <c r="I1100" i="4"/>
  <c r="H1100" i="4"/>
  <c r="I1136" i="4"/>
  <c r="H1136" i="4"/>
  <c r="I1172" i="4"/>
  <c r="H1172" i="4"/>
  <c r="I1208" i="4"/>
  <c r="H1208" i="4"/>
  <c r="I1244" i="4"/>
  <c r="H1244" i="4"/>
  <c r="I1280" i="4"/>
  <c r="H1280" i="4"/>
  <c r="I1316" i="4"/>
  <c r="H1316" i="4"/>
  <c r="I1352" i="4"/>
  <c r="H1352" i="4"/>
  <c r="I1388" i="4"/>
  <c r="H1388" i="4"/>
  <c r="I1424" i="4"/>
  <c r="H1424" i="4"/>
  <c r="I1460" i="4"/>
  <c r="H1460" i="4"/>
  <c r="I1496" i="4"/>
  <c r="H1496" i="4"/>
  <c r="I1532" i="4"/>
  <c r="H1532" i="4"/>
  <c r="I1568" i="4"/>
  <c r="H1568" i="4"/>
  <c r="I1604" i="4"/>
  <c r="H1604" i="4"/>
  <c r="I1640" i="4"/>
  <c r="H1640" i="4"/>
  <c r="I1676" i="4"/>
  <c r="H1676" i="4"/>
  <c r="I1712" i="4"/>
  <c r="H1712" i="4"/>
  <c r="I1748" i="4"/>
  <c r="H1748" i="4"/>
  <c r="I1784" i="4"/>
  <c r="H1784" i="4"/>
  <c r="I1820" i="4"/>
  <c r="H1820" i="4"/>
  <c r="I1856" i="4"/>
  <c r="H1856" i="4"/>
  <c r="I1892" i="4"/>
  <c r="H1892" i="4"/>
  <c r="I1928" i="4"/>
  <c r="H1928" i="4"/>
  <c r="I1964" i="4"/>
  <c r="H1964" i="4"/>
  <c r="I2000" i="4"/>
  <c r="H2000" i="4"/>
  <c r="I2036" i="4"/>
  <c r="H2036" i="4"/>
  <c r="I2072" i="4"/>
  <c r="H2072" i="4"/>
  <c r="I2108" i="4"/>
  <c r="H2108" i="4"/>
  <c r="H405" i="4"/>
  <c r="I405" i="4"/>
  <c r="H441" i="4"/>
  <c r="I441" i="4"/>
  <c r="H477" i="4"/>
  <c r="I477" i="4"/>
  <c r="I513" i="4"/>
  <c r="H513" i="4"/>
  <c r="I549" i="4"/>
  <c r="H549" i="4"/>
  <c r="I585" i="4"/>
  <c r="H585" i="4"/>
  <c r="I621" i="4"/>
  <c r="H621" i="4"/>
  <c r="I657" i="4"/>
  <c r="H657" i="4"/>
  <c r="I693" i="4"/>
  <c r="H693" i="4"/>
  <c r="I729" i="4"/>
  <c r="H729" i="4"/>
  <c r="I765" i="4"/>
  <c r="H765" i="4"/>
  <c r="I801" i="4"/>
  <c r="H801" i="4"/>
  <c r="H837" i="4"/>
  <c r="I837" i="4"/>
  <c r="I873" i="4"/>
  <c r="H873" i="4"/>
  <c r="I909" i="4"/>
  <c r="H909" i="4"/>
  <c r="I945" i="4"/>
  <c r="H945" i="4"/>
  <c r="I981" i="4"/>
  <c r="H981" i="4"/>
  <c r="I1017" i="4"/>
  <c r="H1017" i="4"/>
  <c r="I1053" i="4"/>
  <c r="H1053" i="4"/>
  <c r="I1089" i="4"/>
  <c r="H1089" i="4"/>
  <c r="I1125" i="4"/>
  <c r="H1125" i="4"/>
  <c r="I1161" i="4"/>
  <c r="H1161" i="4"/>
  <c r="I1197" i="4"/>
  <c r="H1197" i="4"/>
  <c r="I1233" i="4"/>
  <c r="H1233" i="4"/>
  <c r="I1269" i="4"/>
  <c r="H1269" i="4"/>
  <c r="I1305" i="4"/>
  <c r="H1305" i="4"/>
  <c r="I1341" i="4"/>
  <c r="H1341" i="4"/>
  <c r="I1377" i="4"/>
  <c r="H1377" i="4"/>
  <c r="I1413" i="4"/>
  <c r="H1413" i="4"/>
  <c r="I1449" i="4"/>
  <c r="H1449" i="4"/>
  <c r="I1485" i="4"/>
  <c r="H1485" i="4"/>
  <c r="I1521" i="4"/>
  <c r="H1521" i="4"/>
  <c r="I1557" i="4"/>
  <c r="H1557" i="4"/>
  <c r="I1593" i="4"/>
  <c r="H1593" i="4"/>
  <c r="I1629" i="4"/>
  <c r="H1629" i="4"/>
  <c r="I1665" i="4"/>
  <c r="H1665" i="4"/>
  <c r="I1701" i="4"/>
  <c r="H1701" i="4"/>
  <c r="I1737" i="4"/>
  <c r="H1737" i="4"/>
  <c r="I1773" i="4"/>
  <c r="H1773" i="4"/>
  <c r="I1809" i="4"/>
  <c r="H1809" i="4"/>
  <c r="I1845" i="4"/>
  <c r="H1845" i="4"/>
  <c r="I1881" i="4"/>
  <c r="H1881" i="4"/>
  <c r="I1917" i="4"/>
  <c r="H1917" i="4"/>
  <c r="I1953" i="4"/>
  <c r="H1953" i="4"/>
  <c r="I1989" i="4"/>
  <c r="H1989" i="4"/>
  <c r="I2025" i="4"/>
  <c r="H2025" i="4"/>
  <c r="I2061" i="4"/>
  <c r="H2061" i="4"/>
  <c r="I2097" i="4"/>
  <c r="H2097" i="4"/>
  <c r="K9" i="10"/>
  <c r="K11" i="10"/>
  <c r="K13" i="10" s="1"/>
  <c r="K8" i="12"/>
  <c r="J7" i="7"/>
  <c r="J980" i="6"/>
  <c r="I980" i="6"/>
  <c r="J1118" i="6"/>
  <c r="I1118" i="6"/>
  <c r="J190" i="6"/>
  <c r="I190" i="6"/>
  <c r="J82" i="6"/>
  <c r="I82" i="6"/>
  <c r="J46" i="6"/>
  <c r="I46" i="6"/>
  <c r="J1623" i="6"/>
  <c r="I1623" i="6"/>
  <c r="J710" i="6"/>
  <c r="I710" i="6"/>
  <c r="J499" i="6"/>
  <c r="I499" i="6"/>
  <c r="J355" i="6"/>
  <c r="I355" i="6"/>
  <c r="J226" i="6"/>
  <c r="I226" i="6"/>
  <c r="J886" i="6"/>
  <c r="I886" i="6"/>
  <c r="J880" i="6"/>
  <c r="I880" i="6"/>
  <c r="J1428" i="6"/>
  <c r="I1428" i="6"/>
  <c r="J604" i="6"/>
  <c r="I604" i="6"/>
  <c r="J460" i="6"/>
  <c r="I460" i="6"/>
  <c r="J316" i="6"/>
  <c r="I316" i="6"/>
  <c r="J69" i="6"/>
  <c r="I69" i="6"/>
  <c r="J33" i="6"/>
  <c r="I33" i="6"/>
  <c r="J1196" i="6"/>
  <c r="I1196" i="6"/>
  <c r="J232" i="6"/>
  <c r="I232" i="6"/>
  <c r="J859" i="6"/>
  <c r="I859" i="6"/>
  <c r="J1075" i="6"/>
  <c r="I1075" i="6"/>
  <c r="J1291" i="6"/>
  <c r="I1291" i="6"/>
  <c r="J1572" i="6"/>
  <c r="I1572" i="6"/>
  <c r="J665" i="6"/>
  <c r="I665" i="6"/>
  <c r="J830" i="6"/>
  <c r="I830" i="6"/>
  <c r="J1054" i="6"/>
  <c r="I1054" i="6"/>
  <c r="J1270" i="6"/>
  <c r="I1270" i="6"/>
  <c r="J86" i="6"/>
  <c r="I86" i="6"/>
  <c r="J122" i="6"/>
  <c r="I122" i="6"/>
  <c r="J158" i="6"/>
  <c r="I158" i="6"/>
  <c r="J194" i="6"/>
  <c r="I194" i="6"/>
  <c r="J230" i="6"/>
  <c r="I230" i="6"/>
  <c r="J266" i="6"/>
  <c r="I266" i="6"/>
  <c r="J302" i="6"/>
  <c r="I302" i="6"/>
  <c r="J338" i="6"/>
  <c r="I338" i="6"/>
  <c r="J374" i="6"/>
  <c r="I374" i="6"/>
  <c r="J410" i="6"/>
  <c r="I410" i="6"/>
  <c r="J446" i="6"/>
  <c r="I446" i="6"/>
  <c r="J482" i="6"/>
  <c r="I482" i="6"/>
  <c r="J518" i="6"/>
  <c r="I518" i="6"/>
  <c r="J554" i="6"/>
  <c r="I554" i="6"/>
  <c r="J590" i="6"/>
  <c r="I590" i="6"/>
  <c r="J626" i="6"/>
  <c r="I626" i="6"/>
  <c r="J805" i="6"/>
  <c r="I805" i="6"/>
  <c r="J1019" i="6"/>
  <c r="I1019" i="6"/>
  <c r="J1235" i="6"/>
  <c r="I1235" i="6"/>
  <c r="J1509" i="6"/>
  <c r="I1509" i="6"/>
  <c r="J659" i="6"/>
  <c r="I659" i="6"/>
  <c r="J962" i="6"/>
  <c r="I962" i="6"/>
  <c r="J1178" i="6"/>
  <c r="I1178" i="6"/>
  <c r="J1433" i="6"/>
  <c r="I1433" i="6"/>
  <c r="J758" i="6"/>
  <c r="I758" i="6"/>
  <c r="J919" i="6"/>
  <c r="I919" i="6"/>
  <c r="J1135" i="6"/>
  <c r="I1135" i="6"/>
  <c r="J1351" i="6"/>
  <c r="I1351" i="6"/>
  <c r="J1650" i="6"/>
  <c r="I1650" i="6"/>
  <c r="J766" i="6"/>
  <c r="I766" i="6"/>
  <c r="J956" i="6"/>
  <c r="I956" i="6"/>
  <c r="J1172" i="6"/>
  <c r="I1172" i="6"/>
  <c r="J1384" i="6"/>
  <c r="I1384" i="6"/>
  <c r="J105" i="6"/>
  <c r="I105" i="6"/>
  <c r="J141" i="6"/>
  <c r="I141" i="6"/>
  <c r="I177" i="6"/>
  <c r="J177" i="6"/>
  <c r="I213" i="6"/>
  <c r="J213" i="6"/>
  <c r="I249" i="6"/>
  <c r="J249" i="6"/>
  <c r="I285" i="6"/>
  <c r="J285" i="6"/>
  <c r="I321" i="6"/>
  <c r="J321" i="6"/>
  <c r="I357" i="6"/>
  <c r="J357" i="6"/>
  <c r="I393" i="6"/>
  <c r="J393" i="6"/>
  <c r="I429" i="6"/>
  <c r="J429" i="6"/>
  <c r="I465" i="6"/>
  <c r="J465" i="6"/>
  <c r="I501" i="6"/>
  <c r="J501" i="6"/>
  <c r="I537" i="6"/>
  <c r="J537" i="6"/>
  <c r="I573" i="6"/>
  <c r="J573" i="6"/>
  <c r="I609" i="6"/>
  <c r="J609" i="6"/>
  <c r="J842" i="6"/>
  <c r="I842" i="6"/>
  <c r="J1057" i="6"/>
  <c r="I1057" i="6"/>
  <c r="J1273" i="6"/>
  <c r="I1273" i="6"/>
  <c r="J1563" i="6"/>
  <c r="I1563" i="6"/>
  <c r="J706" i="6"/>
  <c r="I706" i="6"/>
  <c r="J878" i="6"/>
  <c r="I878" i="6"/>
  <c r="J1094" i="6"/>
  <c r="I1094" i="6"/>
  <c r="J1310" i="6"/>
  <c r="I1310" i="6"/>
  <c r="J644" i="6"/>
  <c r="I644" i="6"/>
  <c r="J857" i="6"/>
  <c r="I857" i="6"/>
  <c r="J1073" i="6"/>
  <c r="I1073" i="6"/>
  <c r="J1289" i="6"/>
  <c r="I1289" i="6"/>
  <c r="J1566" i="6"/>
  <c r="I1566" i="6"/>
  <c r="J1764" i="6"/>
  <c r="I1764" i="6"/>
  <c r="J1714" i="6"/>
  <c r="I1714" i="6"/>
  <c r="I1473" i="6"/>
  <c r="J1473" i="6"/>
  <c r="J642" i="6"/>
  <c r="I642" i="6"/>
  <c r="J678" i="6"/>
  <c r="I678" i="6"/>
  <c r="J714" i="6"/>
  <c r="I714" i="6"/>
  <c r="J750" i="6"/>
  <c r="I750" i="6"/>
  <c r="J786" i="6"/>
  <c r="I786" i="6"/>
  <c r="J822" i="6"/>
  <c r="I822" i="6"/>
  <c r="J858" i="6"/>
  <c r="I858" i="6"/>
  <c r="J894" i="6"/>
  <c r="I894" i="6"/>
  <c r="J930" i="6"/>
  <c r="I930" i="6"/>
  <c r="J966" i="6"/>
  <c r="I966" i="6"/>
  <c r="J1002" i="6"/>
  <c r="I1002" i="6"/>
  <c r="J1038" i="6"/>
  <c r="I1038" i="6"/>
  <c r="J1074" i="6"/>
  <c r="I1074" i="6"/>
  <c r="J1110" i="6"/>
  <c r="I1110" i="6"/>
  <c r="J1146" i="6"/>
  <c r="I1146" i="6"/>
  <c r="J1182" i="6"/>
  <c r="I1182" i="6"/>
  <c r="J1218" i="6"/>
  <c r="I1218" i="6"/>
  <c r="J1254" i="6"/>
  <c r="I1254" i="6"/>
  <c r="J1290" i="6"/>
  <c r="I1290" i="6"/>
  <c r="J1326" i="6"/>
  <c r="I1326" i="6"/>
  <c r="J1371" i="6"/>
  <c r="I1371" i="6"/>
  <c r="J1495" i="6"/>
  <c r="I1495" i="6"/>
  <c r="J1567" i="6"/>
  <c r="I1567" i="6"/>
  <c r="J1639" i="6"/>
  <c r="I1639" i="6"/>
  <c r="J1752" i="6"/>
  <c r="I1752" i="6"/>
  <c r="J1496" i="6"/>
  <c r="I1496" i="6"/>
  <c r="J1568" i="6"/>
  <c r="I1568" i="6"/>
  <c r="J1640" i="6"/>
  <c r="I1640" i="6"/>
  <c r="J1759" i="6"/>
  <c r="I1759" i="6"/>
  <c r="J1460" i="6"/>
  <c r="I1460" i="6"/>
  <c r="J1440" i="6"/>
  <c r="I1440" i="6"/>
  <c r="J1528" i="6"/>
  <c r="I1528" i="6"/>
  <c r="J1600" i="6"/>
  <c r="I1600" i="6"/>
  <c r="J1672" i="6"/>
  <c r="I1672" i="6"/>
  <c r="J1414" i="6"/>
  <c r="I1414" i="6"/>
  <c r="J1523" i="6"/>
  <c r="I1523" i="6"/>
  <c r="J1595" i="6"/>
  <c r="I1595" i="6"/>
  <c r="J1667" i="6"/>
  <c r="I1667" i="6"/>
  <c r="J1703" i="6"/>
  <c r="I1703" i="6"/>
  <c r="J1739" i="6"/>
  <c r="I1739" i="6"/>
  <c r="J1334" i="6"/>
  <c r="I1334" i="6"/>
  <c r="J211" i="6"/>
  <c r="I211" i="6"/>
  <c r="J959" i="6"/>
  <c r="I959" i="6"/>
  <c r="J541" i="6"/>
  <c r="I541" i="6"/>
  <c r="J397" i="6"/>
  <c r="I397" i="6"/>
  <c r="J15" i="6"/>
  <c r="I15" i="6"/>
  <c r="J1738" i="6"/>
  <c r="I1738" i="6"/>
  <c r="J145" i="6"/>
  <c r="I145" i="6"/>
  <c r="J59" i="6"/>
  <c r="I59" i="6"/>
  <c r="J23" i="6"/>
  <c r="I23" i="6"/>
  <c r="J1240" i="6"/>
  <c r="I1240" i="6"/>
  <c r="J247" i="6"/>
  <c r="I247" i="6"/>
  <c r="J514" i="6"/>
  <c r="I514" i="6"/>
  <c r="J430" i="6"/>
  <c r="I430" i="6"/>
  <c r="J334" i="6"/>
  <c r="I334" i="6"/>
  <c r="H1855" i="4"/>
  <c r="I1855" i="4"/>
  <c r="H1423" i="4"/>
  <c r="I1423" i="4"/>
  <c r="I656" i="4"/>
  <c r="H656" i="4"/>
  <c r="I21" i="4"/>
  <c r="H21" i="4"/>
  <c r="I220" i="4"/>
  <c r="H220" i="4"/>
  <c r="H538" i="4"/>
  <c r="I538" i="4"/>
  <c r="I457" i="4"/>
  <c r="H457" i="4"/>
  <c r="I351" i="4"/>
  <c r="H351" i="4"/>
  <c r="I315" i="4"/>
  <c r="H315" i="4"/>
  <c r="I279" i="4"/>
  <c r="H279" i="4"/>
  <c r="I243" i="4"/>
  <c r="H243" i="4"/>
  <c r="I207" i="4"/>
  <c r="H207" i="4"/>
  <c r="I171" i="4"/>
  <c r="H171" i="4"/>
  <c r="I135" i="4"/>
  <c r="H135" i="4"/>
  <c r="I99" i="4"/>
  <c r="H99" i="4"/>
  <c r="I63" i="4"/>
  <c r="H63" i="4"/>
  <c r="I24" i="4"/>
  <c r="H24" i="4"/>
  <c r="I313" i="4"/>
  <c r="H313" i="4"/>
  <c r="I112" i="4"/>
  <c r="H112" i="4"/>
  <c r="H1777" i="4"/>
  <c r="I1777" i="4"/>
  <c r="H1345" i="4"/>
  <c r="I1345" i="4"/>
  <c r="I667" i="4"/>
  <c r="H667" i="4"/>
  <c r="I5" i="4"/>
  <c r="H5" i="4"/>
  <c r="I440" i="4"/>
  <c r="H440" i="4"/>
  <c r="H1843" i="4"/>
  <c r="I1843" i="4"/>
  <c r="H1411" i="4"/>
  <c r="I1411" i="4"/>
  <c r="I731" i="4"/>
  <c r="H731" i="4"/>
  <c r="I358" i="4"/>
  <c r="H358" i="4"/>
  <c r="I149" i="5"/>
  <c r="H149" i="5"/>
  <c r="I446" i="4"/>
  <c r="H446" i="4"/>
  <c r="I350" i="4"/>
  <c r="H350" i="4"/>
  <c r="I314" i="4"/>
  <c r="H314" i="4"/>
  <c r="I278" i="4"/>
  <c r="H278" i="4"/>
  <c r="I242" i="4"/>
  <c r="H242" i="4"/>
  <c r="I206" i="4"/>
  <c r="H206" i="4"/>
  <c r="I170" i="4"/>
  <c r="H170" i="4"/>
  <c r="I134" i="4"/>
  <c r="H134" i="4"/>
  <c r="I98" i="4"/>
  <c r="H98" i="4"/>
  <c r="I62" i="4"/>
  <c r="H62" i="4"/>
  <c r="I26" i="4"/>
  <c r="H26" i="4"/>
  <c r="I349" i="4"/>
  <c r="H349" i="4"/>
  <c r="I154" i="4"/>
  <c r="H154" i="4"/>
  <c r="I389" i="4"/>
  <c r="H389" i="4"/>
  <c r="H1801" i="4"/>
  <c r="I1801" i="4"/>
  <c r="H1369" i="4"/>
  <c r="I1369" i="4"/>
  <c r="I584" i="4"/>
  <c r="H584" i="4"/>
  <c r="H12" i="4"/>
  <c r="I12" i="4"/>
  <c r="I247" i="4"/>
  <c r="H247" i="4"/>
  <c r="I37" i="4"/>
  <c r="H37" i="4"/>
  <c r="I95" i="5"/>
  <c r="H95" i="5"/>
  <c r="H82" i="5"/>
  <c r="I82" i="5"/>
  <c r="I700" i="5"/>
  <c r="H700" i="5"/>
  <c r="I280" i="5"/>
  <c r="H280" i="5"/>
  <c r="H673" i="5"/>
  <c r="I673" i="5"/>
  <c r="I90" i="5"/>
  <c r="H90" i="5"/>
  <c r="H1250" i="5"/>
  <c r="I1250" i="5"/>
  <c r="H1259" i="5"/>
  <c r="I1259" i="5"/>
  <c r="I87" i="5"/>
  <c r="H87" i="5"/>
  <c r="H1331" i="5"/>
  <c r="I1331" i="5"/>
  <c r="H205" i="5"/>
  <c r="I205" i="5"/>
  <c r="I19" i="5"/>
  <c r="H19" i="5"/>
  <c r="I55" i="5"/>
  <c r="H55" i="5"/>
  <c r="I520" i="5"/>
  <c r="H520" i="5"/>
  <c r="I9" i="5"/>
  <c r="H9" i="5"/>
  <c r="I496" i="5"/>
  <c r="H496" i="5"/>
  <c r="I84" i="5"/>
  <c r="H84" i="5"/>
  <c r="I970" i="5"/>
  <c r="H970" i="5"/>
  <c r="I196" i="5"/>
  <c r="H196" i="5"/>
  <c r="H881" i="5"/>
  <c r="I881" i="5"/>
  <c r="I29" i="5"/>
  <c r="H29" i="5"/>
  <c r="H72" i="5"/>
  <c r="I72" i="5"/>
  <c r="I617" i="5"/>
  <c r="H617" i="5"/>
  <c r="H421" i="5"/>
  <c r="I421" i="5"/>
  <c r="I152" i="5"/>
  <c r="H152" i="5"/>
  <c r="I368" i="5"/>
  <c r="H368" i="5"/>
  <c r="I584" i="5"/>
  <c r="H584" i="5"/>
  <c r="I758" i="5"/>
  <c r="H758" i="5"/>
  <c r="H1310" i="5"/>
  <c r="I1310" i="5"/>
  <c r="I1801" i="5"/>
  <c r="H1801" i="5"/>
  <c r="I359" i="5"/>
  <c r="H359" i="5"/>
  <c r="I575" i="5"/>
  <c r="H575" i="5"/>
  <c r="I1129" i="5"/>
  <c r="H1129" i="5"/>
  <c r="H1571" i="5"/>
  <c r="I1571" i="5"/>
  <c r="I271" i="5"/>
  <c r="H271" i="5"/>
  <c r="I487" i="5"/>
  <c r="H487" i="5"/>
  <c r="I703" i="5"/>
  <c r="H703" i="5"/>
  <c r="I826" i="5"/>
  <c r="H826" i="5"/>
  <c r="H1088" i="5"/>
  <c r="I1088" i="5"/>
  <c r="H1535" i="5"/>
  <c r="I1535" i="5"/>
  <c r="H830" i="5"/>
  <c r="I830" i="5"/>
  <c r="H1058" i="5"/>
  <c r="I1058" i="5"/>
  <c r="H1499" i="5"/>
  <c r="I1499" i="5"/>
  <c r="I229" i="5"/>
  <c r="H229" i="5"/>
  <c r="I445" i="5"/>
  <c r="H445" i="5"/>
  <c r="I661" i="5"/>
  <c r="H661" i="5"/>
  <c r="H950" i="5"/>
  <c r="I950" i="5"/>
  <c r="H1511" i="5"/>
  <c r="I1511" i="5"/>
  <c r="I239" i="5"/>
  <c r="H239" i="5"/>
  <c r="I455" i="5"/>
  <c r="H455" i="5"/>
  <c r="I671" i="5"/>
  <c r="H671" i="5"/>
  <c r="I883" i="5"/>
  <c r="H883" i="5"/>
  <c r="I1285" i="5"/>
  <c r="H1285" i="5"/>
  <c r="I1723" i="5"/>
  <c r="H1723" i="5"/>
  <c r="I308" i="5"/>
  <c r="H308" i="5"/>
  <c r="I524" i="5"/>
  <c r="H524" i="5"/>
  <c r="I728" i="5"/>
  <c r="H728" i="5"/>
  <c r="H863" i="5"/>
  <c r="I863" i="5"/>
  <c r="I1276" i="5"/>
  <c r="H1276" i="5"/>
  <c r="I1753" i="5"/>
  <c r="H1753" i="5"/>
  <c r="H130" i="5"/>
  <c r="I130" i="5"/>
  <c r="H256" i="5"/>
  <c r="I256" i="5"/>
  <c r="H472" i="5"/>
  <c r="I472" i="5"/>
  <c r="H688" i="5"/>
  <c r="I688" i="5"/>
  <c r="I1237" i="5"/>
  <c r="H1237" i="5"/>
  <c r="H1700" i="5"/>
  <c r="I1700" i="5"/>
  <c r="H302" i="5"/>
  <c r="I302" i="5"/>
  <c r="H518" i="5"/>
  <c r="I518" i="5"/>
  <c r="H725" i="5"/>
  <c r="I725" i="5"/>
  <c r="H856" i="5"/>
  <c r="I856" i="5"/>
  <c r="H1196" i="5"/>
  <c r="I1196" i="5"/>
  <c r="H1757" i="5"/>
  <c r="I1757" i="5"/>
  <c r="I358" i="5"/>
  <c r="H358" i="5"/>
  <c r="I574" i="5"/>
  <c r="H574" i="5"/>
  <c r="H824" i="5"/>
  <c r="I824" i="5"/>
  <c r="I1063" i="5"/>
  <c r="H1063" i="5"/>
  <c r="I1492" i="5"/>
  <c r="H1492" i="5"/>
  <c r="I1144" i="5"/>
  <c r="H1144" i="5"/>
  <c r="I1360" i="5"/>
  <c r="H1360" i="5"/>
  <c r="I1576" i="5"/>
  <c r="H1576" i="5"/>
  <c r="I1480" i="5"/>
  <c r="H1480" i="5"/>
  <c r="I1696" i="5"/>
  <c r="H1696" i="5"/>
  <c r="H1244" i="5"/>
  <c r="I1244" i="5"/>
  <c r="H1460" i="5"/>
  <c r="I1460" i="5"/>
  <c r="H1676" i="5"/>
  <c r="I1676" i="5"/>
  <c r="I1024" i="5"/>
  <c r="H1024" i="5"/>
  <c r="H1121" i="5"/>
  <c r="I1121" i="5"/>
  <c r="H1337" i="5"/>
  <c r="I1337" i="5"/>
  <c r="H1553" i="5"/>
  <c r="I1553" i="5"/>
  <c r="H1736" i="5"/>
  <c r="I1736" i="5"/>
  <c r="I1081" i="5"/>
  <c r="H1081" i="5"/>
  <c r="I1297" i="5"/>
  <c r="H1297" i="5"/>
  <c r="I1513" i="5"/>
  <c r="H1513" i="5"/>
  <c r="I1066" i="5"/>
  <c r="H1066" i="5"/>
  <c r="I1282" i="5"/>
  <c r="H1282" i="5"/>
  <c r="I1498" i="5"/>
  <c r="H1498" i="5"/>
  <c r="I1714" i="5"/>
  <c r="H1714" i="5"/>
  <c r="I949" i="5"/>
  <c r="H949" i="5"/>
  <c r="H1003" i="5"/>
  <c r="I1003" i="5"/>
  <c r="I1057" i="5"/>
  <c r="H1057" i="5"/>
  <c r="I1267" i="5"/>
  <c r="H1267" i="5"/>
  <c r="I1483" i="5"/>
  <c r="H1483" i="5"/>
  <c r="I1699" i="5"/>
  <c r="H1699" i="5"/>
  <c r="I1780" i="5"/>
  <c r="H1780" i="5"/>
  <c r="H171" i="5"/>
  <c r="I171" i="5"/>
  <c r="H207" i="5"/>
  <c r="I207" i="5"/>
  <c r="H243" i="5"/>
  <c r="I243" i="5"/>
  <c r="H279" i="5"/>
  <c r="I279" i="5"/>
  <c r="H315" i="5"/>
  <c r="I315" i="5"/>
  <c r="H351" i="5"/>
  <c r="I351" i="5"/>
  <c r="H387" i="5"/>
  <c r="I387" i="5"/>
  <c r="H423" i="5"/>
  <c r="I423" i="5"/>
  <c r="H459" i="5"/>
  <c r="I459" i="5"/>
  <c r="H495" i="5"/>
  <c r="I495" i="5"/>
  <c r="H531" i="5"/>
  <c r="I531" i="5"/>
  <c r="H567" i="5"/>
  <c r="I567" i="5"/>
  <c r="H603" i="5"/>
  <c r="I603" i="5"/>
  <c r="H639" i="5"/>
  <c r="I639" i="5"/>
  <c r="H675" i="5"/>
  <c r="I675" i="5"/>
  <c r="H711" i="5"/>
  <c r="I711" i="5"/>
  <c r="H747" i="5"/>
  <c r="I747" i="5"/>
  <c r="H783" i="5"/>
  <c r="I783" i="5"/>
  <c r="H819" i="5"/>
  <c r="I819" i="5"/>
  <c r="H855" i="5"/>
  <c r="I855" i="5"/>
  <c r="H891" i="5"/>
  <c r="I891" i="5"/>
  <c r="H927" i="5"/>
  <c r="I927" i="5"/>
  <c r="H963" i="5"/>
  <c r="I963" i="5"/>
  <c r="H999" i="5"/>
  <c r="I999" i="5"/>
  <c r="H1035" i="5"/>
  <c r="I1035" i="5"/>
  <c r="H1071" i="5"/>
  <c r="I1071" i="5"/>
  <c r="H1107" i="5"/>
  <c r="I1107" i="5"/>
  <c r="H1143" i="5"/>
  <c r="I1143" i="5"/>
  <c r="H1179" i="5"/>
  <c r="I1179" i="5"/>
  <c r="H1215" i="5"/>
  <c r="I1215" i="5"/>
  <c r="H1251" i="5"/>
  <c r="I1251" i="5"/>
  <c r="H1287" i="5"/>
  <c r="I1287" i="5"/>
  <c r="H1323" i="5"/>
  <c r="I1323" i="5"/>
  <c r="H1359" i="5"/>
  <c r="I1359" i="5"/>
  <c r="H1395" i="5"/>
  <c r="I1395" i="5"/>
  <c r="H1431" i="5"/>
  <c r="I1431" i="5"/>
  <c r="H1467" i="5"/>
  <c r="I1467" i="5"/>
  <c r="H1503" i="5"/>
  <c r="I1503" i="5"/>
  <c r="H1539" i="5"/>
  <c r="I1539" i="5"/>
  <c r="H1575" i="5"/>
  <c r="I1575" i="5"/>
  <c r="H1611" i="5"/>
  <c r="I1611" i="5"/>
  <c r="H1647" i="5"/>
  <c r="I1647" i="5"/>
  <c r="H1683" i="5"/>
  <c r="I1683" i="5"/>
  <c r="H1719" i="5"/>
  <c r="I1719" i="5"/>
  <c r="H1755" i="5"/>
  <c r="I1755" i="5"/>
  <c r="H1791" i="5"/>
  <c r="I1791" i="5"/>
  <c r="I610" i="4"/>
  <c r="H610" i="4"/>
  <c r="H1975" i="4"/>
  <c r="I1975" i="4"/>
  <c r="H1543" i="4"/>
  <c r="I1543" i="4"/>
  <c r="H1111" i="4"/>
  <c r="I1111" i="4"/>
  <c r="I419" i="4"/>
  <c r="H419" i="4"/>
  <c r="I289" i="4"/>
  <c r="H289" i="4"/>
  <c r="I106" i="4"/>
  <c r="H106" i="4"/>
  <c r="H1861" i="4"/>
  <c r="I1861" i="4"/>
  <c r="H1789" i="4"/>
  <c r="I1789" i="4"/>
  <c r="I775" i="4"/>
  <c r="H775" i="4"/>
  <c r="H11" i="4"/>
  <c r="I11" i="4"/>
  <c r="H581" i="4"/>
  <c r="I581" i="4"/>
  <c r="H790" i="4"/>
  <c r="I790" i="4"/>
  <c r="I578" i="4"/>
  <c r="H578" i="4"/>
  <c r="I794" i="4"/>
  <c r="H794" i="4"/>
  <c r="I598" i="4"/>
  <c r="H598" i="4"/>
  <c r="H898" i="4"/>
  <c r="I898" i="4"/>
  <c r="I664" i="4"/>
  <c r="H664" i="4"/>
  <c r="I839" i="4"/>
  <c r="H839" i="4"/>
  <c r="I602" i="4"/>
  <c r="H602" i="4"/>
  <c r="H925" i="4"/>
  <c r="I925" i="4"/>
  <c r="H1102" i="4"/>
  <c r="I1102" i="4"/>
  <c r="H1174" i="4"/>
  <c r="I1174" i="4"/>
  <c r="H1246" i="4"/>
  <c r="I1246" i="4"/>
  <c r="H1318" i="4"/>
  <c r="I1318" i="4"/>
  <c r="H1390" i="4"/>
  <c r="I1390" i="4"/>
  <c r="H1462" i="4"/>
  <c r="I1462" i="4"/>
  <c r="H1534" i="4"/>
  <c r="I1534" i="4"/>
  <c r="H1606" i="4"/>
  <c r="I1606" i="4"/>
  <c r="H1678" i="4"/>
  <c r="I1678" i="4"/>
  <c r="H1750" i="4"/>
  <c r="I1750" i="4"/>
  <c r="H1822" i="4"/>
  <c r="I1822" i="4"/>
  <c r="H1894" i="4"/>
  <c r="I1894" i="4"/>
  <c r="H1966" i="4"/>
  <c r="I1966" i="4"/>
  <c r="H2038" i="4"/>
  <c r="I2038" i="4"/>
  <c r="H2110" i="4"/>
  <c r="I2110" i="4"/>
  <c r="I730" i="4"/>
  <c r="H730" i="4"/>
  <c r="H982" i="4"/>
  <c r="I982" i="4"/>
  <c r="H727" i="4"/>
  <c r="I727" i="4"/>
  <c r="H967" i="4"/>
  <c r="I967" i="4"/>
  <c r="H724" i="4"/>
  <c r="I724" i="4"/>
  <c r="I613" i="4"/>
  <c r="H613" i="4"/>
  <c r="I805" i="4"/>
  <c r="H805" i="4"/>
  <c r="I851" i="4"/>
  <c r="H851" i="4"/>
  <c r="I887" i="4"/>
  <c r="H887" i="4"/>
  <c r="I923" i="4"/>
  <c r="H923" i="4"/>
  <c r="I959" i="4"/>
  <c r="H959" i="4"/>
  <c r="I995" i="4"/>
  <c r="H995" i="4"/>
  <c r="I1031" i="4"/>
  <c r="H1031" i="4"/>
  <c r="I1067" i="4"/>
  <c r="H1067" i="4"/>
  <c r="I1103" i="4"/>
  <c r="H1103" i="4"/>
  <c r="I1139" i="4"/>
  <c r="H1139" i="4"/>
  <c r="I1175" i="4"/>
  <c r="H1175" i="4"/>
  <c r="I1211" i="4"/>
  <c r="H1211" i="4"/>
  <c r="I1247" i="4"/>
  <c r="H1247" i="4"/>
  <c r="I1283" i="4"/>
  <c r="H1283" i="4"/>
  <c r="I1319" i="4"/>
  <c r="H1319" i="4"/>
  <c r="I1355" i="4"/>
  <c r="H1355" i="4"/>
  <c r="I1391" i="4"/>
  <c r="H1391" i="4"/>
  <c r="I1427" i="4"/>
  <c r="H1427" i="4"/>
  <c r="I1463" i="4"/>
  <c r="H1463" i="4"/>
  <c r="I1499" i="4"/>
  <c r="H1499" i="4"/>
  <c r="I1535" i="4"/>
  <c r="H1535" i="4"/>
  <c r="I1571" i="4"/>
  <c r="H1571" i="4"/>
  <c r="I1607" i="4"/>
  <c r="H1607" i="4"/>
  <c r="I1643" i="4"/>
  <c r="H1643" i="4"/>
  <c r="I1679" i="4"/>
  <c r="H1679" i="4"/>
  <c r="I1715" i="4"/>
  <c r="H1715" i="4"/>
  <c r="I1751" i="4"/>
  <c r="H1751" i="4"/>
  <c r="I1787" i="4"/>
  <c r="H1787" i="4"/>
  <c r="I1823" i="4"/>
  <c r="H1823" i="4"/>
  <c r="I1859" i="4"/>
  <c r="H1859" i="4"/>
  <c r="I1895" i="4"/>
  <c r="H1895" i="4"/>
  <c r="I1931" i="4"/>
  <c r="H1931" i="4"/>
  <c r="I1967" i="4"/>
  <c r="H1967" i="4"/>
  <c r="I2003" i="4"/>
  <c r="H2003" i="4"/>
  <c r="I2039" i="4"/>
  <c r="H2039" i="4"/>
  <c r="I2075" i="4"/>
  <c r="H2075" i="4"/>
  <c r="I2111" i="4"/>
  <c r="H2111" i="4"/>
  <c r="I408" i="4"/>
  <c r="H408" i="4"/>
  <c r="I444" i="4"/>
  <c r="H444" i="4"/>
  <c r="I480" i="4"/>
  <c r="H480" i="4"/>
  <c r="I516" i="4"/>
  <c r="H516" i="4"/>
  <c r="I552" i="4"/>
  <c r="H552" i="4"/>
  <c r="I588" i="4"/>
  <c r="H588" i="4"/>
  <c r="I624" i="4"/>
  <c r="H624" i="4"/>
  <c r="I660" i="4"/>
  <c r="H660" i="4"/>
  <c r="I696" i="4"/>
  <c r="H696" i="4"/>
  <c r="I732" i="4"/>
  <c r="H732" i="4"/>
  <c r="I768" i="4"/>
  <c r="H768" i="4"/>
  <c r="I804" i="4"/>
  <c r="H804" i="4"/>
  <c r="I840" i="4"/>
  <c r="H840" i="4"/>
  <c r="I876" i="4"/>
  <c r="H876" i="4"/>
  <c r="I912" i="4"/>
  <c r="H912" i="4"/>
  <c r="I948" i="4"/>
  <c r="H948" i="4"/>
  <c r="I984" i="4"/>
  <c r="H984" i="4"/>
  <c r="I1020" i="4"/>
  <c r="H1020" i="4"/>
  <c r="H1056" i="4"/>
  <c r="I1056" i="4"/>
  <c r="H1092" i="4"/>
  <c r="I1092" i="4"/>
  <c r="H1128" i="4"/>
  <c r="I1128" i="4"/>
  <c r="H1164" i="4"/>
  <c r="I1164" i="4"/>
  <c r="H1200" i="4"/>
  <c r="I1200" i="4"/>
  <c r="H1236" i="4"/>
  <c r="I1236" i="4"/>
  <c r="H1272" i="4"/>
  <c r="I1272" i="4"/>
  <c r="H1308" i="4"/>
  <c r="I1308" i="4"/>
  <c r="H1344" i="4"/>
  <c r="I1344" i="4"/>
  <c r="H1380" i="4"/>
  <c r="I1380" i="4"/>
  <c r="H1416" i="4"/>
  <c r="I1416" i="4"/>
  <c r="H1452" i="4"/>
  <c r="I1452" i="4"/>
  <c r="H1488" i="4"/>
  <c r="I1488" i="4"/>
  <c r="H1524" i="4"/>
  <c r="I1524" i="4"/>
  <c r="H1560" i="4"/>
  <c r="I1560" i="4"/>
  <c r="H1596" i="4"/>
  <c r="I1596" i="4"/>
  <c r="H1632" i="4"/>
  <c r="I1632" i="4"/>
  <c r="H1668" i="4"/>
  <c r="I1668" i="4"/>
  <c r="H1704" i="4"/>
  <c r="I1704" i="4"/>
  <c r="H1740" i="4"/>
  <c r="I1740" i="4"/>
  <c r="H1776" i="4"/>
  <c r="I1776" i="4"/>
  <c r="H1812" i="4"/>
  <c r="I1812" i="4"/>
  <c r="H1848" i="4"/>
  <c r="I1848" i="4"/>
  <c r="H1884" i="4"/>
  <c r="I1884" i="4"/>
  <c r="H1920" i="4"/>
  <c r="I1920" i="4"/>
  <c r="H1956" i="4"/>
  <c r="I1956" i="4"/>
  <c r="H1992" i="4"/>
  <c r="I1992" i="4"/>
  <c r="H2028" i="4"/>
  <c r="I2028" i="4"/>
  <c r="H2064" i="4"/>
  <c r="I2064" i="4"/>
  <c r="H2100" i="4"/>
  <c r="I2100" i="4"/>
  <c r="K11" i="12"/>
  <c r="K13" i="12" s="1"/>
  <c r="K9" i="12"/>
  <c r="J8" i="7"/>
  <c r="J10" i="7"/>
  <c r="J12" i="7" s="1"/>
  <c r="J922" i="6"/>
  <c r="I922" i="6"/>
  <c r="J1060" i="6"/>
  <c r="I1060" i="6"/>
  <c r="J184" i="6"/>
  <c r="I184" i="6"/>
  <c r="J79" i="6"/>
  <c r="I79" i="6"/>
  <c r="J43" i="6"/>
  <c r="I43" i="6"/>
  <c r="J1551" i="6"/>
  <c r="I1551" i="6"/>
  <c r="J697" i="6"/>
  <c r="I697" i="6"/>
  <c r="J487" i="6"/>
  <c r="I487" i="6"/>
  <c r="J343" i="6"/>
  <c r="I343" i="6"/>
  <c r="J148" i="6"/>
  <c r="I148" i="6"/>
  <c r="J833" i="6"/>
  <c r="I833" i="6"/>
  <c r="J829" i="6"/>
  <c r="I829" i="6"/>
  <c r="J1283" i="6"/>
  <c r="I1283" i="6"/>
  <c r="J592" i="6"/>
  <c r="I592" i="6"/>
  <c r="J448" i="6"/>
  <c r="I448" i="6"/>
  <c r="J304" i="6"/>
  <c r="I304" i="6"/>
  <c r="J66" i="6"/>
  <c r="I66" i="6"/>
  <c r="J30" i="6"/>
  <c r="I30" i="6"/>
  <c r="J1138" i="6"/>
  <c r="I1138" i="6"/>
  <c r="J136" i="6"/>
  <c r="I136" i="6"/>
  <c r="J881" i="6"/>
  <c r="I881" i="6"/>
  <c r="J1097" i="6"/>
  <c r="I1097" i="6"/>
  <c r="J1313" i="6"/>
  <c r="I1313" i="6"/>
  <c r="J1590" i="6"/>
  <c r="I1590" i="6"/>
  <c r="J688" i="6"/>
  <c r="I688" i="6"/>
  <c r="J860" i="6"/>
  <c r="I860" i="6"/>
  <c r="J1076" i="6"/>
  <c r="I1076" i="6"/>
  <c r="J1292" i="6"/>
  <c r="I1292" i="6"/>
  <c r="J89" i="6"/>
  <c r="I89" i="6"/>
  <c r="J125" i="6"/>
  <c r="I125" i="6"/>
  <c r="J161" i="6"/>
  <c r="I161" i="6"/>
  <c r="J197" i="6"/>
  <c r="I197" i="6"/>
  <c r="J233" i="6"/>
  <c r="I233" i="6"/>
  <c r="J269" i="6"/>
  <c r="I269" i="6"/>
  <c r="J305" i="6"/>
  <c r="I305" i="6"/>
  <c r="J341" i="6"/>
  <c r="I341" i="6"/>
  <c r="J377" i="6"/>
  <c r="I377" i="6"/>
  <c r="J413" i="6"/>
  <c r="I413" i="6"/>
  <c r="J449" i="6"/>
  <c r="I449" i="6"/>
  <c r="J485" i="6"/>
  <c r="I485" i="6"/>
  <c r="J521" i="6"/>
  <c r="I521" i="6"/>
  <c r="J557" i="6"/>
  <c r="I557" i="6"/>
  <c r="J593" i="6"/>
  <c r="I593" i="6"/>
  <c r="J649" i="6"/>
  <c r="I649" i="6"/>
  <c r="J817" i="6"/>
  <c r="I817" i="6"/>
  <c r="J1033" i="6"/>
  <c r="I1033" i="6"/>
  <c r="J1249" i="6"/>
  <c r="I1249" i="6"/>
  <c r="J1539" i="6"/>
  <c r="I1539" i="6"/>
  <c r="J682" i="6"/>
  <c r="I682" i="6"/>
  <c r="J976" i="6"/>
  <c r="I976" i="6"/>
  <c r="J1192" i="6"/>
  <c r="I1192" i="6"/>
  <c r="J1456" i="6"/>
  <c r="I1456" i="6"/>
  <c r="J770" i="6"/>
  <c r="I770" i="6"/>
  <c r="J941" i="6"/>
  <c r="I941" i="6"/>
  <c r="J1157" i="6"/>
  <c r="I1157" i="6"/>
  <c r="J1397" i="6"/>
  <c r="I1397" i="6"/>
  <c r="J1668" i="6"/>
  <c r="I1668" i="6"/>
  <c r="J778" i="6"/>
  <c r="I778" i="6"/>
  <c r="J970" i="6"/>
  <c r="I970" i="6"/>
  <c r="J1186" i="6"/>
  <c r="I1186" i="6"/>
  <c r="J1410" i="6"/>
  <c r="I1410" i="6"/>
  <c r="J108" i="6"/>
  <c r="I108" i="6"/>
  <c r="I144" i="6"/>
  <c r="J144" i="6"/>
  <c r="I180" i="6"/>
  <c r="J180" i="6"/>
  <c r="I216" i="6"/>
  <c r="J216" i="6"/>
  <c r="I252" i="6"/>
  <c r="J252" i="6"/>
  <c r="I288" i="6"/>
  <c r="J288" i="6"/>
  <c r="I324" i="6"/>
  <c r="J324" i="6"/>
  <c r="I360" i="6"/>
  <c r="J360" i="6"/>
  <c r="I396" i="6"/>
  <c r="J396" i="6"/>
  <c r="I432" i="6"/>
  <c r="J432" i="6"/>
  <c r="I468" i="6"/>
  <c r="J468" i="6"/>
  <c r="I504" i="6"/>
  <c r="J504" i="6"/>
  <c r="I540" i="6"/>
  <c r="J540" i="6"/>
  <c r="I576" i="6"/>
  <c r="J576" i="6"/>
  <c r="I612" i="6"/>
  <c r="J612" i="6"/>
  <c r="J863" i="6"/>
  <c r="I863" i="6"/>
  <c r="J1079" i="6"/>
  <c r="I1079" i="6"/>
  <c r="J1295" i="6"/>
  <c r="I1295" i="6"/>
  <c r="J1581" i="6"/>
  <c r="I1581" i="6"/>
  <c r="J719" i="6"/>
  <c r="I719" i="6"/>
  <c r="J892" i="6"/>
  <c r="I892" i="6"/>
  <c r="J1108" i="6"/>
  <c r="I1108" i="6"/>
  <c r="J1324" i="6"/>
  <c r="I1324" i="6"/>
  <c r="J667" i="6"/>
  <c r="I667" i="6"/>
  <c r="J871" i="6"/>
  <c r="I871" i="6"/>
  <c r="J1087" i="6"/>
  <c r="I1087" i="6"/>
  <c r="J1303" i="6"/>
  <c r="I1303" i="6"/>
  <c r="J1584" i="6"/>
  <c r="I1584" i="6"/>
  <c r="J1361" i="6"/>
  <c r="I1361" i="6"/>
  <c r="J1722" i="6"/>
  <c r="I1722" i="6"/>
  <c r="J1478" i="6"/>
  <c r="I1478" i="6"/>
  <c r="J645" i="6"/>
  <c r="I645" i="6"/>
  <c r="J681" i="6"/>
  <c r="I681" i="6"/>
  <c r="J717" i="6"/>
  <c r="I717" i="6"/>
  <c r="J753" i="6"/>
  <c r="I753" i="6"/>
  <c r="J789" i="6"/>
  <c r="I789" i="6"/>
  <c r="J825" i="6"/>
  <c r="I825" i="6"/>
  <c r="J861" i="6"/>
  <c r="I861" i="6"/>
  <c r="J897" i="6"/>
  <c r="I897" i="6"/>
  <c r="J933" i="6"/>
  <c r="I933" i="6"/>
  <c r="J969" i="6"/>
  <c r="I969" i="6"/>
  <c r="J1005" i="6"/>
  <c r="I1005" i="6"/>
  <c r="J1041" i="6"/>
  <c r="I1041" i="6"/>
  <c r="J1077" i="6"/>
  <c r="I1077" i="6"/>
  <c r="J1113" i="6"/>
  <c r="I1113" i="6"/>
  <c r="J1149" i="6"/>
  <c r="I1149" i="6"/>
  <c r="J1185" i="6"/>
  <c r="I1185" i="6"/>
  <c r="J1221" i="6"/>
  <c r="I1221" i="6"/>
  <c r="J1257" i="6"/>
  <c r="I1257" i="6"/>
  <c r="J1293" i="6"/>
  <c r="I1293" i="6"/>
  <c r="J1329" i="6"/>
  <c r="I1329" i="6"/>
  <c r="J1375" i="6"/>
  <c r="I1375" i="6"/>
  <c r="J1501" i="6"/>
  <c r="I1501" i="6"/>
  <c r="J1573" i="6"/>
  <c r="I1573" i="6"/>
  <c r="J1645" i="6"/>
  <c r="I1645" i="6"/>
  <c r="J1376" i="6"/>
  <c r="I1376" i="6"/>
  <c r="J1502" i="6"/>
  <c r="I1502" i="6"/>
  <c r="J1574" i="6"/>
  <c r="I1574" i="6"/>
  <c r="J1646" i="6"/>
  <c r="I1646" i="6"/>
  <c r="J1767" i="6"/>
  <c r="I1767" i="6"/>
  <c r="J1480" i="6"/>
  <c r="I1480" i="6"/>
  <c r="J1445" i="6"/>
  <c r="I1445" i="6"/>
  <c r="J1534" i="6"/>
  <c r="I1534" i="6"/>
  <c r="J1606" i="6"/>
  <c r="I1606" i="6"/>
  <c r="J1678" i="6"/>
  <c r="I1678" i="6"/>
  <c r="J1425" i="6"/>
  <c r="I1425" i="6"/>
  <c r="J1529" i="6"/>
  <c r="I1529" i="6"/>
  <c r="J1601" i="6"/>
  <c r="I1601" i="6"/>
  <c r="J1673" i="6"/>
  <c r="I1673" i="6"/>
  <c r="J1706" i="6"/>
  <c r="I1706" i="6"/>
  <c r="J1742" i="6"/>
  <c r="I1742" i="6"/>
  <c r="J1276" i="6"/>
  <c r="I1276" i="6"/>
  <c r="J205" i="6"/>
  <c r="I205" i="6"/>
  <c r="J901" i="6"/>
  <c r="I901" i="6"/>
  <c r="J529" i="6"/>
  <c r="I529" i="6"/>
  <c r="J385" i="6"/>
  <c r="I385" i="6"/>
  <c r="J10" i="6"/>
  <c r="I10" i="6"/>
  <c r="J1464" i="6"/>
  <c r="I1464" i="6"/>
  <c r="J115" i="6"/>
  <c r="I115" i="6"/>
  <c r="J56" i="6"/>
  <c r="I56" i="6"/>
  <c r="J20" i="6"/>
  <c r="I20" i="6"/>
  <c r="J772" i="6"/>
  <c r="I772" i="6"/>
  <c r="J1010" i="6"/>
  <c r="I1010" i="6"/>
  <c r="J442" i="6"/>
  <c r="I442" i="6"/>
  <c r="J358" i="6"/>
  <c r="I358" i="6"/>
  <c r="H1819" i="4"/>
  <c r="I1819" i="4"/>
  <c r="H1387" i="4"/>
  <c r="I1387" i="4"/>
  <c r="I643" i="4"/>
  <c r="H643" i="4"/>
  <c r="I442" i="4"/>
  <c r="H442" i="4"/>
  <c r="I202" i="4"/>
  <c r="H202" i="4"/>
  <c r="I461" i="4"/>
  <c r="H461" i="4"/>
  <c r="I434" i="4"/>
  <c r="H434" i="4"/>
  <c r="I348" i="4"/>
  <c r="H348" i="4"/>
  <c r="I312" i="4"/>
  <c r="H312" i="4"/>
  <c r="I276" i="4"/>
  <c r="H276" i="4"/>
  <c r="I240" i="4"/>
  <c r="H240" i="4"/>
  <c r="I204" i="4"/>
  <c r="H204" i="4"/>
  <c r="I168" i="4"/>
  <c r="H168" i="4"/>
  <c r="I132" i="4"/>
  <c r="H132" i="4"/>
  <c r="I96" i="4"/>
  <c r="H96" i="4"/>
  <c r="I60" i="4"/>
  <c r="H60" i="4"/>
  <c r="I18" i="4"/>
  <c r="H18" i="4"/>
  <c r="I298" i="4"/>
  <c r="H298" i="4"/>
  <c r="I97" i="4"/>
  <c r="H97" i="4"/>
  <c r="H1741" i="4"/>
  <c r="I1741" i="4"/>
  <c r="H1309" i="4"/>
  <c r="I1309" i="4"/>
  <c r="I536" i="4"/>
  <c r="H536" i="4"/>
  <c r="H10" i="4"/>
  <c r="I10" i="4"/>
  <c r="I427" i="4"/>
  <c r="H427" i="4"/>
  <c r="H1807" i="4"/>
  <c r="I1807" i="4"/>
  <c r="H1375" i="4"/>
  <c r="I1375" i="4"/>
  <c r="I718" i="4"/>
  <c r="H718" i="4"/>
  <c r="I271" i="4"/>
  <c r="H271" i="4"/>
  <c r="H955" i="4"/>
  <c r="I955" i="4"/>
  <c r="I433" i="4"/>
  <c r="H433" i="4"/>
  <c r="I347" i="4"/>
  <c r="H347" i="4"/>
  <c r="I311" i="4"/>
  <c r="H311" i="4"/>
  <c r="I275" i="4"/>
  <c r="H275" i="4"/>
  <c r="I239" i="4"/>
  <c r="H239" i="4"/>
  <c r="I203" i="4"/>
  <c r="H203" i="4"/>
  <c r="I167" i="4"/>
  <c r="H167" i="4"/>
  <c r="I131" i="4"/>
  <c r="H131" i="4"/>
  <c r="I95" i="4"/>
  <c r="H95" i="4"/>
  <c r="I59" i="4"/>
  <c r="H59" i="4"/>
  <c r="I23" i="4"/>
  <c r="H23" i="4"/>
  <c r="I337" i="4"/>
  <c r="H337" i="4"/>
  <c r="I139" i="4"/>
  <c r="H139" i="4"/>
  <c r="I376" i="4"/>
  <c r="H376" i="4"/>
  <c r="H1765" i="4"/>
  <c r="I1765" i="4"/>
  <c r="H1333" i="4"/>
  <c r="I1333" i="4"/>
  <c r="I571" i="4"/>
  <c r="H571" i="4"/>
  <c r="I4" i="4"/>
  <c r="H4" i="4"/>
  <c r="I232" i="4"/>
  <c r="H232" i="4"/>
  <c r="I19" i="4"/>
  <c r="H19" i="4"/>
  <c r="I147" i="5"/>
  <c r="H147" i="5"/>
  <c r="H385" i="5"/>
  <c r="I385" i="5"/>
  <c r="H821" i="5"/>
  <c r="I821" i="5"/>
  <c r="I437" i="5"/>
  <c r="H437" i="5"/>
  <c r="H1022" i="5"/>
  <c r="I1022" i="5"/>
  <c r="I173" i="5"/>
  <c r="H173" i="5"/>
  <c r="I1669" i="5"/>
  <c r="H1669" i="5"/>
  <c r="I111" i="5"/>
  <c r="H111" i="5"/>
  <c r="I92" i="5"/>
  <c r="H92" i="5"/>
  <c r="H1469" i="5"/>
  <c r="I1469" i="5"/>
  <c r="H218" i="5"/>
  <c r="I218" i="5"/>
  <c r="I22" i="5"/>
  <c r="H22" i="5"/>
  <c r="I58" i="5"/>
  <c r="H58" i="5"/>
  <c r="I533" i="5"/>
  <c r="H533" i="5"/>
  <c r="I14" i="5"/>
  <c r="H14" i="5"/>
  <c r="I509" i="5"/>
  <c r="H509" i="5"/>
  <c r="I89" i="5"/>
  <c r="H89" i="5"/>
  <c r="H1004" i="5"/>
  <c r="I1004" i="5"/>
  <c r="I209" i="5"/>
  <c r="H209" i="5"/>
  <c r="H1106" i="5"/>
  <c r="I1106" i="5"/>
  <c r="H32" i="5"/>
  <c r="I32" i="5"/>
  <c r="H76" i="5"/>
  <c r="I76" i="5"/>
  <c r="I943" i="5"/>
  <c r="H943" i="5"/>
  <c r="H434" i="5"/>
  <c r="I434" i="5"/>
  <c r="I175" i="5"/>
  <c r="H175" i="5"/>
  <c r="I391" i="5"/>
  <c r="H391" i="5"/>
  <c r="I607" i="5"/>
  <c r="H607" i="5"/>
  <c r="I769" i="5"/>
  <c r="H769" i="5"/>
  <c r="I1372" i="5"/>
  <c r="H1372" i="5"/>
  <c r="I166" i="5"/>
  <c r="H166" i="5"/>
  <c r="I382" i="5"/>
  <c r="H382" i="5"/>
  <c r="I598" i="5"/>
  <c r="H598" i="5"/>
  <c r="H1139" i="5"/>
  <c r="I1139" i="5"/>
  <c r="H1619" i="5"/>
  <c r="I1619" i="5"/>
  <c r="I284" i="5"/>
  <c r="H284" i="5"/>
  <c r="I500" i="5"/>
  <c r="H500" i="5"/>
  <c r="I716" i="5"/>
  <c r="H716" i="5"/>
  <c r="I838" i="5"/>
  <c r="H838" i="5"/>
  <c r="I1150" i="5"/>
  <c r="H1150" i="5"/>
  <c r="H1583" i="5"/>
  <c r="I1583" i="5"/>
  <c r="H842" i="5"/>
  <c r="I842" i="5"/>
  <c r="I1099" i="5"/>
  <c r="H1099" i="5"/>
  <c r="H1547" i="5"/>
  <c r="I1547" i="5"/>
  <c r="I242" i="5"/>
  <c r="H242" i="5"/>
  <c r="I458" i="5"/>
  <c r="H458" i="5"/>
  <c r="I674" i="5"/>
  <c r="H674" i="5"/>
  <c r="H977" i="5"/>
  <c r="I977" i="5"/>
  <c r="I1525" i="5"/>
  <c r="H1525" i="5"/>
  <c r="I262" i="5"/>
  <c r="H262" i="5"/>
  <c r="I478" i="5"/>
  <c r="H478" i="5"/>
  <c r="I694" i="5"/>
  <c r="H694" i="5"/>
  <c r="I910" i="5"/>
  <c r="H910" i="5"/>
  <c r="H1295" i="5"/>
  <c r="I1295" i="5"/>
  <c r="H1739" i="5"/>
  <c r="I1739" i="5"/>
  <c r="I331" i="5"/>
  <c r="H331" i="5"/>
  <c r="I547" i="5"/>
  <c r="H547" i="5"/>
  <c r="I739" i="5"/>
  <c r="H739" i="5"/>
  <c r="H875" i="5"/>
  <c r="I875" i="5"/>
  <c r="H1286" i="5"/>
  <c r="I1286" i="5"/>
  <c r="H1769" i="5"/>
  <c r="I1769" i="5"/>
  <c r="H133" i="5"/>
  <c r="I133" i="5"/>
  <c r="H269" i="5"/>
  <c r="I269" i="5"/>
  <c r="H485" i="5"/>
  <c r="I485" i="5"/>
  <c r="H701" i="5"/>
  <c r="I701" i="5"/>
  <c r="H1247" i="5"/>
  <c r="I1247" i="5"/>
  <c r="H1727" i="5"/>
  <c r="I1727" i="5"/>
  <c r="H325" i="5"/>
  <c r="I325" i="5"/>
  <c r="H541" i="5"/>
  <c r="I541" i="5"/>
  <c r="H736" i="5"/>
  <c r="I736" i="5"/>
  <c r="H868" i="5"/>
  <c r="I868" i="5"/>
  <c r="I1258" i="5"/>
  <c r="H1258" i="5"/>
  <c r="I155" i="5"/>
  <c r="H155" i="5"/>
  <c r="I371" i="5"/>
  <c r="H371" i="5"/>
  <c r="I587" i="5"/>
  <c r="H587" i="5"/>
  <c r="H836" i="5"/>
  <c r="I836" i="5"/>
  <c r="H1073" i="5"/>
  <c r="I1073" i="5"/>
  <c r="H1541" i="5"/>
  <c r="I1541" i="5"/>
  <c r="H1154" i="5"/>
  <c r="I1154" i="5"/>
  <c r="H1370" i="5"/>
  <c r="I1370" i="5"/>
  <c r="H1586" i="5"/>
  <c r="I1586" i="5"/>
  <c r="H1490" i="5"/>
  <c r="I1490" i="5"/>
  <c r="H1706" i="5"/>
  <c r="I1706" i="5"/>
  <c r="I1270" i="5"/>
  <c r="H1270" i="5"/>
  <c r="I1486" i="5"/>
  <c r="H1486" i="5"/>
  <c r="I1702" i="5"/>
  <c r="H1702" i="5"/>
  <c r="H1028" i="5"/>
  <c r="I1028" i="5"/>
  <c r="I1147" i="5"/>
  <c r="H1147" i="5"/>
  <c r="I1363" i="5"/>
  <c r="H1363" i="5"/>
  <c r="I1579" i="5"/>
  <c r="H1579" i="5"/>
  <c r="H1742" i="5"/>
  <c r="I1742" i="5"/>
  <c r="H1091" i="5"/>
  <c r="I1091" i="5"/>
  <c r="H1307" i="5"/>
  <c r="I1307" i="5"/>
  <c r="H1523" i="5"/>
  <c r="I1523" i="5"/>
  <c r="H1076" i="5"/>
  <c r="I1076" i="5"/>
  <c r="H1292" i="5"/>
  <c r="I1292" i="5"/>
  <c r="H1508" i="5"/>
  <c r="I1508" i="5"/>
  <c r="H899" i="5"/>
  <c r="I899" i="5"/>
  <c r="H953" i="5"/>
  <c r="I953" i="5"/>
  <c r="H1007" i="5"/>
  <c r="I1007" i="5"/>
  <c r="H1061" i="5"/>
  <c r="I1061" i="5"/>
  <c r="H1277" i="5"/>
  <c r="I1277" i="5"/>
  <c r="H1493" i="5"/>
  <c r="I1493" i="5"/>
  <c r="H1709" i="5"/>
  <c r="I1709" i="5"/>
  <c r="I1786" i="5"/>
  <c r="H1786" i="5"/>
  <c r="I174" i="5"/>
  <c r="H174" i="5"/>
  <c r="I210" i="5"/>
  <c r="H210" i="5"/>
  <c r="I246" i="5"/>
  <c r="H246" i="5"/>
  <c r="I282" i="5"/>
  <c r="H282" i="5"/>
  <c r="I318" i="5"/>
  <c r="H318" i="5"/>
  <c r="I354" i="5"/>
  <c r="H354" i="5"/>
  <c r="I390" i="5"/>
  <c r="H390" i="5"/>
  <c r="I426" i="5"/>
  <c r="H426" i="5"/>
  <c r="I462" i="5"/>
  <c r="H462" i="5"/>
  <c r="I498" i="5"/>
  <c r="H498" i="5"/>
  <c r="I534" i="5"/>
  <c r="H534" i="5"/>
  <c r="I570" i="5"/>
  <c r="H570" i="5"/>
  <c r="I606" i="5"/>
  <c r="H606" i="5"/>
  <c r="I642" i="5"/>
  <c r="H642" i="5"/>
  <c r="I678" i="5"/>
  <c r="H678" i="5"/>
  <c r="I714" i="5"/>
  <c r="H714" i="5"/>
  <c r="H750" i="5"/>
  <c r="I750" i="5"/>
  <c r="H786" i="5"/>
  <c r="I786" i="5"/>
  <c r="H822" i="5"/>
  <c r="I822" i="5"/>
  <c r="H858" i="5"/>
  <c r="I858" i="5"/>
  <c r="H894" i="5"/>
  <c r="I894" i="5"/>
  <c r="H930" i="5"/>
  <c r="I930" i="5"/>
  <c r="H966" i="5"/>
  <c r="I966" i="5"/>
  <c r="H1002" i="5"/>
  <c r="I1002" i="5"/>
  <c r="H1038" i="5"/>
  <c r="I1038" i="5"/>
  <c r="H1074" i="5"/>
  <c r="I1074" i="5"/>
  <c r="H1110" i="5"/>
  <c r="I1110" i="5"/>
  <c r="H1146" i="5"/>
  <c r="I1146" i="5"/>
  <c r="H1182" i="5"/>
  <c r="I1182" i="5"/>
  <c r="H1218" i="5"/>
  <c r="I1218" i="5"/>
  <c r="H1254" i="5"/>
  <c r="I1254" i="5"/>
  <c r="H1290" i="5"/>
  <c r="I1290" i="5"/>
  <c r="H1326" i="5"/>
  <c r="I1326" i="5"/>
  <c r="H1362" i="5"/>
  <c r="I1362" i="5"/>
  <c r="H1398" i="5"/>
  <c r="I1398" i="5"/>
  <c r="H1434" i="5"/>
  <c r="I1434" i="5"/>
  <c r="H1470" i="5"/>
  <c r="I1470" i="5"/>
  <c r="H1506" i="5"/>
  <c r="I1506" i="5"/>
  <c r="H1542" i="5"/>
  <c r="I1542" i="5"/>
  <c r="H1578" i="5"/>
  <c r="I1578" i="5"/>
  <c r="H1614" i="5"/>
  <c r="I1614" i="5"/>
  <c r="H1650" i="5"/>
  <c r="I1650" i="5"/>
  <c r="H1686" i="5"/>
  <c r="I1686" i="5"/>
  <c r="H1722" i="5"/>
  <c r="I1722" i="5"/>
  <c r="H1758" i="5"/>
  <c r="I1758" i="5"/>
  <c r="H1794" i="5"/>
  <c r="I1794" i="5"/>
  <c r="I539" i="4"/>
  <c r="H539" i="4"/>
  <c r="H1939" i="4"/>
  <c r="I1939" i="4"/>
  <c r="H1507" i="4"/>
  <c r="I1507" i="4"/>
  <c r="H1075" i="4"/>
  <c r="I1075" i="4"/>
  <c r="I406" i="4"/>
  <c r="H406" i="4"/>
  <c r="I280" i="4"/>
  <c r="H280" i="4"/>
  <c r="I91" i="4"/>
  <c r="H91" i="4"/>
  <c r="H1573" i="4"/>
  <c r="I1573" i="4"/>
  <c r="H1681" i="4"/>
  <c r="I1681" i="4"/>
  <c r="I644" i="4"/>
  <c r="H644" i="4"/>
  <c r="H3" i="4"/>
  <c r="I3" i="4"/>
  <c r="H604" i="4"/>
  <c r="I604" i="4"/>
  <c r="H802" i="4"/>
  <c r="I802" i="4"/>
  <c r="I601" i="4"/>
  <c r="H601" i="4"/>
  <c r="I806" i="4"/>
  <c r="H806" i="4"/>
  <c r="I611" i="4"/>
  <c r="H611" i="4"/>
  <c r="H934" i="4"/>
  <c r="I934" i="4"/>
  <c r="I677" i="4"/>
  <c r="H677" i="4"/>
  <c r="H868" i="4"/>
  <c r="I868" i="4"/>
  <c r="I625" i="4"/>
  <c r="H625" i="4"/>
  <c r="H961" i="4"/>
  <c r="I961" i="4"/>
  <c r="H1108" i="4"/>
  <c r="I1108" i="4"/>
  <c r="H1180" i="4"/>
  <c r="I1180" i="4"/>
  <c r="H1252" i="4"/>
  <c r="I1252" i="4"/>
  <c r="H1324" i="4"/>
  <c r="I1324" i="4"/>
  <c r="H1396" i="4"/>
  <c r="I1396" i="4"/>
  <c r="H1468" i="4"/>
  <c r="I1468" i="4"/>
  <c r="H1540" i="4"/>
  <c r="I1540" i="4"/>
  <c r="H1612" i="4"/>
  <c r="I1612" i="4"/>
  <c r="H1684" i="4"/>
  <c r="I1684" i="4"/>
  <c r="H1756" i="4"/>
  <c r="I1756" i="4"/>
  <c r="H1828" i="4"/>
  <c r="I1828" i="4"/>
  <c r="H1900" i="4"/>
  <c r="I1900" i="4"/>
  <c r="H1972" i="4"/>
  <c r="I1972" i="4"/>
  <c r="H2044" i="4"/>
  <c r="I2044" i="4"/>
  <c r="I527" i="4"/>
  <c r="H527" i="4"/>
  <c r="I743" i="4"/>
  <c r="H743" i="4"/>
  <c r="H1018" i="4"/>
  <c r="I1018" i="4"/>
  <c r="H740" i="4"/>
  <c r="I740" i="4"/>
  <c r="H1003" i="4"/>
  <c r="I1003" i="4"/>
  <c r="I737" i="4"/>
  <c r="H737" i="4"/>
  <c r="I626" i="4"/>
  <c r="H626" i="4"/>
  <c r="I817" i="4"/>
  <c r="H817" i="4"/>
  <c r="I854" i="4"/>
  <c r="H854" i="4"/>
  <c r="I890" i="4"/>
  <c r="H890" i="4"/>
  <c r="I926" i="4"/>
  <c r="H926" i="4"/>
  <c r="I962" i="4"/>
  <c r="H962" i="4"/>
  <c r="I998" i="4"/>
  <c r="H998" i="4"/>
  <c r="I1034" i="4"/>
  <c r="H1034" i="4"/>
  <c r="I1070" i="4"/>
  <c r="H1070" i="4"/>
  <c r="I1106" i="4"/>
  <c r="H1106" i="4"/>
  <c r="I1142" i="4"/>
  <c r="H1142" i="4"/>
  <c r="I1178" i="4"/>
  <c r="H1178" i="4"/>
  <c r="I1214" i="4"/>
  <c r="H1214" i="4"/>
  <c r="I1250" i="4"/>
  <c r="H1250" i="4"/>
  <c r="I1286" i="4"/>
  <c r="H1286" i="4"/>
  <c r="I1322" i="4"/>
  <c r="H1322" i="4"/>
  <c r="I1358" i="4"/>
  <c r="H1358" i="4"/>
  <c r="I1394" i="4"/>
  <c r="H1394" i="4"/>
  <c r="I1430" i="4"/>
  <c r="H1430" i="4"/>
  <c r="I1466" i="4"/>
  <c r="H1466" i="4"/>
  <c r="I1502" i="4"/>
  <c r="H1502" i="4"/>
  <c r="I1538" i="4"/>
  <c r="H1538" i="4"/>
  <c r="I1574" i="4"/>
  <c r="H1574" i="4"/>
  <c r="I1610" i="4"/>
  <c r="H1610" i="4"/>
  <c r="I1646" i="4"/>
  <c r="H1646" i="4"/>
  <c r="I1682" i="4"/>
  <c r="H1682" i="4"/>
  <c r="I1718" i="4"/>
  <c r="H1718" i="4"/>
  <c r="I1754" i="4"/>
  <c r="H1754" i="4"/>
  <c r="I1790" i="4"/>
  <c r="H1790" i="4"/>
  <c r="I1826" i="4"/>
  <c r="H1826" i="4"/>
  <c r="I1862" i="4"/>
  <c r="H1862" i="4"/>
  <c r="I1898" i="4"/>
  <c r="H1898" i="4"/>
  <c r="I1934" i="4"/>
  <c r="H1934" i="4"/>
  <c r="I1970" i="4"/>
  <c r="H1970" i="4"/>
  <c r="I2006" i="4"/>
  <c r="H2006" i="4"/>
  <c r="I2042" i="4"/>
  <c r="H2042" i="4"/>
  <c r="I2078" i="4"/>
  <c r="H2078" i="4"/>
  <c r="H375" i="4"/>
  <c r="I375" i="4"/>
  <c r="H411" i="4"/>
  <c r="I411" i="4"/>
  <c r="H447" i="4"/>
  <c r="I447" i="4"/>
  <c r="H483" i="4"/>
  <c r="I483" i="4"/>
  <c r="I519" i="4"/>
  <c r="H519" i="4"/>
  <c r="H555" i="4"/>
  <c r="I555" i="4"/>
  <c r="H591" i="4"/>
  <c r="I591" i="4"/>
  <c r="H627" i="4"/>
  <c r="I627" i="4"/>
  <c r="H663" i="4"/>
  <c r="I663" i="4"/>
  <c r="H699" i="4"/>
  <c r="I699" i="4"/>
  <c r="H735" i="4"/>
  <c r="I735" i="4"/>
  <c r="H771" i="4"/>
  <c r="I771" i="4"/>
  <c r="I807" i="4"/>
  <c r="H807" i="4"/>
  <c r="I843" i="4"/>
  <c r="H843" i="4"/>
  <c r="I879" i="4"/>
  <c r="H879" i="4"/>
  <c r="I915" i="4"/>
  <c r="H915" i="4"/>
  <c r="I951" i="4"/>
  <c r="H951" i="4"/>
  <c r="I987" i="4"/>
  <c r="H987" i="4"/>
  <c r="I1023" i="4"/>
  <c r="H1023" i="4"/>
  <c r="I1059" i="4"/>
  <c r="H1059" i="4"/>
  <c r="I1095" i="4"/>
  <c r="H1095" i="4"/>
  <c r="I1131" i="4"/>
  <c r="H1131" i="4"/>
  <c r="I1167" i="4"/>
  <c r="H1167" i="4"/>
  <c r="I1203" i="4"/>
  <c r="H1203" i="4"/>
  <c r="I1239" i="4"/>
  <c r="H1239" i="4"/>
  <c r="I1275" i="4"/>
  <c r="H1275" i="4"/>
  <c r="I1311" i="4"/>
  <c r="H1311" i="4"/>
  <c r="I1347" i="4"/>
  <c r="H1347" i="4"/>
  <c r="I1383" i="4"/>
  <c r="H1383" i="4"/>
  <c r="I1419" i="4"/>
  <c r="H1419" i="4"/>
  <c r="I1455" i="4"/>
  <c r="H1455" i="4"/>
  <c r="I1491" i="4"/>
  <c r="H1491" i="4"/>
  <c r="I1527" i="4"/>
  <c r="H1527" i="4"/>
  <c r="I1563" i="4"/>
  <c r="H1563" i="4"/>
  <c r="I1599" i="4"/>
  <c r="H1599" i="4"/>
  <c r="I1635" i="4"/>
  <c r="H1635" i="4"/>
  <c r="I1671" i="4"/>
  <c r="H1671" i="4"/>
  <c r="I1707" i="4"/>
  <c r="H1707" i="4"/>
  <c r="I1743" i="4"/>
  <c r="H1743" i="4"/>
  <c r="I1779" i="4"/>
  <c r="H1779" i="4"/>
  <c r="I1815" i="4"/>
  <c r="H1815" i="4"/>
  <c r="I1851" i="4"/>
  <c r="H1851" i="4"/>
  <c r="I1887" i="4"/>
  <c r="H1887" i="4"/>
  <c r="I1923" i="4"/>
  <c r="H1923" i="4"/>
  <c r="I1959" i="4"/>
  <c r="H1959" i="4"/>
  <c r="I1995" i="4"/>
  <c r="H1995" i="4"/>
  <c r="I2031" i="4"/>
  <c r="H2031" i="4"/>
  <c r="I2067" i="4"/>
  <c r="H2067" i="4"/>
  <c r="I2103" i="4"/>
  <c r="H2103" i="4"/>
  <c r="J838" i="6"/>
  <c r="I838" i="6"/>
  <c r="J974" i="6"/>
  <c r="I974" i="6"/>
  <c r="J178" i="6"/>
  <c r="I178" i="6"/>
  <c r="J76" i="6"/>
  <c r="I76" i="6"/>
  <c r="J40" i="6"/>
  <c r="I40" i="6"/>
  <c r="J1439" i="6"/>
  <c r="I1439" i="6"/>
  <c r="J619" i="6"/>
  <c r="I619" i="6"/>
  <c r="J475" i="6"/>
  <c r="I475" i="6"/>
  <c r="J331" i="6"/>
  <c r="I331" i="6"/>
  <c r="I88" i="6"/>
  <c r="J88" i="6"/>
  <c r="J736" i="6"/>
  <c r="I736" i="6"/>
  <c r="J796" i="6"/>
  <c r="I796" i="6"/>
  <c r="J1225" i="6"/>
  <c r="I1225" i="6"/>
  <c r="J580" i="6"/>
  <c r="I580" i="6"/>
  <c r="J436" i="6"/>
  <c r="I436" i="6"/>
  <c r="J292" i="6"/>
  <c r="I292" i="6"/>
  <c r="J63" i="6"/>
  <c r="I63" i="6"/>
  <c r="J27" i="6"/>
  <c r="I27" i="6"/>
  <c r="J1052" i="6"/>
  <c r="I1052" i="6"/>
  <c r="J94" i="6"/>
  <c r="I94" i="6"/>
  <c r="J895" i="6"/>
  <c r="I895" i="6"/>
  <c r="J1111" i="6"/>
  <c r="I1111" i="6"/>
  <c r="J1327" i="6"/>
  <c r="I1327" i="6"/>
  <c r="J1608" i="6"/>
  <c r="I1608" i="6"/>
  <c r="J701" i="6"/>
  <c r="I701" i="6"/>
  <c r="J874" i="6"/>
  <c r="I874" i="6"/>
  <c r="J1090" i="6"/>
  <c r="I1090" i="6"/>
  <c r="J1306" i="6"/>
  <c r="I1306" i="6"/>
  <c r="J92" i="6"/>
  <c r="I92" i="6"/>
  <c r="J128" i="6"/>
  <c r="I128" i="6"/>
  <c r="J164" i="6"/>
  <c r="I164" i="6"/>
  <c r="J200" i="6"/>
  <c r="I200" i="6"/>
  <c r="J236" i="6"/>
  <c r="I236" i="6"/>
  <c r="J272" i="6"/>
  <c r="I272" i="6"/>
  <c r="J308" i="6"/>
  <c r="I308" i="6"/>
  <c r="J344" i="6"/>
  <c r="I344" i="6"/>
  <c r="J380" i="6"/>
  <c r="I380" i="6"/>
  <c r="J416" i="6"/>
  <c r="I416" i="6"/>
  <c r="J452" i="6"/>
  <c r="I452" i="6"/>
  <c r="J488" i="6"/>
  <c r="I488" i="6"/>
  <c r="J524" i="6"/>
  <c r="I524" i="6"/>
  <c r="J560" i="6"/>
  <c r="I560" i="6"/>
  <c r="J596" i="6"/>
  <c r="I596" i="6"/>
  <c r="J662" i="6"/>
  <c r="I662" i="6"/>
  <c r="J835" i="6"/>
  <c r="I835" i="6"/>
  <c r="J1055" i="6"/>
  <c r="I1055" i="6"/>
  <c r="J1271" i="6"/>
  <c r="I1271" i="6"/>
  <c r="J1557" i="6"/>
  <c r="I1557" i="6"/>
  <c r="J695" i="6"/>
  <c r="I695" i="6"/>
  <c r="J998" i="6"/>
  <c r="I998" i="6"/>
  <c r="J1214" i="6"/>
  <c r="I1214" i="6"/>
  <c r="J1482" i="6"/>
  <c r="I1482" i="6"/>
  <c r="J782" i="6"/>
  <c r="I782" i="6"/>
  <c r="J955" i="6"/>
  <c r="I955" i="6"/>
  <c r="J1171" i="6"/>
  <c r="I1171" i="6"/>
  <c r="J1420" i="6"/>
  <c r="I1420" i="6"/>
  <c r="J1686" i="6"/>
  <c r="I1686" i="6"/>
  <c r="J790" i="6"/>
  <c r="I790" i="6"/>
  <c r="J992" i="6"/>
  <c r="I992" i="6"/>
  <c r="J1208" i="6"/>
  <c r="I1208" i="6"/>
  <c r="J1434" i="6"/>
  <c r="I1434" i="6"/>
  <c r="J111" i="6"/>
  <c r="I111" i="6"/>
  <c r="J147" i="6"/>
  <c r="I147" i="6"/>
  <c r="I183" i="6"/>
  <c r="J183" i="6"/>
  <c r="I219" i="6"/>
  <c r="J219" i="6"/>
  <c r="I255" i="6"/>
  <c r="J255" i="6"/>
  <c r="I291" i="6"/>
  <c r="J291" i="6"/>
  <c r="I327" i="6"/>
  <c r="J327" i="6"/>
  <c r="I363" i="6"/>
  <c r="J363" i="6"/>
  <c r="I399" i="6"/>
  <c r="J399" i="6"/>
  <c r="I435" i="6"/>
  <c r="J435" i="6"/>
  <c r="I471" i="6"/>
  <c r="J471" i="6"/>
  <c r="I507" i="6"/>
  <c r="J507" i="6"/>
  <c r="I543" i="6"/>
  <c r="J543" i="6"/>
  <c r="I579" i="6"/>
  <c r="J579" i="6"/>
  <c r="I615" i="6"/>
  <c r="J615" i="6"/>
  <c r="J877" i="6"/>
  <c r="I877" i="6"/>
  <c r="J1093" i="6"/>
  <c r="I1093" i="6"/>
  <c r="J1309" i="6"/>
  <c r="I1309" i="6"/>
  <c r="J1599" i="6"/>
  <c r="I1599" i="6"/>
  <c r="J743" i="6"/>
  <c r="I743" i="6"/>
  <c r="J914" i="6"/>
  <c r="I914" i="6"/>
  <c r="J1130" i="6"/>
  <c r="I1130" i="6"/>
  <c r="J1346" i="6"/>
  <c r="I1346" i="6"/>
  <c r="J680" i="6"/>
  <c r="I680" i="6"/>
  <c r="J893" i="6"/>
  <c r="I893" i="6"/>
  <c r="J1109" i="6"/>
  <c r="I1109" i="6"/>
  <c r="J1325" i="6"/>
  <c r="I1325" i="6"/>
  <c r="J1602" i="6"/>
  <c r="I1602" i="6"/>
  <c r="J1370" i="6"/>
  <c r="I1370" i="6"/>
  <c r="J1750" i="6"/>
  <c r="I1750" i="6"/>
  <c r="J1693" i="6"/>
  <c r="I1693" i="6"/>
  <c r="J648" i="6"/>
  <c r="I648" i="6"/>
  <c r="J684" i="6"/>
  <c r="I684" i="6"/>
  <c r="J720" i="6"/>
  <c r="I720" i="6"/>
  <c r="J756" i="6"/>
  <c r="I756" i="6"/>
  <c r="J792" i="6"/>
  <c r="I792" i="6"/>
  <c r="J828" i="6"/>
  <c r="I828" i="6"/>
  <c r="I864" i="6"/>
  <c r="J864" i="6"/>
  <c r="I900" i="6"/>
  <c r="J900" i="6"/>
  <c r="I936" i="6"/>
  <c r="J936" i="6"/>
  <c r="I972" i="6"/>
  <c r="J972" i="6"/>
  <c r="I1008" i="6"/>
  <c r="J1008" i="6"/>
  <c r="I1044" i="6"/>
  <c r="J1044" i="6"/>
  <c r="I1080" i="6"/>
  <c r="J1080" i="6"/>
  <c r="I1116" i="6"/>
  <c r="J1116" i="6"/>
  <c r="I1152" i="6"/>
  <c r="J1152" i="6"/>
  <c r="I1188" i="6"/>
  <c r="J1188" i="6"/>
  <c r="I1224" i="6"/>
  <c r="J1224" i="6"/>
  <c r="I1260" i="6"/>
  <c r="J1260" i="6"/>
  <c r="I1296" i="6"/>
  <c r="J1296" i="6"/>
  <c r="I1332" i="6"/>
  <c r="J1332" i="6"/>
  <c r="J1386" i="6"/>
  <c r="I1386" i="6"/>
  <c r="J1507" i="6"/>
  <c r="I1507" i="6"/>
  <c r="J1579" i="6"/>
  <c r="I1579" i="6"/>
  <c r="J1651" i="6"/>
  <c r="I1651" i="6"/>
  <c r="J1396" i="6"/>
  <c r="I1396" i="6"/>
  <c r="J1508" i="6"/>
  <c r="I1508" i="6"/>
  <c r="J1580" i="6"/>
  <c r="I1580" i="6"/>
  <c r="J1652" i="6"/>
  <c r="I1652" i="6"/>
  <c r="J1753" i="6"/>
  <c r="I1753" i="6"/>
  <c r="J1711" i="6"/>
  <c r="I1711" i="6"/>
  <c r="J1465" i="6"/>
  <c r="I1465" i="6"/>
  <c r="J1540" i="6"/>
  <c r="I1540" i="6"/>
  <c r="J1612" i="6"/>
  <c r="I1612" i="6"/>
  <c r="J1684" i="6"/>
  <c r="I1684" i="6"/>
  <c r="J1430" i="6"/>
  <c r="I1430" i="6"/>
  <c r="J1535" i="6"/>
  <c r="I1535" i="6"/>
  <c r="J1607" i="6"/>
  <c r="I1607" i="6"/>
  <c r="J1679" i="6"/>
  <c r="I1679" i="6"/>
  <c r="J1709" i="6"/>
  <c r="I1709" i="6"/>
  <c r="J1745" i="6"/>
  <c r="I1745" i="6"/>
  <c r="J1190" i="6"/>
  <c r="I1190" i="6"/>
  <c r="J199" i="6"/>
  <c r="I199" i="6"/>
  <c r="J1659" i="6"/>
  <c r="I1659" i="6"/>
  <c r="J844" i="6"/>
  <c r="I844" i="6"/>
  <c r="J517" i="6"/>
  <c r="I517" i="6"/>
  <c r="J373" i="6"/>
  <c r="I373" i="6"/>
  <c r="J1304" i="6"/>
  <c r="I1304" i="6"/>
  <c r="J106" i="6"/>
  <c r="I106" i="6"/>
  <c r="J53" i="6"/>
  <c r="I53" i="6"/>
  <c r="J7" i="6"/>
  <c r="I7" i="6"/>
  <c r="J256" i="6"/>
  <c r="I256" i="6"/>
  <c r="J839" i="6"/>
  <c r="I839" i="6"/>
  <c r="J370" i="6"/>
  <c r="I370" i="6"/>
  <c r="J286" i="6"/>
  <c r="I286" i="6"/>
  <c r="H1783" i="4"/>
  <c r="I1783" i="4"/>
  <c r="H1351" i="4"/>
  <c r="I1351" i="4"/>
  <c r="I542" i="4"/>
  <c r="H542" i="4"/>
  <c r="I14" i="4"/>
  <c r="H14" i="4"/>
  <c r="I184" i="4"/>
  <c r="H184" i="4"/>
  <c r="I448" i="4"/>
  <c r="H448" i="4"/>
  <c r="I421" i="4"/>
  <c r="H421" i="4"/>
  <c r="I345" i="4"/>
  <c r="H345" i="4"/>
  <c r="I309" i="4"/>
  <c r="H309" i="4"/>
  <c r="I273" i="4"/>
  <c r="H273" i="4"/>
  <c r="I237" i="4"/>
  <c r="H237" i="4"/>
  <c r="I201" i="4"/>
  <c r="H201" i="4"/>
  <c r="I165" i="4"/>
  <c r="H165" i="4"/>
  <c r="I129" i="4"/>
  <c r="H129" i="4"/>
  <c r="I93" i="4"/>
  <c r="H93" i="4"/>
  <c r="I57" i="4"/>
  <c r="H57" i="4"/>
  <c r="I13" i="4"/>
  <c r="H13" i="4"/>
  <c r="I274" i="4"/>
  <c r="H274" i="4"/>
  <c r="I79" i="4"/>
  <c r="H79" i="4"/>
  <c r="I748" i="5"/>
  <c r="H748" i="5"/>
  <c r="H1705" i="4"/>
  <c r="I1705" i="4"/>
  <c r="H1273" i="4"/>
  <c r="I1273" i="4"/>
  <c r="H532" i="4"/>
  <c r="I532" i="4"/>
  <c r="I17" i="4"/>
  <c r="H17" i="4"/>
  <c r="I404" i="4"/>
  <c r="H404" i="4"/>
  <c r="H1771" i="4"/>
  <c r="I1771" i="4"/>
  <c r="H1339" i="4"/>
  <c r="I1339" i="4"/>
  <c r="I587" i="4"/>
  <c r="H587" i="4"/>
  <c r="I211" i="4"/>
  <c r="H211" i="4"/>
  <c r="I835" i="4"/>
  <c r="H835" i="4"/>
  <c r="I410" i="4"/>
  <c r="H410" i="4"/>
  <c r="I344" i="4"/>
  <c r="H344" i="4"/>
  <c r="I308" i="4"/>
  <c r="H308" i="4"/>
  <c r="I272" i="4"/>
  <c r="H272" i="4"/>
  <c r="I236" i="4"/>
  <c r="H236" i="4"/>
  <c r="I200" i="4"/>
  <c r="H200" i="4"/>
  <c r="I164" i="4"/>
  <c r="H164" i="4"/>
  <c r="I128" i="4"/>
  <c r="H128" i="4"/>
  <c r="I92" i="4"/>
  <c r="H92" i="4"/>
  <c r="I56" i="4"/>
  <c r="H56" i="4"/>
  <c r="I20" i="4"/>
  <c r="H20" i="4"/>
  <c r="I322" i="4"/>
  <c r="H322" i="4"/>
  <c r="I133" i="4"/>
  <c r="H133" i="4"/>
  <c r="I581" i="5"/>
  <c r="H581" i="5"/>
  <c r="H1729" i="4"/>
  <c r="I1729" i="4"/>
  <c r="H1297" i="4"/>
  <c r="I1297" i="4"/>
  <c r="I535" i="4"/>
  <c r="H535" i="4"/>
  <c r="I455" i="4"/>
  <c r="H455" i="4"/>
  <c r="I217" i="4"/>
  <c r="H217" i="4"/>
  <c r="I304" i="5"/>
  <c r="H304" i="5"/>
  <c r="H542" i="5"/>
  <c r="I542" i="5"/>
  <c r="H1322" i="5"/>
  <c r="I1322" i="5"/>
  <c r="I712" i="5"/>
  <c r="H712" i="5"/>
  <c r="I102" i="5"/>
  <c r="H102" i="5"/>
  <c r="I448" i="5"/>
  <c r="H448" i="5"/>
  <c r="I13" i="5"/>
  <c r="H13" i="5"/>
  <c r="I138" i="5"/>
  <c r="H138" i="5"/>
  <c r="I96" i="5"/>
  <c r="H96" i="5"/>
  <c r="I1618" i="5"/>
  <c r="H1618" i="5"/>
  <c r="H349" i="5"/>
  <c r="I349" i="5"/>
  <c r="I25" i="5"/>
  <c r="H25" i="5"/>
  <c r="I61" i="5"/>
  <c r="H61" i="5"/>
  <c r="I664" i="5"/>
  <c r="H664" i="5"/>
  <c r="I98" i="5"/>
  <c r="H98" i="5"/>
  <c r="I640" i="5"/>
  <c r="H640" i="5"/>
  <c r="I93" i="5"/>
  <c r="H93" i="5"/>
  <c r="I1105" i="5"/>
  <c r="H1105" i="5"/>
  <c r="I340" i="5"/>
  <c r="H340" i="5"/>
  <c r="I1168" i="5"/>
  <c r="H1168" i="5"/>
  <c r="I35" i="5"/>
  <c r="H35" i="5"/>
  <c r="H85" i="5"/>
  <c r="I85" i="5"/>
  <c r="H1115" i="5"/>
  <c r="I1115" i="5"/>
  <c r="H565" i="5"/>
  <c r="I565" i="5"/>
  <c r="I188" i="5"/>
  <c r="H188" i="5"/>
  <c r="I404" i="5"/>
  <c r="H404" i="5"/>
  <c r="I620" i="5"/>
  <c r="H620" i="5"/>
  <c r="I907" i="5"/>
  <c r="H907" i="5"/>
  <c r="H1382" i="5"/>
  <c r="I1382" i="5"/>
  <c r="I179" i="5"/>
  <c r="H179" i="5"/>
  <c r="I395" i="5"/>
  <c r="H395" i="5"/>
  <c r="I611" i="5"/>
  <c r="H611" i="5"/>
  <c r="I1201" i="5"/>
  <c r="H1201" i="5"/>
  <c r="I1633" i="5"/>
  <c r="H1633" i="5"/>
  <c r="I307" i="5"/>
  <c r="H307" i="5"/>
  <c r="I523" i="5"/>
  <c r="H523" i="5"/>
  <c r="I727" i="5"/>
  <c r="H727" i="5"/>
  <c r="I850" i="5"/>
  <c r="H850" i="5"/>
  <c r="H1160" i="5"/>
  <c r="I1160" i="5"/>
  <c r="I1597" i="5"/>
  <c r="H1597" i="5"/>
  <c r="H854" i="5"/>
  <c r="I854" i="5"/>
  <c r="H1109" i="5"/>
  <c r="I1109" i="5"/>
  <c r="I1561" i="5"/>
  <c r="H1561" i="5"/>
  <c r="I265" i="5"/>
  <c r="H265" i="5"/>
  <c r="I481" i="5"/>
  <c r="H481" i="5"/>
  <c r="I697" i="5"/>
  <c r="H697" i="5"/>
  <c r="I1120" i="5"/>
  <c r="H1120" i="5"/>
  <c r="I1573" i="5"/>
  <c r="H1573" i="5"/>
  <c r="I275" i="5"/>
  <c r="H275" i="5"/>
  <c r="I491" i="5"/>
  <c r="H491" i="5"/>
  <c r="I707" i="5"/>
  <c r="H707" i="5"/>
  <c r="H929" i="5"/>
  <c r="I929" i="5"/>
  <c r="I1357" i="5"/>
  <c r="H1357" i="5"/>
  <c r="I1795" i="5"/>
  <c r="H1795" i="5"/>
  <c r="I344" i="5"/>
  <c r="H344" i="5"/>
  <c r="I560" i="5"/>
  <c r="H560" i="5"/>
  <c r="I746" i="5"/>
  <c r="H746" i="5"/>
  <c r="H887" i="5"/>
  <c r="I887" i="5"/>
  <c r="I1348" i="5"/>
  <c r="H1348" i="5"/>
  <c r="H100" i="5"/>
  <c r="I100" i="5"/>
  <c r="H136" i="5"/>
  <c r="I136" i="5"/>
  <c r="H292" i="5"/>
  <c r="I292" i="5"/>
  <c r="H508" i="5"/>
  <c r="I508" i="5"/>
  <c r="H892" i="5"/>
  <c r="I892" i="5"/>
  <c r="I1309" i="5"/>
  <c r="H1309" i="5"/>
  <c r="I1783" i="5"/>
  <c r="H1783" i="5"/>
  <c r="H338" i="5"/>
  <c r="I338" i="5"/>
  <c r="H554" i="5"/>
  <c r="I554" i="5"/>
  <c r="H743" i="5"/>
  <c r="I743" i="5"/>
  <c r="H880" i="5"/>
  <c r="I880" i="5"/>
  <c r="H1268" i="5"/>
  <c r="I1268" i="5"/>
  <c r="I178" i="5"/>
  <c r="H178" i="5"/>
  <c r="I394" i="5"/>
  <c r="H394" i="5"/>
  <c r="I610" i="5"/>
  <c r="H610" i="5"/>
  <c r="H848" i="5"/>
  <c r="I848" i="5"/>
  <c r="I1135" i="5"/>
  <c r="H1135" i="5"/>
  <c r="I1603" i="5"/>
  <c r="H1603" i="5"/>
  <c r="I1180" i="5"/>
  <c r="H1180" i="5"/>
  <c r="I1396" i="5"/>
  <c r="H1396" i="5"/>
  <c r="I1612" i="5"/>
  <c r="H1612" i="5"/>
  <c r="I1516" i="5"/>
  <c r="H1516" i="5"/>
  <c r="H1064" i="5"/>
  <c r="I1064" i="5"/>
  <c r="H1280" i="5"/>
  <c r="I1280" i="5"/>
  <c r="H1496" i="5"/>
  <c r="I1496" i="5"/>
  <c r="H1712" i="5"/>
  <c r="I1712" i="5"/>
  <c r="I1033" i="5"/>
  <c r="H1033" i="5"/>
  <c r="H1157" i="5"/>
  <c r="I1157" i="5"/>
  <c r="H1373" i="5"/>
  <c r="I1373" i="5"/>
  <c r="H1589" i="5"/>
  <c r="I1589" i="5"/>
  <c r="H1748" i="5"/>
  <c r="I1748" i="5"/>
  <c r="I1117" i="5"/>
  <c r="H1117" i="5"/>
  <c r="I1333" i="5"/>
  <c r="H1333" i="5"/>
  <c r="I1549" i="5"/>
  <c r="H1549" i="5"/>
  <c r="I1102" i="5"/>
  <c r="H1102" i="5"/>
  <c r="I1318" i="5"/>
  <c r="H1318" i="5"/>
  <c r="I1534" i="5"/>
  <c r="H1534" i="5"/>
  <c r="I904" i="5"/>
  <c r="H904" i="5"/>
  <c r="H958" i="5"/>
  <c r="I958" i="5"/>
  <c r="I1012" i="5"/>
  <c r="H1012" i="5"/>
  <c r="I1087" i="5"/>
  <c r="H1087" i="5"/>
  <c r="I1303" i="5"/>
  <c r="H1303" i="5"/>
  <c r="I1519" i="5"/>
  <c r="H1519" i="5"/>
  <c r="I1720" i="5"/>
  <c r="H1720" i="5"/>
  <c r="I1792" i="5"/>
  <c r="H1792" i="5"/>
  <c r="I177" i="5"/>
  <c r="H177" i="5"/>
  <c r="I213" i="5"/>
  <c r="H213" i="5"/>
  <c r="I249" i="5"/>
  <c r="H249" i="5"/>
  <c r="I285" i="5"/>
  <c r="H285" i="5"/>
  <c r="I321" i="5"/>
  <c r="H321" i="5"/>
  <c r="I357" i="5"/>
  <c r="H357" i="5"/>
  <c r="I393" i="5"/>
  <c r="H393" i="5"/>
  <c r="I429" i="5"/>
  <c r="H429" i="5"/>
  <c r="I465" i="5"/>
  <c r="H465" i="5"/>
  <c r="I501" i="5"/>
  <c r="H501" i="5"/>
  <c r="I537" i="5"/>
  <c r="H537" i="5"/>
  <c r="I573" i="5"/>
  <c r="H573" i="5"/>
  <c r="I609" i="5"/>
  <c r="H609" i="5"/>
  <c r="I645" i="5"/>
  <c r="H645" i="5"/>
  <c r="I681" i="5"/>
  <c r="H681" i="5"/>
  <c r="H717" i="5"/>
  <c r="I717" i="5"/>
  <c r="H753" i="5"/>
  <c r="I753" i="5"/>
  <c r="H789" i="5"/>
  <c r="I789" i="5"/>
  <c r="H825" i="5"/>
  <c r="I825" i="5"/>
  <c r="H861" i="5"/>
  <c r="I861" i="5"/>
  <c r="H897" i="5"/>
  <c r="I897" i="5"/>
  <c r="H933" i="5"/>
  <c r="I933" i="5"/>
  <c r="H969" i="5"/>
  <c r="I969" i="5"/>
  <c r="H1005" i="5"/>
  <c r="I1005" i="5"/>
  <c r="H1041" i="5"/>
  <c r="I1041" i="5"/>
  <c r="H1077" i="5"/>
  <c r="I1077" i="5"/>
  <c r="H1113" i="5"/>
  <c r="I1113" i="5"/>
  <c r="H1149" i="5"/>
  <c r="I1149" i="5"/>
  <c r="H1185" i="5"/>
  <c r="I1185" i="5"/>
  <c r="H1221" i="5"/>
  <c r="I1221" i="5"/>
  <c r="H1257" i="5"/>
  <c r="I1257" i="5"/>
  <c r="H1293" i="5"/>
  <c r="I1293" i="5"/>
  <c r="H1329" i="5"/>
  <c r="I1329" i="5"/>
  <c r="H1365" i="5"/>
  <c r="I1365" i="5"/>
  <c r="H1401" i="5"/>
  <c r="I1401" i="5"/>
  <c r="H1437" i="5"/>
  <c r="I1437" i="5"/>
  <c r="H1473" i="5"/>
  <c r="I1473" i="5"/>
  <c r="H1509" i="5"/>
  <c r="I1509" i="5"/>
  <c r="H1545" i="5"/>
  <c r="I1545" i="5"/>
  <c r="H1581" i="5"/>
  <c r="I1581" i="5"/>
  <c r="H1617" i="5"/>
  <c r="I1617" i="5"/>
  <c r="H1653" i="5"/>
  <c r="I1653" i="5"/>
  <c r="H1689" i="5"/>
  <c r="I1689" i="5"/>
  <c r="H1725" i="5"/>
  <c r="I1725" i="5"/>
  <c r="H1761" i="5"/>
  <c r="I1761" i="5"/>
  <c r="H1797" i="5"/>
  <c r="I1797" i="5"/>
  <c r="I488" i="4"/>
  <c r="H488" i="4"/>
  <c r="H1903" i="4"/>
  <c r="I1903" i="4"/>
  <c r="H1471" i="4"/>
  <c r="I1471" i="4"/>
  <c r="H979" i="4"/>
  <c r="I979" i="4"/>
  <c r="H883" i="4"/>
  <c r="I883" i="4"/>
  <c r="I262" i="4"/>
  <c r="H262" i="4"/>
  <c r="I73" i="4"/>
  <c r="H73" i="4"/>
  <c r="H1321" i="4"/>
  <c r="I1321" i="4"/>
  <c r="H1609" i="4"/>
  <c r="I1609" i="4"/>
  <c r="I631" i="4"/>
  <c r="H631" i="4"/>
  <c r="I36" i="4"/>
  <c r="H36" i="4"/>
  <c r="H617" i="4"/>
  <c r="I617" i="4"/>
  <c r="H814" i="4"/>
  <c r="I814" i="4"/>
  <c r="I614" i="4"/>
  <c r="H614" i="4"/>
  <c r="I818" i="4"/>
  <c r="H818" i="4"/>
  <c r="I634" i="4"/>
  <c r="H634" i="4"/>
  <c r="H970" i="4"/>
  <c r="I970" i="4"/>
  <c r="I700" i="4"/>
  <c r="H700" i="4"/>
  <c r="H904" i="4"/>
  <c r="I904" i="4"/>
  <c r="I638" i="4"/>
  <c r="H638" i="4"/>
  <c r="H997" i="4"/>
  <c r="I997" i="4"/>
  <c r="H1114" i="4"/>
  <c r="I1114" i="4"/>
  <c r="H1186" i="4"/>
  <c r="I1186" i="4"/>
  <c r="H1258" i="4"/>
  <c r="I1258" i="4"/>
  <c r="H1330" i="4"/>
  <c r="I1330" i="4"/>
  <c r="H1402" i="4"/>
  <c r="I1402" i="4"/>
  <c r="H1474" i="4"/>
  <c r="I1474" i="4"/>
  <c r="H1546" i="4"/>
  <c r="I1546" i="4"/>
  <c r="H1618" i="4"/>
  <c r="I1618" i="4"/>
  <c r="H1690" i="4"/>
  <c r="I1690" i="4"/>
  <c r="H1762" i="4"/>
  <c r="I1762" i="4"/>
  <c r="H1834" i="4"/>
  <c r="I1834" i="4"/>
  <c r="H1906" i="4"/>
  <c r="I1906" i="4"/>
  <c r="H1978" i="4"/>
  <c r="I1978" i="4"/>
  <c r="H2050" i="4"/>
  <c r="I2050" i="4"/>
  <c r="I550" i="4"/>
  <c r="H550" i="4"/>
  <c r="I766" i="4"/>
  <c r="H766" i="4"/>
  <c r="H547" i="4"/>
  <c r="I547" i="4"/>
  <c r="H763" i="4"/>
  <c r="I763" i="4"/>
  <c r="H1039" i="4"/>
  <c r="I1039" i="4"/>
  <c r="I760" i="4"/>
  <c r="H760" i="4"/>
  <c r="I649" i="4"/>
  <c r="H649" i="4"/>
  <c r="I829" i="4"/>
  <c r="H829" i="4"/>
  <c r="I857" i="4"/>
  <c r="H857" i="4"/>
  <c r="I893" i="4"/>
  <c r="H893" i="4"/>
  <c r="I929" i="4"/>
  <c r="H929" i="4"/>
  <c r="I965" i="4"/>
  <c r="H965" i="4"/>
  <c r="I1001" i="4"/>
  <c r="H1001" i="4"/>
  <c r="I1037" i="4"/>
  <c r="H1037" i="4"/>
  <c r="I1073" i="4"/>
  <c r="H1073" i="4"/>
  <c r="I1109" i="4"/>
  <c r="H1109" i="4"/>
  <c r="I1145" i="4"/>
  <c r="H1145" i="4"/>
  <c r="I1181" i="4"/>
  <c r="H1181" i="4"/>
  <c r="I1217" i="4"/>
  <c r="H1217" i="4"/>
  <c r="I1253" i="4"/>
  <c r="H1253" i="4"/>
  <c r="I1289" i="4"/>
  <c r="H1289" i="4"/>
  <c r="I1325" i="4"/>
  <c r="H1325" i="4"/>
  <c r="I1361" i="4"/>
  <c r="H1361" i="4"/>
  <c r="I1397" i="4"/>
  <c r="H1397" i="4"/>
  <c r="I1433" i="4"/>
  <c r="H1433" i="4"/>
  <c r="I1469" i="4"/>
  <c r="H1469" i="4"/>
  <c r="I1505" i="4"/>
  <c r="H1505" i="4"/>
  <c r="I1541" i="4"/>
  <c r="H1541" i="4"/>
  <c r="I1577" i="4"/>
  <c r="H1577" i="4"/>
  <c r="I1613" i="4"/>
  <c r="H1613" i="4"/>
  <c r="I1649" i="4"/>
  <c r="H1649" i="4"/>
  <c r="I1685" i="4"/>
  <c r="H1685" i="4"/>
  <c r="I1721" i="4"/>
  <c r="H1721" i="4"/>
  <c r="I1757" i="4"/>
  <c r="H1757" i="4"/>
  <c r="I1793" i="4"/>
  <c r="H1793" i="4"/>
  <c r="I1829" i="4"/>
  <c r="H1829" i="4"/>
  <c r="I1865" i="4"/>
  <c r="H1865" i="4"/>
  <c r="I1901" i="4"/>
  <c r="H1901" i="4"/>
  <c r="I1937" i="4"/>
  <c r="H1937" i="4"/>
  <c r="I1973" i="4"/>
  <c r="H1973" i="4"/>
  <c r="I2009" i="4"/>
  <c r="H2009" i="4"/>
  <c r="I2045" i="4"/>
  <c r="H2045" i="4"/>
  <c r="I2081" i="4"/>
  <c r="H2081" i="4"/>
  <c r="I378" i="4"/>
  <c r="H378" i="4"/>
  <c r="I414" i="4"/>
  <c r="H414" i="4"/>
  <c r="I450" i="4"/>
  <c r="H450" i="4"/>
  <c r="I486" i="4"/>
  <c r="H486" i="4"/>
  <c r="I522" i="4"/>
  <c r="H522" i="4"/>
  <c r="I558" i="4"/>
  <c r="H558" i="4"/>
  <c r="I594" i="4"/>
  <c r="H594" i="4"/>
  <c r="I630" i="4"/>
  <c r="H630" i="4"/>
  <c r="I666" i="4"/>
  <c r="H666" i="4"/>
  <c r="I702" i="4"/>
  <c r="H702" i="4"/>
  <c r="I738" i="4"/>
  <c r="H738" i="4"/>
  <c r="I774" i="4"/>
  <c r="H774" i="4"/>
  <c r="I810" i="4"/>
  <c r="H810" i="4"/>
  <c r="I846" i="4"/>
  <c r="H846" i="4"/>
  <c r="I882" i="4"/>
  <c r="H882" i="4"/>
  <c r="I918" i="4"/>
  <c r="H918" i="4"/>
  <c r="I954" i="4"/>
  <c r="H954" i="4"/>
  <c r="I990" i="4"/>
  <c r="H990" i="4"/>
  <c r="I1026" i="4"/>
  <c r="H1026" i="4"/>
  <c r="H1062" i="4"/>
  <c r="I1062" i="4"/>
  <c r="H1098" i="4"/>
  <c r="I1098" i="4"/>
  <c r="H1134" i="4"/>
  <c r="I1134" i="4"/>
  <c r="H1170" i="4"/>
  <c r="I1170" i="4"/>
  <c r="H1206" i="4"/>
  <c r="I1206" i="4"/>
  <c r="H1242" i="4"/>
  <c r="I1242" i="4"/>
  <c r="H1278" i="4"/>
  <c r="I1278" i="4"/>
  <c r="H1314" i="4"/>
  <c r="I1314" i="4"/>
  <c r="H1350" i="4"/>
  <c r="I1350" i="4"/>
  <c r="H1386" i="4"/>
  <c r="I1386" i="4"/>
  <c r="H1422" i="4"/>
  <c r="I1422" i="4"/>
  <c r="H1458" i="4"/>
  <c r="I1458" i="4"/>
  <c r="H1494" i="4"/>
  <c r="I1494" i="4"/>
  <c r="H1530" i="4"/>
  <c r="I1530" i="4"/>
  <c r="H1566" i="4"/>
  <c r="I1566" i="4"/>
  <c r="H1602" i="4"/>
  <c r="I1602" i="4"/>
  <c r="H1638" i="4"/>
  <c r="I1638" i="4"/>
  <c r="H1674" i="4"/>
  <c r="I1674" i="4"/>
  <c r="H1710" i="4"/>
  <c r="I1710" i="4"/>
  <c r="H1746" i="4"/>
  <c r="I1746" i="4"/>
  <c r="H1782" i="4"/>
  <c r="I1782" i="4"/>
  <c r="H1818" i="4"/>
  <c r="I1818" i="4"/>
  <c r="H1854" i="4"/>
  <c r="I1854" i="4"/>
  <c r="H1890" i="4"/>
  <c r="I1890" i="4"/>
  <c r="H1926" i="4"/>
  <c r="I1926" i="4"/>
  <c r="H1962" i="4"/>
  <c r="I1962" i="4"/>
  <c r="H1998" i="4"/>
  <c r="I1998" i="4"/>
  <c r="H2034" i="4"/>
  <c r="I2034" i="4"/>
  <c r="H2070" i="4"/>
  <c r="I2070" i="4"/>
  <c r="H2106" i="4"/>
  <c r="I2106" i="4"/>
  <c r="J713" i="6"/>
  <c r="I713" i="6"/>
  <c r="J916" i="6"/>
  <c r="I916" i="6"/>
  <c r="J172" i="6"/>
  <c r="I172" i="6"/>
  <c r="J73" i="6"/>
  <c r="I73" i="6"/>
  <c r="J37" i="6"/>
  <c r="I37" i="6"/>
  <c r="J1319" i="6"/>
  <c r="I1319" i="6"/>
  <c r="J607" i="6"/>
  <c r="I607" i="6"/>
  <c r="J463" i="6"/>
  <c r="I463" i="6"/>
  <c r="J319" i="6"/>
  <c r="I319" i="6"/>
  <c r="I6" i="6"/>
  <c r="J6" i="6"/>
  <c r="J127" i="6"/>
  <c r="I127" i="6"/>
  <c r="J748" i="6"/>
  <c r="I748" i="6"/>
  <c r="J1139" i="6"/>
  <c r="I1139" i="6"/>
  <c r="J568" i="6"/>
  <c r="I568" i="6"/>
  <c r="J424" i="6"/>
  <c r="I424" i="6"/>
  <c r="J280" i="6"/>
  <c r="I280" i="6"/>
  <c r="J60" i="6"/>
  <c r="I60" i="6"/>
  <c r="J24" i="6"/>
  <c r="I24" i="6"/>
  <c r="J994" i="6"/>
  <c r="I994" i="6"/>
  <c r="J87" i="6"/>
  <c r="I87" i="6"/>
  <c r="J917" i="6"/>
  <c r="I917" i="6"/>
  <c r="J1133" i="6"/>
  <c r="I1133" i="6"/>
  <c r="J1349" i="6"/>
  <c r="I1349" i="6"/>
  <c r="J1626" i="6"/>
  <c r="I1626" i="6"/>
  <c r="J724" i="6"/>
  <c r="I724" i="6"/>
  <c r="J896" i="6"/>
  <c r="I896" i="6"/>
  <c r="J1112" i="6"/>
  <c r="I1112" i="6"/>
  <c r="J1328" i="6"/>
  <c r="I1328" i="6"/>
  <c r="J95" i="6"/>
  <c r="I95" i="6"/>
  <c r="J131" i="6"/>
  <c r="I131" i="6"/>
  <c r="J167" i="6"/>
  <c r="I167" i="6"/>
  <c r="J203" i="6"/>
  <c r="I203" i="6"/>
  <c r="J239" i="6"/>
  <c r="I239" i="6"/>
  <c r="J275" i="6"/>
  <c r="I275" i="6"/>
  <c r="J311" i="6"/>
  <c r="I311" i="6"/>
  <c r="J347" i="6"/>
  <c r="I347" i="6"/>
  <c r="J383" i="6"/>
  <c r="I383" i="6"/>
  <c r="J419" i="6"/>
  <c r="I419" i="6"/>
  <c r="J455" i="6"/>
  <c r="I455" i="6"/>
  <c r="J491" i="6"/>
  <c r="I491" i="6"/>
  <c r="J527" i="6"/>
  <c r="I527" i="6"/>
  <c r="J563" i="6"/>
  <c r="I563" i="6"/>
  <c r="J599" i="6"/>
  <c r="I599" i="6"/>
  <c r="J685" i="6"/>
  <c r="I685" i="6"/>
  <c r="J853" i="6"/>
  <c r="I853" i="6"/>
  <c r="J1069" i="6"/>
  <c r="I1069" i="6"/>
  <c r="J1285" i="6"/>
  <c r="I1285" i="6"/>
  <c r="J1575" i="6"/>
  <c r="I1575" i="6"/>
  <c r="J718" i="6"/>
  <c r="I718" i="6"/>
  <c r="J1012" i="6"/>
  <c r="I1012" i="6"/>
  <c r="J1228" i="6"/>
  <c r="I1228" i="6"/>
  <c r="J1524" i="6"/>
  <c r="I1524" i="6"/>
  <c r="J794" i="6"/>
  <c r="I794" i="6"/>
  <c r="J977" i="6"/>
  <c r="I977" i="6"/>
  <c r="J1193" i="6"/>
  <c r="I1193" i="6"/>
  <c r="J1446" i="6"/>
  <c r="I1446" i="6"/>
  <c r="J1707" i="6"/>
  <c r="I1707" i="6"/>
  <c r="J802" i="6"/>
  <c r="I802" i="6"/>
  <c r="J1006" i="6"/>
  <c r="I1006" i="6"/>
  <c r="J1222" i="6"/>
  <c r="I1222" i="6"/>
  <c r="J1471" i="6"/>
  <c r="I1471" i="6"/>
  <c r="I114" i="6"/>
  <c r="J114" i="6"/>
  <c r="J150" i="6"/>
  <c r="I150" i="6"/>
  <c r="I186" i="6"/>
  <c r="J186" i="6"/>
  <c r="I222" i="6"/>
  <c r="J222" i="6"/>
  <c r="I258" i="6"/>
  <c r="J258" i="6"/>
  <c r="I294" i="6"/>
  <c r="J294" i="6"/>
  <c r="I330" i="6"/>
  <c r="J330" i="6"/>
  <c r="I366" i="6"/>
  <c r="J366" i="6"/>
  <c r="I402" i="6"/>
  <c r="J402" i="6"/>
  <c r="I438" i="6"/>
  <c r="J438" i="6"/>
  <c r="I474" i="6"/>
  <c r="J474" i="6"/>
  <c r="I510" i="6"/>
  <c r="J510" i="6"/>
  <c r="I546" i="6"/>
  <c r="J546" i="6"/>
  <c r="I582" i="6"/>
  <c r="J582" i="6"/>
  <c r="I618" i="6"/>
  <c r="J618" i="6"/>
  <c r="J899" i="6"/>
  <c r="I899" i="6"/>
  <c r="J1115" i="6"/>
  <c r="I1115" i="6"/>
  <c r="J1331" i="6"/>
  <c r="I1331" i="6"/>
  <c r="J1617" i="6"/>
  <c r="I1617" i="6"/>
  <c r="I755" i="6"/>
  <c r="J755" i="6"/>
  <c r="J928" i="6"/>
  <c r="I928" i="6"/>
  <c r="J1144" i="6"/>
  <c r="I1144" i="6"/>
  <c r="J1363" i="6"/>
  <c r="I1363" i="6"/>
  <c r="J703" i="6"/>
  <c r="I703" i="6"/>
  <c r="J907" i="6"/>
  <c r="I907" i="6"/>
  <c r="J1123" i="6"/>
  <c r="I1123" i="6"/>
  <c r="J1339" i="6"/>
  <c r="I1339" i="6"/>
  <c r="J1620" i="6"/>
  <c r="I1620" i="6"/>
  <c r="J1380" i="6"/>
  <c r="I1380" i="6"/>
  <c r="J1758" i="6"/>
  <c r="I1758" i="6"/>
  <c r="J1701" i="6"/>
  <c r="I1701" i="6"/>
  <c r="J651" i="6"/>
  <c r="I651" i="6"/>
  <c r="J687" i="6"/>
  <c r="I687" i="6"/>
  <c r="J723" i="6"/>
  <c r="I723" i="6"/>
  <c r="J759" i="6"/>
  <c r="I759" i="6"/>
  <c r="J795" i="6"/>
  <c r="I795" i="6"/>
  <c r="J831" i="6"/>
  <c r="I831" i="6"/>
  <c r="J867" i="6"/>
  <c r="I867" i="6"/>
  <c r="J903" i="6"/>
  <c r="I903" i="6"/>
  <c r="J939" i="6"/>
  <c r="I939" i="6"/>
  <c r="J975" i="6"/>
  <c r="I975" i="6"/>
  <c r="J1011" i="6"/>
  <c r="I1011" i="6"/>
  <c r="J1047" i="6"/>
  <c r="I1047" i="6"/>
  <c r="J1083" i="6"/>
  <c r="I1083" i="6"/>
  <c r="J1119" i="6"/>
  <c r="I1119" i="6"/>
  <c r="J1155" i="6"/>
  <c r="I1155" i="6"/>
  <c r="J1191" i="6"/>
  <c r="I1191" i="6"/>
  <c r="J1227" i="6"/>
  <c r="I1227" i="6"/>
  <c r="J1263" i="6"/>
  <c r="I1263" i="6"/>
  <c r="J1299" i="6"/>
  <c r="I1299" i="6"/>
  <c r="J1335" i="6"/>
  <c r="I1335" i="6"/>
  <c r="J1391" i="6"/>
  <c r="I1391" i="6"/>
  <c r="J1513" i="6"/>
  <c r="I1513" i="6"/>
  <c r="J1585" i="6"/>
  <c r="I1585" i="6"/>
  <c r="J1657" i="6"/>
  <c r="I1657" i="6"/>
  <c r="J1407" i="6"/>
  <c r="I1407" i="6"/>
  <c r="J1514" i="6"/>
  <c r="I1514" i="6"/>
  <c r="J1586" i="6"/>
  <c r="I1586" i="6"/>
  <c r="J1658" i="6"/>
  <c r="I1658" i="6"/>
  <c r="J1761" i="6"/>
  <c r="I1761" i="6"/>
  <c r="J1719" i="6"/>
  <c r="I1719" i="6"/>
  <c r="J1476" i="6"/>
  <c r="I1476" i="6"/>
  <c r="J1546" i="6"/>
  <c r="I1546" i="6"/>
  <c r="J1618" i="6"/>
  <c r="I1618" i="6"/>
  <c r="J1690" i="6"/>
  <c r="I1690" i="6"/>
  <c r="J1450" i="6"/>
  <c r="I1450" i="6"/>
  <c r="J1541" i="6"/>
  <c r="I1541" i="6"/>
  <c r="J1613" i="6"/>
  <c r="I1613" i="6"/>
  <c r="J1685" i="6"/>
  <c r="I1685" i="6"/>
  <c r="J1712" i="6"/>
  <c r="I1712" i="6"/>
  <c r="J1748" i="6"/>
  <c r="I1748" i="6"/>
  <c r="J1132" i="6"/>
  <c r="I1132" i="6"/>
  <c r="J193" i="6"/>
  <c r="I193" i="6"/>
  <c r="J1587" i="6"/>
  <c r="I1587" i="6"/>
  <c r="J776" i="6"/>
  <c r="I776" i="6"/>
  <c r="J505" i="6"/>
  <c r="I505" i="6"/>
  <c r="J361" i="6"/>
  <c r="I361" i="6"/>
  <c r="J1246" i="6"/>
  <c r="I1246" i="6"/>
  <c r="J97" i="6"/>
  <c r="I97" i="6"/>
  <c r="J50" i="6"/>
  <c r="I50" i="6"/>
  <c r="J1067" i="6"/>
  <c r="I1067" i="6"/>
  <c r="J238" i="6"/>
  <c r="I238" i="6"/>
  <c r="J298" i="6"/>
  <c r="I298" i="6"/>
  <c r="J1298" i="6"/>
  <c r="I1298" i="6"/>
  <c r="H1747" i="4"/>
  <c r="I1747" i="4"/>
  <c r="H1315" i="4"/>
  <c r="I1315" i="4"/>
  <c r="I521" i="4"/>
  <c r="H521" i="4"/>
  <c r="I544" i="4"/>
  <c r="H544" i="4"/>
  <c r="I166" i="4"/>
  <c r="H166" i="4"/>
  <c r="H2041" i="4"/>
  <c r="I2041" i="4"/>
  <c r="I16" i="4"/>
  <c r="H16" i="4"/>
  <c r="I398" i="4"/>
  <c r="H398" i="4"/>
  <c r="I342" i="4"/>
  <c r="H342" i="4"/>
  <c r="I306" i="4"/>
  <c r="H306" i="4"/>
  <c r="I270" i="4"/>
  <c r="H270" i="4"/>
  <c r="I234" i="4"/>
  <c r="H234" i="4"/>
  <c r="I198" i="4"/>
  <c r="H198" i="4"/>
  <c r="I162" i="4"/>
  <c r="H162" i="4"/>
  <c r="I126" i="4"/>
  <c r="H126" i="4"/>
  <c r="I90" i="4"/>
  <c r="H90" i="4"/>
  <c r="I54" i="4"/>
  <c r="H54" i="4"/>
  <c r="I8" i="4"/>
  <c r="H8" i="4"/>
  <c r="I253" i="4"/>
  <c r="H253" i="4"/>
  <c r="I67" i="4"/>
  <c r="H67" i="4"/>
  <c r="H2101" i="4"/>
  <c r="I2101" i="4"/>
  <c r="H1669" i="4"/>
  <c r="I1669" i="4"/>
  <c r="H1237" i="4"/>
  <c r="I1237" i="4"/>
  <c r="H520" i="4"/>
  <c r="I520" i="4"/>
  <c r="H991" i="4"/>
  <c r="I991" i="4"/>
  <c r="I391" i="4"/>
  <c r="H391" i="4"/>
  <c r="H1735" i="4"/>
  <c r="I1735" i="4"/>
  <c r="H1303" i="4"/>
  <c r="I1303" i="4"/>
  <c r="I574" i="4"/>
  <c r="H574" i="4"/>
  <c r="I160" i="4"/>
  <c r="H160" i="4"/>
  <c r="I799" i="4"/>
  <c r="H799" i="4"/>
  <c r="I397" i="4"/>
  <c r="H397" i="4"/>
  <c r="I341" i="4"/>
  <c r="H341" i="4"/>
  <c r="I305" i="4"/>
  <c r="H305" i="4"/>
  <c r="I269" i="4"/>
  <c r="H269" i="4"/>
  <c r="I233" i="4"/>
  <c r="H233" i="4"/>
  <c r="I197" i="4"/>
  <c r="H197" i="4"/>
  <c r="I161" i="4"/>
  <c r="H161" i="4"/>
  <c r="I125" i="4"/>
  <c r="H125" i="4"/>
  <c r="I89" i="4"/>
  <c r="H89" i="4"/>
  <c r="I53" i="4"/>
  <c r="H53" i="4"/>
  <c r="I7" i="4"/>
  <c r="H7" i="4"/>
  <c r="I310" i="4"/>
  <c r="H310" i="4"/>
  <c r="I115" i="4"/>
  <c r="H115" i="4"/>
  <c r="I119" i="5"/>
  <c r="H119" i="5"/>
  <c r="H1693" i="4"/>
  <c r="I1693" i="4"/>
  <c r="H1261" i="4"/>
  <c r="I1261" i="4"/>
  <c r="I515" i="4"/>
  <c r="H515" i="4"/>
  <c r="I383" i="4"/>
  <c r="H383" i="4"/>
  <c r="I199" i="4"/>
  <c r="H199" i="4"/>
  <c r="I461" i="5"/>
  <c r="H461" i="5"/>
  <c r="H893" i="5"/>
  <c r="I893" i="5"/>
  <c r="I86" i="5"/>
  <c r="H86" i="5"/>
  <c r="I5" i="5"/>
  <c r="H5" i="5"/>
  <c r="I129" i="5"/>
  <c r="H129" i="5"/>
  <c r="I605" i="5"/>
  <c r="H605" i="5"/>
  <c r="I21" i="5"/>
  <c r="H21" i="5"/>
  <c r="I412" i="5"/>
  <c r="H412" i="5"/>
  <c r="I140" i="5"/>
  <c r="H140" i="5"/>
  <c r="H1691" i="5"/>
  <c r="I1691" i="5"/>
  <c r="H362" i="5"/>
  <c r="I362" i="5"/>
  <c r="I28" i="5"/>
  <c r="H28" i="5"/>
  <c r="H64" i="5"/>
  <c r="I64" i="5"/>
  <c r="I677" i="5"/>
  <c r="H677" i="5"/>
  <c r="I105" i="5"/>
  <c r="H105" i="5"/>
  <c r="I653" i="5"/>
  <c r="H653" i="5"/>
  <c r="H169" i="5"/>
  <c r="I169" i="5"/>
  <c r="I1420" i="5"/>
  <c r="H1420" i="5"/>
  <c r="I353" i="5"/>
  <c r="H353" i="5"/>
  <c r="I1495" i="5"/>
  <c r="H1495" i="5"/>
  <c r="I38" i="5"/>
  <c r="H38" i="5"/>
  <c r="H94" i="5"/>
  <c r="I94" i="5"/>
  <c r="I1177" i="5"/>
  <c r="H1177" i="5"/>
  <c r="H578" i="5"/>
  <c r="I578" i="5"/>
  <c r="I211" i="5"/>
  <c r="H211" i="5"/>
  <c r="I427" i="5"/>
  <c r="H427" i="5"/>
  <c r="I643" i="5"/>
  <c r="H643" i="5"/>
  <c r="I937" i="5"/>
  <c r="H937" i="5"/>
  <c r="H1394" i="5"/>
  <c r="I1394" i="5"/>
  <c r="I202" i="5"/>
  <c r="H202" i="5"/>
  <c r="I418" i="5"/>
  <c r="H418" i="5"/>
  <c r="I634" i="5"/>
  <c r="H634" i="5"/>
  <c r="H1211" i="5"/>
  <c r="I1211" i="5"/>
  <c r="I1681" i="5"/>
  <c r="H1681" i="5"/>
  <c r="I320" i="5"/>
  <c r="H320" i="5"/>
  <c r="I536" i="5"/>
  <c r="H536" i="5"/>
  <c r="I734" i="5"/>
  <c r="H734" i="5"/>
  <c r="I862" i="5"/>
  <c r="H862" i="5"/>
  <c r="I1222" i="5"/>
  <c r="H1222" i="5"/>
  <c r="I1645" i="5"/>
  <c r="H1645" i="5"/>
  <c r="H866" i="5"/>
  <c r="I866" i="5"/>
  <c r="I1171" i="5"/>
  <c r="H1171" i="5"/>
  <c r="I1609" i="5"/>
  <c r="H1609" i="5"/>
  <c r="I278" i="5"/>
  <c r="H278" i="5"/>
  <c r="I494" i="5"/>
  <c r="H494" i="5"/>
  <c r="I710" i="5"/>
  <c r="H710" i="5"/>
  <c r="H1130" i="5"/>
  <c r="I1130" i="5"/>
  <c r="H1610" i="5"/>
  <c r="I1610" i="5"/>
  <c r="I298" i="5"/>
  <c r="H298" i="5"/>
  <c r="I514" i="5"/>
  <c r="H514" i="5"/>
  <c r="I775" i="5"/>
  <c r="H775" i="5"/>
  <c r="H956" i="5"/>
  <c r="I956" i="5"/>
  <c r="H1367" i="5"/>
  <c r="I1367" i="5"/>
  <c r="I151" i="5"/>
  <c r="H151" i="5"/>
  <c r="I367" i="5"/>
  <c r="H367" i="5"/>
  <c r="I583" i="5"/>
  <c r="H583" i="5"/>
  <c r="I757" i="5"/>
  <c r="H757" i="5"/>
  <c r="H905" i="5"/>
  <c r="I905" i="5"/>
  <c r="H1358" i="5"/>
  <c r="I1358" i="5"/>
  <c r="H103" i="5"/>
  <c r="I103" i="5"/>
  <c r="H139" i="5"/>
  <c r="I139" i="5"/>
  <c r="H305" i="5"/>
  <c r="I305" i="5"/>
  <c r="H521" i="5"/>
  <c r="I521" i="5"/>
  <c r="H896" i="5"/>
  <c r="I896" i="5"/>
  <c r="H1319" i="5"/>
  <c r="I1319" i="5"/>
  <c r="H1799" i="5"/>
  <c r="I1799" i="5"/>
  <c r="H361" i="5"/>
  <c r="I361" i="5"/>
  <c r="H577" i="5"/>
  <c r="I577" i="5"/>
  <c r="H754" i="5"/>
  <c r="I754" i="5"/>
  <c r="H916" i="5"/>
  <c r="I916" i="5"/>
  <c r="I1330" i="5"/>
  <c r="H1330" i="5"/>
  <c r="I191" i="5"/>
  <c r="H191" i="5"/>
  <c r="I407" i="5"/>
  <c r="H407" i="5"/>
  <c r="I623" i="5"/>
  <c r="H623" i="5"/>
  <c r="H860" i="5"/>
  <c r="I860" i="5"/>
  <c r="H1145" i="5"/>
  <c r="I1145" i="5"/>
  <c r="H1628" i="5"/>
  <c r="I1628" i="5"/>
  <c r="H1190" i="5"/>
  <c r="I1190" i="5"/>
  <c r="H1406" i="5"/>
  <c r="I1406" i="5"/>
  <c r="H1622" i="5"/>
  <c r="I1622" i="5"/>
  <c r="H1526" i="5"/>
  <c r="I1526" i="5"/>
  <c r="I1090" i="5"/>
  <c r="H1090" i="5"/>
  <c r="I1306" i="5"/>
  <c r="H1306" i="5"/>
  <c r="I1522" i="5"/>
  <c r="H1522" i="5"/>
  <c r="H983" i="5"/>
  <c r="I983" i="5"/>
  <c r="H1037" i="5"/>
  <c r="I1037" i="5"/>
  <c r="I1183" i="5"/>
  <c r="H1183" i="5"/>
  <c r="I1399" i="5"/>
  <c r="H1399" i="5"/>
  <c r="I1615" i="5"/>
  <c r="H1615" i="5"/>
  <c r="H1754" i="5"/>
  <c r="I1754" i="5"/>
  <c r="H1127" i="5"/>
  <c r="I1127" i="5"/>
  <c r="H1343" i="5"/>
  <c r="I1343" i="5"/>
  <c r="H1559" i="5"/>
  <c r="I1559" i="5"/>
  <c r="H1112" i="5"/>
  <c r="I1112" i="5"/>
  <c r="H1328" i="5"/>
  <c r="I1328" i="5"/>
  <c r="H1544" i="5"/>
  <c r="I1544" i="5"/>
  <c r="H908" i="5"/>
  <c r="I908" i="5"/>
  <c r="H962" i="5"/>
  <c r="I962" i="5"/>
  <c r="H1016" i="5"/>
  <c r="I1016" i="5"/>
  <c r="H1097" i="5"/>
  <c r="I1097" i="5"/>
  <c r="H1313" i="5"/>
  <c r="I1313" i="5"/>
  <c r="H1529" i="5"/>
  <c r="I1529" i="5"/>
  <c r="I1726" i="5"/>
  <c r="H1726" i="5"/>
  <c r="I1798" i="5"/>
  <c r="H1798" i="5"/>
  <c r="I180" i="5"/>
  <c r="H180" i="5"/>
  <c r="I216" i="5"/>
  <c r="H216" i="5"/>
  <c r="I252" i="5"/>
  <c r="H252" i="5"/>
  <c r="I288" i="5"/>
  <c r="H288" i="5"/>
  <c r="I324" i="5"/>
  <c r="H324" i="5"/>
  <c r="I360" i="5"/>
  <c r="H360" i="5"/>
  <c r="I396" i="5"/>
  <c r="H396" i="5"/>
  <c r="I432" i="5"/>
  <c r="H432" i="5"/>
  <c r="I468" i="5"/>
  <c r="H468" i="5"/>
  <c r="I504" i="5"/>
  <c r="H504" i="5"/>
  <c r="I540" i="5"/>
  <c r="H540" i="5"/>
  <c r="I576" i="5"/>
  <c r="H576" i="5"/>
  <c r="I612" i="5"/>
  <c r="H612" i="5"/>
  <c r="I648" i="5"/>
  <c r="H648" i="5"/>
  <c r="I684" i="5"/>
  <c r="H684" i="5"/>
  <c r="H720" i="5"/>
  <c r="I720" i="5"/>
  <c r="H756" i="5"/>
  <c r="I756" i="5"/>
  <c r="H792" i="5"/>
  <c r="I792" i="5"/>
  <c r="H828" i="5"/>
  <c r="I828" i="5"/>
  <c r="H864" i="5"/>
  <c r="I864" i="5"/>
  <c r="H900" i="5"/>
  <c r="I900" i="5"/>
  <c r="H936" i="5"/>
  <c r="I936" i="5"/>
  <c r="H972" i="5"/>
  <c r="I972" i="5"/>
  <c r="H1008" i="5"/>
  <c r="I1008" i="5"/>
  <c r="H1044" i="5"/>
  <c r="I1044" i="5"/>
  <c r="H1080" i="5"/>
  <c r="I1080" i="5"/>
  <c r="H1116" i="5"/>
  <c r="I1116" i="5"/>
  <c r="H1152" i="5"/>
  <c r="I1152" i="5"/>
  <c r="H1188" i="5"/>
  <c r="I1188" i="5"/>
  <c r="H1224" i="5"/>
  <c r="I1224" i="5"/>
  <c r="H1260" i="5"/>
  <c r="I1260" i="5"/>
  <c r="H1296" i="5"/>
  <c r="I1296" i="5"/>
  <c r="H1332" i="5"/>
  <c r="I1332" i="5"/>
  <c r="H1368" i="5"/>
  <c r="I1368" i="5"/>
  <c r="H1404" i="5"/>
  <c r="I1404" i="5"/>
  <c r="H1440" i="5"/>
  <c r="I1440" i="5"/>
  <c r="H1476" i="5"/>
  <c r="I1476" i="5"/>
  <c r="H1512" i="5"/>
  <c r="I1512" i="5"/>
  <c r="H1548" i="5"/>
  <c r="I1548" i="5"/>
  <c r="H1584" i="5"/>
  <c r="I1584" i="5"/>
  <c r="H1620" i="5"/>
  <c r="I1620" i="5"/>
  <c r="H1656" i="5"/>
  <c r="I1656" i="5"/>
  <c r="H1692" i="5"/>
  <c r="I1692" i="5"/>
  <c r="H1728" i="5"/>
  <c r="I1728" i="5"/>
  <c r="H1764" i="5"/>
  <c r="I1764" i="5"/>
  <c r="H1800" i="5"/>
  <c r="I1800" i="5"/>
  <c r="I475" i="4"/>
  <c r="H475" i="4"/>
  <c r="H1867" i="4"/>
  <c r="I1867" i="4"/>
  <c r="H1435" i="4"/>
  <c r="I1435" i="4"/>
  <c r="I811" i="4"/>
  <c r="H811" i="4"/>
  <c r="I764" i="4"/>
  <c r="H764" i="4"/>
  <c r="I244" i="4"/>
  <c r="H244" i="4"/>
  <c r="I55" i="4"/>
  <c r="H55" i="4"/>
  <c r="H1069" i="4"/>
  <c r="I1069" i="4"/>
  <c r="H1501" i="4"/>
  <c r="I1501" i="4"/>
  <c r="H529" i="4"/>
  <c r="I529" i="4"/>
  <c r="I833" i="4"/>
  <c r="H833" i="4"/>
  <c r="H640" i="4"/>
  <c r="I640" i="4"/>
  <c r="H826" i="4"/>
  <c r="I826" i="4"/>
  <c r="I637" i="4"/>
  <c r="H637" i="4"/>
  <c r="I830" i="4"/>
  <c r="H830" i="4"/>
  <c r="I647" i="4"/>
  <c r="H647" i="4"/>
  <c r="H1006" i="4"/>
  <c r="I1006" i="4"/>
  <c r="I713" i="4"/>
  <c r="H713" i="4"/>
  <c r="H940" i="4"/>
  <c r="I940" i="4"/>
  <c r="I661" i="4"/>
  <c r="H661" i="4"/>
  <c r="H1033" i="4"/>
  <c r="I1033" i="4"/>
  <c r="H1120" i="4"/>
  <c r="I1120" i="4"/>
  <c r="H1192" i="4"/>
  <c r="I1192" i="4"/>
  <c r="H1264" i="4"/>
  <c r="I1264" i="4"/>
  <c r="H1336" i="4"/>
  <c r="I1336" i="4"/>
  <c r="H1408" i="4"/>
  <c r="I1408" i="4"/>
  <c r="H1480" i="4"/>
  <c r="I1480" i="4"/>
  <c r="H1552" i="4"/>
  <c r="I1552" i="4"/>
  <c r="H1624" i="4"/>
  <c r="I1624" i="4"/>
  <c r="H1696" i="4"/>
  <c r="I1696" i="4"/>
  <c r="H1768" i="4"/>
  <c r="I1768" i="4"/>
  <c r="H1840" i="4"/>
  <c r="I1840" i="4"/>
  <c r="H1912" i="4"/>
  <c r="I1912" i="4"/>
  <c r="H1984" i="4"/>
  <c r="I1984" i="4"/>
  <c r="H2056" i="4"/>
  <c r="I2056" i="4"/>
  <c r="I563" i="4"/>
  <c r="H563" i="4"/>
  <c r="I784" i="4"/>
  <c r="H784" i="4"/>
  <c r="H560" i="4"/>
  <c r="I560" i="4"/>
  <c r="I776" i="4"/>
  <c r="H776" i="4"/>
  <c r="I557" i="4"/>
  <c r="H557" i="4"/>
  <c r="I773" i="4"/>
  <c r="H773" i="4"/>
  <c r="I662" i="4"/>
  <c r="H662" i="4"/>
  <c r="I841" i="4"/>
  <c r="H841" i="4"/>
  <c r="I860" i="4"/>
  <c r="H860" i="4"/>
  <c r="I896" i="4"/>
  <c r="H896" i="4"/>
  <c r="I932" i="4"/>
  <c r="H932" i="4"/>
  <c r="I968" i="4"/>
  <c r="H968" i="4"/>
  <c r="I1004" i="4"/>
  <c r="H1004" i="4"/>
  <c r="I1040" i="4"/>
  <c r="H1040" i="4"/>
  <c r="I1076" i="4"/>
  <c r="H1076" i="4"/>
  <c r="I1112" i="4"/>
  <c r="H1112" i="4"/>
  <c r="I1148" i="4"/>
  <c r="H1148" i="4"/>
  <c r="I1184" i="4"/>
  <c r="H1184" i="4"/>
  <c r="I1220" i="4"/>
  <c r="H1220" i="4"/>
  <c r="I1256" i="4"/>
  <c r="H1256" i="4"/>
  <c r="I1292" i="4"/>
  <c r="H1292" i="4"/>
  <c r="I1328" i="4"/>
  <c r="H1328" i="4"/>
  <c r="I1364" i="4"/>
  <c r="H1364" i="4"/>
  <c r="I1400" i="4"/>
  <c r="H1400" i="4"/>
  <c r="I1436" i="4"/>
  <c r="H1436" i="4"/>
  <c r="I1472" i="4"/>
  <c r="H1472" i="4"/>
  <c r="I1508" i="4"/>
  <c r="H1508" i="4"/>
  <c r="I1544" i="4"/>
  <c r="H1544" i="4"/>
  <c r="I1580" i="4"/>
  <c r="H1580" i="4"/>
  <c r="I1616" i="4"/>
  <c r="H1616" i="4"/>
  <c r="I1652" i="4"/>
  <c r="H1652" i="4"/>
  <c r="I1688" i="4"/>
  <c r="H1688" i="4"/>
  <c r="I1724" i="4"/>
  <c r="H1724" i="4"/>
  <c r="I1760" i="4"/>
  <c r="H1760" i="4"/>
  <c r="I1796" i="4"/>
  <c r="H1796" i="4"/>
  <c r="I1832" i="4"/>
  <c r="H1832" i="4"/>
  <c r="I1868" i="4"/>
  <c r="H1868" i="4"/>
  <c r="I1904" i="4"/>
  <c r="H1904" i="4"/>
  <c r="I1940" i="4"/>
  <c r="H1940" i="4"/>
  <c r="I1976" i="4"/>
  <c r="H1976" i="4"/>
  <c r="I2012" i="4"/>
  <c r="H2012" i="4"/>
  <c r="I2048" i="4"/>
  <c r="H2048" i="4"/>
  <c r="I2084" i="4"/>
  <c r="H2084" i="4"/>
  <c r="I381" i="4"/>
  <c r="H381" i="4"/>
  <c r="I417" i="4"/>
  <c r="H417" i="4"/>
  <c r="I453" i="4"/>
  <c r="H453" i="4"/>
  <c r="I489" i="4"/>
  <c r="H489" i="4"/>
  <c r="H525" i="4"/>
  <c r="I525" i="4"/>
  <c r="I561" i="4"/>
  <c r="H561" i="4"/>
  <c r="I597" i="4"/>
  <c r="H597" i="4"/>
  <c r="I633" i="4"/>
  <c r="H633" i="4"/>
  <c r="I669" i="4"/>
  <c r="H669" i="4"/>
  <c r="I705" i="4"/>
  <c r="H705" i="4"/>
  <c r="I741" i="4"/>
  <c r="H741" i="4"/>
  <c r="H777" i="4"/>
  <c r="I777" i="4"/>
  <c r="I813" i="4"/>
  <c r="H813" i="4"/>
  <c r="I849" i="4"/>
  <c r="H849" i="4"/>
  <c r="I885" i="4"/>
  <c r="H885" i="4"/>
  <c r="I921" i="4"/>
  <c r="H921" i="4"/>
  <c r="I957" i="4"/>
  <c r="H957" i="4"/>
  <c r="I993" i="4"/>
  <c r="H993" i="4"/>
  <c r="I1029" i="4"/>
  <c r="H1029" i="4"/>
  <c r="I1065" i="4"/>
  <c r="H1065" i="4"/>
  <c r="I1101" i="4"/>
  <c r="H1101" i="4"/>
  <c r="I1137" i="4"/>
  <c r="H1137" i="4"/>
  <c r="I1173" i="4"/>
  <c r="H1173" i="4"/>
  <c r="I1209" i="4"/>
  <c r="H1209" i="4"/>
  <c r="I1245" i="4"/>
  <c r="H1245" i="4"/>
  <c r="I1281" i="4"/>
  <c r="H1281" i="4"/>
  <c r="I1317" i="4"/>
  <c r="H1317" i="4"/>
  <c r="I1353" i="4"/>
  <c r="H1353" i="4"/>
  <c r="I1389" i="4"/>
  <c r="H1389" i="4"/>
  <c r="I1425" i="4"/>
  <c r="H1425" i="4"/>
  <c r="I1461" i="4"/>
  <c r="H1461" i="4"/>
  <c r="I1497" i="4"/>
  <c r="H1497" i="4"/>
  <c r="I1533" i="4"/>
  <c r="H1533" i="4"/>
  <c r="I1569" i="4"/>
  <c r="H1569" i="4"/>
  <c r="I1605" i="4"/>
  <c r="H1605" i="4"/>
  <c r="I1641" i="4"/>
  <c r="H1641" i="4"/>
  <c r="I1677" i="4"/>
  <c r="H1677" i="4"/>
  <c r="I1713" i="4"/>
  <c r="H1713" i="4"/>
  <c r="I1749" i="4"/>
  <c r="H1749" i="4"/>
  <c r="I1785" i="4"/>
  <c r="H1785" i="4"/>
  <c r="I1821" i="4"/>
  <c r="H1821" i="4"/>
  <c r="I1857" i="4"/>
  <c r="H1857" i="4"/>
  <c r="I1893" i="4"/>
  <c r="H1893" i="4"/>
  <c r="I1929" i="4"/>
  <c r="H1929" i="4"/>
  <c r="I1965" i="4"/>
  <c r="H1965" i="4"/>
  <c r="I2001" i="4"/>
  <c r="H2001" i="4"/>
  <c r="I2037" i="4"/>
  <c r="H2037" i="4"/>
  <c r="I2073" i="4"/>
  <c r="H2073" i="4"/>
  <c r="I2109" i="4"/>
  <c r="H2109" i="4"/>
  <c r="L10" i="17"/>
  <c r="L12" i="17"/>
  <c r="L14" i="17" s="1"/>
  <c r="J700" i="6"/>
  <c r="I700" i="6"/>
  <c r="J784" i="6"/>
  <c r="I784" i="6"/>
  <c r="J166" i="6"/>
  <c r="I166" i="6"/>
  <c r="I70" i="6"/>
  <c r="J70" i="6"/>
  <c r="I34" i="6"/>
  <c r="J34" i="6"/>
  <c r="J1261" i="6"/>
  <c r="I1261" i="6"/>
  <c r="J595" i="6"/>
  <c r="I595" i="6"/>
  <c r="J451" i="6"/>
  <c r="I451" i="6"/>
  <c r="J307" i="6"/>
  <c r="I307" i="6"/>
  <c r="J1488" i="6"/>
  <c r="I1488" i="6"/>
  <c r="J16" i="6"/>
  <c r="I16" i="6"/>
  <c r="J707" i="6"/>
  <c r="I707" i="6"/>
  <c r="J1081" i="6"/>
  <c r="I1081" i="6"/>
  <c r="J556" i="6"/>
  <c r="I556" i="6"/>
  <c r="J412" i="6"/>
  <c r="I412" i="6"/>
  <c r="J121" i="6"/>
  <c r="I121" i="6"/>
  <c r="J57" i="6"/>
  <c r="I57" i="6"/>
  <c r="J21" i="6"/>
  <c r="I21" i="6"/>
  <c r="J908" i="6"/>
  <c r="I908" i="6"/>
  <c r="J13" i="6"/>
  <c r="I13" i="6"/>
  <c r="J931" i="6"/>
  <c r="I931" i="6"/>
  <c r="J1147" i="6"/>
  <c r="I1147" i="6"/>
  <c r="J1358" i="6"/>
  <c r="I1358" i="6"/>
  <c r="J1644" i="6"/>
  <c r="I1644" i="6"/>
  <c r="J737" i="6"/>
  <c r="I737" i="6"/>
  <c r="J910" i="6"/>
  <c r="I910" i="6"/>
  <c r="J1126" i="6"/>
  <c r="I1126" i="6"/>
  <c r="J1342" i="6"/>
  <c r="I1342" i="6"/>
  <c r="J98" i="6"/>
  <c r="I98" i="6"/>
  <c r="J134" i="6"/>
  <c r="I134" i="6"/>
  <c r="J170" i="6"/>
  <c r="I170" i="6"/>
  <c r="J206" i="6"/>
  <c r="I206" i="6"/>
  <c r="J242" i="6"/>
  <c r="I242" i="6"/>
  <c r="J278" i="6"/>
  <c r="I278" i="6"/>
  <c r="J314" i="6"/>
  <c r="I314" i="6"/>
  <c r="J350" i="6"/>
  <c r="I350" i="6"/>
  <c r="J386" i="6"/>
  <c r="I386" i="6"/>
  <c r="J422" i="6"/>
  <c r="I422" i="6"/>
  <c r="J458" i="6"/>
  <c r="I458" i="6"/>
  <c r="J494" i="6"/>
  <c r="I494" i="6"/>
  <c r="J530" i="6"/>
  <c r="I530" i="6"/>
  <c r="J566" i="6"/>
  <c r="I566" i="6"/>
  <c r="J602" i="6"/>
  <c r="I602" i="6"/>
  <c r="J698" i="6"/>
  <c r="I698" i="6"/>
  <c r="J875" i="6"/>
  <c r="I875" i="6"/>
  <c r="J1091" i="6"/>
  <c r="I1091" i="6"/>
  <c r="J1307" i="6"/>
  <c r="I1307" i="6"/>
  <c r="J1593" i="6"/>
  <c r="I1593" i="6"/>
  <c r="J731" i="6"/>
  <c r="I731" i="6"/>
  <c r="J1034" i="6"/>
  <c r="I1034" i="6"/>
  <c r="J1250" i="6"/>
  <c r="I1250" i="6"/>
  <c r="J1704" i="6"/>
  <c r="I1704" i="6"/>
  <c r="J806" i="6"/>
  <c r="I806" i="6"/>
  <c r="J991" i="6"/>
  <c r="I991" i="6"/>
  <c r="J1207" i="6"/>
  <c r="I1207" i="6"/>
  <c r="J1470" i="6"/>
  <c r="I1470" i="6"/>
  <c r="J640" i="6"/>
  <c r="I640" i="6"/>
  <c r="J814" i="6"/>
  <c r="I814" i="6"/>
  <c r="J1028" i="6"/>
  <c r="I1028" i="6"/>
  <c r="J1244" i="6"/>
  <c r="I1244" i="6"/>
  <c r="J1512" i="6"/>
  <c r="I1512" i="6"/>
  <c r="J117" i="6"/>
  <c r="I117" i="6"/>
  <c r="I153" i="6"/>
  <c r="J153" i="6"/>
  <c r="I189" i="6"/>
  <c r="J189" i="6"/>
  <c r="I225" i="6"/>
  <c r="J225" i="6"/>
  <c r="I261" i="6"/>
  <c r="J261" i="6"/>
  <c r="I297" i="6"/>
  <c r="J297" i="6"/>
  <c r="I333" i="6"/>
  <c r="J333" i="6"/>
  <c r="I369" i="6"/>
  <c r="J369" i="6"/>
  <c r="I405" i="6"/>
  <c r="J405" i="6"/>
  <c r="I441" i="6"/>
  <c r="J441" i="6"/>
  <c r="I477" i="6"/>
  <c r="J477" i="6"/>
  <c r="I513" i="6"/>
  <c r="J513" i="6"/>
  <c r="I549" i="6"/>
  <c r="J549" i="6"/>
  <c r="I585" i="6"/>
  <c r="J585" i="6"/>
  <c r="I621" i="6"/>
  <c r="J621" i="6"/>
  <c r="J913" i="6"/>
  <c r="I913" i="6"/>
  <c r="J1129" i="6"/>
  <c r="I1129" i="6"/>
  <c r="J1345" i="6"/>
  <c r="I1345" i="6"/>
  <c r="J1635" i="6"/>
  <c r="I1635" i="6"/>
  <c r="J767" i="6"/>
  <c r="I767" i="6"/>
  <c r="J950" i="6"/>
  <c r="I950" i="6"/>
  <c r="J1166" i="6"/>
  <c r="I1166" i="6"/>
  <c r="J1399" i="6"/>
  <c r="I1399" i="6"/>
  <c r="J716" i="6"/>
  <c r="I716" i="6"/>
  <c r="J929" i="6"/>
  <c r="I929" i="6"/>
  <c r="J1145" i="6"/>
  <c r="I1145" i="6"/>
  <c r="J1354" i="6"/>
  <c r="I1354" i="6"/>
  <c r="J1638" i="6"/>
  <c r="I1638" i="6"/>
  <c r="J1385" i="6"/>
  <c r="I1385" i="6"/>
  <c r="I1353" i="6"/>
  <c r="J1353" i="6"/>
  <c r="J1729" i="6"/>
  <c r="I1729" i="6"/>
  <c r="J654" i="6"/>
  <c r="I654" i="6"/>
  <c r="J690" i="6"/>
  <c r="I690" i="6"/>
  <c r="J726" i="6"/>
  <c r="I726" i="6"/>
  <c r="J762" i="6"/>
  <c r="I762" i="6"/>
  <c r="J798" i="6"/>
  <c r="I798" i="6"/>
  <c r="J834" i="6"/>
  <c r="I834" i="6"/>
  <c r="J870" i="6"/>
  <c r="I870" i="6"/>
  <c r="J906" i="6"/>
  <c r="I906" i="6"/>
  <c r="J942" i="6"/>
  <c r="I942" i="6"/>
  <c r="J978" i="6"/>
  <c r="I978" i="6"/>
  <c r="J1014" i="6"/>
  <c r="I1014" i="6"/>
  <c r="J1050" i="6"/>
  <c r="I1050" i="6"/>
  <c r="J1086" i="6"/>
  <c r="I1086" i="6"/>
  <c r="J1122" i="6"/>
  <c r="I1122" i="6"/>
  <c r="J1158" i="6"/>
  <c r="I1158" i="6"/>
  <c r="J1194" i="6"/>
  <c r="I1194" i="6"/>
  <c r="J1230" i="6"/>
  <c r="I1230" i="6"/>
  <c r="J1266" i="6"/>
  <c r="I1266" i="6"/>
  <c r="J1302" i="6"/>
  <c r="I1302" i="6"/>
  <c r="J1338" i="6"/>
  <c r="I1338" i="6"/>
  <c r="J1411" i="6"/>
  <c r="I1411" i="6"/>
  <c r="J1519" i="6"/>
  <c r="I1519" i="6"/>
  <c r="J1591" i="6"/>
  <c r="I1591" i="6"/>
  <c r="J1663" i="6"/>
  <c r="I1663" i="6"/>
  <c r="J1412" i="6"/>
  <c r="I1412" i="6"/>
  <c r="J1520" i="6"/>
  <c r="I1520" i="6"/>
  <c r="J1592" i="6"/>
  <c r="I1592" i="6"/>
  <c r="J1664" i="6"/>
  <c r="I1664" i="6"/>
  <c r="J1355" i="6"/>
  <c r="I1355" i="6"/>
  <c r="J1747" i="6"/>
  <c r="I1747" i="6"/>
  <c r="J1481" i="6"/>
  <c r="I1481" i="6"/>
  <c r="J1552" i="6"/>
  <c r="I1552" i="6"/>
  <c r="J1624" i="6"/>
  <c r="I1624" i="6"/>
  <c r="J1698" i="6"/>
  <c r="I1698" i="6"/>
  <c r="J1461" i="6"/>
  <c r="I1461" i="6"/>
  <c r="J1547" i="6"/>
  <c r="I1547" i="6"/>
  <c r="J1619" i="6"/>
  <c r="I1619" i="6"/>
  <c r="J1705" i="6"/>
  <c r="I1705" i="6"/>
  <c r="J1715" i="6"/>
  <c r="I1715" i="6"/>
  <c r="J1751" i="6"/>
  <c r="I1751" i="6"/>
  <c r="J1046" i="6"/>
  <c r="I1046" i="6"/>
  <c r="J187" i="6"/>
  <c r="I187" i="6"/>
  <c r="J1518" i="6"/>
  <c r="I1518" i="6"/>
  <c r="J638" i="6"/>
  <c r="I638" i="6"/>
  <c r="J493" i="6"/>
  <c r="I493" i="6"/>
  <c r="J349" i="6"/>
  <c r="I349" i="6"/>
  <c r="J1160" i="6"/>
  <c r="I1160" i="6"/>
  <c r="J83" i="6"/>
  <c r="I83" i="6"/>
  <c r="J47" i="6"/>
  <c r="I47" i="6"/>
  <c r="J610" i="6"/>
  <c r="I610" i="6"/>
  <c r="J12" i="6"/>
  <c r="I12" i="6"/>
  <c r="J1154" i="6"/>
  <c r="I1154" i="6"/>
  <c r="J952" i="6"/>
  <c r="I952" i="6"/>
  <c r="H1711" i="4"/>
  <c r="I1711" i="4"/>
  <c r="H1279" i="4"/>
  <c r="I1279" i="4"/>
  <c r="H503" i="4"/>
  <c r="I503" i="4"/>
  <c r="I355" i="4"/>
  <c r="H355" i="4"/>
  <c r="I145" i="4"/>
  <c r="H145" i="4"/>
  <c r="H1897" i="4"/>
  <c r="I1897" i="4"/>
  <c r="H1027" i="4"/>
  <c r="I1027" i="4"/>
  <c r="I385" i="4"/>
  <c r="H385" i="4"/>
  <c r="I339" i="4"/>
  <c r="H339" i="4"/>
  <c r="I303" i="4"/>
  <c r="H303" i="4"/>
  <c r="I267" i="4"/>
  <c r="H267" i="4"/>
  <c r="I231" i="4"/>
  <c r="H231" i="4"/>
  <c r="I195" i="4"/>
  <c r="H195" i="4"/>
  <c r="I159" i="4"/>
  <c r="H159" i="4"/>
  <c r="I123" i="4"/>
  <c r="H123" i="4"/>
  <c r="I87" i="4"/>
  <c r="H87" i="4"/>
  <c r="I51" i="4"/>
  <c r="H51" i="4"/>
  <c r="I9" i="4"/>
  <c r="H9" i="4"/>
  <c r="I238" i="4"/>
  <c r="H238" i="4"/>
  <c r="I46" i="4"/>
  <c r="H46" i="4"/>
  <c r="H2065" i="4"/>
  <c r="I2065" i="4"/>
  <c r="H1633" i="4"/>
  <c r="I1633" i="4"/>
  <c r="H1201" i="4"/>
  <c r="I1201" i="4"/>
  <c r="H509" i="4"/>
  <c r="I509" i="4"/>
  <c r="I692" i="4"/>
  <c r="H692" i="4"/>
  <c r="I15" i="4"/>
  <c r="H15" i="4"/>
  <c r="H1699" i="4"/>
  <c r="I1699" i="4"/>
  <c r="H1267" i="4"/>
  <c r="I1267" i="4"/>
  <c r="I512" i="4"/>
  <c r="H512" i="4"/>
  <c r="I118" i="4"/>
  <c r="H118" i="4"/>
  <c r="I716" i="4"/>
  <c r="H716" i="4"/>
  <c r="I374" i="4"/>
  <c r="H374" i="4"/>
  <c r="I338" i="4"/>
  <c r="H338" i="4"/>
  <c r="I302" i="4"/>
  <c r="H302" i="4"/>
  <c r="I266" i="4"/>
  <c r="H266" i="4"/>
  <c r="I230" i="4"/>
  <c r="H230" i="4"/>
  <c r="I194" i="4"/>
  <c r="H194" i="4"/>
  <c r="I158" i="4"/>
  <c r="H158" i="4"/>
  <c r="I122" i="4"/>
  <c r="H122" i="4"/>
  <c r="I86" i="4"/>
  <c r="H86" i="4"/>
  <c r="I50" i="4"/>
  <c r="H50" i="4"/>
  <c r="I2" i="4"/>
  <c r="H2" i="4"/>
  <c r="I292" i="4"/>
  <c r="H292" i="4"/>
  <c r="I100" i="4"/>
  <c r="H100" i="4"/>
  <c r="H2089" i="4"/>
  <c r="I2089" i="4"/>
  <c r="H1657" i="4"/>
  <c r="I1657" i="4"/>
  <c r="H1225" i="4"/>
  <c r="I1225" i="4"/>
  <c r="I508" i="4"/>
  <c r="H508" i="4"/>
  <c r="I445" i="4"/>
  <c r="H445" i="4"/>
  <c r="I187" i="4"/>
  <c r="H187" i="4"/>
  <c r="I817" i="5"/>
  <c r="H817" i="5"/>
  <c r="H986" i="5"/>
  <c r="I986" i="5"/>
  <c r="I160" i="5"/>
  <c r="H160" i="5"/>
  <c r="I18" i="5"/>
  <c r="H18" i="5"/>
  <c r="I281" i="5"/>
  <c r="H281" i="5"/>
  <c r="I793" i="5"/>
  <c r="H793" i="5"/>
  <c r="I30" i="5"/>
  <c r="H30" i="5"/>
  <c r="I569" i="5"/>
  <c r="H569" i="5"/>
  <c r="I244" i="5"/>
  <c r="H244" i="5"/>
  <c r="H1775" i="5"/>
  <c r="I1775" i="5"/>
  <c r="H493" i="5"/>
  <c r="I493" i="5"/>
  <c r="I31" i="5"/>
  <c r="H31" i="5"/>
  <c r="I71" i="5"/>
  <c r="H71" i="5"/>
  <c r="I781" i="5"/>
  <c r="H781" i="5"/>
  <c r="I114" i="5"/>
  <c r="H114" i="5"/>
  <c r="I737" i="5"/>
  <c r="H737" i="5"/>
  <c r="H182" i="5"/>
  <c r="I182" i="5"/>
  <c r="H1643" i="5"/>
  <c r="I1643" i="5"/>
  <c r="I484" i="5"/>
  <c r="H484" i="5"/>
  <c r="I1717" i="5"/>
  <c r="H1717" i="5"/>
  <c r="H41" i="5"/>
  <c r="I41" i="5"/>
  <c r="I146" i="5"/>
  <c r="H146" i="5"/>
  <c r="I10" i="5"/>
  <c r="H10" i="5"/>
  <c r="H709" i="5"/>
  <c r="I709" i="5"/>
  <c r="I224" i="5"/>
  <c r="H224" i="5"/>
  <c r="I440" i="5"/>
  <c r="H440" i="5"/>
  <c r="I656" i="5"/>
  <c r="H656" i="5"/>
  <c r="I964" i="5"/>
  <c r="H964" i="5"/>
  <c r="I1456" i="5"/>
  <c r="H1456" i="5"/>
  <c r="I215" i="5"/>
  <c r="H215" i="5"/>
  <c r="I431" i="5"/>
  <c r="H431" i="5"/>
  <c r="I647" i="5"/>
  <c r="H647" i="5"/>
  <c r="I1273" i="5"/>
  <c r="H1273" i="5"/>
  <c r="I1747" i="5"/>
  <c r="H1747" i="5"/>
  <c r="I343" i="5"/>
  <c r="H343" i="5"/>
  <c r="I559" i="5"/>
  <c r="H559" i="5"/>
  <c r="I745" i="5"/>
  <c r="H745" i="5"/>
  <c r="I874" i="5"/>
  <c r="H874" i="5"/>
  <c r="H1232" i="5"/>
  <c r="I1232" i="5"/>
  <c r="H1682" i="5"/>
  <c r="I1682" i="5"/>
  <c r="H878" i="5"/>
  <c r="I878" i="5"/>
  <c r="H1181" i="5"/>
  <c r="I1181" i="5"/>
  <c r="H1646" i="5"/>
  <c r="I1646" i="5"/>
  <c r="I301" i="5"/>
  <c r="H301" i="5"/>
  <c r="I517" i="5"/>
  <c r="H517" i="5"/>
  <c r="I724" i="5"/>
  <c r="H724" i="5"/>
  <c r="I1192" i="5"/>
  <c r="H1192" i="5"/>
  <c r="I1672" i="5"/>
  <c r="H1672" i="5"/>
  <c r="I311" i="5"/>
  <c r="H311" i="5"/>
  <c r="I527" i="5"/>
  <c r="H527" i="5"/>
  <c r="I787" i="5"/>
  <c r="H787" i="5"/>
  <c r="H995" i="5"/>
  <c r="I995" i="5"/>
  <c r="I1402" i="5"/>
  <c r="H1402" i="5"/>
  <c r="I164" i="5"/>
  <c r="H164" i="5"/>
  <c r="I380" i="5"/>
  <c r="H380" i="5"/>
  <c r="I596" i="5"/>
  <c r="H596" i="5"/>
  <c r="I764" i="5"/>
  <c r="H764" i="5"/>
  <c r="I925" i="5"/>
  <c r="H925" i="5"/>
  <c r="H1391" i="5"/>
  <c r="I1391" i="5"/>
  <c r="H106" i="5"/>
  <c r="I106" i="5"/>
  <c r="H142" i="5"/>
  <c r="I142" i="5"/>
  <c r="H328" i="5"/>
  <c r="I328" i="5"/>
  <c r="H544" i="5"/>
  <c r="I544" i="5"/>
  <c r="H901" i="5"/>
  <c r="I901" i="5"/>
  <c r="I1381" i="5"/>
  <c r="H1381" i="5"/>
  <c r="H158" i="5"/>
  <c r="I158" i="5"/>
  <c r="H374" i="5"/>
  <c r="I374" i="5"/>
  <c r="H590" i="5"/>
  <c r="I590" i="5"/>
  <c r="H761" i="5"/>
  <c r="I761" i="5"/>
  <c r="H941" i="5"/>
  <c r="I941" i="5"/>
  <c r="H1340" i="5"/>
  <c r="I1340" i="5"/>
  <c r="I214" i="5"/>
  <c r="H214" i="5"/>
  <c r="I430" i="5"/>
  <c r="H430" i="5"/>
  <c r="I646" i="5"/>
  <c r="H646" i="5"/>
  <c r="H872" i="5"/>
  <c r="I872" i="5"/>
  <c r="I1207" i="5"/>
  <c r="H1207" i="5"/>
  <c r="I1690" i="5"/>
  <c r="H1690" i="5"/>
  <c r="I1216" i="5"/>
  <c r="H1216" i="5"/>
  <c r="I1432" i="5"/>
  <c r="H1432" i="5"/>
  <c r="I1648" i="5"/>
  <c r="H1648" i="5"/>
  <c r="I1552" i="5"/>
  <c r="H1552" i="5"/>
  <c r="H1100" i="5"/>
  <c r="I1100" i="5"/>
  <c r="H1316" i="5"/>
  <c r="I1316" i="5"/>
  <c r="H1532" i="5"/>
  <c r="I1532" i="5"/>
  <c r="I988" i="5"/>
  <c r="H988" i="5"/>
  <c r="I1042" i="5"/>
  <c r="H1042" i="5"/>
  <c r="H1193" i="5"/>
  <c r="I1193" i="5"/>
  <c r="H1409" i="5"/>
  <c r="I1409" i="5"/>
  <c r="H1625" i="5"/>
  <c r="I1625" i="5"/>
  <c r="H1760" i="5"/>
  <c r="I1760" i="5"/>
  <c r="I1153" i="5"/>
  <c r="H1153" i="5"/>
  <c r="I1369" i="5"/>
  <c r="H1369" i="5"/>
  <c r="I1585" i="5"/>
  <c r="H1585" i="5"/>
  <c r="I1138" i="5"/>
  <c r="H1138" i="5"/>
  <c r="I1354" i="5"/>
  <c r="H1354" i="5"/>
  <c r="I1570" i="5"/>
  <c r="H1570" i="5"/>
  <c r="I913" i="5"/>
  <c r="H913" i="5"/>
  <c r="I967" i="5"/>
  <c r="H967" i="5"/>
  <c r="H1021" i="5"/>
  <c r="I1021" i="5"/>
  <c r="I1123" i="5"/>
  <c r="H1123" i="5"/>
  <c r="I1339" i="5"/>
  <c r="H1339" i="5"/>
  <c r="I1555" i="5"/>
  <c r="H1555" i="5"/>
  <c r="I1732" i="5"/>
  <c r="H1732" i="5"/>
  <c r="I1804" i="5"/>
  <c r="H1804" i="5"/>
  <c r="I183" i="5"/>
  <c r="H183" i="5"/>
  <c r="I219" i="5"/>
  <c r="H219" i="5"/>
  <c r="I255" i="5"/>
  <c r="H255" i="5"/>
  <c r="I291" i="5"/>
  <c r="H291" i="5"/>
  <c r="I327" i="5"/>
  <c r="H327" i="5"/>
  <c r="I363" i="5"/>
  <c r="H363" i="5"/>
  <c r="I399" i="5"/>
  <c r="H399" i="5"/>
  <c r="I435" i="5"/>
  <c r="H435" i="5"/>
  <c r="I471" i="5"/>
  <c r="H471" i="5"/>
  <c r="I507" i="5"/>
  <c r="H507" i="5"/>
  <c r="I543" i="5"/>
  <c r="H543" i="5"/>
  <c r="I579" i="5"/>
  <c r="H579" i="5"/>
  <c r="I615" i="5"/>
  <c r="H615" i="5"/>
  <c r="I651" i="5"/>
  <c r="H651" i="5"/>
  <c r="I687" i="5"/>
  <c r="H687" i="5"/>
  <c r="H723" i="5"/>
  <c r="I723" i="5"/>
  <c r="H759" i="5"/>
  <c r="I759" i="5"/>
  <c r="H795" i="5"/>
  <c r="I795" i="5"/>
  <c r="H831" i="5"/>
  <c r="I831" i="5"/>
  <c r="H867" i="5"/>
  <c r="I867" i="5"/>
  <c r="H903" i="5"/>
  <c r="I903" i="5"/>
  <c r="H939" i="5"/>
  <c r="I939" i="5"/>
  <c r="H975" i="5"/>
  <c r="I975" i="5"/>
  <c r="H1011" i="5"/>
  <c r="I1011" i="5"/>
  <c r="H1047" i="5"/>
  <c r="I1047" i="5"/>
  <c r="H1083" i="5"/>
  <c r="I1083" i="5"/>
  <c r="H1119" i="5"/>
  <c r="I1119" i="5"/>
  <c r="H1155" i="5"/>
  <c r="I1155" i="5"/>
  <c r="H1191" i="5"/>
  <c r="I1191" i="5"/>
  <c r="H1227" i="5"/>
  <c r="I1227" i="5"/>
  <c r="H1263" i="5"/>
  <c r="I1263" i="5"/>
  <c r="H1299" i="5"/>
  <c r="I1299" i="5"/>
  <c r="H1335" i="5"/>
  <c r="I1335" i="5"/>
  <c r="H1371" i="5"/>
  <c r="I1371" i="5"/>
  <c r="H1407" i="5"/>
  <c r="I1407" i="5"/>
  <c r="H1443" i="5"/>
  <c r="I1443" i="5"/>
  <c r="H1479" i="5"/>
  <c r="I1479" i="5"/>
  <c r="H1515" i="5"/>
  <c r="I1515" i="5"/>
  <c r="H1551" i="5"/>
  <c r="I1551" i="5"/>
  <c r="H1587" i="5"/>
  <c r="I1587" i="5"/>
  <c r="H1623" i="5"/>
  <c r="I1623" i="5"/>
  <c r="H1659" i="5"/>
  <c r="I1659" i="5"/>
  <c r="H1695" i="5"/>
  <c r="I1695" i="5"/>
  <c r="H1731" i="5"/>
  <c r="I1731" i="5"/>
  <c r="H1767" i="5"/>
  <c r="I1767" i="5"/>
  <c r="H1803" i="5"/>
  <c r="I1803" i="5"/>
  <c r="I452" i="4"/>
  <c r="H452" i="4"/>
  <c r="H1831" i="4"/>
  <c r="I1831" i="4"/>
  <c r="H1399" i="4"/>
  <c r="I1399" i="4"/>
  <c r="I752" i="4"/>
  <c r="H752" i="4"/>
  <c r="I607" i="4"/>
  <c r="H607" i="4"/>
  <c r="I226" i="4"/>
  <c r="H226" i="4"/>
  <c r="I40" i="4"/>
  <c r="H40" i="4"/>
  <c r="I646" i="4"/>
  <c r="H646" i="4"/>
  <c r="H1429" i="4"/>
  <c r="I1429" i="4"/>
  <c r="I500" i="4"/>
  <c r="H500" i="4"/>
  <c r="H850" i="4"/>
  <c r="I850" i="4"/>
  <c r="H653" i="4"/>
  <c r="I653" i="4"/>
  <c r="H838" i="4"/>
  <c r="I838" i="4"/>
  <c r="I650" i="4"/>
  <c r="H650" i="4"/>
  <c r="I842" i="4"/>
  <c r="H842" i="4"/>
  <c r="I670" i="4"/>
  <c r="H670" i="4"/>
  <c r="H1042" i="4"/>
  <c r="I1042" i="4"/>
  <c r="I736" i="4"/>
  <c r="H736" i="4"/>
  <c r="H976" i="4"/>
  <c r="I976" i="4"/>
  <c r="I674" i="4"/>
  <c r="H674" i="4"/>
  <c r="H1054" i="4"/>
  <c r="I1054" i="4"/>
  <c r="H1126" i="4"/>
  <c r="I1126" i="4"/>
  <c r="H1198" i="4"/>
  <c r="I1198" i="4"/>
  <c r="H1270" i="4"/>
  <c r="I1270" i="4"/>
  <c r="H1342" i="4"/>
  <c r="I1342" i="4"/>
  <c r="H1414" i="4"/>
  <c r="I1414" i="4"/>
  <c r="H1486" i="4"/>
  <c r="I1486" i="4"/>
  <c r="H1558" i="4"/>
  <c r="I1558" i="4"/>
  <c r="H1630" i="4"/>
  <c r="I1630" i="4"/>
  <c r="H1702" i="4"/>
  <c r="I1702" i="4"/>
  <c r="H1774" i="4"/>
  <c r="I1774" i="4"/>
  <c r="H1846" i="4"/>
  <c r="I1846" i="4"/>
  <c r="H1918" i="4"/>
  <c r="I1918" i="4"/>
  <c r="H1990" i="4"/>
  <c r="I1990" i="4"/>
  <c r="H2062" i="4"/>
  <c r="I2062" i="4"/>
  <c r="I586" i="4"/>
  <c r="H586" i="4"/>
  <c r="I796" i="4"/>
  <c r="H796" i="4"/>
  <c r="H583" i="4"/>
  <c r="I583" i="4"/>
  <c r="I788" i="4"/>
  <c r="H788" i="4"/>
  <c r="H580" i="4"/>
  <c r="I580" i="4"/>
  <c r="H880" i="4"/>
  <c r="I880" i="4"/>
  <c r="I685" i="4"/>
  <c r="H685" i="4"/>
  <c r="H865" i="4"/>
  <c r="I865" i="4"/>
  <c r="I863" i="4"/>
  <c r="H863" i="4"/>
  <c r="I899" i="4"/>
  <c r="H899" i="4"/>
  <c r="I935" i="4"/>
  <c r="H935" i="4"/>
  <c r="I971" i="4"/>
  <c r="H971" i="4"/>
  <c r="I1007" i="4"/>
  <c r="H1007" i="4"/>
  <c r="I1043" i="4"/>
  <c r="H1043" i="4"/>
  <c r="I1079" i="4"/>
  <c r="H1079" i="4"/>
  <c r="I1115" i="4"/>
  <c r="H1115" i="4"/>
  <c r="I1151" i="4"/>
  <c r="H1151" i="4"/>
  <c r="I1187" i="4"/>
  <c r="H1187" i="4"/>
  <c r="I1223" i="4"/>
  <c r="H1223" i="4"/>
  <c r="I1259" i="4"/>
  <c r="H1259" i="4"/>
  <c r="I1295" i="4"/>
  <c r="H1295" i="4"/>
  <c r="I1331" i="4"/>
  <c r="H1331" i="4"/>
  <c r="I1367" i="4"/>
  <c r="H1367" i="4"/>
  <c r="I1403" i="4"/>
  <c r="H1403" i="4"/>
  <c r="I1439" i="4"/>
  <c r="H1439" i="4"/>
  <c r="I1475" i="4"/>
  <c r="H1475" i="4"/>
  <c r="I1511" i="4"/>
  <c r="H1511" i="4"/>
  <c r="I1547" i="4"/>
  <c r="H1547" i="4"/>
  <c r="I1583" i="4"/>
  <c r="H1583" i="4"/>
  <c r="I1619" i="4"/>
  <c r="H1619" i="4"/>
  <c r="I1655" i="4"/>
  <c r="H1655" i="4"/>
  <c r="I1691" i="4"/>
  <c r="H1691" i="4"/>
  <c r="I1727" i="4"/>
  <c r="H1727" i="4"/>
  <c r="I1763" i="4"/>
  <c r="H1763" i="4"/>
  <c r="I1799" i="4"/>
  <c r="H1799" i="4"/>
  <c r="I1835" i="4"/>
  <c r="H1835" i="4"/>
  <c r="I1871" i="4"/>
  <c r="H1871" i="4"/>
  <c r="I1907" i="4"/>
  <c r="H1907" i="4"/>
  <c r="I1943" i="4"/>
  <c r="H1943" i="4"/>
  <c r="I1979" i="4"/>
  <c r="H1979" i="4"/>
  <c r="I2015" i="4"/>
  <c r="H2015" i="4"/>
  <c r="I2051" i="4"/>
  <c r="H2051" i="4"/>
  <c r="I2087" i="4"/>
  <c r="H2087" i="4"/>
  <c r="I384" i="4"/>
  <c r="H384" i="4"/>
  <c r="I420" i="4"/>
  <c r="H420" i="4"/>
  <c r="I456" i="4"/>
  <c r="H456" i="4"/>
  <c r="I492" i="4"/>
  <c r="H492" i="4"/>
  <c r="I528" i="4"/>
  <c r="H528" i="4"/>
  <c r="I564" i="4"/>
  <c r="H564" i="4"/>
  <c r="I600" i="4"/>
  <c r="H600" i="4"/>
  <c r="I636" i="4"/>
  <c r="H636" i="4"/>
  <c r="I672" i="4"/>
  <c r="H672" i="4"/>
  <c r="I708" i="4"/>
  <c r="H708" i="4"/>
  <c r="I744" i="4"/>
  <c r="H744" i="4"/>
  <c r="I780" i="4"/>
  <c r="H780" i="4"/>
  <c r="I816" i="4"/>
  <c r="H816" i="4"/>
  <c r="I852" i="4"/>
  <c r="H852" i="4"/>
  <c r="I888" i="4"/>
  <c r="H888" i="4"/>
  <c r="I924" i="4"/>
  <c r="H924" i="4"/>
  <c r="I960" i="4"/>
  <c r="H960" i="4"/>
  <c r="I996" i="4"/>
  <c r="H996" i="4"/>
  <c r="I1032" i="4"/>
  <c r="H1032" i="4"/>
  <c r="H1068" i="4"/>
  <c r="I1068" i="4"/>
  <c r="H1104" i="4"/>
  <c r="I1104" i="4"/>
  <c r="H1140" i="4"/>
  <c r="I1140" i="4"/>
  <c r="H1176" i="4"/>
  <c r="I1176" i="4"/>
  <c r="H1212" i="4"/>
  <c r="I1212" i="4"/>
  <c r="H1248" i="4"/>
  <c r="I1248" i="4"/>
  <c r="H1284" i="4"/>
  <c r="I1284" i="4"/>
  <c r="H1320" i="4"/>
  <c r="I1320" i="4"/>
  <c r="H1356" i="4"/>
  <c r="I1356" i="4"/>
  <c r="H1392" i="4"/>
  <c r="I1392" i="4"/>
  <c r="H1428" i="4"/>
  <c r="I1428" i="4"/>
  <c r="H1464" i="4"/>
  <c r="I1464" i="4"/>
  <c r="H1500" i="4"/>
  <c r="I1500" i="4"/>
  <c r="H1536" i="4"/>
  <c r="I1536" i="4"/>
  <c r="H1572" i="4"/>
  <c r="I1572" i="4"/>
  <c r="H1608" i="4"/>
  <c r="I1608" i="4"/>
  <c r="H1644" i="4"/>
  <c r="I1644" i="4"/>
  <c r="H1680" i="4"/>
  <c r="I1680" i="4"/>
  <c r="H1716" i="4"/>
  <c r="I1716" i="4"/>
  <c r="H1752" i="4"/>
  <c r="I1752" i="4"/>
  <c r="H1788" i="4"/>
  <c r="I1788" i="4"/>
  <c r="H1824" i="4"/>
  <c r="I1824" i="4"/>
  <c r="H1860" i="4"/>
  <c r="I1860" i="4"/>
  <c r="H1896" i="4"/>
  <c r="I1896" i="4"/>
  <c r="H1932" i="4"/>
  <c r="I1932" i="4"/>
  <c r="H1968" i="4"/>
  <c r="I1968" i="4"/>
  <c r="H2004" i="4"/>
  <c r="I2004" i="4"/>
  <c r="H2040" i="4"/>
  <c r="I2040" i="4"/>
  <c r="H2076" i="4"/>
  <c r="I2076" i="4"/>
  <c r="G457" i="21"/>
  <c r="H457" i="21" s="1"/>
  <c r="G456" i="21"/>
  <c r="H456" i="21" s="1"/>
  <c r="G455" i="21"/>
  <c r="H455" i="21" s="1"/>
  <c r="G454" i="21"/>
  <c r="H454" i="21" s="1"/>
  <c r="G453" i="21"/>
  <c r="H453" i="21" s="1"/>
  <c r="G452" i="21"/>
  <c r="H452" i="21" s="1"/>
  <c r="G451" i="21"/>
  <c r="H451" i="21" s="1"/>
  <c r="G450" i="21"/>
  <c r="H450" i="21" s="1"/>
  <c r="G449" i="21"/>
  <c r="H449" i="21" s="1"/>
  <c r="G448" i="21"/>
  <c r="H448" i="21" s="1"/>
  <c r="G447" i="21"/>
  <c r="H447" i="21" s="1"/>
  <c r="G446" i="21"/>
  <c r="H446" i="21" s="1"/>
  <c r="G445" i="21"/>
  <c r="H445" i="21" s="1"/>
  <c r="G444" i="21"/>
  <c r="H444" i="21" s="1"/>
  <c r="G443" i="21"/>
  <c r="H443" i="21" s="1"/>
  <c r="G442" i="21"/>
  <c r="H442" i="21" s="1"/>
  <c r="G441" i="21"/>
  <c r="H441" i="21" s="1"/>
  <c r="G440" i="21"/>
  <c r="H440" i="21" s="1"/>
  <c r="G439" i="21"/>
  <c r="H439" i="21" s="1"/>
  <c r="G438" i="21"/>
  <c r="H438" i="21" s="1"/>
  <c r="G437" i="21"/>
  <c r="H437" i="21" s="1"/>
  <c r="G436" i="21"/>
  <c r="H436" i="21" s="1"/>
  <c r="G435" i="21"/>
  <c r="H435" i="21" s="1"/>
  <c r="G434" i="21"/>
  <c r="H434" i="21" s="1"/>
  <c r="G433" i="21"/>
  <c r="H433" i="21" s="1"/>
  <c r="G432" i="21"/>
  <c r="H432" i="21" s="1"/>
  <c r="G431" i="21"/>
  <c r="H431" i="21" s="1"/>
  <c r="G430" i="21"/>
  <c r="H430" i="21" s="1"/>
  <c r="G429" i="21"/>
  <c r="H429" i="21" s="1"/>
  <c r="G428" i="21"/>
  <c r="H428" i="21" s="1"/>
  <c r="G427" i="21"/>
  <c r="H427" i="21" s="1"/>
  <c r="G426" i="21"/>
  <c r="H426" i="21" s="1"/>
  <c r="G425" i="21"/>
  <c r="H425" i="21" s="1"/>
  <c r="G424" i="21"/>
  <c r="H424" i="21" s="1"/>
  <c r="G423" i="21"/>
  <c r="H423" i="21" s="1"/>
  <c r="G422" i="21"/>
  <c r="H422" i="21" s="1"/>
  <c r="G421" i="21"/>
  <c r="H421" i="21" s="1"/>
  <c r="G420" i="21"/>
  <c r="H420" i="21" s="1"/>
  <c r="G419" i="21"/>
  <c r="H419" i="21" s="1"/>
  <c r="G418" i="21"/>
  <c r="H418" i="21" s="1"/>
  <c r="G417" i="21"/>
  <c r="H417" i="21" s="1"/>
  <c r="G416" i="21"/>
  <c r="H416" i="21" s="1"/>
  <c r="G415" i="21"/>
  <c r="H415" i="21" s="1"/>
  <c r="G414" i="21"/>
  <c r="H414" i="21" s="1"/>
  <c r="G413" i="21"/>
  <c r="H413" i="21" s="1"/>
  <c r="G412" i="21"/>
  <c r="H412" i="21" s="1"/>
  <c r="G411" i="21"/>
  <c r="H411" i="21" s="1"/>
  <c r="G410" i="21"/>
  <c r="H410" i="21" s="1"/>
  <c r="G409" i="21"/>
  <c r="H409" i="21" s="1"/>
  <c r="G408" i="21"/>
  <c r="H408" i="21" s="1"/>
  <c r="G407" i="21"/>
  <c r="H407" i="21" s="1"/>
  <c r="G406" i="21"/>
  <c r="H406" i="21" s="1"/>
  <c r="G405" i="21"/>
  <c r="H405" i="21" s="1"/>
  <c r="G404" i="21"/>
  <c r="H404" i="21" s="1"/>
  <c r="G403" i="21"/>
  <c r="H403" i="21" s="1"/>
  <c r="G402" i="21"/>
  <c r="H402" i="21" s="1"/>
  <c r="G401" i="21"/>
  <c r="H401" i="21" s="1"/>
  <c r="G400" i="21"/>
  <c r="H400" i="21" s="1"/>
  <c r="G399" i="21"/>
  <c r="H399" i="21" s="1"/>
  <c r="G398" i="21"/>
  <c r="H398" i="21" s="1"/>
  <c r="G397" i="21"/>
  <c r="H397" i="21" s="1"/>
  <c r="G396" i="21"/>
  <c r="H396" i="21" s="1"/>
  <c r="G395" i="21"/>
  <c r="H395" i="21" s="1"/>
  <c r="G394" i="21"/>
  <c r="H394" i="21" s="1"/>
  <c r="G393" i="21"/>
  <c r="H393" i="21" s="1"/>
  <c r="G392" i="21"/>
  <c r="H392" i="21" s="1"/>
  <c r="G391" i="21"/>
  <c r="H391" i="21" s="1"/>
  <c r="G390" i="21"/>
  <c r="H390" i="21" s="1"/>
  <c r="G389" i="21"/>
  <c r="H389" i="21" s="1"/>
  <c r="G388" i="21"/>
  <c r="H388" i="21" s="1"/>
  <c r="G387" i="21"/>
  <c r="H387" i="21" s="1"/>
  <c r="G386" i="21"/>
  <c r="H386" i="21" s="1"/>
  <c r="G385" i="21"/>
  <c r="H385" i="21" s="1"/>
  <c r="G384" i="21"/>
  <c r="H384" i="21" s="1"/>
  <c r="G383" i="21"/>
  <c r="H383" i="21" s="1"/>
  <c r="G382" i="21"/>
  <c r="H382" i="21" s="1"/>
  <c r="G381" i="21"/>
  <c r="H381" i="21" s="1"/>
  <c r="G380" i="21"/>
  <c r="H380" i="21" s="1"/>
  <c r="G379" i="21"/>
  <c r="H379" i="21" s="1"/>
  <c r="G378" i="21"/>
  <c r="H378" i="21" s="1"/>
  <c r="G377" i="21"/>
  <c r="H377" i="21" s="1"/>
  <c r="G376" i="21"/>
  <c r="H376" i="21" s="1"/>
  <c r="G375" i="21"/>
  <c r="H375" i="21" s="1"/>
  <c r="G374" i="21"/>
  <c r="H374" i="21" s="1"/>
  <c r="G373" i="21"/>
  <c r="H373" i="21" s="1"/>
  <c r="G347" i="21"/>
  <c r="H347" i="21" s="1"/>
  <c r="G371" i="21"/>
  <c r="H371" i="21" s="1"/>
  <c r="G369" i="21"/>
  <c r="H369" i="21" s="1"/>
  <c r="G367" i="21"/>
  <c r="H367" i="21" s="1"/>
  <c r="G365" i="21"/>
  <c r="H365" i="21" s="1"/>
  <c r="G363" i="21"/>
  <c r="H363" i="21" s="1"/>
  <c r="G361" i="21"/>
  <c r="H361" i="21" s="1"/>
  <c r="G359" i="21"/>
  <c r="H359" i="21" s="1"/>
  <c r="G352" i="21"/>
  <c r="H352" i="21" s="1"/>
  <c r="G332" i="21"/>
  <c r="H332" i="21" s="1"/>
  <c r="G331" i="21"/>
  <c r="H331" i="21" s="1"/>
  <c r="G330" i="21"/>
  <c r="H330" i="21" s="1"/>
  <c r="G329" i="21"/>
  <c r="H329" i="21" s="1"/>
  <c r="G328" i="21"/>
  <c r="H328" i="21" s="1"/>
  <c r="G327" i="21"/>
  <c r="H327" i="21" s="1"/>
  <c r="G326" i="21"/>
  <c r="H326" i="21" s="1"/>
  <c r="G325" i="21"/>
  <c r="H325" i="21" s="1"/>
  <c r="G324" i="21"/>
  <c r="H324" i="21" s="1"/>
  <c r="G323" i="21"/>
  <c r="H323" i="21" s="1"/>
  <c r="G322" i="21"/>
  <c r="H322" i="21" s="1"/>
  <c r="G321" i="21"/>
  <c r="H321" i="21" s="1"/>
  <c r="G320" i="21"/>
  <c r="H320" i="21" s="1"/>
  <c r="G319" i="21"/>
  <c r="H319" i="21" s="1"/>
  <c r="G318" i="21"/>
  <c r="H318" i="21" s="1"/>
  <c r="G317" i="21"/>
  <c r="H317" i="21" s="1"/>
  <c r="G316" i="21"/>
  <c r="H316" i="21" s="1"/>
  <c r="G315" i="21"/>
  <c r="H315" i="21" s="1"/>
  <c r="G314" i="21"/>
  <c r="H314" i="21" s="1"/>
  <c r="G313" i="21"/>
  <c r="H313" i="21" s="1"/>
  <c r="G312" i="21"/>
  <c r="H312" i="21" s="1"/>
  <c r="G311" i="21"/>
  <c r="H311" i="21" s="1"/>
  <c r="G310" i="21"/>
  <c r="H310" i="21" s="1"/>
  <c r="G309" i="21"/>
  <c r="H309" i="21" s="1"/>
  <c r="G308" i="21"/>
  <c r="H308" i="21" s="1"/>
  <c r="G307" i="21"/>
  <c r="H307" i="21" s="1"/>
  <c r="G306" i="21"/>
  <c r="H306" i="21" s="1"/>
  <c r="G305" i="21"/>
  <c r="H305" i="21" s="1"/>
  <c r="G304" i="21"/>
  <c r="H304" i="21" s="1"/>
  <c r="G303" i="21"/>
  <c r="H303" i="21" s="1"/>
  <c r="G302" i="21"/>
  <c r="H302" i="21" s="1"/>
  <c r="G301" i="21"/>
  <c r="H301" i="21" s="1"/>
  <c r="G300" i="21"/>
  <c r="H300" i="21" s="1"/>
  <c r="G299" i="21"/>
  <c r="H299" i="21" s="1"/>
  <c r="G298" i="21"/>
  <c r="H298" i="21" s="1"/>
  <c r="G297" i="21"/>
  <c r="H297" i="21" s="1"/>
  <c r="G296" i="21"/>
  <c r="H296" i="21" s="1"/>
  <c r="G295" i="21"/>
  <c r="H295" i="21" s="1"/>
  <c r="G294" i="21"/>
  <c r="H294" i="21" s="1"/>
  <c r="G293" i="21"/>
  <c r="H293" i="21" s="1"/>
  <c r="G292" i="21"/>
  <c r="H292" i="21" s="1"/>
  <c r="G291" i="21"/>
  <c r="H291" i="21" s="1"/>
  <c r="G290" i="21"/>
  <c r="H290" i="21" s="1"/>
  <c r="G289" i="21"/>
  <c r="H289" i="21" s="1"/>
  <c r="G288" i="21"/>
  <c r="H288" i="21" s="1"/>
  <c r="G357" i="21"/>
  <c r="H357" i="21" s="1"/>
  <c r="G345" i="21"/>
  <c r="H345" i="21" s="1"/>
  <c r="G342" i="21"/>
  <c r="H342" i="21" s="1"/>
  <c r="G339" i="21"/>
  <c r="H339" i="21" s="1"/>
  <c r="G333" i="21"/>
  <c r="H333" i="21" s="1"/>
  <c r="G350" i="21"/>
  <c r="H350" i="21" s="1"/>
  <c r="G334" i="21"/>
  <c r="H334" i="21" s="1"/>
  <c r="G355" i="21"/>
  <c r="H355" i="21" s="1"/>
  <c r="G335" i="21"/>
  <c r="H335" i="21" s="1"/>
  <c r="G348" i="21"/>
  <c r="H348" i="21" s="1"/>
  <c r="G336" i="21"/>
  <c r="H336" i="21" s="1"/>
  <c r="G354" i="21"/>
  <c r="H354" i="21" s="1"/>
  <c r="G338" i="21"/>
  <c r="H338" i="21" s="1"/>
  <c r="G366" i="21"/>
  <c r="H366" i="21" s="1"/>
  <c r="G353" i="21"/>
  <c r="H353" i="21" s="1"/>
  <c r="G343" i="21"/>
  <c r="H343" i="21" s="1"/>
  <c r="G340" i="21"/>
  <c r="H340" i="21" s="1"/>
  <c r="G346" i="21"/>
  <c r="H346" i="21" s="1"/>
  <c r="G370" i="21"/>
  <c r="H370" i="21" s="1"/>
  <c r="G337" i="21"/>
  <c r="H337" i="21" s="1"/>
  <c r="G360" i="21"/>
  <c r="H360" i="21" s="1"/>
  <c r="G356" i="21"/>
  <c r="H356" i="21" s="1"/>
  <c r="G349" i="21"/>
  <c r="H349" i="21" s="1"/>
  <c r="G364" i="21"/>
  <c r="H364" i="21" s="1"/>
  <c r="G358" i="21"/>
  <c r="H358" i="21" s="1"/>
  <c r="G267" i="21"/>
  <c r="H267" i="21" s="1"/>
  <c r="G261" i="21"/>
  <c r="H261" i="21" s="1"/>
  <c r="G368" i="21"/>
  <c r="H368" i="21" s="1"/>
  <c r="G287" i="21"/>
  <c r="H287" i="21" s="1"/>
  <c r="G284" i="21"/>
  <c r="H284" i="21" s="1"/>
  <c r="G280" i="21"/>
  <c r="H280" i="21" s="1"/>
  <c r="G276" i="21"/>
  <c r="H276" i="21" s="1"/>
  <c r="G272" i="21"/>
  <c r="H272" i="21" s="1"/>
  <c r="G268" i="21"/>
  <c r="H268" i="21" s="1"/>
  <c r="G262" i="21"/>
  <c r="H262" i="21" s="1"/>
  <c r="G341" i="21"/>
  <c r="H341" i="21" s="1"/>
  <c r="G281" i="21"/>
  <c r="H281" i="21" s="1"/>
  <c r="G277" i="21"/>
  <c r="H277" i="21" s="1"/>
  <c r="G273" i="21"/>
  <c r="H273" i="21" s="1"/>
  <c r="G269" i="21"/>
  <c r="H269" i="21" s="1"/>
  <c r="G263" i="21"/>
  <c r="H263" i="21" s="1"/>
  <c r="G285" i="21"/>
  <c r="H285" i="21" s="1"/>
  <c r="G286" i="21"/>
  <c r="H286" i="21" s="1"/>
  <c r="G271" i="21"/>
  <c r="H271" i="21" s="1"/>
  <c r="G253" i="21"/>
  <c r="H253" i="21" s="1"/>
  <c r="G241" i="21"/>
  <c r="H241" i="21" s="1"/>
  <c r="G229" i="21"/>
  <c r="H229" i="21" s="1"/>
  <c r="G226" i="21"/>
  <c r="H226" i="21" s="1"/>
  <c r="G218" i="21"/>
  <c r="H218" i="21" s="1"/>
  <c r="G212" i="21"/>
  <c r="H212" i="21" s="1"/>
  <c r="G282" i="21"/>
  <c r="H282" i="21" s="1"/>
  <c r="G246" i="21"/>
  <c r="H246" i="21" s="1"/>
  <c r="G234" i="21"/>
  <c r="H234" i="21" s="1"/>
  <c r="G223" i="21"/>
  <c r="H223" i="21" s="1"/>
  <c r="G372" i="21"/>
  <c r="H372" i="21" s="1"/>
  <c r="G279" i="21"/>
  <c r="H279" i="21" s="1"/>
  <c r="G264" i="21"/>
  <c r="H264" i="21" s="1"/>
  <c r="G251" i="21"/>
  <c r="H251" i="21" s="1"/>
  <c r="G239" i="21"/>
  <c r="H239" i="21" s="1"/>
  <c r="G219" i="21"/>
  <c r="H219" i="21" s="1"/>
  <c r="G213" i="21"/>
  <c r="H213" i="21" s="1"/>
  <c r="G202" i="21"/>
  <c r="H202" i="21" s="1"/>
  <c r="G201" i="21"/>
  <c r="H201" i="21" s="1"/>
  <c r="G200" i="21"/>
  <c r="H200" i="21" s="1"/>
  <c r="G199" i="21"/>
  <c r="H199" i="21" s="1"/>
  <c r="G198" i="21"/>
  <c r="H198" i="21" s="1"/>
  <c r="G197" i="21"/>
  <c r="H197" i="21" s="1"/>
  <c r="G196" i="21"/>
  <c r="H196" i="21" s="1"/>
  <c r="G195" i="21"/>
  <c r="H195" i="21" s="1"/>
  <c r="G194" i="21"/>
  <c r="H194" i="21" s="1"/>
  <c r="G193" i="21"/>
  <c r="H193" i="21" s="1"/>
  <c r="G192" i="21"/>
  <c r="H192" i="21" s="1"/>
  <c r="G191" i="21"/>
  <c r="H191" i="21" s="1"/>
  <c r="G190" i="21"/>
  <c r="H190" i="21" s="1"/>
  <c r="G189" i="21"/>
  <c r="H189" i="21" s="1"/>
  <c r="G188" i="21"/>
  <c r="H188" i="21" s="1"/>
  <c r="G187" i="21"/>
  <c r="H187" i="21" s="1"/>
  <c r="G186" i="21"/>
  <c r="H186" i="21" s="1"/>
  <c r="G185" i="21"/>
  <c r="H185" i="21" s="1"/>
  <c r="G184" i="21"/>
  <c r="H184" i="21" s="1"/>
  <c r="G183" i="21"/>
  <c r="H183" i="21" s="1"/>
  <c r="G182" i="21"/>
  <c r="H182" i="21" s="1"/>
  <c r="G181" i="21"/>
  <c r="H181" i="21" s="1"/>
  <c r="G180" i="21"/>
  <c r="H180" i="21" s="1"/>
  <c r="G179" i="21"/>
  <c r="H179" i="21" s="1"/>
  <c r="G178" i="21"/>
  <c r="H178" i="21" s="1"/>
  <c r="G177" i="21"/>
  <c r="H177" i="21" s="1"/>
  <c r="G176" i="21"/>
  <c r="H176" i="21" s="1"/>
  <c r="G175" i="21"/>
  <c r="H175" i="21" s="1"/>
  <c r="G174" i="21"/>
  <c r="H174" i="21" s="1"/>
  <c r="G173" i="21"/>
  <c r="H173" i="21" s="1"/>
  <c r="G172" i="21"/>
  <c r="H172" i="21" s="1"/>
  <c r="G171" i="21"/>
  <c r="H171" i="21" s="1"/>
  <c r="G170" i="21"/>
  <c r="H170" i="21" s="1"/>
  <c r="G169" i="21"/>
  <c r="H169" i="21" s="1"/>
  <c r="G168" i="21"/>
  <c r="H168" i="21" s="1"/>
  <c r="G167" i="21"/>
  <c r="H167" i="21" s="1"/>
  <c r="G166" i="21"/>
  <c r="H166" i="21" s="1"/>
  <c r="G165" i="21"/>
  <c r="H165" i="21" s="1"/>
  <c r="G164" i="21"/>
  <c r="H164" i="21" s="1"/>
  <c r="G163" i="21"/>
  <c r="H163" i="21" s="1"/>
  <c r="G162" i="21"/>
  <c r="H162" i="21" s="1"/>
  <c r="G161" i="21"/>
  <c r="H161" i="21" s="1"/>
  <c r="G160" i="21"/>
  <c r="H160" i="21" s="1"/>
  <c r="G159" i="21"/>
  <c r="H159" i="21" s="1"/>
  <c r="G158" i="21"/>
  <c r="H158" i="21" s="1"/>
  <c r="G157" i="21"/>
  <c r="H157" i="21" s="1"/>
  <c r="G156" i="21"/>
  <c r="H156" i="21" s="1"/>
  <c r="G155" i="21"/>
  <c r="H155" i="21" s="1"/>
  <c r="G154" i="21"/>
  <c r="H154" i="21" s="1"/>
  <c r="G153" i="21"/>
  <c r="H153" i="21" s="1"/>
  <c r="G152" i="21"/>
  <c r="H152" i="21" s="1"/>
  <c r="G151" i="21"/>
  <c r="H151" i="21" s="1"/>
  <c r="G150" i="21"/>
  <c r="H150" i="21" s="1"/>
  <c r="G149" i="21"/>
  <c r="H149" i="21" s="1"/>
  <c r="G148" i="21"/>
  <c r="H148" i="21" s="1"/>
  <c r="G147" i="21"/>
  <c r="H147" i="21" s="1"/>
  <c r="G146" i="21"/>
  <c r="H146" i="21" s="1"/>
  <c r="G145" i="21"/>
  <c r="H145" i="21" s="1"/>
  <c r="G144" i="21"/>
  <c r="H144" i="21" s="1"/>
  <c r="G143" i="21"/>
  <c r="H143" i="21" s="1"/>
  <c r="G142" i="21"/>
  <c r="H142" i="21" s="1"/>
  <c r="G141" i="21"/>
  <c r="H141" i="21" s="1"/>
  <c r="G140" i="21"/>
  <c r="H140" i="21" s="1"/>
  <c r="G139" i="21"/>
  <c r="H139" i="21" s="1"/>
  <c r="G138" i="21"/>
  <c r="H138" i="21" s="1"/>
  <c r="G137" i="21"/>
  <c r="H137" i="21" s="1"/>
  <c r="G136" i="21"/>
  <c r="H136" i="21" s="1"/>
  <c r="G135" i="21"/>
  <c r="H135" i="21" s="1"/>
  <c r="G134" i="21"/>
  <c r="H134" i="21" s="1"/>
  <c r="G133" i="21"/>
  <c r="H133" i="21" s="1"/>
  <c r="G132" i="21"/>
  <c r="H132" i="21" s="1"/>
  <c r="G131" i="21"/>
  <c r="H131" i="21" s="1"/>
  <c r="G130" i="21"/>
  <c r="H130" i="21" s="1"/>
  <c r="G129" i="21"/>
  <c r="H129" i="21" s="1"/>
  <c r="G128" i="21"/>
  <c r="H128" i="21" s="1"/>
  <c r="G127" i="21"/>
  <c r="H127" i="21" s="1"/>
  <c r="G126" i="21"/>
  <c r="H126" i="21" s="1"/>
  <c r="G125" i="21"/>
  <c r="H125" i="21" s="1"/>
  <c r="G124" i="21"/>
  <c r="H124" i="21" s="1"/>
  <c r="G123" i="21"/>
  <c r="H123" i="21" s="1"/>
  <c r="G122" i="21"/>
  <c r="H122" i="21" s="1"/>
  <c r="G121" i="21"/>
  <c r="H121" i="21" s="1"/>
  <c r="G120" i="21"/>
  <c r="H120" i="21" s="1"/>
  <c r="G119" i="21"/>
  <c r="H119" i="21" s="1"/>
  <c r="G118" i="21"/>
  <c r="H118" i="21" s="1"/>
  <c r="G117" i="21"/>
  <c r="H117" i="21" s="1"/>
  <c r="G116" i="21"/>
  <c r="H116" i="21" s="1"/>
  <c r="G115" i="21"/>
  <c r="H115" i="21" s="1"/>
  <c r="G114" i="21"/>
  <c r="H114" i="21" s="1"/>
  <c r="G113" i="21"/>
  <c r="H113" i="21" s="1"/>
  <c r="G112" i="21"/>
  <c r="H112" i="21" s="1"/>
  <c r="G111" i="21"/>
  <c r="H111" i="21" s="1"/>
  <c r="G110" i="21"/>
  <c r="H110" i="21" s="1"/>
  <c r="G109" i="21"/>
  <c r="H109" i="21" s="1"/>
  <c r="G362" i="21"/>
  <c r="H362" i="21" s="1"/>
  <c r="G260" i="21"/>
  <c r="H260" i="21" s="1"/>
  <c r="G258" i="21"/>
  <c r="H258" i="21" s="1"/>
  <c r="G256" i="21"/>
  <c r="H256" i="21" s="1"/>
  <c r="G244" i="21"/>
  <c r="H244" i="21" s="1"/>
  <c r="G232" i="21"/>
  <c r="H232" i="21" s="1"/>
  <c r="G203" i="21"/>
  <c r="H203" i="21" s="1"/>
  <c r="G278" i="21"/>
  <c r="H278" i="21" s="1"/>
  <c r="G270" i="21"/>
  <c r="H270" i="21" s="1"/>
  <c r="G266" i="21"/>
  <c r="H266" i="21" s="1"/>
  <c r="G249" i="21"/>
  <c r="H249" i="21" s="1"/>
  <c r="G237" i="21"/>
  <c r="H237" i="21" s="1"/>
  <c r="G227" i="21"/>
  <c r="H227" i="21" s="1"/>
  <c r="G224" i="21"/>
  <c r="H224" i="21" s="1"/>
  <c r="G220" i="21"/>
  <c r="H220" i="21" s="1"/>
  <c r="G214" i="21"/>
  <c r="H214" i="21" s="1"/>
  <c r="G204" i="21"/>
  <c r="H204" i="21" s="1"/>
  <c r="G275" i="21"/>
  <c r="H275" i="21" s="1"/>
  <c r="G254" i="21"/>
  <c r="H254" i="21" s="1"/>
  <c r="G242" i="21"/>
  <c r="H242" i="21" s="1"/>
  <c r="G230" i="21"/>
  <c r="H230" i="21" s="1"/>
  <c r="G205" i="21"/>
  <c r="H205" i="21" s="1"/>
  <c r="G351" i="21"/>
  <c r="H351" i="21" s="1"/>
  <c r="G247" i="21"/>
  <c r="H247" i="21" s="1"/>
  <c r="G235" i="21"/>
  <c r="H235" i="21" s="1"/>
  <c r="G215" i="21"/>
  <c r="H215" i="21" s="1"/>
  <c r="G206" i="21"/>
  <c r="H206" i="21" s="1"/>
  <c r="G252" i="21"/>
  <c r="H252" i="21" s="1"/>
  <c r="G240" i="21"/>
  <c r="H240" i="21" s="1"/>
  <c r="G221" i="21"/>
  <c r="H221" i="21" s="1"/>
  <c r="G344" i="21"/>
  <c r="H344" i="21" s="1"/>
  <c r="G274" i="21"/>
  <c r="H274" i="21" s="1"/>
  <c r="G245" i="21"/>
  <c r="H245" i="21" s="1"/>
  <c r="G283" i="21"/>
  <c r="H283" i="21" s="1"/>
  <c r="G250" i="21"/>
  <c r="H250" i="21" s="1"/>
  <c r="G259" i="21"/>
  <c r="H259" i="21" s="1"/>
  <c r="G243" i="21"/>
  <c r="H243" i="21" s="1"/>
  <c r="G210" i="21"/>
  <c r="H210" i="21" s="1"/>
  <c r="G207" i="21"/>
  <c r="H207" i="21" s="1"/>
  <c r="G231" i="21"/>
  <c r="H231" i="21" s="1"/>
  <c r="G222" i="21"/>
  <c r="H222" i="21" s="1"/>
  <c r="G257" i="21"/>
  <c r="H257" i="21" s="1"/>
  <c r="G236" i="21"/>
  <c r="H236" i="21" s="1"/>
  <c r="G225" i="21"/>
  <c r="H225" i="21" s="1"/>
  <c r="G108" i="21"/>
  <c r="H108" i="21" s="1"/>
  <c r="G107" i="21"/>
  <c r="H107" i="21" s="1"/>
  <c r="G248" i="21"/>
  <c r="H248" i="21" s="1"/>
  <c r="G209" i="21"/>
  <c r="H209" i="21" s="1"/>
  <c r="G255" i="21"/>
  <c r="H255" i="21" s="1"/>
  <c r="G265" i="21"/>
  <c r="H265" i="21" s="1"/>
  <c r="G217" i="21"/>
  <c r="H217" i="21" s="1"/>
  <c r="G89" i="21"/>
  <c r="H89" i="21" s="1"/>
  <c r="G85" i="21"/>
  <c r="H85" i="21" s="1"/>
  <c r="G81" i="21"/>
  <c r="H81" i="21" s="1"/>
  <c r="G77" i="21"/>
  <c r="H77" i="21" s="1"/>
  <c r="G61" i="21"/>
  <c r="H61" i="21" s="1"/>
  <c r="G233" i="21"/>
  <c r="H233" i="21" s="1"/>
  <c r="G73" i="21"/>
  <c r="H73" i="21" s="1"/>
  <c r="G62" i="21"/>
  <c r="H62" i="21" s="1"/>
  <c r="G21" i="21"/>
  <c r="H21" i="21" s="1"/>
  <c r="G211" i="21"/>
  <c r="H211" i="21" s="1"/>
  <c r="G105" i="21"/>
  <c r="H105" i="21" s="1"/>
  <c r="G102" i="21"/>
  <c r="H102" i="21" s="1"/>
  <c r="G99" i="21"/>
  <c r="H99" i="21" s="1"/>
  <c r="G96" i="21"/>
  <c r="H96" i="21" s="1"/>
  <c r="G93" i="21"/>
  <c r="H93" i="21" s="1"/>
  <c r="G63" i="21"/>
  <c r="H63" i="21" s="1"/>
  <c r="G90" i="21"/>
  <c r="H90" i="21" s="1"/>
  <c r="G86" i="21"/>
  <c r="H86" i="21" s="1"/>
  <c r="G82" i="21"/>
  <c r="H82" i="21" s="1"/>
  <c r="G78" i="21"/>
  <c r="H78" i="21" s="1"/>
  <c r="G74" i="21"/>
  <c r="H74" i="21" s="1"/>
  <c r="G64" i="21"/>
  <c r="H64" i="21" s="1"/>
  <c r="G65" i="21"/>
  <c r="H65" i="21" s="1"/>
  <c r="G228" i="21"/>
  <c r="H228" i="21" s="1"/>
  <c r="G66" i="21"/>
  <c r="H66" i="21" s="1"/>
  <c r="G208" i="21"/>
  <c r="H208" i="21" s="1"/>
  <c r="G106" i="21"/>
  <c r="H106" i="21" s="1"/>
  <c r="G103" i="21"/>
  <c r="H103" i="21" s="1"/>
  <c r="G100" i="21"/>
  <c r="H100" i="21" s="1"/>
  <c r="G97" i="21"/>
  <c r="H97" i="21" s="1"/>
  <c r="G94" i="21"/>
  <c r="H94" i="21" s="1"/>
  <c r="G91" i="21"/>
  <c r="H91" i="21" s="1"/>
  <c r="G87" i="21"/>
  <c r="H87" i="21" s="1"/>
  <c r="G83" i="21"/>
  <c r="H83" i="21" s="1"/>
  <c r="G79" i="21"/>
  <c r="H79" i="21" s="1"/>
  <c r="G75" i="21"/>
  <c r="H75" i="21" s="1"/>
  <c r="G67" i="21"/>
  <c r="H67" i="21" s="1"/>
  <c r="G216" i="21"/>
  <c r="H216" i="21" s="1"/>
  <c r="G68" i="21"/>
  <c r="H68" i="21" s="1"/>
  <c r="G238" i="21"/>
  <c r="H238" i="21" s="1"/>
  <c r="G98" i="21"/>
  <c r="H98" i="21" s="1"/>
  <c r="G71" i="21"/>
  <c r="H71" i="21" s="1"/>
  <c r="G51" i="21"/>
  <c r="H51" i="21" s="1"/>
  <c r="G80" i="21"/>
  <c r="H80" i="21" s="1"/>
  <c r="G58" i="21"/>
  <c r="H58" i="21" s="1"/>
  <c r="G10" i="21"/>
  <c r="H10" i="21" s="1"/>
  <c r="G9" i="21"/>
  <c r="H9" i="21" s="1"/>
  <c r="G8" i="21"/>
  <c r="H8" i="21" s="1"/>
  <c r="G7" i="21"/>
  <c r="H7" i="21" s="1"/>
  <c r="G53" i="21"/>
  <c r="H53" i="21" s="1"/>
  <c r="G18" i="21"/>
  <c r="H18" i="21" s="1"/>
  <c r="G15" i="21"/>
  <c r="H15" i="21" s="1"/>
  <c r="G2" i="21"/>
  <c r="H2" i="21" s="1"/>
  <c r="G70" i="21"/>
  <c r="H70" i="21" s="1"/>
  <c r="G48" i="21"/>
  <c r="H48" i="21" s="1"/>
  <c r="G46" i="21"/>
  <c r="H46" i="21" s="1"/>
  <c r="G44" i="21"/>
  <c r="H44" i="21" s="1"/>
  <c r="G42" i="21"/>
  <c r="H42" i="21" s="1"/>
  <c r="G40" i="21"/>
  <c r="H40" i="21" s="1"/>
  <c r="G38" i="21"/>
  <c r="H38" i="21" s="1"/>
  <c r="G36" i="21"/>
  <c r="H36" i="21" s="1"/>
  <c r="G34" i="21"/>
  <c r="H34" i="21" s="1"/>
  <c r="G32" i="21"/>
  <c r="H32" i="21" s="1"/>
  <c r="G30" i="21"/>
  <c r="H30" i="21" s="1"/>
  <c r="G28" i="21"/>
  <c r="H28" i="21" s="1"/>
  <c r="G26" i="21"/>
  <c r="H26" i="21" s="1"/>
  <c r="G14" i="21"/>
  <c r="H14" i="21" s="1"/>
  <c r="G6" i="21"/>
  <c r="H6" i="21" s="1"/>
  <c r="G104" i="21"/>
  <c r="H104" i="21" s="1"/>
  <c r="G84" i="21"/>
  <c r="H84" i="21" s="1"/>
  <c r="G55" i="21"/>
  <c r="H55" i="21" s="1"/>
  <c r="G24" i="21"/>
  <c r="H24" i="21" s="1"/>
  <c r="G16" i="21"/>
  <c r="H16" i="21" s="1"/>
  <c r="G13" i="21"/>
  <c r="H13" i="21" s="1"/>
  <c r="G95" i="21"/>
  <c r="H95" i="21" s="1"/>
  <c r="G60" i="21"/>
  <c r="H60" i="21" s="1"/>
  <c r="G50" i="21"/>
  <c r="H50" i="21" s="1"/>
  <c r="G5" i="21"/>
  <c r="H5" i="21" s="1"/>
  <c r="G69" i="21"/>
  <c r="H69" i="21" s="1"/>
  <c r="G57" i="21"/>
  <c r="H57" i="21" s="1"/>
  <c r="G22" i="21"/>
  <c r="H22" i="21" s="1"/>
  <c r="G88" i="21"/>
  <c r="H88" i="21" s="1"/>
  <c r="G52" i="21"/>
  <c r="H52" i="21" s="1"/>
  <c r="G19" i="21"/>
  <c r="H19" i="21" s="1"/>
  <c r="G12" i="21"/>
  <c r="H12" i="21" s="1"/>
  <c r="G101" i="21"/>
  <c r="H101" i="21" s="1"/>
  <c r="G59" i="21"/>
  <c r="H59" i="21" s="1"/>
  <c r="G4" i="21"/>
  <c r="H4" i="21" s="1"/>
  <c r="G92" i="21"/>
  <c r="H92" i="21" s="1"/>
  <c r="G56" i="21"/>
  <c r="H56" i="21" s="1"/>
  <c r="G23" i="21"/>
  <c r="H23" i="21" s="1"/>
  <c r="G37" i="21"/>
  <c r="H37" i="21" s="1"/>
  <c r="G25" i="21"/>
  <c r="H25" i="21" s="1"/>
  <c r="G49" i="21"/>
  <c r="H49" i="21" s="1"/>
  <c r="G47" i="21"/>
  <c r="H47" i="21" s="1"/>
  <c r="G35" i="21"/>
  <c r="H35" i="21" s="1"/>
  <c r="G11" i="21"/>
  <c r="H11" i="21" s="1"/>
  <c r="G45" i="21"/>
  <c r="H45" i="21" s="1"/>
  <c r="G33" i="21"/>
  <c r="H33" i="21" s="1"/>
  <c r="G3" i="21"/>
  <c r="H3" i="21" s="1"/>
  <c r="G43" i="21"/>
  <c r="H43" i="21" s="1"/>
  <c r="G31" i="21"/>
  <c r="H31" i="21" s="1"/>
  <c r="G76" i="21"/>
  <c r="H76" i="21" s="1"/>
  <c r="G20" i="21"/>
  <c r="H20" i="21" s="1"/>
  <c r="G72" i="21"/>
  <c r="H72" i="21" s="1"/>
  <c r="G54" i="21"/>
  <c r="H54" i="21" s="1"/>
  <c r="G41" i="21"/>
  <c r="H41" i="21" s="1"/>
  <c r="G29" i="21"/>
  <c r="H29" i="21" s="1"/>
  <c r="G39" i="21"/>
  <c r="H39" i="21" s="1"/>
  <c r="G27" i="21"/>
  <c r="H27" i="21" s="1"/>
  <c r="G17" i="21"/>
  <c r="H17" i="21" s="1"/>
  <c r="K9" i="13"/>
  <c r="K11" i="13"/>
  <c r="K13" i="13" s="1"/>
  <c r="J4" i="6"/>
  <c r="I4" i="6"/>
  <c r="J671" i="6"/>
  <c r="I671" i="6"/>
  <c r="J160" i="6"/>
  <c r="I160" i="6"/>
  <c r="J67" i="6"/>
  <c r="I67" i="6"/>
  <c r="J31" i="6"/>
  <c r="I31" i="6"/>
  <c r="J1175" i="6"/>
  <c r="I1175" i="6"/>
  <c r="J583" i="6"/>
  <c r="I583" i="6"/>
  <c r="J439" i="6"/>
  <c r="I439" i="6"/>
  <c r="J295" i="6"/>
  <c r="I295" i="6"/>
  <c r="J1438" i="6"/>
  <c r="I1438" i="6"/>
  <c r="J1379" i="6"/>
  <c r="I1379" i="6"/>
  <c r="J694" i="6"/>
  <c r="I694" i="6"/>
  <c r="J995" i="6"/>
  <c r="I995" i="6"/>
  <c r="J544" i="6"/>
  <c r="I544" i="6"/>
  <c r="J400" i="6"/>
  <c r="I400" i="6"/>
  <c r="J112" i="6"/>
  <c r="I112" i="6"/>
  <c r="J54" i="6"/>
  <c r="I54" i="6"/>
  <c r="J18" i="6"/>
  <c r="I18" i="6"/>
  <c r="J850" i="6"/>
  <c r="I850" i="6"/>
  <c r="J632" i="6"/>
  <c r="I632" i="6"/>
  <c r="J953" i="6"/>
  <c r="I953" i="6"/>
  <c r="J1169" i="6"/>
  <c r="I1169" i="6"/>
  <c r="J1368" i="6"/>
  <c r="I1368" i="6"/>
  <c r="J1662" i="6"/>
  <c r="I1662" i="6"/>
  <c r="J749" i="6"/>
  <c r="I749" i="6"/>
  <c r="J932" i="6"/>
  <c r="I932" i="6"/>
  <c r="J1148" i="6"/>
  <c r="I1148" i="6"/>
  <c r="J1369" i="6"/>
  <c r="I1369" i="6"/>
  <c r="J101" i="6"/>
  <c r="I101" i="6"/>
  <c r="J137" i="6"/>
  <c r="I137" i="6"/>
  <c r="J173" i="6"/>
  <c r="I173" i="6"/>
  <c r="J209" i="6"/>
  <c r="I209" i="6"/>
  <c r="J245" i="6"/>
  <c r="I245" i="6"/>
  <c r="J281" i="6"/>
  <c r="I281" i="6"/>
  <c r="J317" i="6"/>
  <c r="I317" i="6"/>
  <c r="J353" i="6"/>
  <c r="I353" i="6"/>
  <c r="J389" i="6"/>
  <c r="I389" i="6"/>
  <c r="J425" i="6"/>
  <c r="I425" i="6"/>
  <c r="J461" i="6"/>
  <c r="I461" i="6"/>
  <c r="J497" i="6"/>
  <c r="I497" i="6"/>
  <c r="J533" i="6"/>
  <c r="I533" i="6"/>
  <c r="J569" i="6"/>
  <c r="I569" i="6"/>
  <c r="J605" i="6"/>
  <c r="I605" i="6"/>
  <c r="J721" i="6"/>
  <c r="I721" i="6"/>
  <c r="J889" i="6"/>
  <c r="I889" i="6"/>
  <c r="J1105" i="6"/>
  <c r="I1105" i="6"/>
  <c r="J1321" i="6"/>
  <c r="I1321" i="6"/>
  <c r="J1611" i="6"/>
  <c r="I1611" i="6"/>
  <c r="J826" i="6"/>
  <c r="I826" i="6"/>
  <c r="J1048" i="6"/>
  <c r="I1048" i="6"/>
  <c r="J1264" i="6"/>
  <c r="I1264" i="6"/>
  <c r="J643" i="6"/>
  <c r="I643" i="6"/>
  <c r="J818" i="6"/>
  <c r="I818" i="6"/>
  <c r="J1013" i="6"/>
  <c r="I1013" i="6"/>
  <c r="J1229" i="6"/>
  <c r="I1229" i="6"/>
  <c r="J1497" i="6"/>
  <c r="I1497" i="6"/>
  <c r="J653" i="6"/>
  <c r="I653" i="6"/>
  <c r="J827" i="6"/>
  <c r="I827" i="6"/>
  <c r="J1042" i="6"/>
  <c r="I1042" i="6"/>
  <c r="J1258" i="6"/>
  <c r="I1258" i="6"/>
  <c r="J1527" i="6"/>
  <c r="I1527" i="6"/>
  <c r="J120" i="6"/>
  <c r="I120" i="6"/>
  <c r="I156" i="6"/>
  <c r="J156" i="6"/>
  <c r="I192" i="6"/>
  <c r="J192" i="6"/>
  <c r="I228" i="6"/>
  <c r="J228" i="6"/>
  <c r="I264" i="6"/>
  <c r="J264" i="6"/>
  <c r="I300" i="6"/>
  <c r="J300" i="6"/>
  <c r="I336" i="6"/>
  <c r="J336" i="6"/>
  <c r="I372" i="6"/>
  <c r="J372" i="6"/>
  <c r="I408" i="6"/>
  <c r="J408" i="6"/>
  <c r="I444" i="6"/>
  <c r="J444" i="6"/>
  <c r="I480" i="6"/>
  <c r="J480" i="6"/>
  <c r="I516" i="6"/>
  <c r="J516" i="6"/>
  <c r="I552" i="6"/>
  <c r="J552" i="6"/>
  <c r="I588" i="6"/>
  <c r="J588" i="6"/>
  <c r="I624" i="6"/>
  <c r="J624" i="6"/>
  <c r="J935" i="6"/>
  <c r="I935" i="6"/>
  <c r="J1151" i="6"/>
  <c r="I1151" i="6"/>
  <c r="J1374" i="6"/>
  <c r="I1374" i="6"/>
  <c r="J1653" i="6"/>
  <c r="I1653" i="6"/>
  <c r="J779" i="6"/>
  <c r="I779" i="6"/>
  <c r="J964" i="6"/>
  <c r="I964" i="6"/>
  <c r="J1180" i="6"/>
  <c r="I1180" i="6"/>
  <c r="J1423" i="6"/>
  <c r="I1423" i="6"/>
  <c r="J739" i="6"/>
  <c r="I739" i="6"/>
  <c r="J943" i="6"/>
  <c r="I943" i="6"/>
  <c r="J1159" i="6"/>
  <c r="I1159" i="6"/>
  <c r="J1365" i="6"/>
  <c r="I1365" i="6"/>
  <c r="J1656" i="6"/>
  <c r="I1656" i="6"/>
  <c r="J1405" i="6"/>
  <c r="I1405" i="6"/>
  <c r="J1390" i="6"/>
  <c r="I1390" i="6"/>
  <c r="J1737" i="6"/>
  <c r="I1737" i="6"/>
  <c r="J657" i="6"/>
  <c r="I657" i="6"/>
  <c r="J693" i="6"/>
  <c r="I693" i="6"/>
  <c r="J729" i="6"/>
  <c r="I729" i="6"/>
  <c r="J765" i="6"/>
  <c r="I765" i="6"/>
  <c r="J801" i="6"/>
  <c r="I801" i="6"/>
  <c r="J837" i="6"/>
  <c r="I837" i="6"/>
  <c r="J873" i="6"/>
  <c r="I873" i="6"/>
  <c r="J909" i="6"/>
  <c r="I909" i="6"/>
  <c r="J945" i="6"/>
  <c r="I945" i="6"/>
  <c r="J981" i="6"/>
  <c r="I981" i="6"/>
  <c r="J1017" i="6"/>
  <c r="I1017" i="6"/>
  <c r="J1053" i="6"/>
  <c r="I1053" i="6"/>
  <c r="J1089" i="6"/>
  <c r="I1089" i="6"/>
  <c r="J1125" i="6"/>
  <c r="I1125" i="6"/>
  <c r="J1161" i="6"/>
  <c r="I1161" i="6"/>
  <c r="J1197" i="6"/>
  <c r="I1197" i="6"/>
  <c r="J1233" i="6"/>
  <c r="I1233" i="6"/>
  <c r="J1269" i="6"/>
  <c r="I1269" i="6"/>
  <c r="J1305" i="6"/>
  <c r="I1305" i="6"/>
  <c r="J1341" i="6"/>
  <c r="I1341" i="6"/>
  <c r="J1422" i="6"/>
  <c r="I1422" i="6"/>
  <c r="J1525" i="6"/>
  <c r="I1525" i="6"/>
  <c r="J1597" i="6"/>
  <c r="I1597" i="6"/>
  <c r="J1669" i="6"/>
  <c r="I1669" i="6"/>
  <c r="J1432" i="6"/>
  <c r="I1432" i="6"/>
  <c r="J1526" i="6"/>
  <c r="I1526" i="6"/>
  <c r="J1598" i="6"/>
  <c r="I1598" i="6"/>
  <c r="J1670" i="6"/>
  <c r="I1670" i="6"/>
  <c r="I1383" i="6"/>
  <c r="J1383" i="6"/>
  <c r="J1755" i="6"/>
  <c r="I1755" i="6"/>
  <c r="J1486" i="6"/>
  <c r="I1486" i="6"/>
  <c r="J1558" i="6"/>
  <c r="I1558" i="6"/>
  <c r="J1630" i="6"/>
  <c r="I1630" i="6"/>
  <c r="J1726" i="6"/>
  <c r="I1726" i="6"/>
  <c r="J1466" i="6"/>
  <c r="I1466" i="6"/>
  <c r="J1553" i="6"/>
  <c r="I1553" i="6"/>
  <c r="J1625" i="6"/>
  <c r="I1625" i="6"/>
  <c r="J1713" i="6"/>
  <c r="I1713" i="6"/>
  <c r="J1718" i="6"/>
  <c r="I1718" i="6"/>
  <c r="J1754" i="6"/>
  <c r="I1754" i="6"/>
  <c r="J988" i="6"/>
  <c r="I988" i="6"/>
  <c r="J181" i="6"/>
  <c r="I181" i="6"/>
  <c r="J1415" i="6"/>
  <c r="I1415" i="6"/>
  <c r="J625" i="6"/>
  <c r="I625" i="6"/>
  <c r="J481" i="6"/>
  <c r="I481" i="6"/>
  <c r="J337" i="6"/>
  <c r="I337" i="6"/>
  <c r="J1102" i="6"/>
  <c r="I1102" i="6"/>
  <c r="J80" i="6"/>
  <c r="I80" i="6"/>
  <c r="J44" i="6"/>
  <c r="I44" i="6"/>
  <c r="J538" i="6"/>
  <c r="I538" i="6"/>
  <c r="J1740" i="6"/>
  <c r="I1740" i="6"/>
  <c r="J820" i="6"/>
  <c r="I820" i="6"/>
  <c r="J635" i="6"/>
  <c r="I635" i="6"/>
  <c r="H2107" i="4"/>
  <c r="I2107" i="4"/>
  <c r="H1675" i="4"/>
  <c r="I1675" i="4"/>
  <c r="H1243" i="4"/>
  <c r="I1243" i="4"/>
  <c r="H490" i="4"/>
  <c r="I490" i="4"/>
  <c r="I334" i="4"/>
  <c r="H334" i="4"/>
  <c r="I124" i="4"/>
  <c r="H124" i="4"/>
  <c r="H1717" i="4"/>
  <c r="I1717" i="4"/>
  <c r="I821" i="4"/>
  <c r="H821" i="4"/>
  <c r="I372" i="4"/>
  <c r="H372" i="4"/>
  <c r="I336" i="4"/>
  <c r="H336" i="4"/>
  <c r="I300" i="4"/>
  <c r="H300" i="4"/>
  <c r="I264" i="4"/>
  <c r="H264" i="4"/>
  <c r="I228" i="4"/>
  <c r="H228" i="4"/>
  <c r="I192" i="4"/>
  <c r="H192" i="4"/>
  <c r="I156" i="4"/>
  <c r="H156" i="4"/>
  <c r="I120" i="4"/>
  <c r="H120" i="4"/>
  <c r="I84" i="4"/>
  <c r="H84" i="4"/>
  <c r="I48" i="4"/>
  <c r="H48" i="4"/>
  <c r="I751" i="4"/>
  <c r="H751" i="4"/>
  <c r="I223" i="4"/>
  <c r="H223" i="4"/>
  <c r="I25" i="4"/>
  <c r="H25" i="4"/>
  <c r="H2029" i="4"/>
  <c r="I2029" i="4"/>
  <c r="H1597" i="4"/>
  <c r="I1597" i="4"/>
  <c r="H1165" i="4"/>
  <c r="I1165" i="4"/>
  <c r="H496" i="4"/>
  <c r="I496" i="4"/>
  <c r="I679" i="4"/>
  <c r="H679" i="4"/>
  <c r="H2095" i="4"/>
  <c r="I2095" i="4"/>
  <c r="H1663" i="4"/>
  <c r="I1663" i="4"/>
  <c r="H1231" i="4"/>
  <c r="I1231" i="4"/>
  <c r="I502" i="4"/>
  <c r="H502" i="4"/>
  <c r="I88" i="4"/>
  <c r="H88" i="4"/>
  <c r="I703" i="4"/>
  <c r="H703" i="4"/>
  <c r="I371" i="4"/>
  <c r="H371" i="4"/>
  <c r="I335" i="4"/>
  <c r="H335" i="4"/>
  <c r="I299" i="4"/>
  <c r="H299" i="4"/>
  <c r="I263" i="4"/>
  <c r="H263" i="4"/>
  <c r="I227" i="4"/>
  <c r="H227" i="4"/>
  <c r="I191" i="4"/>
  <c r="H191" i="4"/>
  <c r="I155" i="4"/>
  <c r="H155" i="4"/>
  <c r="I119" i="4"/>
  <c r="H119" i="4"/>
  <c r="I83" i="4"/>
  <c r="H83" i="4"/>
  <c r="I47" i="4"/>
  <c r="H47" i="4"/>
  <c r="I620" i="4"/>
  <c r="H620" i="4"/>
  <c r="I277" i="4"/>
  <c r="H277" i="4"/>
  <c r="I85" i="4"/>
  <c r="H85" i="4"/>
  <c r="H2053" i="4"/>
  <c r="I2053" i="4"/>
  <c r="H1621" i="4"/>
  <c r="I1621" i="4"/>
  <c r="H1189" i="4"/>
  <c r="I1189" i="4"/>
  <c r="I485" i="4"/>
  <c r="H485" i="4"/>
  <c r="I367" i="4"/>
  <c r="H367" i="4"/>
  <c r="I169" i="4"/>
  <c r="H169" i="4"/>
  <c r="I889" i="5"/>
  <c r="H889" i="5"/>
  <c r="I1321" i="5"/>
  <c r="H1321" i="5"/>
  <c r="I317" i="5"/>
  <c r="H317" i="5"/>
  <c r="I27" i="5"/>
  <c r="H27" i="5"/>
  <c r="I556" i="5"/>
  <c r="H556" i="5"/>
  <c r="I865" i="5"/>
  <c r="H865" i="5"/>
  <c r="I39" i="5"/>
  <c r="H39" i="5"/>
  <c r="I730" i="5"/>
  <c r="H730" i="5"/>
  <c r="I257" i="5"/>
  <c r="H257" i="5"/>
  <c r="I16" i="5"/>
  <c r="H16" i="5"/>
  <c r="H506" i="5"/>
  <c r="I506" i="5"/>
  <c r="I34" i="5"/>
  <c r="H34" i="5"/>
  <c r="H79" i="5"/>
  <c r="I79" i="5"/>
  <c r="I805" i="5"/>
  <c r="H805" i="5"/>
  <c r="I123" i="5"/>
  <c r="H123" i="5"/>
  <c r="H932" i="5"/>
  <c r="I932" i="5"/>
  <c r="H313" i="5"/>
  <c r="I313" i="5"/>
  <c r="H12" i="5"/>
  <c r="I12" i="5"/>
  <c r="I497" i="5"/>
  <c r="H497" i="5"/>
  <c r="H1805" i="5"/>
  <c r="I1805" i="5"/>
  <c r="I44" i="5"/>
  <c r="H44" i="5"/>
  <c r="I172" i="5"/>
  <c r="H172" i="5"/>
  <c r="I99" i="5"/>
  <c r="H99" i="5"/>
  <c r="I766" i="5"/>
  <c r="H766" i="5"/>
  <c r="I247" i="5"/>
  <c r="H247" i="5"/>
  <c r="I463" i="5"/>
  <c r="H463" i="5"/>
  <c r="I679" i="5"/>
  <c r="H679" i="5"/>
  <c r="I1084" i="5"/>
  <c r="H1084" i="5"/>
  <c r="H1505" i="5"/>
  <c r="I1505" i="5"/>
  <c r="I238" i="5"/>
  <c r="H238" i="5"/>
  <c r="I454" i="5"/>
  <c r="H454" i="5"/>
  <c r="I670" i="5"/>
  <c r="H670" i="5"/>
  <c r="H1283" i="5"/>
  <c r="I1283" i="5"/>
  <c r="H1763" i="5"/>
  <c r="I1763" i="5"/>
  <c r="I356" i="5"/>
  <c r="H356" i="5"/>
  <c r="I572" i="5"/>
  <c r="H572" i="5"/>
  <c r="I752" i="5"/>
  <c r="H752" i="5"/>
  <c r="I886" i="5"/>
  <c r="H886" i="5"/>
  <c r="I1294" i="5"/>
  <c r="H1294" i="5"/>
  <c r="H1721" i="5"/>
  <c r="I1721" i="5"/>
  <c r="H890" i="5"/>
  <c r="I890" i="5"/>
  <c r="I1243" i="5"/>
  <c r="H1243" i="5"/>
  <c r="I1708" i="5"/>
  <c r="H1708" i="5"/>
  <c r="I314" i="5"/>
  <c r="H314" i="5"/>
  <c r="I530" i="5"/>
  <c r="H530" i="5"/>
  <c r="I731" i="5"/>
  <c r="H731" i="5"/>
  <c r="H1202" i="5"/>
  <c r="I1202" i="5"/>
  <c r="I1765" i="5"/>
  <c r="H1765" i="5"/>
  <c r="I334" i="5"/>
  <c r="H334" i="5"/>
  <c r="I550" i="5"/>
  <c r="H550" i="5"/>
  <c r="I799" i="5"/>
  <c r="H799" i="5"/>
  <c r="H1013" i="5"/>
  <c r="I1013" i="5"/>
  <c r="H1427" i="5"/>
  <c r="I1427" i="5"/>
  <c r="I187" i="5"/>
  <c r="H187" i="5"/>
  <c r="I403" i="5"/>
  <c r="H403" i="5"/>
  <c r="I619" i="5"/>
  <c r="H619" i="5"/>
  <c r="H779" i="5"/>
  <c r="I779" i="5"/>
  <c r="I946" i="5"/>
  <c r="H946" i="5"/>
  <c r="H1439" i="5"/>
  <c r="I1439" i="5"/>
  <c r="H109" i="5"/>
  <c r="I109" i="5"/>
  <c r="H145" i="5"/>
  <c r="I145" i="5"/>
  <c r="H341" i="5"/>
  <c r="I341" i="5"/>
  <c r="H557" i="5"/>
  <c r="I557" i="5"/>
  <c r="H920" i="5"/>
  <c r="I920" i="5"/>
  <c r="H1403" i="5"/>
  <c r="I1403" i="5"/>
  <c r="H181" i="5"/>
  <c r="I181" i="5"/>
  <c r="H397" i="5"/>
  <c r="I397" i="5"/>
  <c r="H613" i="5"/>
  <c r="I613" i="5"/>
  <c r="H772" i="5"/>
  <c r="I772" i="5"/>
  <c r="H968" i="5"/>
  <c r="I968" i="5"/>
  <c r="I1429" i="5"/>
  <c r="H1429" i="5"/>
  <c r="I227" i="5"/>
  <c r="H227" i="5"/>
  <c r="I443" i="5"/>
  <c r="H443" i="5"/>
  <c r="I659" i="5"/>
  <c r="H659" i="5"/>
  <c r="H884" i="5"/>
  <c r="I884" i="5"/>
  <c r="H1217" i="5"/>
  <c r="I1217" i="5"/>
  <c r="H1715" i="5"/>
  <c r="I1715" i="5"/>
  <c r="H1226" i="5"/>
  <c r="I1226" i="5"/>
  <c r="H1442" i="5"/>
  <c r="I1442" i="5"/>
  <c r="H1658" i="5"/>
  <c r="I1658" i="5"/>
  <c r="H1562" i="5"/>
  <c r="I1562" i="5"/>
  <c r="I1126" i="5"/>
  <c r="H1126" i="5"/>
  <c r="I1342" i="5"/>
  <c r="H1342" i="5"/>
  <c r="I1558" i="5"/>
  <c r="H1558" i="5"/>
  <c r="H992" i="5"/>
  <c r="I992" i="5"/>
  <c r="H1046" i="5"/>
  <c r="I1046" i="5"/>
  <c r="I1219" i="5"/>
  <c r="H1219" i="5"/>
  <c r="I1435" i="5"/>
  <c r="H1435" i="5"/>
  <c r="I1651" i="5"/>
  <c r="H1651" i="5"/>
  <c r="H1766" i="5"/>
  <c r="I1766" i="5"/>
  <c r="H1163" i="5"/>
  <c r="I1163" i="5"/>
  <c r="H1379" i="5"/>
  <c r="I1379" i="5"/>
  <c r="H1595" i="5"/>
  <c r="I1595" i="5"/>
  <c r="H1148" i="5"/>
  <c r="I1148" i="5"/>
  <c r="H1364" i="5"/>
  <c r="I1364" i="5"/>
  <c r="H1580" i="5"/>
  <c r="I1580" i="5"/>
  <c r="H917" i="5"/>
  <c r="I917" i="5"/>
  <c r="H971" i="5"/>
  <c r="I971" i="5"/>
  <c r="H1025" i="5"/>
  <c r="I1025" i="5"/>
  <c r="H1133" i="5"/>
  <c r="I1133" i="5"/>
  <c r="H1349" i="5"/>
  <c r="I1349" i="5"/>
  <c r="H1565" i="5"/>
  <c r="I1565" i="5"/>
  <c r="I1738" i="5"/>
  <c r="H1738" i="5"/>
  <c r="I150" i="5"/>
  <c r="H150" i="5"/>
  <c r="I186" i="5"/>
  <c r="H186" i="5"/>
  <c r="I222" i="5"/>
  <c r="H222" i="5"/>
  <c r="I258" i="5"/>
  <c r="H258" i="5"/>
  <c r="I294" i="5"/>
  <c r="H294" i="5"/>
  <c r="I330" i="5"/>
  <c r="H330" i="5"/>
  <c r="I366" i="5"/>
  <c r="H366" i="5"/>
  <c r="I402" i="5"/>
  <c r="H402" i="5"/>
  <c r="I438" i="5"/>
  <c r="H438" i="5"/>
  <c r="I474" i="5"/>
  <c r="H474" i="5"/>
  <c r="I510" i="5"/>
  <c r="H510" i="5"/>
  <c r="I546" i="5"/>
  <c r="H546" i="5"/>
  <c r="I582" i="5"/>
  <c r="H582" i="5"/>
  <c r="I618" i="5"/>
  <c r="H618" i="5"/>
  <c r="I654" i="5"/>
  <c r="H654" i="5"/>
  <c r="I690" i="5"/>
  <c r="H690" i="5"/>
  <c r="H726" i="5"/>
  <c r="I726" i="5"/>
  <c r="H762" i="5"/>
  <c r="I762" i="5"/>
  <c r="H798" i="5"/>
  <c r="I798" i="5"/>
  <c r="H834" i="5"/>
  <c r="I834" i="5"/>
  <c r="H870" i="5"/>
  <c r="I870" i="5"/>
  <c r="H906" i="5"/>
  <c r="I906" i="5"/>
  <c r="H942" i="5"/>
  <c r="I942" i="5"/>
  <c r="H978" i="5"/>
  <c r="I978" i="5"/>
  <c r="H1014" i="5"/>
  <c r="I1014" i="5"/>
  <c r="H1050" i="5"/>
  <c r="I1050" i="5"/>
  <c r="H1086" i="5"/>
  <c r="I1086" i="5"/>
  <c r="H1122" i="5"/>
  <c r="I1122" i="5"/>
  <c r="H1158" i="5"/>
  <c r="I1158" i="5"/>
  <c r="H1194" i="5"/>
  <c r="I1194" i="5"/>
  <c r="H1230" i="5"/>
  <c r="I1230" i="5"/>
  <c r="H1266" i="5"/>
  <c r="I1266" i="5"/>
  <c r="H1302" i="5"/>
  <c r="I1302" i="5"/>
  <c r="H1338" i="5"/>
  <c r="I1338" i="5"/>
  <c r="H1374" i="5"/>
  <c r="I1374" i="5"/>
  <c r="H1410" i="5"/>
  <c r="I1410" i="5"/>
  <c r="H1446" i="5"/>
  <c r="I1446" i="5"/>
  <c r="H1482" i="5"/>
  <c r="I1482" i="5"/>
  <c r="H1518" i="5"/>
  <c r="I1518" i="5"/>
  <c r="H1554" i="5"/>
  <c r="I1554" i="5"/>
  <c r="H1590" i="5"/>
  <c r="I1590" i="5"/>
  <c r="H1626" i="5"/>
  <c r="I1626" i="5"/>
  <c r="H1662" i="5"/>
  <c r="I1662" i="5"/>
  <c r="H1698" i="5"/>
  <c r="I1698" i="5"/>
  <c r="H1734" i="5"/>
  <c r="I1734" i="5"/>
  <c r="H1770" i="5"/>
  <c r="I1770" i="5"/>
  <c r="H1806" i="5"/>
  <c r="I1806" i="5"/>
  <c r="I439" i="4"/>
  <c r="H439" i="4"/>
  <c r="H1795" i="4"/>
  <c r="I1795" i="4"/>
  <c r="H1363" i="4"/>
  <c r="I1363" i="4"/>
  <c r="I739" i="4"/>
  <c r="H739" i="4"/>
  <c r="I409" i="4"/>
  <c r="H409" i="4"/>
  <c r="I208" i="4"/>
  <c r="H208" i="4"/>
  <c r="I28" i="4"/>
  <c r="H28" i="4"/>
  <c r="I497" i="4"/>
  <c r="H497" i="4"/>
  <c r="H1357" i="4"/>
  <c r="I1357" i="4"/>
  <c r="I487" i="4"/>
  <c r="H487" i="4"/>
  <c r="H886" i="4"/>
  <c r="I886" i="4"/>
  <c r="H676" i="4"/>
  <c r="I676" i="4"/>
  <c r="H856" i="4"/>
  <c r="I856" i="4"/>
  <c r="I673" i="4"/>
  <c r="H673" i="4"/>
  <c r="H877" i="4"/>
  <c r="I877" i="4"/>
  <c r="I683" i="4"/>
  <c r="H683" i="4"/>
  <c r="H533" i="4"/>
  <c r="I533" i="4"/>
  <c r="I749" i="4"/>
  <c r="H749" i="4"/>
  <c r="H1012" i="4"/>
  <c r="I1012" i="4"/>
  <c r="I697" i="4"/>
  <c r="H697" i="4"/>
  <c r="H1060" i="4"/>
  <c r="I1060" i="4"/>
  <c r="H1132" i="4"/>
  <c r="I1132" i="4"/>
  <c r="H1204" i="4"/>
  <c r="I1204" i="4"/>
  <c r="H1276" i="4"/>
  <c r="I1276" i="4"/>
  <c r="H1348" i="4"/>
  <c r="I1348" i="4"/>
  <c r="H1420" i="4"/>
  <c r="I1420" i="4"/>
  <c r="H1492" i="4"/>
  <c r="I1492" i="4"/>
  <c r="H1564" i="4"/>
  <c r="I1564" i="4"/>
  <c r="H1636" i="4"/>
  <c r="I1636" i="4"/>
  <c r="H1708" i="4"/>
  <c r="I1708" i="4"/>
  <c r="H1780" i="4"/>
  <c r="I1780" i="4"/>
  <c r="H1852" i="4"/>
  <c r="I1852" i="4"/>
  <c r="H1924" i="4"/>
  <c r="I1924" i="4"/>
  <c r="H1996" i="4"/>
  <c r="I1996" i="4"/>
  <c r="H2068" i="4"/>
  <c r="I2068" i="4"/>
  <c r="I599" i="4"/>
  <c r="H599" i="4"/>
  <c r="I808" i="4"/>
  <c r="H808" i="4"/>
  <c r="H596" i="4"/>
  <c r="I596" i="4"/>
  <c r="I800" i="4"/>
  <c r="H800" i="4"/>
  <c r="I593" i="4"/>
  <c r="H593" i="4"/>
  <c r="H916" i="4"/>
  <c r="I916" i="4"/>
  <c r="I698" i="4"/>
  <c r="H698" i="4"/>
  <c r="H901" i="4"/>
  <c r="I901" i="4"/>
  <c r="I866" i="4"/>
  <c r="H866" i="4"/>
  <c r="I902" i="4"/>
  <c r="H902" i="4"/>
  <c r="I938" i="4"/>
  <c r="H938" i="4"/>
  <c r="I974" i="4"/>
  <c r="H974" i="4"/>
  <c r="I1010" i="4"/>
  <c r="H1010" i="4"/>
  <c r="I1046" i="4"/>
  <c r="H1046" i="4"/>
  <c r="I1082" i="4"/>
  <c r="H1082" i="4"/>
  <c r="I1118" i="4"/>
  <c r="H1118" i="4"/>
  <c r="I1154" i="4"/>
  <c r="H1154" i="4"/>
  <c r="I1190" i="4"/>
  <c r="H1190" i="4"/>
  <c r="I1226" i="4"/>
  <c r="H1226" i="4"/>
  <c r="I1262" i="4"/>
  <c r="H1262" i="4"/>
  <c r="I1298" i="4"/>
  <c r="H1298" i="4"/>
  <c r="I1334" i="4"/>
  <c r="H1334" i="4"/>
  <c r="I1370" i="4"/>
  <c r="H1370" i="4"/>
  <c r="I1406" i="4"/>
  <c r="H1406" i="4"/>
  <c r="I1442" i="4"/>
  <c r="H1442" i="4"/>
  <c r="I1478" i="4"/>
  <c r="H1478" i="4"/>
  <c r="I1514" i="4"/>
  <c r="H1514" i="4"/>
  <c r="I1550" i="4"/>
  <c r="H1550" i="4"/>
  <c r="I1586" i="4"/>
  <c r="H1586" i="4"/>
  <c r="I1622" i="4"/>
  <c r="H1622" i="4"/>
  <c r="I1658" i="4"/>
  <c r="H1658" i="4"/>
  <c r="I1694" i="4"/>
  <c r="H1694" i="4"/>
  <c r="I1730" i="4"/>
  <c r="H1730" i="4"/>
  <c r="I1766" i="4"/>
  <c r="H1766" i="4"/>
  <c r="I1802" i="4"/>
  <c r="H1802" i="4"/>
  <c r="I1838" i="4"/>
  <c r="H1838" i="4"/>
  <c r="I1874" i="4"/>
  <c r="H1874" i="4"/>
  <c r="I1910" i="4"/>
  <c r="H1910" i="4"/>
  <c r="I1946" i="4"/>
  <c r="H1946" i="4"/>
  <c r="I1982" i="4"/>
  <c r="H1982" i="4"/>
  <c r="I2018" i="4"/>
  <c r="H2018" i="4"/>
  <c r="I2054" i="4"/>
  <c r="H2054" i="4"/>
  <c r="I2090" i="4"/>
  <c r="H2090" i="4"/>
  <c r="I387" i="4"/>
  <c r="H387" i="4"/>
  <c r="I423" i="4"/>
  <c r="H423" i="4"/>
  <c r="I459" i="4"/>
  <c r="H459" i="4"/>
  <c r="I495" i="4"/>
  <c r="H495" i="4"/>
  <c r="I531" i="4"/>
  <c r="H531" i="4"/>
  <c r="I567" i="4"/>
  <c r="H567" i="4"/>
  <c r="I603" i="4"/>
  <c r="H603" i="4"/>
  <c r="I639" i="4"/>
  <c r="H639" i="4"/>
  <c r="I675" i="4"/>
  <c r="H675" i="4"/>
  <c r="I711" i="4"/>
  <c r="H711" i="4"/>
  <c r="I747" i="4"/>
  <c r="H747" i="4"/>
  <c r="I783" i="4"/>
  <c r="H783" i="4"/>
  <c r="I819" i="4"/>
  <c r="H819" i="4"/>
  <c r="H855" i="4"/>
  <c r="I855" i="4"/>
  <c r="H891" i="4"/>
  <c r="I891" i="4"/>
  <c r="H927" i="4"/>
  <c r="I927" i="4"/>
  <c r="H963" i="4"/>
  <c r="I963" i="4"/>
  <c r="H999" i="4"/>
  <c r="I999" i="4"/>
  <c r="H1035" i="4"/>
  <c r="I1035" i="4"/>
  <c r="I1071" i="4"/>
  <c r="H1071" i="4"/>
  <c r="I1107" i="4"/>
  <c r="H1107" i="4"/>
  <c r="I1143" i="4"/>
  <c r="H1143" i="4"/>
  <c r="I1179" i="4"/>
  <c r="H1179" i="4"/>
  <c r="I1215" i="4"/>
  <c r="H1215" i="4"/>
  <c r="I1251" i="4"/>
  <c r="H1251" i="4"/>
  <c r="I1287" i="4"/>
  <c r="H1287" i="4"/>
  <c r="I1323" i="4"/>
  <c r="H1323" i="4"/>
  <c r="I1359" i="4"/>
  <c r="H1359" i="4"/>
  <c r="I1395" i="4"/>
  <c r="H1395" i="4"/>
  <c r="I1431" i="4"/>
  <c r="H1431" i="4"/>
  <c r="I1467" i="4"/>
  <c r="H1467" i="4"/>
  <c r="I1503" i="4"/>
  <c r="H1503" i="4"/>
  <c r="I1539" i="4"/>
  <c r="H1539" i="4"/>
  <c r="I1575" i="4"/>
  <c r="H1575" i="4"/>
  <c r="I1611" i="4"/>
  <c r="H1611" i="4"/>
  <c r="I1647" i="4"/>
  <c r="H1647" i="4"/>
  <c r="I1683" i="4"/>
  <c r="H1683" i="4"/>
  <c r="I1719" i="4"/>
  <c r="H1719" i="4"/>
  <c r="I1755" i="4"/>
  <c r="H1755" i="4"/>
  <c r="I1791" i="4"/>
  <c r="H1791" i="4"/>
  <c r="I1827" i="4"/>
  <c r="H1827" i="4"/>
  <c r="I1863" i="4"/>
  <c r="H1863" i="4"/>
  <c r="I1899" i="4"/>
  <c r="H1899" i="4"/>
  <c r="I1935" i="4"/>
  <c r="H1935" i="4"/>
  <c r="I1971" i="4"/>
  <c r="H1971" i="4"/>
  <c r="I2007" i="4"/>
  <c r="H2007" i="4"/>
  <c r="I2043" i="4"/>
  <c r="H2043" i="4"/>
  <c r="I2079" i="4"/>
  <c r="H2079" i="4"/>
  <c r="L10" i="18"/>
  <c r="L12" i="18"/>
  <c r="L14" i="18" s="1"/>
  <c r="K8" i="13"/>
  <c r="K11" i="11"/>
  <c r="K13" i="11" s="1"/>
  <c r="K9" i="11"/>
  <c r="J1503" i="6"/>
  <c r="I1503" i="6"/>
  <c r="J1696" i="6"/>
  <c r="I1696" i="6"/>
  <c r="J658" i="6"/>
  <c r="I658" i="6"/>
  <c r="J154" i="6"/>
  <c r="I154" i="6"/>
  <c r="J64" i="6"/>
  <c r="I64" i="6"/>
  <c r="J28" i="6"/>
  <c r="I28" i="6"/>
  <c r="J1117" i="6"/>
  <c r="I1117" i="6"/>
  <c r="J571" i="6"/>
  <c r="I571" i="6"/>
  <c r="J427" i="6"/>
  <c r="I427" i="6"/>
  <c r="J283" i="6"/>
  <c r="I283" i="6"/>
  <c r="J1318" i="6"/>
  <c r="I1318" i="6"/>
  <c r="J1312" i="6"/>
  <c r="I1312" i="6"/>
  <c r="J142" i="6"/>
  <c r="I142" i="6"/>
  <c r="J937" i="6"/>
  <c r="I937" i="6"/>
  <c r="J532" i="6"/>
  <c r="I532" i="6"/>
  <c r="J388" i="6"/>
  <c r="I388" i="6"/>
  <c r="J103" i="6"/>
  <c r="I103" i="6"/>
  <c r="J51" i="6"/>
  <c r="I51" i="6"/>
  <c r="J8" i="6"/>
  <c r="I8" i="6"/>
  <c r="J641" i="6"/>
  <c r="I641" i="6"/>
  <c r="J655" i="6"/>
  <c r="I655" i="6"/>
  <c r="J967" i="6"/>
  <c r="I967" i="6"/>
  <c r="J1183" i="6"/>
  <c r="I1183" i="6"/>
  <c r="J1417" i="6"/>
  <c r="I1417" i="6"/>
  <c r="J1680" i="6"/>
  <c r="I1680" i="6"/>
  <c r="J761" i="6"/>
  <c r="I761" i="6"/>
  <c r="J946" i="6"/>
  <c r="I946" i="6"/>
  <c r="J1162" i="6"/>
  <c r="I1162" i="6"/>
  <c r="J1381" i="6"/>
  <c r="I1381" i="6"/>
  <c r="J104" i="6"/>
  <c r="I104" i="6"/>
  <c r="J140" i="6"/>
  <c r="I140" i="6"/>
  <c r="J176" i="6"/>
  <c r="I176" i="6"/>
  <c r="J212" i="6"/>
  <c r="I212" i="6"/>
  <c r="J248" i="6"/>
  <c r="I248" i="6"/>
  <c r="J284" i="6"/>
  <c r="I284" i="6"/>
  <c r="J320" i="6"/>
  <c r="I320" i="6"/>
  <c r="J356" i="6"/>
  <c r="I356" i="6"/>
  <c r="J392" i="6"/>
  <c r="I392" i="6"/>
  <c r="J428" i="6"/>
  <c r="I428" i="6"/>
  <c r="J464" i="6"/>
  <c r="I464" i="6"/>
  <c r="J500" i="6"/>
  <c r="I500" i="6"/>
  <c r="J536" i="6"/>
  <c r="I536" i="6"/>
  <c r="J572" i="6"/>
  <c r="I572" i="6"/>
  <c r="J608" i="6"/>
  <c r="I608" i="6"/>
  <c r="J734" i="6"/>
  <c r="I734" i="6"/>
  <c r="J911" i="6"/>
  <c r="I911" i="6"/>
  <c r="J1127" i="6"/>
  <c r="I1127" i="6"/>
  <c r="J1343" i="6"/>
  <c r="I1343" i="6"/>
  <c r="J1629" i="6"/>
  <c r="I1629" i="6"/>
  <c r="J854" i="6"/>
  <c r="I854" i="6"/>
  <c r="J1070" i="6"/>
  <c r="I1070" i="6"/>
  <c r="J1286" i="6"/>
  <c r="I1286" i="6"/>
  <c r="J656" i="6"/>
  <c r="I656" i="6"/>
  <c r="J836" i="6"/>
  <c r="I836" i="6"/>
  <c r="J1027" i="6"/>
  <c r="I1027" i="6"/>
  <c r="J1243" i="6"/>
  <c r="I1243" i="6"/>
  <c r="J1542" i="6"/>
  <c r="I1542" i="6"/>
  <c r="J676" i="6"/>
  <c r="I676" i="6"/>
  <c r="J848" i="6"/>
  <c r="I848" i="6"/>
  <c r="J1064" i="6"/>
  <c r="I1064" i="6"/>
  <c r="J1280" i="6"/>
  <c r="I1280" i="6"/>
  <c r="J1710" i="6"/>
  <c r="I1710" i="6"/>
  <c r="I123" i="6"/>
  <c r="J123" i="6"/>
  <c r="I159" i="6"/>
  <c r="J159" i="6"/>
  <c r="I195" i="6"/>
  <c r="J195" i="6"/>
  <c r="I231" i="6"/>
  <c r="J231" i="6"/>
  <c r="I267" i="6"/>
  <c r="J267" i="6"/>
  <c r="I303" i="6"/>
  <c r="J303" i="6"/>
  <c r="I339" i="6"/>
  <c r="J339" i="6"/>
  <c r="I375" i="6"/>
  <c r="J375" i="6"/>
  <c r="I411" i="6"/>
  <c r="J411" i="6"/>
  <c r="I447" i="6"/>
  <c r="J447" i="6"/>
  <c r="I483" i="6"/>
  <c r="J483" i="6"/>
  <c r="I519" i="6"/>
  <c r="J519" i="6"/>
  <c r="I555" i="6"/>
  <c r="J555" i="6"/>
  <c r="I591" i="6"/>
  <c r="J591" i="6"/>
  <c r="I637" i="6"/>
  <c r="J637" i="6"/>
  <c r="J949" i="6"/>
  <c r="I949" i="6"/>
  <c r="J1165" i="6"/>
  <c r="I1165" i="6"/>
  <c r="J1398" i="6"/>
  <c r="I1398" i="6"/>
  <c r="J1671" i="6"/>
  <c r="I1671" i="6"/>
  <c r="J791" i="6"/>
  <c r="I791" i="6"/>
  <c r="J986" i="6"/>
  <c r="I986" i="6"/>
  <c r="J1202" i="6"/>
  <c r="I1202" i="6"/>
  <c r="J1436" i="6"/>
  <c r="I1436" i="6"/>
  <c r="J751" i="6"/>
  <c r="I751" i="6"/>
  <c r="J965" i="6"/>
  <c r="I965" i="6"/>
  <c r="J1181" i="6"/>
  <c r="I1181" i="6"/>
  <c r="J1387" i="6"/>
  <c r="I1387" i="6"/>
  <c r="J1674" i="6"/>
  <c r="I1674" i="6"/>
  <c r="J1416" i="6"/>
  <c r="I1416" i="6"/>
  <c r="I1401" i="6"/>
  <c r="J1401" i="6"/>
  <c r="J1765" i="6"/>
  <c r="I1765" i="6"/>
  <c r="I660" i="6"/>
  <c r="J660" i="6"/>
  <c r="I696" i="6"/>
  <c r="J696" i="6"/>
  <c r="I732" i="6"/>
  <c r="J732" i="6"/>
  <c r="J768" i="6"/>
  <c r="I768" i="6"/>
  <c r="J804" i="6"/>
  <c r="I804" i="6"/>
  <c r="J840" i="6"/>
  <c r="I840" i="6"/>
  <c r="J876" i="6"/>
  <c r="I876" i="6"/>
  <c r="J912" i="6"/>
  <c r="I912" i="6"/>
  <c r="J948" i="6"/>
  <c r="I948" i="6"/>
  <c r="J984" i="6"/>
  <c r="I984" i="6"/>
  <c r="J1020" i="6"/>
  <c r="I1020" i="6"/>
  <c r="J1056" i="6"/>
  <c r="I1056" i="6"/>
  <c r="J1092" i="6"/>
  <c r="I1092" i="6"/>
  <c r="J1128" i="6"/>
  <c r="I1128" i="6"/>
  <c r="J1164" i="6"/>
  <c r="I1164" i="6"/>
  <c r="J1200" i="6"/>
  <c r="I1200" i="6"/>
  <c r="J1236" i="6"/>
  <c r="I1236" i="6"/>
  <c r="J1272" i="6"/>
  <c r="I1272" i="6"/>
  <c r="J1308" i="6"/>
  <c r="I1308" i="6"/>
  <c r="J1344" i="6"/>
  <c r="I1344" i="6"/>
  <c r="J1427" i="6"/>
  <c r="I1427" i="6"/>
  <c r="J1531" i="6"/>
  <c r="I1531" i="6"/>
  <c r="J1603" i="6"/>
  <c r="I1603" i="6"/>
  <c r="J1675" i="6"/>
  <c r="I1675" i="6"/>
  <c r="J1443" i="6"/>
  <c r="I1443" i="6"/>
  <c r="J1532" i="6"/>
  <c r="I1532" i="6"/>
  <c r="J1604" i="6"/>
  <c r="I1604" i="6"/>
  <c r="J1676" i="6"/>
  <c r="I1676" i="6"/>
  <c r="J1388" i="6"/>
  <c r="I1388" i="6"/>
  <c r="J1364" i="6"/>
  <c r="I1364" i="6"/>
  <c r="J1492" i="6"/>
  <c r="I1492" i="6"/>
  <c r="J1564" i="6"/>
  <c r="I1564" i="6"/>
  <c r="J1636" i="6"/>
  <c r="I1636" i="6"/>
  <c r="J1734" i="6"/>
  <c r="I1734" i="6"/>
  <c r="J1487" i="6"/>
  <c r="I1487" i="6"/>
  <c r="J1559" i="6"/>
  <c r="I1559" i="6"/>
  <c r="J1631" i="6"/>
  <c r="I1631" i="6"/>
  <c r="J1741" i="6"/>
  <c r="I1741" i="6"/>
  <c r="J1721" i="6"/>
  <c r="I1721" i="6"/>
  <c r="J1757" i="6"/>
  <c r="I1757" i="6"/>
  <c r="J902" i="6"/>
  <c r="I902" i="6"/>
  <c r="J175" i="6"/>
  <c r="I175" i="6"/>
  <c r="J1367" i="6"/>
  <c r="I1367" i="6"/>
  <c r="J613" i="6"/>
  <c r="I613" i="6"/>
  <c r="J469" i="6"/>
  <c r="I469" i="6"/>
  <c r="J325" i="6"/>
  <c r="I325" i="6"/>
  <c r="J1016" i="6"/>
  <c r="I1016" i="6"/>
  <c r="J77" i="6"/>
  <c r="I77" i="6"/>
  <c r="J41" i="6"/>
  <c r="I41" i="6"/>
  <c r="J466" i="6"/>
  <c r="I466" i="6"/>
  <c r="J1717" i="6"/>
  <c r="I1717" i="6"/>
  <c r="J229" i="6"/>
  <c r="I229" i="6"/>
  <c r="J923" i="6"/>
  <c r="I923" i="6"/>
  <c r="H2071" i="4"/>
  <c r="I2071" i="4"/>
  <c r="H1639" i="4"/>
  <c r="I1639" i="4"/>
  <c r="H1207" i="4"/>
  <c r="I1207" i="4"/>
  <c r="H467" i="4"/>
  <c r="I467" i="4"/>
  <c r="I316" i="4"/>
  <c r="H316" i="4"/>
  <c r="I103" i="4"/>
  <c r="H103" i="4"/>
  <c r="H1645" i="4"/>
  <c r="I1645" i="4"/>
  <c r="I695" i="4"/>
  <c r="H695" i="4"/>
  <c r="I369" i="4"/>
  <c r="H369" i="4"/>
  <c r="I333" i="4"/>
  <c r="H333" i="4"/>
  <c r="I297" i="4"/>
  <c r="H297" i="4"/>
  <c r="I261" i="4"/>
  <c r="H261" i="4"/>
  <c r="I225" i="4"/>
  <c r="H225" i="4"/>
  <c r="I189" i="4"/>
  <c r="H189" i="4"/>
  <c r="I153" i="4"/>
  <c r="H153" i="4"/>
  <c r="I117" i="4"/>
  <c r="H117" i="4"/>
  <c r="I81" i="4"/>
  <c r="H81" i="4"/>
  <c r="I45" i="4"/>
  <c r="H45" i="4"/>
  <c r="I494" i="4"/>
  <c r="H494" i="4"/>
  <c r="I205" i="4"/>
  <c r="H205" i="4"/>
  <c r="H1993" i="4"/>
  <c r="I1993" i="4"/>
  <c r="H1561" i="4"/>
  <c r="I1561" i="4"/>
  <c r="H1129" i="4"/>
  <c r="I1129" i="4"/>
  <c r="H473" i="4"/>
  <c r="I473" i="4"/>
  <c r="I548" i="4"/>
  <c r="H548" i="4"/>
  <c r="H2059" i="4"/>
  <c r="I2059" i="4"/>
  <c r="H1627" i="4"/>
  <c r="I1627" i="4"/>
  <c r="H1195" i="4"/>
  <c r="I1195" i="4"/>
  <c r="I479" i="4"/>
  <c r="H479" i="4"/>
  <c r="I61" i="4"/>
  <c r="H61" i="4"/>
  <c r="I572" i="4"/>
  <c r="H572" i="4"/>
  <c r="I368" i="4"/>
  <c r="H368" i="4"/>
  <c r="I332" i="4"/>
  <c r="H332" i="4"/>
  <c r="I296" i="4"/>
  <c r="H296" i="4"/>
  <c r="I260" i="4"/>
  <c r="H260" i="4"/>
  <c r="I224" i="4"/>
  <c r="H224" i="4"/>
  <c r="I188" i="4"/>
  <c r="H188" i="4"/>
  <c r="I152" i="4"/>
  <c r="H152" i="4"/>
  <c r="I116" i="4"/>
  <c r="H116" i="4"/>
  <c r="I80" i="4"/>
  <c r="H80" i="4"/>
  <c r="I44" i="4"/>
  <c r="H44" i="4"/>
  <c r="I518" i="4"/>
  <c r="H518" i="4"/>
  <c r="I259" i="4"/>
  <c r="H259" i="4"/>
  <c r="I70" i="4"/>
  <c r="H70" i="4"/>
  <c r="H2017" i="4"/>
  <c r="I2017" i="4"/>
  <c r="H1585" i="4"/>
  <c r="I1585" i="4"/>
  <c r="H1153" i="4"/>
  <c r="I1153" i="4"/>
  <c r="I472" i="4"/>
  <c r="H472" i="4"/>
  <c r="I346" i="4"/>
  <c r="H346" i="4"/>
  <c r="I148" i="4"/>
  <c r="H148" i="4"/>
  <c r="I3" i="5"/>
  <c r="H3" i="5"/>
  <c r="I1531" i="5"/>
  <c r="H1531" i="5"/>
  <c r="I592" i="5"/>
  <c r="H592" i="5"/>
  <c r="I36" i="5"/>
  <c r="H36" i="5"/>
  <c r="I713" i="5"/>
  <c r="H713" i="5"/>
  <c r="I1249" i="5"/>
  <c r="H1249" i="5"/>
  <c r="I48" i="5"/>
  <c r="H48" i="5"/>
  <c r="H797" i="5"/>
  <c r="I797" i="5"/>
  <c r="I388" i="5"/>
  <c r="H388" i="5"/>
  <c r="H67" i="5"/>
  <c r="I67" i="5"/>
  <c r="H637" i="5"/>
  <c r="I637" i="5"/>
  <c r="I37" i="5"/>
  <c r="H37" i="5"/>
  <c r="H88" i="5"/>
  <c r="I88" i="5"/>
  <c r="I829" i="5"/>
  <c r="H829" i="5"/>
  <c r="I132" i="5"/>
  <c r="H132" i="5"/>
  <c r="I1096" i="5"/>
  <c r="H1096" i="5"/>
  <c r="H326" i="5"/>
  <c r="I326" i="5"/>
  <c r="H65" i="5"/>
  <c r="I65" i="5"/>
  <c r="I628" i="5"/>
  <c r="H628" i="5"/>
  <c r="H2" i="5"/>
  <c r="I2" i="5"/>
  <c r="I47" i="5"/>
  <c r="H47" i="5"/>
  <c r="I185" i="5"/>
  <c r="H185" i="5"/>
  <c r="I108" i="5"/>
  <c r="H108" i="5"/>
  <c r="H1178" i="5"/>
  <c r="I1178" i="5"/>
  <c r="I260" i="5"/>
  <c r="H260" i="5"/>
  <c r="I476" i="5"/>
  <c r="H476" i="5"/>
  <c r="I692" i="5"/>
  <c r="H692" i="5"/>
  <c r="H1094" i="5"/>
  <c r="I1094" i="5"/>
  <c r="I1567" i="5"/>
  <c r="H1567" i="5"/>
  <c r="I251" i="5"/>
  <c r="H251" i="5"/>
  <c r="I467" i="5"/>
  <c r="H467" i="5"/>
  <c r="I683" i="5"/>
  <c r="H683" i="5"/>
  <c r="I1345" i="5"/>
  <c r="H1345" i="5"/>
  <c r="I163" i="5"/>
  <c r="H163" i="5"/>
  <c r="I379" i="5"/>
  <c r="H379" i="5"/>
  <c r="I595" i="5"/>
  <c r="H595" i="5"/>
  <c r="I763" i="5"/>
  <c r="H763" i="5"/>
  <c r="H923" i="5"/>
  <c r="I923" i="5"/>
  <c r="H1304" i="5"/>
  <c r="I1304" i="5"/>
  <c r="I1777" i="5"/>
  <c r="H1777" i="5"/>
  <c r="I919" i="5"/>
  <c r="H919" i="5"/>
  <c r="H1253" i="5"/>
  <c r="I1253" i="5"/>
  <c r="I1735" i="5"/>
  <c r="H1735" i="5"/>
  <c r="I337" i="5"/>
  <c r="H337" i="5"/>
  <c r="I553" i="5"/>
  <c r="H553" i="5"/>
  <c r="I742" i="5"/>
  <c r="H742" i="5"/>
  <c r="I1264" i="5"/>
  <c r="H1264" i="5"/>
  <c r="H1781" i="5"/>
  <c r="I1781" i="5"/>
  <c r="I347" i="5"/>
  <c r="H347" i="5"/>
  <c r="I563" i="5"/>
  <c r="H563" i="5"/>
  <c r="I811" i="5"/>
  <c r="H811" i="5"/>
  <c r="I1069" i="5"/>
  <c r="H1069" i="5"/>
  <c r="H1475" i="5"/>
  <c r="I1475" i="5"/>
  <c r="I200" i="5"/>
  <c r="H200" i="5"/>
  <c r="I416" i="5"/>
  <c r="H416" i="5"/>
  <c r="I632" i="5"/>
  <c r="H632" i="5"/>
  <c r="H791" i="5"/>
  <c r="I791" i="5"/>
  <c r="I973" i="5"/>
  <c r="H973" i="5"/>
  <c r="I1453" i="5"/>
  <c r="H1453" i="5"/>
  <c r="H112" i="5"/>
  <c r="I112" i="5"/>
  <c r="H148" i="5"/>
  <c r="I148" i="5"/>
  <c r="H364" i="5"/>
  <c r="I364" i="5"/>
  <c r="H580" i="5"/>
  <c r="I580" i="5"/>
  <c r="H952" i="5"/>
  <c r="I952" i="5"/>
  <c r="I1417" i="5"/>
  <c r="H1417" i="5"/>
  <c r="H194" i="5"/>
  <c r="I194" i="5"/>
  <c r="H410" i="5"/>
  <c r="I410" i="5"/>
  <c r="H626" i="5"/>
  <c r="I626" i="5"/>
  <c r="H784" i="5"/>
  <c r="I784" i="5"/>
  <c r="I991" i="5"/>
  <c r="H991" i="5"/>
  <c r="H1466" i="5"/>
  <c r="I1466" i="5"/>
  <c r="I250" i="5"/>
  <c r="H250" i="5"/>
  <c r="I466" i="5"/>
  <c r="H466" i="5"/>
  <c r="I682" i="5"/>
  <c r="H682" i="5"/>
  <c r="H911" i="5"/>
  <c r="I911" i="5"/>
  <c r="I1279" i="5"/>
  <c r="H1279" i="5"/>
  <c r="I1771" i="5"/>
  <c r="H1771" i="5"/>
  <c r="I1252" i="5"/>
  <c r="H1252" i="5"/>
  <c r="I1468" i="5"/>
  <c r="H1468" i="5"/>
  <c r="I1684" i="5"/>
  <c r="H1684" i="5"/>
  <c r="I1588" i="5"/>
  <c r="H1588" i="5"/>
  <c r="H1136" i="5"/>
  <c r="I1136" i="5"/>
  <c r="H1352" i="5"/>
  <c r="I1352" i="5"/>
  <c r="H1568" i="5"/>
  <c r="I1568" i="5"/>
  <c r="H997" i="5"/>
  <c r="I997" i="5"/>
  <c r="I1051" i="5"/>
  <c r="H1051" i="5"/>
  <c r="H1229" i="5"/>
  <c r="I1229" i="5"/>
  <c r="H1445" i="5"/>
  <c r="I1445" i="5"/>
  <c r="H1661" i="5"/>
  <c r="I1661" i="5"/>
  <c r="H1772" i="5"/>
  <c r="I1772" i="5"/>
  <c r="I1189" i="5"/>
  <c r="H1189" i="5"/>
  <c r="I1405" i="5"/>
  <c r="H1405" i="5"/>
  <c r="I1621" i="5"/>
  <c r="H1621" i="5"/>
  <c r="I1174" i="5"/>
  <c r="H1174" i="5"/>
  <c r="I1390" i="5"/>
  <c r="H1390" i="5"/>
  <c r="I1606" i="5"/>
  <c r="H1606" i="5"/>
  <c r="I922" i="5"/>
  <c r="H922" i="5"/>
  <c r="I976" i="5"/>
  <c r="H976" i="5"/>
  <c r="I1030" i="5"/>
  <c r="H1030" i="5"/>
  <c r="I1159" i="5"/>
  <c r="H1159" i="5"/>
  <c r="I1375" i="5"/>
  <c r="H1375" i="5"/>
  <c r="I1591" i="5"/>
  <c r="H1591" i="5"/>
  <c r="I1744" i="5"/>
  <c r="H1744" i="5"/>
  <c r="I153" i="5"/>
  <c r="H153" i="5"/>
  <c r="I189" i="5"/>
  <c r="H189" i="5"/>
  <c r="I225" i="5"/>
  <c r="H225" i="5"/>
  <c r="I261" i="5"/>
  <c r="H261" i="5"/>
  <c r="I297" i="5"/>
  <c r="H297" i="5"/>
  <c r="I333" i="5"/>
  <c r="H333" i="5"/>
  <c r="I369" i="5"/>
  <c r="H369" i="5"/>
  <c r="I405" i="5"/>
  <c r="H405" i="5"/>
  <c r="I441" i="5"/>
  <c r="H441" i="5"/>
  <c r="I477" i="5"/>
  <c r="H477" i="5"/>
  <c r="I513" i="5"/>
  <c r="H513" i="5"/>
  <c r="I549" i="5"/>
  <c r="H549" i="5"/>
  <c r="I585" i="5"/>
  <c r="H585" i="5"/>
  <c r="I621" i="5"/>
  <c r="H621" i="5"/>
  <c r="I657" i="5"/>
  <c r="H657" i="5"/>
  <c r="I693" i="5"/>
  <c r="H693" i="5"/>
  <c r="H729" i="5"/>
  <c r="I729" i="5"/>
  <c r="H765" i="5"/>
  <c r="I765" i="5"/>
  <c r="H801" i="5"/>
  <c r="I801" i="5"/>
  <c r="H837" i="5"/>
  <c r="I837" i="5"/>
  <c r="H873" i="5"/>
  <c r="I873" i="5"/>
  <c r="H909" i="5"/>
  <c r="I909" i="5"/>
  <c r="H945" i="5"/>
  <c r="I945" i="5"/>
  <c r="H981" i="5"/>
  <c r="I981" i="5"/>
  <c r="H1017" i="5"/>
  <c r="I1017" i="5"/>
  <c r="H1053" i="5"/>
  <c r="I1053" i="5"/>
  <c r="H1089" i="5"/>
  <c r="I1089" i="5"/>
  <c r="H1125" i="5"/>
  <c r="I1125" i="5"/>
  <c r="H1161" i="5"/>
  <c r="I1161" i="5"/>
  <c r="H1197" i="5"/>
  <c r="I1197" i="5"/>
  <c r="H1233" i="5"/>
  <c r="I1233" i="5"/>
  <c r="H1269" i="5"/>
  <c r="I1269" i="5"/>
  <c r="H1305" i="5"/>
  <c r="I1305" i="5"/>
  <c r="H1341" i="5"/>
  <c r="I1341" i="5"/>
  <c r="H1377" i="5"/>
  <c r="I1377" i="5"/>
  <c r="H1413" i="5"/>
  <c r="I1413" i="5"/>
  <c r="H1449" i="5"/>
  <c r="I1449" i="5"/>
  <c r="H1485" i="5"/>
  <c r="I1485" i="5"/>
  <c r="H1521" i="5"/>
  <c r="I1521" i="5"/>
  <c r="H1557" i="5"/>
  <c r="I1557" i="5"/>
  <c r="H1593" i="5"/>
  <c r="I1593" i="5"/>
  <c r="H1629" i="5"/>
  <c r="I1629" i="5"/>
  <c r="H1665" i="5"/>
  <c r="I1665" i="5"/>
  <c r="H1701" i="5"/>
  <c r="I1701" i="5"/>
  <c r="H1737" i="5"/>
  <c r="I1737" i="5"/>
  <c r="H1773" i="5"/>
  <c r="I1773" i="5"/>
  <c r="K457" i="21"/>
  <c r="L457" i="21" s="1"/>
  <c r="K404" i="21"/>
  <c r="L404" i="21" s="1"/>
  <c r="K390" i="21"/>
  <c r="L390" i="21" s="1"/>
  <c r="K378" i="21"/>
  <c r="L378" i="21" s="1"/>
  <c r="K455" i="21"/>
  <c r="L455" i="21" s="1"/>
  <c r="K451" i="21"/>
  <c r="L451" i="21" s="1"/>
  <c r="K447" i="21"/>
  <c r="L447" i="21" s="1"/>
  <c r="K408" i="21"/>
  <c r="L408" i="21" s="1"/>
  <c r="K399" i="21"/>
  <c r="L399" i="21" s="1"/>
  <c r="K391" i="21"/>
  <c r="L391" i="21" s="1"/>
  <c r="K379" i="21"/>
  <c r="L379" i="21" s="1"/>
  <c r="K443" i="21"/>
  <c r="L443" i="21" s="1"/>
  <c r="K440" i="21"/>
  <c r="L440" i="21" s="1"/>
  <c r="K437" i="21"/>
  <c r="L437" i="21" s="1"/>
  <c r="K434" i="21"/>
  <c r="L434" i="21" s="1"/>
  <c r="K431" i="21"/>
  <c r="L431" i="21" s="1"/>
  <c r="K428" i="21"/>
  <c r="L428" i="21" s="1"/>
  <c r="K425" i="21"/>
  <c r="L425" i="21" s="1"/>
  <c r="K422" i="21"/>
  <c r="L422" i="21" s="1"/>
  <c r="K419" i="21"/>
  <c r="L419" i="21" s="1"/>
  <c r="K416" i="21"/>
  <c r="L416" i="21" s="1"/>
  <c r="K413" i="21"/>
  <c r="L413" i="21" s="1"/>
  <c r="K402" i="21"/>
  <c r="L402" i="21" s="1"/>
  <c r="K392" i="21"/>
  <c r="L392" i="21" s="1"/>
  <c r="K380" i="21"/>
  <c r="L380" i="21" s="1"/>
  <c r="K410" i="21"/>
  <c r="L410" i="21" s="1"/>
  <c r="K393" i="21"/>
  <c r="L393" i="21" s="1"/>
  <c r="K381" i="21"/>
  <c r="L381" i="21" s="1"/>
  <c r="K454" i="21"/>
  <c r="L454" i="21" s="1"/>
  <c r="K450" i="21"/>
  <c r="L450" i="21" s="1"/>
  <c r="K446" i="21"/>
  <c r="L446" i="21" s="1"/>
  <c r="K394" i="21"/>
  <c r="L394" i="21" s="1"/>
  <c r="K382" i="21"/>
  <c r="L382" i="21" s="1"/>
  <c r="K405" i="21"/>
  <c r="L405" i="21" s="1"/>
  <c r="K400" i="21"/>
  <c r="L400" i="21" s="1"/>
  <c r="K395" i="21"/>
  <c r="L395" i="21" s="1"/>
  <c r="K383" i="21"/>
  <c r="L383" i="21" s="1"/>
  <c r="K442" i="21"/>
  <c r="L442" i="21" s="1"/>
  <c r="K439" i="21"/>
  <c r="L439" i="21" s="1"/>
  <c r="K436" i="21"/>
  <c r="L436" i="21" s="1"/>
  <c r="K433" i="21"/>
  <c r="L433" i="21" s="1"/>
  <c r="K430" i="21"/>
  <c r="L430" i="21" s="1"/>
  <c r="K427" i="21"/>
  <c r="L427" i="21" s="1"/>
  <c r="K424" i="21"/>
  <c r="L424" i="21" s="1"/>
  <c r="K421" i="21"/>
  <c r="L421" i="21" s="1"/>
  <c r="K418" i="21"/>
  <c r="L418" i="21" s="1"/>
  <c r="K415" i="21"/>
  <c r="L415" i="21" s="1"/>
  <c r="K412" i="21"/>
  <c r="L412" i="21" s="1"/>
  <c r="K407" i="21"/>
  <c r="L407" i="21" s="1"/>
  <c r="K396" i="21"/>
  <c r="L396" i="21" s="1"/>
  <c r="K384" i="21"/>
  <c r="L384" i="21" s="1"/>
  <c r="K372" i="21"/>
  <c r="L372" i="21" s="1"/>
  <c r="K371" i="21"/>
  <c r="L371" i="21" s="1"/>
  <c r="K370" i="21"/>
  <c r="L370" i="21" s="1"/>
  <c r="K369" i="21"/>
  <c r="L369" i="21" s="1"/>
  <c r="K368" i="21"/>
  <c r="L368" i="21" s="1"/>
  <c r="K367" i="21"/>
  <c r="L367" i="21" s="1"/>
  <c r="K366" i="21"/>
  <c r="L366" i="21" s="1"/>
  <c r="K365" i="21"/>
  <c r="L365" i="21" s="1"/>
  <c r="K364" i="21"/>
  <c r="L364" i="21" s="1"/>
  <c r="K363" i="21"/>
  <c r="L363" i="21" s="1"/>
  <c r="K362" i="21"/>
  <c r="L362" i="21" s="1"/>
  <c r="K361" i="21"/>
  <c r="L361" i="21" s="1"/>
  <c r="K360" i="21"/>
  <c r="L360" i="21" s="1"/>
  <c r="K359" i="21"/>
  <c r="L359" i="21" s="1"/>
  <c r="K358" i="21"/>
  <c r="L358" i="21" s="1"/>
  <c r="K453" i="21"/>
  <c r="L453" i="21" s="1"/>
  <c r="K449" i="21"/>
  <c r="L449" i="21" s="1"/>
  <c r="K445" i="21"/>
  <c r="L445" i="21" s="1"/>
  <c r="K403" i="21"/>
  <c r="L403" i="21" s="1"/>
  <c r="K397" i="21"/>
  <c r="L397" i="21" s="1"/>
  <c r="K385" i="21"/>
  <c r="L385" i="21" s="1"/>
  <c r="K426" i="21"/>
  <c r="L426" i="21" s="1"/>
  <c r="K417" i="21"/>
  <c r="L417" i="21" s="1"/>
  <c r="K388" i="21"/>
  <c r="L388" i="21" s="1"/>
  <c r="K375" i="21"/>
  <c r="L375" i="21" s="1"/>
  <c r="K355" i="21"/>
  <c r="L355" i="21" s="1"/>
  <c r="K335" i="21"/>
  <c r="L335" i="21" s="1"/>
  <c r="K448" i="21"/>
  <c r="L448" i="21" s="1"/>
  <c r="K435" i="21"/>
  <c r="L435" i="21" s="1"/>
  <c r="K348" i="21"/>
  <c r="L348" i="21" s="1"/>
  <c r="K336" i="21"/>
  <c r="L336" i="21" s="1"/>
  <c r="K377" i="21"/>
  <c r="L377" i="21" s="1"/>
  <c r="K353" i="21"/>
  <c r="L353" i="21" s="1"/>
  <c r="K343" i="21"/>
  <c r="L343" i="21" s="1"/>
  <c r="K340" i="21"/>
  <c r="L340" i="21" s="1"/>
  <c r="K401" i="21"/>
  <c r="L401" i="21" s="1"/>
  <c r="K387" i="21"/>
  <c r="L387" i="21" s="1"/>
  <c r="K346" i="21"/>
  <c r="L346" i="21" s="1"/>
  <c r="K444" i="21"/>
  <c r="L444" i="21" s="1"/>
  <c r="K432" i="21"/>
  <c r="L432" i="21" s="1"/>
  <c r="K423" i="21"/>
  <c r="L423" i="21" s="1"/>
  <c r="K414" i="21"/>
  <c r="L414" i="21" s="1"/>
  <c r="K351" i="21"/>
  <c r="L351" i="21" s="1"/>
  <c r="K337" i="21"/>
  <c r="L337" i="21" s="1"/>
  <c r="K406" i="21"/>
  <c r="L406" i="21" s="1"/>
  <c r="K374" i="21"/>
  <c r="L374" i="21" s="1"/>
  <c r="K356" i="21"/>
  <c r="L356" i="21" s="1"/>
  <c r="K386" i="21"/>
  <c r="L386" i="21" s="1"/>
  <c r="K441" i="21"/>
  <c r="L441" i="21" s="1"/>
  <c r="K411" i="21"/>
  <c r="L411" i="21" s="1"/>
  <c r="K398" i="21"/>
  <c r="L398" i="21" s="1"/>
  <c r="K376" i="21"/>
  <c r="L376" i="21" s="1"/>
  <c r="K357" i="21"/>
  <c r="L357" i="21" s="1"/>
  <c r="K350" i="21"/>
  <c r="L350" i="21" s="1"/>
  <c r="K324" i="21"/>
  <c r="L324" i="21" s="1"/>
  <c r="K320" i="21"/>
  <c r="L320" i="21" s="1"/>
  <c r="K314" i="21"/>
  <c r="L314" i="21" s="1"/>
  <c r="K308" i="21"/>
  <c r="L308" i="21" s="1"/>
  <c r="K302" i="21"/>
  <c r="L302" i="21" s="1"/>
  <c r="K296" i="21"/>
  <c r="L296" i="21" s="1"/>
  <c r="K287" i="21"/>
  <c r="L287" i="21" s="1"/>
  <c r="K286" i="21"/>
  <c r="L286" i="21" s="1"/>
  <c r="K285" i="21"/>
  <c r="L285" i="21" s="1"/>
  <c r="K284" i="21"/>
  <c r="L284" i="21" s="1"/>
  <c r="K283" i="21"/>
  <c r="L283" i="21" s="1"/>
  <c r="K282" i="21"/>
  <c r="L282" i="21" s="1"/>
  <c r="K281" i="21"/>
  <c r="L281" i="21" s="1"/>
  <c r="K280" i="21"/>
  <c r="L280" i="21" s="1"/>
  <c r="K279" i="21"/>
  <c r="L279" i="21" s="1"/>
  <c r="K278" i="21"/>
  <c r="L278" i="21" s="1"/>
  <c r="K277" i="21"/>
  <c r="L277" i="21" s="1"/>
  <c r="K276" i="21"/>
  <c r="L276" i="21" s="1"/>
  <c r="K275" i="21"/>
  <c r="L275" i="21" s="1"/>
  <c r="K274" i="21"/>
  <c r="L274" i="21" s="1"/>
  <c r="K273" i="21"/>
  <c r="L273" i="21" s="1"/>
  <c r="K272" i="21"/>
  <c r="L272" i="21" s="1"/>
  <c r="K271" i="21"/>
  <c r="L271" i="21" s="1"/>
  <c r="K270" i="21"/>
  <c r="L270" i="21" s="1"/>
  <c r="K269" i="21"/>
  <c r="L269" i="21" s="1"/>
  <c r="K268" i="21"/>
  <c r="L268" i="21" s="1"/>
  <c r="K267" i="21"/>
  <c r="L267" i="21" s="1"/>
  <c r="K266" i="21"/>
  <c r="L266" i="21" s="1"/>
  <c r="K265" i="21"/>
  <c r="L265" i="21" s="1"/>
  <c r="K264" i="21"/>
  <c r="L264" i="21" s="1"/>
  <c r="K263" i="21"/>
  <c r="L263" i="21" s="1"/>
  <c r="K262" i="21"/>
  <c r="L262" i="21" s="1"/>
  <c r="K261" i="21"/>
  <c r="L261" i="21" s="1"/>
  <c r="K260" i="21"/>
  <c r="L260" i="21" s="1"/>
  <c r="K259" i="21"/>
  <c r="L259" i="21" s="1"/>
  <c r="K258" i="21"/>
  <c r="L258" i="21" s="1"/>
  <c r="K257" i="21"/>
  <c r="L257" i="21" s="1"/>
  <c r="K256" i="21"/>
  <c r="L256" i="21" s="1"/>
  <c r="K389" i="21"/>
  <c r="L389" i="21" s="1"/>
  <c r="K349" i="21"/>
  <c r="L349" i="21" s="1"/>
  <c r="K329" i="21"/>
  <c r="L329" i="21" s="1"/>
  <c r="K288" i="21"/>
  <c r="L288" i="21" s="1"/>
  <c r="K438" i="21"/>
  <c r="L438" i="21" s="1"/>
  <c r="K409" i="21"/>
  <c r="L409" i="21" s="1"/>
  <c r="K321" i="21"/>
  <c r="L321" i="21" s="1"/>
  <c r="K315" i="21"/>
  <c r="L315" i="21" s="1"/>
  <c r="K309" i="21"/>
  <c r="L309" i="21" s="1"/>
  <c r="K303" i="21"/>
  <c r="L303" i="21" s="1"/>
  <c r="K297" i="21"/>
  <c r="L297" i="21" s="1"/>
  <c r="K289" i="21"/>
  <c r="L289" i="21" s="1"/>
  <c r="K327" i="21"/>
  <c r="L327" i="21" s="1"/>
  <c r="K290" i="21"/>
  <c r="L290" i="21" s="1"/>
  <c r="K429" i="21"/>
  <c r="L429" i="21" s="1"/>
  <c r="K352" i="21"/>
  <c r="L352" i="21" s="1"/>
  <c r="K332" i="21"/>
  <c r="L332" i="21" s="1"/>
  <c r="K322" i="21"/>
  <c r="L322" i="21" s="1"/>
  <c r="K316" i="21"/>
  <c r="L316" i="21" s="1"/>
  <c r="K310" i="21"/>
  <c r="L310" i="21" s="1"/>
  <c r="K345" i="21"/>
  <c r="L345" i="21" s="1"/>
  <c r="K342" i="21"/>
  <c r="L342" i="21" s="1"/>
  <c r="K339" i="21"/>
  <c r="L339" i="21" s="1"/>
  <c r="K325" i="21"/>
  <c r="L325" i="21" s="1"/>
  <c r="K334" i="21"/>
  <c r="L334" i="21" s="1"/>
  <c r="K330" i="21"/>
  <c r="L330" i="21" s="1"/>
  <c r="K452" i="21"/>
  <c r="L452" i="21" s="1"/>
  <c r="K318" i="21"/>
  <c r="L318" i="21" s="1"/>
  <c r="K326" i="21"/>
  <c r="L326" i="21" s="1"/>
  <c r="K306" i="21"/>
  <c r="L306" i="21" s="1"/>
  <c r="K304" i="21"/>
  <c r="L304" i="21" s="1"/>
  <c r="K255" i="21"/>
  <c r="L255" i="21" s="1"/>
  <c r="K254" i="21"/>
  <c r="L254" i="21" s="1"/>
  <c r="K253" i="21"/>
  <c r="L253" i="21" s="1"/>
  <c r="K252" i="21"/>
  <c r="L252" i="21" s="1"/>
  <c r="K251" i="21"/>
  <c r="L251" i="21" s="1"/>
  <c r="K250" i="21"/>
  <c r="L250" i="21" s="1"/>
  <c r="K249" i="21"/>
  <c r="L249" i="21" s="1"/>
  <c r="K248" i="21"/>
  <c r="L248" i="21" s="1"/>
  <c r="K247" i="21"/>
  <c r="L247" i="21" s="1"/>
  <c r="K246" i="21"/>
  <c r="L246" i="21" s="1"/>
  <c r="K245" i="21"/>
  <c r="L245" i="21" s="1"/>
  <c r="K244" i="21"/>
  <c r="L244" i="21" s="1"/>
  <c r="K243" i="21"/>
  <c r="L243" i="21" s="1"/>
  <c r="K242" i="21"/>
  <c r="L242" i="21" s="1"/>
  <c r="K241" i="21"/>
  <c r="L241" i="21" s="1"/>
  <c r="K240" i="21"/>
  <c r="L240" i="21" s="1"/>
  <c r="K239" i="21"/>
  <c r="L239" i="21" s="1"/>
  <c r="K238" i="21"/>
  <c r="L238" i="21" s="1"/>
  <c r="K237" i="21"/>
  <c r="L237" i="21" s="1"/>
  <c r="K236" i="21"/>
  <c r="L236" i="21" s="1"/>
  <c r="K235" i="21"/>
  <c r="L235" i="21" s="1"/>
  <c r="K234" i="21"/>
  <c r="L234" i="21" s="1"/>
  <c r="K233" i="21"/>
  <c r="L233" i="21" s="1"/>
  <c r="K232" i="21"/>
  <c r="L232" i="21" s="1"/>
  <c r="K231" i="21"/>
  <c r="L231" i="21" s="1"/>
  <c r="K230" i="21"/>
  <c r="L230" i="21" s="1"/>
  <c r="K229" i="21"/>
  <c r="L229" i="21" s="1"/>
  <c r="K228" i="21"/>
  <c r="L228" i="21" s="1"/>
  <c r="K227" i="21"/>
  <c r="L227" i="21" s="1"/>
  <c r="K226" i="21"/>
  <c r="L226" i="21" s="1"/>
  <c r="K225" i="21"/>
  <c r="L225" i="21" s="1"/>
  <c r="K224" i="21"/>
  <c r="L224" i="21" s="1"/>
  <c r="K223" i="21"/>
  <c r="L223" i="21" s="1"/>
  <c r="K222" i="21"/>
  <c r="L222" i="21" s="1"/>
  <c r="K221" i="21"/>
  <c r="L221" i="21" s="1"/>
  <c r="K220" i="21"/>
  <c r="L220" i="21" s="1"/>
  <c r="K219" i="21"/>
  <c r="L219" i="21" s="1"/>
  <c r="K218" i="21"/>
  <c r="L218" i="21" s="1"/>
  <c r="K217" i="21"/>
  <c r="L217" i="21" s="1"/>
  <c r="K216" i="21"/>
  <c r="L216" i="21" s="1"/>
  <c r="K215" i="21"/>
  <c r="L215" i="21" s="1"/>
  <c r="K214" i="21"/>
  <c r="L214" i="21" s="1"/>
  <c r="K213" i="21"/>
  <c r="L213" i="21" s="1"/>
  <c r="K212" i="21"/>
  <c r="L212" i="21" s="1"/>
  <c r="K347" i="21"/>
  <c r="L347" i="21" s="1"/>
  <c r="K295" i="21"/>
  <c r="L295" i="21" s="1"/>
  <c r="K293" i="21"/>
  <c r="L293" i="21" s="1"/>
  <c r="K354" i="21"/>
  <c r="L354" i="21" s="1"/>
  <c r="K311" i="21"/>
  <c r="L311" i="21" s="1"/>
  <c r="K338" i="21"/>
  <c r="L338" i="21" s="1"/>
  <c r="K317" i="21"/>
  <c r="L317" i="21" s="1"/>
  <c r="K300" i="21"/>
  <c r="L300" i="21" s="1"/>
  <c r="K298" i="21"/>
  <c r="L298" i="21" s="1"/>
  <c r="K291" i="21"/>
  <c r="L291" i="21" s="1"/>
  <c r="K344" i="21"/>
  <c r="L344" i="21" s="1"/>
  <c r="K333" i="21"/>
  <c r="L333" i="21" s="1"/>
  <c r="K328" i="21"/>
  <c r="L328" i="21" s="1"/>
  <c r="K313" i="21"/>
  <c r="L313" i="21" s="1"/>
  <c r="K373" i="21"/>
  <c r="L373" i="21" s="1"/>
  <c r="K420" i="21"/>
  <c r="L420" i="21" s="1"/>
  <c r="K341" i="21"/>
  <c r="L341" i="21" s="1"/>
  <c r="K331" i="21"/>
  <c r="L331" i="21" s="1"/>
  <c r="K312" i="21"/>
  <c r="L312" i="21" s="1"/>
  <c r="K204" i="21"/>
  <c r="L204" i="21" s="1"/>
  <c r="K205" i="21"/>
  <c r="L205" i="21" s="1"/>
  <c r="K206" i="21"/>
  <c r="L206" i="21" s="1"/>
  <c r="K323" i="21"/>
  <c r="L323" i="21" s="1"/>
  <c r="K305" i="21"/>
  <c r="L305" i="21" s="1"/>
  <c r="K207" i="21"/>
  <c r="L207" i="21" s="1"/>
  <c r="K208" i="21"/>
  <c r="L208" i="21" s="1"/>
  <c r="K301" i="21"/>
  <c r="L301" i="21" s="1"/>
  <c r="K292" i="21"/>
  <c r="L292" i="21" s="1"/>
  <c r="K209" i="21"/>
  <c r="L209" i="21" s="1"/>
  <c r="K210" i="21"/>
  <c r="L210" i="21" s="1"/>
  <c r="K294" i="21"/>
  <c r="L294" i="21" s="1"/>
  <c r="K202" i="21"/>
  <c r="L202" i="21" s="1"/>
  <c r="K132" i="21"/>
  <c r="L132" i="21" s="1"/>
  <c r="K120" i="21"/>
  <c r="L120" i="21" s="1"/>
  <c r="K108" i="21"/>
  <c r="L108" i="21" s="1"/>
  <c r="K107" i="21"/>
  <c r="L107" i="21" s="1"/>
  <c r="K106" i="21"/>
  <c r="L106" i="21" s="1"/>
  <c r="K105" i="21"/>
  <c r="L105" i="21" s="1"/>
  <c r="K104" i="21"/>
  <c r="L104" i="21" s="1"/>
  <c r="K103" i="21"/>
  <c r="L103" i="21" s="1"/>
  <c r="K102" i="21"/>
  <c r="L102" i="21" s="1"/>
  <c r="K101" i="21"/>
  <c r="L101" i="21" s="1"/>
  <c r="K100" i="21"/>
  <c r="L100" i="21" s="1"/>
  <c r="K99" i="21"/>
  <c r="L99" i="21" s="1"/>
  <c r="K98" i="21"/>
  <c r="L98" i="21" s="1"/>
  <c r="K97" i="21"/>
  <c r="L97" i="21" s="1"/>
  <c r="K96" i="21"/>
  <c r="L96" i="21" s="1"/>
  <c r="K95" i="21"/>
  <c r="L95" i="21" s="1"/>
  <c r="K94" i="21"/>
  <c r="L94" i="21" s="1"/>
  <c r="K93" i="21"/>
  <c r="L93" i="21" s="1"/>
  <c r="K92" i="21"/>
  <c r="L92" i="21" s="1"/>
  <c r="K91" i="21"/>
  <c r="L91" i="21" s="1"/>
  <c r="K90" i="21"/>
  <c r="L90" i="21" s="1"/>
  <c r="K89" i="21"/>
  <c r="L89" i="21" s="1"/>
  <c r="K88" i="21"/>
  <c r="L88" i="21" s="1"/>
  <c r="K87" i="21"/>
  <c r="L87" i="21" s="1"/>
  <c r="K86" i="21"/>
  <c r="L86" i="21" s="1"/>
  <c r="K85" i="21"/>
  <c r="L85" i="21" s="1"/>
  <c r="K84" i="21"/>
  <c r="L84" i="21" s="1"/>
  <c r="K83" i="21"/>
  <c r="L83" i="21" s="1"/>
  <c r="K82" i="21"/>
  <c r="L82" i="21" s="1"/>
  <c r="K81" i="21"/>
  <c r="L81" i="21" s="1"/>
  <c r="K80" i="21"/>
  <c r="L80" i="21" s="1"/>
  <c r="K79" i="21"/>
  <c r="L79" i="21" s="1"/>
  <c r="K78" i="21"/>
  <c r="L78" i="21" s="1"/>
  <c r="K77" i="21"/>
  <c r="L77" i="21" s="1"/>
  <c r="K76" i="21"/>
  <c r="L76" i="21" s="1"/>
  <c r="K75" i="21"/>
  <c r="L75" i="21" s="1"/>
  <c r="K74" i="21"/>
  <c r="L74" i="21" s="1"/>
  <c r="K73" i="21"/>
  <c r="L73" i="21" s="1"/>
  <c r="K72" i="21"/>
  <c r="L72" i="21" s="1"/>
  <c r="K71" i="21"/>
  <c r="L71" i="21" s="1"/>
  <c r="K70" i="21"/>
  <c r="L70" i="21" s="1"/>
  <c r="K69" i="21"/>
  <c r="L69" i="21" s="1"/>
  <c r="K68" i="21"/>
  <c r="L68" i="21" s="1"/>
  <c r="K67" i="21"/>
  <c r="L67" i="21" s="1"/>
  <c r="K66" i="21"/>
  <c r="L66" i="21" s="1"/>
  <c r="K65" i="21"/>
  <c r="L65" i="21" s="1"/>
  <c r="K64" i="21"/>
  <c r="L64" i="21" s="1"/>
  <c r="K63" i="21"/>
  <c r="L63" i="21" s="1"/>
  <c r="K62" i="21"/>
  <c r="L62" i="21" s="1"/>
  <c r="K61" i="21"/>
  <c r="L61" i="21" s="1"/>
  <c r="K60" i="21"/>
  <c r="L60" i="21" s="1"/>
  <c r="K59" i="21"/>
  <c r="L59" i="21" s="1"/>
  <c r="K319" i="21"/>
  <c r="L319" i="21" s="1"/>
  <c r="K197" i="21"/>
  <c r="L197" i="21" s="1"/>
  <c r="K195" i="21"/>
  <c r="L195" i="21" s="1"/>
  <c r="K193" i="21"/>
  <c r="L193" i="21" s="1"/>
  <c r="K191" i="21"/>
  <c r="L191" i="21" s="1"/>
  <c r="K189" i="21"/>
  <c r="L189" i="21" s="1"/>
  <c r="K187" i="21"/>
  <c r="L187" i="21" s="1"/>
  <c r="K185" i="21"/>
  <c r="L185" i="21" s="1"/>
  <c r="K183" i="21"/>
  <c r="L183" i="21" s="1"/>
  <c r="K181" i="21"/>
  <c r="L181" i="21" s="1"/>
  <c r="K179" i="21"/>
  <c r="L179" i="21" s="1"/>
  <c r="K177" i="21"/>
  <c r="L177" i="21" s="1"/>
  <c r="K165" i="21"/>
  <c r="L165" i="21" s="1"/>
  <c r="K161" i="21"/>
  <c r="L161" i="21" s="1"/>
  <c r="K157" i="21"/>
  <c r="L157" i="21" s="1"/>
  <c r="K153" i="21"/>
  <c r="L153" i="21" s="1"/>
  <c r="K149" i="21"/>
  <c r="L149" i="21" s="1"/>
  <c r="K145" i="21"/>
  <c r="L145" i="21" s="1"/>
  <c r="K141" i="21"/>
  <c r="L141" i="21" s="1"/>
  <c r="K137" i="21"/>
  <c r="L137" i="21" s="1"/>
  <c r="K121" i="21"/>
  <c r="L121" i="21" s="1"/>
  <c r="K109" i="21"/>
  <c r="L109" i="21" s="1"/>
  <c r="K133" i="21"/>
  <c r="L133" i="21" s="1"/>
  <c r="K122" i="21"/>
  <c r="L122" i="21" s="1"/>
  <c r="K110" i="21"/>
  <c r="L110" i="21" s="1"/>
  <c r="K199" i="21"/>
  <c r="L199" i="21" s="1"/>
  <c r="K175" i="21"/>
  <c r="L175" i="21" s="1"/>
  <c r="K172" i="21"/>
  <c r="L172" i="21" s="1"/>
  <c r="K169" i="21"/>
  <c r="L169" i="21" s="1"/>
  <c r="K123" i="21"/>
  <c r="L123" i="21" s="1"/>
  <c r="K111" i="21"/>
  <c r="L111" i="21" s="1"/>
  <c r="K166" i="21"/>
  <c r="L166" i="21" s="1"/>
  <c r="K162" i="21"/>
  <c r="L162" i="21" s="1"/>
  <c r="K158" i="21"/>
  <c r="L158" i="21" s="1"/>
  <c r="K154" i="21"/>
  <c r="L154" i="21" s="1"/>
  <c r="K150" i="21"/>
  <c r="L150" i="21" s="1"/>
  <c r="K146" i="21"/>
  <c r="L146" i="21" s="1"/>
  <c r="K142" i="21"/>
  <c r="L142" i="21" s="1"/>
  <c r="K138" i="21"/>
  <c r="L138" i="21" s="1"/>
  <c r="K134" i="21"/>
  <c r="L134" i="21" s="1"/>
  <c r="K124" i="21"/>
  <c r="L124" i="21" s="1"/>
  <c r="K112" i="21"/>
  <c r="L112" i="21" s="1"/>
  <c r="K211" i="21"/>
  <c r="L211" i="21" s="1"/>
  <c r="K201" i="21"/>
  <c r="L201" i="21" s="1"/>
  <c r="K307" i="21"/>
  <c r="L307" i="21" s="1"/>
  <c r="K196" i="21"/>
  <c r="L196" i="21" s="1"/>
  <c r="K194" i="21"/>
  <c r="L194" i="21" s="1"/>
  <c r="K192" i="21"/>
  <c r="L192" i="21" s="1"/>
  <c r="K190" i="21"/>
  <c r="L190" i="21" s="1"/>
  <c r="K188" i="21"/>
  <c r="L188" i="21" s="1"/>
  <c r="K186" i="21"/>
  <c r="L186" i="21" s="1"/>
  <c r="K184" i="21"/>
  <c r="L184" i="21" s="1"/>
  <c r="K182" i="21"/>
  <c r="L182" i="21" s="1"/>
  <c r="K180" i="21"/>
  <c r="L180" i="21" s="1"/>
  <c r="K178" i="21"/>
  <c r="L178" i="21" s="1"/>
  <c r="K176" i="21"/>
  <c r="L176" i="21" s="1"/>
  <c r="K173" i="21"/>
  <c r="L173" i="21" s="1"/>
  <c r="K170" i="21"/>
  <c r="L170" i="21" s="1"/>
  <c r="K167" i="21"/>
  <c r="L167" i="21" s="1"/>
  <c r="K299" i="21"/>
  <c r="L299" i="21" s="1"/>
  <c r="K174" i="21"/>
  <c r="L174" i="21" s="1"/>
  <c r="K131" i="21"/>
  <c r="L131" i="21" s="1"/>
  <c r="K129" i="21"/>
  <c r="L129" i="21" s="1"/>
  <c r="K127" i="21"/>
  <c r="L127" i="21" s="1"/>
  <c r="K125" i="21"/>
  <c r="L125" i="21" s="1"/>
  <c r="K20" i="21"/>
  <c r="L20" i="21" s="1"/>
  <c r="K203" i="21"/>
  <c r="L203" i="21" s="1"/>
  <c r="K156" i="21"/>
  <c r="L156" i="21" s="1"/>
  <c r="K148" i="21"/>
  <c r="L148" i="21" s="1"/>
  <c r="K140" i="21"/>
  <c r="L140" i="21" s="1"/>
  <c r="K164" i="21"/>
  <c r="L164" i="21" s="1"/>
  <c r="K19" i="21"/>
  <c r="L19" i="21" s="1"/>
  <c r="K18" i="21"/>
  <c r="L18" i="21" s="1"/>
  <c r="K17" i="21"/>
  <c r="L17" i="21" s="1"/>
  <c r="K16" i="21"/>
  <c r="L16" i="21" s="1"/>
  <c r="K168" i="21"/>
  <c r="L168" i="21" s="1"/>
  <c r="K155" i="21"/>
  <c r="L155" i="21" s="1"/>
  <c r="K147" i="21"/>
  <c r="L147" i="21" s="1"/>
  <c r="K139" i="21"/>
  <c r="L139" i="21" s="1"/>
  <c r="K163" i="21"/>
  <c r="L163" i="21" s="1"/>
  <c r="K119" i="21"/>
  <c r="L119" i="21" s="1"/>
  <c r="K117" i="21"/>
  <c r="L117" i="21" s="1"/>
  <c r="K115" i="21"/>
  <c r="L115" i="21" s="1"/>
  <c r="K113" i="21"/>
  <c r="L113" i="21" s="1"/>
  <c r="K130" i="21"/>
  <c r="L130" i="21" s="1"/>
  <c r="K128" i="21"/>
  <c r="L128" i="21" s="1"/>
  <c r="K126" i="21"/>
  <c r="L126" i="21" s="1"/>
  <c r="K58" i="21"/>
  <c r="L58" i="21" s="1"/>
  <c r="K57" i="21"/>
  <c r="L57" i="21" s="1"/>
  <c r="K56" i="21"/>
  <c r="L56" i="21" s="1"/>
  <c r="K55" i="21"/>
  <c r="L55" i="21" s="1"/>
  <c r="K54" i="21"/>
  <c r="L54" i="21" s="1"/>
  <c r="K53" i="21"/>
  <c r="L53" i="21" s="1"/>
  <c r="K52" i="21"/>
  <c r="L52" i="21" s="1"/>
  <c r="K51" i="21"/>
  <c r="L51" i="21" s="1"/>
  <c r="K50" i="21"/>
  <c r="L50" i="21" s="1"/>
  <c r="K49" i="21"/>
  <c r="L49" i="21" s="1"/>
  <c r="K48" i="21"/>
  <c r="L48" i="21" s="1"/>
  <c r="K200" i="21"/>
  <c r="L200" i="21" s="1"/>
  <c r="K160" i="21"/>
  <c r="L160" i="21" s="1"/>
  <c r="K152" i="21"/>
  <c r="L152" i="21" s="1"/>
  <c r="K144" i="21"/>
  <c r="L144" i="21" s="1"/>
  <c r="K136" i="21"/>
  <c r="L136" i="21" s="1"/>
  <c r="K171" i="21"/>
  <c r="L171" i="21" s="1"/>
  <c r="K135" i="21"/>
  <c r="L135" i="21" s="1"/>
  <c r="K118" i="21"/>
  <c r="L118" i="21" s="1"/>
  <c r="K116" i="21"/>
  <c r="L116" i="21" s="1"/>
  <c r="K114" i="21"/>
  <c r="L114" i="21" s="1"/>
  <c r="K159" i="21"/>
  <c r="L159" i="21" s="1"/>
  <c r="K143" i="21"/>
  <c r="L143" i="21" s="1"/>
  <c r="K24" i="21"/>
  <c r="L24" i="21" s="1"/>
  <c r="K21" i="21"/>
  <c r="L21" i="21" s="1"/>
  <c r="K13" i="21"/>
  <c r="L13" i="21" s="1"/>
  <c r="K5" i="21"/>
  <c r="L5" i="21" s="1"/>
  <c r="K22" i="21"/>
  <c r="L22" i="21" s="1"/>
  <c r="K12" i="21"/>
  <c r="L12" i="21" s="1"/>
  <c r="K4" i="21"/>
  <c r="L4" i="21" s="1"/>
  <c r="K47" i="21"/>
  <c r="L47" i="21" s="1"/>
  <c r="K45" i="21"/>
  <c r="L45" i="21" s="1"/>
  <c r="K43" i="21"/>
  <c r="L43" i="21" s="1"/>
  <c r="K41" i="21"/>
  <c r="L41" i="21" s="1"/>
  <c r="K39" i="21"/>
  <c r="L39" i="21" s="1"/>
  <c r="K37" i="21"/>
  <c r="L37" i="21" s="1"/>
  <c r="K35" i="21"/>
  <c r="L35" i="21" s="1"/>
  <c r="K33" i="21"/>
  <c r="L33" i="21" s="1"/>
  <c r="K31" i="21"/>
  <c r="L31" i="21" s="1"/>
  <c r="K29" i="21"/>
  <c r="L29" i="21" s="1"/>
  <c r="K27" i="21"/>
  <c r="L27" i="21" s="1"/>
  <c r="K25" i="21"/>
  <c r="L25" i="21" s="1"/>
  <c r="K151" i="21"/>
  <c r="L151" i="21" s="1"/>
  <c r="K11" i="21"/>
  <c r="L11" i="21" s="1"/>
  <c r="K198" i="21"/>
  <c r="L198" i="21" s="1"/>
  <c r="K23" i="21"/>
  <c r="L23" i="21" s="1"/>
  <c r="K3" i="21"/>
  <c r="L3" i="21" s="1"/>
  <c r="K46" i="21"/>
  <c r="L46" i="21" s="1"/>
  <c r="K44" i="21"/>
  <c r="L44" i="21" s="1"/>
  <c r="K42" i="21"/>
  <c r="L42" i="21" s="1"/>
  <c r="K40" i="21"/>
  <c r="L40" i="21" s="1"/>
  <c r="K38" i="21"/>
  <c r="L38" i="21" s="1"/>
  <c r="K36" i="21"/>
  <c r="L36" i="21" s="1"/>
  <c r="K34" i="21"/>
  <c r="L34" i="21" s="1"/>
  <c r="K32" i="21"/>
  <c r="L32" i="21" s="1"/>
  <c r="K30" i="21"/>
  <c r="L30" i="21" s="1"/>
  <c r="K28" i="21"/>
  <c r="L28" i="21" s="1"/>
  <c r="K26" i="21"/>
  <c r="L26" i="21" s="1"/>
  <c r="K14" i="21"/>
  <c r="L14" i="21" s="1"/>
  <c r="K7" i="21"/>
  <c r="L7" i="21" s="1"/>
  <c r="K15" i="21"/>
  <c r="L15" i="21" s="1"/>
  <c r="K10" i="21"/>
  <c r="L10" i="21" s="1"/>
  <c r="K6" i="21"/>
  <c r="L6" i="21" s="1"/>
  <c r="K9" i="21"/>
  <c r="L9" i="21" s="1"/>
  <c r="K2" i="21"/>
  <c r="L2" i="21" s="1"/>
  <c r="K456" i="21"/>
  <c r="L456" i="21" s="1"/>
  <c r="K8" i="21"/>
  <c r="L8" i="21" s="1"/>
  <c r="I416" i="4"/>
  <c r="H416" i="4"/>
  <c r="H1759" i="4"/>
  <c r="I1759" i="4"/>
  <c r="H1327" i="4"/>
  <c r="I1327" i="4"/>
  <c r="I608" i="4"/>
  <c r="H608" i="4"/>
  <c r="I361" i="4"/>
  <c r="H361" i="4"/>
  <c r="I193" i="4"/>
  <c r="H193" i="4"/>
  <c r="I484" i="4"/>
  <c r="H484" i="4"/>
  <c r="H1249" i="4"/>
  <c r="I1249" i="4"/>
  <c r="I464" i="4"/>
  <c r="H464" i="4"/>
  <c r="H922" i="4"/>
  <c r="I922" i="4"/>
  <c r="H689" i="4"/>
  <c r="I689" i="4"/>
  <c r="H892" i="4"/>
  <c r="I892" i="4"/>
  <c r="I686" i="4"/>
  <c r="H686" i="4"/>
  <c r="H913" i="4"/>
  <c r="I913" i="4"/>
  <c r="I706" i="4"/>
  <c r="H706" i="4"/>
  <c r="I556" i="4"/>
  <c r="H556" i="4"/>
  <c r="I772" i="4"/>
  <c r="H772" i="4"/>
  <c r="H1048" i="4"/>
  <c r="I1048" i="4"/>
  <c r="I710" i="4"/>
  <c r="H710" i="4"/>
  <c r="H1066" i="4"/>
  <c r="I1066" i="4"/>
  <c r="H1138" i="4"/>
  <c r="I1138" i="4"/>
  <c r="H1210" i="4"/>
  <c r="I1210" i="4"/>
  <c r="H1282" i="4"/>
  <c r="I1282" i="4"/>
  <c r="H1354" i="4"/>
  <c r="I1354" i="4"/>
  <c r="H1426" i="4"/>
  <c r="I1426" i="4"/>
  <c r="H1498" i="4"/>
  <c r="I1498" i="4"/>
  <c r="H1570" i="4"/>
  <c r="I1570" i="4"/>
  <c r="H1642" i="4"/>
  <c r="I1642" i="4"/>
  <c r="H1714" i="4"/>
  <c r="I1714" i="4"/>
  <c r="H1786" i="4"/>
  <c r="I1786" i="4"/>
  <c r="H1858" i="4"/>
  <c r="I1858" i="4"/>
  <c r="H1930" i="4"/>
  <c r="I1930" i="4"/>
  <c r="H2002" i="4"/>
  <c r="I2002" i="4"/>
  <c r="H2074" i="4"/>
  <c r="I2074" i="4"/>
  <c r="I622" i="4"/>
  <c r="H622" i="4"/>
  <c r="I820" i="4"/>
  <c r="H820" i="4"/>
  <c r="H619" i="4"/>
  <c r="I619" i="4"/>
  <c r="I812" i="4"/>
  <c r="H812" i="4"/>
  <c r="I616" i="4"/>
  <c r="H616" i="4"/>
  <c r="H952" i="4"/>
  <c r="I952" i="4"/>
  <c r="I721" i="4"/>
  <c r="H721" i="4"/>
  <c r="H937" i="4"/>
  <c r="I937" i="4"/>
  <c r="I869" i="4"/>
  <c r="H869" i="4"/>
  <c r="I905" i="4"/>
  <c r="H905" i="4"/>
  <c r="I941" i="4"/>
  <c r="H941" i="4"/>
  <c r="I977" i="4"/>
  <c r="H977" i="4"/>
  <c r="I1013" i="4"/>
  <c r="H1013" i="4"/>
  <c r="I1049" i="4"/>
  <c r="H1049" i="4"/>
  <c r="I1085" i="4"/>
  <c r="H1085" i="4"/>
  <c r="I1121" i="4"/>
  <c r="H1121" i="4"/>
  <c r="I1157" i="4"/>
  <c r="H1157" i="4"/>
  <c r="I1193" i="4"/>
  <c r="H1193" i="4"/>
  <c r="I1229" i="4"/>
  <c r="H1229" i="4"/>
  <c r="I1265" i="4"/>
  <c r="H1265" i="4"/>
  <c r="I1301" i="4"/>
  <c r="H1301" i="4"/>
  <c r="I1337" i="4"/>
  <c r="H1337" i="4"/>
  <c r="I1373" i="4"/>
  <c r="H1373" i="4"/>
  <c r="I1409" i="4"/>
  <c r="H1409" i="4"/>
  <c r="I1445" i="4"/>
  <c r="H1445" i="4"/>
  <c r="I1481" i="4"/>
  <c r="H1481" i="4"/>
  <c r="I1517" i="4"/>
  <c r="H1517" i="4"/>
  <c r="I1553" i="4"/>
  <c r="H1553" i="4"/>
  <c r="I1589" i="4"/>
  <c r="H1589" i="4"/>
  <c r="I1625" i="4"/>
  <c r="H1625" i="4"/>
  <c r="I1661" i="4"/>
  <c r="H1661" i="4"/>
  <c r="I1697" i="4"/>
  <c r="H1697" i="4"/>
  <c r="I1733" i="4"/>
  <c r="H1733" i="4"/>
  <c r="I1769" i="4"/>
  <c r="H1769" i="4"/>
  <c r="I1805" i="4"/>
  <c r="H1805" i="4"/>
  <c r="I1841" i="4"/>
  <c r="H1841" i="4"/>
  <c r="I1877" i="4"/>
  <c r="H1877" i="4"/>
  <c r="I1913" i="4"/>
  <c r="H1913" i="4"/>
  <c r="I1949" i="4"/>
  <c r="H1949" i="4"/>
  <c r="I1985" i="4"/>
  <c r="H1985" i="4"/>
  <c r="I2021" i="4"/>
  <c r="H2021" i="4"/>
  <c r="I2057" i="4"/>
  <c r="H2057" i="4"/>
  <c r="I2093" i="4"/>
  <c r="H2093" i="4"/>
  <c r="I390" i="4"/>
  <c r="H390" i="4"/>
  <c r="I426" i="4"/>
  <c r="H426" i="4"/>
  <c r="I462" i="4"/>
  <c r="H462" i="4"/>
  <c r="I498" i="4"/>
  <c r="H498" i="4"/>
  <c r="I534" i="4"/>
  <c r="H534" i="4"/>
  <c r="H570" i="4"/>
  <c r="I570" i="4"/>
  <c r="H606" i="4"/>
  <c r="I606" i="4"/>
  <c r="H642" i="4"/>
  <c r="I642" i="4"/>
  <c r="H678" i="4"/>
  <c r="I678" i="4"/>
  <c r="H714" i="4"/>
  <c r="I714" i="4"/>
  <c r="H750" i="4"/>
  <c r="I750" i="4"/>
  <c r="I786" i="4"/>
  <c r="H786" i="4"/>
  <c r="I822" i="4"/>
  <c r="H822" i="4"/>
  <c r="I858" i="4"/>
  <c r="H858" i="4"/>
  <c r="I894" i="4"/>
  <c r="H894" i="4"/>
  <c r="I930" i="4"/>
  <c r="H930" i="4"/>
  <c r="I966" i="4"/>
  <c r="H966" i="4"/>
  <c r="I1002" i="4"/>
  <c r="H1002" i="4"/>
  <c r="I1038" i="4"/>
  <c r="H1038" i="4"/>
  <c r="H1074" i="4"/>
  <c r="I1074" i="4"/>
  <c r="H1110" i="4"/>
  <c r="I1110" i="4"/>
  <c r="H1146" i="4"/>
  <c r="I1146" i="4"/>
  <c r="H1182" i="4"/>
  <c r="I1182" i="4"/>
  <c r="H1218" i="4"/>
  <c r="I1218" i="4"/>
  <c r="H1254" i="4"/>
  <c r="I1254" i="4"/>
  <c r="H1290" i="4"/>
  <c r="I1290" i="4"/>
  <c r="H1326" i="4"/>
  <c r="I1326" i="4"/>
  <c r="H1362" i="4"/>
  <c r="I1362" i="4"/>
  <c r="H1398" i="4"/>
  <c r="I1398" i="4"/>
  <c r="H1434" i="4"/>
  <c r="I1434" i="4"/>
  <c r="H1470" i="4"/>
  <c r="I1470" i="4"/>
  <c r="H1506" i="4"/>
  <c r="I1506" i="4"/>
  <c r="H1542" i="4"/>
  <c r="I1542" i="4"/>
  <c r="H1578" i="4"/>
  <c r="I1578" i="4"/>
  <c r="H1614" i="4"/>
  <c r="I1614" i="4"/>
  <c r="H1650" i="4"/>
  <c r="I1650" i="4"/>
  <c r="H1686" i="4"/>
  <c r="I1686" i="4"/>
  <c r="H1722" i="4"/>
  <c r="I1722" i="4"/>
  <c r="H1758" i="4"/>
  <c r="I1758" i="4"/>
  <c r="H1794" i="4"/>
  <c r="I1794" i="4"/>
  <c r="H1830" i="4"/>
  <c r="I1830" i="4"/>
  <c r="H1866" i="4"/>
  <c r="I1866" i="4"/>
  <c r="H1902" i="4"/>
  <c r="I1902" i="4"/>
  <c r="H1938" i="4"/>
  <c r="I1938" i="4"/>
  <c r="H1974" i="4"/>
  <c r="I1974" i="4"/>
  <c r="H2010" i="4"/>
  <c r="I2010" i="4"/>
  <c r="H2046" i="4"/>
  <c r="I2046" i="4"/>
  <c r="H2082" i="4"/>
  <c r="I2082" i="4"/>
  <c r="M15" i="6" l="1"/>
  <c r="M11" i="6"/>
  <c r="M13" i="6" s="1"/>
  <c r="M14" i="6" s="1"/>
  <c r="M140" i="21"/>
  <c r="N140" i="21"/>
  <c r="N120" i="21"/>
  <c r="M120" i="21"/>
  <c r="M250" i="21"/>
  <c r="N250" i="21"/>
  <c r="N364" i="21"/>
  <c r="M364" i="21"/>
  <c r="J228" i="21"/>
  <c r="I228" i="21"/>
  <c r="I154" i="21"/>
  <c r="J154" i="21"/>
  <c r="J267" i="21"/>
  <c r="I267" i="21"/>
  <c r="J389" i="21"/>
  <c r="I389" i="21"/>
  <c r="R80" i="21"/>
  <c r="Q80" i="21"/>
  <c r="R128" i="21"/>
  <c r="Q128" i="21"/>
  <c r="R266" i="21"/>
  <c r="Q266" i="21"/>
  <c r="R437" i="21"/>
  <c r="Q437" i="21"/>
  <c r="N135" i="21"/>
  <c r="M135" i="21"/>
  <c r="M74" i="21"/>
  <c r="N74" i="21"/>
  <c r="M251" i="21"/>
  <c r="N251" i="21"/>
  <c r="N280" i="21"/>
  <c r="M280" i="21"/>
  <c r="N379" i="21"/>
  <c r="M379" i="21"/>
  <c r="J65" i="21"/>
  <c r="I65" i="21"/>
  <c r="J131" i="21"/>
  <c r="I131" i="21"/>
  <c r="J218" i="21"/>
  <c r="I218" i="21"/>
  <c r="J311" i="21"/>
  <c r="I311" i="21"/>
  <c r="J438" i="21"/>
  <c r="I438" i="21"/>
  <c r="R107" i="21"/>
  <c r="Q107" i="21"/>
  <c r="R202" i="21"/>
  <c r="Q202" i="21"/>
  <c r="R199" i="21"/>
  <c r="Q199" i="21"/>
  <c r="R312" i="21"/>
  <c r="Q312" i="21"/>
  <c r="Q354" i="21"/>
  <c r="R354" i="21"/>
  <c r="V12" i="21"/>
  <c r="N2" i="21"/>
  <c r="M2" i="21"/>
  <c r="N36" i="21"/>
  <c r="M36" i="21"/>
  <c r="N27" i="21"/>
  <c r="M27" i="21"/>
  <c r="N12" i="21"/>
  <c r="M12" i="21"/>
  <c r="N171" i="21"/>
  <c r="M171" i="21"/>
  <c r="N54" i="21"/>
  <c r="M54" i="21"/>
  <c r="N163" i="21"/>
  <c r="M163" i="21"/>
  <c r="M156" i="21"/>
  <c r="N156" i="21"/>
  <c r="N176" i="21"/>
  <c r="M176" i="21"/>
  <c r="N201" i="21"/>
  <c r="M201" i="21"/>
  <c r="N166" i="21"/>
  <c r="M166" i="21"/>
  <c r="N137" i="21"/>
  <c r="M137" i="21"/>
  <c r="M185" i="21"/>
  <c r="N185" i="21"/>
  <c r="N63" i="21"/>
  <c r="M63" i="21"/>
  <c r="N75" i="21"/>
  <c r="M75" i="21"/>
  <c r="N87" i="21"/>
  <c r="M87" i="21"/>
  <c r="M99" i="21"/>
  <c r="N99" i="21"/>
  <c r="M202" i="21"/>
  <c r="N202" i="21"/>
  <c r="M204" i="21"/>
  <c r="N204" i="21"/>
  <c r="N300" i="21"/>
  <c r="M300" i="21"/>
  <c r="M216" i="21"/>
  <c r="N216" i="21"/>
  <c r="M228" i="21"/>
  <c r="N228" i="21"/>
  <c r="M240" i="21"/>
  <c r="N240" i="21"/>
  <c r="M252" i="21"/>
  <c r="N252" i="21"/>
  <c r="N339" i="21"/>
  <c r="M339" i="21"/>
  <c r="M297" i="21"/>
  <c r="N297" i="21"/>
  <c r="N257" i="21"/>
  <c r="M257" i="21"/>
  <c r="N269" i="21"/>
  <c r="M269" i="21"/>
  <c r="N281" i="21"/>
  <c r="M281" i="21"/>
  <c r="N324" i="21"/>
  <c r="M324" i="21"/>
  <c r="N351" i="21"/>
  <c r="M351" i="21"/>
  <c r="N336" i="21"/>
  <c r="M336" i="21"/>
  <c r="N403" i="21"/>
  <c r="M403" i="21"/>
  <c r="N366" i="21"/>
  <c r="M366" i="21"/>
  <c r="N418" i="21"/>
  <c r="M418" i="21"/>
  <c r="N405" i="21"/>
  <c r="M405" i="21"/>
  <c r="N413" i="21"/>
  <c r="M413" i="21"/>
  <c r="N391" i="21"/>
  <c r="M391" i="21"/>
  <c r="J54" i="21"/>
  <c r="I54" i="21"/>
  <c r="J49" i="21"/>
  <c r="I49" i="21"/>
  <c r="J88" i="21"/>
  <c r="I88" i="21"/>
  <c r="J84" i="21"/>
  <c r="I84" i="21"/>
  <c r="J42" i="21"/>
  <c r="I42" i="21"/>
  <c r="J10" i="21"/>
  <c r="I10" i="21"/>
  <c r="J83" i="21"/>
  <c r="I83" i="21"/>
  <c r="J64" i="21"/>
  <c r="I64" i="21"/>
  <c r="J211" i="21"/>
  <c r="I211" i="21"/>
  <c r="J255" i="21"/>
  <c r="I255" i="21"/>
  <c r="J243" i="21"/>
  <c r="I243" i="21"/>
  <c r="J235" i="21"/>
  <c r="I235" i="21"/>
  <c r="J227" i="21"/>
  <c r="I227" i="21"/>
  <c r="J362" i="21"/>
  <c r="I362" i="21"/>
  <c r="J120" i="21"/>
  <c r="I120" i="21"/>
  <c r="J132" i="21"/>
  <c r="I132" i="21"/>
  <c r="I144" i="21"/>
  <c r="J144" i="21"/>
  <c r="I156" i="21"/>
  <c r="J156" i="21"/>
  <c r="I168" i="21"/>
  <c r="J168" i="21"/>
  <c r="I180" i="21"/>
  <c r="J180" i="21"/>
  <c r="I192" i="21"/>
  <c r="J192" i="21"/>
  <c r="I219" i="21"/>
  <c r="J219" i="21"/>
  <c r="J226" i="21"/>
  <c r="I226" i="21"/>
  <c r="J341" i="21"/>
  <c r="I341" i="21"/>
  <c r="J364" i="21"/>
  <c r="I364" i="21"/>
  <c r="J354" i="21"/>
  <c r="I354" i="21"/>
  <c r="J288" i="21"/>
  <c r="I288" i="21"/>
  <c r="J300" i="21"/>
  <c r="I300" i="21"/>
  <c r="J312" i="21"/>
  <c r="I312" i="21"/>
  <c r="J324" i="21"/>
  <c r="I324" i="21"/>
  <c r="J363" i="21"/>
  <c r="I363" i="21"/>
  <c r="J379" i="21"/>
  <c r="I379" i="21"/>
  <c r="J391" i="21"/>
  <c r="I391" i="21"/>
  <c r="J403" i="21"/>
  <c r="I403" i="21"/>
  <c r="J415" i="21"/>
  <c r="I415" i="21"/>
  <c r="J427" i="21"/>
  <c r="I427" i="21"/>
  <c r="J439" i="21"/>
  <c r="I439" i="21"/>
  <c r="J451" i="21"/>
  <c r="I451" i="21"/>
  <c r="L10" i="4"/>
  <c r="R18" i="21"/>
  <c r="Q18" i="21"/>
  <c r="R17" i="21"/>
  <c r="Q17" i="21"/>
  <c r="R213" i="21"/>
  <c r="Q213" i="21"/>
  <c r="R4" i="21"/>
  <c r="Q4" i="21"/>
  <c r="R118" i="21"/>
  <c r="Q118" i="21"/>
  <c r="R149" i="21"/>
  <c r="Q149" i="21"/>
  <c r="R88" i="21"/>
  <c r="Q88" i="21"/>
  <c r="Q25" i="21"/>
  <c r="R25" i="21"/>
  <c r="Q37" i="21"/>
  <c r="R37" i="21"/>
  <c r="Q49" i="21"/>
  <c r="R49" i="21"/>
  <c r="Q94" i="21"/>
  <c r="R94" i="21"/>
  <c r="R276" i="21"/>
  <c r="Q276" i="21"/>
  <c r="R108" i="21"/>
  <c r="Q108" i="21"/>
  <c r="R220" i="21"/>
  <c r="Q220" i="21"/>
  <c r="R127" i="21"/>
  <c r="Q127" i="21"/>
  <c r="R176" i="21"/>
  <c r="Q176" i="21"/>
  <c r="Q114" i="21"/>
  <c r="R114" i="21"/>
  <c r="R154" i="21"/>
  <c r="Q154" i="21"/>
  <c r="R303" i="21"/>
  <c r="Q303" i="21"/>
  <c r="R200" i="21"/>
  <c r="Q200" i="21"/>
  <c r="R281" i="21"/>
  <c r="Q281" i="21"/>
  <c r="R272" i="21"/>
  <c r="Q272" i="21"/>
  <c r="R301" i="21"/>
  <c r="Q301" i="21"/>
  <c r="R331" i="21"/>
  <c r="Q331" i="21"/>
  <c r="R324" i="21"/>
  <c r="Q324" i="21"/>
  <c r="R313" i="21"/>
  <c r="Q313" i="21"/>
  <c r="R318" i="21"/>
  <c r="Q318" i="21"/>
  <c r="R292" i="21"/>
  <c r="Q292" i="21"/>
  <c r="R379" i="21"/>
  <c r="Q379" i="21"/>
  <c r="R397" i="21"/>
  <c r="Q397" i="21"/>
  <c r="Q343" i="21"/>
  <c r="R343" i="21"/>
  <c r="Q355" i="21"/>
  <c r="R355" i="21"/>
  <c r="Q367" i="21"/>
  <c r="R367" i="21"/>
  <c r="Q394" i="21"/>
  <c r="R394" i="21"/>
  <c r="R415" i="21"/>
  <c r="Q415" i="21"/>
  <c r="R427" i="21"/>
  <c r="Q427" i="21"/>
  <c r="R439" i="21"/>
  <c r="Q439" i="21"/>
  <c r="R451" i="21"/>
  <c r="Q451" i="21"/>
  <c r="N47" i="21"/>
  <c r="M47" i="21"/>
  <c r="N85" i="21"/>
  <c r="M85" i="21"/>
  <c r="N406" i="21"/>
  <c r="M406" i="21"/>
  <c r="I19" i="21"/>
  <c r="J19" i="21"/>
  <c r="J258" i="21"/>
  <c r="I258" i="21"/>
  <c r="J366" i="21"/>
  <c r="I366" i="21"/>
  <c r="R148" i="21"/>
  <c r="Q148" i="21"/>
  <c r="Q70" i="21"/>
  <c r="R70" i="21"/>
  <c r="R235" i="21"/>
  <c r="Q235" i="21"/>
  <c r="Q353" i="21"/>
  <c r="R353" i="21"/>
  <c r="N162" i="21"/>
  <c r="M162" i="21"/>
  <c r="M215" i="21"/>
  <c r="N215" i="21"/>
  <c r="N337" i="21"/>
  <c r="M337" i="21"/>
  <c r="J47" i="21"/>
  <c r="I47" i="21"/>
  <c r="J119" i="21"/>
  <c r="I119" i="21"/>
  <c r="J390" i="21"/>
  <c r="I390" i="21"/>
  <c r="L14" i="4"/>
  <c r="R84" i="21"/>
  <c r="Q84" i="21"/>
  <c r="R150" i="21"/>
  <c r="Q150" i="21"/>
  <c r="Q288" i="21"/>
  <c r="R288" i="21"/>
  <c r="R385" i="21"/>
  <c r="Q385" i="21"/>
  <c r="N9" i="21"/>
  <c r="M9" i="21"/>
  <c r="N38" i="21"/>
  <c r="M38" i="21"/>
  <c r="N29" i="21"/>
  <c r="M29" i="21"/>
  <c r="N22" i="21"/>
  <c r="M22" i="21"/>
  <c r="N136" i="21"/>
  <c r="M136" i="21"/>
  <c r="N55" i="21"/>
  <c r="M55" i="21"/>
  <c r="N139" i="21"/>
  <c r="M139" i="21"/>
  <c r="M203" i="21"/>
  <c r="N203" i="21"/>
  <c r="N178" i="21"/>
  <c r="M178" i="21"/>
  <c r="M211" i="21"/>
  <c r="N211" i="21"/>
  <c r="N111" i="21"/>
  <c r="M111" i="21"/>
  <c r="N141" i="21"/>
  <c r="M141" i="21"/>
  <c r="N187" i="21"/>
  <c r="M187" i="21"/>
  <c r="M64" i="21"/>
  <c r="N64" i="21"/>
  <c r="N76" i="21"/>
  <c r="M76" i="21"/>
  <c r="N88" i="21"/>
  <c r="M88" i="21"/>
  <c r="N100" i="21"/>
  <c r="M100" i="21"/>
  <c r="N294" i="21"/>
  <c r="M294" i="21"/>
  <c r="N312" i="21"/>
  <c r="M312" i="21"/>
  <c r="N317" i="21"/>
  <c r="M317" i="21"/>
  <c r="M217" i="21"/>
  <c r="N217" i="21"/>
  <c r="M229" i="21"/>
  <c r="N229" i="21"/>
  <c r="M241" i="21"/>
  <c r="N241" i="21"/>
  <c r="M253" i="21"/>
  <c r="N253" i="21"/>
  <c r="N342" i="21"/>
  <c r="M342" i="21"/>
  <c r="M303" i="21"/>
  <c r="N303" i="21"/>
  <c r="N258" i="21"/>
  <c r="M258" i="21"/>
  <c r="N270" i="21"/>
  <c r="M270" i="21"/>
  <c r="N282" i="21"/>
  <c r="M282" i="21"/>
  <c r="N350" i="21"/>
  <c r="M350" i="21"/>
  <c r="N414" i="21"/>
  <c r="M414" i="21"/>
  <c r="N348" i="21"/>
  <c r="M348" i="21"/>
  <c r="N445" i="21"/>
  <c r="M445" i="21"/>
  <c r="N367" i="21"/>
  <c r="M367" i="21"/>
  <c r="N421" i="21"/>
  <c r="M421" i="21"/>
  <c r="N382" i="21"/>
  <c r="M382" i="21"/>
  <c r="N416" i="21"/>
  <c r="M416" i="21"/>
  <c r="N399" i="21"/>
  <c r="M399" i="21"/>
  <c r="J72" i="21"/>
  <c r="I72" i="21"/>
  <c r="J25" i="21"/>
  <c r="I25" i="21"/>
  <c r="J22" i="21"/>
  <c r="I22" i="21"/>
  <c r="J104" i="21"/>
  <c r="I104" i="21"/>
  <c r="J44" i="21"/>
  <c r="I44" i="21"/>
  <c r="I58" i="21"/>
  <c r="J58" i="21"/>
  <c r="J87" i="21"/>
  <c r="I87" i="21"/>
  <c r="J74" i="21"/>
  <c r="I74" i="21"/>
  <c r="J21" i="21"/>
  <c r="I21" i="21"/>
  <c r="J209" i="21"/>
  <c r="I209" i="21"/>
  <c r="J259" i="21"/>
  <c r="I259" i="21"/>
  <c r="J247" i="21"/>
  <c r="I247" i="21"/>
  <c r="J237" i="21"/>
  <c r="I237" i="21"/>
  <c r="J109" i="21"/>
  <c r="I109" i="21"/>
  <c r="J121" i="21"/>
  <c r="I121" i="21"/>
  <c r="I133" i="21"/>
  <c r="J133" i="21"/>
  <c r="I145" i="21"/>
  <c r="J145" i="21"/>
  <c r="I157" i="21"/>
  <c r="J157" i="21"/>
  <c r="I169" i="21"/>
  <c r="J169" i="21"/>
  <c r="I181" i="21"/>
  <c r="J181" i="21"/>
  <c r="I193" i="21"/>
  <c r="J193" i="21"/>
  <c r="J239" i="21"/>
  <c r="I239" i="21"/>
  <c r="J229" i="21"/>
  <c r="I229" i="21"/>
  <c r="J262" i="21"/>
  <c r="I262" i="21"/>
  <c r="J349" i="21"/>
  <c r="I349" i="21"/>
  <c r="J336" i="21"/>
  <c r="I336" i="21"/>
  <c r="J289" i="21"/>
  <c r="I289" i="21"/>
  <c r="I301" i="21"/>
  <c r="J301" i="21"/>
  <c r="I313" i="21"/>
  <c r="J313" i="21"/>
  <c r="J325" i="21"/>
  <c r="I325" i="21"/>
  <c r="J365" i="21"/>
  <c r="I365" i="21"/>
  <c r="J380" i="21"/>
  <c r="I380" i="21"/>
  <c r="J392" i="21"/>
  <c r="I392" i="21"/>
  <c r="J404" i="21"/>
  <c r="I404" i="21"/>
  <c r="J416" i="21"/>
  <c r="I416" i="21"/>
  <c r="J428" i="21"/>
  <c r="I428" i="21"/>
  <c r="J440" i="21"/>
  <c r="I440" i="21"/>
  <c r="J452" i="21"/>
  <c r="I452" i="21"/>
  <c r="R86" i="21"/>
  <c r="Q86" i="21"/>
  <c r="R20" i="21"/>
  <c r="Q20" i="21"/>
  <c r="Q11" i="21"/>
  <c r="R11" i="21"/>
  <c r="R185" i="21"/>
  <c r="Q185" i="21"/>
  <c r="R120" i="21"/>
  <c r="Q120" i="21"/>
  <c r="R157" i="21"/>
  <c r="Q157" i="21"/>
  <c r="R172" i="21"/>
  <c r="Q172" i="21"/>
  <c r="Q26" i="21"/>
  <c r="R26" i="21"/>
  <c r="Q38" i="21"/>
  <c r="R38" i="21"/>
  <c r="Q50" i="21"/>
  <c r="R50" i="21"/>
  <c r="Q97" i="21"/>
  <c r="R97" i="21"/>
  <c r="R69" i="21"/>
  <c r="Q69" i="21"/>
  <c r="R110" i="21"/>
  <c r="Q110" i="21"/>
  <c r="R246" i="21"/>
  <c r="Q246" i="21"/>
  <c r="R135" i="21"/>
  <c r="Q135" i="21"/>
  <c r="R178" i="21"/>
  <c r="Q178" i="21"/>
  <c r="Q126" i="21"/>
  <c r="R126" i="21"/>
  <c r="R158" i="21"/>
  <c r="Q158" i="21"/>
  <c r="R231" i="21"/>
  <c r="Q231" i="21"/>
  <c r="R201" i="21"/>
  <c r="Q201" i="21"/>
  <c r="R284" i="21"/>
  <c r="Q284" i="21"/>
  <c r="R297" i="21"/>
  <c r="Q297" i="21"/>
  <c r="R327" i="21"/>
  <c r="Q327" i="21"/>
  <c r="R275" i="21"/>
  <c r="Q275" i="21"/>
  <c r="R399" i="21"/>
  <c r="Q399" i="21"/>
  <c r="R329" i="21"/>
  <c r="Q329" i="21"/>
  <c r="R323" i="21"/>
  <c r="Q323" i="21"/>
  <c r="R325" i="21"/>
  <c r="Q325" i="21"/>
  <c r="R389" i="21"/>
  <c r="Q389" i="21"/>
  <c r="R332" i="21"/>
  <c r="Q332" i="21"/>
  <c r="Q344" i="21"/>
  <c r="R344" i="21"/>
  <c r="Q356" i="21"/>
  <c r="R356" i="21"/>
  <c r="Q368" i="21"/>
  <c r="R368" i="21"/>
  <c r="R402" i="21"/>
  <c r="Q402" i="21"/>
  <c r="R416" i="21"/>
  <c r="Q416" i="21"/>
  <c r="R428" i="21"/>
  <c r="Q428" i="21"/>
  <c r="R440" i="21"/>
  <c r="Q440" i="21"/>
  <c r="R452" i="21"/>
  <c r="Q452" i="21"/>
  <c r="N73" i="21"/>
  <c r="M73" i="21"/>
  <c r="N412" i="21"/>
  <c r="M412" i="21"/>
  <c r="J102" i="21"/>
  <c r="I102" i="21"/>
  <c r="I345" i="21"/>
  <c r="J345" i="21"/>
  <c r="Q23" i="21"/>
  <c r="R23" i="21"/>
  <c r="N183" i="21"/>
  <c r="M183" i="21"/>
  <c r="M320" i="21"/>
  <c r="N320" i="21"/>
  <c r="J265" i="21"/>
  <c r="I265" i="21"/>
  <c r="J361" i="21"/>
  <c r="I361" i="21"/>
  <c r="R174" i="21"/>
  <c r="Q174" i="21"/>
  <c r="R438" i="21"/>
  <c r="Q438" i="21"/>
  <c r="N6" i="21"/>
  <c r="M6" i="21"/>
  <c r="N40" i="21"/>
  <c r="M40" i="21"/>
  <c r="N31" i="21"/>
  <c r="M31" i="21"/>
  <c r="N5" i="21"/>
  <c r="M5" i="21"/>
  <c r="N144" i="21"/>
  <c r="M144" i="21"/>
  <c r="N56" i="21"/>
  <c r="M56" i="21"/>
  <c r="N147" i="21"/>
  <c r="M147" i="21"/>
  <c r="N20" i="21"/>
  <c r="M20" i="21"/>
  <c r="N180" i="21"/>
  <c r="M180" i="21"/>
  <c r="N112" i="21"/>
  <c r="M112" i="21"/>
  <c r="N123" i="21"/>
  <c r="M123" i="21"/>
  <c r="N145" i="21"/>
  <c r="M145" i="21"/>
  <c r="N189" i="21"/>
  <c r="M189" i="21"/>
  <c r="N65" i="21"/>
  <c r="M65" i="21"/>
  <c r="N77" i="21"/>
  <c r="M77" i="21"/>
  <c r="N89" i="21"/>
  <c r="M89" i="21"/>
  <c r="N101" i="21"/>
  <c r="M101" i="21"/>
  <c r="M210" i="21"/>
  <c r="N210" i="21"/>
  <c r="N331" i="21"/>
  <c r="M331" i="21"/>
  <c r="N338" i="21"/>
  <c r="M338" i="21"/>
  <c r="M218" i="21"/>
  <c r="N218" i="21"/>
  <c r="M230" i="21"/>
  <c r="N230" i="21"/>
  <c r="M242" i="21"/>
  <c r="N242" i="21"/>
  <c r="M254" i="21"/>
  <c r="N254" i="21"/>
  <c r="N345" i="21"/>
  <c r="M345" i="21"/>
  <c r="M309" i="21"/>
  <c r="N309" i="21"/>
  <c r="N259" i="21"/>
  <c r="M259" i="21"/>
  <c r="N271" i="21"/>
  <c r="M271" i="21"/>
  <c r="N283" i="21"/>
  <c r="M283" i="21"/>
  <c r="N357" i="21"/>
  <c r="M357" i="21"/>
  <c r="N423" i="21"/>
  <c r="M423" i="21"/>
  <c r="N435" i="21"/>
  <c r="M435" i="21"/>
  <c r="N449" i="21"/>
  <c r="M449" i="21"/>
  <c r="N368" i="21"/>
  <c r="M368" i="21"/>
  <c r="N424" i="21"/>
  <c r="M424" i="21"/>
  <c r="N394" i="21"/>
  <c r="M394" i="21"/>
  <c r="N419" i="21"/>
  <c r="M419" i="21"/>
  <c r="N408" i="21"/>
  <c r="M408" i="21"/>
  <c r="J20" i="21"/>
  <c r="I20" i="21"/>
  <c r="J37" i="21"/>
  <c r="I37" i="21"/>
  <c r="J57" i="21"/>
  <c r="I57" i="21"/>
  <c r="J6" i="21"/>
  <c r="I6" i="21"/>
  <c r="J46" i="21"/>
  <c r="I46" i="21"/>
  <c r="J80" i="21"/>
  <c r="I80" i="21"/>
  <c r="J91" i="21"/>
  <c r="I91" i="21"/>
  <c r="J78" i="21"/>
  <c r="I78" i="21"/>
  <c r="J62" i="21"/>
  <c r="I62" i="21"/>
  <c r="J248" i="21"/>
  <c r="I248" i="21"/>
  <c r="J250" i="21"/>
  <c r="I250" i="21"/>
  <c r="J351" i="21"/>
  <c r="I351" i="21"/>
  <c r="J249" i="21"/>
  <c r="I249" i="21"/>
  <c r="J110" i="21"/>
  <c r="I110" i="21"/>
  <c r="J122" i="21"/>
  <c r="I122" i="21"/>
  <c r="I134" i="21"/>
  <c r="J134" i="21"/>
  <c r="I146" i="21"/>
  <c r="J146" i="21"/>
  <c r="I158" i="21"/>
  <c r="J158" i="21"/>
  <c r="I170" i="21"/>
  <c r="J170" i="21"/>
  <c r="I182" i="21"/>
  <c r="J182" i="21"/>
  <c r="I194" i="21"/>
  <c r="J194" i="21"/>
  <c r="J251" i="21"/>
  <c r="I251" i="21"/>
  <c r="J241" i="21"/>
  <c r="I241" i="21"/>
  <c r="J268" i="21"/>
  <c r="I268" i="21"/>
  <c r="J356" i="21"/>
  <c r="I356" i="21"/>
  <c r="J348" i="21"/>
  <c r="I348" i="21"/>
  <c r="J290" i="21"/>
  <c r="I290" i="21"/>
  <c r="J302" i="21"/>
  <c r="I302" i="21"/>
  <c r="J314" i="21"/>
  <c r="I314" i="21"/>
  <c r="I326" i="21"/>
  <c r="J326" i="21"/>
  <c r="I367" i="21"/>
  <c r="J367" i="21"/>
  <c r="J381" i="21"/>
  <c r="I381" i="21"/>
  <c r="J393" i="21"/>
  <c r="I393" i="21"/>
  <c r="J405" i="21"/>
  <c r="I405" i="21"/>
  <c r="J417" i="21"/>
  <c r="I417" i="21"/>
  <c r="J429" i="21"/>
  <c r="I429" i="21"/>
  <c r="J441" i="21"/>
  <c r="I441" i="21"/>
  <c r="J453" i="21"/>
  <c r="I453" i="21"/>
  <c r="R13" i="21"/>
  <c r="Q13" i="21"/>
  <c r="R102" i="21"/>
  <c r="Q102" i="21"/>
  <c r="R74" i="21"/>
  <c r="Q74" i="21"/>
  <c r="R129" i="21"/>
  <c r="Q129" i="21"/>
  <c r="R122" i="21"/>
  <c r="Q122" i="21"/>
  <c r="R181" i="21"/>
  <c r="Q181" i="21"/>
  <c r="R59" i="21"/>
  <c r="Q59" i="21"/>
  <c r="Q27" i="21"/>
  <c r="R27" i="21"/>
  <c r="Q39" i="21"/>
  <c r="R39" i="21"/>
  <c r="Q51" i="21"/>
  <c r="R51" i="21"/>
  <c r="Q100" i="21"/>
  <c r="R100" i="21"/>
  <c r="Q75" i="21"/>
  <c r="R75" i="21"/>
  <c r="R137" i="21"/>
  <c r="Q137" i="21"/>
  <c r="R253" i="21"/>
  <c r="Q253" i="21"/>
  <c r="R139" i="21"/>
  <c r="Q139" i="21"/>
  <c r="R180" i="21"/>
  <c r="Q180" i="21"/>
  <c r="R113" i="21"/>
  <c r="Q113" i="21"/>
  <c r="R162" i="21"/>
  <c r="Q162" i="21"/>
  <c r="R243" i="21"/>
  <c r="Q243" i="21"/>
  <c r="R212" i="21"/>
  <c r="Q212" i="21"/>
  <c r="R211" i="21"/>
  <c r="Q211" i="21"/>
  <c r="Q209" i="21"/>
  <c r="R209" i="21"/>
  <c r="R207" i="21"/>
  <c r="Q207" i="21"/>
  <c r="R279" i="21"/>
  <c r="Q279" i="21"/>
  <c r="R307" i="21"/>
  <c r="Q307" i="21"/>
  <c r="Q258" i="21"/>
  <c r="R258" i="21"/>
  <c r="R328" i="21"/>
  <c r="Q328" i="21"/>
  <c r="R291" i="21"/>
  <c r="Q291" i="21"/>
  <c r="R401" i="21"/>
  <c r="Q401" i="21"/>
  <c r="R333" i="21"/>
  <c r="Q333" i="21"/>
  <c r="Q345" i="21"/>
  <c r="R345" i="21"/>
  <c r="Q357" i="21"/>
  <c r="R357" i="21"/>
  <c r="Q369" i="21"/>
  <c r="R369" i="21"/>
  <c r="R405" i="21"/>
  <c r="Q405" i="21"/>
  <c r="R417" i="21"/>
  <c r="Q417" i="21"/>
  <c r="R429" i="21"/>
  <c r="Q429" i="21"/>
  <c r="R441" i="21"/>
  <c r="Q441" i="21"/>
  <c r="R453" i="21"/>
  <c r="Q453" i="21"/>
  <c r="N117" i="21"/>
  <c r="M117" i="21"/>
  <c r="N97" i="21"/>
  <c r="M97" i="21"/>
  <c r="N334" i="21"/>
  <c r="M334" i="21"/>
  <c r="N395" i="21"/>
  <c r="M395" i="21"/>
  <c r="J75" i="21"/>
  <c r="I75" i="21"/>
  <c r="I130" i="21"/>
  <c r="J130" i="21"/>
  <c r="J212" i="21"/>
  <c r="I212" i="21"/>
  <c r="J401" i="21"/>
  <c r="I401" i="21"/>
  <c r="Q35" i="21"/>
  <c r="R35" i="21"/>
  <c r="R146" i="21"/>
  <c r="Q146" i="21"/>
  <c r="Q282" i="21"/>
  <c r="R282" i="21"/>
  <c r="R413" i="21"/>
  <c r="Q413" i="21"/>
  <c r="N456" i="21"/>
  <c r="M456" i="21"/>
  <c r="N173" i="21"/>
  <c r="M173" i="21"/>
  <c r="M205" i="21"/>
  <c r="N205" i="21"/>
  <c r="N402" i="21"/>
  <c r="M402" i="21"/>
  <c r="J40" i="21"/>
  <c r="I40" i="21"/>
  <c r="J224" i="21"/>
  <c r="I224" i="21"/>
  <c r="I179" i="21"/>
  <c r="J179" i="21"/>
  <c r="J299" i="21"/>
  <c r="I299" i="21"/>
  <c r="J402" i="21"/>
  <c r="I402" i="21"/>
  <c r="R141" i="21"/>
  <c r="Q141" i="21"/>
  <c r="R173" i="21"/>
  <c r="Q173" i="21"/>
  <c r="Q342" i="21"/>
  <c r="R342" i="21"/>
  <c r="N10" i="21"/>
  <c r="M10" i="21"/>
  <c r="N42" i="21"/>
  <c r="M42" i="21"/>
  <c r="N33" i="21"/>
  <c r="M33" i="21"/>
  <c r="N13" i="21"/>
  <c r="M13" i="21"/>
  <c r="N152" i="21"/>
  <c r="M152" i="21"/>
  <c r="N57" i="21"/>
  <c r="M57" i="21"/>
  <c r="N155" i="21"/>
  <c r="M155" i="21"/>
  <c r="N125" i="21"/>
  <c r="M125" i="21"/>
  <c r="N182" i="21"/>
  <c r="M182" i="21"/>
  <c r="N124" i="21"/>
  <c r="M124" i="21"/>
  <c r="N169" i="21"/>
  <c r="M169" i="21"/>
  <c r="N149" i="21"/>
  <c r="M149" i="21"/>
  <c r="M191" i="21"/>
  <c r="N191" i="21"/>
  <c r="M66" i="21"/>
  <c r="N66" i="21"/>
  <c r="M78" i="21"/>
  <c r="N78" i="21"/>
  <c r="M90" i="21"/>
  <c r="N90" i="21"/>
  <c r="M102" i="21"/>
  <c r="N102" i="21"/>
  <c r="M209" i="21"/>
  <c r="N209" i="21"/>
  <c r="N341" i="21"/>
  <c r="M341" i="21"/>
  <c r="N311" i="21"/>
  <c r="M311" i="21"/>
  <c r="M219" i="21"/>
  <c r="N219" i="21"/>
  <c r="M231" i="21"/>
  <c r="N231" i="21"/>
  <c r="M243" i="21"/>
  <c r="N243" i="21"/>
  <c r="M255" i="21"/>
  <c r="N255" i="21"/>
  <c r="N310" i="21"/>
  <c r="M310" i="21"/>
  <c r="M315" i="21"/>
  <c r="N315" i="21"/>
  <c r="M260" i="21"/>
  <c r="N260" i="21"/>
  <c r="N272" i="21"/>
  <c r="M272" i="21"/>
  <c r="N284" i="21"/>
  <c r="M284" i="21"/>
  <c r="N376" i="21"/>
  <c r="M376" i="21"/>
  <c r="N432" i="21"/>
  <c r="M432" i="21"/>
  <c r="N448" i="21"/>
  <c r="M448" i="21"/>
  <c r="N453" i="21"/>
  <c r="M453" i="21"/>
  <c r="N369" i="21"/>
  <c r="M369" i="21"/>
  <c r="N427" i="21"/>
  <c r="M427" i="21"/>
  <c r="N446" i="21"/>
  <c r="M446" i="21"/>
  <c r="N422" i="21"/>
  <c r="M422" i="21"/>
  <c r="N447" i="21"/>
  <c r="M447" i="21"/>
  <c r="J76" i="21"/>
  <c r="I76" i="21"/>
  <c r="J23" i="21"/>
  <c r="I23" i="21"/>
  <c r="J69" i="21"/>
  <c r="I69" i="21"/>
  <c r="J14" i="21"/>
  <c r="I14" i="21"/>
  <c r="J48" i="21"/>
  <c r="I48" i="21"/>
  <c r="I51" i="21"/>
  <c r="J51" i="21"/>
  <c r="J94" i="21"/>
  <c r="I94" i="21"/>
  <c r="J82" i="21"/>
  <c r="I82" i="21"/>
  <c r="J73" i="21"/>
  <c r="I73" i="21"/>
  <c r="J107" i="21"/>
  <c r="I107" i="21"/>
  <c r="J283" i="21"/>
  <c r="I283" i="21"/>
  <c r="J205" i="21"/>
  <c r="I205" i="21"/>
  <c r="J266" i="21"/>
  <c r="I266" i="21"/>
  <c r="J111" i="21"/>
  <c r="I111" i="21"/>
  <c r="J123" i="21"/>
  <c r="I123" i="21"/>
  <c r="I135" i="21"/>
  <c r="J135" i="21"/>
  <c r="I147" i="21"/>
  <c r="J147" i="21"/>
  <c r="I159" i="21"/>
  <c r="J159" i="21"/>
  <c r="I171" i="21"/>
  <c r="J171" i="21"/>
  <c r="I183" i="21"/>
  <c r="J183" i="21"/>
  <c r="I195" i="21"/>
  <c r="J195" i="21"/>
  <c r="J264" i="21"/>
  <c r="I264" i="21"/>
  <c r="J253" i="21"/>
  <c r="I253" i="21"/>
  <c r="J272" i="21"/>
  <c r="I272" i="21"/>
  <c r="J360" i="21"/>
  <c r="I360" i="21"/>
  <c r="J335" i="21"/>
  <c r="I335" i="21"/>
  <c r="J291" i="21"/>
  <c r="I291" i="21"/>
  <c r="J303" i="21"/>
  <c r="I303" i="21"/>
  <c r="J315" i="21"/>
  <c r="I315" i="21"/>
  <c r="J327" i="21"/>
  <c r="I327" i="21"/>
  <c r="J369" i="21"/>
  <c r="I369" i="21"/>
  <c r="I382" i="21"/>
  <c r="J382" i="21"/>
  <c r="J394" i="21"/>
  <c r="I394" i="21"/>
  <c r="J406" i="21"/>
  <c r="I406" i="21"/>
  <c r="J418" i="21"/>
  <c r="I418" i="21"/>
  <c r="J430" i="21"/>
  <c r="I430" i="21"/>
  <c r="J442" i="21"/>
  <c r="I442" i="21"/>
  <c r="J454" i="21"/>
  <c r="I454" i="21"/>
  <c r="R82" i="21"/>
  <c r="Q82" i="21"/>
  <c r="R205" i="21"/>
  <c r="Q205" i="21"/>
  <c r="R90" i="21"/>
  <c r="Q90" i="21"/>
  <c r="R131" i="21"/>
  <c r="Q131" i="21"/>
  <c r="R62" i="21"/>
  <c r="Q62" i="21"/>
  <c r="R187" i="21"/>
  <c r="Q187" i="21"/>
  <c r="R71" i="21"/>
  <c r="Q71" i="21"/>
  <c r="Q28" i="21"/>
  <c r="R28" i="21"/>
  <c r="Q40" i="21"/>
  <c r="R40" i="21"/>
  <c r="Q52" i="21"/>
  <c r="R52" i="21"/>
  <c r="Q103" i="21"/>
  <c r="R103" i="21"/>
  <c r="R79" i="21"/>
  <c r="Q79" i="21"/>
  <c r="R145" i="21"/>
  <c r="Q145" i="21"/>
  <c r="R164" i="21"/>
  <c r="Q164" i="21"/>
  <c r="R143" i="21"/>
  <c r="Q143" i="21"/>
  <c r="R182" i="21"/>
  <c r="Q182" i="21"/>
  <c r="Q125" i="21"/>
  <c r="R125" i="21"/>
  <c r="R166" i="21"/>
  <c r="Q166" i="21"/>
  <c r="R255" i="21"/>
  <c r="Q255" i="21"/>
  <c r="R218" i="21"/>
  <c r="Q218" i="21"/>
  <c r="R217" i="21"/>
  <c r="Q217" i="21"/>
  <c r="Q216" i="21"/>
  <c r="R216" i="21"/>
  <c r="Q215" i="21"/>
  <c r="R215" i="21"/>
  <c r="R283" i="21"/>
  <c r="Q283" i="21"/>
  <c r="R309" i="21"/>
  <c r="Q309" i="21"/>
  <c r="R285" i="21"/>
  <c r="Q285" i="21"/>
  <c r="R404" i="21"/>
  <c r="Q404" i="21"/>
  <c r="R298" i="21"/>
  <c r="Q298" i="21"/>
  <c r="R376" i="21"/>
  <c r="Q376" i="21"/>
  <c r="R334" i="21"/>
  <c r="Q334" i="21"/>
  <c r="Q346" i="21"/>
  <c r="R346" i="21"/>
  <c r="Q358" i="21"/>
  <c r="R358" i="21"/>
  <c r="Q370" i="21"/>
  <c r="R370" i="21"/>
  <c r="R406" i="21"/>
  <c r="Q406" i="21"/>
  <c r="R418" i="21"/>
  <c r="Q418" i="21"/>
  <c r="R430" i="21"/>
  <c r="Q430" i="21"/>
  <c r="R442" i="21"/>
  <c r="Q442" i="21"/>
  <c r="R454" i="21"/>
  <c r="Q454" i="21"/>
  <c r="N8" i="21"/>
  <c r="M8" i="21"/>
  <c r="N196" i="21"/>
  <c r="M196" i="21"/>
  <c r="M206" i="21"/>
  <c r="N206" i="21"/>
  <c r="N327" i="21"/>
  <c r="M327" i="21"/>
  <c r="N385" i="21"/>
  <c r="M385" i="21"/>
  <c r="J24" i="21"/>
  <c r="I24" i="21"/>
  <c r="J206" i="21"/>
  <c r="I206" i="21"/>
  <c r="I190" i="21"/>
  <c r="J190" i="21"/>
  <c r="J310" i="21"/>
  <c r="I310" i="21"/>
  <c r="J413" i="21"/>
  <c r="I413" i="21"/>
  <c r="R111" i="21"/>
  <c r="Q111" i="21"/>
  <c r="R170" i="21"/>
  <c r="Q170" i="21"/>
  <c r="R289" i="21"/>
  <c r="Q289" i="21"/>
  <c r="R373" i="21"/>
  <c r="Q373" i="21"/>
  <c r="R449" i="21"/>
  <c r="Q449" i="21"/>
  <c r="N25" i="21"/>
  <c r="M25" i="21"/>
  <c r="N121" i="21"/>
  <c r="M121" i="21"/>
  <c r="N298" i="21"/>
  <c r="M298" i="21"/>
  <c r="N268" i="21"/>
  <c r="M268" i="21"/>
  <c r="N365" i="21"/>
  <c r="M365" i="21"/>
  <c r="J52" i="21"/>
  <c r="I52" i="21"/>
  <c r="J215" i="21"/>
  <c r="I215" i="21"/>
  <c r="I167" i="21"/>
  <c r="J167" i="21"/>
  <c r="I357" i="21"/>
  <c r="J357" i="21"/>
  <c r="J426" i="21"/>
  <c r="I426" i="21"/>
  <c r="R2" i="21"/>
  <c r="Q2" i="21"/>
  <c r="W12" i="21"/>
  <c r="Q91" i="21"/>
  <c r="R91" i="21"/>
  <c r="R247" i="21"/>
  <c r="Q247" i="21"/>
  <c r="Q366" i="21"/>
  <c r="R366" i="21"/>
  <c r="N15" i="21"/>
  <c r="M15" i="21"/>
  <c r="N44" i="21"/>
  <c r="M44" i="21"/>
  <c r="N35" i="21"/>
  <c r="M35" i="21"/>
  <c r="N21" i="21"/>
  <c r="M21" i="21"/>
  <c r="N160" i="21"/>
  <c r="M160" i="21"/>
  <c r="N58" i="21"/>
  <c r="M58" i="21"/>
  <c r="N168" i="21"/>
  <c r="M168" i="21"/>
  <c r="N127" i="21"/>
  <c r="M127" i="21"/>
  <c r="N184" i="21"/>
  <c r="M184" i="21"/>
  <c r="N134" i="21"/>
  <c r="M134" i="21"/>
  <c r="N172" i="21"/>
  <c r="M172" i="21"/>
  <c r="N153" i="21"/>
  <c r="M153" i="21"/>
  <c r="N193" i="21"/>
  <c r="M193" i="21"/>
  <c r="N67" i="21"/>
  <c r="M67" i="21"/>
  <c r="N79" i="21"/>
  <c r="M79" i="21"/>
  <c r="N91" i="21"/>
  <c r="M91" i="21"/>
  <c r="N103" i="21"/>
  <c r="M103" i="21"/>
  <c r="N292" i="21"/>
  <c r="M292" i="21"/>
  <c r="N420" i="21"/>
  <c r="M420" i="21"/>
  <c r="N354" i="21"/>
  <c r="M354" i="21"/>
  <c r="M220" i="21"/>
  <c r="N220" i="21"/>
  <c r="M232" i="21"/>
  <c r="N232" i="21"/>
  <c r="M244" i="21"/>
  <c r="N244" i="21"/>
  <c r="N304" i="21"/>
  <c r="M304" i="21"/>
  <c r="N316" i="21"/>
  <c r="M316" i="21"/>
  <c r="M321" i="21"/>
  <c r="N321" i="21"/>
  <c r="N261" i="21"/>
  <c r="M261" i="21"/>
  <c r="N273" i="21"/>
  <c r="M273" i="21"/>
  <c r="N285" i="21"/>
  <c r="M285" i="21"/>
  <c r="N398" i="21"/>
  <c r="M398" i="21"/>
  <c r="N444" i="21"/>
  <c r="M444" i="21"/>
  <c r="N335" i="21"/>
  <c r="M335" i="21"/>
  <c r="N358" i="21"/>
  <c r="M358" i="21"/>
  <c r="N370" i="21"/>
  <c r="M370" i="21"/>
  <c r="N430" i="21"/>
  <c r="M430" i="21"/>
  <c r="N450" i="21"/>
  <c r="M450" i="21"/>
  <c r="N425" i="21"/>
  <c r="M425" i="21"/>
  <c r="N451" i="21"/>
  <c r="M451" i="21"/>
  <c r="L10" i="5"/>
  <c r="J31" i="21"/>
  <c r="I31" i="21"/>
  <c r="J56" i="21"/>
  <c r="I56" i="21"/>
  <c r="J5" i="21"/>
  <c r="I5" i="21"/>
  <c r="J26" i="21"/>
  <c r="I26" i="21"/>
  <c r="J70" i="21"/>
  <c r="I70" i="21"/>
  <c r="J71" i="21"/>
  <c r="I71" i="21"/>
  <c r="J97" i="21"/>
  <c r="I97" i="21"/>
  <c r="J86" i="21"/>
  <c r="I86" i="21"/>
  <c r="J233" i="21"/>
  <c r="I233" i="21"/>
  <c r="J108" i="21"/>
  <c r="I108" i="21"/>
  <c r="J245" i="21"/>
  <c r="I245" i="21"/>
  <c r="J230" i="21"/>
  <c r="I230" i="21"/>
  <c r="J270" i="21"/>
  <c r="I270" i="21"/>
  <c r="J112" i="21"/>
  <c r="I112" i="21"/>
  <c r="J124" i="21"/>
  <c r="I124" i="21"/>
  <c r="I136" i="21"/>
  <c r="J136" i="21"/>
  <c r="I148" i="21"/>
  <c r="J148" i="21"/>
  <c r="I160" i="21"/>
  <c r="J160" i="21"/>
  <c r="I172" i="21"/>
  <c r="J172" i="21"/>
  <c r="I184" i="21"/>
  <c r="J184" i="21"/>
  <c r="I196" i="21"/>
  <c r="J196" i="21"/>
  <c r="J279" i="21"/>
  <c r="I279" i="21"/>
  <c r="J271" i="21"/>
  <c r="I271" i="21"/>
  <c r="J276" i="21"/>
  <c r="I276" i="21"/>
  <c r="J337" i="21"/>
  <c r="I337" i="21"/>
  <c r="J355" i="21"/>
  <c r="I355" i="21"/>
  <c r="I292" i="21"/>
  <c r="J292" i="21"/>
  <c r="J304" i="21"/>
  <c r="I304" i="21"/>
  <c r="I316" i="21"/>
  <c r="J316" i="21"/>
  <c r="J328" i="21"/>
  <c r="I328" i="21"/>
  <c r="J371" i="21"/>
  <c r="I371" i="21"/>
  <c r="J383" i="21"/>
  <c r="I383" i="21"/>
  <c r="J395" i="21"/>
  <c r="I395" i="21"/>
  <c r="J407" i="21"/>
  <c r="I407" i="21"/>
  <c r="J419" i="21"/>
  <c r="I419" i="21"/>
  <c r="J431" i="21"/>
  <c r="I431" i="21"/>
  <c r="J443" i="21"/>
  <c r="I443" i="21"/>
  <c r="J455" i="21"/>
  <c r="I455" i="21"/>
  <c r="R93" i="21"/>
  <c r="Q93" i="21"/>
  <c r="R7" i="21"/>
  <c r="Q7" i="21"/>
  <c r="R96" i="21"/>
  <c r="Q96" i="21"/>
  <c r="R175" i="21"/>
  <c r="Q175" i="21"/>
  <c r="R92" i="21"/>
  <c r="Q92" i="21"/>
  <c r="R193" i="21"/>
  <c r="Q193" i="21"/>
  <c r="R136" i="21"/>
  <c r="Q136" i="21"/>
  <c r="Q29" i="21"/>
  <c r="R29" i="21"/>
  <c r="Q41" i="21"/>
  <c r="R41" i="21"/>
  <c r="Q53" i="21"/>
  <c r="R53" i="21"/>
  <c r="Q106" i="21"/>
  <c r="R106" i="21"/>
  <c r="R83" i="21"/>
  <c r="Q83" i="21"/>
  <c r="R153" i="21"/>
  <c r="Q153" i="21"/>
  <c r="R234" i="21"/>
  <c r="Q234" i="21"/>
  <c r="R147" i="21"/>
  <c r="Q147" i="21"/>
  <c r="R184" i="21"/>
  <c r="Q184" i="21"/>
  <c r="R204" i="21"/>
  <c r="Q204" i="21"/>
  <c r="R226" i="21"/>
  <c r="Q226" i="21"/>
  <c r="R271" i="21"/>
  <c r="Q271" i="21"/>
  <c r="R238" i="21"/>
  <c r="Q238" i="21"/>
  <c r="R225" i="21"/>
  <c r="Q225" i="21"/>
  <c r="Q221" i="21"/>
  <c r="R221" i="21"/>
  <c r="R224" i="21"/>
  <c r="Q224" i="21"/>
  <c r="R286" i="21"/>
  <c r="Q286" i="21"/>
  <c r="R319" i="21"/>
  <c r="Q319" i="21"/>
  <c r="R300" i="21"/>
  <c r="Q300" i="21"/>
  <c r="Q293" i="21"/>
  <c r="R293" i="21"/>
  <c r="R304" i="21"/>
  <c r="Q304" i="21"/>
  <c r="R388" i="21"/>
  <c r="Q388" i="21"/>
  <c r="Q335" i="21"/>
  <c r="R335" i="21"/>
  <c r="Q347" i="21"/>
  <c r="R347" i="21"/>
  <c r="Q359" i="21"/>
  <c r="R359" i="21"/>
  <c r="Q371" i="21"/>
  <c r="R371" i="21"/>
  <c r="R407" i="21"/>
  <c r="Q407" i="21"/>
  <c r="R419" i="21"/>
  <c r="Q419" i="21"/>
  <c r="R431" i="21"/>
  <c r="Q431" i="21"/>
  <c r="R443" i="21"/>
  <c r="Q443" i="21"/>
  <c r="R455" i="21"/>
  <c r="Q455" i="21"/>
  <c r="N151" i="21"/>
  <c r="M151" i="21"/>
  <c r="N181" i="21"/>
  <c r="M181" i="21"/>
  <c r="M238" i="21"/>
  <c r="N238" i="21"/>
  <c r="N353" i="21"/>
  <c r="M353" i="21"/>
  <c r="J35" i="21"/>
  <c r="I35" i="21"/>
  <c r="J207" i="21"/>
  <c r="I207" i="21"/>
  <c r="I178" i="21"/>
  <c r="J178" i="21"/>
  <c r="J425" i="21"/>
  <c r="I425" i="21"/>
  <c r="R89" i="21"/>
  <c r="Q89" i="21"/>
  <c r="R219" i="21"/>
  <c r="Q219" i="21"/>
  <c r="R245" i="21"/>
  <c r="Q245" i="21"/>
  <c r="R375" i="21"/>
  <c r="Q375" i="21"/>
  <c r="Q365" i="21"/>
  <c r="R365" i="21"/>
  <c r="N34" i="21"/>
  <c r="M34" i="21"/>
  <c r="N307" i="21"/>
  <c r="M307" i="21"/>
  <c r="N132" i="21"/>
  <c r="M132" i="21"/>
  <c r="M289" i="21"/>
  <c r="N289" i="21"/>
  <c r="N400" i="21"/>
  <c r="M400" i="21"/>
  <c r="J79" i="21"/>
  <c r="I79" i="21"/>
  <c r="I155" i="21"/>
  <c r="J155" i="21"/>
  <c r="J338" i="21"/>
  <c r="I338" i="21"/>
  <c r="J450" i="21"/>
  <c r="I450" i="21"/>
  <c r="R12" i="21"/>
  <c r="Q12" i="21"/>
  <c r="Q36" i="21"/>
  <c r="R36" i="21"/>
  <c r="R241" i="21"/>
  <c r="Q241" i="21"/>
  <c r="R315" i="21"/>
  <c r="Q315" i="21"/>
  <c r="R390" i="21"/>
  <c r="Q390" i="21"/>
  <c r="R414" i="21"/>
  <c r="Q414" i="21"/>
  <c r="N7" i="21"/>
  <c r="M7" i="21"/>
  <c r="N46" i="21"/>
  <c r="M46" i="21"/>
  <c r="N37" i="21"/>
  <c r="M37" i="21"/>
  <c r="N24" i="21"/>
  <c r="M24" i="21"/>
  <c r="N200" i="21"/>
  <c r="M200" i="21"/>
  <c r="N126" i="21"/>
  <c r="M126" i="21"/>
  <c r="N16" i="21"/>
  <c r="M16" i="21"/>
  <c r="M129" i="21"/>
  <c r="N129" i="21"/>
  <c r="N186" i="21"/>
  <c r="M186" i="21"/>
  <c r="N138" i="21"/>
  <c r="M138" i="21"/>
  <c r="N175" i="21"/>
  <c r="M175" i="21"/>
  <c r="N157" i="21"/>
  <c r="M157" i="21"/>
  <c r="N195" i="21"/>
  <c r="M195" i="21"/>
  <c r="N68" i="21"/>
  <c r="M68" i="21"/>
  <c r="N80" i="21"/>
  <c r="M80" i="21"/>
  <c r="N92" i="21"/>
  <c r="M92" i="21"/>
  <c r="N104" i="21"/>
  <c r="M104" i="21"/>
  <c r="N301" i="21"/>
  <c r="M301" i="21"/>
  <c r="N373" i="21"/>
  <c r="M373" i="21"/>
  <c r="N293" i="21"/>
  <c r="M293" i="21"/>
  <c r="M221" i="21"/>
  <c r="N221" i="21"/>
  <c r="M233" i="21"/>
  <c r="N233" i="21"/>
  <c r="M245" i="21"/>
  <c r="N245" i="21"/>
  <c r="N306" i="21"/>
  <c r="M306" i="21"/>
  <c r="N322" i="21"/>
  <c r="M322" i="21"/>
  <c r="N409" i="21"/>
  <c r="M409" i="21"/>
  <c r="N262" i="21"/>
  <c r="M262" i="21"/>
  <c r="N274" i="21"/>
  <c r="M274" i="21"/>
  <c r="N286" i="21"/>
  <c r="M286" i="21"/>
  <c r="N411" i="21"/>
  <c r="M411" i="21"/>
  <c r="N346" i="21"/>
  <c r="M346" i="21"/>
  <c r="N355" i="21"/>
  <c r="M355" i="21"/>
  <c r="N359" i="21"/>
  <c r="M359" i="21"/>
  <c r="N371" i="21"/>
  <c r="M371" i="21"/>
  <c r="N433" i="21"/>
  <c r="M433" i="21"/>
  <c r="N454" i="21"/>
  <c r="M454" i="21"/>
  <c r="N428" i="21"/>
  <c r="M428" i="21"/>
  <c r="N455" i="21"/>
  <c r="M455" i="21"/>
  <c r="L14" i="5"/>
  <c r="J43" i="21"/>
  <c r="I43" i="21"/>
  <c r="J92" i="21"/>
  <c r="I92" i="21"/>
  <c r="J50" i="21"/>
  <c r="I50" i="21"/>
  <c r="J28" i="21"/>
  <c r="I28" i="21"/>
  <c r="I2" i="21"/>
  <c r="U12" i="21"/>
  <c r="J2" i="21"/>
  <c r="J98" i="21"/>
  <c r="I98" i="21"/>
  <c r="J100" i="21"/>
  <c r="I100" i="21"/>
  <c r="J90" i="21"/>
  <c r="I90" i="21"/>
  <c r="I61" i="21"/>
  <c r="J61" i="21"/>
  <c r="J225" i="21"/>
  <c r="I225" i="21"/>
  <c r="J274" i="21"/>
  <c r="I274" i="21"/>
  <c r="J242" i="21"/>
  <c r="I242" i="21"/>
  <c r="J278" i="21"/>
  <c r="I278" i="21"/>
  <c r="J113" i="21"/>
  <c r="I113" i="21"/>
  <c r="J125" i="21"/>
  <c r="I125" i="21"/>
  <c r="I137" i="21"/>
  <c r="J137" i="21"/>
  <c r="I149" i="21"/>
  <c r="J149" i="21"/>
  <c r="I161" i="21"/>
  <c r="J161" i="21"/>
  <c r="I173" i="21"/>
  <c r="J173" i="21"/>
  <c r="I185" i="21"/>
  <c r="J185" i="21"/>
  <c r="I197" i="21"/>
  <c r="J197" i="21"/>
  <c r="J372" i="21"/>
  <c r="I372" i="21"/>
  <c r="J286" i="21"/>
  <c r="I286" i="21"/>
  <c r="J280" i="21"/>
  <c r="I280" i="21"/>
  <c r="J370" i="21"/>
  <c r="I370" i="21"/>
  <c r="J334" i="21"/>
  <c r="I334" i="21"/>
  <c r="J293" i="21"/>
  <c r="I293" i="21"/>
  <c r="J305" i="21"/>
  <c r="I305" i="21"/>
  <c r="J317" i="21"/>
  <c r="I317" i="21"/>
  <c r="J329" i="21"/>
  <c r="I329" i="21"/>
  <c r="J347" i="21"/>
  <c r="I347" i="21"/>
  <c r="J384" i="21"/>
  <c r="I384" i="21"/>
  <c r="J396" i="21"/>
  <c r="I396" i="21"/>
  <c r="J408" i="21"/>
  <c r="I408" i="21"/>
  <c r="J420" i="21"/>
  <c r="I420" i="21"/>
  <c r="J432" i="21"/>
  <c r="I432" i="21"/>
  <c r="J444" i="21"/>
  <c r="I444" i="21"/>
  <c r="J456" i="21"/>
  <c r="I456" i="21"/>
  <c r="R165" i="21"/>
  <c r="Q165" i="21"/>
  <c r="R8" i="21"/>
  <c r="Q8" i="21"/>
  <c r="R105" i="21"/>
  <c r="Q105" i="21"/>
  <c r="R63" i="21"/>
  <c r="Q63" i="21"/>
  <c r="R95" i="21"/>
  <c r="Q95" i="21"/>
  <c r="R21" i="21"/>
  <c r="Q21" i="21"/>
  <c r="R144" i="21"/>
  <c r="Q144" i="21"/>
  <c r="Q30" i="21"/>
  <c r="R30" i="21"/>
  <c r="Q42" i="21"/>
  <c r="R42" i="21"/>
  <c r="Q54" i="21"/>
  <c r="R54" i="21"/>
  <c r="R130" i="21"/>
  <c r="Q130" i="21"/>
  <c r="R87" i="21"/>
  <c r="Q87" i="21"/>
  <c r="R161" i="21"/>
  <c r="Q161" i="21"/>
  <c r="R203" i="21"/>
  <c r="Q203" i="21"/>
  <c r="R151" i="21"/>
  <c r="Q151" i="21"/>
  <c r="R186" i="21"/>
  <c r="Q186" i="21"/>
  <c r="R112" i="21"/>
  <c r="Q112" i="21"/>
  <c r="R236" i="21"/>
  <c r="Q236" i="21"/>
  <c r="R280" i="21"/>
  <c r="Q280" i="21"/>
  <c r="R250" i="21"/>
  <c r="Q250" i="21"/>
  <c r="R228" i="21"/>
  <c r="Q228" i="21"/>
  <c r="Q230" i="21"/>
  <c r="R230" i="21"/>
  <c r="R227" i="21"/>
  <c r="Q227" i="21"/>
  <c r="R294" i="21"/>
  <c r="Q294" i="21"/>
  <c r="Q259" i="21"/>
  <c r="R259" i="21"/>
  <c r="Q302" i="21"/>
  <c r="R302" i="21"/>
  <c r="Q299" i="21"/>
  <c r="R299" i="21"/>
  <c r="Q310" i="21"/>
  <c r="R310" i="21"/>
  <c r="R398" i="21"/>
  <c r="Q398" i="21"/>
  <c r="Q336" i="21"/>
  <c r="R336" i="21"/>
  <c r="Q348" i="21"/>
  <c r="R348" i="21"/>
  <c r="Q360" i="21"/>
  <c r="R360" i="21"/>
  <c r="Q372" i="21"/>
  <c r="R372" i="21"/>
  <c r="R408" i="21"/>
  <c r="Q408" i="21"/>
  <c r="R420" i="21"/>
  <c r="Q420" i="21"/>
  <c r="R432" i="21"/>
  <c r="Q432" i="21"/>
  <c r="R444" i="21"/>
  <c r="Q444" i="21"/>
  <c r="R456" i="21"/>
  <c r="Q456" i="21"/>
  <c r="N52" i="21"/>
  <c r="M52" i="21"/>
  <c r="N61" i="21"/>
  <c r="M61" i="21"/>
  <c r="M226" i="21"/>
  <c r="N226" i="21"/>
  <c r="N267" i="21"/>
  <c r="M267" i="21"/>
  <c r="M392" i="21"/>
  <c r="N392" i="21"/>
  <c r="I8" i="21"/>
  <c r="J8" i="21"/>
  <c r="I166" i="21"/>
  <c r="J166" i="21"/>
  <c r="J377" i="21"/>
  <c r="I377" i="21"/>
  <c r="R66" i="21"/>
  <c r="Q66" i="21"/>
  <c r="R195" i="21"/>
  <c r="Q195" i="21"/>
  <c r="R198" i="21"/>
  <c r="Q198" i="21"/>
  <c r="R326" i="21"/>
  <c r="Q326" i="21"/>
  <c r="R395" i="21"/>
  <c r="Q395" i="21"/>
  <c r="N53" i="21"/>
  <c r="M53" i="21"/>
  <c r="M86" i="21"/>
  <c r="N86" i="21"/>
  <c r="N325" i="21"/>
  <c r="M325" i="21"/>
  <c r="M377" i="21"/>
  <c r="N377" i="21"/>
  <c r="J41" i="21"/>
  <c r="I41" i="21"/>
  <c r="J210" i="21"/>
  <c r="I210" i="21"/>
  <c r="I191" i="21"/>
  <c r="J191" i="21"/>
  <c r="J378" i="21"/>
  <c r="I378" i="21"/>
  <c r="R223" i="21"/>
  <c r="Q223" i="21"/>
  <c r="Q48" i="21"/>
  <c r="R48" i="21"/>
  <c r="R115" i="21"/>
  <c r="Q115" i="21"/>
  <c r="R306" i="21"/>
  <c r="Q306" i="21"/>
  <c r="R380" i="21"/>
  <c r="Q380" i="21"/>
  <c r="R450" i="21"/>
  <c r="Q450" i="21"/>
  <c r="N14" i="21"/>
  <c r="M14" i="21"/>
  <c r="N3" i="21"/>
  <c r="M3" i="21"/>
  <c r="N39" i="21"/>
  <c r="M39" i="21"/>
  <c r="N143" i="21"/>
  <c r="M143" i="21"/>
  <c r="N48" i="21"/>
  <c r="M48" i="21"/>
  <c r="N128" i="21"/>
  <c r="M128" i="21"/>
  <c r="N17" i="21"/>
  <c r="M17" i="21"/>
  <c r="N131" i="21"/>
  <c r="M131" i="21"/>
  <c r="N188" i="21"/>
  <c r="M188" i="21"/>
  <c r="N142" i="21"/>
  <c r="M142" i="21"/>
  <c r="N199" i="21"/>
  <c r="M199" i="21"/>
  <c r="N161" i="21"/>
  <c r="M161" i="21"/>
  <c r="M197" i="21"/>
  <c r="N197" i="21"/>
  <c r="N69" i="21"/>
  <c r="M69" i="21"/>
  <c r="N81" i="21"/>
  <c r="M81" i="21"/>
  <c r="M93" i="21"/>
  <c r="N93" i="21"/>
  <c r="M105" i="21"/>
  <c r="N105" i="21"/>
  <c r="M208" i="21"/>
  <c r="N208" i="21"/>
  <c r="N313" i="21"/>
  <c r="M313" i="21"/>
  <c r="N295" i="21"/>
  <c r="M295" i="21"/>
  <c r="M222" i="21"/>
  <c r="N222" i="21"/>
  <c r="M234" i="21"/>
  <c r="N234" i="21"/>
  <c r="M246" i="21"/>
  <c r="N246" i="21"/>
  <c r="M326" i="21"/>
  <c r="N326" i="21"/>
  <c r="N332" i="21"/>
  <c r="M332" i="21"/>
  <c r="N438" i="21"/>
  <c r="M438" i="21"/>
  <c r="M263" i="21"/>
  <c r="N263" i="21"/>
  <c r="N275" i="21"/>
  <c r="M275" i="21"/>
  <c r="N287" i="21"/>
  <c r="M287" i="21"/>
  <c r="N441" i="21"/>
  <c r="M441" i="21"/>
  <c r="N387" i="21"/>
  <c r="M387" i="21"/>
  <c r="N375" i="21"/>
  <c r="M375" i="21"/>
  <c r="N360" i="21"/>
  <c r="M360" i="21"/>
  <c r="N372" i="21"/>
  <c r="M372" i="21"/>
  <c r="N436" i="21"/>
  <c r="M436" i="21"/>
  <c r="N381" i="21"/>
  <c r="M381" i="21"/>
  <c r="N431" i="21"/>
  <c r="M431" i="21"/>
  <c r="N378" i="21"/>
  <c r="M378" i="21"/>
  <c r="J3" i="21"/>
  <c r="I3" i="21"/>
  <c r="J4" i="21"/>
  <c r="I4" i="21"/>
  <c r="J60" i="21"/>
  <c r="I60" i="21"/>
  <c r="J30" i="21"/>
  <c r="I30" i="21"/>
  <c r="I15" i="21"/>
  <c r="J15" i="21"/>
  <c r="J238" i="21"/>
  <c r="I238" i="21"/>
  <c r="J103" i="21"/>
  <c r="I103" i="21"/>
  <c r="I63" i="21"/>
  <c r="J63" i="21"/>
  <c r="J77" i="21"/>
  <c r="I77" i="21"/>
  <c r="J236" i="21"/>
  <c r="I236" i="21"/>
  <c r="J344" i="21"/>
  <c r="I344" i="21"/>
  <c r="J254" i="21"/>
  <c r="I254" i="21"/>
  <c r="J203" i="21"/>
  <c r="I203" i="21"/>
  <c r="J114" i="21"/>
  <c r="I114" i="21"/>
  <c r="J126" i="21"/>
  <c r="I126" i="21"/>
  <c r="I138" i="21"/>
  <c r="J138" i="21"/>
  <c r="I150" i="21"/>
  <c r="J150" i="21"/>
  <c r="I162" i="21"/>
  <c r="J162" i="21"/>
  <c r="I174" i="21"/>
  <c r="J174" i="21"/>
  <c r="I186" i="21"/>
  <c r="J186" i="21"/>
  <c r="I198" i="21"/>
  <c r="J198" i="21"/>
  <c r="I223" i="21"/>
  <c r="J223" i="21"/>
  <c r="J285" i="21"/>
  <c r="I285" i="21"/>
  <c r="J284" i="21"/>
  <c r="I284" i="21"/>
  <c r="J346" i="21"/>
  <c r="I346" i="21"/>
  <c r="J350" i="21"/>
  <c r="I350" i="21"/>
  <c r="J294" i="21"/>
  <c r="I294" i="21"/>
  <c r="J306" i="21"/>
  <c r="I306" i="21"/>
  <c r="J318" i="21"/>
  <c r="I318" i="21"/>
  <c r="J330" i="21"/>
  <c r="I330" i="21"/>
  <c r="I373" i="21"/>
  <c r="J373" i="21"/>
  <c r="J385" i="21"/>
  <c r="I385" i="21"/>
  <c r="J397" i="21"/>
  <c r="I397" i="21"/>
  <c r="J409" i="21"/>
  <c r="I409" i="21"/>
  <c r="J421" i="21"/>
  <c r="I421" i="21"/>
  <c r="J433" i="21"/>
  <c r="I433" i="21"/>
  <c r="J445" i="21"/>
  <c r="I445" i="21"/>
  <c r="J457" i="21"/>
  <c r="I457" i="21"/>
  <c r="R6" i="21"/>
  <c r="Q6" i="21"/>
  <c r="R9" i="21"/>
  <c r="Q9" i="21"/>
  <c r="R179" i="21"/>
  <c r="Q179" i="21"/>
  <c r="R73" i="21"/>
  <c r="Q73" i="21"/>
  <c r="R98" i="21"/>
  <c r="Q98" i="21"/>
  <c r="R61" i="21"/>
  <c r="Q61" i="21"/>
  <c r="R152" i="21"/>
  <c r="Q152" i="21"/>
  <c r="Q31" i="21"/>
  <c r="R31" i="21"/>
  <c r="Q43" i="21"/>
  <c r="R43" i="21"/>
  <c r="Q55" i="21"/>
  <c r="R55" i="21"/>
  <c r="Q132" i="21"/>
  <c r="R132" i="21"/>
  <c r="R117" i="21"/>
  <c r="Q117" i="21"/>
  <c r="R169" i="21"/>
  <c r="Q169" i="21"/>
  <c r="R206" i="21"/>
  <c r="Q206" i="21"/>
  <c r="R155" i="21"/>
  <c r="Q155" i="21"/>
  <c r="R188" i="21"/>
  <c r="Q188" i="21"/>
  <c r="R124" i="21"/>
  <c r="Q124" i="21"/>
  <c r="R262" i="21"/>
  <c r="Q262" i="21"/>
  <c r="R287" i="21"/>
  <c r="Q287" i="21"/>
  <c r="R263" i="21"/>
  <c r="Q263" i="21"/>
  <c r="R240" i="21"/>
  <c r="Q240" i="21"/>
  <c r="Q242" i="21"/>
  <c r="R242" i="21"/>
  <c r="R232" i="21"/>
  <c r="Q232" i="21"/>
  <c r="R296" i="21"/>
  <c r="Q296" i="21"/>
  <c r="Q265" i="21"/>
  <c r="R265" i="21"/>
  <c r="R257" i="21"/>
  <c r="Q257" i="21"/>
  <c r="Q305" i="21"/>
  <c r="R305" i="21"/>
  <c r="R316" i="21"/>
  <c r="Q316" i="21"/>
  <c r="R387" i="21"/>
  <c r="Q387" i="21"/>
  <c r="Q337" i="21"/>
  <c r="R337" i="21"/>
  <c r="Q349" i="21"/>
  <c r="R349" i="21"/>
  <c r="Q361" i="21"/>
  <c r="R361" i="21"/>
  <c r="Q384" i="21"/>
  <c r="R384" i="21"/>
  <c r="R409" i="21"/>
  <c r="Q409" i="21"/>
  <c r="R421" i="21"/>
  <c r="Q421" i="21"/>
  <c r="R433" i="21"/>
  <c r="Q433" i="21"/>
  <c r="R445" i="21"/>
  <c r="Q445" i="21"/>
  <c r="R457" i="21"/>
  <c r="Q457" i="21"/>
  <c r="N170" i="21"/>
  <c r="M170" i="21"/>
  <c r="N314" i="21"/>
  <c r="M314" i="21"/>
  <c r="I118" i="21"/>
  <c r="J118" i="21"/>
  <c r="I359" i="21"/>
  <c r="J359" i="21"/>
  <c r="R196" i="21"/>
  <c r="Q196" i="21"/>
  <c r="N4" i="21"/>
  <c r="M4" i="21"/>
  <c r="M239" i="21"/>
  <c r="N239" i="21"/>
  <c r="J55" i="21"/>
  <c r="I55" i="21"/>
  <c r="J358" i="21"/>
  <c r="I358" i="21"/>
  <c r="R267" i="21"/>
  <c r="Q267" i="21"/>
  <c r="N26" i="21"/>
  <c r="M26" i="21"/>
  <c r="N23" i="21"/>
  <c r="M23" i="21"/>
  <c r="N41" i="21"/>
  <c r="M41" i="21"/>
  <c r="N159" i="21"/>
  <c r="M159" i="21"/>
  <c r="N49" i="21"/>
  <c r="M49" i="21"/>
  <c r="N130" i="21"/>
  <c r="M130" i="21"/>
  <c r="N18" i="21"/>
  <c r="M18" i="21"/>
  <c r="N174" i="21"/>
  <c r="M174" i="21"/>
  <c r="N190" i="21"/>
  <c r="M190" i="21"/>
  <c r="N146" i="21"/>
  <c r="M146" i="21"/>
  <c r="M110" i="21"/>
  <c r="N110" i="21"/>
  <c r="M165" i="21"/>
  <c r="N165" i="21"/>
  <c r="N319" i="21"/>
  <c r="M319" i="21"/>
  <c r="N70" i="21"/>
  <c r="M70" i="21"/>
  <c r="M82" i="21"/>
  <c r="N82" i="21"/>
  <c r="N94" i="21"/>
  <c r="M94" i="21"/>
  <c r="N106" i="21"/>
  <c r="M106" i="21"/>
  <c r="M207" i="21"/>
  <c r="N207" i="21"/>
  <c r="N328" i="21"/>
  <c r="M328" i="21"/>
  <c r="N347" i="21"/>
  <c r="M347" i="21"/>
  <c r="M223" i="21"/>
  <c r="N223" i="21"/>
  <c r="M235" i="21"/>
  <c r="N235" i="21"/>
  <c r="M247" i="21"/>
  <c r="N247" i="21"/>
  <c r="M318" i="21"/>
  <c r="N318" i="21"/>
  <c r="N352" i="21"/>
  <c r="M352" i="21"/>
  <c r="N288" i="21"/>
  <c r="M288" i="21"/>
  <c r="N264" i="21"/>
  <c r="M264" i="21"/>
  <c r="M276" i="21"/>
  <c r="N276" i="21"/>
  <c r="N296" i="21"/>
  <c r="M296" i="21"/>
  <c r="N386" i="21"/>
  <c r="M386" i="21"/>
  <c r="N401" i="21"/>
  <c r="M401" i="21"/>
  <c r="N388" i="21"/>
  <c r="M388" i="21"/>
  <c r="N361" i="21"/>
  <c r="M361" i="21"/>
  <c r="N384" i="21"/>
  <c r="M384" i="21"/>
  <c r="N439" i="21"/>
  <c r="M439" i="21"/>
  <c r="N393" i="21"/>
  <c r="M393" i="21"/>
  <c r="N434" i="21"/>
  <c r="M434" i="21"/>
  <c r="N390" i="21"/>
  <c r="M390" i="21"/>
  <c r="I17" i="21"/>
  <c r="J17" i="21"/>
  <c r="J33" i="21"/>
  <c r="I33" i="21"/>
  <c r="J59" i="21"/>
  <c r="I59" i="21"/>
  <c r="J95" i="21"/>
  <c r="I95" i="21"/>
  <c r="J32" i="21"/>
  <c r="I32" i="21"/>
  <c r="I18" i="21"/>
  <c r="J18" i="21"/>
  <c r="J68" i="21"/>
  <c r="I68" i="21"/>
  <c r="J106" i="21"/>
  <c r="I106" i="21"/>
  <c r="J93" i="21"/>
  <c r="I93" i="21"/>
  <c r="J81" i="21"/>
  <c r="I81" i="21"/>
  <c r="J257" i="21"/>
  <c r="I257" i="21"/>
  <c r="J221" i="21"/>
  <c r="I221" i="21"/>
  <c r="J275" i="21"/>
  <c r="I275" i="21"/>
  <c r="J232" i="21"/>
  <c r="I232" i="21"/>
  <c r="J115" i="21"/>
  <c r="I115" i="21"/>
  <c r="J127" i="21"/>
  <c r="I127" i="21"/>
  <c r="I139" i="21"/>
  <c r="J139" i="21"/>
  <c r="I151" i="21"/>
  <c r="J151" i="21"/>
  <c r="I163" i="21"/>
  <c r="J163" i="21"/>
  <c r="I175" i="21"/>
  <c r="J175" i="21"/>
  <c r="I187" i="21"/>
  <c r="J187" i="21"/>
  <c r="I199" i="21"/>
  <c r="J199" i="21"/>
  <c r="J234" i="21"/>
  <c r="I234" i="21"/>
  <c r="J263" i="21"/>
  <c r="I263" i="21"/>
  <c r="J287" i="21"/>
  <c r="I287" i="21"/>
  <c r="J340" i="21"/>
  <c r="I340" i="21"/>
  <c r="I333" i="21"/>
  <c r="J333" i="21"/>
  <c r="I295" i="21"/>
  <c r="J295" i="21"/>
  <c r="I307" i="21"/>
  <c r="J307" i="21"/>
  <c r="I319" i="21"/>
  <c r="J319" i="21"/>
  <c r="J331" i="21"/>
  <c r="I331" i="21"/>
  <c r="J374" i="21"/>
  <c r="I374" i="21"/>
  <c r="J386" i="21"/>
  <c r="I386" i="21"/>
  <c r="J398" i="21"/>
  <c r="I398" i="21"/>
  <c r="J410" i="21"/>
  <c r="I410" i="21"/>
  <c r="J422" i="21"/>
  <c r="I422" i="21"/>
  <c r="J434" i="21"/>
  <c r="I434" i="21"/>
  <c r="J446" i="21"/>
  <c r="I446" i="21"/>
  <c r="R5" i="21"/>
  <c r="Q5" i="21"/>
  <c r="R14" i="21"/>
  <c r="Q14" i="21"/>
  <c r="R10" i="21"/>
  <c r="Q10" i="21"/>
  <c r="Q16" i="21"/>
  <c r="R16" i="21"/>
  <c r="R77" i="21"/>
  <c r="Q77" i="21"/>
  <c r="R101" i="21"/>
  <c r="Q101" i="21"/>
  <c r="R72" i="21"/>
  <c r="Q72" i="21"/>
  <c r="R160" i="21"/>
  <c r="Q160" i="21"/>
  <c r="Q32" i="21"/>
  <c r="R32" i="21"/>
  <c r="Q44" i="21"/>
  <c r="R44" i="21"/>
  <c r="Q56" i="21"/>
  <c r="R56" i="21"/>
  <c r="R177" i="21"/>
  <c r="Q177" i="21"/>
  <c r="R119" i="21"/>
  <c r="Q119" i="21"/>
  <c r="R251" i="21"/>
  <c r="Q251" i="21"/>
  <c r="R214" i="21"/>
  <c r="Q214" i="21"/>
  <c r="R159" i="21"/>
  <c r="Q159" i="21"/>
  <c r="R190" i="21"/>
  <c r="Q190" i="21"/>
  <c r="R134" i="21"/>
  <c r="Q134" i="21"/>
  <c r="R391" i="21"/>
  <c r="Q391" i="21"/>
  <c r="R308" i="21"/>
  <c r="Q308" i="21"/>
  <c r="R314" i="21"/>
  <c r="Q314" i="21"/>
  <c r="R252" i="21"/>
  <c r="Q252" i="21"/>
  <c r="Q254" i="21"/>
  <c r="R254" i="21"/>
  <c r="R244" i="21"/>
  <c r="Q244" i="21"/>
  <c r="R321" i="21"/>
  <c r="Q321" i="21"/>
  <c r="Q270" i="21"/>
  <c r="R270" i="21"/>
  <c r="Q264" i="21"/>
  <c r="R264" i="21"/>
  <c r="Q311" i="21"/>
  <c r="R311" i="21"/>
  <c r="R322" i="21"/>
  <c r="Q322" i="21"/>
  <c r="R403" i="21"/>
  <c r="Q403" i="21"/>
  <c r="Q338" i="21"/>
  <c r="R338" i="21"/>
  <c r="Q350" i="21"/>
  <c r="R350" i="21"/>
  <c r="Q362" i="21"/>
  <c r="R362" i="21"/>
  <c r="Q396" i="21"/>
  <c r="R396" i="21"/>
  <c r="R410" i="21"/>
  <c r="Q410" i="21"/>
  <c r="R422" i="21"/>
  <c r="Q422" i="21"/>
  <c r="R434" i="21"/>
  <c r="Q434" i="21"/>
  <c r="R446" i="21"/>
  <c r="Q446" i="21"/>
  <c r="N32" i="21"/>
  <c r="M32" i="21"/>
  <c r="N158" i="21"/>
  <c r="M158" i="21"/>
  <c r="N291" i="21"/>
  <c r="M291" i="21"/>
  <c r="N389" i="21"/>
  <c r="M389" i="21"/>
  <c r="N443" i="21"/>
  <c r="M443" i="21"/>
  <c r="J38" i="21"/>
  <c r="I38" i="21"/>
  <c r="J220" i="21"/>
  <c r="I220" i="21"/>
  <c r="I202" i="21"/>
  <c r="J202" i="21"/>
  <c r="J437" i="21"/>
  <c r="I437" i="21"/>
  <c r="R156" i="21"/>
  <c r="Q156" i="21"/>
  <c r="R171" i="21"/>
  <c r="Q171" i="21"/>
  <c r="R249" i="21"/>
  <c r="Q249" i="21"/>
  <c r="Q341" i="21"/>
  <c r="R341" i="21"/>
  <c r="N119" i="21"/>
  <c r="M119" i="21"/>
  <c r="N62" i="21"/>
  <c r="M62" i="21"/>
  <c r="M227" i="21"/>
  <c r="N227" i="21"/>
  <c r="N256" i="21"/>
  <c r="M256" i="21"/>
  <c r="N415" i="21"/>
  <c r="M415" i="21"/>
  <c r="J9" i="21"/>
  <c r="I9" i="21"/>
  <c r="I143" i="21"/>
  <c r="J143" i="21"/>
  <c r="J281" i="21"/>
  <c r="I281" i="21"/>
  <c r="J414" i="21"/>
  <c r="I414" i="21"/>
  <c r="R3" i="21"/>
  <c r="Q3" i="21"/>
  <c r="R68" i="21"/>
  <c r="Q68" i="21"/>
  <c r="Q256" i="21"/>
  <c r="R256" i="21"/>
  <c r="R426" i="21"/>
  <c r="Q426" i="21"/>
  <c r="N28" i="21"/>
  <c r="M28" i="21"/>
  <c r="N198" i="21"/>
  <c r="M198" i="21"/>
  <c r="N43" i="21"/>
  <c r="M43" i="21"/>
  <c r="N114" i="21"/>
  <c r="M114" i="21"/>
  <c r="N50" i="21"/>
  <c r="M50" i="21"/>
  <c r="N113" i="21"/>
  <c r="M113" i="21"/>
  <c r="N19" i="21"/>
  <c r="M19" i="21"/>
  <c r="N299" i="21"/>
  <c r="M299" i="21"/>
  <c r="N192" i="21"/>
  <c r="M192" i="21"/>
  <c r="N150" i="21"/>
  <c r="M150" i="21"/>
  <c r="M122" i="21"/>
  <c r="N122" i="21"/>
  <c r="N177" i="21"/>
  <c r="M177" i="21"/>
  <c r="N59" i="21"/>
  <c r="M59" i="21"/>
  <c r="N71" i="21"/>
  <c r="M71" i="21"/>
  <c r="N83" i="21"/>
  <c r="M83" i="21"/>
  <c r="N95" i="21"/>
  <c r="M95" i="21"/>
  <c r="N107" i="21"/>
  <c r="M107" i="21"/>
  <c r="N305" i="21"/>
  <c r="M305" i="21"/>
  <c r="N333" i="21"/>
  <c r="M333" i="21"/>
  <c r="M212" i="21"/>
  <c r="N212" i="21"/>
  <c r="M224" i="21"/>
  <c r="N224" i="21"/>
  <c r="M236" i="21"/>
  <c r="N236" i="21"/>
  <c r="M248" i="21"/>
  <c r="N248" i="21"/>
  <c r="N452" i="21"/>
  <c r="M452" i="21"/>
  <c r="N429" i="21"/>
  <c r="M429" i="21"/>
  <c r="N329" i="21"/>
  <c r="M329" i="21"/>
  <c r="N265" i="21"/>
  <c r="M265" i="21"/>
  <c r="N277" i="21"/>
  <c r="M277" i="21"/>
  <c r="N302" i="21"/>
  <c r="M302" i="21"/>
  <c r="N356" i="21"/>
  <c r="M356" i="21"/>
  <c r="N340" i="21"/>
  <c r="M340" i="21"/>
  <c r="N417" i="21"/>
  <c r="M417" i="21"/>
  <c r="N362" i="21"/>
  <c r="M362" i="21"/>
  <c r="N396" i="21"/>
  <c r="M396" i="21"/>
  <c r="N442" i="21"/>
  <c r="M442" i="21"/>
  <c r="N410" i="21"/>
  <c r="M410" i="21"/>
  <c r="N437" i="21"/>
  <c r="M437" i="21"/>
  <c r="N404" i="21"/>
  <c r="M404" i="21"/>
  <c r="J27" i="21"/>
  <c r="I27" i="21"/>
  <c r="J45" i="21"/>
  <c r="I45" i="21"/>
  <c r="J101" i="21"/>
  <c r="I101" i="21"/>
  <c r="J13" i="21"/>
  <c r="I13" i="21"/>
  <c r="J34" i="21"/>
  <c r="I34" i="21"/>
  <c r="I53" i="21"/>
  <c r="J53" i="21"/>
  <c r="J216" i="21"/>
  <c r="I216" i="21"/>
  <c r="J208" i="21"/>
  <c r="I208" i="21"/>
  <c r="J96" i="21"/>
  <c r="I96" i="21"/>
  <c r="J85" i="21"/>
  <c r="I85" i="21"/>
  <c r="J222" i="21"/>
  <c r="I222" i="21"/>
  <c r="J240" i="21"/>
  <c r="I240" i="21"/>
  <c r="J204" i="21"/>
  <c r="I204" i="21"/>
  <c r="J244" i="21"/>
  <c r="I244" i="21"/>
  <c r="J116" i="21"/>
  <c r="I116" i="21"/>
  <c r="J128" i="21"/>
  <c r="I128" i="21"/>
  <c r="I140" i="21"/>
  <c r="J140" i="21"/>
  <c r="I152" i="21"/>
  <c r="J152" i="21"/>
  <c r="I164" i="21"/>
  <c r="J164" i="21"/>
  <c r="I176" i="21"/>
  <c r="J176" i="21"/>
  <c r="I188" i="21"/>
  <c r="J188" i="21"/>
  <c r="I200" i="21"/>
  <c r="J200" i="21"/>
  <c r="J246" i="21"/>
  <c r="I246" i="21"/>
  <c r="J269" i="21"/>
  <c r="I269" i="21"/>
  <c r="J368" i="21"/>
  <c r="I368" i="21"/>
  <c r="J343" i="21"/>
  <c r="I343" i="21"/>
  <c r="I339" i="21"/>
  <c r="J339" i="21"/>
  <c r="J296" i="21"/>
  <c r="I296" i="21"/>
  <c r="J308" i="21"/>
  <c r="I308" i="21"/>
  <c r="J320" i="21"/>
  <c r="I320" i="21"/>
  <c r="J332" i="21"/>
  <c r="I332" i="21"/>
  <c r="J375" i="21"/>
  <c r="I375" i="21"/>
  <c r="J387" i="21"/>
  <c r="I387" i="21"/>
  <c r="J399" i="21"/>
  <c r="I399" i="21"/>
  <c r="J411" i="21"/>
  <c r="I411" i="21"/>
  <c r="J423" i="21"/>
  <c r="I423" i="21"/>
  <c r="J435" i="21"/>
  <c r="I435" i="21"/>
  <c r="J447" i="21"/>
  <c r="I447" i="21"/>
  <c r="R64" i="21"/>
  <c r="Q64" i="21"/>
  <c r="R65" i="21"/>
  <c r="Q65" i="21"/>
  <c r="R78" i="21"/>
  <c r="Q78" i="21"/>
  <c r="Q67" i="21"/>
  <c r="R67" i="21"/>
  <c r="R81" i="21"/>
  <c r="Q81" i="21"/>
  <c r="R104" i="21"/>
  <c r="Q104" i="21"/>
  <c r="R60" i="21"/>
  <c r="Q60" i="21"/>
  <c r="Q15" i="21"/>
  <c r="R15" i="21"/>
  <c r="Q33" i="21"/>
  <c r="R33" i="21"/>
  <c r="Q45" i="21"/>
  <c r="R45" i="21"/>
  <c r="Q57" i="21"/>
  <c r="R57" i="21"/>
  <c r="R183" i="21"/>
  <c r="Q183" i="21"/>
  <c r="Q121" i="21"/>
  <c r="R121" i="21"/>
  <c r="R239" i="21"/>
  <c r="Q239" i="21"/>
  <c r="R229" i="21"/>
  <c r="Q229" i="21"/>
  <c r="R163" i="21"/>
  <c r="Q163" i="21"/>
  <c r="R192" i="21"/>
  <c r="Q192" i="21"/>
  <c r="R138" i="21"/>
  <c r="Q138" i="21"/>
  <c r="R248" i="21"/>
  <c r="Q248" i="21"/>
  <c r="R320" i="21"/>
  <c r="Q320" i="21"/>
  <c r="R222" i="21"/>
  <c r="Q222" i="21"/>
  <c r="R261" i="21"/>
  <c r="Q261" i="21"/>
  <c r="R208" i="21"/>
  <c r="Q208" i="21"/>
  <c r="R268" i="21"/>
  <c r="Q268" i="21"/>
  <c r="R377" i="21"/>
  <c r="Q377" i="21"/>
  <c r="Q274" i="21"/>
  <c r="R274" i="21"/>
  <c r="R290" i="21"/>
  <c r="Q290" i="21"/>
  <c r="Q317" i="21"/>
  <c r="R317" i="21"/>
  <c r="Q378" i="21"/>
  <c r="R378" i="21"/>
  <c r="R374" i="21"/>
  <c r="Q374" i="21"/>
  <c r="Q339" i="21"/>
  <c r="R339" i="21"/>
  <c r="Q351" i="21"/>
  <c r="R351" i="21"/>
  <c r="Q363" i="21"/>
  <c r="R363" i="21"/>
  <c r="R400" i="21"/>
  <c r="Q400" i="21"/>
  <c r="R411" i="21"/>
  <c r="Q411" i="21"/>
  <c r="R423" i="21"/>
  <c r="Q423" i="21"/>
  <c r="R435" i="21"/>
  <c r="Q435" i="21"/>
  <c r="R447" i="21"/>
  <c r="Q447" i="21"/>
  <c r="N118" i="21"/>
  <c r="M118" i="21"/>
  <c r="N109" i="21"/>
  <c r="M109" i="21"/>
  <c r="M214" i="21"/>
  <c r="N214" i="21"/>
  <c r="N279" i="21"/>
  <c r="M279" i="21"/>
  <c r="J29" i="21"/>
  <c r="I29" i="21"/>
  <c r="J217" i="21"/>
  <c r="I217" i="21"/>
  <c r="I142" i="21"/>
  <c r="J142" i="21"/>
  <c r="J277" i="21"/>
  <c r="I277" i="21"/>
  <c r="J298" i="21"/>
  <c r="I298" i="21"/>
  <c r="I322" i="21"/>
  <c r="J322" i="21"/>
  <c r="J449" i="21"/>
  <c r="I449" i="21"/>
  <c r="R191" i="21"/>
  <c r="Q191" i="21"/>
  <c r="Q47" i="21"/>
  <c r="R47" i="21"/>
  <c r="R277" i="21"/>
  <c r="Q277" i="21"/>
  <c r="Q381" i="21"/>
  <c r="R381" i="21"/>
  <c r="R425" i="21"/>
  <c r="Q425" i="21"/>
  <c r="M148" i="21"/>
  <c r="N148" i="21"/>
  <c r="N98" i="21"/>
  <c r="M98" i="21"/>
  <c r="N397" i="21"/>
  <c r="M397" i="21"/>
  <c r="J105" i="21"/>
  <c r="I105" i="21"/>
  <c r="J260" i="21"/>
  <c r="I260" i="21"/>
  <c r="I213" i="21"/>
  <c r="J213" i="21"/>
  <c r="J323" i="21"/>
  <c r="I323" i="21"/>
  <c r="Q24" i="21"/>
  <c r="R24" i="21"/>
  <c r="R295" i="21"/>
  <c r="Q295" i="21"/>
  <c r="R382" i="21"/>
  <c r="Q382" i="21"/>
  <c r="N30" i="21"/>
  <c r="M30" i="21"/>
  <c r="N11" i="21"/>
  <c r="M11" i="21"/>
  <c r="N45" i="21"/>
  <c r="M45" i="21"/>
  <c r="N116" i="21"/>
  <c r="M116" i="21"/>
  <c r="N51" i="21"/>
  <c r="M51" i="21"/>
  <c r="N115" i="21"/>
  <c r="M115" i="21"/>
  <c r="N164" i="21"/>
  <c r="M164" i="21"/>
  <c r="N167" i="21"/>
  <c r="M167" i="21"/>
  <c r="N194" i="21"/>
  <c r="M194" i="21"/>
  <c r="N154" i="21"/>
  <c r="M154" i="21"/>
  <c r="M133" i="21"/>
  <c r="N133" i="21"/>
  <c r="M179" i="21"/>
  <c r="N179" i="21"/>
  <c r="N60" i="21"/>
  <c r="M60" i="21"/>
  <c r="N72" i="21"/>
  <c r="M72" i="21"/>
  <c r="N84" i="21"/>
  <c r="M84" i="21"/>
  <c r="M96" i="21"/>
  <c r="N96" i="21"/>
  <c r="N108" i="21"/>
  <c r="M108" i="21"/>
  <c r="N323" i="21"/>
  <c r="M323" i="21"/>
  <c r="N344" i="21"/>
  <c r="M344" i="21"/>
  <c r="M213" i="21"/>
  <c r="N213" i="21"/>
  <c r="M225" i="21"/>
  <c r="N225" i="21"/>
  <c r="M237" i="21"/>
  <c r="N237" i="21"/>
  <c r="M249" i="21"/>
  <c r="N249" i="21"/>
  <c r="N330" i="21"/>
  <c r="M330" i="21"/>
  <c r="N290" i="21"/>
  <c r="M290" i="21"/>
  <c r="N349" i="21"/>
  <c r="M349" i="21"/>
  <c r="M266" i="21"/>
  <c r="N266" i="21"/>
  <c r="N278" i="21"/>
  <c r="M278" i="21"/>
  <c r="N308" i="21"/>
  <c r="M308" i="21"/>
  <c r="M374" i="21"/>
  <c r="N374" i="21"/>
  <c r="N343" i="21"/>
  <c r="M343" i="21"/>
  <c r="N426" i="21"/>
  <c r="M426" i="21"/>
  <c r="N363" i="21"/>
  <c r="M363" i="21"/>
  <c r="N407" i="21"/>
  <c r="M407" i="21"/>
  <c r="N383" i="21"/>
  <c r="M383" i="21"/>
  <c r="M380" i="21"/>
  <c r="N380" i="21"/>
  <c r="N440" i="21"/>
  <c r="M440" i="21"/>
  <c r="N457" i="21"/>
  <c r="M457" i="21"/>
  <c r="J39" i="21"/>
  <c r="I39" i="21"/>
  <c r="J11" i="21"/>
  <c r="I11" i="21"/>
  <c r="J12" i="21"/>
  <c r="I12" i="21"/>
  <c r="I16" i="21"/>
  <c r="J16" i="21"/>
  <c r="J36" i="21"/>
  <c r="I36" i="21"/>
  <c r="J7" i="21"/>
  <c r="I7" i="21"/>
  <c r="J67" i="21"/>
  <c r="I67" i="21"/>
  <c r="J66" i="21"/>
  <c r="I66" i="21"/>
  <c r="J99" i="21"/>
  <c r="I99" i="21"/>
  <c r="J89" i="21"/>
  <c r="I89" i="21"/>
  <c r="J231" i="21"/>
  <c r="I231" i="21"/>
  <c r="J252" i="21"/>
  <c r="I252" i="21"/>
  <c r="J214" i="21"/>
  <c r="I214" i="21"/>
  <c r="J256" i="21"/>
  <c r="I256" i="21"/>
  <c r="J117" i="21"/>
  <c r="I117" i="21"/>
  <c r="J129" i="21"/>
  <c r="I129" i="21"/>
  <c r="I141" i="21"/>
  <c r="J141" i="21"/>
  <c r="I153" i="21"/>
  <c r="J153" i="21"/>
  <c r="I165" i="21"/>
  <c r="J165" i="21"/>
  <c r="I177" i="21"/>
  <c r="J177" i="21"/>
  <c r="I189" i="21"/>
  <c r="J189" i="21"/>
  <c r="I201" i="21"/>
  <c r="J201" i="21"/>
  <c r="J282" i="21"/>
  <c r="I282" i="21"/>
  <c r="J273" i="21"/>
  <c r="I273" i="21"/>
  <c r="J261" i="21"/>
  <c r="I261" i="21"/>
  <c r="J353" i="21"/>
  <c r="I353" i="21"/>
  <c r="I342" i="21"/>
  <c r="J342" i="21"/>
  <c r="J297" i="21"/>
  <c r="I297" i="21"/>
  <c r="J309" i="21"/>
  <c r="I309" i="21"/>
  <c r="J321" i="21"/>
  <c r="I321" i="21"/>
  <c r="J352" i="21"/>
  <c r="I352" i="21"/>
  <c r="I376" i="21"/>
  <c r="J376" i="21"/>
  <c r="I388" i="21"/>
  <c r="J388" i="21"/>
  <c r="J400" i="21"/>
  <c r="I400" i="21"/>
  <c r="J412" i="21"/>
  <c r="I412" i="21"/>
  <c r="J424" i="21"/>
  <c r="I424" i="21"/>
  <c r="J436" i="21"/>
  <c r="I436" i="21"/>
  <c r="J448" i="21"/>
  <c r="I448" i="21"/>
  <c r="R99" i="21"/>
  <c r="Q99" i="21"/>
  <c r="R133" i="21"/>
  <c r="Q133" i="21"/>
  <c r="R19" i="21"/>
  <c r="Q19" i="21"/>
  <c r="R140" i="21"/>
  <c r="Q140" i="21"/>
  <c r="R85" i="21"/>
  <c r="Q85" i="21"/>
  <c r="R109" i="21"/>
  <c r="Q109" i="21"/>
  <c r="R76" i="21"/>
  <c r="Q76" i="21"/>
  <c r="Q22" i="21"/>
  <c r="R22" i="21"/>
  <c r="Q34" i="21"/>
  <c r="R34" i="21"/>
  <c r="Q46" i="21"/>
  <c r="R46" i="21"/>
  <c r="Q58" i="21"/>
  <c r="R58" i="21"/>
  <c r="R189" i="21"/>
  <c r="Q189" i="21"/>
  <c r="Q123" i="21"/>
  <c r="R123" i="21"/>
  <c r="R168" i="21"/>
  <c r="Q168" i="21"/>
  <c r="R116" i="21"/>
  <c r="Q116" i="21"/>
  <c r="R167" i="21"/>
  <c r="Q167" i="21"/>
  <c r="R194" i="21"/>
  <c r="Q194" i="21"/>
  <c r="R142" i="21"/>
  <c r="Q142" i="21"/>
  <c r="R269" i="21"/>
  <c r="Q269" i="21"/>
  <c r="R197" i="21"/>
  <c r="Q197" i="21"/>
  <c r="R233" i="21"/>
  <c r="Q233" i="21"/>
  <c r="R210" i="21"/>
  <c r="Q210" i="21"/>
  <c r="Q237" i="21"/>
  <c r="R237" i="21"/>
  <c r="Q273" i="21"/>
  <c r="R273" i="21"/>
  <c r="R260" i="21"/>
  <c r="Q260" i="21"/>
  <c r="Q278" i="21"/>
  <c r="R278" i="21"/>
  <c r="R392" i="21"/>
  <c r="Q392" i="21"/>
  <c r="R330" i="21"/>
  <c r="Q330" i="21"/>
  <c r="R393" i="21"/>
  <c r="Q393" i="21"/>
  <c r="R386" i="21"/>
  <c r="Q386" i="21"/>
  <c r="Q340" i="21"/>
  <c r="R340" i="21"/>
  <c r="Q352" i="21"/>
  <c r="R352" i="21"/>
  <c r="Q364" i="21"/>
  <c r="R364" i="21"/>
  <c r="R383" i="21"/>
  <c r="Q383" i="21"/>
  <c r="R412" i="21"/>
  <c r="Q412" i="21"/>
  <c r="R424" i="21"/>
  <c r="Q424" i="21"/>
  <c r="R436" i="21"/>
  <c r="Q436" i="21"/>
  <c r="R448" i="21"/>
  <c r="Q448" i="21"/>
  <c r="M16" i="6" l="1"/>
  <c r="M17" i="6" s="1"/>
  <c r="V10" i="21"/>
  <c r="V13" i="21"/>
  <c r="V15" i="21" s="1"/>
  <c r="V11" i="21"/>
  <c r="L12" i="4"/>
  <c r="L13" i="4" s="1"/>
  <c r="L15" i="4"/>
  <c r="L16" i="4" s="1"/>
  <c r="L15" i="5"/>
  <c r="L16" i="5" s="1"/>
  <c r="L12" i="5"/>
  <c r="L13" i="5" s="1"/>
  <c r="W10" i="21"/>
  <c r="W13" i="21"/>
  <c r="W15" i="21" s="1"/>
  <c r="W11" i="21"/>
  <c r="U10" i="21"/>
  <c r="U13" i="21"/>
  <c r="U15" i="21" s="1"/>
  <c r="U11" i="21"/>
  <c r="V21" i="21" l="1"/>
  <c r="V20" i="21"/>
  <c r="V19" i="21"/>
  <c r="U21" i="21"/>
  <c r="W21" i="21" s="1"/>
  <c r="U20" i="21"/>
  <c r="W20" i="21" s="1"/>
  <c r="U19" i="21"/>
  <c r="W19" i="21" s="1"/>
</calcChain>
</file>

<file path=xl/sharedStrings.xml><?xml version="1.0" encoding="utf-8"?>
<sst xmlns="http://schemas.openxmlformats.org/spreadsheetml/2006/main" count="870" uniqueCount="273">
  <si>
    <t>FLOODGUARD STO. NIÑO: PRE-HOLDOUT DEFENSE PROOF WORKBOOK</t>
  </si>
  <si>
    <t>Rule #33 Formula-Native Verification &amp; Statistical Inference Audit | Generated: 2026-08-17 23:54:38</t>
  </si>
  <si>
    <t>1. EXECUTIVE MANDATE &amp; GOVERNANCE COMPLIANCE</t>
  </si>
  <si>
    <t>• This workbook provides 100% live formula proof for all derived values in the Pre-Holdout Modeling phase (2016-01-01 to 2023-12-31).</t>
  </si>
  <si>
    <t>• Dates are stored as genuine Excel date values (yyyy-mm-dd), OLS coefficients are computed via INDEX(LINEST(...)), and all validation metrics are live formulas.</t>
  </si>
  <si>
    <t>• Clicking any calculated cell reveals its live formula in Excel's formula bar.</t>
  </si>
  <si>
    <t>2. TRUE OPERATIONAL HOLDOUT SEAL</t>
  </si>
  <si>
    <t>• The modeling input is constructed strictly from PREHOLDOUT_DAILY_INPUT_2016_2023.csv (exactly 2,922 calendar days).</t>
  </si>
  <si>
    <t>• Zero 2024–2025 rows enter memory, scripts, or workbook sheets.</t>
  </si>
  <si>
    <t>• Training Split: 2016-01-01 to 2022-05-26 (N_cal = 2,338 days).</t>
  </si>
  <si>
    <t>• Validation Split: 2022-05-27 to 2023-12-31 (N_cal = 584 days).</t>
  </si>
  <si>
    <t>• Holdout Split: 2024-01-01 to 2025-12-31 (N_cal = 731 days) [SEALED / UNTOUCHED].</t>
  </si>
  <si>
    <t>3. STATISTICAL INFERENCE &amp; RULE #20 FAIR COMPARISON</t>
  </si>
  <si>
    <t>• All direct validation comparisons are evaluated on exact common-date intersections.</t>
  </si>
  <si>
    <t>• Candidate 15 is the Condorcet Pairwise Validation Leader (13/13 wins on common validation dates).</t>
  </si>
  <si>
    <t>• Candidate 5 is the sole model where all predictors achieve HC3 heteroskedasticity-robust significance (p_HC3 &lt; 0.05).</t>
  </si>
  <si>
    <t>• On the 456 common dates shared with Candidates 10 &amp; 11, Candidate 15 reproduces: MAE = 0.3048834091 m, RMSE = 0.5853428352 m, R2 = 0.5658011857.</t>
  </si>
  <si>
    <t>4. WORKBOOK NAVIGATION SITEMAP</t>
  </si>
  <si>
    <t>• Sheet 'Formula_Audit': Catalog of all formula patterns and coordinates (displayed as text).</t>
  </si>
  <si>
    <t>• Sheet 'Daily_Data_2016_2023': Master daily telemetry with genuine date formatting.</t>
  </si>
  <si>
    <t>• Sheets 'Train_Cand_10', 'Train_Cand_11', 'Train_Cand_15': OLS training fits with live INDEX(LINEST(...)) formulas.</t>
  </si>
  <si>
    <t>• Sheets 'Val_Cand_01' to 'Val_Cand_15': Formula-native validation evaluations for all 14 candidate models.</t>
  </si>
  <si>
    <t>• Sheet 'Val_Pairwise_456_Dates': Direct 3-way comparison of Candidates 10, 11, and 15 on 456 common dates (repaired column references).</t>
  </si>
  <si>
    <t>• Sheet 'Pairwise_Matrix_Admissible': Full 14x14 pairwise common-date comparison matrix.</t>
  </si>
  <si>
    <t>• Sheet 'Model_Selection_Audit': Condorcet tournament rankings, OLS vs HC3 statistics, and audit notes.</t>
  </si>
  <si>
    <t>RULE #33 FORMULA AUDIT &amp; REPRODUCIBILITY CATALOG</t>
  </si>
  <si>
    <t>Catalog of all active formula patterns across proof sheets (displayed as text strings)</t>
  </si>
  <si>
    <t>Sheet Name</t>
  </si>
  <si>
    <t>Calculated Range</t>
  </si>
  <si>
    <t>Primary Formula Pattern (Text)</t>
  </si>
  <si>
    <t>Source Range / Inputs</t>
  </si>
  <si>
    <t>Mathematical Description</t>
  </si>
  <si>
    <t>Train_Cand_15</t>
  </si>
  <si>
    <t>K2:K6</t>
  </si>
  <si>
    <t>INDEX(LINEST(B2:B1771, C2:F1771, TRUE, FALSE), 1, {pos})</t>
  </si>
  <si>
    <t>Cols B (Y), C..F (X)</t>
  </si>
  <si>
    <t>OLS regression coefficients beta_0..beta_4 via Excel LINEST</t>
  </si>
  <si>
    <t>G2:G1771</t>
  </si>
  <si>
    <t>$K$2 + $K$3*C2 + $K$4*D2 + $K$5*E2 + $K$6*F2</t>
  </si>
  <si>
    <t>Cols C..F, Betas K2:K6</t>
  </si>
  <si>
    <t>Fitted water level OLS prediction on Training set</t>
  </si>
  <si>
    <t>H2:H1771</t>
  </si>
  <si>
    <t>B2 - G2</t>
  </si>
  <si>
    <t>Col B (Actual), Col G (Pred)</t>
  </si>
  <si>
    <t>Regression residual (e = Y - Y_hat)</t>
  </si>
  <si>
    <t>I2:I1771</t>
  </si>
  <si>
    <t>ABS(H2)</t>
  </si>
  <si>
    <t>Col H (Residual)</t>
  </si>
  <si>
    <t>Absolute error magnitude |e|</t>
  </si>
  <si>
    <t>J2:J1771</t>
  </si>
  <si>
    <t>POWER(H2, 2)</t>
  </si>
  <si>
    <t>Squared error (e^2)</t>
  </si>
  <si>
    <t>K10:K17</t>
  </si>
  <si>
    <t>AVERAGE(I2:I1771), SQRT(K13), 1-K11/K12</t>
  </si>
  <si>
    <t>Cols H..J (Errors)</t>
  </si>
  <si>
    <t>Training summary metrics: MAE, RMSE, SSE, SST, R2, Adj R2</t>
  </si>
  <si>
    <t>Val_Cand_15_Winner_Watershed</t>
  </si>
  <si>
    <t>G2:G457</t>
  </si>
  <si>
    <t>Train_Cand_15!$K$2 + Train_Cand_15!$K$3*C2 + ...</t>
  </si>
  <si>
    <t>Validation Cols C..F, Betas</t>
  </si>
  <si>
    <t>Out-of-sample prediction using Training LINEST betas</t>
  </si>
  <si>
    <t>H2:J457</t>
  </si>
  <si>
    <t>B2-G2, ABS(H2), POWER(H2,2)</t>
  </si>
  <si>
    <t>Col B, Col G</t>
  </si>
  <si>
    <t>Out-of-sample residual, absolute error, squared error</t>
  </si>
  <si>
    <t>L2:L8</t>
  </si>
  <si>
    <t>AVERAGE(I2:I457), SQRT(AVERAGE(J2:J457))</t>
  </si>
  <si>
    <t>Cols I, J</t>
  </si>
  <si>
    <t>Validation MAE, RMSE, Bias, and R2 summary metrics</t>
  </si>
  <si>
    <t>Val_Pairwise_456_Dates</t>
  </si>
  <si>
    <t>O2:R457</t>
  </si>
  <si>
    <t>Pred_C15 (Col O), Res_C15 (Col P), AbsErr_C15 (Col Q), SqErr_C15 (Col R)</t>
  </si>
  <si>
    <t>456 Common Validation Dates</t>
  </si>
  <si>
    <t>Repaired Candidate 15 prediction and error columns</t>
  </si>
  <si>
    <t>W10:W16</t>
  </si>
  <si>
    <t>AVERAGE(Q2:Q457), SQRT(AVERAGE(R2:R457)), AVERAGE(P2:P457)</t>
  </si>
  <si>
    <t>Cols P, Q, R</t>
  </si>
  <si>
    <t>Repaired Candidate 15 summary formulas (MAE, RMSE, Bias, R2)</t>
  </si>
  <si>
    <t>T19:W21</t>
  </si>
  <si>
    <t>V10-U10, W10-V10, W10-U10, IF(U20&lt;0, ...)</t>
  </si>
  <si>
    <t>Summary Box</t>
  </si>
  <si>
    <t>Repaired pairwise comparison formulas</t>
  </si>
  <si>
    <t>Pairwise_Matrix_Admissible</t>
  </si>
  <si>
    <t>H6:P96</t>
  </si>
  <si>
    <t>H6 - I6, IF(J6&lt;0, D6, F6)</t>
  </si>
  <si>
    <t>Cols F, G</t>
  </si>
  <si>
    <t>Pairwise MAE/RMSE differentials and Condorcet winner logic</t>
  </si>
  <si>
    <t>Date</t>
  </si>
  <si>
    <t>Sto_Nino_WL_DailyMax</t>
  </si>
  <si>
    <t>Sto_t_1</t>
  </si>
  <si>
    <t>Sto_t_3</t>
  </si>
  <si>
    <t>Oro_Rain_DailySum</t>
  </si>
  <si>
    <t>Oro_t_1</t>
  </si>
  <si>
    <t>Campana_Rain_DailySum</t>
  </si>
  <si>
    <t>Campana_t_1</t>
  </si>
  <si>
    <t>Boso_Rain_DailySum</t>
  </si>
  <si>
    <t>Boso_t_1</t>
  </si>
  <si>
    <t>Aries_Rain_DailySum</t>
  </si>
  <si>
    <t>Aries_t_1</t>
  </si>
  <si>
    <t>Actual_Y</t>
  </si>
  <si>
    <t>Sto_Nino_DailyMaxWL_t_1</t>
  </si>
  <si>
    <t>Sto_Nino_DailyMaxWL_t_3</t>
  </si>
  <si>
    <t>Mt_Oro_Rain_t_1</t>
  </si>
  <si>
    <t>Pred_Y_Formula</t>
  </si>
  <si>
    <t>Residual_Formula</t>
  </si>
  <si>
    <t>Abs_Error_Formula</t>
  </si>
  <si>
    <t>Sq_Error_Formula</t>
  </si>
  <si>
    <t>COEFFICIENT</t>
  </si>
  <si>
    <t>EXCEL LINEST FORMULA</t>
  </si>
  <si>
    <t>Intercept (beta_0)</t>
  </si>
  <si>
    <t>Sto_Nino_DailyMaxWL_t_1 (beta_1)</t>
  </si>
  <si>
    <t>Sto_Nino_DailyMaxWL_t_3 (beta_2)</t>
  </si>
  <si>
    <t>Mt_Oro_Rain_t_1 (beta_3)</t>
  </si>
  <si>
    <t>TRAINING METRIC</t>
  </si>
  <si>
    <t>EXCEL FORMULA VALUE</t>
  </si>
  <si>
    <t>Training N</t>
  </si>
  <si>
    <t>Predictors (K)</t>
  </si>
  <si>
    <t>SSE</t>
  </si>
  <si>
    <t>SST</t>
  </si>
  <si>
    <t>MSE</t>
  </si>
  <si>
    <t>RMSE (m)</t>
  </si>
  <si>
    <t>MAE (m)</t>
  </si>
  <si>
    <t>Training R2</t>
  </si>
  <si>
    <t>Training Adj R2</t>
  </si>
  <si>
    <t>Mt_Campana_Rain_t_1</t>
  </si>
  <si>
    <t>Mt_Campana_Rain_t_1 (beta_3)</t>
  </si>
  <si>
    <t>Mt_Campana_Rain_t_1 (beta_4)</t>
  </si>
  <si>
    <t>PARAMETER</t>
  </si>
  <si>
    <t>TRAINED VALUE</t>
  </si>
  <si>
    <t>beta_0 (Intercept)</t>
  </si>
  <si>
    <t>beta_1 (Sto_Nino_DailyMaxWL_t_1)</t>
  </si>
  <si>
    <t>VALIDATION METRIC</t>
  </si>
  <si>
    <t>Validation N</t>
  </si>
  <si>
    <t>Validation MAE (m)</t>
  </si>
  <si>
    <t>Validation RMSE (m)</t>
  </si>
  <si>
    <t>Validation Bias (m)</t>
  </si>
  <si>
    <t>Validation SSE</t>
  </si>
  <si>
    <t>Validation SST</t>
  </si>
  <si>
    <t>Validation R2</t>
  </si>
  <si>
    <t>beta_2 (Sto_Nino_DailyMaxWL_t_3)</t>
  </si>
  <si>
    <t>Nangka_DailyMaxWL_t_3</t>
  </si>
  <si>
    <t>beta_2 (Nangka_DailyMaxWL_t_3)</t>
  </si>
  <si>
    <t>Mt_BosoBoso_Rain_t_1</t>
  </si>
  <si>
    <t>beta_2 (Mt_BosoBoso_Rain_t_1)</t>
  </si>
  <si>
    <t>beta_2 (Mt_Campana_Rain_t_1)</t>
  </si>
  <si>
    <t>Nangka_Rain_t_1</t>
  </si>
  <si>
    <t>beta_2 (Nangka_Rain_t_1)</t>
  </si>
  <si>
    <t>beta_2 (Mt_Oro_Rain_t_1)</t>
  </si>
  <si>
    <t>Mt_Aries_Rain_t_1</t>
  </si>
  <si>
    <t>beta_2 (Mt_Aries_Rain_t_1)</t>
  </si>
  <si>
    <t>beta_3 (Mt_BosoBoso_Rain_t_1)</t>
  </si>
  <si>
    <t>beta_3 (Mt_Oro_Rain_t_1)</t>
  </si>
  <si>
    <t>beta_3 (Mt_Campana_Rain_t_1)</t>
  </si>
  <si>
    <t>beta_3 (Mt_Aries_Rain_t_1)</t>
  </si>
  <si>
    <t>beta_3 (Nangka_DailyMaxWL_t_3)</t>
  </si>
  <si>
    <t>beta_4 (Mt_Campana_Rain_t_1)</t>
  </si>
  <si>
    <t>Pred_C10</t>
  </si>
  <si>
    <t>Res_C10</t>
  </si>
  <si>
    <t>AbsErr_C10</t>
  </si>
  <si>
    <t>SqErr_C10</t>
  </si>
  <si>
    <t>Pred_C11</t>
  </si>
  <si>
    <t>Res_C11</t>
  </si>
  <si>
    <t>AbsErr_C11</t>
  </si>
  <si>
    <t>SqErr_C11</t>
  </si>
  <si>
    <t>Pred_C15</t>
  </si>
  <si>
    <t>Res_C15</t>
  </si>
  <si>
    <t>AbsErr_C15</t>
  </si>
  <si>
    <t>SqErr_C15</t>
  </si>
  <si>
    <t>PARAM</t>
  </si>
  <si>
    <t>CAND_10 (Oro)</t>
  </si>
  <si>
    <t>CAND_11 (Campana)</t>
  </si>
  <si>
    <t>CAND_15 (Watershed)</t>
  </si>
  <si>
    <t>beta_0</t>
  </si>
  <si>
    <t>beta_Sto1</t>
  </si>
  <si>
    <t>beta_Sto3</t>
  </si>
  <si>
    <t>beta_Oro1</t>
  </si>
  <si>
    <t>beta_Camp1</t>
  </si>
  <si>
    <t>METRIC (456 COMMON DATES)</t>
  </si>
  <si>
    <t>CAND_10 (Model A)</t>
  </si>
  <si>
    <t>CAND_15 (Validation Leader)</t>
  </si>
  <si>
    <t>PAIRWISE COMPARISON</t>
  </si>
  <si>
    <t>MAE DIFFERENCE</t>
  </si>
  <si>
    <t>RMSE DIFFERENCE</t>
  </si>
  <si>
    <t>PAIRWISE WINNER</t>
  </si>
  <si>
    <t>Cand 11 vs Cand 10</t>
  </si>
  <si>
    <t>Cand 15 vs Cand 11</t>
  </si>
  <si>
    <t>Cand 15 vs Cand 10</t>
  </si>
  <si>
    <t>RULE #20 FAIR PAIRWISE CONDORCET VALIDATION MATRIX</t>
  </si>
  <si>
    <t>Every direct pairwise comparison evaluated on exact common validation dates | Candidate 15 is Condorcet winner (13/13 wins)</t>
  </si>
  <si>
    <t>Pair_ID</t>
  </si>
  <si>
    <t>Model_A_ID</t>
  </si>
  <si>
    <t>Model_A_Name</t>
  </si>
  <si>
    <t>Model_B_ID</t>
  </si>
  <si>
    <t>Model_B_Name</t>
  </si>
  <si>
    <t>Common_Dates_N</t>
  </si>
  <si>
    <t>Model_A_MAE</t>
  </si>
  <si>
    <t>Model_B_MAE</t>
  </si>
  <si>
    <t>MAE_Diff_Formula</t>
  </si>
  <si>
    <t>Model_A_RMSE</t>
  </si>
  <si>
    <t>Model_B_RMSE</t>
  </si>
  <si>
    <t>RMSE_Diff_Formula</t>
  </si>
  <si>
    <t>Model_A_R2</t>
  </si>
  <si>
    <t>Model_B_R2</t>
  </si>
  <si>
    <t>Pairwise_Winner_Formula</t>
  </si>
  <si>
    <t>Candidate 15 (Full Watershed: Oro + Campana)</t>
  </si>
  <si>
    <t>Candidate 11 (AR2 + Campana_t_1)</t>
  </si>
  <si>
    <t>Candidate 5 (AR1 + Campana_t_1)</t>
  </si>
  <si>
    <t>AR2 Model (AR1 + AR3)</t>
  </si>
  <si>
    <t>Candidate 10 (Model A: AR2 + Oro_t_1)</t>
  </si>
  <si>
    <t>AR2 + Aries_t_1</t>
  </si>
  <si>
    <t>AR2 + Boso-Boso_t_1</t>
  </si>
  <si>
    <t>Baseline AR1</t>
  </si>
  <si>
    <t>AR1 + Aries_t_1</t>
  </si>
  <si>
    <t>AR1 + Oro_t_1</t>
  </si>
  <si>
    <t>AR1 + Boso-Boso_t_1</t>
  </si>
  <si>
    <t>AR1 + NangkaRain_t_1</t>
  </si>
  <si>
    <t>AR2 + Nangka_WL_t_3</t>
  </si>
  <si>
    <t>WL Multi-Station (AR1 + Nangka_t_3)</t>
  </si>
  <si>
    <t>MODEL SELECTION AUDIT: CONDORCET &amp; HC3 ROBUST INFERENCE</t>
  </si>
  <si>
    <t>Rule #20 Fair Common-Date Rankings + HC3 Heteroskedasticity-Robust Inference Audit</t>
  </si>
  <si>
    <t>Condorcet Rank</t>
  </si>
  <si>
    <t>Candidate ID</t>
  </si>
  <si>
    <t>Model Name</t>
  </si>
  <si>
    <t>Predictors</t>
  </si>
  <si>
    <t>K</t>
  </si>
  <si>
    <t>Train N</t>
  </si>
  <si>
    <t>Val N</t>
  </si>
  <si>
    <t>Max VIF</t>
  </si>
  <si>
    <t>Max p(OLS)</t>
  </si>
  <si>
    <t>Max p(HC3)</t>
  </si>
  <si>
    <t>Admissible (OLS)</t>
  </si>
  <si>
    <t>Admissible (HC3)</t>
  </si>
  <si>
    <t>Pairwise Wins</t>
  </si>
  <si>
    <t>Individual Val MAE (m)</t>
  </si>
  <si>
    <t>Individual Val RMSE (m)</t>
  </si>
  <si>
    <t>Individual Val R2</t>
  </si>
  <si>
    <t>Provisional Status</t>
  </si>
  <si>
    <t>Statistical Audit Note</t>
  </si>
  <si>
    <t>Sto_Nino_DailyMaxWL_t_1 + Sto_Nino_DailyMaxWL_t_3 + Mt_Oro_Rain_t_1 + Mt_Campana_Rain_t_1</t>
  </si>
  <si>
    <t>YES</t>
  </si>
  <si>
    <t>NO</t>
  </si>
  <si>
    <t>13 / 13</t>
  </si>
  <si>
    <t>PAIRWISE_VALIDATION_LEADER</t>
  </si>
  <si>
    <t>Condorcet pairwise winner on common validation dates (13/13 wins)</t>
  </si>
  <si>
    <t>Sto_Nino_DailyMaxWL_t_1 + Sto_Nino_DailyMaxWL_t_3 + Mt_Campana_Rain_t_1</t>
  </si>
  <si>
    <t>12 / 13</t>
  </si>
  <si>
    <t>ADMISSIBLE_BENCHMARK</t>
  </si>
  <si>
    <t>Admissible alternative benchmark</t>
  </si>
  <si>
    <t>Sto_Nino_DailyMaxWL_t_1 + Mt_Campana_Rain_t_1</t>
  </si>
  <si>
    <t>11 / 13</t>
  </si>
  <si>
    <t>HC3_ROBUST_SIGNIFICANT_FINALIST</t>
  </si>
  <si>
    <t>Sole model with all slope p_HC3 &lt; 0.05</t>
  </si>
  <si>
    <t>Sto_Nino_DailyMaxWL_t_1 + Sto_Nino_DailyMaxWL_t_3</t>
  </si>
  <si>
    <t>10 / 13</t>
  </si>
  <si>
    <t>Sto_Nino_DailyMaxWL_t_1 + Sto_Nino_DailyMaxWL_t_3 + Mt_Oro_Rain_t_1</t>
  </si>
  <si>
    <t>9 / 13</t>
  </si>
  <si>
    <t>Sto_Nino_DailyMaxWL_t_1 + Sto_Nino_DailyMaxWL_t_3 + Mt_BosoBoso_Rain_t_1</t>
  </si>
  <si>
    <t>8 / 13</t>
  </si>
  <si>
    <t>Sto_Nino_DailyMaxWL_t_1 + Sto_Nino_DailyMaxWL_t_3 + Mt_Aries_Rain_t_1</t>
  </si>
  <si>
    <t>7 / 13</t>
  </si>
  <si>
    <t>6 / 13</t>
  </si>
  <si>
    <t>Sto_Nino_DailyMaxWL_t_1 + Mt_Oro_Rain_t_1</t>
  </si>
  <si>
    <t>5 / 13</t>
  </si>
  <si>
    <t>Sto_Nino_DailyMaxWL_t_1 + Mt_Aries_Rain_t_1</t>
  </si>
  <si>
    <t>4 / 13</t>
  </si>
  <si>
    <t>Sto_Nino_DailyMaxWL_t_1 + Mt_BosoBoso_Rain_t_1</t>
  </si>
  <si>
    <t>3 / 13</t>
  </si>
  <si>
    <t>Sto_Nino_DailyMaxWL_t_1 + Nangka_Rain_t_1</t>
  </si>
  <si>
    <t>2 / 13</t>
  </si>
  <si>
    <t>Sto_Nino_DailyMaxWL_t_1 + Sto_Nino_DailyMaxWL_t_3 + Nangka_DailyMaxWL_t_3</t>
  </si>
  <si>
    <t>1 / 13</t>
  </si>
  <si>
    <t>Sto_Nino_DailyMaxWL_t_1 + Nangka_DailyMaxWL_t_3</t>
  </si>
  <si>
    <t>0 /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</si>
</sst>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10"/>
      <color rgb="FF555555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  <font>
      <sz val="9"/>
      <color rgb="FF00000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B365D"/>
        <bgColor rgb="FF1B365D"/>
      </patternFill>
    </fill>
    <fill>
      <patternFill patternType="solid">
        <fgColor rgb="FF2E5B88"/>
        <bgColor rgb="FF2E5B88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1B365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3" borderId="0" xfId="0" applyFont="1" applyFill="1"/>
    <xf numFmtId="0" fontId="3" fillId="0" borderId="2" xfId="0" applyFont="1" applyBorder="1"/>
    <xf numFmtId="0" fontId="5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/>
    <xf numFmtId="0" fontId="4" fillId="0" borderId="2" xfId="0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0"/>
  <sheetViews>
    <sheetView tabSelected="1" workbookViewId="0"/>
  </sheetViews>
  <sheetFormatPr defaultRowHeight="15" x14ac:dyDescent="0.25"/>
  <cols>
    <col min="2" max="2" width="120" customWidth="1"/>
  </cols>
  <sheetData>
    <row r="2" spans="2:2" ht="19.5" x14ac:dyDescent="0.3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spans="2:2" x14ac:dyDescent="0.25">
      <c r="B6" s="4" t="s">
        <v>3</v>
      </c>
    </row>
    <row r="7" spans="2:2" x14ac:dyDescent="0.25">
      <c r="B7" s="4" t="s">
        <v>4</v>
      </c>
    </row>
    <row r="8" spans="2:2" x14ac:dyDescent="0.25">
      <c r="B8" s="4" t="s">
        <v>5</v>
      </c>
    </row>
    <row r="10" spans="2:2" x14ac:dyDescent="0.25">
      <c r="B10" s="3" t="s">
        <v>6</v>
      </c>
    </row>
    <row r="11" spans="2:2" x14ac:dyDescent="0.25">
      <c r="B11" s="4" t="s">
        <v>7</v>
      </c>
    </row>
    <row r="12" spans="2:2" x14ac:dyDescent="0.25">
      <c r="B12" s="4" t="s">
        <v>8</v>
      </c>
    </row>
    <row r="13" spans="2:2" x14ac:dyDescent="0.25">
      <c r="B13" s="4" t="s">
        <v>9</v>
      </c>
    </row>
    <row r="14" spans="2:2" x14ac:dyDescent="0.25">
      <c r="B14" s="4" t="s">
        <v>10</v>
      </c>
    </row>
    <row r="15" spans="2:2" x14ac:dyDescent="0.25">
      <c r="B15" s="4" t="s">
        <v>11</v>
      </c>
    </row>
    <row r="17" spans="2:2" x14ac:dyDescent="0.25">
      <c r="B17" s="3" t="s">
        <v>12</v>
      </c>
    </row>
    <row r="18" spans="2:2" x14ac:dyDescent="0.25">
      <c r="B18" s="4" t="s">
        <v>13</v>
      </c>
    </row>
    <row r="19" spans="2:2" x14ac:dyDescent="0.25">
      <c r="B19" s="4" t="s">
        <v>14</v>
      </c>
    </row>
    <row r="20" spans="2:2" x14ac:dyDescent="0.25">
      <c r="B20" s="4" t="s">
        <v>15</v>
      </c>
    </row>
    <row r="21" spans="2:2" x14ac:dyDescent="0.25">
      <c r="B21" s="4" t="s">
        <v>16</v>
      </c>
    </row>
    <row r="23" spans="2:2" x14ac:dyDescent="0.25">
      <c r="B23" s="3" t="s">
        <v>17</v>
      </c>
    </row>
    <row r="24" spans="2:2" x14ac:dyDescent="0.25">
      <c r="B24" s="4" t="s">
        <v>18</v>
      </c>
    </row>
    <row r="25" spans="2:2" x14ac:dyDescent="0.25">
      <c r="B25" s="4" t="s">
        <v>19</v>
      </c>
    </row>
    <row r="26" spans="2:2" x14ac:dyDescent="0.25">
      <c r="B26" s="4" t="s">
        <v>20</v>
      </c>
    </row>
    <row r="27" spans="2:2" x14ac:dyDescent="0.25">
      <c r="B27" s="4" t="s">
        <v>21</v>
      </c>
    </row>
    <row r="28" spans="2:2" x14ac:dyDescent="0.25">
      <c r="B28" s="4" t="s">
        <v>22</v>
      </c>
    </row>
    <row r="29" spans="2:2" x14ac:dyDescent="0.25">
      <c r="B29" s="4" t="s">
        <v>23</v>
      </c>
    </row>
    <row r="30" spans="2:2" x14ac:dyDescent="0.25">
      <c r="B30" s="4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8"/>
  <sheetViews>
    <sheetView workbookViewId="0"/>
  </sheetViews>
  <sheetFormatPr defaultRowHeight="15" x14ac:dyDescent="0.25"/>
  <cols>
    <col min="2" max="2" width="28" customWidth="1"/>
    <col min="3" max="3" width="20" customWidth="1"/>
    <col min="4" max="4" width="55" customWidth="1"/>
    <col min="5" max="5" width="30" customWidth="1"/>
    <col min="6" max="6" width="50" customWidth="1"/>
  </cols>
  <sheetData>
    <row r="2" spans="2:6" ht="19.5" x14ac:dyDescent="0.3">
      <c r="B2" s="1" t="s">
        <v>25</v>
      </c>
    </row>
    <row r="3" spans="2:6" x14ac:dyDescent="0.25">
      <c r="B3" s="2" t="s">
        <v>26</v>
      </c>
    </row>
    <row r="5" spans="2:6" x14ac:dyDescent="0.25"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</row>
    <row r="6" spans="2:6" x14ac:dyDescent="0.25">
      <c r="B6" s="6" t="s">
        <v>32</v>
      </c>
      <c r="C6" s="7" t="s">
        <v>33</v>
      </c>
      <c r="D6" s="8" t="s">
        <v>34</v>
      </c>
      <c r="E6" s="7" t="s">
        <v>35</v>
      </c>
      <c r="F6" s="7" t="s">
        <v>36</v>
      </c>
    </row>
    <row r="7" spans="2:6" x14ac:dyDescent="0.25">
      <c r="B7" s="6" t="s">
        <v>32</v>
      </c>
      <c r="C7" s="7" t="s">
        <v>37</v>
      </c>
      <c r="D7" s="8" t="s">
        <v>38</v>
      </c>
      <c r="E7" s="7" t="s">
        <v>39</v>
      </c>
      <c r="F7" s="7" t="s">
        <v>40</v>
      </c>
    </row>
    <row r="8" spans="2:6" x14ac:dyDescent="0.25">
      <c r="B8" s="6" t="s">
        <v>32</v>
      </c>
      <c r="C8" s="7" t="s">
        <v>41</v>
      </c>
      <c r="D8" s="8" t="s">
        <v>42</v>
      </c>
      <c r="E8" s="7" t="s">
        <v>43</v>
      </c>
      <c r="F8" s="7" t="s">
        <v>44</v>
      </c>
    </row>
    <row r="9" spans="2:6" x14ac:dyDescent="0.25">
      <c r="B9" s="6" t="s">
        <v>32</v>
      </c>
      <c r="C9" s="7" t="s">
        <v>45</v>
      </c>
      <c r="D9" s="8" t="s">
        <v>46</v>
      </c>
      <c r="E9" s="7" t="s">
        <v>47</v>
      </c>
      <c r="F9" s="7" t="s">
        <v>48</v>
      </c>
    </row>
    <row r="10" spans="2:6" x14ac:dyDescent="0.25">
      <c r="B10" s="6" t="s">
        <v>32</v>
      </c>
      <c r="C10" s="7" t="s">
        <v>49</v>
      </c>
      <c r="D10" s="8" t="s">
        <v>50</v>
      </c>
      <c r="E10" s="7" t="s">
        <v>47</v>
      </c>
      <c r="F10" s="7" t="s">
        <v>51</v>
      </c>
    </row>
    <row r="11" spans="2:6" x14ac:dyDescent="0.25">
      <c r="B11" s="6" t="s">
        <v>32</v>
      </c>
      <c r="C11" s="7" t="s">
        <v>52</v>
      </c>
      <c r="D11" s="8" t="s">
        <v>53</v>
      </c>
      <c r="E11" s="7" t="s">
        <v>54</v>
      </c>
      <c r="F11" s="7" t="s">
        <v>55</v>
      </c>
    </row>
    <row r="12" spans="2:6" x14ac:dyDescent="0.25">
      <c r="B12" s="6" t="s">
        <v>56</v>
      </c>
      <c r="C12" s="7" t="s">
        <v>57</v>
      </c>
      <c r="D12" s="8" t="s">
        <v>58</v>
      </c>
      <c r="E12" s="7" t="s">
        <v>59</v>
      </c>
      <c r="F12" s="7" t="s">
        <v>60</v>
      </c>
    </row>
    <row r="13" spans="2:6" x14ac:dyDescent="0.25">
      <c r="B13" s="6" t="s">
        <v>56</v>
      </c>
      <c r="C13" s="7" t="s">
        <v>61</v>
      </c>
      <c r="D13" s="8" t="s">
        <v>62</v>
      </c>
      <c r="E13" s="7" t="s">
        <v>63</v>
      </c>
      <c r="F13" s="7" t="s">
        <v>64</v>
      </c>
    </row>
    <row r="14" spans="2:6" x14ac:dyDescent="0.25">
      <c r="B14" s="6" t="s">
        <v>56</v>
      </c>
      <c r="C14" s="7" t="s">
        <v>65</v>
      </c>
      <c r="D14" s="8" t="s">
        <v>66</v>
      </c>
      <c r="E14" s="7" t="s">
        <v>67</v>
      </c>
      <c r="F14" s="7" t="s">
        <v>68</v>
      </c>
    </row>
    <row r="15" spans="2:6" x14ac:dyDescent="0.25">
      <c r="B15" s="6" t="s">
        <v>69</v>
      </c>
      <c r="C15" s="7" t="s">
        <v>70</v>
      </c>
      <c r="D15" s="8" t="s">
        <v>71</v>
      </c>
      <c r="E15" s="7" t="s">
        <v>72</v>
      </c>
      <c r="F15" s="7" t="s">
        <v>73</v>
      </c>
    </row>
    <row r="16" spans="2:6" x14ac:dyDescent="0.25">
      <c r="B16" s="6" t="s">
        <v>69</v>
      </c>
      <c r="C16" s="7" t="s">
        <v>74</v>
      </c>
      <c r="D16" s="8" t="s">
        <v>75</v>
      </c>
      <c r="E16" s="7" t="s">
        <v>76</v>
      </c>
      <c r="F16" s="7" t="s">
        <v>77</v>
      </c>
    </row>
    <row r="17" spans="2:6" x14ac:dyDescent="0.25">
      <c r="B17" s="6" t="s">
        <v>69</v>
      </c>
      <c r="C17" s="7" t="s">
        <v>78</v>
      </c>
      <c r="D17" s="8" t="s">
        <v>79</v>
      </c>
      <c r="E17" s="7" t="s">
        <v>80</v>
      </c>
      <c r="F17" s="7" t="s">
        <v>81</v>
      </c>
    </row>
    <row r="18" spans="2:6" x14ac:dyDescent="0.25">
      <c r="B18" s="6" t="s">
        <v>82</v>
      </c>
      <c r="C18" s="7" t="s">
        <v>83</v>
      </c>
      <c r="D18" s="8" t="s">
        <v>84</v>
      </c>
      <c r="E18" s="7" t="s">
        <v>85</v>
      </c>
      <c r="F18" s="7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23"/>
  <sheetViews>
    <sheetView workbookViewId="0"/>
  </sheetViews>
  <sheetFormatPr defaultRowHeight="15" x14ac:dyDescent="0.25"/>
  <cols>
    <col min="1" max="12" width="16" customWidth="1"/>
  </cols>
  <sheetData>
    <row r="1" spans="1:12" x14ac:dyDescent="0.25">
      <c r="A1" s="9" t="s">
        <v>87</v>
      </c>
      <c r="B1" s="9" t="s">
        <v>88</v>
      </c>
      <c r="C1" s="9" t="s">
        <v>89</v>
      </c>
      <c r="D1" s="9" t="s">
        <v>90</v>
      </c>
      <c r="E1" s="9" t="s">
        <v>91</v>
      </c>
      <c r="F1" s="9" t="s">
        <v>92</v>
      </c>
      <c r="G1" s="9" t="s">
        <v>93</v>
      </c>
      <c r="H1" s="9" t="s">
        <v>94</v>
      </c>
      <c r="I1" s="9" t="s">
        <v>95</v>
      </c>
      <c r="J1" s="9" t="s">
        <v>96</v>
      </c>
      <c r="K1" s="9" t="s">
        <v>97</v>
      </c>
      <c r="L1" s="9" t="s">
        <v>98</v>
      </c>
    </row>
    <row r="2" spans="1:12" x14ac:dyDescent="0.25">
      <c r="A2" s="10">
        <v>42370</v>
      </c>
      <c r="B2">
        <v>12.31</v>
      </c>
      <c r="E2">
        <v>1</v>
      </c>
      <c r="G2">
        <v>5</v>
      </c>
      <c r="I2">
        <v>2</v>
      </c>
      <c r="K2">
        <v>1</v>
      </c>
    </row>
    <row r="3" spans="1:12" x14ac:dyDescent="0.25">
      <c r="A3" s="10">
        <v>42371</v>
      </c>
      <c r="B3">
        <v>12.32</v>
      </c>
      <c r="C3">
        <v>12.31</v>
      </c>
      <c r="E3">
        <v>1</v>
      </c>
      <c r="F3">
        <v>1</v>
      </c>
      <c r="G3">
        <v>6</v>
      </c>
      <c r="H3">
        <v>5</v>
      </c>
      <c r="I3">
        <v>6</v>
      </c>
      <c r="J3">
        <v>2</v>
      </c>
      <c r="K3">
        <v>2</v>
      </c>
      <c r="L3">
        <v>1</v>
      </c>
    </row>
    <row r="4" spans="1:12" x14ac:dyDescent="0.25">
      <c r="A4" s="10">
        <v>42372</v>
      </c>
      <c r="B4">
        <v>12.28</v>
      </c>
      <c r="C4">
        <v>12.32</v>
      </c>
      <c r="E4">
        <v>0</v>
      </c>
      <c r="F4">
        <v>1</v>
      </c>
      <c r="G4">
        <v>0</v>
      </c>
      <c r="H4">
        <v>6</v>
      </c>
      <c r="I4">
        <v>0</v>
      </c>
      <c r="J4">
        <v>6</v>
      </c>
      <c r="K4">
        <v>0</v>
      </c>
      <c r="L4">
        <v>2</v>
      </c>
    </row>
    <row r="5" spans="1:12" x14ac:dyDescent="0.25">
      <c r="A5" s="10">
        <v>42373</v>
      </c>
      <c r="C5">
        <v>12.28</v>
      </c>
      <c r="D5">
        <v>12.31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0">
        <v>42374</v>
      </c>
      <c r="B6">
        <v>12.16</v>
      </c>
      <c r="D6">
        <v>12.32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0">
        <v>42375</v>
      </c>
      <c r="C7">
        <v>12.16</v>
      </c>
      <c r="D7">
        <v>12.28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s="10">
        <v>42376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</row>
    <row r="9" spans="1:12" x14ac:dyDescent="0.25">
      <c r="A9" s="10">
        <v>42377</v>
      </c>
      <c r="D9">
        <v>12.16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</row>
    <row r="10" spans="1:12" x14ac:dyDescent="0.25">
      <c r="A10" s="10">
        <v>42378</v>
      </c>
      <c r="B10">
        <v>12.08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10">
        <v>42379</v>
      </c>
      <c r="B11">
        <v>12.07</v>
      </c>
      <c r="C11">
        <v>12.08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10">
        <v>42380</v>
      </c>
      <c r="B12">
        <v>12.06</v>
      </c>
      <c r="C12">
        <v>12.07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0">
        <v>42381</v>
      </c>
      <c r="B13">
        <v>12.14</v>
      </c>
      <c r="C13">
        <v>12.06</v>
      </c>
      <c r="D13">
        <v>12.08</v>
      </c>
      <c r="E13">
        <v>0</v>
      </c>
      <c r="F13">
        <v>0</v>
      </c>
      <c r="G13">
        <v>0</v>
      </c>
      <c r="H13">
        <v>0</v>
      </c>
      <c r="I13">
        <v>16</v>
      </c>
      <c r="J13">
        <v>0</v>
      </c>
      <c r="K13">
        <v>0</v>
      </c>
      <c r="L13">
        <v>0</v>
      </c>
    </row>
    <row r="14" spans="1:12" x14ac:dyDescent="0.25">
      <c r="A14" s="10">
        <v>42382</v>
      </c>
      <c r="B14">
        <v>12.12</v>
      </c>
      <c r="C14">
        <v>12.14</v>
      </c>
      <c r="D14">
        <v>12.07</v>
      </c>
      <c r="E14">
        <v>0</v>
      </c>
      <c r="F14">
        <v>0</v>
      </c>
      <c r="G14">
        <v>0</v>
      </c>
      <c r="H14">
        <v>0</v>
      </c>
      <c r="I14">
        <v>0</v>
      </c>
      <c r="J14">
        <v>16</v>
      </c>
      <c r="K14">
        <v>0</v>
      </c>
      <c r="L14">
        <v>0</v>
      </c>
    </row>
    <row r="15" spans="1:12" x14ac:dyDescent="0.25">
      <c r="A15" s="10">
        <v>42383</v>
      </c>
      <c r="B15">
        <v>12.03</v>
      </c>
      <c r="C15">
        <v>12.12</v>
      </c>
      <c r="D15">
        <v>12.06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0">
        <v>42384</v>
      </c>
      <c r="B16">
        <v>12.01</v>
      </c>
      <c r="C16">
        <v>12.03</v>
      </c>
      <c r="D16">
        <v>12.14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0">
        <v>42385</v>
      </c>
      <c r="B17">
        <v>12</v>
      </c>
      <c r="C17">
        <v>12.01</v>
      </c>
      <c r="D17">
        <v>12.12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0">
        <v>42386</v>
      </c>
      <c r="B18">
        <v>12</v>
      </c>
      <c r="C18">
        <v>12</v>
      </c>
      <c r="D18">
        <v>12.03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0">
        <v>42387</v>
      </c>
      <c r="B19">
        <v>11.99</v>
      </c>
      <c r="C19">
        <v>12</v>
      </c>
      <c r="D19">
        <v>12.01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0">
        <v>42388</v>
      </c>
      <c r="B20">
        <v>11.98</v>
      </c>
      <c r="C20">
        <v>11.99</v>
      </c>
      <c r="D20">
        <v>12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s="10">
        <v>42389</v>
      </c>
      <c r="B21">
        <v>11.97</v>
      </c>
      <c r="C21">
        <v>11.98</v>
      </c>
      <c r="D21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0">
        <v>42390</v>
      </c>
      <c r="C22">
        <v>11.97</v>
      </c>
      <c r="D22">
        <v>11.99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s="10">
        <v>42391</v>
      </c>
      <c r="B23">
        <v>11.96</v>
      </c>
      <c r="D23">
        <v>11.98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0">
        <v>42392</v>
      </c>
      <c r="B24">
        <v>11.95</v>
      </c>
      <c r="C24">
        <v>11.96</v>
      </c>
      <c r="D24">
        <v>11.97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s="10">
        <v>42393</v>
      </c>
      <c r="B25">
        <v>11.95</v>
      </c>
      <c r="C25">
        <v>11.95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0">
        <v>42394</v>
      </c>
      <c r="B26">
        <v>11.95</v>
      </c>
      <c r="C26">
        <v>11.95</v>
      </c>
      <c r="D26">
        <v>11.96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s="10">
        <v>42395</v>
      </c>
      <c r="B27">
        <v>11.95</v>
      </c>
      <c r="C27">
        <v>11.95</v>
      </c>
      <c r="D27">
        <v>11.95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10">
        <v>42396</v>
      </c>
      <c r="B28">
        <v>11.91</v>
      </c>
      <c r="C28">
        <v>11.95</v>
      </c>
      <c r="D28">
        <v>11.95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s="10">
        <v>42397</v>
      </c>
      <c r="B29">
        <v>11.92</v>
      </c>
      <c r="C29">
        <v>11.91</v>
      </c>
      <c r="D29">
        <v>11.95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0">
        <v>42398</v>
      </c>
      <c r="B30">
        <v>11.92</v>
      </c>
      <c r="C30">
        <v>11.92</v>
      </c>
      <c r="D30">
        <v>11.95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0">
        <v>42399</v>
      </c>
      <c r="B31">
        <v>11.94</v>
      </c>
      <c r="C31">
        <v>11.92</v>
      </c>
      <c r="D31">
        <v>11.91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0">
        <v>42400</v>
      </c>
      <c r="B32">
        <v>11.95</v>
      </c>
      <c r="C32">
        <v>11.94</v>
      </c>
      <c r="D32">
        <v>11.92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0">
        <v>42401</v>
      </c>
      <c r="B33">
        <v>11.92</v>
      </c>
      <c r="C33">
        <v>11.95</v>
      </c>
      <c r="D33">
        <v>11.92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0">
        <v>42402</v>
      </c>
      <c r="B34">
        <v>11.91</v>
      </c>
      <c r="C34">
        <v>11.92</v>
      </c>
      <c r="D34">
        <v>11.94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0">
        <v>42403</v>
      </c>
      <c r="B35">
        <v>11.91</v>
      </c>
      <c r="C35">
        <v>11.91</v>
      </c>
      <c r="D35">
        <v>11.95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s="10">
        <v>42404</v>
      </c>
      <c r="B36">
        <v>11.92</v>
      </c>
      <c r="C36">
        <v>11.91</v>
      </c>
      <c r="D36">
        <v>11.92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0">
        <v>42405</v>
      </c>
      <c r="B37">
        <v>11.92</v>
      </c>
      <c r="C37">
        <v>11.92</v>
      </c>
      <c r="D37">
        <v>11.91</v>
      </c>
      <c r="E37">
        <v>0</v>
      </c>
      <c r="F37">
        <v>2</v>
      </c>
      <c r="G37">
        <v>1</v>
      </c>
      <c r="H37">
        <v>0</v>
      </c>
      <c r="I37">
        <v>2</v>
      </c>
      <c r="J37">
        <v>0</v>
      </c>
      <c r="K37">
        <v>0</v>
      </c>
      <c r="L37">
        <v>0</v>
      </c>
    </row>
    <row r="38" spans="1:12" x14ac:dyDescent="0.25">
      <c r="A38" s="10">
        <v>42406</v>
      </c>
      <c r="B38">
        <v>11.96</v>
      </c>
      <c r="C38">
        <v>11.92</v>
      </c>
      <c r="D38">
        <v>11.91</v>
      </c>
      <c r="E38">
        <v>1</v>
      </c>
      <c r="F38">
        <v>0</v>
      </c>
      <c r="G38">
        <v>2</v>
      </c>
      <c r="H38">
        <v>1</v>
      </c>
      <c r="I38">
        <v>5</v>
      </c>
      <c r="J38">
        <v>2</v>
      </c>
      <c r="K38">
        <v>7</v>
      </c>
      <c r="L38">
        <v>0</v>
      </c>
    </row>
    <row r="39" spans="1:12" x14ac:dyDescent="0.25">
      <c r="A39" s="10">
        <v>42407</v>
      </c>
      <c r="B39">
        <v>11.96</v>
      </c>
      <c r="C39">
        <v>11.96</v>
      </c>
      <c r="D39">
        <v>11.92</v>
      </c>
      <c r="E39">
        <v>0</v>
      </c>
      <c r="F39">
        <v>1</v>
      </c>
      <c r="G39">
        <v>0</v>
      </c>
      <c r="H39">
        <v>2</v>
      </c>
      <c r="I39">
        <v>0</v>
      </c>
      <c r="J39">
        <v>5</v>
      </c>
      <c r="K39">
        <v>0</v>
      </c>
      <c r="L39">
        <v>7</v>
      </c>
    </row>
    <row r="40" spans="1:12" x14ac:dyDescent="0.25">
      <c r="A40" s="10">
        <v>42408</v>
      </c>
      <c r="B40">
        <v>11.93</v>
      </c>
      <c r="C40">
        <v>11.96</v>
      </c>
      <c r="D40">
        <v>11.92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10">
        <v>42409</v>
      </c>
      <c r="B41">
        <v>11.92</v>
      </c>
      <c r="C41">
        <v>11.93</v>
      </c>
      <c r="D41">
        <v>11.96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0">
        <v>42410</v>
      </c>
      <c r="B42">
        <v>11.91</v>
      </c>
      <c r="C42">
        <v>11.92</v>
      </c>
      <c r="D42">
        <v>11.96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0">
        <v>42411</v>
      </c>
      <c r="B43">
        <v>11.91</v>
      </c>
      <c r="C43">
        <v>11.91</v>
      </c>
      <c r="D43">
        <v>11.93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s="10">
        <v>42412</v>
      </c>
      <c r="B44">
        <v>11.9</v>
      </c>
      <c r="C44">
        <v>11.91</v>
      </c>
      <c r="D44">
        <v>11.92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s="10">
        <v>42413</v>
      </c>
      <c r="B45">
        <v>11.9</v>
      </c>
      <c r="C45">
        <v>11.9</v>
      </c>
      <c r="D45">
        <v>11.91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10">
        <v>42414</v>
      </c>
      <c r="B46">
        <v>11.9</v>
      </c>
      <c r="C46">
        <v>11.9</v>
      </c>
      <c r="D46">
        <v>11.91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10">
        <v>42415</v>
      </c>
      <c r="B47">
        <v>11.9</v>
      </c>
      <c r="C47">
        <v>11.9</v>
      </c>
      <c r="D47">
        <v>11.9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0">
        <v>42416</v>
      </c>
      <c r="B48">
        <v>11.9</v>
      </c>
      <c r="C48">
        <v>11.9</v>
      </c>
      <c r="D48">
        <v>11.9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0">
        <v>42417</v>
      </c>
      <c r="B49">
        <v>11.9</v>
      </c>
      <c r="C49">
        <v>11.9</v>
      </c>
      <c r="D49">
        <v>11.9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0">
        <v>42418</v>
      </c>
      <c r="B50">
        <v>11.9</v>
      </c>
      <c r="C50">
        <v>11.9</v>
      </c>
      <c r="D50">
        <v>11.9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s="10">
        <v>42419</v>
      </c>
      <c r="B51">
        <v>11.9</v>
      </c>
      <c r="C51">
        <v>11.9</v>
      </c>
      <c r="D51">
        <v>11.9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0">
        <v>42420</v>
      </c>
      <c r="B52">
        <v>11.9</v>
      </c>
      <c r="C52">
        <v>11.9</v>
      </c>
      <c r="D52">
        <v>11.9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0">
        <v>42421</v>
      </c>
      <c r="B53">
        <v>11.9</v>
      </c>
      <c r="C53">
        <v>11.9</v>
      </c>
      <c r="D53">
        <v>11.9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0">
        <v>42422</v>
      </c>
      <c r="B54">
        <v>11.9</v>
      </c>
      <c r="C54">
        <v>11.9</v>
      </c>
      <c r="D54">
        <v>11.9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0">
        <v>42423</v>
      </c>
      <c r="B55">
        <v>11.9</v>
      </c>
      <c r="C55">
        <v>11.9</v>
      </c>
      <c r="D55">
        <v>11.9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s="10">
        <v>42424</v>
      </c>
      <c r="B56">
        <v>11.9</v>
      </c>
      <c r="C56">
        <v>11.9</v>
      </c>
      <c r="D56">
        <v>11.9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0">
        <v>42425</v>
      </c>
      <c r="B57">
        <v>11.89</v>
      </c>
      <c r="C57">
        <v>11.9</v>
      </c>
      <c r="D57">
        <v>11.9</v>
      </c>
      <c r="E57">
        <v>1</v>
      </c>
      <c r="F57">
        <v>0</v>
      </c>
      <c r="G57">
        <v>9</v>
      </c>
      <c r="H57">
        <v>0</v>
      </c>
      <c r="I57">
        <v>2</v>
      </c>
      <c r="J57">
        <v>0</v>
      </c>
      <c r="K57">
        <v>3</v>
      </c>
      <c r="L57">
        <v>0</v>
      </c>
    </row>
    <row r="58" spans="1:12" x14ac:dyDescent="0.25">
      <c r="A58" s="10">
        <v>42426</v>
      </c>
      <c r="B58">
        <v>11.89</v>
      </c>
      <c r="C58">
        <v>11.89</v>
      </c>
      <c r="D58">
        <v>11.9</v>
      </c>
      <c r="E58">
        <v>0</v>
      </c>
      <c r="F58">
        <v>1</v>
      </c>
      <c r="G58">
        <v>5</v>
      </c>
      <c r="H58">
        <v>9</v>
      </c>
      <c r="I58">
        <v>3</v>
      </c>
      <c r="J58">
        <v>2</v>
      </c>
      <c r="K58">
        <v>2</v>
      </c>
      <c r="L58">
        <v>3</v>
      </c>
    </row>
    <row r="59" spans="1:12" x14ac:dyDescent="0.25">
      <c r="A59" s="10">
        <v>42427</v>
      </c>
      <c r="B59">
        <v>11.91</v>
      </c>
      <c r="C59">
        <v>11.89</v>
      </c>
      <c r="D59">
        <v>11.9</v>
      </c>
      <c r="E59">
        <v>0</v>
      </c>
      <c r="F59">
        <v>0</v>
      </c>
      <c r="G59">
        <v>0</v>
      </c>
      <c r="H59">
        <v>5</v>
      </c>
      <c r="I59">
        <v>0</v>
      </c>
      <c r="J59">
        <v>3</v>
      </c>
      <c r="K59">
        <v>0</v>
      </c>
      <c r="L59">
        <v>2</v>
      </c>
    </row>
    <row r="60" spans="1:12" x14ac:dyDescent="0.25">
      <c r="A60" s="10">
        <v>42428</v>
      </c>
      <c r="B60">
        <v>11.91</v>
      </c>
      <c r="C60">
        <v>11.91</v>
      </c>
      <c r="D60">
        <v>11.89</v>
      </c>
      <c r="E60">
        <v>0</v>
      </c>
      <c r="F60">
        <v>0</v>
      </c>
      <c r="G60">
        <v>5</v>
      </c>
      <c r="H60">
        <v>0</v>
      </c>
      <c r="I60">
        <v>6</v>
      </c>
      <c r="J60">
        <v>0</v>
      </c>
      <c r="K60">
        <v>0</v>
      </c>
      <c r="L60">
        <v>0</v>
      </c>
    </row>
    <row r="61" spans="1:12" x14ac:dyDescent="0.25">
      <c r="A61" s="10">
        <v>42429</v>
      </c>
      <c r="B61">
        <v>11.9</v>
      </c>
      <c r="C61">
        <v>11.91</v>
      </c>
      <c r="D61">
        <v>11.89</v>
      </c>
      <c r="E61">
        <v>0</v>
      </c>
      <c r="F61">
        <v>0</v>
      </c>
      <c r="G61">
        <v>0</v>
      </c>
      <c r="H61">
        <v>5</v>
      </c>
      <c r="I61">
        <v>0</v>
      </c>
      <c r="J61">
        <v>6</v>
      </c>
      <c r="K61">
        <v>0</v>
      </c>
      <c r="L61">
        <v>0</v>
      </c>
    </row>
    <row r="62" spans="1:12" x14ac:dyDescent="0.25">
      <c r="A62" s="10">
        <v>42430</v>
      </c>
      <c r="B62">
        <v>11.9</v>
      </c>
      <c r="C62">
        <v>11.9</v>
      </c>
      <c r="D62">
        <v>11.91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s="10">
        <v>42431</v>
      </c>
      <c r="B63">
        <v>11.89</v>
      </c>
      <c r="C63">
        <v>11.9</v>
      </c>
      <c r="D63">
        <v>11.91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0">
        <v>42432</v>
      </c>
      <c r="B64">
        <v>11.89</v>
      </c>
      <c r="C64">
        <v>11.89</v>
      </c>
      <c r="D64">
        <v>11.9</v>
      </c>
      <c r="E64">
        <v>2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s="10">
        <v>42433</v>
      </c>
      <c r="B65">
        <v>11.89</v>
      </c>
      <c r="C65">
        <v>11.89</v>
      </c>
      <c r="D65">
        <v>11.9</v>
      </c>
      <c r="E65">
        <v>0</v>
      </c>
      <c r="F65">
        <v>2</v>
      </c>
      <c r="G65">
        <v>6</v>
      </c>
      <c r="H65">
        <v>1</v>
      </c>
      <c r="I65">
        <v>0</v>
      </c>
      <c r="J65">
        <v>0</v>
      </c>
      <c r="K65">
        <v>4</v>
      </c>
      <c r="L65">
        <v>0</v>
      </c>
    </row>
    <row r="66" spans="1:12" x14ac:dyDescent="0.25">
      <c r="A66" s="10">
        <v>42434</v>
      </c>
      <c r="B66">
        <v>11.89</v>
      </c>
      <c r="C66">
        <v>11.89</v>
      </c>
      <c r="D66">
        <v>11.89</v>
      </c>
      <c r="E66">
        <v>0</v>
      </c>
      <c r="F66">
        <v>0</v>
      </c>
      <c r="G66">
        <v>0</v>
      </c>
      <c r="H66">
        <v>6</v>
      </c>
      <c r="I66">
        <v>0</v>
      </c>
      <c r="J66">
        <v>0</v>
      </c>
      <c r="K66">
        <v>0</v>
      </c>
      <c r="L66">
        <v>4</v>
      </c>
    </row>
    <row r="67" spans="1:12" x14ac:dyDescent="0.25">
      <c r="A67" s="10">
        <v>42435</v>
      </c>
      <c r="B67">
        <v>11.89</v>
      </c>
      <c r="C67">
        <v>11.89</v>
      </c>
      <c r="D67">
        <v>11.89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0">
        <v>42436</v>
      </c>
      <c r="B68">
        <v>11.89</v>
      </c>
      <c r="C68">
        <v>11.89</v>
      </c>
      <c r="D68">
        <v>11.89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s="10">
        <v>42437</v>
      </c>
      <c r="B69">
        <v>11.89</v>
      </c>
      <c r="C69">
        <v>11.89</v>
      </c>
      <c r="D69">
        <v>11.89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0">
        <v>42438</v>
      </c>
      <c r="B70">
        <v>11.89</v>
      </c>
      <c r="C70">
        <v>11.89</v>
      </c>
      <c r="D70">
        <v>11.89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0">
        <v>42439</v>
      </c>
      <c r="B71">
        <v>11.89</v>
      </c>
      <c r="C71">
        <v>11.89</v>
      </c>
      <c r="D71">
        <v>11.89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s="10">
        <v>42440</v>
      </c>
      <c r="B72">
        <v>11.89</v>
      </c>
      <c r="C72">
        <v>11.89</v>
      </c>
      <c r="D72">
        <v>11.89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s="10">
        <v>42441</v>
      </c>
      <c r="B73">
        <v>11.89</v>
      </c>
      <c r="C73">
        <v>11.89</v>
      </c>
      <c r="D73">
        <v>11.89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s="10">
        <v>42442</v>
      </c>
      <c r="B74">
        <v>11.89</v>
      </c>
      <c r="C74">
        <v>11.89</v>
      </c>
      <c r="D74">
        <v>11.89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0">
        <v>42443</v>
      </c>
      <c r="B75">
        <v>11.89</v>
      </c>
      <c r="C75">
        <v>11.89</v>
      </c>
      <c r="D75">
        <v>11.89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s="10">
        <v>42444</v>
      </c>
      <c r="B76">
        <v>11.89</v>
      </c>
      <c r="C76">
        <v>11.89</v>
      </c>
      <c r="D76">
        <v>11.89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s="10">
        <v>42445</v>
      </c>
      <c r="B77">
        <v>11.89</v>
      </c>
      <c r="C77">
        <v>11.89</v>
      </c>
      <c r="D77">
        <v>11.89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0">
        <v>42446</v>
      </c>
      <c r="B78">
        <v>11.88</v>
      </c>
      <c r="C78">
        <v>11.89</v>
      </c>
      <c r="D78">
        <v>11.89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</row>
    <row r="79" spans="1:12" x14ac:dyDescent="0.25">
      <c r="A79" s="10">
        <v>42447</v>
      </c>
      <c r="B79">
        <v>11.88</v>
      </c>
      <c r="C79">
        <v>11.88</v>
      </c>
      <c r="D79">
        <v>11.89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</row>
    <row r="80" spans="1:12" x14ac:dyDescent="0.25">
      <c r="A80" s="10">
        <v>42448</v>
      </c>
      <c r="B80">
        <v>11.88</v>
      </c>
      <c r="C80">
        <v>11.88</v>
      </c>
      <c r="D80">
        <v>11.89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0">
        <v>42449</v>
      </c>
      <c r="B81">
        <v>11.88</v>
      </c>
      <c r="C81">
        <v>11.88</v>
      </c>
      <c r="D81">
        <v>11.88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s="10">
        <v>42450</v>
      </c>
      <c r="B82">
        <v>11.88</v>
      </c>
      <c r="C82">
        <v>11.88</v>
      </c>
      <c r="D82">
        <v>11.88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s="10">
        <v>42451</v>
      </c>
      <c r="B83">
        <v>11.88</v>
      </c>
      <c r="C83">
        <v>11.88</v>
      </c>
      <c r="D83">
        <v>11.88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0">
        <v>42452</v>
      </c>
      <c r="B84">
        <v>11.88</v>
      </c>
      <c r="C84">
        <v>11.88</v>
      </c>
      <c r="D84">
        <v>11.88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0">
        <v>42453</v>
      </c>
      <c r="B85">
        <v>11.88</v>
      </c>
      <c r="C85">
        <v>11.88</v>
      </c>
      <c r="D85">
        <v>11.88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0">
        <v>42454</v>
      </c>
      <c r="B86">
        <v>11.87</v>
      </c>
      <c r="C86">
        <v>11.88</v>
      </c>
      <c r="D86">
        <v>11.88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0">
        <v>42455</v>
      </c>
      <c r="B87">
        <v>11.87</v>
      </c>
      <c r="C87">
        <v>11.87</v>
      </c>
      <c r="D87">
        <v>11.88</v>
      </c>
      <c r="E87">
        <v>2</v>
      </c>
      <c r="F87">
        <v>0</v>
      </c>
      <c r="G87">
        <v>8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10">
        <v>42456</v>
      </c>
      <c r="B88">
        <v>11.87</v>
      </c>
      <c r="C88">
        <v>11.87</v>
      </c>
      <c r="D88">
        <v>11.88</v>
      </c>
      <c r="E88">
        <v>0</v>
      </c>
      <c r="F88">
        <v>2</v>
      </c>
      <c r="G88">
        <v>3</v>
      </c>
      <c r="H88">
        <v>8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s="10">
        <v>42457</v>
      </c>
      <c r="B89">
        <v>11.87</v>
      </c>
      <c r="C89">
        <v>11.87</v>
      </c>
      <c r="D89">
        <v>11.87</v>
      </c>
      <c r="E89">
        <v>0</v>
      </c>
      <c r="F89">
        <v>0</v>
      </c>
      <c r="G89">
        <v>0</v>
      </c>
      <c r="H89">
        <v>3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s="10">
        <v>42458</v>
      </c>
      <c r="B90">
        <v>11.87</v>
      </c>
      <c r="C90">
        <v>11.87</v>
      </c>
      <c r="D90">
        <v>11.87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s="10">
        <v>42459</v>
      </c>
      <c r="B91">
        <v>11.87</v>
      </c>
      <c r="C91">
        <v>11.87</v>
      </c>
      <c r="D91">
        <v>11.87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10">
        <v>42460</v>
      </c>
      <c r="B92">
        <v>11.87</v>
      </c>
      <c r="C92">
        <v>11.87</v>
      </c>
      <c r="D92">
        <v>11.87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s="10">
        <v>42461</v>
      </c>
      <c r="B93">
        <v>11.88</v>
      </c>
      <c r="C93">
        <v>11.87</v>
      </c>
      <c r="D93">
        <v>11.87</v>
      </c>
      <c r="E93">
        <v>5</v>
      </c>
      <c r="F93">
        <v>0</v>
      </c>
      <c r="G93">
        <v>8</v>
      </c>
      <c r="H93">
        <v>0</v>
      </c>
      <c r="I93">
        <v>5</v>
      </c>
      <c r="J93">
        <v>0</v>
      </c>
      <c r="K93">
        <v>8</v>
      </c>
      <c r="L93">
        <v>0</v>
      </c>
    </row>
    <row r="94" spans="1:12" x14ac:dyDescent="0.25">
      <c r="A94" s="10">
        <v>42462</v>
      </c>
      <c r="B94">
        <v>11.88</v>
      </c>
      <c r="C94">
        <v>11.88</v>
      </c>
      <c r="D94">
        <v>11.87</v>
      </c>
      <c r="E94">
        <v>0</v>
      </c>
      <c r="F94">
        <v>5</v>
      </c>
      <c r="G94">
        <v>0</v>
      </c>
      <c r="H94">
        <v>8</v>
      </c>
      <c r="I94">
        <v>0</v>
      </c>
      <c r="J94">
        <v>5</v>
      </c>
      <c r="K94">
        <v>0</v>
      </c>
      <c r="L94">
        <v>8</v>
      </c>
    </row>
    <row r="95" spans="1:12" x14ac:dyDescent="0.25">
      <c r="A95" s="10">
        <v>42463</v>
      </c>
      <c r="B95">
        <v>11.87</v>
      </c>
      <c r="C95">
        <v>11.88</v>
      </c>
      <c r="D95">
        <v>11.87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0">
        <v>42464</v>
      </c>
      <c r="B96">
        <v>11.87</v>
      </c>
      <c r="C96">
        <v>11.87</v>
      </c>
      <c r="D96">
        <v>11.88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s="10">
        <v>42465</v>
      </c>
      <c r="B97">
        <v>11.87</v>
      </c>
      <c r="C97">
        <v>11.87</v>
      </c>
      <c r="D97">
        <v>11.88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10">
        <v>42466</v>
      </c>
      <c r="B98">
        <v>11.87</v>
      </c>
      <c r="C98">
        <v>11.87</v>
      </c>
      <c r="D98">
        <v>11.87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0">
        <v>42467</v>
      </c>
      <c r="B99">
        <v>11.87</v>
      </c>
      <c r="C99">
        <v>11.87</v>
      </c>
      <c r="D99">
        <v>11.87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s="10">
        <v>42468</v>
      </c>
      <c r="B100">
        <v>11.87</v>
      </c>
      <c r="C100">
        <v>11.87</v>
      </c>
      <c r="D100">
        <v>11.87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0</v>
      </c>
    </row>
    <row r="101" spans="1:12" x14ac:dyDescent="0.25">
      <c r="A101" s="10">
        <v>42469</v>
      </c>
      <c r="B101">
        <v>11.87</v>
      </c>
      <c r="C101">
        <v>11.87</v>
      </c>
      <c r="D101">
        <v>11.87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1</v>
      </c>
    </row>
    <row r="102" spans="1:12" x14ac:dyDescent="0.25">
      <c r="A102" s="10">
        <v>42470</v>
      </c>
      <c r="B102">
        <v>11.87</v>
      </c>
      <c r="C102">
        <v>11.87</v>
      </c>
      <c r="D102">
        <v>11.87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10">
        <v>42471</v>
      </c>
      <c r="B103">
        <v>11.87</v>
      </c>
      <c r="C103">
        <v>11.87</v>
      </c>
      <c r="D103">
        <v>11.87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0">
        <v>42472</v>
      </c>
      <c r="B104">
        <v>11.87</v>
      </c>
      <c r="C104">
        <v>11.87</v>
      </c>
      <c r="D104">
        <v>11.87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10">
        <v>42473</v>
      </c>
      <c r="B105">
        <v>11.87</v>
      </c>
      <c r="C105">
        <v>11.87</v>
      </c>
      <c r="D105">
        <v>11.87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s="10">
        <v>42474</v>
      </c>
      <c r="B106">
        <v>11.87</v>
      </c>
      <c r="C106">
        <v>11.87</v>
      </c>
      <c r="D106">
        <v>11.87</v>
      </c>
      <c r="E106">
        <v>0</v>
      </c>
      <c r="F106">
        <v>0</v>
      </c>
      <c r="G106">
        <v>2</v>
      </c>
      <c r="H106">
        <v>0</v>
      </c>
      <c r="I106">
        <v>3</v>
      </c>
      <c r="J106">
        <v>0</v>
      </c>
      <c r="K106">
        <v>2</v>
      </c>
      <c r="L106">
        <v>0</v>
      </c>
    </row>
    <row r="107" spans="1:12" x14ac:dyDescent="0.25">
      <c r="A107" s="10">
        <v>42475</v>
      </c>
      <c r="B107">
        <v>11.87</v>
      </c>
      <c r="C107">
        <v>11.87</v>
      </c>
      <c r="D107">
        <v>11.87</v>
      </c>
      <c r="E107">
        <v>0</v>
      </c>
      <c r="F107">
        <v>0</v>
      </c>
      <c r="G107">
        <v>0</v>
      </c>
      <c r="H107">
        <v>2</v>
      </c>
      <c r="I107">
        <v>0</v>
      </c>
      <c r="J107">
        <v>3</v>
      </c>
      <c r="K107">
        <v>0</v>
      </c>
      <c r="L107">
        <v>2</v>
      </c>
    </row>
    <row r="108" spans="1:12" x14ac:dyDescent="0.25">
      <c r="A108" s="10">
        <v>42476</v>
      </c>
      <c r="B108">
        <v>11.87</v>
      </c>
      <c r="C108">
        <v>11.87</v>
      </c>
      <c r="D108">
        <v>11.87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0">
        <v>42477</v>
      </c>
      <c r="B109">
        <v>11.87</v>
      </c>
      <c r="C109">
        <v>11.87</v>
      </c>
      <c r="D109">
        <v>11.87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s="10">
        <v>42478</v>
      </c>
      <c r="B110">
        <v>11.87</v>
      </c>
      <c r="C110">
        <v>11.87</v>
      </c>
      <c r="D110">
        <v>11.87</v>
      </c>
      <c r="E110">
        <v>25</v>
      </c>
      <c r="F110">
        <v>0</v>
      </c>
      <c r="G110">
        <v>26</v>
      </c>
      <c r="H110">
        <v>0</v>
      </c>
      <c r="I110">
        <v>34</v>
      </c>
      <c r="J110">
        <v>0</v>
      </c>
      <c r="K110">
        <v>26</v>
      </c>
      <c r="L110">
        <v>0</v>
      </c>
    </row>
    <row r="111" spans="1:12" x14ac:dyDescent="0.25">
      <c r="A111" s="10">
        <v>42479</v>
      </c>
      <c r="B111">
        <v>11.87</v>
      </c>
      <c r="C111">
        <v>11.87</v>
      </c>
      <c r="D111">
        <v>11.87</v>
      </c>
      <c r="E111">
        <v>0</v>
      </c>
      <c r="F111">
        <v>25</v>
      </c>
      <c r="G111">
        <v>0</v>
      </c>
      <c r="H111">
        <v>26</v>
      </c>
      <c r="I111">
        <v>0</v>
      </c>
      <c r="J111">
        <v>34</v>
      </c>
      <c r="K111">
        <v>0</v>
      </c>
      <c r="L111">
        <v>26</v>
      </c>
    </row>
    <row r="112" spans="1:12" x14ac:dyDescent="0.25">
      <c r="A112" s="10">
        <v>42480</v>
      </c>
      <c r="B112">
        <v>11.87</v>
      </c>
      <c r="C112">
        <v>11.87</v>
      </c>
      <c r="D112">
        <v>11.87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s="10">
        <v>42481</v>
      </c>
      <c r="B113">
        <v>11.87</v>
      </c>
      <c r="C113">
        <v>11.87</v>
      </c>
      <c r="D113">
        <v>11.87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0">
        <v>42482</v>
      </c>
      <c r="B114">
        <v>11.87</v>
      </c>
      <c r="C114">
        <v>11.87</v>
      </c>
      <c r="D114">
        <v>11.87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0">
        <v>42483</v>
      </c>
      <c r="B115">
        <v>11.87</v>
      </c>
      <c r="C115">
        <v>11.87</v>
      </c>
      <c r="D115">
        <v>11.87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0">
        <v>42484</v>
      </c>
      <c r="B116">
        <v>11.87</v>
      </c>
      <c r="C116">
        <v>11.87</v>
      </c>
      <c r="D116">
        <v>11.87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s="10">
        <v>42485</v>
      </c>
      <c r="B117">
        <v>11.87</v>
      </c>
      <c r="C117">
        <v>11.87</v>
      </c>
      <c r="D117">
        <v>11.87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s="10">
        <v>42486</v>
      </c>
      <c r="B118">
        <v>11.87</v>
      </c>
      <c r="C118">
        <v>11.87</v>
      </c>
      <c r="D118">
        <v>11.87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s="10">
        <v>42487</v>
      </c>
      <c r="B119">
        <v>11.87</v>
      </c>
      <c r="C119">
        <v>11.87</v>
      </c>
      <c r="D119">
        <v>11.87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s="10">
        <v>42488</v>
      </c>
      <c r="B120">
        <v>11.87</v>
      </c>
      <c r="C120">
        <v>11.87</v>
      </c>
      <c r="D120">
        <v>11.87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0">
        <v>42489</v>
      </c>
      <c r="B121">
        <v>11.39</v>
      </c>
      <c r="C121">
        <v>11.87</v>
      </c>
      <c r="D121">
        <v>11.87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10">
        <v>42490</v>
      </c>
      <c r="B122">
        <v>11.39</v>
      </c>
      <c r="C122">
        <v>11.39</v>
      </c>
      <c r="D122">
        <v>11.87</v>
      </c>
      <c r="F122">
        <v>0</v>
      </c>
      <c r="H122">
        <v>0</v>
      </c>
      <c r="J122">
        <v>0</v>
      </c>
      <c r="L122">
        <v>0</v>
      </c>
    </row>
    <row r="123" spans="1:12" x14ac:dyDescent="0.25">
      <c r="A123" s="10">
        <v>42491</v>
      </c>
      <c r="B123">
        <v>11.39</v>
      </c>
      <c r="C123">
        <v>11.39</v>
      </c>
      <c r="D123">
        <v>11.87</v>
      </c>
      <c r="E123">
        <v>0</v>
      </c>
      <c r="G123">
        <v>0</v>
      </c>
      <c r="I123">
        <v>0</v>
      </c>
      <c r="K123">
        <v>0</v>
      </c>
    </row>
    <row r="124" spans="1:12" x14ac:dyDescent="0.25">
      <c r="A124" s="10">
        <v>42492</v>
      </c>
      <c r="B124">
        <v>11.39</v>
      </c>
      <c r="C124">
        <v>11.39</v>
      </c>
      <c r="D124">
        <v>11.39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0">
        <v>42493</v>
      </c>
      <c r="B125">
        <v>11.39</v>
      </c>
      <c r="C125">
        <v>11.39</v>
      </c>
      <c r="D125">
        <v>11.39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</v>
      </c>
      <c r="L125">
        <v>0</v>
      </c>
    </row>
    <row r="126" spans="1:12" x14ac:dyDescent="0.25">
      <c r="A126" s="10">
        <v>42494</v>
      </c>
      <c r="B126">
        <v>11.39</v>
      </c>
      <c r="C126">
        <v>11.39</v>
      </c>
      <c r="D126">
        <v>11.39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</v>
      </c>
    </row>
    <row r="127" spans="1:12" x14ac:dyDescent="0.25">
      <c r="A127" s="10">
        <v>42495</v>
      </c>
      <c r="B127">
        <v>11.39</v>
      </c>
      <c r="C127">
        <v>11.39</v>
      </c>
      <c r="D127">
        <v>11.39</v>
      </c>
      <c r="E127">
        <v>0</v>
      </c>
      <c r="F127">
        <v>0</v>
      </c>
      <c r="G127">
        <v>2</v>
      </c>
      <c r="H127">
        <v>0</v>
      </c>
      <c r="I127">
        <v>12</v>
      </c>
      <c r="J127">
        <v>0</v>
      </c>
      <c r="K127">
        <v>10</v>
      </c>
      <c r="L127">
        <v>0</v>
      </c>
    </row>
    <row r="128" spans="1:12" x14ac:dyDescent="0.25">
      <c r="A128" s="10">
        <v>42496</v>
      </c>
      <c r="B128">
        <v>11.34</v>
      </c>
      <c r="C128">
        <v>11.39</v>
      </c>
      <c r="D128">
        <v>11.39</v>
      </c>
      <c r="E128">
        <v>0</v>
      </c>
      <c r="F128">
        <v>0</v>
      </c>
      <c r="G128">
        <v>0</v>
      </c>
      <c r="H128">
        <v>2</v>
      </c>
      <c r="I128">
        <v>0</v>
      </c>
      <c r="J128">
        <v>12</v>
      </c>
      <c r="K128">
        <v>0</v>
      </c>
      <c r="L128">
        <v>10</v>
      </c>
    </row>
    <row r="129" spans="1:12" x14ac:dyDescent="0.25">
      <c r="A129" s="10">
        <v>42497</v>
      </c>
      <c r="B129">
        <v>11.34</v>
      </c>
      <c r="C129">
        <v>11.34</v>
      </c>
      <c r="D129">
        <v>11.39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0">
        <v>42498</v>
      </c>
      <c r="B130">
        <v>11.33</v>
      </c>
      <c r="C130">
        <v>11.34</v>
      </c>
      <c r="D130">
        <v>11.39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s="10">
        <v>42499</v>
      </c>
      <c r="B131">
        <v>11.33</v>
      </c>
      <c r="C131">
        <v>11.33</v>
      </c>
      <c r="D131">
        <v>11.34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s="10">
        <v>42500</v>
      </c>
      <c r="B132">
        <v>11.33</v>
      </c>
      <c r="C132">
        <v>11.33</v>
      </c>
      <c r="D132">
        <v>11.34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s="10">
        <v>42501</v>
      </c>
      <c r="B133">
        <v>11.32</v>
      </c>
      <c r="C133">
        <v>11.33</v>
      </c>
      <c r="D133">
        <v>11.33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0">
        <v>42502</v>
      </c>
      <c r="B134">
        <v>11.32</v>
      </c>
      <c r="C134">
        <v>11.32</v>
      </c>
      <c r="D134">
        <v>11.33</v>
      </c>
      <c r="E134">
        <v>0</v>
      </c>
      <c r="F134">
        <v>0</v>
      </c>
      <c r="G134">
        <v>29</v>
      </c>
      <c r="H134">
        <v>0</v>
      </c>
      <c r="I134">
        <v>13</v>
      </c>
      <c r="J134">
        <v>0</v>
      </c>
      <c r="K134">
        <v>0</v>
      </c>
      <c r="L134">
        <v>0</v>
      </c>
    </row>
    <row r="135" spans="1:12" x14ac:dyDescent="0.25">
      <c r="A135" s="10">
        <v>42503</v>
      </c>
      <c r="B135">
        <v>11.32</v>
      </c>
      <c r="C135">
        <v>11.32</v>
      </c>
      <c r="D135">
        <v>11.33</v>
      </c>
      <c r="E135">
        <v>0</v>
      </c>
      <c r="F135">
        <v>0</v>
      </c>
      <c r="G135">
        <v>0</v>
      </c>
      <c r="H135">
        <v>29</v>
      </c>
      <c r="I135">
        <v>0</v>
      </c>
      <c r="J135">
        <v>13</v>
      </c>
      <c r="K135">
        <v>0</v>
      </c>
      <c r="L135">
        <v>0</v>
      </c>
    </row>
    <row r="136" spans="1:12" x14ac:dyDescent="0.25">
      <c r="A136" s="10">
        <v>42504</v>
      </c>
      <c r="B136">
        <v>11.32</v>
      </c>
      <c r="C136">
        <v>11.32</v>
      </c>
      <c r="D136">
        <v>11.32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0">
        <v>42505</v>
      </c>
      <c r="B137">
        <v>11.31</v>
      </c>
      <c r="C137">
        <v>11.32</v>
      </c>
      <c r="D137">
        <v>11.32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8</v>
      </c>
      <c r="L137">
        <v>0</v>
      </c>
    </row>
    <row r="138" spans="1:12" x14ac:dyDescent="0.25">
      <c r="A138" s="10">
        <v>42506</v>
      </c>
      <c r="B138">
        <v>11.31</v>
      </c>
      <c r="C138">
        <v>11.31</v>
      </c>
      <c r="D138">
        <v>11.32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8</v>
      </c>
    </row>
    <row r="139" spans="1:12" x14ac:dyDescent="0.25">
      <c r="A139" s="10">
        <v>42507</v>
      </c>
      <c r="B139">
        <v>11.31</v>
      </c>
      <c r="C139">
        <v>11.31</v>
      </c>
      <c r="D139">
        <v>11.32</v>
      </c>
      <c r="E139">
        <v>0</v>
      </c>
      <c r="F139">
        <v>0</v>
      </c>
      <c r="G139">
        <v>1</v>
      </c>
      <c r="H139">
        <v>0</v>
      </c>
      <c r="I139">
        <v>4</v>
      </c>
      <c r="J139">
        <v>0</v>
      </c>
      <c r="K139">
        <v>0</v>
      </c>
      <c r="L139">
        <v>0</v>
      </c>
    </row>
    <row r="140" spans="1:12" x14ac:dyDescent="0.25">
      <c r="A140" s="10">
        <v>42508</v>
      </c>
      <c r="B140">
        <v>11.92</v>
      </c>
      <c r="C140">
        <v>11.31</v>
      </c>
      <c r="D140">
        <v>11.31</v>
      </c>
      <c r="E140">
        <v>4</v>
      </c>
      <c r="F140">
        <v>0</v>
      </c>
      <c r="G140">
        <v>14</v>
      </c>
      <c r="H140">
        <v>1</v>
      </c>
      <c r="I140">
        <v>22</v>
      </c>
      <c r="J140">
        <v>4</v>
      </c>
      <c r="K140">
        <v>72</v>
      </c>
      <c r="L140">
        <v>0</v>
      </c>
    </row>
    <row r="141" spans="1:12" x14ac:dyDescent="0.25">
      <c r="A141" s="10">
        <v>42509</v>
      </c>
      <c r="B141">
        <v>11.87</v>
      </c>
      <c r="C141">
        <v>11.92</v>
      </c>
      <c r="D141">
        <v>11.31</v>
      </c>
      <c r="E141">
        <v>1</v>
      </c>
      <c r="F141">
        <v>4</v>
      </c>
      <c r="G141">
        <v>1</v>
      </c>
      <c r="H141">
        <v>14</v>
      </c>
      <c r="I141">
        <v>15</v>
      </c>
      <c r="J141">
        <v>22</v>
      </c>
      <c r="K141">
        <v>24</v>
      </c>
      <c r="L141">
        <v>72</v>
      </c>
    </row>
    <row r="142" spans="1:12" x14ac:dyDescent="0.25">
      <c r="A142" s="10">
        <v>42510</v>
      </c>
      <c r="B142">
        <v>11.86</v>
      </c>
      <c r="C142">
        <v>11.87</v>
      </c>
      <c r="D142">
        <v>11.31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15</v>
      </c>
      <c r="K142">
        <v>0</v>
      </c>
      <c r="L142">
        <v>24</v>
      </c>
    </row>
    <row r="143" spans="1:12" x14ac:dyDescent="0.25">
      <c r="A143" s="10">
        <v>42511</v>
      </c>
      <c r="B143">
        <v>11.84</v>
      </c>
      <c r="C143">
        <v>11.86</v>
      </c>
      <c r="D143">
        <v>11.92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s="10">
        <v>42512</v>
      </c>
      <c r="B144">
        <v>11.83</v>
      </c>
      <c r="C144">
        <v>11.84</v>
      </c>
      <c r="D144">
        <v>11.87</v>
      </c>
      <c r="E144">
        <v>0</v>
      </c>
      <c r="F144">
        <v>0</v>
      </c>
      <c r="G144">
        <v>49</v>
      </c>
      <c r="H144">
        <v>0</v>
      </c>
      <c r="I144">
        <v>5</v>
      </c>
      <c r="J144">
        <v>0</v>
      </c>
      <c r="K144">
        <v>2</v>
      </c>
      <c r="L144">
        <v>0</v>
      </c>
    </row>
    <row r="145" spans="1:12" x14ac:dyDescent="0.25">
      <c r="A145" s="10">
        <v>42513</v>
      </c>
      <c r="B145">
        <v>11.81</v>
      </c>
      <c r="C145">
        <v>11.83</v>
      </c>
      <c r="D145">
        <v>11.86</v>
      </c>
      <c r="E145">
        <v>1</v>
      </c>
      <c r="F145">
        <v>0</v>
      </c>
      <c r="G145">
        <v>12</v>
      </c>
      <c r="H145">
        <v>49</v>
      </c>
      <c r="I145">
        <v>5</v>
      </c>
      <c r="J145">
        <v>5</v>
      </c>
      <c r="K145">
        <v>35</v>
      </c>
      <c r="L145">
        <v>2</v>
      </c>
    </row>
    <row r="146" spans="1:12" x14ac:dyDescent="0.25">
      <c r="A146" s="10">
        <v>42514</v>
      </c>
      <c r="B146">
        <v>12.07</v>
      </c>
      <c r="C146">
        <v>11.81</v>
      </c>
      <c r="D146">
        <v>11.84</v>
      </c>
      <c r="E146">
        <v>0</v>
      </c>
      <c r="F146">
        <v>1</v>
      </c>
      <c r="G146">
        <v>6</v>
      </c>
      <c r="H146">
        <v>12</v>
      </c>
      <c r="I146">
        <v>5</v>
      </c>
      <c r="J146">
        <v>5</v>
      </c>
      <c r="K146">
        <v>0</v>
      </c>
      <c r="L146">
        <v>35</v>
      </c>
    </row>
    <row r="147" spans="1:12" x14ac:dyDescent="0.25">
      <c r="A147" s="10">
        <v>42515</v>
      </c>
      <c r="B147">
        <v>12.87</v>
      </c>
      <c r="C147">
        <v>12.07</v>
      </c>
      <c r="D147">
        <v>11.83</v>
      </c>
      <c r="E147">
        <v>3</v>
      </c>
      <c r="F147">
        <v>0</v>
      </c>
      <c r="G147">
        <v>27</v>
      </c>
      <c r="H147">
        <v>6</v>
      </c>
      <c r="I147">
        <v>12</v>
      </c>
      <c r="J147">
        <v>5</v>
      </c>
      <c r="K147">
        <v>23</v>
      </c>
      <c r="L147">
        <v>0</v>
      </c>
    </row>
    <row r="148" spans="1:12" x14ac:dyDescent="0.25">
      <c r="A148" s="10">
        <v>42516</v>
      </c>
      <c r="B148">
        <v>12.91</v>
      </c>
      <c r="C148">
        <v>12.87</v>
      </c>
      <c r="D148">
        <v>11.81</v>
      </c>
      <c r="E148">
        <v>1</v>
      </c>
      <c r="F148">
        <v>3</v>
      </c>
      <c r="G148">
        <v>0</v>
      </c>
      <c r="H148">
        <v>27</v>
      </c>
      <c r="I148">
        <v>1</v>
      </c>
      <c r="J148">
        <v>12</v>
      </c>
      <c r="K148">
        <v>0</v>
      </c>
      <c r="L148">
        <v>23</v>
      </c>
    </row>
    <row r="149" spans="1:12" x14ac:dyDescent="0.25">
      <c r="A149" s="10">
        <v>42517</v>
      </c>
      <c r="B149">
        <v>12.17</v>
      </c>
      <c r="C149">
        <v>12.91</v>
      </c>
      <c r="D149">
        <v>12.07</v>
      </c>
      <c r="E149">
        <v>0</v>
      </c>
      <c r="F149">
        <v>1</v>
      </c>
      <c r="G149">
        <v>1</v>
      </c>
      <c r="H149">
        <v>0</v>
      </c>
      <c r="I149">
        <v>4</v>
      </c>
      <c r="J149">
        <v>1</v>
      </c>
      <c r="K149">
        <v>1</v>
      </c>
      <c r="L149">
        <v>0</v>
      </c>
    </row>
    <row r="150" spans="1:12" x14ac:dyDescent="0.25">
      <c r="A150" s="10">
        <v>42518</v>
      </c>
      <c r="B150">
        <v>12.09</v>
      </c>
      <c r="C150">
        <v>12.17</v>
      </c>
      <c r="D150">
        <v>12.87</v>
      </c>
      <c r="E150">
        <v>0</v>
      </c>
      <c r="F150">
        <v>0</v>
      </c>
      <c r="G150">
        <v>57</v>
      </c>
      <c r="H150">
        <v>1</v>
      </c>
      <c r="I150">
        <v>1</v>
      </c>
      <c r="J150">
        <v>4</v>
      </c>
      <c r="K150">
        <v>13</v>
      </c>
      <c r="L150">
        <v>1</v>
      </c>
    </row>
    <row r="151" spans="1:12" x14ac:dyDescent="0.25">
      <c r="A151" s="10">
        <v>42519</v>
      </c>
      <c r="B151">
        <v>13.56</v>
      </c>
      <c r="C151">
        <v>12.09</v>
      </c>
      <c r="D151">
        <v>12.91</v>
      </c>
      <c r="E151">
        <v>1</v>
      </c>
      <c r="F151">
        <v>0</v>
      </c>
      <c r="G151">
        <v>13</v>
      </c>
      <c r="H151">
        <v>57</v>
      </c>
      <c r="I151">
        <v>24</v>
      </c>
      <c r="J151">
        <v>1</v>
      </c>
      <c r="K151">
        <v>41</v>
      </c>
      <c r="L151">
        <v>13</v>
      </c>
    </row>
    <row r="152" spans="1:12" x14ac:dyDescent="0.25">
      <c r="A152" s="10">
        <v>42520</v>
      </c>
      <c r="B152">
        <v>12.8</v>
      </c>
      <c r="C152">
        <v>13.56</v>
      </c>
      <c r="D152">
        <v>12.17</v>
      </c>
      <c r="E152">
        <v>0</v>
      </c>
      <c r="F152">
        <v>1</v>
      </c>
      <c r="G152">
        <v>0</v>
      </c>
      <c r="H152">
        <v>13</v>
      </c>
      <c r="I152">
        <v>0</v>
      </c>
      <c r="J152">
        <v>24</v>
      </c>
      <c r="K152">
        <v>0</v>
      </c>
      <c r="L152">
        <v>41</v>
      </c>
    </row>
    <row r="153" spans="1:12" x14ac:dyDescent="0.25">
      <c r="A153" s="10">
        <v>42521</v>
      </c>
      <c r="B153">
        <v>12.45</v>
      </c>
      <c r="C153">
        <v>12.8</v>
      </c>
      <c r="D153">
        <v>12.09</v>
      </c>
      <c r="E153">
        <v>3</v>
      </c>
      <c r="F153">
        <v>0</v>
      </c>
      <c r="G153">
        <v>23</v>
      </c>
      <c r="H153">
        <v>0</v>
      </c>
      <c r="I153">
        <v>22</v>
      </c>
      <c r="J153">
        <v>0</v>
      </c>
      <c r="K153">
        <v>25</v>
      </c>
      <c r="L153">
        <v>0</v>
      </c>
    </row>
    <row r="154" spans="1:12" x14ac:dyDescent="0.25">
      <c r="A154" s="10">
        <v>42522</v>
      </c>
      <c r="B154">
        <v>12.45</v>
      </c>
      <c r="C154">
        <v>12.45</v>
      </c>
      <c r="D154">
        <v>13.56</v>
      </c>
      <c r="E154">
        <v>0</v>
      </c>
      <c r="F154">
        <v>3</v>
      </c>
      <c r="G154">
        <v>0</v>
      </c>
      <c r="H154">
        <v>23</v>
      </c>
      <c r="I154">
        <v>0</v>
      </c>
      <c r="J154">
        <v>22</v>
      </c>
      <c r="K154">
        <v>0</v>
      </c>
      <c r="L154">
        <v>25</v>
      </c>
    </row>
    <row r="155" spans="1:12" x14ac:dyDescent="0.25">
      <c r="A155" s="10">
        <v>42523</v>
      </c>
      <c r="B155">
        <v>12.69</v>
      </c>
      <c r="C155">
        <v>12.45</v>
      </c>
      <c r="D155">
        <v>12.8</v>
      </c>
      <c r="E155">
        <v>1</v>
      </c>
      <c r="F155">
        <v>0</v>
      </c>
      <c r="G155">
        <v>27</v>
      </c>
      <c r="H155">
        <v>0</v>
      </c>
      <c r="I155">
        <v>47</v>
      </c>
      <c r="J155">
        <v>0</v>
      </c>
      <c r="K155">
        <v>41</v>
      </c>
      <c r="L155">
        <v>0</v>
      </c>
    </row>
    <row r="156" spans="1:12" x14ac:dyDescent="0.25">
      <c r="A156" s="10">
        <v>42524</v>
      </c>
      <c r="B156">
        <v>12.91</v>
      </c>
      <c r="C156">
        <v>12.69</v>
      </c>
      <c r="D156">
        <v>12.45</v>
      </c>
      <c r="E156">
        <v>1</v>
      </c>
      <c r="F156">
        <v>1</v>
      </c>
      <c r="G156">
        <v>16</v>
      </c>
      <c r="H156">
        <v>27</v>
      </c>
      <c r="I156">
        <v>15</v>
      </c>
      <c r="J156">
        <v>47</v>
      </c>
      <c r="K156">
        <v>30</v>
      </c>
      <c r="L156">
        <v>41</v>
      </c>
    </row>
    <row r="157" spans="1:12" x14ac:dyDescent="0.25">
      <c r="A157" s="10">
        <v>42525</v>
      </c>
      <c r="C157">
        <v>12.91</v>
      </c>
      <c r="D157">
        <v>12.45</v>
      </c>
      <c r="E157">
        <v>0</v>
      </c>
      <c r="F157">
        <v>1</v>
      </c>
      <c r="G157">
        <v>0</v>
      </c>
      <c r="H157">
        <v>16</v>
      </c>
      <c r="I157">
        <v>0</v>
      </c>
      <c r="J157">
        <v>15</v>
      </c>
      <c r="K157">
        <v>0</v>
      </c>
      <c r="L157">
        <v>30</v>
      </c>
    </row>
    <row r="158" spans="1:12" x14ac:dyDescent="0.25">
      <c r="A158" s="10">
        <v>42526</v>
      </c>
      <c r="B158">
        <v>12.18</v>
      </c>
      <c r="D158">
        <v>12.69</v>
      </c>
      <c r="E158">
        <v>0</v>
      </c>
      <c r="F158">
        <v>0</v>
      </c>
      <c r="G158">
        <v>8</v>
      </c>
      <c r="H158">
        <v>0</v>
      </c>
      <c r="I158">
        <v>25</v>
      </c>
      <c r="J158">
        <v>0</v>
      </c>
      <c r="K158">
        <v>0</v>
      </c>
      <c r="L158">
        <v>0</v>
      </c>
    </row>
    <row r="159" spans="1:12" x14ac:dyDescent="0.25">
      <c r="A159" s="10">
        <v>42527</v>
      </c>
      <c r="B159">
        <v>13.56</v>
      </c>
      <c r="C159">
        <v>12.18</v>
      </c>
      <c r="D159">
        <v>12.91</v>
      </c>
      <c r="E159">
        <v>1</v>
      </c>
      <c r="F159">
        <v>0</v>
      </c>
      <c r="G159">
        <v>4</v>
      </c>
      <c r="H159">
        <v>8</v>
      </c>
      <c r="I159">
        <v>39</v>
      </c>
      <c r="J159">
        <v>25</v>
      </c>
      <c r="K159">
        <v>21</v>
      </c>
      <c r="L159">
        <v>0</v>
      </c>
    </row>
    <row r="160" spans="1:12" x14ac:dyDescent="0.25">
      <c r="A160" s="10">
        <v>42528</v>
      </c>
      <c r="B160">
        <v>13.41</v>
      </c>
      <c r="C160">
        <v>13.56</v>
      </c>
      <c r="E160">
        <v>0</v>
      </c>
      <c r="F160">
        <v>1</v>
      </c>
      <c r="G160">
        <v>0</v>
      </c>
      <c r="H160">
        <v>4</v>
      </c>
      <c r="I160">
        <v>0</v>
      </c>
      <c r="J160">
        <v>39</v>
      </c>
      <c r="K160">
        <v>0</v>
      </c>
      <c r="L160">
        <v>21</v>
      </c>
    </row>
    <row r="161" spans="1:12" x14ac:dyDescent="0.25">
      <c r="A161" s="10">
        <v>42529</v>
      </c>
      <c r="B161">
        <v>12.36</v>
      </c>
      <c r="C161">
        <v>13.41</v>
      </c>
      <c r="D161">
        <v>12.18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0</v>
      </c>
      <c r="K161">
        <v>0</v>
      </c>
      <c r="L161">
        <v>0</v>
      </c>
    </row>
    <row r="162" spans="1:12" x14ac:dyDescent="0.25">
      <c r="A162" s="10">
        <v>42530</v>
      </c>
      <c r="B162">
        <v>12.44</v>
      </c>
      <c r="C162">
        <v>12.36</v>
      </c>
      <c r="D162">
        <v>13.56</v>
      </c>
      <c r="E162">
        <v>2</v>
      </c>
      <c r="F162">
        <v>0</v>
      </c>
      <c r="G162">
        <v>15</v>
      </c>
      <c r="H162">
        <v>0</v>
      </c>
      <c r="I162">
        <v>30</v>
      </c>
      <c r="J162">
        <v>2</v>
      </c>
      <c r="K162">
        <v>18</v>
      </c>
      <c r="L162">
        <v>0</v>
      </c>
    </row>
    <row r="163" spans="1:12" x14ac:dyDescent="0.25">
      <c r="A163" s="10">
        <v>42531</v>
      </c>
      <c r="B163">
        <v>12.36</v>
      </c>
      <c r="C163">
        <v>12.44</v>
      </c>
      <c r="D163">
        <v>13.41</v>
      </c>
      <c r="E163">
        <v>0</v>
      </c>
      <c r="F163">
        <v>2</v>
      </c>
      <c r="G163">
        <v>0</v>
      </c>
      <c r="H163">
        <v>15</v>
      </c>
      <c r="I163">
        <v>0</v>
      </c>
      <c r="J163">
        <v>30</v>
      </c>
      <c r="K163">
        <v>0</v>
      </c>
      <c r="L163">
        <v>18</v>
      </c>
    </row>
    <row r="164" spans="1:12" x14ac:dyDescent="0.25">
      <c r="A164" s="10">
        <v>42532</v>
      </c>
      <c r="B164">
        <v>12.4</v>
      </c>
      <c r="C164">
        <v>12.36</v>
      </c>
      <c r="D164">
        <v>12.36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29</v>
      </c>
      <c r="L164">
        <v>0</v>
      </c>
    </row>
    <row r="165" spans="1:12" x14ac:dyDescent="0.25">
      <c r="A165" s="10">
        <v>42533</v>
      </c>
      <c r="B165">
        <v>12.43</v>
      </c>
      <c r="C165">
        <v>12.4</v>
      </c>
      <c r="D165">
        <v>12.44</v>
      </c>
      <c r="E165">
        <v>1</v>
      </c>
      <c r="F165">
        <v>0</v>
      </c>
      <c r="G165">
        <v>12</v>
      </c>
      <c r="H165">
        <v>0</v>
      </c>
      <c r="I165">
        <v>2</v>
      </c>
      <c r="J165">
        <v>0</v>
      </c>
      <c r="K165">
        <v>2</v>
      </c>
      <c r="L165">
        <v>29</v>
      </c>
    </row>
    <row r="166" spans="1:12" x14ac:dyDescent="0.25">
      <c r="A166" s="10">
        <v>42534</v>
      </c>
      <c r="B166">
        <v>12.41</v>
      </c>
      <c r="C166">
        <v>12.43</v>
      </c>
      <c r="D166">
        <v>12.36</v>
      </c>
      <c r="E166">
        <v>0</v>
      </c>
      <c r="F166">
        <v>1</v>
      </c>
      <c r="G166">
        <v>10</v>
      </c>
      <c r="H166">
        <v>12</v>
      </c>
      <c r="I166">
        <v>0</v>
      </c>
      <c r="J166">
        <v>2</v>
      </c>
      <c r="K166">
        <v>0</v>
      </c>
      <c r="L166">
        <v>2</v>
      </c>
    </row>
    <row r="167" spans="1:12" x14ac:dyDescent="0.25">
      <c r="A167" s="10">
        <v>42535</v>
      </c>
      <c r="B167">
        <v>12.29</v>
      </c>
      <c r="C167">
        <v>12.41</v>
      </c>
      <c r="D167">
        <v>12.4</v>
      </c>
      <c r="E167">
        <v>0</v>
      </c>
      <c r="F167">
        <v>0</v>
      </c>
      <c r="G167">
        <v>1</v>
      </c>
      <c r="H167">
        <v>10</v>
      </c>
      <c r="I167">
        <v>0</v>
      </c>
      <c r="J167">
        <v>0</v>
      </c>
      <c r="K167">
        <v>2</v>
      </c>
      <c r="L167">
        <v>0</v>
      </c>
    </row>
    <row r="168" spans="1:12" x14ac:dyDescent="0.25">
      <c r="A168" s="10">
        <v>42536</v>
      </c>
      <c r="B168">
        <v>12.66</v>
      </c>
      <c r="C168">
        <v>12.29</v>
      </c>
      <c r="D168">
        <v>12.43</v>
      </c>
      <c r="E168">
        <v>0</v>
      </c>
      <c r="F168">
        <v>0</v>
      </c>
      <c r="G168">
        <v>60</v>
      </c>
      <c r="H168">
        <v>1</v>
      </c>
      <c r="I168">
        <v>58</v>
      </c>
      <c r="J168">
        <v>0</v>
      </c>
      <c r="K168">
        <v>41</v>
      </c>
      <c r="L168">
        <v>2</v>
      </c>
    </row>
    <row r="169" spans="1:12" x14ac:dyDescent="0.25">
      <c r="A169" s="10">
        <v>42537</v>
      </c>
      <c r="B169">
        <v>12.84</v>
      </c>
      <c r="C169">
        <v>12.66</v>
      </c>
      <c r="D169">
        <v>12.41</v>
      </c>
      <c r="E169">
        <v>0</v>
      </c>
      <c r="F169">
        <v>0</v>
      </c>
      <c r="G169">
        <v>0</v>
      </c>
      <c r="H169">
        <v>60</v>
      </c>
      <c r="I169">
        <v>0</v>
      </c>
      <c r="J169">
        <v>58</v>
      </c>
      <c r="K169">
        <v>0</v>
      </c>
      <c r="L169">
        <v>41</v>
      </c>
    </row>
    <row r="170" spans="1:12" x14ac:dyDescent="0.25">
      <c r="A170" s="10">
        <v>42538</v>
      </c>
      <c r="B170">
        <v>12.41</v>
      </c>
      <c r="C170">
        <v>12.84</v>
      </c>
      <c r="D170">
        <v>12.29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 s="10">
        <v>42539</v>
      </c>
      <c r="B171">
        <v>12.16</v>
      </c>
      <c r="C171">
        <v>12.41</v>
      </c>
      <c r="D171">
        <v>12.66</v>
      </c>
      <c r="E171">
        <v>0</v>
      </c>
      <c r="F171">
        <v>0</v>
      </c>
      <c r="G171">
        <v>11</v>
      </c>
      <c r="H171">
        <v>0</v>
      </c>
      <c r="I171">
        <v>5</v>
      </c>
      <c r="J171">
        <v>1</v>
      </c>
      <c r="K171">
        <v>3</v>
      </c>
      <c r="L171">
        <v>0</v>
      </c>
    </row>
    <row r="172" spans="1:12" x14ac:dyDescent="0.25">
      <c r="A172" s="10">
        <v>42540</v>
      </c>
      <c r="B172">
        <v>12.06</v>
      </c>
      <c r="C172">
        <v>12.16</v>
      </c>
      <c r="D172">
        <v>12.84</v>
      </c>
      <c r="E172">
        <v>0</v>
      </c>
      <c r="F172">
        <v>0</v>
      </c>
      <c r="G172">
        <v>5</v>
      </c>
      <c r="H172">
        <v>11</v>
      </c>
      <c r="I172">
        <v>3</v>
      </c>
      <c r="J172">
        <v>5</v>
      </c>
      <c r="K172">
        <v>4</v>
      </c>
      <c r="L172">
        <v>3</v>
      </c>
    </row>
    <row r="173" spans="1:12" x14ac:dyDescent="0.25">
      <c r="A173" s="10">
        <v>42541</v>
      </c>
      <c r="B173">
        <v>12.02</v>
      </c>
      <c r="C173">
        <v>12.06</v>
      </c>
      <c r="D173">
        <v>12.41</v>
      </c>
      <c r="E173">
        <v>0</v>
      </c>
      <c r="F173">
        <v>0</v>
      </c>
      <c r="G173">
        <v>0</v>
      </c>
      <c r="H173">
        <v>5</v>
      </c>
      <c r="I173">
        <v>0</v>
      </c>
      <c r="J173">
        <v>3</v>
      </c>
      <c r="K173">
        <v>0</v>
      </c>
      <c r="L173">
        <v>4</v>
      </c>
    </row>
    <row r="174" spans="1:12" x14ac:dyDescent="0.25">
      <c r="A174" s="10">
        <v>42542</v>
      </c>
      <c r="B174">
        <v>12.02</v>
      </c>
      <c r="C174">
        <v>12.02</v>
      </c>
      <c r="D174">
        <v>12.16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s="10">
        <v>42543</v>
      </c>
      <c r="B175">
        <v>12.63</v>
      </c>
      <c r="C175">
        <v>12.02</v>
      </c>
      <c r="D175">
        <v>12.06</v>
      </c>
      <c r="E175">
        <v>2</v>
      </c>
      <c r="F175">
        <v>0</v>
      </c>
      <c r="G175">
        <v>3</v>
      </c>
      <c r="H175">
        <v>0</v>
      </c>
      <c r="I175">
        <v>5</v>
      </c>
      <c r="J175">
        <v>0</v>
      </c>
      <c r="K175">
        <v>4</v>
      </c>
      <c r="L175">
        <v>0</v>
      </c>
    </row>
    <row r="176" spans="1:12" x14ac:dyDescent="0.25">
      <c r="A176" s="10">
        <v>42544</v>
      </c>
      <c r="B176">
        <v>12.58</v>
      </c>
      <c r="C176">
        <v>12.63</v>
      </c>
      <c r="D176">
        <v>12.02</v>
      </c>
      <c r="E176">
        <v>0</v>
      </c>
      <c r="F176">
        <v>2</v>
      </c>
      <c r="G176">
        <v>0</v>
      </c>
      <c r="H176">
        <v>3</v>
      </c>
      <c r="I176">
        <v>0</v>
      </c>
      <c r="J176">
        <v>5</v>
      </c>
      <c r="K176">
        <v>0</v>
      </c>
      <c r="L176">
        <v>4</v>
      </c>
    </row>
    <row r="177" spans="1:12" x14ac:dyDescent="0.25">
      <c r="A177" s="10">
        <v>42545</v>
      </c>
      <c r="C177">
        <v>12.58</v>
      </c>
      <c r="D177">
        <v>12.02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</v>
      </c>
      <c r="L177">
        <v>0</v>
      </c>
    </row>
    <row r="178" spans="1:12" x14ac:dyDescent="0.25">
      <c r="A178" s="10">
        <v>42546</v>
      </c>
      <c r="B178">
        <v>11.98</v>
      </c>
      <c r="D178">
        <v>12.63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</v>
      </c>
    </row>
    <row r="179" spans="1:12" x14ac:dyDescent="0.25">
      <c r="A179" s="10">
        <v>42547</v>
      </c>
      <c r="B179">
        <v>12.38</v>
      </c>
      <c r="C179">
        <v>11.98</v>
      </c>
      <c r="D179">
        <v>12.58</v>
      </c>
      <c r="E179">
        <v>1</v>
      </c>
      <c r="F179">
        <v>0</v>
      </c>
      <c r="G179">
        <v>17</v>
      </c>
      <c r="H179">
        <v>0</v>
      </c>
      <c r="I179">
        <v>15</v>
      </c>
      <c r="J179">
        <v>0</v>
      </c>
      <c r="K179">
        <v>10</v>
      </c>
      <c r="L179">
        <v>0</v>
      </c>
    </row>
    <row r="180" spans="1:12" x14ac:dyDescent="0.25">
      <c r="A180" s="10">
        <v>42548</v>
      </c>
      <c r="B180">
        <v>12.21</v>
      </c>
      <c r="C180">
        <v>12.38</v>
      </c>
      <c r="E180">
        <v>0</v>
      </c>
      <c r="F180">
        <v>1</v>
      </c>
      <c r="G180">
        <v>1</v>
      </c>
      <c r="H180">
        <v>17</v>
      </c>
      <c r="I180">
        <v>0</v>
      </c>
      <c r="J180">
        <v>15</v>
      </c>
      <c r="K180">
        <v>0</v>
      </c>
      <c r="L180">
        <v>10</v>
      </c>
    </row>
    <row r="181" spans="1:12" x14ac:dyDescent="0.25">
      <c r="A181" s="10">
        <v>42549</v>
      </c>
      <c r="B181">
        <v>12.03</v>
      </c>
      <c r="C181">
        <v>12.21</v>
      </c>
      <c r="D181">
        <v>11.98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s="10">
        <v>42550</v>
      </c>
      <c r="B182">
        <v>12.56</v>
      </c>
      <c r="C182">
        <v>12.03</v>
      </c>
      <c r="D182">
        <v>12.38</v>
      </c>
      <c r="E182">
        <v>0</v>
      </c>
      <c r="F182">
        <v>0</v>
      </c>
      <c r="G182">
        <v>16</v>
      </c>
      <c r="H182">
        <v>0</v>
      </c>
      <c r="I182">
        <v>8</v>
      </c>
      <c r="J182">
        <v>0</v>
      </c>
      <c r="K182">
        <v>12</v>
      </c>
      <c r="L182">
        <v>0</v>
      </c>
    </row>
    <row r="183" spans="1:12" x14ac:dyDescent="0.25">
      <c r="A183" s="10">
        <v>42551</v>
      </c>
      <c r="B183">
        <v>12.33</v>
      </c>
      <c r="C183">
        <v>12.56</v>
      </c>
      <c r="D183">
        <v>12.21</v>
      </c>
      <c r="E183">
        <v>0</v>
      </c>
      <c r="F183">
        <v>0</v>
      </c>
      <c r="G183">
        <v>7</v>
      </c>
      <c r="H183">
        <v>16</v>
      </c>
      <c r="I183">
        <v>4</v>
      </c>
      <c r="J183">
        <v>8</v>
      </c>
      <c r="K183">
        <v>5</v>
      </c>
      <c r="L183">
        <v>12</v>
      </c>
    </row>
    <row r="184" spans="1:12" x14ac:dyDescent="0.25">
      <c r="A184" s="10">
        <v>42552</v>
      </c>
      <c r="B184">
        <v>12.05</v>
      </c>
      <c r="C184">
        <v>12.33</v>
      </c>
      <c r="D184">
        <v>12.03</v>
      </c>
      <c r="E184">
        <v>0</v>
      </c>
      <c r="F184">
        <v>0</v>
      </c>
      <c r="G184">
        <v>0</v>
      </c>
      <c r="H184">
        <v>7</v>
      </c>
      <c r="I184">
        <v>0</v>
      </c>
      <c r="J184">
        <v>4</v>
      </c>
      <c r="K184">
        <v>0</v>
      </c>
      <c r="L184">
        <v>5</v>
      </c>
    </row>
    <row r="185" spans="1:12" x14ac:dyDescent="0.25">
      <c r="A185" s="10">
        <v>42553</v>
      </c>
      <c r="B185">
        <v>12.03</v>
      </c>
      <c r="C185">
        <v>12.05</v>
      </c>
      <c r="D185">
        <v>12.56</v>
      </c>
      <c r="E185">
        <v>1</v>
      </c>
      <c r="F185">
        <v>0</v>
      </c>
      <c r="G185">
        <v>4</v>
      </c>
      <c r="H185">
        <v>0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 s="10">
        <v>42554</v>
      </c>
      <c r="B186">
        <v>12.53</v>
      </c>
      <c r="C186">
        <v>12.03</v>
      </c>
      <c r="D186">
        <v>12.33</v>
      </c>
      <c r="E186">
        <v>2</v>
      </c>
      <c r="F186">
        <v>1</v>
      </c>
      <c r="G186">
        <v>3</v>
      </c>
      <c r="H186">
        <v>4</v>
      </c>
      <c r="I186">
        <v>1</v>
      </c>
      <c r="J186">
        <v>1</v>
      </c>
      <c r="K186">
        <v>53</v>
      </c>
      <c r="L186">
        <v>0</v>
      </c>
    </row>
    <row r="187" spans="1:12" x14ac:dyDescent="0.25">
      <c r="A187" s="10">
        <v>42555</v>
      </c>
      <c r="B187">
        <v>12.4</v>
      </c>
      <c r="C187">
        <v>12.53</v>
      </c>
      <c r="D187">
        <v>12.05</v>
      </c>
      <c r="E187">
        <v>0</v>
      </c>
      <c r="F187">
        <v>2</v>
      </c>
      <c r="G187">
        <v>1</v>
      </c>
      <c r="H187">
        <v>3</v>
      </c>
      <c r="I187">
        <v>0</v>
      </c>
      <c r="J187">
        <v>1</v>
      </c>
      <c r="K187">
        <v>0</v>
      </c>
      <c r="L187">
        <v>53</v>
      </c>
    </row>
    <row r="188" spans="1:12" x14ac:dyDescent="0.25">
      <c r="A188" s="10">
        <v>42556</v>
      </c>
      <c r="B188">
        <v>13.42</v>
      </c>
      <c r="C188">
        <v>12.4</v>
      </c>
      <c r="D188">
        <v>12.03</v>
      </c>
      <c r="E188">
        <v>0</v>
      </c>
      <c r="F188">
        <v>0</v>
      </c>
      <c r="G188">
        <v>0</v>
      </c>
      <c r="H188">
        <v>1</v>
      </c>
      <c r="I188">
        <v>41</v>
      </c>
      <c r="J188">
        <v>0</v>
      </c>
      <c r="K188">
        <v>39</v>
      </c>
      <c r="L188">
        <v>0</v>
      </c>
    </row>
    <row r="189" spans="1:12" x14ac:dyDescent="0.25">
      <c r="A189" s="10">
        <v>42557</v>
      </c>
      <c r="B189">
        <v>13.13</v>
      </c>
      <c r="C189">
        <v>13.42</v>
      </c>
      <c r="D189">
        <v>12.53</v>
      </c>
      <c r="E189">
        <v>1</v>
      </c>
      <c r="F189">
        <v>0</v>
      </c>
      <c r="G189">
        <v>5</v>
      </c>
      <c r="H189">
        <v>0</v>
      </c>
      <c r="I189">
        <v>2</v>
      </c>
      <c r="J189">
        <v>41</v>
      </c>
      <c r="K189">
        <v>9</v>
      </c>
      <c r="L189">
        <v>39</v>
      </c>
    </row>
    <row r="190" spans="1:12" x14ac:dyDescent="0.25">
      <c r="A190" s="10">
        <v>42558</v>
      </c>
      <c r="B190">
        <v>12.87</v>
      </c>
      <c r="C190">
        <v>13.13</v>
      </c>
      <c r="D190">
        <v>12.4</v>
      </c>
      <c r="E190">
        <v>5</v>
      </c>
      <c r="F190">
        <v>1</v>
      </c>
      <c r="G190">
        <v>56</v>
      </c>
      <c r="H190">
        <v>5</v>
      </c>
      <c r="I190">
        <v>49</v>
      </c>
      <c r="J190">
        <v>2</v>
      </c>
      <c r="K190">
        <v>87</v>
      </c>
      <c r="L190">
        <v>9</v>
      </c>
    </row>
    <row r="191" spans="1:12" x14ac:dyDescent="0.25">
      <c r="A191" s="10">
        <v>42559</v>
      </c>
      <c r="B191">
        <v>14.51</v>
      </c>
      <c r="C191">
        <v>12.87</v>
      </c>
      <c r="D191">
        <v>13.42</v>
      </c>
      <c r="E191">
        <v>2</v>
      </c>
      <c r="F191">
        <v>5</v>
      </c>
      <c r="G191">
        <v>57</v>
      </c>
      <c r="H191">
        <v>56</v>
      </c>
      <c r="I191">
        <v>48</v>
      </c>
      <c r="J191">
        <v>49</v>
      </c>
      <c r="K191">
        <v>34</v>
      </c>
      <c r="L191">
        <v>87</v>
      </c>
    </row>
    <row r="192" spans="1:12" x14ac:dyDescent="0.25">
      <c r="A192" s="10">
        <v>42560</v>
      </c>
      <c r="B192">
        <v>13.7</v>
      </c>
      <c r="C192">
        <v>14.51</v>
      </c>
      <c r="D192">
        <v>13.13</v>
      </c>
      <c r="E192">
        <v>2</v>
      </c>
      <c r="F192">
        <v>2</v>
      </c>
      <c r="G192">
        <v>18</v>
      </c>
      <c r="H192">
        <v>57</v>
      </c>
      <c r="I192">
        <v>9</v>
      </c>
      <c r="J192">
        <v>48</v>
      </c>
      <c r="K192">
        <v>13</v>
      </c>
      <c r="L192">
        <v>34</v>
      </c>
    </row>
    <row r="193" spans="1:12" x14ac:dyDescent="0.25">
      <c r="A193" s="10">
        <v>42561</v>
      </c>
      <c r="B193">
        <v>13.19</v>
      </c>
      <c r="C193">
        <v>13.7</v>
      </c>
      <c r="D193">
        <v>12.87</v>
      </c>
      <c r="E193">
        <v>3</v>
      </c>
      <c r="F193">
        <v>2</v>
      </c>
      <c r="G193">
        <v>7</v>
      </c>
      <c r="H193">
        <v>18</v>
      </c>
      <c r="I193">
        <v>4</v>
      </c>
      <c r="J193">
        <v>9</v>
      </c>
      <c r="K193">
        <v>3</v>
      </c>
      <c r="L193">
        <v>13</v>
      </c>
    </row>
    <row r="194" spans="1:12" x14ac:dyDescent="0.25">
      <c r="A194" s="10">
        <v>42562</v>
      </c>
      <c r="B194">
        <v>13.4</v>
      </c>
      <c r="C194">
        <v>13.19</v>
      </c>
      <c r="D194">
        <v>14.51</v>
      </c>
      <c r="E194">
        <v>5</v>
      </c>
      <c r="F194">
        <v>3</v>
      </c>
      <c r="G194">
        <v>0</v>
      </c>
      <c r="H194">
        <v>7</v>
      </c>
      <c r="I194">
        <v>1</v>
      </c>
      <c r="J194">
        <v>4</v>
      </c>
      <c r="K194">
        <v>3</v>
      </c>
      <c r="L194">
        <v>3</v>
      </c>
    </row>
    <row r="195" spans="1:12" x14ac:dyDescent="0.25">
      <c r="A195" s="10">
        <v>42563</v>
      </c>
      <c r="B195">
        <v>13.02</v>
      </c>
      <c r="C195">
        <v>13.4</v>
      </c>
      <c r="D195">
        <v>13.7</v>
      </c>
      <c r="E195">
        <v>0</v>
      </c>
      <c r="F195">
        <v>5</v>
      </c>
      <c r="G195">
        <v>0</v>
      </c>
      <c r="H195">
        <v>0</v>
      </c>
      <c r="I195">
        <v>14</v>
      </c>
      <c r="J195">
        <v>1</v>
      </c>
      <c r="K195">
        <v>0</v>
      </c>
      <c r="L195">
        <v>3</v>
      </c>
    </row>
    <row r="196" spans="1:12" x14ac:dyDescent="0.25">
      <c r="A196" s="10">
        <v>42564</v>
      </c>
      <c r="B196">
        <v>12.61</v>
      </c>
      <c r="C196">
        <v>13.02</v>
      </c>
      <c r="D196">
        <v>13.19</v>
      </c>
      <c r="E196">
        <v>33</v>
      </c>
      <c r="F196">
        <v>0</v>
      </c>
      <c r="G196">
        <v>10</v>
      </c>
      <c r="H196">
        <v>0</v>
      </c>
      <c r="I196">
        <v>1</v>
      </c>
      <c r="J196">
        <v>14</v>
      </c>
      <c r="K196">
        <v>0</v>
      </c>
      <c r="L196">
        <v>0</v>
      </c>
    </row>
    <row r="197" spans="1:12" x14ac:dyDescent="0.25">
      <c r="A197" s="10">
        <v>42565</v>
      </c>
      <c r="B197">
        <v>12.76</v>
      </c>
      <c r="C197">
        <v>12.61</v>
      </c>
      <c r="D197">
        <v>13.4</v>
      </c>
      <c r="E197">
        <v>16</v>
      </c>
      <c r="F197">
        <v>33</v>
      </c>
      <c r="G197">
        <v>4</v>
      </c>
      <c r="H197">
        <v>10</v>
      </c>
      <c r="I197">
        <v>10</v>
      </c>
      <c r="J197">
        <v>1</v>
      </c>
      <c r="K197">
        <v>6</v>
      </c>
      <c r="L197">
        <v>0</v>
      </c>
    </row>
    <row r="198" spans="1:12" x14ac:dyDescent="0.25">
      <c r="A198" s="10">
        <v>42566</v>
      </c>
      <c r="C198">
        <v>12.76</v>
      </c>
      <c r="D198">
        <v>13.02</v>
      </c>
      <c r="E198">
        <v>4</v>
      </c>
      <c r="F198">
        <v>16</v>
      </c>
      <c r="G198">
        <v>0</v>
      </c>
      <c r="H198">
        <v>4</v>
      </c>
      <c r="I198">
        <v>0</v>
      </c>
      <c r="J198">
        <v>10</v>
      </c>
      <c r="K198">
        <v>1</v>
      </c>
      <c r="L198">
        <v>6</v>
      </c>
    </row>
    <row r="199" spans="1:12" x14ac:dyDescent="0.25">
      <c r="A199" s="10">
        <v>42567</v>
      </c>
      <c r="B199">
        <v>12.65</v>
      </c>
      <c r="D199">
        <v>12.61</v>
      </c>
      <c r="E199">
        <v>3</v>
      </c>
      <c r="F199">
        <v>4</v>
      </c>
      <c r="G199">
        <v>1</v>
      </c>
      <c r="H199">
        <v>0</v>
      </c>
      <c r="I199">
        <v>12</v>
      </c>
      <c r="J199">
        <v>0</v>
      </c>
      <c r="K199">
        <v>10</v>
      </c>
      <c r="L199">
        <v>1</v>
      </c>
    </row>
    <row r="200" spans="1:12" x14ac:dyDescent="0.25">
      <c r="A200" s="10">
        <v>42568</v>
      </c>
      <c r="B200">
        <v>12.74</v>
      </c>
      <c r="C200">
        <v>12.65</v>
      </c>
      <c r="D200">
        <v>12.76</v>
      </c>
      <c r="E200">
        <v>21</v>
      </c>
      <c r="F200">
        <v>3</v>
      </c>
      <c r="G200">
        <v>9</v>
      </c>
      <c r="H200">
        <v>1</v>
      </c>
      <c r="I200">
        <v>26</v>
      </c>
      <c r="J200">
        <v>12</v>
      </c>
      <c r="K200">
        <v>4</v>
      </c>
      <c r="L200">
        <v>10</v>
      </c>
    </row>
    <row r="201" spans="1:12" x14ac:dyDescent="0.25">
      <c r="A201" s="10">
        <v>42569</v>
      </c>
      <c r="B201">
        <v>12.64</v>
      </c>
      <c r="C201">
        <v>12.74</v>
      </c>
      <c r="E201">
        <v>4</v>
      </c>
      <c r="F201">
        <v>21</v>
      </c>
      <c r="G201">
        <v>0</v>
      </c>
      <c r="H201">
        <v>9</v>
      </c>
      <c r="I201">
        <v>0</v>
      </c>
      <c r="J201">
        <v>26</v>
      </c>
      <c r="K201">
        <v>0</v>
      </c>
      <c r="L201">
        <v>4</v>
      </c>
    </row>
    <row r="202" spans="1:12" x14ac:dyDescent="0.25">
      <c r="A202" s="10">
        <v>42570</v>
      </c>
      <c r="B202">
        <v>12.37</v>
      </c>
      <c r="C202">
        <v>12.64</v>
      </c>
      <c r="D202">
        <v>12.65</v>
      </c>
      <c r="E202">
        <v>13</v>
      </c>
      <c r="F202">
        <v>4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</row>
    <row r="203" spans="1:12" x14ac:dyDescent="0.25">
      <c r="A203" s="10">
        <v>42571</v>
      </c>
      <c r="B203">
        <v>12.35</v>
      </c>
      <c r="C203">
        <v>12.37</v>
      </c>
      <c r="D203">
        <v>12.74</v>
      </c>
      <c r="E203">
        <v>0</v>
      </c>
      <c r="F203">
        <v>13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1</v>
      </c>
    </row>
    <row r="204" spans="1:12" x14ac:dyDescent="0.25">
      <c r="A204" s="10">
        <v>42572</v>
      </c>
      <c r="B204">
        <v>12.9</v>
      </c>
      <c r="C204">
        <v>12.35</v>
      </c>
      <c r="D204">
        <v>12.64</v>
      </c>
      <c r="E204">
        <v>7</v>
      </c>
      <c r="F204">
        <v>0</v>
      </c>
      <c r="G204">
        <v>0</v>
      </c>
      <c r="H204">
        <v>1</v>
      </c>
      <c r="I204">
        <v>27</v>
      </c>
      <c r="J204">
        <v>0</v>
      </c>
      <c r="K204">
        <v>28</v>
      </c>
      <c r="L204">
        <v>0</v>
      </c>
    </row>
    <row r="205" spans="1:12" x14ac:dyDescent="0.25">
      <c r="A205" s="10">
        <v>42573</v>
      </c>
      <c r="B205">
        <v>12.85</v>
      </c>
      <c r="C205">
        <v>12.9</v>
      </c>
      <c r="D205">
        <v>12.37</v>
      </c>
      <c r="E205">
        <v>19</v>
      </c>
      <c r="F205">
        <v>7</v>
      </c>
      <c r="G205">
        <v>0</v>
      </c>
      <c r="H205">
        <v>0</v>
      </c>
      <c r="I205">
        <v>2</v>
      </c>
      <c r="J205">
        <v>27</v>
      </c>
      <c r="K205">
        <v>8</v>
      </c>
      <c r="L205">
        <v>28</v>
      </c>
    </row>
    <row r="206" spans="1:12" x14ac:dyDescent="0.25">
      <c r="A206" s="10">
        <v>42574</v>
      </c>
      <c r="B206">
        <v>12.86</v>
      </c>
      <c r="C206">
        <v>12.85</v>
      </c>
      <c r="D206">
        <v>12.35</v>
      </c>
      <c r="E206">
        <v>1</v>
      </c>
      <c r="F206">
        <v>19</v>
      </c>
      <c r="G206">
        <v>10</v>
      </c>
      <c r="H206">
        <v>0</v>
      </c>
      <c r="I206">
        <v>43</v>
      </c>
      <c r="J206">
        <v>2</v>
      </c>
      <c r="K206">
        <v>16</v>
      </c>
      <c r="L206">
        <v>8</v>
      </c>
    </row>
    <row r="207" spans="1:12" x14ac:dyDescent="0.25">
      <c r="A207" s="10">
        <v>42575</v>
      </c>
      <c r="B207">
        <v>13.82</v>
      </c>
      <c r="C207">
        <v>12.86</v>
      </c>
      <c r="D207">
        <v>12.9</v>
      </c>
      <c r="E207">
        <v>62</v>
      </c>
      <c r="F207">
        <v>1</v>
      </c>
      <c r="G207">
        <v>35</v>
      </c>
      <c r="H207">
        <v>10</v>
      </c>
      <c r="I207">
        <v>43</v>
      </c>
      <c r="J207">
        <v>43</v>
      </c>
      <c r="K207">
        <v>45</v>
      </c>
      <c r="L207">
        <v>16</v>
      </c>
    </row>
    <row r="208" spans="1:12" x14ac:dyDescent="0.25">
      <c r="A208" s="10">
        <v>42576</v>
      </c>
      <c r="B208">
        <v>13.25</v>
      </c>
      <c r="C208">
        <v>13.82</v>
      </c>
      <c r="D208">
        <v>12.85</v>
      </c>
      <c r="E208">
        <v>0</v>
      </c>
      <c r="F208">
        <v>62</v>
      </c>
      <c r="G208">
        <v>0</v>
      </c>
      <c r="H208">
        <v>35</v>
      </c>
      <c r="I208">
        <v>0</v>
      </c>
      <c r="J208">
        <v>43</v>
      </c>
      <c r="K208">
        <v>0</v>
      </c>
      <c r="L208">
        <v>45</v>
      </c>
    </row>
    <row r="209" spans="1:12" x14ac:dyDescent="0.25">
      <c r="A209" s="10">
        <v>42577</v>
      </c>
      <c r="B209">
        <v>12.62</v>
      </c>
      <c r="C209">
        <v>13.25</v>
      </c>
      <c r="D209">
        <v>12.86</v>
      </c>
      <c r="E209">
        <v>0</v>
      </c>
      <c r="F209">
        <v>0</v>
      </c>
      <c r="G209">
        <v>0</v>
      </c>
      <c r="H209">
        <v>0</v>
      </c>
      <c r="I209">
        <v>4</v>
      </c>
      <c r="J209">
        <v>0</v>
      </c>
      <c r="K209">
        <v>0</v>
      </c>
      <c r="L209">
        <v>0</v>
      </c>
    </row>
    <row r="210" spans="1:12" x14ac:dyDescent="0.25">
      <c r="A210" s="10">
        <v>42578</v>
      </c>
      <c r="B210">
        <v>12.77</v>
      </c>
      <c r="C210">
        <v>12.62</v>
      </c>
      <c r="D210">
        <v>13.82</v>
      </c>
      <c r="E210">
        <v>39</v>
      </c>
      <c r="F210">
        <v>0</v>
      </c>
      <c r="G210">
        <v>0</v>
      </c>
      <c r="H210">
        <v>0</v>
      </c>
      <c r="I210">
        <v>0</v>
      </c>
      <c r="J210">
        <v>4</v>
      </c>
      <c r="K210">
        <v>0</v>
      </c>
      <c r="L210">
        <v>0</v>
      </c>
    </row>
    <row r="211" spans="1:12" x14ac:dyDescent="0.25">
      <c r="A211" s="10">
        <v>42579</v>
      </c>
      <c r="B211">
        <v>12.62</v>
      </c>
      <c r="C211">
        <v>12.77</v>
      </c>
      <c r="D211">
        <v>13.25</v>
      </c>
      <c r="E211">
        <v>1</v>
      </c>
      <c r="F211">
        <v>39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</row>
    <row r="212" spans="1:12" x14ac:dyDescent="0.25">
      <c r="A212" s="10">
        <v>42580</v>
      </c>
      <c r="B212">
        <v>12.68</v>
      </c>
      <c r="C212">
        <v>12.62</v>
      </c>
      <c r="D212">
        <v>12.62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</row>
    <row r="213" spans="1:12" x14ac:dyDescent="0.25">
      <c r="A213" s="10">
        <v>42581</v>
      </c>
      <c r="B213">
        <v>12.36</v>
      </c>
      <c r="C213">
        <v>12.68</v>
      </c>
      <c r="D213">
        <v>12.77</v>
      </c>
      <c r="E213">
        <v>13</v>
      </c>
      <c r="F213">
        <v>0</v>
      </c>
      <c r="G213">
        <v>15</v>
      </c>
      <c r="H213">
        <v>0</v>
      </c>
      <c r="I213">
        <v>1</v>
      </c>
      <c r="J213">
        <v>0</v>
      </c>
      <c r="K213">
        <v>2</v>
      </c>
      <c r="L213">
        <v>0</v>
      </c>
    </row>
    <row r="214" spans="1:12" x14ac:dyDescent="0.25">
      <c r="A214" s="10">
        <v>42582</v>
      </c>
      <c r="B214">
        <v>12.3</v>
      </c>
      <c r="C214">
        <v>12.36</v>
      </c>
      <c r="D214">
        <v>12.62</v>
      </c>
      <c r="E214">
        <v>3</v>
      </c>
      <c r="F214">
        <v>13</v>
      </c>
      <c r="G214">
        <v>39</v>
      </c>
      <c r="H214">
        <v>15</v>
      </c>
      <c r="I214">
        <v>38</v>
      </c>
      <c r="J214">
        <v>1</v>
      </c>
      <c r="K214">
        <v>7</v>
      </c>
      <c r="L214">
        <v>2</v>
      </c>
    </row>
    <row r="215" spans="1:12" x14ac:dyDescent="0.25">
      <c r="A215" s="10">
        <v>42583</v>
      </c>
      <c r="B215">
        <v>12.37</v>
      </c>
      <c r="C215">
        <v>12.3</v>
      </c>
      <c r="D215">
        <v>12.68</v>
      </c>
      <c r="E215">
        <v>1</v>
      </c>
      <c r="F215">
        <v>3</v>
      </c>
      <c r="G215">
        <v>43</v>
      </c>
      <c r="H215">
        <v>39</v>
      </c>
      <c r="I215">
        <v>67</v>
      </c>
      <c r="J215">
        <v>38</v>
      </c>
      <c r="K215">
        <v>13</v>
      </c>
      <c r="L215">
        <v>7</v>
      </c>
    </row>
    <row r="216" spans="1:12" x14ac:dyDescent="0.25">
      <c r="A216" s="10">
        <v>42584</v>
      </c>
      <c r="B216">
        <v>12.84</v>
      </c>
      <c r="C216">
        <v>12.37</v>
      </c>
      <c r="D216">
        <v>12.36</v>
      </c>
      <c r="E216">
        <v>0</v>
      </c>
      <c r="F216">
        <v>1</v>
      </c>
      <c r="G216">
        <v>1</v>
      </c>
      <c r="H216">
        <v>43</v>
      </c>
      <c r="I216">
        <v>0</v>
      </c>
      <c r="J216">
        <v>67</v>
      </c>
      <c r="K216">
        <v>0</v>
      </c>
      <c r="L216">
        <v>13</v>
      </c>
    </row>
    <row r="217" spans="1:12" x14ac:dyDescent="0.25">
      <c r="A217" s="10">
        <v>42585</v>
      </c>
      <c r="B217">
        <v>12.94</v>
      </c>
      <c r="C217">
        <v>12.84</v>
      </c>
      <c r="D217">
        <v>12.3</v>
      </c>
      <c r="E217">
        <v>3</v>
      </c>
      <c r="F217">
        <v>0</v>
      </c>
      <c r="G217">
        <v>9</v>
      </c>
      <c r="H217">
        <v>1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0">
        <v>42586</v>
      </c>
      <c r="B218">
        <v>12.85</v>
      </c>
      <c r="C218">
        <v>12.94</v>
      </c>
      <c r="D218">
        <v>12.37</v>
      </c>
      <c r="E218">
        <v>3</v>
      </c>
      <c r="F218">
        <v>3</v>
      </c>
      <c r="G218">
        <v>0</v>
      </c>
      <c r="H218">
        <v>9</v>
      </c>
      <c r="I218">
        <v>0</v>
      </c>
      <c r="J218">
        <v>0</v>
      </c>
      <c r="K218">
        <v>29</v>
      </c>
      <c r="L218">
        <v>0</v>
      </c>
    </row>
    <row r="219" spans="1:12" x14ac:dyDescent="0.25">
      <c r="A219" s="10">
        <v>42587</v>
      </c>
      <c r="B219">
        <v>13.53</v>
      </c>
      <c r="C219">
        <v>12.85</v>
      </c>
      <c r="D219">
        <v>12.84</v>
      </c>
      <c r="E219">
        <v>28</v>
      </c>
      <c r="F219">
        <v>3</v>
      </c>
      <c r="G219">
        <v>72</v>
      </c>
      <c r="H219">
        <v>0</v>
      </c>
      <c r="I219">
        <v>43</v>
      </c>
      <c r="J219">
        <v>0</v>
      </c>
      <c r="K219">
        <v>33</v>
      </c>
      <c r="L219">
        <v>29</v>
      </c>
    </row>
    <row r="220" spans="1:12" x14ac:dyDescent="0.25">
      <c r="A220" s="10">
        <v>42588</v>
      </c>
      <c r="B220">
        <v>13.37</v>
      </c>
      <c r="C220">
        <v>13.53</v>
      </c>
      <c r="D220">
        <v>12.94</v>
      </c>
      <c r="E220">
        <v>48</v>
      </c>
      <c r="F220">
        <v>28</v>
      </c>
      <c r="G220">
        <v>51</v>
      </c>
      <c r="H220">
        <v>72</v>
      </c>
      <c r="I220">
        <v>27</v>
      </c>
      <c r="J220">
        <v>43</v>
      </c>
      <c r="K220">
        <v>24</v>
      </c>
      <c r="L220">
        <v>33</v>
      </c>
    </row>
    <row r="221" spans="1:12" x14ac:dyDescent="0.25">
      <c r="A221" s="10">
        <v>42589</v>
      </c>
      <c r="B221">
        <v>13.82</v>
      </c>
      <c r="C221">
        <v>13.37</v>
      </c>
      <c r="D221">
        <v>12.85</v>
      </c>
      <c r="E221">
        <v>16</v>
      </c>
      <c r="F221">
        <v>48</v>
      </c>
      <c r="G221">
        <v>18</v>
      </c>
      <c r="H221">
        <v>51</v>
      </c>
      <c r="I221">
        <v>14</v>
      </c>
      <c r="J221">
        <v>27</v>
      </c>
      <c r="K221">
        <v>30</v>
      </c>
      <c r="L221">
        <v>24</v>
      </c>
    </row>
    <row r="222" spans="1:12" x14ac:dyDescent="0.25">
      <c r="A222" s="10">
        <v>42590</v>
      </c>
      <c r="B222">
        <v>13.69</v>
      </c>
      <c r="C222">
        <v>13.82</v>
      </c>
      <c r="D222">
        <v>13.53</v>
      </c>
      <c r="E222">
        <v>4</v>
      </c>
      <c r="F222">
        <v>16</v>
      </c>
      <c r="G222">
        <v>23</v>
      </c>
      <c r="H222">
        <v>18</v>
      </c>
      <c r="I222">
        <v>29</v>
      </c>
      <c r="J222">
        <v>14</v>
      </c>
      <c r="K222">
        <v>30</v>
      </c>
      <c r="L222">
        <v>30</v>
      </c>
    </row>
    <row r="223" spans="1:12" x14ac:dyDescent="0.25">
      <c r="A223" s="10">
        <v>42591</v>
      </c>
      <c r="B223">
        <v>13.9</v>
      </c>
      <c r="C223">
        <v>13.69</v>
      </c>
      <c r="D223">
        <v>13.37</v>
      </c>
      <c r="E223">
        <v>28</v>
      </c>
      <c r="F223">
        <v>4</v>
      </c>
      <c r="G223">
        <v>32</v>
      </c>
      <c r="H223">
        <v>23</v>
      </c>
      <c r="I223">
        <v>41</v>
      </c>
      <c r="J223">
        <v>29</v>
      </c>
      <c r="K223">
        <v>43</v>
      </c>
      <c r="L223">
        <v>30</v>
      </c>
    </row>
    <row r="224" spans="1:12" x14ac:dyDescent="0.25">
      <c r="A224" s="10">
        <v>42592</v>
      </c>
      <c r="B224">
        <v>13.56</v>
      </c>
      <c r="C224">
        <v>13.9</v>
      </c>
      <c r="D224">
        <v>13.82</v>
      </c>
      <c r="E224">
        <v>15</v>
      </c>
      <c r="F224">
        <v>28</v>
      </c>
      <c r="G224">
        <v>25</v>
      </c>
      <c r="H224">
        <v>32</v>
      </c>
      <c r="I224">
        <v>20</v>
      </c>
      <c r="J224">
        <v>41</v>
      </c>
      <c r="K224">
        <v>29</v>
      </c>
      <c r="L224">
        <v>43</v>
      </c>
    </row>
    <row r="225" spans="1:12" x14ac:dyDescent="0.25">
      <c r="A225" s="10">
        <v>42593</v>
      </c>
      <c r="B225">
        <v>13.78</v>
      </c>
      <c r="C225">
        <v>13.56</v>
      </c>
      <c r="D225">
        <v>13.69</v>
      </c>
      <c r="E225">
        <v>4</v>
      </c>
      <c r="F225">
        <v>15</v>
      </c>
      <c r="G225">
        <v>9</v>
      </c>
      <c r="H225">
        <v>25</v>
      </c>
      <c r="I225">
        <v>10</v>
      </c>
      <c r="J225">
        <v>20</v>
      </c>
      <c r="K225">
        <v>7</v>
      </c>
      <c r="L225">
        <v>29</v>
      </c>
    </row>
    <row r="226" spans="1:12" x14ac:dyDescent="0.25">
      <c r="A226" s="10">
        <v>42594</v>
      </c>
      <c r="B226">
        <v>15.05</v>
      </c>
      <c r="C226">
        <v>13.78</v>
      </c>
      <c r="D226">
        <v>13.9</v>
      </c>
      <c r="E226">
        <v>98</v>
      </c>
      <c r="F226">
        <v>4</v>
      </c>
      <c r="G226">
        <v>82</v>
      </c>
      <c r="H226">
        <v>9</v>
      </c>
      <c r="I226">
        <v>87</v>
      </c>
      <c r="J226">
        <v>10</v>
      </c>
      <c r="K226">
        <v>93</v>
      </c>
      <c r="L226">
        <v>7</v>
      </c>
    </row>
    <row r="227" spans="1:12" x14ac:dyDescent="0.25">
      <c r="A227" s="10">
        <v>42595</v>
      </c>
      <c r="B227">
        <v>17.39</v>
      </c>
      <c r="C227">
        <v>15.05</v>
      </c>
      <c r="D227">
        <v>13.56</v>
      </c>
      <c r="E227">
        <v>142</v>
      </c>
      <c r="F227">
        <v>98</v>
      </c>
      <c r="G227">
        <v>102</v>
      </c>
      <c r="H227">
        <v>82</v>
      </c>
      <c r="I227">
        <v>92</v>
      </c>
      <c r="J227">
        <v>87</v>
      </c>
      <c r="K227">
        <v>113</v>
      </c>
      <c r="L227">
        <v>93</v>
      </c>
    </row>
    <row r="228" spans="1:12" x14ac:dyDescent="0.25">
      <c r="A228" s="10">
        <v>42596</v>
      </c>
      <c r="B228">
        <v>16.690000000000001</v>
      </c>
      <c r="C228">
        <v>17.39</v>
      </c>
      <c r="D228">
        <v>13.78</v>
      </c>
      <c r="E228">
        <v>61</v>
      </c>
      <c r="F228">
        <v>142</v>
      </c>
      <c r="G228">
        <v>23</v>
      </c>
      <c r="H228">
        <v>102</v>
      </c>
      <c r="I228">
        <v>16</v>
      </c>
      <c r="J228">
        <v>92</v>
      </c>
      <c r="K228">
        <v>24</v>
      </c>
      <c r="L228">
        <v>113</v>
      </c>
    </row>
    <row r="229" spans="1:12" x14ac:dyDescent="0.25">
      <c r="A229" s="10">
        <v>42597</v>
      </c>
      <c r="B229">
        <v>15.93</v>
      </c>
      <c r="C229">
        <v>16.690000000000001</v>
      </c>
      <c r="D229">
        <v>15.05</v>
      </c>
      <c r="E229">
        <v>54</v>
      </c>
      <c r="F229">
        <v>61</v>
      </c>
      <c r="G229">
        <v>12</v>
      </c>
      <c r="H229">
        <v>23</v>
      </c>
      <c r="I229">
        <v>8</v>
      </c>
      <c r="J229">
        <v>16</v>
      </c>
      <c r="K229">
        <v>18</v>
      </c>
      <c r="L229">
        <v>24</v>
      </c>
    </row>
    <row r="230" spans="1:12" x14ac:dyDescent="0.25">
      <c r="A230" s="10">
        <v>42598</v>
      </c>
      <c r="B230">
        <v>14.62</v>
      </c>
      <c r="C230">
        <v>15.93</v>
      </c>
      <c r="D230">
        <v>17.39</v>
      </c>
      <c r="E230">
        <v>48</v>
      </c>
      <c r="F230">
        <v>54</v>
      </c>
      <c r="G230">
        <v>5</v>
      </c>
      <c r="H230">
        <v>12</v>
      </c>
      <c r="I230">
        <v>12</v>
      </c>
      <c r="J230">
        <v>8</v>
      </c>
      <c r="K230">
        <v>11</v>
      </c>
      <c r="L230">
        <v>18</v>
      </c>
    </row>
    <row r="231" spans="1:12" x14ac:dyDescent="0.25">
      <c r="A231" s="10">
        <v>42599</v>
      </c>
      <c r="B231">
        <v>14.34</v>
      </c>
      <c r="C231">
        <v>14.62</v>
      </c>
      <c r="D231">
        <v>16.690000000000001</v>
      </c>
      <c r="E231">
        <v>6</v>
      </c>
      <c r="F231">
        <v>48</v>
      </c>
      <c r="G231">
        <v>15</v>
      </c>
      <c r="H231">
        <v>5</v>
      </c>
      <c r="I231">
        <v>13</v>
      </c>
      <c r="J231">
        <v>12</v>
      </c>
      <c r="K231">
        <v>9</v>
      </c>
      <c r="L231">
        <v>11</v>
      </c>
    </row>
    <row r="232" spans="1:12" x14ac:dyDescent="0.25">
      <c r="A232" s="10">
        <v>42600</v>
      </c>
      <c r="B232">
        <v>13.69</v>
      </c>
      <c r="C232">
        <v>14.34</v>
      </c>
      <c r="D232">
        <v>15.93</v>
      </c>
      <c r="E232">
        <v>16</v>
      </c>
      <c r="F232">
        <v>6</v>
      </c>
      <c r="G232">
        <v>6</v>
      </c>
      <c r="H232">
        <v>15</v>
      </c>
      <c r="I232">
        <v>1</v>
      </c>
      <c r="J232">
        <v>13</v>
      </c>
      <c r="K232">
        <v>5</v>
      </c>
      <c r="L232">
        <v>9</v>
      </c>
    </row>
    <row r="233" spans="1:12" x14ac:dyDescent="0.25">
      <c r="A233" s="10">
        <v>42601</v>
      </c>
      <c r="B233">
        <v>13.7</v>
      </c>
      <c r="C233">
        <v>13.69</v>
      </c>
      <c r="D233">
        <v>14.62</v>
      </c>
      <c r="E233">
        <v>4</v>
      </c>
      <c r="F233">
        <v>16</v>
      </c>
      <c r="G233">
        <v>15</v>
      </c>
      <c r="H233">
        <v>6</v>
      </c>
      <c r="I233">
        <v>14</v>
      </c>
      <c r="J233">
        <v>1</v>
      </c>
      <c r="K233">
        <v>6</v>
      </c>
      <c r="L233">
        <v>5</v>
      </c>
    </row>
    <row r="234" spans="1:12" x14ac:dyDescent="0.25">
      <c r="A234" s="10">
        <v>42602</v>
      </c>
      <c r="C234">
        <v>13.7</v>
      </c>
      <c r="D234">
        <v>14.34</v>
      </c>
      <c r="E234">
        <v>34</v>
      </c>
      <c r="F234">
        <v>4</v>
      </c>
      <c r="G234">
        <v>61</v>
      </c>
      <c r="H234">
        <v>15</v>
      </c>
      <c r="I234">
        <v>51</v>
      </c>
      <c r="J234">
        <v>14</v>
      </c>
      <c r="K234">
        <v>41</v>
      </c>
      <c r="L234">
        <v>6</v>
      </c>
    </row>
    <row r="235" spans="1:12" x14ac:dyDescent="0.25">
      <c r="A235" s="10">
        <v>42603</v>
      </c>
      <c r="B235">
        <v>14.24</v>
      </c>
      <c r="D235">
        <v>13.69</v>
      </c>
      <c r="E235">
        <v>0</v>
      </c>
      <c r="F235">
        <v>34</v>
      </c>
      <c r="G235">
        <v>20</v>
      </c>
      <c r="H235">
        <v>61</v>
      </c>
      <c r="I235">
        <v>23</v>
      </c>
      <c r="J235">
        <v>51</v>
      </c>
      <c r="K235">
        <v>52</v>
      </c>
      <c r="L235">
        <v>41</v>
      </c>
    </row>
    <row r="236" spans="1:12" x14ac:dyDescent="0.25">
      <c r="A236" s="10">
        <v>42604</v>
      </c>
      <c r="B236">
        <v>13.75</v>
      </c>
      <c r="C236">
        <v>14.24</v>
      </c>
      <c r="D236">
        <v>13.7</v>
      </c>
      <c r="E236">
        <v>1</v>
      </c>
      <c r="F236">
        <v>0</v>
      </c>
      <c r="G236">
        <v>0</v>
      </c>
      <c r="H236">
        <v>20</v>
      </c>
      <c r="I236">
        <v>0</v>
      </c>
      <c r="J236">
        <v>23</v>
      </c>
      <c r="K236">
        <v>1</v>
      </c>
      <c r="L236">
        <v>52</v>
      </c>
    </row>
    <row r="237" spans="1:12" x14ac:dyDescent="0.25">
      <c r="A237" s="10">
        <v>42605</v>
      </c>
      <c r="B237">
        <v>13.53</v>
      </c>
      <c r="C237">
        <v>13.75</v>
      </c>
      <c r="E237">
        <v>4</v>
      </c>
      <c r="F237">
        <v>1</v>
      </c>
      <c r="G237">
        <v>4</v>
      </c>
      <c r="H237">
        <v>0</v>
      </c>
      <c r="I237">
        <v>3</v>
      </c>
      <c r="J237">
        <v>0</v>
      </c>
      <c r="K237">
        <v>9</v>
      </c>
      <c r="L237">
        <v>1</v>
      </c>
    </row>
    <row r="238" spans="1:12" x14ac:dyDescent="0.25">
      <c r="A238" s="10">
        <v>42606</v>
      </c>
      <c r="B238">
        <v>13.34</v>
      </c>
      <c r="C238">
        <v>13.53</v>
      </c>
      <c r="D238">
        <v>14.24</v>
      </c>
      <c r="E238">
        <v>4</v>
      </c>
      <c r="F238">
        <v>4</v>
      </c>
      <c r="G238">
        <v>7</v>
      </c>
      <c r="H238">
        <v>4</v>
      </c>
      <c r="I238">
        <v>7</v>
      </c>
      <c r="J238">
        <v>3</v>
      </c>
      <c r="K238">
        <v>2</v>
      </c>
      <c r="L238">
        <v>9</v>
      </c>
    </row>
    <row r="239" spans="1:12" x14ac:dyDescent="0.25">
      <c r="A239" s="10">
        <v>42607</v>
      </c>
      <c r="B239">
        <v>13.32</v>
      </c>
      <c r="C239">
        <v>13.34</v>
      </c>
      <c r="D239">
        <v>13.75</v>
      </c>
      <c r="E239">
        <v>6</v>
      </c>
      <c r="F239">
        <v>4</v>
      </c>
      <c r="G239">
        <v>11</v>
      </c>
      <c r="H239">
        <v>7</v>
      </c>
      <c r="I239">
        <v>13</v>
      </c>
      <c r="J239">
        <v>7</v>
      </c>
      <c r="K239">
        <v>18</v>
      </c>
      <c r="L239">
        <v>2</v>
      </c>
    </row>
    <row r="240" spans="1:12" x14ac:dyDescent="0.25">
      <c r="A240" s="10">
        <v>42608</v>
      </c>
      <c r="B240">
        <v>13.85</v>
      </c>
      <c r="C240">
        <v>13.32</v>
      </c>
      <c r="D240">
        <v>13.53</v>
      </c>
      <c r="E240">
        <v>34</v>
      </c>
      <c r="F240">
        <v>6</v>
      </c>
      <c r="G240">
        <v>44</v>
      </c>
      <c r="H240">
        <v>11</v>
      </c>
      <c r="I240">
        <v>47</v>
      </c>
      <c r="J240">
        <v>13</v>
      </c>
      <c r="K240">
        <v>49</v>
      </c>
      <c r="L240">
        <v>18</v>
      </c>
    </row>
    <row r="241" spans="1:12" x14ac:dyDescent="0.25">
      <c r="A241" s="10">
        <v>42609</v>
      </c>
      <c r="B241">
        <v>13.77</v>
      </c>
      <c r="C241">
        <v>13.85</v>
      </c>
      <c r="D241">
        <v>13.34</v>
      </c>
      <c r="E241">
        <v>11</v>
      </c>
      <c r="F241">
        <v>34</v>
      </c>
      <c r="G241">
        <v>7</v>
      </c>
      <c r="H241">
        <v>44</v>
      </c>
      <c r="I241">
        <v>7</v>
      </c>
      <c r="J241">
        <v>47</v>
      </c>
      <c r="K241">
        <v>6</v>
      </c>
      <c r="L241">
        <v>49</v>
      </c>
    </row>
    <row r="242" spans="1:12" x14ac:dyDescent="0.25">
      <c r="A242" s="10">
        <v>42610</v>
      </c>
      <c r="B242">
        <v>13.79</v>
      </c>
      <c r="C242">
        <v>13.77</v>
      </c>
      <c r="D242">
        <v>13.32</v>
      </c>
      <c r="E242">
        <v>51</v>
      </c>
      <c r="F242">
        <v>11</v>
      </c>
      <c r="G242">
        <v>7</v>
      </c>
      <c r="H242">
        <v>7</v>
      </c>
      <c r="I242">
        <v>5</v>
      </c>
      <c r="J242">
        <v>7</v>
      </c>
      <c r="K242">
        <v>21</v>
      </c>
      <c r="L242">
        <v>6</v>
      </c>
    </row>
    <row r="243" spans="1:12" x14ac:dyDescent="0.25">
      <c r="A243" s="10">
        <v>42611</v>
      </c>
      <c r="B243">
        <v>14.19</v>
      </c>
      <c r="C243">
        <v>13.79</v>
      </c>
      <c r="D243">
        <v>13.85</v>
      </c>
      <c r="E243">
        <v>46</v>
      </c>
      <c r="F243">
        <v>51</v>
      </c>
      <c r="G243">
        <v>19</v>
      </c>
      <c r="H243">
        <v>7</v>
      </c>
      <c r="I243">
        <v>14</v>
      </c>
      <c r="J243">
        <v>5</v>
      </c>
      <c r="K243">
        <v>25</v>
      </c>
      <c r="L243">
        <v>21</v>
      </c>
    </row>
    <row r="244" spans="1:12" x14ac:dyDescent="0.25">
      <c r="A244" s="10">
        <v>42612</v>
      </c>
      <c r="B244">
        <v>13.78</v>
      </c>
      <c r="C244">
        <v>14.19</v>
      </c>
      <c r="D244">
        <v>13.77</v>
      </c>
      <c r="E244">
        <v>0</v>
      </c>
      <c r="F244">
        <v>46</v>
      </c>
      <c r="G244">
        <v>0</v>
      </c>
      <c r="H244">
        <v>19</v>
      </c>
      <c r="I244">
        <v>0</v>
      </c>
      <c r="J244">
        <v>14</v>
      </c>
      <c r="K244">
        <v>0</v>
      </c>
      <c r="L244">
        <v>25</v>
      </c>
    </row>
    <row r="245" spans="1:12" x14ac:dyDescent="0.25">
      <c r="A245" s="10">
        <v>42613</v>
      </c>
      <c r="B245">
        <v>13.48</v>
      </c>
      <c r="C245">
        <v>13.78</v>
      </c>
      <c r="D245">
        <v>13.79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s="10">
        <v>42614</v>
      </c>
      <c r="B246">
        <v>13.32</v>
      </c>
      <c r="C246">
        <v>13.48</v>
      </c>
      <c r="D246">
        <v>14.19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10">
        <v>42615</v>
      </c>
      <c r="B247">
        <v>13.06</v>
      </c>
      <c r="C247">
        <v>13.32</v>
      </c>
      <c r="D247">
        <v>13.78</v>
      </c>
      <c r="E247">
        <v>0</v>
      </c>
      <c r="F247">
        <v>0</v>
      </c>
      <c r="G247">
        <v>0</v>
      </c>
      <c r="H247">
        <v>0</v>
      </c>
      <c r="I247">
        <v>5</v>
      </c>
      <c r="J247">
        <v>0</v>
      </c>
      <c r="K247">
        <v>0</v>
      </c>
      <c r="L247">
        <v>0</v>
      </c>
    </row>
    <row r="248" spans="1:12" x14ac:dyDescent="0.25">
      <c r="A248" s="10">
        <v>42616</v>
      </c>
      <c r="B248">
        <v>12.87</v>
      </c>
      <c r="C248">
        <v>13.06</v>
      </c>
      <c r="D248">
        <v>13.48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5</v>
      </c>
      <c r="K248">
        <v>1</v>
      </c>
      <c r="L248">
        <v>0</v>
      </c>
    </row>
    <row r="249" spans="1:12" x14ac:dyDescent="0.25">
      <c r="A249" s="10">
        <v>42617</v>
      </c>
      <c r="B249">
        <v>13.83</v>
      </c>
      <c r="C249">
        <v>12.87</v>
      </c>
      <c r="D249">
        <v>13.32</v>
      </c>
      <c r="E249">
        <v>50</v>
      </c>
      <c r="F249">
        <v>0</v>
      </c>
      <c r="G249">
        <v>38</v>
      </c>
      <c r="H249">
        <v>0</v>
      </c>
      <c r="I249">
        <v>23</v>
      </c>
      <c r="J249">
        <v>1</v>
      </c>
      <c r="K249">
        <v>11</v>
      </c>
      <c r="L249">
        <v>1</v>
      </c>
    </row>
    <row r="250" spans="1:12" x14ac:dyDescent="0.25">
      <c r="A250" s="10">
        <v>42618</v>
      </c>
      <c r="B250">
        <v>13.28</v>
      </c>
      <c r="C250">
        <v>13.83</v>
      </c>
      <c r="D250">
        <v>13.06</v>
      </c>
      <c r="E250">
        <v>1</v>
      </c>
      <c r="F250">
        <v>50</v>
      </c>
      <c r="G250">
        <v>5</v>
      </c>
      <c r="H250">
        <v>38</v>
      </c>
      <c r="I250">
        <v>1</v>
      </c>
      <c r="J250">
        <v>23</v>
      </c>
      <c r="K250">
        <v>0</v>
      </c>
      <c r="L250">
        <v>11</v>
      </c>
    </row>
    <row r="251" spans="1:12" x14ac:dyDescent="0.25">
      <c r="A251" s="10">
        <v>42619</v>
      </c>
      <c r="B251">
        <v>13.02</v>
      </c>
      <c r="C251">
        <v>13.28</v>
      </c>
      <c r="D251">
        <v>12.87</v>
      </c>
      <c r="E251">
        <v>0</v>
      </c>
      <c r="F251">
        <v>1</v>
      </c>
      <c r="G251">
        <v>2</v>
      </c>
      <c r="H251">
        <v>5</v>
      </c>
      <c r="I251">
        <v>8</v>
      </c>
      <c r="J251">
        <v>1</v>
      </c>
      <c r="K251">
        <v>0</v>
      </c>
      <c r="L251">
        <v>0</v>
      </c>
    </row>
    <row r="252" spans="1:12" x14ac:dyDescent="0.25">
      <c r="A252" s="10">
        <v>42620</v>
      </c>
      <c r="B252">
        <v>13.86</v>
      </c>
      <c r="C252">
        <v>13.02</v>
      </c>
      <c r="D252">
        <v>13.83</v>
      </c>
      <c r="E252">
        <v>28</v>
      </c>
      <c r="F252">
        <v>0</v>
      </c>
      <c r="G252">
        <v>9</v>
      </c>
      <c r="H252">
        <v>2</v>
      </c>
      <c r="I252">
        <v>7</v>
      </c>
      <c r="J252">
        <v>8</v>
      </c>
      <c r="K252">
        <v>41</v>
      </c>
      <c r="L252">
        <v>0</v>
      </c>
    </row>
    <row r="253" spans="1:12" x14ac:dyDescent="0.25">
      <c r="A253" s="10">
        <v>42621</v>
      </c>
      <c r="B253">
        <v>13.9</v>
      </c>
      <c r="C253">
        <v>13.86</v>
      </c>
      <c r="D253">
        <v>13.28</v>
      </c>
      <c r="E253">
        <v>79</v>
      </c>
      <c r="F253">
        <v>28</v>
      </c>
      <c r="G253">
        <v>0</v>
      </c>
      <c r="H253">
        <v>9</v>
      </c>
      <c r="I253">
        <v>40</v>
      </c>
      <c r="J253">
        <v>7</v>
      </c>
      <c r="K253">
        <v>37</v>
      </c>
      <c r="L253">
        <v>41</v>
      </c>
    </row>
    <row r="254" spans="1:12" x14ac:dyDescent="0.25">
      <c r="A254" s="10">
        <v>42622</v>
      </c>
      <c r="B254">
        <v>13.63</v>
      </c>
      <c r="C254">
        <v>13.9</v>
      </c>
      <c r="D254">
        <v>13.02</v>
      </c>
      <c r="E254">
        <v>0</v>
      </c>
      <c r="F254">
        <v>79</v>
      </c>
      <c r="G254">
        <v>2</v>
      </c>
      <c r="H254">
        <v>0</v>
      </c>
      <c r="I254">
        <v>32</v>
      </c>
      <c r="J254">
        <v>40</v>
      </c>
      <c r="K254">
        <v>16</v>
      </c>
      <c r="L254">
        <v>37</v>
      </c>
    </row>
    <row r="255" spans="1:12" x14ac:dyDescent="0.25">
      <c r="A255" s="10">
        <v>42623</v>
      </c>
      <c r="B255">
        <v>13.37</v>
      </c>
      <c r="C255">
        <v>13.63</v>
      </c>
      <c r="D255">
        <v>13.86</v>
      </c>
      <c r="E255">
        <v>4</v>
      </c>
      <c r="F255">
        <v>0</v>
      </c>
      <c r="G255">
        <v>3</v>
      </c>
      <c r="H255">
        <v>2</v>
      </c>
      <c r="I255">
        <v>4</v>
      </c>
      <c r="J255">
        <v>32</v>
      </c>
      <c r="K255">
        <v>5</v>
      </c>
      <c r="L255">
        <v>16</v>
      </c>
    </row>
    <row r="256" spans="1:12" x14ac:dyDescent="0.25">
      <c r="A256" s="10">
        <v>42624</v>
      </c>
      <c r="B256">
        <v>13.1</v>
      </c>
      <c r="C256">
        <v>13.37</v>
      </c>
      <c r="D256">
        <v>13.9</v>
      </c>
      <c r="E256">
        <v>0</v>
      </c>
      <c r="F256">
        <v>4</v>
      </c>
      <c r="G256">
        <v>1</v>
      </c>
      <c r="H256">
        <v>3</v>
      </c>
      <c r="I256">
        <v>0</v>
      </c>
      <c r="J256">
        <v>4</v>
      </c>
      <c r="K256">
        <v>0</v>
      </c>
      <c r="L256">
        <v>5</v>
      </c>
    </row>
    <row r="257" spans="1:12" x14ac:dyDescent="0.25">
      <c r="A257" s="10">
        <v>42625</v>
      </c>
      <c r="B257">
        <v>14</v>
      </c>
      <c r="C257">
        <v>13.1</v>
      </c>
      <c r="D257">
        <v>13.63</v>
      </c>
      <c r="E257">
        <v>6</v>
      </c>
      <c r="F257">
        <v>0</v>
      </c>
      <c r="G257">
        <v>17</v>
      </c>
      <c r="H257">
        <v>1</v>
      </c>
      <c r="I257">
        <v>36</v>
      </c>
      <c r="J257">
        <v>0</v>
      </c>
      <c r="K257">
        <v>104</v>
      </c>
      <c r="L257">
        <v>0</v>
      </c>
    </row>
    <row r="258" spans="1:12" x14ac:dyDescent="0.25">
      <c r="A258" s="10">
        <v>42626</v>
      </c>
      <c r="B258">
        <v>13.19</v>
      </c>
      <c r="C258">
        <v>14</v>
      </c>
      <c r="D258">
        <v>13.37</v>
      </c>
      <c r="E258">
        <v>11</v>
      </c>
      <c r="F258">
        <v>6</v>
      </c>
      <c r="G258">
        <v>1</v>
      </c>
      <c r="H258">
        <v>17</v>
      </c>
      <c r="I258">
        <v>2</v>
      </c>
      <c r="J258">
        <v>36</v>
      </c>
      <c r="K258">
        <v>0</v>
      </c>
      <c r="L258">
        <v>104</v>
      </c>
    </row>
    <row r="259" spans="1:12" x14ac:dyDescent="0.25">
      <c r="A259" s="10">
        <v>42627</v>
      </c>
      <c r="B259">
        <v>12.95</v>
      </c>
      <c r="C259">
        <v>13.19</v>
      </c>
      <c r="D259">
        <v>13.1</v>
      </c>
      <c r="E259">
        <v>7</v>
      </c>
      <c r="F259">
        <v>11</v>
      </c>
      <c r="G259">
        <v>19</v>
      </c>
      <c r="H259">
        <v>1</v>
      </c>
      <c r="I259">
        <v>47</v>
      </c>
      <c r="J259">
        <v>2</v>
      </c>
      <c r="K259">
        <v>11</v>
      </c>
      <c r="L259">
        <v>0</v>
      </c>
    </row>
    <row r="260" spans="1:12" x14ac:dyDescent="0.25">
      <c r="A260" s="10">
        <v>42628</v>
      </c>
      <c r="B260">
        <v>12.46</v>
      </c>
      <c r="C260">
        <v>12.95</v>
      </c>
      <c r="D260">
        <v>14</v>
      </c>
      <c r="E260">
        <v>13</v>
      </c>
      <c r="F260">
        <v>7</v>
      </c>
      <c r="G260">
        <v>48</v>
      </c>
      <c r="H260">
        <v>19</v>
      </c>
      <c r="I260">
        <v>2</v>
      </c>
      <c r="J260">
        <v>47</v>
      </c>
      <c r="K260">
        <v>10</v>
      </c>
      <c r="L260">
        <v>11</v>
      </c>
    </row>
    <row r="261" spans="1:12" x14ac:dyDescent="0.25">
      <c r="A261" s="10">
        <v>42629</v>
      </c>
      <c r="B261">
        <v>13.27</v>
      </c>
      <c r="C261">
        <v>12.46</v>
      </c>
      <c r="D261">
        <v>13.19</v>
      </c>
      <c r="E261">
        <v>9</v>
      </c>
      <c r="F261">
        <v>13</v>
      </c>
      <c r="G261">
        <v>6</v>
      </c>
      <c r="H261">
        <v>48</v>
      </c>
      <c r="I261">
        <v>19</v>
      </c>
      <c r="J261">
        <v>2</v>
      </c>
      <c r="K261">
        <v>16</v>
      </c>
      <c r="L261">
        <v>10</v>
      </c>
    </row>
    <row r="262" spans="1:12" x14ac:dyDescent="0.25">
      <c r="A262" s="10">
        <v>42630</v>
      </c>
      <c r="B262">
        <v>13.34</v>
      </c>
      <c r="C262">
        <v>13.27</v>
      </c>
      <c r="D262">
        <v>12.95</v>
      </c>
      <c r="E262">
        <v>0</v>
      </c>
      <c r="F262">
        <v>9</v>
      </c>
      <c r="G262">
        <v>8</v>
      </c>
      <c r="H262">
        <v>6</v>
      </c>
      <c r="I262">
        <v>3</v>
      </c>
      <c r="J262">
        <v>19</v>
      </c>
      <c r="K262">
        <v>7</v>
      </c>
      <c r="L262">
        <v>16</v>
      </c>
    </row>
    <row r="263" spans="1:12" x14ac:dyDescent="0.25">
      <c r="A263" s="10">
        <v>42631</v>
      </c>
      <c r="B263">
        <v>13.1</v>
      </c>
      <c r="C263">
        <v>13.34</v>
      </c>
      <c r="D263">
        <v>12.46</v>
      </c>
      <c r="E263">
        <v>1</v>
      </c>
      <c r="F263">
        <v>0</v>
      </c>
      <c r="G263">
        <v>30</v>
      </c>
      <c r="H263">
        <v>8</v>
      </c>
      <c r="I263">
        <v>0</v>
      </c>
      <c r="J263">
        <v>3</v>
      </c>
      <c r="K263">
        <v>2</v>
      </c>
      <c r="L263">
        <v>7</v>
      </c>
    </row>
    <row r="264" spans="1:12" x14ac:dyDescent="0.25">
      <c r="A264" s="10">
        <v>42632</v>
      </c>
      <c r="B264">
        <v>14.97</v>
      </c>
      <c r="C264">
        <v>13.1</v>
      </c>
      <c r="D264">
        <v>13.27</v>
      </c>
      <c r="E264">
        <v>70</v>
      </c>
      <c r="F264">
        <v>1</v>
      </c>
      <c r="G264">
        <v>25</v>
      </c>
      <c r="H264">
        <v>30</v>
      </c>
      <c r="I264">
        <v>97</v>
      </c>
      <c r="J264">
        <v>0</v>
      </c>
      <c r="K264">
        <v>92</v>
      </c>
      <c r="L264">
        <v>2</v>
      </c>
    </row>
    <row r="265" spans="1:12" x14ac:dyDescent="0.25">
      <c r="A265" s="10">
        <v>42633</v>
      </c>
      <c r="B265">
        <v>14.37</v>
      </c>
      <c r="C265">
        <v>14.97</v>
      </c>
      <c r="D265">
        <v>13.34</v>
      </c>
      <c r="E265">
        <v>3</v>
      </c>
      <c r="F265">
        <v>70</v>
      </c>
      <c r="G265">
        <v>3</v>
      </c>
      <c r="H265">
        <v>25</v>
      </c>
      <c r="I265">
        <v>1</v>
      </c>
      <c r="J265">
        <v>97</v>
      </c>
      <c r="K265">
        <v>1</v>
      </c>
      <c r="L265">
        <v>92</v>
      </c>
    </row>
    <row r="266" spans="1:12" x14ac:dyDescent="0.25">
      <c r="A266" s="10">
        <v>42634</v>
      </c>
      <c r="B266">
        <v>13.07</v>
      </c>
      <c r="C266">
        <v>14.37</v>
      </c>
      <c r="D266">
        <v>13.1</v>
      </c>
      <c r="E266">
        <v>0</v>
      </c>
      <c r="F266">
        <v>3</v>
      </c>
      <c r="G266">
        <v>0</v>
      </c>
      <c r="H266">
        <v>3</v>
      </c>
      <c r="I266">
        <v>0</v>
      </c>
      <c r="J266">
        <v>1</v>
      </c>
      <c r="K266">
        <v>0</v>
      </c>
      <c r="L266">
        <v>1</v>
      </c>
    </row>
    <row r="267" spans="1:12" x14ac:dyDescent="0.25">
      <c r="A267" s="10">
        <v>42635</v>
      </c>
      <c r="B267">
        <v>12.83</v>
      </c>
      <c r="C267">
        <v>13.07</v>
      </c>
      <c r="D267">
        <v>14.97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 s="10">
        <v>42636</v>
      </c>
      <c r="B268">
        <v>13.42</v>
      </c>
      <c r="C268">
        <v>12.83</v>
      </c>
      <c r="D268">
        <v>14.37</v>
      </c>
      <c r="E268">
        <v>10</v>
      </c>
      <c r="F268">
        <v>0</v>
      </c>
      <c r="G268">
        <v>39</v>
      </c>
      <c r="H268">
        <v>0</v>
      </c>
      <c r="I268">
        <v>45</v>
      </c>
      <c r="J268">
        <v>0</v>
      </c>
      <c r="K268">
        <v>16</v>
      </c>
      <c r="L268">
        <v>0</v>
      </c>
    </row>
    <row r="269" spans="1:12" x14ac:dyDescent="0.25">
      <c r="A269" s="10">
        <v>42637</v>
      </c>
      <c r="B269">
        <v>13.81</v>
      </c>
      <c r="C269">
        <v>13.42</v>
      </c>
      <c r="D269">
        <v>13.07</v>
      </c>
      <c r="E269">
        <v>8</v>
      </c>
      <c r="F269">
        <v>10</v>
      </c>
      <c r="G269">
        <v>4</v>
      </c>
      <c r="H269">
        <v>39</v>
      </c>
      <c r="I269">
        <v>2</v>
      </c>
      <c r="J269">
        <v>45</v>
      </c>
      <c r="K269">
        <v>33</v>
      </c>
      <c r="L269">
        <v>16</v>
      </c>
    </row>
    <row r="270" spans="1:12" x14ac:dyDescent="0.25">
      <c r="A270" s="10">
        <v>42638</v>
      </c>
      <c r="B270">
        <v>13.69</v>
      </c>
      <c r="C270">
        <v>13.81</v>
      </c>
      <c r="D270">
        <v>12.83</v>
      </c>
      <c r="E270">
        <v>64</v>
      </c>
      <c r="F270">
        <v>8</v>
      </c>
      <c r="G270">
        <v>36</v>
      </c>
      <c r="H270">
        <v>4</v>
      </c>
      <c r="I270">
        <v>26</v>
      </c>
      <c r="J270">
        <v>2</v>
      </c>
      <c r="K270">
        <v>29</v>
      </c>
      <c r="L270">
        <v>33</v>
      </c>
    </row>
    <row r="271" spans="1:12" x14ac:dyDescent="0.25">
      <c r="A271" s="10">
        <v>42639</v>
      </c>
      <c r="B271">
        <v>12.72</v>
      </c>
      <c r="C271">
        <v>13.69</v>
      </c>
      <c r="D271">
        <v>13.42</v>
      </c>
      <c r="E271">
        <v>2</v>
      </c>
      <c r="F271">
        <v>64</v>
      </c>
      <c r="G271">
        <v>0</v>
      </c>
      <c r="H271">
        <v>36</v>
      </c>
      <c r="I271">
        <v>0</v>
      </c>
      <c r="J271">
        <v>26</v>
      </c>
      <c r="K271">
        <v>0</v>
      </c>
      <c r="L271">
        <v>29</v>
      </c>
    </row>
    <row r="272" spans="1:12" x14ac:dyDescent="0.25">
      <c r="A272" s="10">
        <v>42640</v>
      </c>
      <c r="B272">
        <v>13.93</v>
      </c>
      <c r="C272">
        <v>12.72</v>
      </c>
      <c r="D272">
        <v>13.81</v>
      </c>
      <c r="E272">
        <v>154</v>
      </c>
      <c r="F272">
        <v>2</v>
      </c>
      <c r="G272">
        <v>73</v>
      </c>
      <c r="H272">
        <v>0</v>
      </c>
      <c r="I272">
        <v>70</v>
      </c>
      <c r="J272">
        <v>0</v>
      </c>
      <c r="K272">
        <v>54</v>
      </c>
      <c r="L272">
        <v>0</v>
      </c>
    </row>
    <row r="273" spans="1:12" x14ac:dyDescent="0.25">
      <c r="A273" s="10">
        <v>42641</v>
      </c>
      <c r="C273">
        <v>13.93</v>
      </c>
      <c r="D273">
        <v>13.69</v>
      </c>
      <c r="E273">
        <v>16</v>
      </c>
      <c r="F273">
        <v>154</v>
      </c>
      <c r="G273">
        <v>28</v>
      </c>
      <c r="H273">
        <v>73</v>
      </c>
      <c r="I273">
        <v>29</v>
      </c>
      <c r="J273">
        <v>70</v>
      </c>
      <c r="K273">
        <v>13</v>
      </c>
      <c r="L273">
        <v>54</v>
      </c>
    </row>
    <row r="274" spans="1:12" x14ac:dyDescent="0.25">
      <c r="A274" s="10">
        <v>42642</v>
      </c>
      <c r="B274">
        <v>14.31</v>
      </c>
      <c r="D274">
        <v>12.72</v>
      </c>
      <c r="E274">
        <v>3</v>
      </c>
      <c r="F274">
        <v>16</v>
      </c>
      <c r="G274">
        <v>19</v>
      </c>
      <c r="H274">
        <v>28</v>
      </c>
      <c r="I274">
        <v>5</v>
      </c>
      <c r="J274">
        <v>29</v>
      </c>
      <c r="K274">
        <v>7</v>
      </c>
      <c r="L274">
        <v>13</v>
      </c>
    </row>
    <row r="275" spans="1:12" x14ac:dyDescent="0.25">
      <c r="A275" s="10">
        <v>42643</v>
      </c>
      <c r="C275">
        <v>14.31</v>
      </c>
      <c r="D275">
        <v>13.93</v>
      </c>
      <c r="E275">
        <v>2</v>
      </c>
      <c r="F275">
        <v>3</v>
      </c>
      <c r="G275">
        <v>0</v>
      </c>
      <c r="H275">
        <v>19</v>
      </c>
      <c r="I275">
        <v>0</v>
      </c>
      <c r="J275">
        <v>5</v>
      </c>
      <c r="K275">
        <v>1</v>
      </c>
      <c r="L275">
        <v>7</v>
      </c>
    </row>
    <row r="276" spans="1:12" x14ac:dyDescent="0.25">
      <c r="A276" s="10">
        <v>42644</v>
      </c>
      <c r="B276">
        <v>12.98</v>
      </c>
      <c r="E276">
        <v>0</v>
      </c>
      <c r="F276">
        <v>2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1</v>
      </c>
    </row>
    <row r="277" spans="1:12" x14ac:dyDescent="0.25">
      <c r="A277" s="10">
        <v>42645</v>
      </c>
      <c r="B277">
        <v>12.57</v>
      </c>
      <c r="C277">
        <v>12.98</v>
      </c>
      <c r="D277">
        <v>14.31</v>
      </c>
      <c r="E277">
        <v>9</v>
      </c>
      <c r="F277">
        <v>0</v>
      </c>
      <c r="G277">
        <v>2</v>
      </c>
      <c r="H277">
        <v>8</v>
      </c>
      <c r="I277">
        <v>7</v>
      </c>
      <c r="J277">
        <v>0</v>
      </c>
      <c r="K277">
        <v>8</v>
      </c>
      <c r="L277">
        <v>0</v>
      </c>
    </row>
    <row r="278" spans="1:12" x14ac:dyDescent="0.25">
      <c r="A278" s="10">
        <v>42646</v>
      </c>
      <c r="B278">
        <v>12.41</v>
      </c>
      <c r="C278">
        <v>12.57</v>
      </c>
      <c r="E278">
        <v>0</v>
      </c>
      <c r="F278">
        <v>9</v>
      </c>
      <c r="G278">
        <v>1</v>
      </c>
      <c r="H278">
        <v>2</v>
      </c>
      <c r="I278">
        <v>3</v>
      </c>
      <c r="J278">
        <v>7</v>
      </c>
      <c r="K278">
        <v>3</v>
      </c>
      <c r="L278">
        <v>8</v>
      </c>
    </row>
    <row r="279" spans="1:12" x14ac:dyDescent="0.25">
      <c r="A279" s="10">
        <v>42647</v>
      </c>
      <c r="B279">
        <v>13.9</v>
      </c>
      <c r="C279">
        <v>12.41</v>
      </c>
      <c r="D279">
        <v>12.98</v>
      </c>
      <c r="E279">
        <v>28</v>
      </c>
      <c r="F279">
        <v>0</v>
      </c>
      <c r="G279">
        <v>61</v>
      </c>
      <c r="H279">
        <v>1</v>
      </c>
      <c r="I279">
        <v>93</v>
      </c>
      <c r="J279">
        <v>3</v>
      </c>
      <c r="K279">
        <v>67</v>
      </c>
      <c r="L279">
        <v>3</v>
      </c>
    </row>
    <row r="280" spans="1:12" x14ac:dyDescent="0.25">
      <c r="A280" s="10">
        <v>42648</v>
      </c>
      <c r="B280">
        <v>13.24</v>
      </c>
      <c r="C280">
        <v>13.9</v>
      </c>
      <c r="D280">
        <v>12.57</v>
      </c>
      <c r="E280">
        <v>1</v>
      </c>
      <c r="F280">
        <v>28</v>
      </c>
      <c r="G280">
        <v>0</v>
      </c>
      <c r="H280">
        <v>61</v>
      </c>
      <c r="I280">
        <v>12</v>
      </c>
      <c r="J280">
        <v>93</v>
      </c>
      <c r="K280">
        <v>2</v>
      </c>
      <c r="L280">
        <v>67</v>
      </c>
    </row>
    <row r="281" spans="1:12" x14ac:dyDescent="0.25">
      <c r="A281" s="10">
        <v>42649</v>
      </c>
      <c r="B281">
        <v>13.02</v>
      </c>
      <c r="C281">
        <v>13.24</v>
      </c>
      <c r="D281">
        <v>12.41</v>
      </c>
      <c r="E281">
        <v>11</v>
      </c>
      <c r="F281">
        <v>1</v>
      </c>
      <c r="G281">
        <v>10</v>
      </c>
      <c r="H281">
        <v>0</v>
      </c>
      <c r="I281">
        <v>6</v>
      </c>
      <c r="J281">
        <v>12</v>
      </c>
      <c r="K281">
        <v>8</v>
      </c>
      <c r="L281">
        <v>2</v>
      </c>
    </row>
    <row r="282" spans="1:12" x14ac:dyDescent="0.25">
      <c r="A282" s="10">
        <v>42650</v>
      </c>
      <c r="B282">
        <v>12.64</v>
      </c>
      <c r="C282">
        <v>13.02</v>
      </c>
      <c r="D282">
        <v>13.9</v>
      </c>
      <c r="E282">
        <v>21</v>
      </c>
      <c r="F282">
        <v>11</v>
      </c>
      <c r="G282">
        <v>1</v>
      </c>
      <c r="H282">
        <v>10</v>
      </c>
      <c r="I282">
        <v>5</v>
      </c>
      <c r="J282">
        <v>6</v>
      </c>
      <c r="K282">
        <v>1</v>
      </c>
      <c r="L282">
        <v>8</v>
      </c>
    </row>
    <row r="283" spans="1:12" x14ac:dyDescent="0.25">
      <c r="A283" s="10">
        <v>42651</v>
      </c>
      <c r="B283">
        <v>12.52</v>
      </c>
      <c r="C283">
        <v>12.64</v>
      </c>
      <c r="D283">
        <v>13.24</v>
      </c>
      <c r="E283">
        <v>17</v>
      </c>
      <c r="F283">
        <v>21</v>
      </c>
      <c r="G283">
        <v>0</v>
      </c>
      <c r="H283">
        <v>1</v>
      </c>
      <c r="I283">
        <v>0</v>
      </c>
      <c r="J283">
        <v>5</v>
      </c>
      <c r="K283">
        <v>2</v>
      </c>
      <c r="L283">
        <v>1</v>
      </c>
    </row>
    <row r="284" spans="1:12" x14ac:dyDescent="0.25">
      <c r="A284" s="10">
        <v>42652</v>
      </c>
      <c r="B284">
        <v>12.36</v>
      </c>
      <c r="C284">
        <v>12.52</v>
      </c>
      <c r="D284">
        <v>13.02</v>
      </c>
      <c r="E284">
        <v>0</v>
      </c>
      <c r="F284">
        <v>17</v>
      </c>
      <c r="G284">
        <v>0</v>
      </c>
      <c r="H284">
        <v>0</v>
      </c>
      <c r="I284">
        <v>1</v>
      </c>
      <c r="J284">
        <v>0</v>
      </c>
      <c r="K284">
        <v>1</v>
      </c>
      <c r="L284">
        <v>2</v>
      </c>
    </row>
    <row r="285" spans="1:12" x14ac:dyDescent="0.25">
      <c r="A285" s="10">
        <v>42653</v>
      </c>
      <c r="B285">
        <v>12.25</v>
      </c>
      <c r="C285">
        <v>12.36</v>
      </c>
      <c r="D285">
        <v>12.64</v>
      </c>
      <c r="E285">
        <v>16</v>
      </c>
      <c r="F285">
        <v>0</v>
      </c>
      <c r="G285">
        <v>4</v>
      </c>
      <c r="H285">
        <v>0</v>
      </c>
      <c r="I285">
        <v>70</v>
      </c>
      <c r="J285">
        <v>1</v>
      </c>
      <c r="K285">
        <v>21</v>
      </c>
      <c r="L285">
        <v>1</v>
      </c>
    </row>
    <row r="286" spans="1:12" x14ac:dyDescent="0.25">
      <c r="A286" s="10">
        <v>42654</v>
      </c>
      <c r="B286">
        <v>14.98</v>
      </c>
      <c r="C286">
        <v>12.25</v>
      </c>
      <c r="D286">
        <v>12.52</v>
      </c>
      <c r="E286">
        <v>53</v>
      </c>
      <c r="F286">
        <v>16</v>
      </c>
      <c r="G286">
        <v>67</v>
      </c>
      <c r="H286">
        <v>4</v>
      </c>
      <c r="I286">
        <v>8</v>
      </c>
      <c r="J286">
        <v>70</v>
      </c>
      <c r="K286">
        <v>80</v>
      </c>
      <c r="L286">
        <v>21</v>
      </c>
    </row>
    <row r="287" spans="1:12" x14ac:dyDescent="0.25">
      <c r="A287" s="10">
        <v>42655</v>
      </c>
      <c r="B287">
        <v>13.46</v>
      </c>
      <c r="C287">
        <v>14.98</v>
      </c>
      <c r="D287">
        <v>12.36</v>
      </c>
      <c r="E287">
        <v>1</v>
      </c>
      <c r="F287">
        <v>53</v>
      </c>
      <c r="G287">
        <v>0</v>
      </c>
      <c r="H287">
        <v>67</v>
      </c>
      <c r="I287">
        <v>10</v>
      </c>
      <c r="J287">
        <v>8</v>
      </c>
      <c r="K287">
        <v>2</v>
      </c>
      <c r="L287">
        <v>80</v>
      </c>
    </row>
    <row r="288" spans="1:12" x14ac:dyDescent="0.25">
      <c r="A288" s="10">
        <v>42656</v>
      </c>
      <c r="B288">
        <v>12.89</v>
      </c>
      <c r="C288">
        <v>13.46</v>
      </c>
      <c r="D288">
        <v>12.25</v>
      </c>
      <c r="E288">
        <v>5</v>
      </c>
      <c r="F288">
        <v>1</v>
      </c>
      <c r="G288">
        <v>7</v>
      </c>
      <c r="H288">
        <v>0</v>
      </c>
      <c r="I288">
        <v>2</v>
      </c>
      <c r="J288">
        <v>10</v>
      </c>
      <c r="K288">
        <v>3</v>
      </c>
      <c r="L288">
        <v>2</v>
      </c>
    </row>
    <row r="289" spans="1:12" x14ac:dyDescent="0.25">
      <c r="A289" s="10">
        <v>42657</v>
      </c>
      <c r="B289">
        <v>12.52</v>
      </c>
      <c r="C289">
        <v>12.89</v>
      </c>
      <c r="D289">
        <v>14.98</v>
      </c>
      <c r="E289">
        <v>0</v>
      </c>
      <c r="F289">
        <v>5</v>
      </c>
      <c r="G289">
        <v>0</v>
      </c>
      <c r="H289">
        <v>7</v>
      </c>
      <c r="I289">
        <v>0</v>
      </c>
      <c r="J289">
        <v>2</v>
      </c>
      <c r="K289">
        <v>0</v>
      </c>
      <c r="L289">
        <v>3</v>
      </c>
    </row>
    <row r="290" spans="1:12" x14ac:dyDescent="0.25">
      <c r="A290" s="10">
        <v>42658</v>
      </c>
      <c r="B290">
        <v>12.34</v>
      </c>
      <c r="C290">
        <v>12.52</v>
      </c>
      <c r="D290">
        <v>13.46</v>
      </c>
      <c r="E290">
        <v>84</v>
      </c>
      <c r="F290">
        <v>0</v>
      </c>
      <c r="G290">
        <v>118</v>
      </c>
      <c r="H290">
        <v>0</v>
      </c>
      <c r="I290">
        <v>75</v>
      </c>
      <c r="J290">
        <v>0</v>
      </c>
      <c r="K290">
        <v>70</v>
      </c>
      <c r="L290">
        <v>0</v>
      </c>
    </row>
    <row r="291" spans="1:12" x14ac:dyDescent="0.25">
      <c r="A291" s="10">
        <v>42659</v>
      </c>
      <c r="B291">
        <v>15.39</v>
      </c>
      <c r="C291">
        <v>12.34</v>
      </c>
      <c r="D291">
        <v>12.89</v>
      </c>
      <c r="E291">
        <v>3</v>
      </c>
      <c r="F291">
        <v>84</v>
      </c>
      <c r="G291">
        <v>1</v>
      </c>
      <c r="H291">
        <v>118</v>
      </c>
      <c r="I291">
        <v>2</v>
      </c>
      <c r="J291">
        <v>75</v>
      </c>
      <c r="K291">
        <v>2</v>
      </c>
      <c r="L291">
        <v>70</v>
      </c>
    </row>
    <row r="292" spans="1:12" x14ac:dyDescent="0.25">
      <c r="A292" s="10">
        <v>42660</v>
      </c>
      <c r="B292">
        <v>13.66</v>
      </c>
      <c r="C292">
        <v>15.39</v>
      </c>
      <c r="D292">
        <v>12.52</v>
      </c>
      <c r="E292">
        <v>8</v>
      </c>
      <c r="F292">
        <v>3</v>
      </c>
      <c r="G292">
        <v>4</v>
      </c>
      <c r="H292">
        <v>1</v>
      </c>
      <c r="I292">
        <v>6</v>
      </c>
      <c r="J292">
        <v>2</v>
      </c>
      <c r="K292">
        <v>0</v>
      </c>
      <c r="L292">
        <v>2</v>
      </c>
    </row>
    <row r="293" spans="1:12" x14ac:dyDescent="0.25">
      <c r="A293" s="10">
        <v>42661</v>
      </c>
      <c r="B293">
        <v>13.08</v>
      </c>
      <c r="C293">
        <v>13.66</v>
      </c>
      <c r="D293">
        <v>12.34</v>
      </c>
      <c r="E293">
        <v>1</v>
      </c>
      <c r="F293">
        <v>8</v>
      </c>
      <c r="G293">
        <v>7</v>
      </c>
      <c r="H293">
        <v>4</v>
      </c>
      <c r="I293">
        <v>0</v>
      </c>
      <c r="J293">
        <v>6</v>
      </c>
      <c r="K293">
        <v>0</v>
      </c>
      <c r="L293">
        <v>0</v>
      </c>
    </row>
    <row r="294" spans="1:12" x14ac:dyDescent="0.25">
      <c r="A294" s="10">
        <v>42662</v>
      </c>
      <c r="B294">
        <v>12.89</v>
      </c>
      <c r="C294">
        <v>13.08</v>
      </c>
      <c r="D294">
        <v>15.39</v>
      </c>
      <c r="E294">
        <v>13</v>
      </c>
      <c r="F294">
        <v>1</v>
      </c>
      <c r="G294">
        <v>7</v>
      </c>
      <c r="H294">
        <v>7</v>
      </c>
      <c r="I294">
        <v>5</v>
      </c>
      <c r="J294">
        <v>0</v>
      </c>
      <c r="K294">
        <v>6</v>
      </c>
      <c r="L294">
        <v>0</v>
      </c>
    </row>
    <row r="295" spans="1:12" x14ac:dyDescent="0.25">
      <c r="A295" s="10">
        <v>42663</v>
      </c>
      <c r="B295">
        <v>13.3</v>
      </c>
      <c r="C295">
        <v>12.89</v>
      </c>
      <c r="D295">
        <v>13.66</v>
      </c>
      <c r="E295">
        <v>6</v>
      </c>
      <c r="F295">
        <v>13</v>
      </c>
      <c r="G295">
        <v>0</v>
      </c>
      <c r="H295">
        <v>7</v>
      </c>
      <c r="I295">
        <v>3</v>
      </c>
      <c r="J295">
        <v>5</v>
      </c>
      <c r="K295">
        <v>1</v>
      </c>
      <c r="L295">
        <v>6</v>
      </c>
    </row>
    <row r="296" spans="1:12" x14ac:dyDescent="0.25">
      <c r="A296" s="10">
        <v>42664</v>
      </c>
      <c r="B296">
        <v>13.29</v>
      </c>
      <c r="C296">
        <v>13.3</v>
      </c>
      <c r="D296">
        <v>13.08</v>
      </c>
      <c r="E296">
        <v>0</v>
      </c>
      <c r="F296">
        <v>6</v>
      </c>
      <c r="G296">
        <v>5</v>
      </c>
      <c r="H296">
        <v>0</v>
      </c>
      <c r="I296">
        <v>0</v>
      </c>
      <c r="J296">
        <v>3</v>
      </c>
      <c r="K296">
        <v>0</v>
      </c>
      <c r="L296">
        <v>1</v>
      </c>
    </row>
    <row r="297" spans="1:12" x14ac:dyDescent="0.25">
      <c r="A297" s="10">
        <v>42665</v>
      </c>
      <c r="B297">
        <v>13.13</v>
      </c>
      <c r="C297">
        <v>13.29</v>
      </c>
      <c r="D297">
        <v>12.89</v>
      </c>
      <c r="E297">
        <v>1</v>
      </c>
      <c r="F297">
        <v>0</v>
      </c>
      <c r="G297">
        <v>0</v>
      </c>
      <c r="H297">
        <v>5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0">
        <v>42666</v>
      </c>
      <c r="B298">
        <v>13.09</v>
      </c>
      <c r="C298">
        <v>13.13</v>
      </c>
      <c r="D298">
        <v>13.3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10">
        <v>42667</v>
      </c>
      <c r="B299">
        <v>13.04</v>
      </c>
      <c r="C299">
        <v>13.09</v>
      </c>
      <c r="D299">
        <v>13.29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s="10">
        <v>42668</v>
      </c>
      <c r="B300">
        <v>12.97</v>
      </c>
      <c r="C300">
        <v>13.04</v>
      </c>
      <c r="D300">
        <v>13.13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 s="10">
        <v>42669</v>
      </c>
      <c r="B301">
        <v>12.89</v>
      </c>
      <c r="C301">
        <v>12.97</v>
      </c>
      <c r="D301">
        <v>13.09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0</v>
      </c>
    </row>
    <row r="302" spans="1:12" x14ac:dyDescent="0.25">
      <c r="A302" s="10">
        <v>42670</v>
      </c>
      <c r="C302">
        <v>12.89</v>
      </c>
      <c r="D302">
        <v>13.04</v>
      </c>
      <c r="E302">
        <v>0</v>
      </c>
      <c r="F302">
        <v>0</v>
      </c>
      <c r="G302">
        <v>2</v>
      </c>
      <c r="H302">
        <v>1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0">
        <v>42671</v>
      </c>
      <c r="B303">
        <v>12.76</v>
      </c>
      <c r="D303">
        <v>12.97</v>
      </c>
      <c r="E303">
        <v>8</v>
      </c>
      <c r="F303">
        <v>0</v>
      </c>
      <c r="G303">
        <v>22</v>
      </c>
      <c r="H303">
        <v>2</v>
      </c>
      <c r="I303">
        <v>10</v>
      </c>
      <c r="J303">
        <v>0</v>
      </c>
      <c r="K303">
        <v>12</v>
      </c>
      <c r="L303">
        <v>0</v>
      </c>
    </row>
    <row r="304" spans="1:12" x14ac:dyDescent="0.25">
      <c r="A304" s="10">
        <v>42672</v>
      </c>
      <c r="B304">
        <v>12.7</v>
      </c>
      <c r="C304">
        <v>12.76</v>
      </c>
      <c r="D304">
        <v>12.89</v>
      </c>
      <c r="E304">
        <v>0</v>
      </c>
      <c r="F304">
        <v>8</v>
      </c>
      <c r="G304">
        <v>1</v>
      </c>
      <c r="H304">
        <v>22</v>
      </c>
      <c r="I304">
        <v>0</v>
      </c>
      <c r="J304">
        <v>10</v>
      </c>
      <c r="K304">
        <v>0</v>
      </c>
      <c r="L304">
        <v>12</v>
      </c>
    </row>
    <row r="305" spans="1:12" x14ac:dyDescent="0.25">
      <c r="A305" s="10">
        <v>42673</v>
      </c>
      <c r="B305">
        <v>12.68</v>
      </c>
      <c r="C305">
        <v>12.7</v>
      </c>
      <c r="E305">
        <v>3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0">
        <v>42674</v>
      </c>
      <c r="B306">
        <v>12.64</v>
      </c>
      <c r="C306">
        <v>12.68</v>
      </c>
      <c r="D306">
        <v>12.76</v>
      </c>
      <c r="E306">
        <v>1</v>
      </c>
      <c r="F306">
        <v>3</v>
      </c>
      <c r="G306">
        <v>3</v>
      </c>
      <c r="H306">
        <v>0</v>
      </c>
      <c r="I306">
        <v>1</v>
      </c>
      <c r="J306">
        <v>0</v>
      </c>
      <c r="K306">
        <v>3</v>
      </c>
      <c r="L306">
        <v>0</v>
      </c>
    </row>
    <row r="307" spans="1:12" x14ac:dyDescent="0.25">
      <c r="A307" s="10">
        <v>42675</v>
      </c>
      <c r="B307">
        <v>12.59</v>
      </c>
      <c r="C307">
        <v>12.64</v>
      </c>
      <c r="D307">
        <v>12.7</v>
      </c>
      <c r="E307">
        <v>4</v>
      </c>
      <c r="F307">
        <v>1</v>
      </c>
      <c r="G307">
        <v>6</v>
      </c>
      <c r="H307">
        <v>3</v>
      </c>
      <c r="I307">
        <v>7</v>
      </c>
      <c r="J307">
        <v>1</v>
      </c>
      <c r="K307">
        <v>1</v>
      </c>
      <c r="L307">
        <v>3</v>
      </c>
    </row>
    <row r="308" spans="1:12" x14ac:dyDescent="0.25">
      <c r="A308" s="10">
        <v>42676</v>
      </c>
      <c r="B308">
        <v>13.24</v>
      </c>
      <c r="C308">
        <v>12.59</v>
      </c>
      <c r="D308">
        <v>12.68</v>
      </c>
      <c r="E308">
        <v>28</v>
      </c>
      <c r="F308">
        <v>4</v>
      </c>
      <c r="G308">
        <v>49</v>
      </c>
      <c r="H308">
        <v>6</v>
      </c>
      <c r="I308">
        <v>31</v>
      </c>
      <c r="J308">
        <v>7</v>
      </c>
      <c r="K308">
        <v>27</v>
      </c>
      <c r="L308">
        <v>1</v>
      </c>
    </row>
    <row r="309" spans="1:12" x14ac:dyDescent="0.25">
      <c r="A309" s="10">
        <v>42677</v>
      </c>
      <c r="B309">
        <v>13.58</v>
      </c>
      <c r="C309">
        <v>13.24</v>
      </c>
      <c r="D309">
        <v>12.64</v>
      </c>
      <c r="E309">
        <v>0</v>
      </c>
      <c r="F309">
        <v>28</v>
      </c>
      <c r="G309">
        <v>2</v>
      </c>
      <c r="H309">
        <v>49</v>
      </c>
      <c r="I309">
        <v>1</v>
      </c>
      <c r="J309">
        <v>31</v>
      </c>
      <c r="K309">
        <v>0</v>
      </c>
      <c r="L309">
        <v>27</v>
      </c>
    </row>
    <row r="310" spans="1:12" x14ac:dyDescent="0.25">
      <c r="A310" s="10">
        <v>42678</v>
      </c>
      <c r="B310">
        <v>13.14</v>
      </c>
      <c r="C310">
        <v>13.58</v>
      </c>
      <c r="D310">
        <v>12.59</v>
      </c>
      <c r="E310">
        <v>5</v>
      </c>
      <c r="F310">
        <v>0</v>
      </c>
      <c r="G310">
        <v>21</v>
      </c>
      <c r="H310">
        <v>2</v>
      </c>
      <c r="I310">
        <v>17</v>
      </c>
      <c r="J310">
        <v>1</v>
      </c>
      <c r="K310">
        <v>9</v>
      </c>
      <c r="L310">
        <v>0</v>
      </c>
    </row>
    <row r="311" spans="1:12" x14ac:dyDescent="0.25">
      <c r="A311" s="10">
        <v>42679</v>
      </c>
      <c r="B311">
        <v>13.1</v>
      </c>
      <c r="C311">
        <v>13.14</v>
      </c>
      <c r="D311">
        <v>13.24</v>
      </c>
      <c r="E311">
        <v>0</v>
      </c>
      <c r="F311">
        <v>5</v>
      </c>
      <c r="G311">
        <v>0</v>
      </c>
      <c r="H311">
        <v>21</v>
      </c>
      <c r="I311">
        <v>0</v>
      </c>
      <c r="J311">
        <v>17</v>
      </c>
      <c r="K311">
        <v>0</v>
      </c>
      <c r="L311">
        <v>9</v>
      </c>
    </row>
    <row r="312" spans="1:12" x14ac:dyDescent="0.25">
      <c r="A312" s="10">
        <v>42680</v>
      </c>
      <c r="B312">
        <v>13.03</v>
      </c>
      <c r="C312">
        <v>13.1</v>
      </c>
      <c r="D312">
        <v>13.58</v>
      </c>
      <c r="E312">
        <v>1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10">
        <v>42681</v>
      </c>
      <c r="B313">
        <v>12.94</v>
      </c>
      <c r="C313">
        <v>13.03</v>
      </c>
      <c r="D313">
        <v>13.14</v>
      </c>
      <c r="E313">
        <v>0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10">
        <v>42682</v>
      </c>
      <c r="B314">
        <v>12.85</v>
      </c>
      <c r="C314">
        <v>12.94</v>
      </c>
      <c r="D314">
        <v>13.1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0">
        <v>42683</v>
      </c>
      <c r="B315">
        <v>12.76</v>
      </c>
      <c r="C315">
        <v>12.85</v>
      </c>
      <c r="D315">
        <v>13.03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10">
        <v>42684</v>
      </c>
      <c r="B316">
        <v>12.69</v>
      </c>
      <c r="C316">
        <v>12.76</v>
      </c>
      <c r="D316">
        <v>12.94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10">
        <v>42685</v>
      </c>
      <c r="B317">
        <v>12.63</v>
      </c>
      <c r="C317">
        <v>12.69</v>
      </c>
      <c r="D317">
        <v>12.85</v>
      </c>
      <c r="E317">
        <v>1</v>
      </c>
      <c r="F317">
        <v>0</v>
      </c>
      <c r="G317">
        <v>3</v>
      </c>
      <c r="H317">
        <v>1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10">
        <v>42686</v>
      </c>
      <c r="B318">
        <v>12.58</v>
      </c>
      <c r="C318">
        <v>12.63</v>
      </c>
      <c r="D318">
        <v>12.76</v>
      </c>
      <c r="E318">
        <v>0</v>
      </c>
      <c r="F318">
        <v>1</v>
      </c>
      <c r="G318">
        <v>0</v>
      </c>
      <c r="H318">
        <v>3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s="10">
        <v>42687</v>
      </c>
      <c r="B319">
        <v>12.54</v>
      </c>
      <c r="C319">
        <v>12.58</v>
      </c>
      <c r="D319">
        <v>12.69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s="10">
        <v>42688</v>
      </c>
      <c r="B320">
        <v>12.51</v>
      </c>
      <c r="C320">
        <v>12.54</v>
      </c>
      <c r="D320">
        <v>12.63</v>
      </c>
      <c r="E320">
        <v>0</v>
      </c>
      <c r="F320">
        <v>0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10">
        <v>42689</v>
      </c>
      <c r="B321">
        <v>12.88</v>
      </c>
      <c r="C321">
        <v>12.51</v>
      </c>
      <c r="D321">
        <v>12.58</v>
      </c>
      <c r="E321">
        <v>41</v>
      </c>
      <c r="F321">
        <v>0</v>
      </c>
      <c r="G321">
        <v>52</v>
      </c>
      <c r="H321">
        <v>0</v>
      </c>
      <c r="I321">
        <v>36</v>
      </c>
      <c r="J321">
        <v>0</v>
      </c>
      <c r="K321">
        <v>32</v>
      </c>
      <c r="L321">
        <v>0</v>
      </c>
    </row>
    <row r="322" spans="1:12" x14ac:dyDescent="0.25">
      <c r="A322" s="10">
        <v>42690</v>
      </c>
      <c r="B322">
        <v>12.9</v>
      </c>
      <c r="C322">
        <v>12.88</v>
      </c>
      <c r="D322">
        <v>12.54</v>
      </c>
      <c r="E322">
        <v>1</v>
      </c>
      <c r="F322">
        <v>41</v>
      </c>
      <c r="G322">
        <v>1</v>
      </c>
      <c r="H322">
        <v>52</v>
      </c>
      <c r="I322">
        <v>0</v>
      </c>
      <c r="J322">
        <v>36</v>
      </c>
      <c r="K322">
        <v>1</v>
      </c>
      <c r="L322">
        <v>32</v>
      </c>
    </row>
    <row r="323" spans="1:12" x14ac:dyDescent="0.25">
      <c r="A323" s="10">
        <v>42691</v>
      </c>
      <c r="B323">
        <v>12.87</v>
      </c>
      <c r="C323">
        <v>12.9</v>
      </c>
      <c r="D323">
        <v>12.51</v>
      </c>
      <c r="E323">
        <v>0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1</v>
      </c>
    </row>
    <row r="324" spans="1:12" x14ac:dyDescent="0.25">
      <c r="A324" s="10">
        <v>42692</v>
      </c>
      <c r="B324">
        <v>12.74</v>
      </c>
      <c r="C324">
        <v>12.87</v>
      </c>
      <c r="D324">
        <v>12.88</v>
      </c>
      <c r="E324">
        <v>16</v>
      </c>
      <c r="F324">
        <v>0</v>
      </c>
      <c r="G324">
        <v>14</v>
      </c>
      <c r="H324">
        <v>0</v>
      </c>
      <c r="I324">
        <v>8</v>
      </c>
      <c r="J324">
        <v>0</v>
      </c>
      <c r="K324">
        <v>6</v>
      </c>
      <c r="L324">
        <v>0</v>
      </c>
    </row>
    <row r="325" spans="1:12" x14ac:dyDescent="0.25">
      <c r="A325" s="10">
        <v>42693</v>
      </c>
      <c r="B325">
        <v>12.61</v>
      </c>
      <c r="C325">
        <v>12.74</v>
      </c>
      <c r="D325">
        <v>12.9</v>
      </c>
      <c r="E325">
        <v>1</v>
      </c>
      <c r="F325">
        <v>16</v>
      </c>
      <c r="G325">
        <v>5</v>
      </c>
      <c r="H325">
        <v>14</v>
      </c>
      <c r="I325">
        <v>3</v>
      </c>
      <c r="J325">
        <v>8</v>
      </c>
      <c r="K325">
        <v>2</v>
      </c>
      <c r="L325">
        <v>6</v>
      </c>
    </row>
    <row r="326" spans="1:12" x14ac:dyDescent="0.25">
      <c r="A326" s="10">
        <v>42694</v>
      </c>
      <c r="B326">
        <v>12.56</v>
      </c>
      <c r="C326">
        <v>12.61</v>
      </c>
      <c r="D326">
        <v>12.87</v>
      </c>
      <c r="E326">
        <v>0</v>
      </c>
      <c r="F326">
        <v>1</v>
      </c>
      <c r="G326">
        <v>0</v>
      </c>
      <c r="H326">
        <v>5</v>
      </c>
      <c r="I326">
        <v>0</v>
      </c>
      <c r="J326">
        <v>3</v>
      </c>
      <c r="K326">
        <v>0</v>
      </c>
      <c r="L326">
        <v>2</v>
      </c>
    </row>
    <row r="327" spans="1:12" x14ac:dyDescent="0.25">
      <c r="A327" s="10">
        <v>42695</v>
      </c>
      <c r="B327">
        <v>12.52</v>
      </c>
      <c r="C327">
        <v>12.56</v>
      </c>
      <c r="D327">
        <v>12.74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0">
        <v>42696</v>
      </c>
      <c r="B328">
        <v>12.5</v>
      </c>
      <c r="C328">
        <v>12.52</v>
      </c>
      <c r="D328">
        <v>12.61</v>
      </c>
      <c r="E328">
        <v>1</v>
      </c>
      <c r="F328">
        <v>0</v>
      </c>
      <c r="G328">
        <v>2</v>
      </c>
      <c r="H328">
        <v>0</v>
      </c>
      <c r="I328">
        <v>4</v>
      </c>
      <c r="J328">
        <v>0</v>
      </c>
      <c r="K328">
        <v>3</v>
      </c>
      <c r="L328">
        <v>0</v>
      </c>
    </row>
    <row r="329" spans="1:12" x14ac:dyDescent="0.25">
      <c r="A329" s="10">
        <v>42697</v>
      </c>
      <c r="B329">
        <v>12.5</v>
      </c>
      <c r="C329">
        <v>12.5</v>
      </c>
      <c r="D329">
        <v>12.56</v>
      </c>
      <c r="E329">
        <v>0</v>
      </c>
      <c r="F329">
        <v>1</v>
      </c>
      <c r="G329">
        <v>0</v>
      </c>
      <c r="H329">
        <v>2</v>
      </c>
      <c r="I329">
        <v>0</v>
      </c>
      <c r="J329">
        <v>4</v>
      </c>
      <c r="K329">
        <v>0</v>
      </c>
      <c r="L329">
        <v>3</v>
      </c>
    </row>
    <row r="330" spans="1:12" x14ac:dyDescent="0.25">
      <c r="A330" s="10">
        <v>42698</v>
      </c>
      <c r="B330">
        <v>12.49</v>
      </c>
      <c r="C330">
        <v>12.5</v>
      </c>
      <c r="D330">
        <v>12.52</v>
      </c>
      <c r="E330">
        <v>11</v>
      </c>
      <c r="F330">
        <v>0</v>
      </c>
      <c r="G330">
        <v>9</v>
      </c>
      <c r="H330">
        <v>0</v>
      </c>
      <c r="I330">
        <v>5</v>
      </c>
      <c r="J330">
        <v>0</v>
      </c>
      <c r="K330">
        <v>4</v>
      </c>
      <c r="L330">
        <v>0</v>
      </c>
    </row>
    <row r="331" spans="1:12" x14ac:dyDescent="0.25">
      <c r="A331" s="10">
        <v>42699</v>
      </c>
      <c r="B331">
        <v>12.49</v>
      </c>
      <c r="C331">
        <v>12.49</v>
      </c>
      <c r="D331">
        <v>12.5</v>
      </c>
      <c r="E331">
        <v>3</v>
      </c>
      <c r="F331">
        <v>11</v>
      </c>
      <c r="G331">
        <v>20</v>
      </c>
      <c r="H331">
        <v>9</v>
      </c>
      <c r="I331">
        <v>3</v>
      </c>
      <c r="J331">
        <v>5</v>
      </c>
      <c r="K331">
        <v>6</v>
      </c>
      <c r="L331">
        <v>4</v>
      </c>
    </row>
    <row r="332" spans="1:12" x14ac:dyDescent="0.25">
      <c r="A332" s="10">
        <v>42700</v>
      </c>
      <c r="B332">
        <v>12.49</v>
      </c>
      <c r="C332">
        <v>12.49</v>
      </c>
      <c r="D332">
        <v>12.5</v>
      </c>
      <c r="E332">
        <v>2</v>
      </c>
      <c r="F332">
        <v>3</v>
      </c>
      <c r="G332">
        <v>1</v>
      </c>
      <c r="H332">
        <v>20</v>
      </c>
      <c r="I332">
        <v>3</v>
      </c>
      <c r="J332">
        <v>3</v>
      </c>
      <c r="K332">
        <v>3</v>
      </c>
      <c r="L332">
        <v>6</v>
      </c>
    </row>
    <row r="333" spans="1:12" x14ac:dyDescent="0.25">
      <c r="A333" s="10">
        <v>42701</v>
      </c>
      <c r="B333">
        <v>12.49</v>
      </c>
      <c r="C333">
        <v>12.49</v>
      </c>
      <c r="D333">
        <v>12.49</v>
      </c>
      <c r="E333">
        <v>0</v>
      </c>
      <c r="F333">
        <v>2</v>
      </c>
      <c r="G333">
        <v>0</v>
      </c>
      <c r="H333">
        <v>1</v>
      </c>
      <c r="I333">
        <v>0</v>
      </c>
      <c r="J333">
        <v>3</v>
      </c>
      <c r="K333">
        <v>0</v>
      </c>
      <c r="L333">
        <v>3</v>
      </c>
    </row>
    <row r="334" spans="1:12" x14ac:dyDescent="0.25">
      <c r="A334" s="10">
        <v>42702</v>
      </c>
      <c r="B334">
        <v>12.49</v>
      </c>
      <c r="C334">
        <v>12.49</v>
      </c>
      <c r="D334">
        <v>12.49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s="10">
        <v>42703</v>
      </c>
      <c r="B335">
        <v>12.49</v>
      </c>
      <c r="C335">
        <v>12.49</v>
      </c>
      <c r="D335">
        <v>12.49</v>
      </c>
      <c r="E335">
        <v>3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</row>
    <row r="336" spans="1:12" x14ac:dyDescent="0.25">
      <c r="A336" s="10">
        <v>42704</v>
      </c>
      <c r="B336">
        <v>12.49</v>
      </c>
      <c r="C336">
        <v>12.49</v>
      </c>
      <c r="D336">
        <v>12.49</v>
      </c>
      <c r="E336">
        <v>0</v>
      </c>
      <c r="F336">
        <v>3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1</v>
      </c>
    </row>
    <row r="337" spans="1:12" x14ac:dyDescent="0.25">
      <c r="A337" s="10">
        <v>42705</v>
      </c>
      <c r="B337">
        <v>12.48</v>
      </c>
      <c r="C337">
        <v>12.49</v>
      </c>
      <c r="D337">
        <v>12.49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0">
        <v>42706</v>
      </c>
      <c r="B338">
        <v>12.48</v>
      </c>
      <c r="C338">
        <v>12.48</v>
      </c>
      <c r="D338">
        <v>12.49</v>
      </c>
      <c r="E338">
        <v>6</v>
      </c>
      <c r="F338">
        <v>0</v>
      </c>
      <c r="G338">
        <v>8</v>
      </c>
      <c r="H338">
        <v>2</v>
      </c>
      <c r="I338">
        <v>6</v>
      </c>
      <c r="J338">
        <v>0</v>
      </c>
      <c r="K338">
        <v>8</v>
      </c>
      <c r="L338">
        <v>0</v>
      </c>
    </row>
    <row r="339" spans="1:12" x14ac:dyDescent="0.25">
      <c r="A339" s="10">
        <v>42707</v>
      </c>
      <c r="B339">
        <v>12.48</v>
      </c>
      <c r="C339">
        <v>12.48</v>
      </c>
      <c r="D339">
        <v>12.49</v>
      </c>
      <c r="E339">
        <v>0</v>
      </c>
      <c r="F339">
        <v>6</v>
      </c>
      <c r="G339">
        <v>0</v>
      </c>
      <c r="H339">
        <v>8</v>
      </c>
      <c r="I339">
        <v>0</v>
      </c>
      <c r="J339">
        <v>6</v>
      </c>
      <c r="K339">
        <v>0</v>
      </c>
      <c r="L339">
        <v>8</v>
      </c>
    </row>
    <row r="340" spans="1:12" x14ac:dyDescent="0.25">
      <c r="A340" s="10">
        <v>42708</v>
      </c>
      <c r="B340">
        <v>12.48</v>
      </c>
      <c r="C340">
        <v>12.48</v>
      </c>
      <c r="D340">
        <v>12.48</v>
      </c>
      <c r="E340">
        <v>1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0">
        <v>42709</v>
      </c>
      <c r="B341">
        <v>12.48</v>
      </c>
      <c r="C341">
        <v>12.48</v>
      </c>
      <c r="D341">
        <v>12.48</v>
      </c>
      <c r="E341">
        <v>1</v>
      </c>
      <c r="F341">
        <v>1</v>
      </c>
      <c r="G341">
        <v>6</v>
      </c>
      <c r="H341">
        <v>1</v>
      </c>
      <c r="I341">
        <v>6</v>
      </c>
      <c r="J341">
        <v>0</v>
      </c>
      <c r="K341">
        <v>1</v>
      </c>
      <c r="L341">
        <v>0</v>
      </c>
    </row>
    <row r="342" spans="1:12" x14ac:dyDescent="0.25">
      <c r="A342" s="10">
        <v>42710</v>
      </c>
      <c r="B342">
        <v>12.48</v>
      </c>
      <c r="C342">
        <v>12.48</v>
      </c>
      <c r="D342">
        <v>12.48</v>
      </c>
      <c r="E342">
        <v>0</v>
      </c>
      <c r="F342">
        <v>1</v>
      </c>
      <c r="G342">
        <v>0</v>
      </c>
      <c r="H342">
        <v>6</v>
      </c>
      <c r="I342">
        <v>0</v>
      </c>
      <c r="J342">
        <v>6</v>
      </c>
      <c r="K342">
        <v>0</v>
      </c>
      <c r="L342">
        <v>1</v>
      </c>
    </row>
    <row r="343" spans="1:12" x14ac:dyDescent="0.25">
      <c r="A343" s="10">
        <v>42711</v>
      </c>
      <c r="B343">
        <v>12.48</v>
      </c>
      <c r="C343">
        <v>12.48</v>
      </c>
      <c r="D343">
        <v>12.48</v>
      </c>
      <c r="E343">
        <v>7</v>
      </c>
      <c r="F343">
        <v>0</v>
      </c>
      <c r="G343">
        <v>7</v>
      </c>
      <c r="H343">
        <v>0</v>
      </c>
      <c r="I343">
        <v>3</v>
      </c>
      <c r="J343">
        <v>0</v>
      </c>
      <c r="K343">
        <v>4</v>
      </c>
      <c r="L343">
        <v>0</v>
      </c>
    </row>
    <row r="344" spans="1:12" x14ac:dyDescent="0.25">
      <c r="A344" s="10">
        <v>42712</v>
      </c>
      <c r="B344">
        <v>12.48</v>
      </c>
      <c r="C344">
        <v>12.48</v>
      </c>
      <c r="D344">
        <v>12.48</v>
      </c>
      <c r="E344">
        <v>0</v>
      </c>
      <c r="F344">
        <v>7</v>
      </c>
      <c r="G344">
        <v>6</v>
      </c>
      <c r="H344">
        <v>7</v>
      </c>
      <c r="I344">
        <v>0</v>
      </c>
      <c r="J344">
        <v>3</v>
      </c>
      <c r="K344">
        <v>1</v>
      </c>
      <c r="L344">
        <v>4</v>
      </c>
    </row>
    <row r="345" spans="1:12" x14ac:dyDescent="0.25">
      <c r="A345" s="10">
        <v>42713</v>
      </c>
      <c r="B345">
        <v>12.48</v>
      </c>
      <c r="C345">
        <v>12.48</v>
      </c>
      <c r="D345">
        <v>12.48</v>
      </c>
      <c r="E345">
        <v>0</v>
      </c>
      <c r="F345">
        <v>0</v>
      </c>
      <c r="G345">
        <v>0</v>
      </c>
      <c r="H345">
        <v>6</v>
      </c>
      <c r="I345">
        <v>6</v>
      </c>
      <c r="J345">
        <v>0</v>
      </c>
      <c r="K345">
        <v>0</v>
      </c>
      <c r="L345">
        <v>1</v>
      </c>
    </row>
    <row r="346" spans="1:12" x14ac:dyDescent="0.25">
      <c r="A346" s="10">
        <v>42714</v>
      </c>
      <c r="B346">
        <v>12.48</v>
      </c>
      <c r="C346">
        <v>12.48</v>
      </c>
      <c r="D346">
        <v>12.48</v>
      </c>
      <c r="E346">
        <v>1</v>
      </c>
      <c r="F346">
        <v>0</v>
      </c>
      <c r="G346">
        <v>1</v>
      </c>
      <c r="H346">
        <v>0</v>
      </c>
      <c r="I346">
        <v>24</v>
      </c>
      <c r="J346">
        <v>6</v>
      </c>
      <c r="K346">
        <v>13</v>
      </c>
      <c r="L346">
        <v>0</v>
      </c>
    </row>
    <row r="347" spans="1:12" x14ac:dyDescent="0.25">
      <c r="A347" s="10">
        <v>42715</v>
      </c>
      <c r="B347">
        <v>12.48</v>
      </c>
      <c r="C347">
        <v>12.48</v>
      </c>
      <c r="D347">
        <v>12.48</v>
      </c>
      <c r="E347">
        <v>0</v>
      </c>
      <c r="F347">
        <v>1</v>
      </c>
      <c r="G347">
        <v>4</v>
      </c>
      <c r="H347">
        <v>1</v>
      </c>
      <c r="I347">
        <v>1</v>
      </c>
      <c r="J347">
        <v>24</v>
      </c>
      <c r="K347">
        <v>0</v>
      </c>
      <c r="L347">
        <v>13</v>
      </c>
    </row>
    <row r="348" spans="1:12" x14ac:dyDescent="0.25">
      <c r="A348" s="10">
        <v>42716</v>
      </c>
      <c r="B348">
        <v>12.48</v>
      </c>
      <c r="C348">
        <v>12.48</v>
      </c>
      <c r="D348">
        <v>12.48</v>
      </c>
      <c r="E348">
        <v>0</v>
      </c>
      <c r="F348">
        <v>0</v>
      </c>
      <c r="G348">
        <v>83</v>
      </c>
      <c r="H348">
        <v>4</v>
      </c>
      <c r="I348">
        <v>79</v>
      </c>
      <c r="J348">
        <v>1</v>
      </c>
      <c r="K348">
        <v>73</v>
      </c>
      <c r="L348">
        <v>0</v>
      </c>
    </row>
    <row r="349" spans="1:12" x14ac:dyDescent="0.25">
      <c r="A349" s="10">
        <v>42717</v>
      </c>
      <c r="B349">
        <v>13.91</v>
      </c>
      <c r="C349">
        <v>12.48</v>
      </c>
      <c r="D349">
        <v>12.48</v>
      </c>
      <c r="E349">
        <v>0</v>
      </c>
      <c r="F349">
        <v>0</v>
      </c>
      <c r="G349">
        <v>8</v>
      </c>
      <c r="H349">
        <v>83</v>
      </c>
      <c r="I349">
        <v>7</v>
      </c>
      <c r="J349">
        <v>79</v>
      </c>
      <c r="K349">
        <v>7</v>
      </c>
      <c r="L349">
        <v>73</v>
      </c>
    </row>
    <row r="350" spans="1:12" x14ac:dyDescent="0.25">
      <c r="A350" s="10">
        <v>42718</v>
      </c>
      <c r="B350">
        <v>12.91</v>
      </c>
      <c r="C350">
        <v>13.91</v>
      </c>
      <c r="D350">
        <v>12.48</v>
      </c>
      <c r="E350">
        <v>0</v>
      </c>
      <c r="F350">
        <v>0</v>
      </c>
      <c r="G350">
        <v>0</v>
      </c>
      <c r="H350">
        <v>8</v>
      </c>
      <c r="I350">
        <v>0</v>
      </c>
      <c r="J350">
        <v>7</v>
      </c>
      <c r="K350">
        <v>0</v>
      </c>
      <c r="L350">
        <v>7</v>
      </c>
    </row>
    <row r="351" spans="1:12" x14ac:dyDescent="0.25">
      <c r="A351" s="10">
        <v>42719</v>
      </c>
      <c r="B351">
        <v>12.64</v>
      </c>
      <c r="C351">
        <v>12.91</v>
      </c>
      <c r="D351">
        <v>12.48</v>
      </c>
      <c r="E351">
        <v>0</v>
      </c>
      <c r="F351">
        <v>0</v>
      </c>
      <c r="G351">
        <v>42</v>
      </c>
      <c r="H351">
        <v>0</v>
      </c>
      <c r="I351">
        <v>18</v>
      </c>
      <c r="J351">
        <v>0</v>
      </c>
      <c r="K351">
        <v>14</v>
      </c>
      <c r="L351">
        <v>0</v>
      </c>
    </row>
    <row r="352" spans="1:12" x14ac:dyDescent="0.25">
      <c r="A352" s="10">
        <v>42720</v>
      </c>
      <c r="B352">
        <v>13.21</v>
      </c>
      <c r="C352">
        <v>12.64</v>
      </c>
      <c r="D352">
        <v>13.91</v>
      </c>
      <c r="E352">
        <v>0</v>
      </c>
      <c r="F352">
        <v>0</v>
      </c>
      <c r="G352">
        <v>19</v>
      </c>
      <c r="H352">
        <v>42</v>
      </c>
      <c r="I352">
        <v>13</v>
      </c>
      <c r="J352">
        <v>18</v>
      </c>
      <c r="K352">
        <v>9</v>
      </c>
      <c r="L352">
        <v>14</v>
      </c>
    </row>
    <row r="353" spans="1:12" x14ac:dyDescent="0.25">
      <c r="A353" s="10">
        <v>42721</v>
      </c>
      <c r="B353">
        <v>13.17</v>
      </c>
      <c r="C353">
        <v>13.21</v>
      </c>
      <c r="D353">
        <v>12.91</v>
      </c>
      <c r="E353">
        <v>0</v>
      </c>
      <c r="F353">
        <v>0</v>
      </c>
      <c r="G353">
        <v>0</v>
      </c>
      <c r="H353">
        <v>19</v>
      </c>
      <c r="I353">
        <v>0</v>
      </c>
      <c r="J353">
        <v>13</v>
      </c>
      <c r="K353">
        <v>0</v>
      </c>
      <c r="L353">
        <v>9</v>
      </c>
    </row>
    <row r="354" spans="1:12" x14ac:dyDescent="0.25">
      <c r="A354" s="10">
        <v>42722</v>
      </c>
      <c r="B354">
        <v>12.99</v>
      </c>
      <c r="C354">
        <v>13.17</v>
      </c>
      <c r="D354">
        <v>12.64</v>
      </c>
      <c r="E354">
        <v>0</v>
      </c>
      <c r="F354">
        <v>0</v>
      </c>
      <c r="G354">
        <v>13</v>
      </c>
      <c r="H354">
        <v>0</v>
      </c>
      <c r="I354">
        <v>4</v>
      </c>
      <c r="J354">
        <v>0</v>
      </c>
      <c r="K354">
        <v>6</v>
      </c>
      <c r="L354">
        <v>0</v>
      </c>
    </row>
    <row r="355" spans="1:12" x14ac:dyDescent="0.25">
      <c r="A355" s="10">
        <v>42723</v>
      </c>
      <c r="B355">
        <v>12.85</v>
      </c>
      <c r="C355">
        <v>12.99</v>
      </c>
      <c r="D355">
        <v>13.21</v>
      </c>
      <c r="E355">
        <v>0</v>
      </c>
      <c r="F355">
        <v>0</v>
      </c>
      <c r="G355">
        <v>0</v>
      </c>
      <c r="H355">
        <v>13</v>
      </c>
      <c r="I355">
        <v>0</v>
      </c>
      <c r="J355">
        <v>4</v>
      </c>
      <c r="K355">
        <v>0</v>
      </c>
      <c r="L355">
        <v>6</v>
      </c>
    </row>
    <row r="356" spans="1:12" x14ac:dyDescent="0.25">
      <c r="A356" s="10">
        <v>42724</v>
      </c>
      <c r="B356">
        <v>12.79</v>
      </c>
      <c r="C356">
        <v>12.85</v>
      </c>
      <c r="D356">
        <v>13.17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s="10">
        <v>42725</v>
      </c>
      <c r="B357">
        <v>12.68</v>
      </c>
      <c r="C357">
        <v>12.79</v>
      </c>
      <c r="D357">
        <v>12.99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1</v>
      </c>
      <c r="L357">
        <v>0</v>
      </c>
    </row>
    <row r="358" spans="1:12" x14ac:dyDescent="0.25">
      <c r="A358" s="10">
        <v>42726</v>
      </c>
      <c r="B358">
        <v>12.58</v>
      </c>
      <c r="C358">
        <v>12.68</v>
      </c>
      <c r="D358">
        <v>12.85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1</v>
      </c>
    </row>
    <row r="359" spans="1:12" x14ac:dyDescent="0.25">
      <c r="A359" s="10">
        <v>42727</v>
      </c>
      <c r="B359">
        <v>12.52</v>
      </c>
      <c r="C359">
        <v>12.58</v>
      </c>
      <c r="D359">
        <v>12.79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 s="10">
        <v>42728</v>
      </c>
      <c r="B360">
        <v>12.52</v>
      </c>
      <c r="C360">
        <v>12.52</v>
      </c>
      <c r="D360">
        <v>12.68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s="10">
        <v>42729</v>
      </c>
      <c r="B361">
        <v>12.52</v>
      </c>
      <c r="C361">
        <v>12.52</v>
      </c>
      <c r="D361">
        <v>12.58</v>
      </c>
      <c r="E361">
        <v>0</v>
      </c>
      <c r="F361">
        <v>0</v>
      </c>
      <c r="G361">
        <v>9</v>
      </c>
      <c r="H361">
        <v>0</v>
      </c>
      <c r="I361">
        <v>6</v>
      </c>
      <c r="J361">
        <v>0</v>
      </c>
      <c r="K361">
        <v>3</v>
      </c>
      <c r="L361">
        <v>0</v>
      </c>
    </row>
    <row r="362" spans="1:12" x14ac:dyDescent="0.25">
      <c r="A362" s="10">
        <v>42730</v>
      </c>
      <c r="B362">
        <v>13.33</v>
      </c>
      <c r="C362">
        <v>12.52</v>
      </c>
      <c r="D362">
        <v>12.52</v>
      </c>
      <c r="E362">
        <v>0</v>
      </c>
      <c r="F362">
        <v>0</v>
      </c>
      <c r="G362">
        <v>51</v>
      </c>
      <c r="H362">
        <v>9</v>
      </c>
      <c r="I362">
        <v>28</v>
      </c>
      <c r="J362">
        <v>6</v>
      </c>
      <c r="K362">
        <v>32</v>
      </c>
      <c r="L362">
        <v>3</v>
      </c>
    </row>
    <row r="363" spans="1:12" x14ac:dyDescent="0.25">
      <c r="A363" s="10">
        <v>42731</v>
      </c>
      <c r="B363">
        <v>13.07</v>
      </c>
      <c r="C363">
        <v>13.33</v>
      </c>
      <c r="D363">
        <v>12.52</v>
      </c>
      <c r="E363">
        <v>0</v>
      </c>
      <c r="F363">
        <v>0</v>
      </c>
      <c r="G363">
        <v>0</v>
      </c>
      <c r="H363">
        <v>51</v>
      </c>
      <c r="I363">
        <v>0</v>
      </c>
      <c r="J363">
        <v>28</v>
      </c>
      <c r="K363">
        <v>0</v>
      </c>
      <c r="L363">
        <v>32</v>
      </c>
    </row>
    <row r="364" spans="1:12" x14ac:dyDescent="0.25">
      <c r="A364" s="10">
        <v>42732</v>
      </c>
      <c r="B364">
        <v>12.64</v>
      </c>
      <c r="C364">
        <v>13.07</v>
      </c>
      <c r="D364">
        <v>12.52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0">
        <v>42733</v>
      </c>
      <c r="B365">
        <v>12.54</v>
      </c>
      <c r="C365">
        <v>12.64</v>
      </c>
      <c r="D365">
        <v>13.33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s="10">
        <v>42734</v>
      </c>
      <c r="B366">
        <v>12.53</v>
      </c>
      <c r="C366">
        <v>12.54</v>
      </c>
      <c r="D366">
        <v>13.07</v>
      </c>
      <c r="E366">
        <v>0</v>
      </c>
      <c r="F366">
        <v>0</v>
      </c>
      <c r="G366">
        <v>4</v>
      </c>
      <c r="H366">
        <v>1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s="10">
        <v>42735</v>
      </c>
      <c r="B367">
        <v>12.53</v>
      </c>
      <c r="C367">
        <v>12.53</v>
      </c>
      <c r="D367">
        <v>12.64</v>
      </c>
      <c r="E367">
        <v>0</v>
      </c>
      <c r="F367">
        <v>0</v>
      </c>
      <c r="G367">
        <v>15</v>
      </c>
      <c r="H367">
        <v>4</v>
      </c>
      <c r="I367">
        <v>4</v>
      </c>
      <c r="J367">
        <v>0</v>
      </c>
      <c r="K367">
        <v>3</v>
      </c>
      <c r="L367">
        <v>0</v>
      </c>
    </row>
    <row r="368" spans="1:12" x14ac:dyDescent="0.25">
      <c r="A368" s="10">
        <v>42736</v>
      </c>
      <c r="B368">
        <v>12.53</v>
      </c>
      <c r="C368">
        <v>12.53</v>
      </c>
      <c r="D368">
        <v>12.54</v>
      </c>
      <c r="E368">
        <v>20</v>
      </c>
      <c r="F368">
        <v>0</v>
      </c>
      <c r="G368">
        <v>21</v>
      </c>
      <c r="H368">
        <v>15</v>
      </c>
      <c r="I368">
        <v>5</v>
      </c>
      <c r="J368">
        <v>4</v>
      </c>
      <c r="K368">
        <v>6</v>
      </c>
      <c r="L368">
        <v>3</v>
      </c>
    </row>
    <row r="369" spans="1:12" x14ac:dyDescent="0.25">
      <c r="A369" s="10">
        <v>42737</v>
      </c>
      <c r="B369">
        <v>12.53</v>
      </c>
      <c r="C369">
        <v>12.53</v>
      </c>
      <c r="D369">
        <v>12.53</v>
      </c>
      <c r="E369">
        <v>0</v>
      </c>
      <c r="F369">
        <v>20</v>
      </c>
      <c r="G369">
        <v>0</v>
      </c>
      <c r="H369">
        <v>21</v>
      </c>
      <c r="I369">
        <v>0</v>
      </c>
      <c r="J369">
        <v>5</v>
      </c>
      <c r="K369">
        <v>0</v>
      </c>
      <c r="L369">
        <v>6</v>
      </c>
    </row>
    <row r="370" spans="1:12" x14ac:dyDescent="0.25">
      <c r="A370" s="10">
        <v>42738</v>
      </c>
      <c r="B370">
        <v>12.53</v>
      </c>
      <c r="C370">
        <v>12.53</v>
      </c>
      <c r="D370">
        <v>12.53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0">
        <v>42739</v>
      </c>
      <c r="B371">
        <v>12.53</v>
      </c>
      <c r="C371">
        <v>12.53</v>
      </c>
      <c r="D371">
        <v>12.53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s="10">
        <v>42740</v>
      </c>
      <c r="B372">
        <v>12.53</v>
      </c>
      <c r="C372">
        <v>12.53</v>
      </c>
      <c r="D372">
        <v>12.53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s="10">
        <v>42741</v>
      </c>
      <c r="B373">
        <v>12.53</v>
      </c>
      <c r="C373">
        <v>12.53</v>
      </c>
      <c r="D373">
        <v>12.53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s="10">
        <v>42742</v>
      </c>
      <c r="B374">
        <v>12.53</v>
      </c>
      <c r="C374">
        <v>12.53</v>
      </c>
      <c r="D374">
        <v>12.53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s="10">
        <v>42743</v>
      </c>
      <c r="B375">
        <v>12.53</v>
      </c>
      <c r="C375">
        <v>12.53</v>
      </c>
      <c r="D375">
        <v>12.53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s="10">
        <v>42744</v>
      </c>
      <c r="B376">
        <v>12.53</v>
      </c>
      <c r="C376">
        <v>12.53</v>
      </c>
      <c r="D376">
        <v>12.53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s="10">
        <v>42745</v>
      </c>
      <c r="B377">
        <v>12.53</v>
      </c>
      <c r="C377">
        <v>12.53</v>
      </c>
      <c r="D377">
        <v>12.53</v>
      </c>
      <c r="E377">
        <v>12</v>
      </c>
      <c r="F377">
        <v>0</v>
      </c>
      <c r="G377">
        <v>22</v>
      </c>
      <c r="H377">
        <v>0</v>
      </c>
      <c r="I377">
        <v>17</v>
      </c>
      <c r="J377">
        <v>0</v>
      </c>
      <c r="K377">
        <v>15</v>
      </c>
      <c r="L377">
        <v>0</v>
      </c>
    </row>
    <row r="378" spans="1:12" x14ac:dyDescent="0.25">
      <c r="A378" s="10">
        <v>42746</v>
      </c>
      <c r="B378">
        <v>12.53</v>
      </c>
      <c r="C378">
        <v>12.53</v>
      </c>
      <c r="D378">
        <v>12.53</v>
      </c>
      <c r="E378">
        <v>2</v>
      </c>
      <c r="F378">
        <v>12</v>
      </c>
      <c r="G378">
        <v>7</v>
      </c>
      <c r="H378">
        <v>22</v>
      </c>
      <c r="I378">
        <v>2</v>
      </c>
      <c r="J378">
        <v>17</v>
      </c>
      <c r="L378">
        <v>15</v>
      </c>
    </row>
    <row r="379" spans="1:12" x14ac:dyDescent="0.25">
      <c r="A379" s="10">
        <v>42747</v>
      </c>
      <c r="B379">
        <v>12.53</v>
      </c>
      <c r="C379">
        <v>12.53</v>
      </c>
      <c r="D379">
        <v>12.53</v>
      </c>
      <c r="E379">
        <v>0</v>
      </c>
      <c r="F379">
        <v>2</v>
      </c>
      <c r="G379">
        <v>0</v>
      </c>
      <c r="H379">
        <v>7</v>
      </c>
      <c r="I379">
        <v>0</v>
      </c>
      <c r="J379">
        <v>2</v>
      </c>
      <c r="K379">
        <v>0</v>
      </c>
    </row>
    <row r="380" spans="1:12" x14ac:dyDescent="0.25">
      <c r="A380" s="10">
        <v>42748</v>
      </c>
      <c r="B380">
        <v>12.53</v>
      </c>
      <c r="C380">
        <v>12.53</v>
      </c>
      <c r="D380">
        <v>12.53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 s="10">
        <v>42749</v>
      </c>
      <c r="B381">
        <v>12.53</v>
      </c>
      <c r="C381">
        <v>12.53</v>
      </c>
      <c r="D381">
        <v>12.53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s="10">
        <v>42750</v>
      </c>
      <c r="B382">
        <v>12.53</v>
      </c>
      <c r="C382">
        <v>12.53</v>
      </c>
      <c r="D382">
        <v>12.53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</row>
    <row r="383" spans="1:12" x14ac:dyDescent="0.25">
      <c r="A383" s="10">
        <v>42751</v>
      </c>
      <c r="B383">
        <v>12.53</v>
      </c>
      <c r="C383">
        <v>12.53</v>
      </c>
      <c r="D383">
        <v>12.53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</row>
    <row r="384" spans="1:12" x14ac:dyDescent="0.25">
      <c r="A384" s="10">
        <v>42752</v>
      </c>
      <c r="B384">
        <v>12.52</v>
      </c>
      <c r="C384">
        <v>12.53</v>
      </c>
      <c r="D384">
        <v>12.53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s="10">
        <v>42753</v>
      </c>
      <c r="B385">
        <v>12.52</v>
      </c>
      <c r="C385">
        <v>12.52</v>
      </c>
      <c r="D385">
        <v>12.53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s="10">
        <v>42754</v>
      </c>
      <c r="B386">
        <v>12.52</v>
      </c>
      <c r="C386">
        <v>12.52</v>
      </c>
      <c r="D386">
        <v>12.53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s="10">
        <v>42755</v>
      </c>
      <c r="B387">
        <v>12.52</v>
      </c>
      <c r="C387">
        <v>12.52</v>
      </c>
      <c r="D387">
        <v>12.52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s="10">
        <v>42756</v>
      </c>
      <c r="B388">
        <v>12.52</v>
      </c>
      <c r="C388">
        <v>12.52</v>
      </c>
      <c r="D388">
        <v>12.52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s="10">
        <v>42757</v>
      </c>
      <c r="B389">
        <v>12.52</v>
      </c>
      <c r="C389">
        <v>12.52</v>
      </c>
      <c r="D389">
        <v>12.52</v>
      </c>
      <c r="E389">
        <v>35</v>
      </c>
      <c r="F389">
        <v>0</v>
      </c>
      <c r="G389">
        <v>62</v>
      </c>
      <c r="H389">
        <v>0</v>
      </c>
      <c r="I389">
        <v>28</v>
      </c>
      <c r="J389">
        <v>0</v>
      </c>
      <c r="K389">
        <v>27</v>
      </c>
      <c r="L389">
        <v>0</v>
      </c>
    </row>
    <row r="390" spans="1:12" x14ac:dyDescent="0.25">
      <c r="A390" s="10">
        <v>42758</v>
      </c>
      <c r="B390">
        <v>12.523</v>
      </c>
      <c r="C390">
        <v>12.52</v>
      </c>
      <c r="D390">
        <v>12.52</v>
      </c>
      <c r="E390">
        <v>0</v>
      </c>
      <c r="F390">
        <v>35</v>
      </c>
      <c r="G390">
        <v>16</v>
      </c>
      <c r="H390">
        <v>62</v>
      </c>
      <c r="I390">
        <v>4</v>
      </c>
      <c r="J390">
        <v>28</v>
      </c>
      <c r="K390">
        <v>3</v>
      </c>
      <c r="L390">
        <v>27</v>
      </c>
    </row>
    <row r="391" spans="1:12" x14ac:dyDescent="0.25">
      <c r="A391" s="10">
        <v>42759</v>
      </c>
      <c r="B391">
        <v>12.52</v>
      </c>
      <c r="C391">
        <v>12.523</v>
      </c>
      <c r="D391">
        <v>12.52</v>
      </c>
      <c r="E391">
        <v>2</v>
      </c>
      <c r="F391">
        <v>0</v>
      </c>
      <c r="G391">
        <v>2</v>
      </c>
      <c r="H391">
        <v>16</v>
      </c>
      <c r="I391">
        <v>0</v>
      </c>
      <c r="J391">
        <v>4</v>
      </c>
      <c r="K391">
        <v>1</v>
      </c>
      <c r="L391">
        <v>3</v>
      </c>
    </row>
    <row r="392" spans="1:12" x14ac:dyDescent="0.25">
      <c r="A392" s="10">
        <v>42760</v>
      </c>
      <c r="B392">
        <v>12.52</v>
      </c>
      <c r="C392">
        <v>12.52</v>
      </c>
      <c r="D392">
        <v>12.52</v>
      </c>
      <c r="E392">
        <v>0</v>
      </c>
      <c r="F392">
        <v>2</v>
      </c>
      <c r="G392">
        <v>2</v>
      </c>
      <c r="H392">
        <v>2</v>
      </c>
      <c r="I392">
        <v>0</v>
      </c>
      <c r="J392">
        <v>0</v>
      </c>
      <c r="K392">
        <v>0</v>
      </c>
      <c r="L392">
        <v>1</v>
      </c>
    </row>
    <row r="393" spans="1:12" x14ac:dyDescent="0.25">
      <c r="A393" s="10">
        <v>42761</v>
      </c>
      <c r="B393">
        <v>12.52</v>
      </c>
      <c r="C393">
        <v>12.52</v>
      </c>
      <c r="D393">
        <v>12.523</v>
      </c>
      <c r="E393">
        <v>0</v>
      </c>
      <c r="F393">
        <v>0</v>
      </c>
      <c r="G393">
        <v>0</v>
      </c>
      <c r="H393">
        <v>2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 s="10">
        <v>42762</v>
      </c>
      <c r="B394">
        <v>12.52</v>
      </c>
      <c r="C394">
        <v>12.52</v>
      </c>
      <c r="D394">
        <v>12.52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10">
        <v>42763</v>
      </c>
      <c r="B395">
        <v>12.16</v>
      </c>
      <c r="C395">
        <v>12.52</v>
      </c>
      <c r="D395">
        <v>12.52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s="10">
        <v>42764</v>
      </c>
      <c r="B396">
        <v>12.14</v>
      </c>
      <c r="C396">
        <v>12.16</v>
      </c>
      <c r="D396">
        <v>12.52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0">
        <v>42765</v>
      </c>
      <c r="B397">
        <v>12.13</v>
      </c>
      <c r="C397">
        <v>12.14</v>
      </c>
      <c r="D397">
        <v>12.52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s="10">
        <v>42766</v>
      </c>
      <c r="B398">
        <v>12.12</v>
      </c>
      <c r="C398">
        <v>12.13</v>
      </c>
      <c r="D398">
        <v>12.16</v>
      </c>
      <c r="E398">
        <v>0</v>
      </c>
      <c r="F398">
        <v>0</v>
      </c>
      <c r="G398">
        <v>5</v>
      </c>
      <c r="H398">
        <v>0</v>
      </c>
      <c r="I398">
        <v>2</v>
      </c>
      <c r="J398">
        <v>0</v>
      </c>
      <c r="K398">
        <v>0</v>
      </c>
      <c r="L398">
        <v>0</v>
      </c>
    </row>
    <row r="399" spans="1:12" x14ac:dyDescent="0.25">
      <c r="A399" s="10">
        <v>42767</v>
      </c>
      <c r="B399">
        <v>12.84</v>
      </c>
      <c r="C399">
        <v>12.12</v>
      </c>
      <c r="D399">
        <v>12.14</v>
      </c>
      <c r="E399">
        <v>6</v>
      </c>
      <c r="F399">
        <v>0</v>
      </c>
      <c r="G399">
        <v>8</v>
      </c>
      <c r="H399">
        <v>5</v>
      </c>
      <c r="I399">
        <v>6</v>
      </c>
      <c r="J399">
        <v>2</v>
      </c>
      <c r="K399">
        <v>7</v>
      </c>
      <c r="L399">
        <v>0</v>
      </c>
    </row>
    <row r="400" spans="1:12" x14ac:dyDescent="0.25">
      <c r="A400" s="10">
        <v>42768</v>
      </c>
      <c r="B400">
        <v>12.31</v>
      </c>
      <c r="C400">
        <v>12.84</v>
      </c>
      <c r="D400">
        <v>12.13</v>
      </c>
      <c r="F400">
        <v>6</v>
      </c>
      <c r="G400">
        <v>9</v>
      </c>
      <c r="H400">
        <v>8</v>
      </c>
      <c r="I400">
        <v>3</v>
      </c>
      <c r="J400">
        <v>6</v>
      </c>
      <c r="K400">
        <v>8</v>
      </c>
      <c r="L400">
        <v>7</v>
      </c>
    </row>
    <row r="401" spans="1:12" x14ac:dyDescent="0.25">
      <c r="A401" s="10">
        <v>42769</v>
      </c>
      <c r="B401">
        <v>12.23</v>
      </c>
      <c r="C401">
        <v>12.31</v>
      </c>
      <c r="D401">
        <v>12.12</v>
      </c>
      <c r="E401">
        <v>0</v>
      </c>
      <c r="G401">
        <v>0</v>
      </c>
      <c r="H401">
        <v>9</v>
      </c>
      <c r="I401">
        <v>0</v>
      </c>
      <c r="J401">
        <v>3</v>
      </c>
      <c r="K401">
        <v>0</v>
      </c>
      <c r="L401">
        <v>8</v>
      </c>
    </row>
    <row r="402" spans="1:12" x14ac:dyDescent="0.25">
      <c r="A402" s="10">
        <v>42770</v>
      </c>
      <c r="B402">
        <v>12.22</v>
      </c>
      <c r="C402">
        <v>12.23</v>
      </c>
      <c r="D402">
        <v>12.84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 s="10">
        <v>42771</v>
      </c>
      <c r="B403">
        <v>12.16</v>
      </c>
      <c r="C403">
        <v>12.22</v>
      </c>
      <c r="D403">
        <v>12.31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s="10">
        <v>42772</v>
      </c>
      <c r="B404">
        <v>12.13</v>
      </c>
      <c r="C404">
        <v>12.16</v>
      </c>
      <c r="D404">
        <v>12.23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0">
        <v>42773</v>
      </c>
      <c r="B405">
        <v>12.11</v>
      </c>
      <c r="C405">
        <v>12.13</v>
      </c>
      <c r="D405">
        <v>12.22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s="10">
        <v>42774</v>
      </c>
      <c r="B406">
        <v>11.86</v>
      </c>
      <c r="C406">
        <v>12.11</v>
      </c>
      <c r="D406">
        <v>12.16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s="10">
        <v>42775</v>
      </c>
      <c r="B407">
        <v>11.84</v>
      </c>
      <c r="C407">
        <v>11.86</v>
      </c>
      <c r="D407">
        <v>12.13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10">
        <v>42776</v>
      </c>
      <c r="B408">
        <v>11.83</v>
      </c>
      <c r="C408">
        <v>11.84</v>
      </c>
      <c r="D408">
        <v>12.11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 s="10">
        <v>42777</v>
      </c>
      <c r="B409">
        <v>11.83</v>
      </c>
      <c r="C409">
        <v>11.83</v>
      </c>
      <c r="D409">
        <v>11.86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 s="10">
        <v>42778</v>
      </c>
      <c r="B410">
        <v>11.85</v>
      </c>
      <c r="C410">
        <v>11.83</v>
      </c>
      <c r="D410">
        <v>11.84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s="10">
        <v>42779</v>
      </c>
      <c r="B411">
        <v>11.83</v>
      </c>
      <c r="C411">
        <v>11.85</v>
      </c>
      <c r="D411">
        <v>11.83</v>
      </c>
      <c r="E411">
        <v>0</v>
      </c>
      <c r="F411">
        <v>0</v>
      </c>
      <c r="G411">
        <v>6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 s="10">
        <v>42780</v>
      </c>
      <c r="B412">
        <v>11.83</v>
      </c>
      <c r="C412">
        <v>11.83</v>
      </c>
      <c r="D412">
        <v>11.83</v>
      </c>
      <c r="E412">
        <v>0</v>
      </c>
      <c r="F412">
        <v>0</v>
      </c>
      <c r="G412">
        <v>0</v>
      </c>
      <c r="H412">
        <v>6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s="10">
        <v>42781</v>
      </c>
      <c r="B413">
        <v>11.83</v>
      </c>
      <c r="C413">
        <v>11.83</v>
      </c>
      <c r="D413">
        <v>11.85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s="10">
        <v>42782</v>
      </c>
      <c r="B414">
        <v>11.82</v>
      </c>
      <c r="C414">
        <v>11.83</v>
      </c>
      <c r="D414">
        <v>11.83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 s="10">
        <v>42783</v>
      </c>
      <c r="B415">
        <v>11.82</v>
      </c>
      <c r="C415">
        <v>11.82</v>
      </c>
      <c r="D415">
        <v>11.83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 s="10">
        <v>42784</v>
      </c>
      <c r="B416">
        <v>11.96</v>
      </c>
      <c r="C416">
        <v>11.82</v>
      </c>
      <c r="D416">
        <v>11.83</v>
      </c>
      <c r="E416">
        <v>3</v>
      </c>
      <c r="F416">
        <v>0</v>
      </c>
      <c r="G416">
        <v>27</v>
      </c>
      <c r="H416">
        <v>0</v>
      </c>
      <c r="I416">
        <v>15</v>
      </c>
      <c r="J416">
        <v>0</v>
      </c>
      <c r="K416">
        <v>19</v>
      </c>
      <c r="L416">
        <v>0</v>
      </c>
    </row>
    <row r="417" spans="1:12" x14ac:dyDescent="0.25">
      <c r="A417" s="10">
        <v>42785</v>
      </c>
      <c r="B417">
        <v>11.83</v>
      </c>
      <c r="C417">
        <v>11.96</v>
      </c>
      <c r="D417">
        <v>11.82</v>
      </c>
      <c r="E417">
        <v>1</v>
      </c>
      <c r="F417">
        <v>3</v>
      </c>
      <c r="G417">
        <v>4</v>
      </c>
      <c r="H417">
        <v>27</v>
      </c>
      <c r="I417">
        <v>1</v>
      </c>
      <c r="J417">
        <v>15</v>
      </c>
      <c r="K417">
        <v>1</v>
      </c>
      <c r="L417">
        <v>19</v>
      </c>
    </row>
    <row r="418" spans="1:12" x14ac:dyDescent="0.25">
      <c r="A418" s="10">
        <v>42786</v>
      </c>
      <c r="B418">
        <v>11.82</v>
      </c>
      <c r="C418">
        <v>11.83</v>
      </c>
      <c r="D418">
        <v>11.82</v>
      </c>
      <c r="E418">
        <v>0</v>
      </c>
      <c r="F418">
        <v>1</v>
      </c>
      <c r="G418">
        <v>0</v>
      </c>
      <c r="H418">
        <v>4</v>
      </c>
      <c r="I418">
        <v>0</v>
      </c>
      <c r="J418">
        <v>1</v>
      </c>
      <c r="K418">
        <v>0</v>
      </c>
      <c r="L418">
        <v>1</v>
      </c>
    </row>
    <row r="419" spans="1:12" x14ac:dyDescent="0.25">
      <c r="A419" s="10">
        <v>42787</v>
      </c>
      <c r="B419">
        <v>11.82</v>
      </c>
      <c r="C419">
        <v>11.82</v>
      </c>
      <c r="D419">
        <v>11.96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s="10">
        <v>42788</v>
      </c>
      <c r="B420">
        <v>11.82</v>
      </c>
      <c r="C420">
        <v>11.82</v>
      </c>
      <c r="D420">
        <v>11.83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s="10">
        <v>42789</v>
      </c>
      <c r="B421">
        <v>11.82</v>
      </c>
      <c r="C421">
        <v>11.82</v>
      </c>
      <c r="D421">
        <v>11.82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0">
        <v>42790</v>
      </c>
      <c r="B422">
        <v>11.82</v>
      </c>
      <c r="C422">
        <v>11.82</v>
      </c>
      <c r="D422">
        <v>11.82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s="10">
        <v>42791</v>
      </c>
      <c r="B423">
        <v>11.82</v>
      </c>
      <c r="C423">
        <v>11.82</v>
      </c>
      <c r="D423">
        <v>11.82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0">
        <v>42792</v>
      </c>
      <c r="B424">
        <v>11.82</v>
      </c>
      <c r="C424">
        <v>11.82</v>
      </c>
      <c r="D424">
        <v>11.82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</row>
    <row r="425" spans="1:12" x14ac:dyDescent="0.25">
      <c r="A425" s="10">
        <v>42793</v>
      </c>
      <c r="B425">
        <v>11.82</v>
      </c>
      <c r="C425">
        <v>11.82</v>
      </c>
      <c r="D425">
        <v>11.82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</row>
    <row r="426" spans="1:12" x14ac:dyDescent="0.25">
      <c r="A426" s="10">
        <v>42794</v>
      </c>
      <c r="B426">
        <v>11.81</v>
      </c>
      <c r="C426">
        <v>11.82</v>
      </c>
      <c r="D426">
        <v>11.82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s="10">
        <v>42795</v>
      </c>
      <c r="B427">
        <v>11.81</v>
      </c>
      <c r="C427">
        <v>11.81</v>
      </c>
      <c r="D427">
        <v>11.82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s="10">
        <v>42796</v>
      </c>
      <c r="B428">
        <v>11.81</v>
      </c>
      <c r="C428">
        <v>11.81</v>
      </c>
      <c r="D428">
        <v>11.82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0</v>
      </c>
    </row>
    <row r="429" spans="1:12" x14ac:dyDescent="0.25">
      <c r="A429" s="10">
        <v>42797</v>
      </c>
      <c r="B429">
        <v>11.81</v>
      </c>
      <c r="C429">
        <v>11.81</v>
      </c>
      <c r="D429">
        <v>11.81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2</v>
      </c>
    </row>
    <row r="430" spans="1:12" x14ac:dyDescent="0.25">
      <c r="A430" s="10">
        <v>42798</v>
      </c>
      <c r="B430">
        <v>11.81</v>
      </c>
      <c r="C430">
        <v>11.81</v>
      </c>
      <c r="D430">
        <v>11.81</v>
      </c>
      <c r="E430">
        <v>0</v>
      </c>
      <c r="F430">
        <v>0</v>
      </c>
      <c r="G430">
        <v>2</v>
      </c>
      <c r="H430">
        <v>1</v>
      </c>
      <c r="I430">
        <v>1</v>
      </c>
      <c r="J430">
        <v>0</v>
      </c>
      <c r="K430">
        <v>1</v>
      </c>
      <c r="L430">
        <v>0</v>
      </c>
    </row>
    <row r="431" spans="1:12" x14ac:dyDescent="0.25">
      <c r="A431" s="10">
        <v>42799</v>
      </c>
      <c r="B431">
        <v>11.81</v>
      </c>
      <c r="C431">
        <v>11.81</v>
      </c>
      <c r="D431">
        <v>11.81</v>
      </c>
      <c r="E431">
        <v>0</v>
      </c>
      <c r="F431">
        <v>0</v>
      </c>
      <c r="G431">
        <v>0</v>
      </c>
      <c r="H431">
        <v>2</v>
      </c>
      <c r="I431">
        <v>0</v>
      </c>
      <c r="J431">
        <v>1</v>
      </c>
      <c r="K431">
        <v>0</v>
      </c>
      <c r="L431">
        <v>1</v>
      </c>
    </row>
    <row r="432" spans="1:12" x14ac:dyDescent="0.25">
      <c r="A432" s="10">
        <v>42800</v>
      </c>
      <c r="B432">
        <v>11.81</v>
      </c>
      <c r="C432">
        <v>11.81</v>
      </c>
      <c r="D432">
        <v>11.81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s="10">
        <v>42801</v>
      </c>
      <c r="B433">
        <v>11.81</v>
      </c>
      <c r="C433">
        <v>11.81</v>
      </c>
      <c r="D433">
        <v>11.81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0">
        <v>42802</v>
      </c>
      <c r="B434">
        <v>11.8</v>
      </c>
      <c r="C434">
        <v>11.81</v>
      </c>
      <c r="D434">
        <v>11.81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s="10">
        <v>42803</v>
      </c>
      <c r="B435">
        <v>11.8</v>
      </c>
      <c r="C435">
        <v>11.8</v>
      </c>
      <c r="D435">
        <v>11.81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s="10">
        <v>42804</v>
      </c>
      <c r="B436">
        <v>11.8</v>
      </c>
      <c r="C436">
        <v>11.8</v>
      </c>
      <c r="D436">
        <v>11.81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s="10">
        <v>42805</v>
      </c>
      <c r="B437">
        <v>11.8</v>
      </c>
      <c r="C437">
        <v>11.8</v>
      </c>
      <c r="D437">
        <v>11.8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s="10">
        <v>42806</v>
      </c>
      <c r="B438">
        <v>11.8</v>
      </c>
      <c r="C438">
        <v>11.8</v>
      </c>
      <c r="D438">
        <v>11.8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10">
        <v>42807</v>
      </c>
      <c r="B439">
        <v>11.8</v>
      </c>
      <c r="C439">
        <v>11.8</v>
      </c>
      <c r="D439">
        <v>11.8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s="10">
        <v>42808</v>
      </c>
      <c r="B440">
        <v>11.8</v>
      </c>
      <c r="C440">
        <v>11.8</v>
      </c>
      <c r="D440">
        <v>11.8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0">
        <v>42809</v>
      </c>
      <c r="B441">
        <v>11.8</v>
      </c>
      <c r="C441">
        <v>11.8</v>
      </c>
      <c r="D441">
        <v>11.8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0">
        <v>42810</v>
      </c>
      <c r="B442">
        <v>11.79</v>
      </c>
      <c r="C442">
        <v>11.8</v>
      </c>
      <c r="D442">
        <v>11.8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s="10">
        <v>42811</v>
      </c>
      <c r="B443">
        <v>11.79</v>
      </c>
      <c r="C443">
        <v>11.79</v>
      </c>
      <c r="D443">
        <v>11.8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s="10">
        <v>42812</v>
      </c>
      <c r="C444">
        <v>11.79</v>
      </c>
      <c r="D444">
        <v>11.8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s="10">
        <v>42813</v>
      </c>
      <c r="B445">
        <v>11.79</v>
      </c>
      <c r="D445">
        <v>11.79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s="10">
        <v>42814</v>
      </c>
      <c r="B446">
        <v>11.79</v>
      </c>
      <c r="C446">
        <v>11.79</v>
      </c>
      <c r="D446">
        <v>11.79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10">
        <v>42815</v>
      </c>
      <c r="B447">
        <v>11.79</v>
      </c>
      <c r="C447">
        <v>11.79</v>
      </c>
      <c r="E447">
        <v>4</v>
      </c>
      <c r="F447">
        <v>0</v>
      </c>
      <c r="G447">
        <v>9</v>
      </c>
      <c r="H447">
        <v>0</v>
      </c>
      <c r="I447">
        <v>2</v>
      </c>
      <c r="J447">
        <v>0</v>
      </c>
      <c r="K447">
        <v>2</v>
      </c>
      <c r="L447">
        <v>0</v>
      </c>
    </row>
    <row r="448" spans="1:12" x14ac:dyDescent="0.25">
      <c r="A448" s="10">
        <v>42816</v>
      </c>
      <c r="B448">
        <v>11.79</v>
      </c>
      <c r="C448">
        <v>11.79</v>
      </c>
      <c r="D448">
        <v>11.79</v>
      </c>
      <c r="E448">
        <v>0</v>
      </c>
      <c r="F448">
        <v>4</v>
      </c>
      <c r="G448">
        <v>0</v>
      </c>
      <c r="H448">
        <v>9</v>
      </c>
      <c r="I448">
        <v>0</v>
      </c>
      <c r="J448">
        <v>2</v>
      </c>
      <c r="K448">
        <v>0</v>
      </c>
      <c r="L448">
        <v>2</v>
      </c>
    </row>
    <row r="449" spans="1:12" x14ac:dyDescent="0.25">
      <c r="A449" s="10">
        <v>42817</v>
      </c>
      <c r="B449">
        <v>11.79</v>
      </c>
      <c r="C449">
        <v>11.79</v>
      </c>
      <c r="D449">
        <v>11.79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s="10">
        <v>42818</v>
      </c>
      <c r="B450">
        <v>11.79</v>
      </c>
      <c r="C450">
        <v>11.79</v>
      </c>
      <c r="D450">
        <v>11.79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s="10">
        <v>42819</v>
      </c>
      <c r="B451">
        <v>11.79</v>
      </c>
      <c r="C451">
        <v>11.79</v>
      </c>
      <c r="D451">
        <v>11.79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s="10">
        <v>42820</v>
      </c>
      <c r="B452">
        <v>11.78</v>
      </c>
      <c r="C452">
        <v>11.79</v>
      </c>
      <c r="D452">
        <v>11.79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s="10">
        <v>42821</v>
      </c>
      <c r="B453">
        <v>11.78</v>
      </c>
      <c r="C453">
        <v>11.78</v>
      </c>
      <c r="D453">
        <v>11.79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s="10">
        <v>42822</v>
      </c>
      <c r="B454">
        <v>11.78</v>
      </c>
      <c r="C454">
        <v>11.78</v>
      </c>
      <c r="D454">
        <v>11.79</v>
      </c>
      <c r="E454">
        <v>0</v>
      </c>
      <c r="F454">
        <v>0</v>
      </c>
      <c r="G454">
        <v>0</v>
      </c>
      <c r="H454">
        <v>2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s="10">
        <v>42823</v>
      </c>
      <c r="B455">
        <v>11.78</v>
      </c>
      <c r="C455">
        <v>11.78</v>
      </c>
      <c r="D455">
        <v>11.78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10">
        <v>42824</v>
      </c>
      <c r="B456">
        <v>11.78</v>
      </c>
      <c r="C456">
        <v>11.78</v>
      </c>
      <c r="D456">
        <v>11.78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s="10">
        <v>42825</v>
      </c>
      <c r="B457">
        <v>11.78</v>
      </c>
      <c r="C457">
        <v>11.78</v>
      </c>
      <c r="D457">
        <v>11.78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s="10">
        <v>42826</v>
      </c>
      <c r="B458">
        <v>11.78</v>
      </c>
      <c r="C458">
        <v>11.78</v>
      </c>
      <c r="D458">
        <v>11.78</v>
      </c>
      <c r="E458">
        <v>52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 s="10">
        <v>42827</v>
      </c>
      <c r="B459">
        <v>11.78</v>
      </c>
      <c r="C459">
        <v>11.78</v>
      </c>
      <c r="D459">
        <v>11.78</v>
      </c>
      <c r="E459">
        <v>0</v>
      </c>
      <c r="F459">
        <v>52</v>
      </c>
      <c r="G459">
        <v>0</v>
      </c>
      <c r="H459">
        <v>2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s="10">
        <v>42828</v>
      </c>
      <c r="B460">
        <v>11.78</v>
      </c>
      <c r="C460">
        <v>11.78</v>
      </c>
      <c r="D460">
        <v>11.78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s="10">
        <v>42829</v>
      </c>
      <c r="B461">
        <v>11.78</v>
      </c>
      <c r="C461">
        <v>11.78</v>
      </c>
      <c r="D461">
        <v>11.78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 s="10">
        <v>42830</v>
      </c>
      <c r="B462">
        <v>11.78</v>
      </c>
      <c r="C462">
        <v>11.78</v>
      </c>
      <c r="D462">
        <v>11.78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0">
        <v>42831</v>
      </c>
      <c r="B463">
        <v>11.78</v>
      </c>
      <c r="C463">
        <v>11.78</v>
      </c>
      <c r="D463">
        <v>11.78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0">
        <v>42832</v>
      </c>
      <c r="B464">
        <v>11.78</v>
      </c>
      <c r="C464">
        <v>11.78</v>
      </c>
      <c r="D464">
        <v>11.78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0">
        <v>42833</v>
      </c>
      <c r="B465">
        <v>11.77</v>
      </c>
      <c r="C465">
        <v>11.78</v>
      </c>
      <c r="D465">
        <v>11.78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0">
        <v>42834</v>
      </c>
      <c r="B466">
        <v>11.77</v>
      </c>
      <c r="C466">
        <v>11.77</v>
      </c>
      <c r="D466">
        <v>11.78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 s="10">
        <v>42835</v>
      </c>
      <c r="B467">
        <v>11.77</v>
      </c>
      <c r="C467">
        <v>11.77</v>
      </c>
      <c r="D467">
        <v>11.78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s="10">
        <v>42836</v>
      </c>
      <c r="B468">
        <v>11.77</v>
      </c>
      <c r="C468">
        <v>11.77</v>
      </c>
      <c r="D468">
        <v>11.77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 s="10">
        <v>42837</v>
      </c>
      <c r="B469">
        <v>11.77</v>
      </c>
      <c r="C469">
        <v>11.77</v>
      </c>
      <c r="D469">
        <v>11.77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s="10">
        <v>42838</v>
      </c>
      <c r="B470">
        <v>11.77</v>
      </c>
      <c r="C470">
        <v>11.77</v>
      </c>
      <c r="D470">
        <v>11.77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 s="10">
        <v>42839</v>
      </c>
      <c r="B471">
        <v>11.77</v>
      </c>
      <c r="C471">
        <v>11.77</v>
      </c>
      <c r="D471">
        <v>11.77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0">
        <v>42840</v>
      </c>
      <c r="B472">
        <v>11.77</v>
      </c>
      <c r="C472">
        <v>11.77</v>
      </c>
      <c r="D472">
        <v>11.77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s="10">
        <v>42841</v>
      </c>
      <c r="B473">
        <v>11.77</v>
      </c>
      <c r="C473">
        <v>11.77</v>
      </c>
      <c r="D473">
        <v>11.77</v>
      </c>
      <c r="E473">
        <v>2</v>
      </c>
      <c r="F473">
        <v>0</v>
      </c>
      <c r="G473">
        <v>5</v>
      </c>
      <c r="H473">
        <v>0</v>
      </c>
      <c r="I473">
        <v>4</v>
      </c>
      <c r="J473">
        <v>0</v>
      </c>
      <c r="K473">
        <v>3</v>
      </c>
      <c r="L473">
        <v>0</v>
      </c>
    </row>
    <row r="474" spans="1:12" x14ac:dyDescent="0.25">
      <c r="A474" s="10">
        <v>42842</v>
      </c>
      <c r="B474">
        <v>11.77</v>
      </c>
      <c r="C474">
        <v>11.77</v>
      </c>
      <c r="D474">
        <v>11.77</v>
      </c>
      <c r="E474">
        <v>0</v>
      </c>
      <c r="F474">
        <v>2</v>
      </c>
      <c r="G474">
        <v>0</v>
      </c>
      <c r="H474">
        <v>5</v>
      </c>
      <c r="I474">
        <v>0</v>
      </c>
      <c r="J474">
        <v>4</v>
      </c>
      <c r="K474">
        <v>0</v>
      </c>
      <c r="L474">
        <v>3</v>
      </c>
    </row>
    <row r="475" spans="1:12" x14ac:dyDescent="0.25">
      <c r="A475" s="10">
        <v>42843</v>
      </c>
      <c r="B475">
        <v>11.77</v>
      </c>
      <c r="C475">
        <v>11.77</v>
      </c>
      <c r="D475">
        <v>11.77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10">
        <v>42844</v>
      </c>
      <c r="B476">
        <v>11.77</v>
      </c>
      <c r="C476">
        <v>11.77</v>
      </c>
      <c r="D476">
        <v>11.77</v>
      </c>
      <c r="E476">
        <v>1</v>
      </c>
      <c r="F476">
        <v>0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0</v>
      </c>
    </row>
    <row r="477" spans="1:12" x14ac:dyDescent="0.25">
      <c r="A477" s="10">
        <v>42845</v>
      </c>
      <c r="B477">
        <v>11.77</v>
      </c>
      <c r="C477">
        <v>11.77</v>
      </c>
      <c r="D477">
        <v>11.77</v>
      </c>
      <c r="E477">
        <v>5</v>
      </c>
      <c r="F477">
        <v>1</v>
      </c>
      <c r="G477">
        <v>0</v>
      </c>
      <c r="H477">
        <v>0</v>
      </c>
      <c r="I477">
        <v>0</v>
      </c>
      <c r="J477">
        <v>2</v>
      </c>
      <c r="K477">
        <v>0</v>
      </c>
      <c r="L477">
        <v>0</v>
      </c>
    </row>
    <row r="478" spans="1:12" x14ac:dyDescent="0.25">
      <c r="A478" s="10">
        <v>42846</v>
      </c>
      <c r="B478">
        <v>11.81</v>
      </c>
      <c r="C478">
        <v>11.77</v>
      </c>
      <c r="D478">
        <v>11.77</v>
      </c>
      <c r="E478">
        <v>5</v>
      </c>
      <c r="F478">
        <v>5</v>
      </c>
      <c r="G478">
        <v>0</v>
      </c>
      <c r="H478">
        <v>0</v>
      </c>
      <c r="I478">
        <v>0</v>
      </c>
      <c r="J478">
        <v>0</v>
      </c>
      <c r="K478">
        <v>25</v>
      </c>
      <c r="L478">
        <v>0</v>
      </c>
    </row>
    <row r="479" spans="1:12" x14ac:dyDescent="0.25">
      <c r="A479" s="10">
        <v>42847</v>
      </c>
      <c r="B479">
        <v>11.81</v>
      </c>
      <c r="C479">
        <v>11.81</v>
      </c>
      <c r="D479">
        <v>11.77</v>
      </c>
      <c r="E479">
        <v>0</v>
      </c>
      <c r="F479">
        <v>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25</v>
      </c>
    </row>
    <row r="480" spans="1:12" x14ac:dyDescent="0.25">
      <c r="A480" s="10">
        <v>42848</v>
      </c>
      <c r="B480">
        <v>11.81</v>
      </c>
      <c r="C480">
        <v>11.81</v>
      </c>
      <c r="D480">
        <v>11.77</v>
      </c>
      <c r="E480">
        <v>1</v>
      </c>
      <c r="F480">
        <v>0</v>
      </c>
      <c r="G480">
        <v>17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 s="10">
        <v>42849</v>
      </c>
      <c r="B481">
        <v>11.81</v>
      </c>
      <c r="C481">
        <v>11.81</v>
      </c>
      <c r="D481">
        <v>11.81</v>
      </c>
      <c r="E481">
        <v>0</v>
      </c>
      <c r="F481">
        <v>1</v>
      </c>
      <c r="G481">
        <v>0</v>
      </c>
      <c r="H481">
        <v>17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0">
        <v>42850</v>
      </c>
      <c r="B482">
        <v>11.81</v>
      </c>
      <c r="C482">
        <v>11.81</v>
      </c>
      <c r="D482">
        <v>11.81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0">
        <v>42851</v>
      </c>
      <c r="B483">
        <v>11.81</v>
      </c>
      <c r="C483">
        <v>11.81</v>
      </c>
      <c r="D483">
        <v>11.81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 s="10">
        <v>42852</v>
      </c>
      <c r="B484">
        <v>11.81</v>
      </c>
      <c r="C484">
        <v>11.81</v>
      </c>
      <c r="D484">
        <v>11.81</v>
      </c>
      <c r="E484">
        <v>21</v>
      </c>
      <c r="F484">
        <v>0</v>
      </c>
      <c r="G484">
        <v>14</v>
      </c>
      <c r="H484">
        <v>0</v>
      </c>
      <c r="I484">
        <v>62</v>
      </c>
      <c r="J484">
        <v>0</v>
      </c>
      <c r="K484">
        <v>37</v>
      </c>
      <c r="L484">
        <v>0</v>
      </c>
    </row>
    <row r="485" spans="1:12" x14ac:dyDescent="0.25">
      <c r="A485" s="10">
        <v>42853</v>
      </c>
      <c r="B485">
        <v>12.59</v>
      </c>
      <c r="C485">
        <v>11.81</v>
      </c>
      <c r="D485">
        <v>11.81</v>
      </c>
      <c r="E485">
        <v>0</v>
      </c>
      <c r="F485">
        <v>21</v>
      </c>
      <c r="G485">
        <v>0</v>
      </c>
      <c r="H485">
        <v>14</v>
      </c>
      <c r="I485">
        <v>21</v>
      </c>
      <c r="J485">
        <v>62</v>
      </c>
      <c r="K485">
        <v>65</v>
      </c>
      <c r="L485">
        <v>37</v>
      </c>
    </row>
    <row r="486" spans="1:12" x14ac:dyDescent="0.25">
      <c r="A486" s="10">
        <v>42854</v>
      </c>
      <c r="B486">
        <v>11.82</v>
      </c>
      <c r="C486">
        <v>12.59</v>
      </c>
      <c r="D486">
        <v>11.81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21</v>
      </c>
      <c r="K486">
        <v>0</v>
      </c>
      <c r="L486">
        <v>65</v>
      </c>
    </row>
    <row r="487" spans="1:12" x14ac:dyDescent="0.25">
      <c r="A487" s="10">
        <v>42855</v>
      </c>
      <c r="B487">
        <v>11.82</v>
      </c>
      <c r="C487">
        <v>11.82</v>
      </c>
      <c r="D487">
        <v>11.81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s="10">
        <v>42856</v>
      </c>
      <c r="B488">
        <v>11.82</v>
      </c>
      <c r="C488">
        <v>11.82</v>
      </c>
      <c r="D488">
        <v>12.59</v>
      </c>
      <c r="E488">
        <v>0</v>
      </c>
      <c r="F488">
        <v>0</v>
      </c>
      <c r="G488">
        <v>1</v>
      </c>
      <c r="H488">
        <v>0</v>
      </c>
      <c r="I488">
        <v>46</v>
      </c>
      <c r="J488">
        <v>0</v>
      </c>
      <c r="K488">
        <v>20</v>
      </c>
      <c r="L488">
        <v>0</v>
      </c>
    </row>
    <row r="489" spans="1:12" x14ac:dyDescent="0.25">
      <c r="A489" s="10">
        <v>42857</v>
      </c>
      <c r="B489">
        <v>11.82</v>
      </c>
      <c r="C489">
        <v>11.82</v>
      </c>
      <c r="D489">
        <v>11.82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46</v>
      </c>
      <c r="K489">
        <v>2</v>
      </c>
      <c r="L489">
        <v>20</v>
      </c>
    </row>
    <row r="490" spans="1:12" x14ac:dyDescent="0.25">
      <c r="A490" s="10">
        <v>42858</v>
      </c>
      <c r="B490">
        <v>11.82</v>
      </c>
      <c r="C490">
        <v>11.82</v>
      </c>
      <c r="D490">
        <v>11.82</v>
      </c>
      <c r="E490">
        <v>0</v>
      </c>
      <c r="F490">
        <v>0</v>
      </c>
      <c r="G490">
        <v>2</v>
      </c>
      <c r="H490">
        <v>1</v>
      </c>
      <c r="I490">
        <v>0</v>
      </c>
      <c r="J490">
        <v>0</v>
      </c>
      <c r="K490">
        <v>1</v>
      </c>
      <c r="L490">
        <v>2</v>
      </c>
    </row>
    <row r="491" spans="1:12" x14ac:dyDescent="0.25">
      <c r="A491" s="10">
        <v>42859</v>
      </c>
      <c r="B491">
        <v>11.82</v>
      </c>
      <c r="C491">
        <v>11.82</v>
      </c>
      <c r="D491">
        <v>11.82</v>
      </c>
      <c r="E491">
        <v>0</v>
      </c>
      <c r="F491">
        <v>0</v>
      </c>
      <c r="G491">
        <v>0</v>
      </c>
      <c r="H491">
        <v>2</v>
      </c>
      <c r="I491">
        <v>0</v>
      </c>
      <c r="J491">
        <v>0</v>
      </c>
      <c r="K491">
        <v>0</v>
      </c>
      <c r="L491">
        <v>1</v>
      </c>
    </row>
    <row r="492" spans="1:12" x14ac:dyDescent="0.25">
      <c r="A492" s="10">
        <v>42860</v>
      </c>
      <c r="B492">
        <v>11.82</v>
      </c>
      <c r="C492">
        <v>11.82</v>
      </c>
      <c r="D492">
        <v>11.82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0">
        <v>42861</v>
      </c>
      <c r="B493">
        <v>11.81</v>
      </c>
      <c r="C493">
        <v>11.82</v>
      </c>
      <c r="D493">
        <v>11.82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 s="10">
        <v>42862</v>
      </c>
      <c r="B494">
        <v>11.81</v>
      </c>
      <c r="C494">
        <v>11.81</v>
      </c>
      <c r="D494">
        <v>11.82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s="10">
        <v>42863</v>
      </c>
      <c r="B495">
        <v>11.81</v>
      </c>
      <c r="C495">
        <v>11.81</v>
      </c>
      <c r="D495">
        <v>11.82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 s="10">
        <v>42864</v>
      </c>
      <c r="B496">
        <v>11.81</v>
      </c>
      <c r="C496">
        <v>11.81</v>
      </c>
      <c r="D496">
        <v>11.81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5</v>
      </c>
      <c r="L496">
        <v>0</v>
      </c>
    </row>
    <row r="497" spans="1:12" x14ac:dyDescent="0.25">
      <c r="A497" s="10">
        <v>42865</v>
      </c>
      <c r="B497">
        <v>11.81</v>
      </c>
      <c r="C497">
        <v>11.81</v>
      </c>
      <c r="D497">
        <v>11.81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5</v>
      </c>
    </row>
    <row r="498" spans="1:12" x14ac:dyDescent="0.25">
      <c r="A498" s="10">
        <v>42866</v>
      </c>
      <c r="B498">
        <v>11.81</v>
      </c>
      <c r="C498">
        <v>11.81</v>
      </c>
      <c r="D498">
        <v>11.81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 s="10">
        <v>42867</v>
      </c>
      <c r="B499">
        <v>11.81</v>
      </c>
      <c r="C499">
        <v>11.81</v>
      </c>
      <c r="D499">
        <v>11.81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 s="10">
        <v>42868</v>
      </c>
      <c r="B500">
        <v>11.81</v>
      </c>
      <c r="C500">
        <v>11.81</v>
      </c>
      <c r="D500">
        <v>11.81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10">
        <v>42869</v>
      </c>
      <c r="B501">
        <v>11.8</v>
      </c>
      <c r="C501">
        <v>11.81</v>
      </c>
      <c r="D501">
        <v>11.81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 s="10">
        <v>42870</v>
      </c>
      <c r="B502">
        <v>11.8</v>
      </c>
      <c r="C502">
        <v>11.8</v>
      </c>
      <c r="D502">
        <v>11.81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 s="10">
        <v>42871</v>
      </c>
      <c r="B503">
        <v>11.8</v>
      </c>
      <c r="C503">
        <v>11.8</v>
      </c>
      <c r="D503">
        <v>11.81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10">
        <v>42872</v>
      </c>
      <c r="B504">
        <v>11.8</v>
      </c>
      <c r="C504">
        <v>11.8</v>
      </c>
      <c r="D504">
        <v>11.8</v>
      </c>
      <c r="E504">
        <v>15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</row>
    <row r="505" spans="1:12" x14ac:dyDescent="0.25">
      <c r="A505" s="10">
        <v>42873</v>
      </c>
      <c r="B505">
        <v>11.8</v>
      </c>
      <c r="C505">
        <v>11.8</v>
      </c>
      <c r="D505">
        <v>11.8</v>
      </c>
      <c r="E505">
        <v>17</v>
      </c>
      <c r="F505">
        <v>15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</row>
    <row r="506" spans="1:12" x14ac:dyDescent="0.25">
      <c r="A506" s="10">
        <v>42874</v>
      </c>
      <c r="B506">
        <v>11.8</v>
      </c>
      <c r="C506">
        <v>11.8</v>
      </c>
      <c r="D506">
        <v>11.8</v>
      </c>
      <c r="E506">
        <v>5</v>
      </c>
      <c r="F506">
        <v>17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</row>
    <row r="507" spans="1:12" x14ac:dyDescent="0.25">
      <c r="A507" s="10">
        <v>42875</v>
      </c>
      <c r="B507">
        <v>11.8</v>
      </c>
      <c r="C507">
        <v>11.8</v>
      </c>
      <c r="D507">
        <v>11.8</v>
      </c>
      <c r="E507">
        <v>0</v>
      </c>
      <c r="F507">
        <v>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</v>
      </c>
    </row>
    <row r="508" spans="1:12" x14ac:dyDescent="0.25">
      <c r="A508" s="10">
        <v>42876</v>
      </c>
      <c r="B508">
        <v>11.8</v>
      </c>
      <c r="C508">
        <v>11.8</v>
      </c>
      <c r="D508">
        <v>11.8</v>
      </c>
      <c r="E508">
        <v>9</v>
      </c>
      <c r="F508">
        <v>0</v>
      </c>
      <c r="G508">
        <v>7</v>
      </c>
      <c r="H508">
        <v>0</v>
      </c>
      <c r="I508">
        <v>37</v>
      </c>
      <c r="J508">
        <v>0</v>
      </c>
      <c r="K508">
        <v>24</v>
      </c>
      <c r="L508">
        <v>0</v>
      </c>
    </row>
    <row r="509" spans="1:12" x14ac:dyDescent="0.25">
      <c r="A509" s="10">
        <v>42877</v>
      </c>
      <c r="B509">
        <v>12.25</v>
      </c>
      <c r="C509">
        <v>11.8</v>
      </c>
      <c r="D509">
        <v>11.8</v>
      </c>
      <c r="E509">
        <v>7</v>
      </c>
      <c r="F509">
        <v>9</v>
      </c>
      <c r="G509">
        <v>37</v>
      </c>
      <c r="H509">
        <v>7</v>
      </c>
      <c r="I509">
        <v>46</v>
      </c>
      <c r="J509">
        <v>37</v>
      </c>
      <c r="K509">
        <v>94</v>
      </c>
      <c r="L509">
        <v>24</v>
      </c>
    </row>
    <row r="510" spans="1:12" x14ac:dyDescent="0.25">
      <c r="A510" s="10">
        <v>42878</v>
      </c>
      <c r="B510">
        <v>11.82</v>
      </c>
      <c r="C510">
        <v>12.25</v>
      </c>
      <c r="D510">
        <v>11.8</v>
      </c>
      <c r="E510">
        <v>0</v>
      </c>
      <c r="F510">
        <v>7</v>
      </c>
      <c r="G510">
        <v>1</v>
      </c>
      <c r="H510">
        <v>37</v>
      </c>
      <c r="I510">
        <v>0</v>
      </c>
      <c r="J510">
        <v>46</v>
      </c>
      <c r="K510">
        <v>0</v>
      </c>
      <c r="L510">
        <v>94</v>
      </c>
    </row>
    <row r="511" spans="1:12" x14ac:dyDescent="0.25">
      <c r="A511" s="10">
        <v>42879</v>
      </c>
      <c r="B511">
        <v>12.05</v>
      </c>
      <c r="C511">
        <v>11.82</v>
      </c>
      <c r="D511">
        <v>11.8</v>
      </c>
      <c r="E511">
        <v>0</v>
      </c>
      <c r="F511">
        <v>0</v>
      </c>
      <c r="G511">
        <v>2</v>
      </c>
      <c r="H511">
        <v>1</v>
      </c>
      <c r="I511">
        <v>3</v>
      </c>
      <c r="J511">
        <v>0</v>
      </c>
      <c r="K511">
        <v>0</v>
      </c>
      <c r="L511">
        <v>0</v>
      </c>
    </row>
    <row r="512" spans="1:12" x14ac:dyDescent="0.25">
      <c r="A512" s="10">
        <v>42880</v>
      </c>
      <c r="B512">
        <v>12.29</v>
      </c>
      <c r="C512">
        <v>12.05</v>
      </c>
      <c r="D512">
        <v>12.25</v>
      </c>
      <c r="E512">
        <v>49</v>
      </c>
      <c r="F512">
        <v>0</v>
      </c>
      <c r="G512">
        <v>4</v>
      </c>
      <c r="H512">
        <v>2</v>
      </c>
      <c r="I512">
        <v>9</v>
      </c>
      <c r="J512">
        <v>3</v>
      </c>
      <c r="K512">
        <v>19</v>
      </c>
      <c r="L512">
        <v>0</v>
      </c>
    </row>
    <row r="513" spans="1:12" x14ac:dyDescent="0.25">
      <c r="A513" s="10">
        <v>42881</v>
      </c>
      <c r="B513">
        <v>11.83</v>
      </c>
      <c r="C513">
        <v>12.29</v>
      </c>
      <c r="D513">
        <v>11.82</v>
      </c>
      <c r="E513">
        <v>23</v>
      </c>
      <c r="F513">
        <v>49</v>
      </c>
      <c r="G513">
        <v>13</v>
      </c>
      <c r="H513">
        <v>4</v>
      </c>
      <c r="I513">
        <v>25</v>
      </c>
      <c r="J513">
        <v>9</v>
      </c>
      <c r="K513">
        <v>8</v>
      </c>
      <c r="L513">
        <v>19</v>
      </c>
    </row>
    <row r="514" spans="1:12" x14ac:dyDescent="0.25">
      <c r="A514" s="10">
        <v>42882</v>
      </c>
      <c r="B514">
        <v>12.42</v>
      </c>
      <c r="C514">
        <v>11.83</v>
      </c>
      <c r="D514">
        <v>12.05</v>
      </c>
      <c r="E514">
        <v>7</v>
      </c>
      <c r="F514">
        <v>23</v>
      </c>
      <c r="G514">
        <v>4</v>
      </c>
      <c r="H514">
        <v>13</v>
      </c>
      <c r="I514">
        <v>5</v>
      </c>
      <c r="J514">
        <v>25</v>
      </c>
      <c r="K514">
        <v>27</v>
      </c>
      <c r="L514">
        <v>8</v>
      </c>
    </row>
    <row r="515" spans="1:12" x14ac:dyDescent="0.25">
      <c r="A515" s="10">
        <v>42883</v>
      </c>
      <c r="B515">
        <v>12.73</v>
      </c>
      <c r="C515">
        <v>12.42</v>
      </c>
      <c r="D515">
        <v>12.29</v>
      </c>
      <c r="E515">
        <v>15</v>
      </c>
      <c r="F515">
        <v>7</v>
      </c>
      <c r="G515">
        <v>2</v>
      </c>
      <c r="H515">
        <v>4</v>
      </c>
      <c r="I515">
        <v>7</v>
      </c>
      <c r="J515">
        <v>5</v>
      </c>
      <c r="K515">
        <v>20</v>
      </c>
      <c r="L515">
        <v>27</v>
      </c>
    </row>
    <row r="516" spans="1:12" x14ac:dyDescent="0.25">
      <c r="A516" s="10">
        <v>42884</v>
      </c>
      <c r="B516">
        <v>12.21</v>
      </c>
      <c r="C516">
        <v>12.73</v>
      </c>
      <c r="D516">
        <v>11.83</v>
      </c>
      <c r="E516">
        <v>37</v>
      </c>
      <c r="F516">
        <v>15</v>
      </c>
      <c r="G516">
        <v>0</v>
      </c>
      <c r="H516">
        <v>2</v>
      </c>
      <c r="I516">
        <v>1</v>
      </c>
      <c r="J516">
        <v>7</v>
      </c>
      <c r="K516">
        <v>9</v>
      </c>
      <c r="L516">
        <v>20</v>
      </c>
    </row>
    <row r="517" spans="1:12" x14ac:dyDescent="0.25">
      <c r="A517" s="10">
        <v>42885</v>
      </c>
      <c r="B517">
        <v>12.9</v>
      </c>
      <c r="C517">
        <v>12.21</v>
      </c>
      <c r="D517">
        <v>12.42</v>
      </c>
      <c r="E517">
        <v>9</v>
      </c>
      <c r="F517">
        <v>37</v>
      </c>
      <c r="G517">
        <v>0</v>
      </c>
      <c r="H517">
        <v>0</v>
      </c>
      <c r="I517">
        <v>30</v>
      </c>
      <c r="J517">
        <v>1</v>
      </c>
      <c r="K517">
        <v>9</v>
      </c>
      <c r="L517">
        <v>9</v>
      </c>
    </row>
    <row r="518" spans="1:12" x14ac:dyDescent="0.25">
      <c r="A518" s="10">
        <v>42886</v>
      </c>
      <c r="B518">
        <v>11.88</v>
      </c>
      <c r="C518">
        <v>12.9</v>
      </c>
      <c r="D518">
        <v>12.73</v>
      </c>
      <c r="E518">
        <v>0</v>
      </c>
      <c r="F518">
        <v>9</v>
      </c>
      <c r="G518">
        <v>0</v>
      </c>
      <c r="H518">
        <v>0</v>
      </c>
      <c r="I518">
        <v>0</v>
      </c>
      <c r="J518">
        <v>30</v>
      </c>
      <c r="K518">
        <v>0</v>
      </c>
      <c r="L518">
        <v>9</v>
      </c>
    </row>
    <row r="519" spans="1:12" x14ac:dyDescent="0.25">
      <c r="A519" s="10">
        <v>42887</v>
      </c>
      <c r="B519">
        <v>11.88</v>
      </c>
      <c r="C519">
        <v>11.88</v>
      </c>
      <c r="D519">
        <v>12.21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21</v>
      </c>
      <c r="L519">
        <v>0</v>
      </c>
    </row>
    <row r="520" spans="1:12" x14ac:dyDescent="0.25">
      <c r="A520" s="10">
        <v>42888</v>
      </c>
      <c r="B520">
        <v>11.88</v>
      </c>
      <c r="C520">
        <v>11.88</v>
      </c>
      <c r="D520">
        <v>12.9</v>
      </c>
      <c r="E520">
        <v>13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21</v>
      </c>
    </row>
    <row r="521" spans="1:12" x14ac:dyDescent="0.25">
      <c r="A521" s="10">
        <v>42889</v>
      </c>
      <c r="B521">
        <v>11.87</v>
      </c>
      <c r="C521">
        <v>11.88</v>
      </c>
      <c r="D521">
        <v>11.88</v>
      </c>
      <c r="E521">
        <v>0</v>
      </c>
      <c r="F521">
        <v>13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</row>
    <row r="522" spans="1:12" x14ac:dyDescent="0.25">
      <c r="A522" s="10">
        <v>42890</v>
      </c>
      <c r="B522">
        <v>12.21</v>
      </c>
      <c r="C522">
        <v>11.87</v>
      </c>
      <c r="D522">
        <v>11.88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0">
        <v>42891</v>
      </c>
      <c r="B523">
        <v>12.21</v>
      </c>
      <c r="C523">
        <v>12.21</v>
      </c>
      <c r="D523">
        <v>11.88</v>
      </c>
      <c r="E523">
        <v>2</v>
      </c>
      <c r="F523">
        <v>0</v>
      </c>
      <c r="G523">
        <v>7</v>
      </c>
      <c r="H523">
        <v>0</v>
      </c>
      <c r="I523">
        <v>14</v>
      </c>
      <c r="J523">
        <v>0</v>
      </c>
      <c r="K523">
        <v>2</v>
      </c>
      <c r="L523">
        <v>0</v>
      </c>
    </row>
    <row r="524" spans="1:12" x14ac:dyDescent="0.25">
      <c r="A524" s="10">
        <v>42892</v>
      </c>
      <c r="B524">
        <v>11.88</v>
      </c>
      <c r="C524">
        <v>12.21</v>
      </c>
      <c r="D524">
        <v>11.87</v>
      </c>
      <c r="E524">
        <v>0</v>
      </c>
      <c r="F524">
        <v>2</v>
      </c>
      <c r="G524">
        <v>1</v>
      </c>
      <c r="H524">
        <v>7</v>
      </c>
      <c r="I524">
        <v>0</v>
      </c>
      <c r="J524">
        <v>14</v>
      </c>
      <c r="K524">
        <v>0</v>
      </c>
      <c r="L524">
        <v>2</v>
      </c>
    </row>
    <row r="525" spans="1:12" x14ac:dyDescent="0.25">
      <c r="A525" s="10">
        <v>42893</v>
      </c>
      <c r="B525">
        <v>13.11</v>
      </c>
      <c r="C525">
        <v>11.88</v>
      </c>
      <c r="D525">
        <v>12.21</v>
      </c>
      <c r="E525">
        <v>39</v>
      </c>
      <c r="F525">
        <v>0</v>
      </c>
      <c r="G525">
        <v>14</v>
      </c>
      <c r="H525">
        <v>1</v>
      </c>
      <c r="I525">
        <v>21</v>
      </c>
      <c r="J525">
        <v>0</v>
      </c>
      <c r="K525">
        <v>30</v>
      </c>
      <c r="L525">
        <v>0</v>
      </c>
    </row>
    <row r="526" spans="1:12" x14ac:dyDescent="0.25">
      <c r="A526" s="10">
        <v>42894</v>
      </c>
      <c r="B526">
        <v>11.99</v>
      </c>
      <c r="C526">
        <v>13.11</v>
      </c>
      <c r="D526">
        <v>12.21</v>
      </c>
      <c r="E526">
        <v>0</v>
      </c>
      <c r="F526">
        <v>39</v>
      </c>
      <c r="G526">
        <v>0</v>
      </c>
      <c r="H526">
        <v>14</v>
      </c>
      <c r="I526">
        <v>0</v>
      </c>
      <c r="J526">
        <v>21</v>
      </c>
      <c r="K526">
        <v>0</v>
      </c>
      <c r="L526">
        <v>30</v>
      </c>
    </row>
    <row r="527" spans="1:12" x14ac:dyDescent="0.25">
      <c r="A527" s="10">
        <v>42895</v>
      </c>
      <c r="B527">
        <v>11.89</v>
      </c>
      <c r="C527">
        <v>11.99</v>
      </c>
      <c r="D527">
        <v>11.88</v>
      </c>
      <c r="E527">
        <v>17</v>
      </c>
      <c r="F527">
        <v>0</v>
      </c>
      <c r="G527">
        <v>39</v>
      </c>
      <c r="H527">
        <v>0</v>
      </c>
      <c r="I527">
        <v>27</v>
      </c>
      <c r="J527">
        <v>0</v>
      </c>
      <c r="K527">
        <v>24</v>
      </c>
      <c r="L527">
        <v>0</v>
      </c>
    </row>
    <row r="528" spans="1:12" x14ac:dyDescent="0.25">
      <c r="A528" s="10">
        <v>42896</v>
      </c>
      <c r="B528">
        <v>11.88</v>
      </c>
      <c r="C528">
        <v>11.89</v>
      </c>
      <c r="D528">
        <v>13.11</v>
      </c>
      <c r="E528">
        <v>4</v>
      </c>
      <c r="F528">
        <v>17</v>
      </c>
      <c r="G528">
        <v>4</v>
      </c>
      <c r="H528">
        <v>39</v>
      </c>
      <c r="I528">
        <v>5</v>
      </c>
      <c r="J528">
        <v>27</v>
      </c>
      <c r="K528">
        <v>4</v>
      </c>
      <c r="L528">
        <v>24</v>
      </c>
    </row>
    <row r="529" spans="1:12" x14ac:dyDescent="0.25">
      <c r="A529" s="10">
        <v>42897</v>
      </c>
      <c r="B529">
        <v>11.88</v>
      </c>
      <c r="C529">
        <v>11.88</v>
      </c>
      <c r="D529">
        <v>11.99</v>
      </c>
      <c r="E529">
        <v>2</v>
      </c>
      <c r="F529">
        <v>4</v>
      </c>
      <c r="G529">
        <v>0</v>
      </c>
      <c r="H529">
        <v>4</v>
      </c>
      <c r="I529">
        <v>0</v>
      </c>
      <c r="J529">
        <v>5</v>
      </c>
      <c r="K529">
        <v>2</v>
      </c>
      <c r="L529">
        <v>4</v>
      </c>
    </row>
    <row r="530" spans="1:12" x14ac:dyDescent="0.25">
      <c r="A530" s="10">
        <v>42898</v>
      </c>
      <c r="B530">
        <v>11.88</v>
      </c>
      <c r="C530">
        <v>11.88</v>
      </c>
      <c r="D530">
        <v>11.89</v>
      </c>
      <c r="E530">
        <v>0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</v>
      </c>
    </row>
    <row r="531" spans="1:12" x14ac:dyDescent="0.25">
      <c r="A531" s="10">
        <v>42899</v>
      </c>
      <c r="B531">
        <v>11.88</v>
      </c>
      <c r="C531">
        <v>11.88</v>
      </c>
      <c r="D531">
        <v>11.88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0">
        <v>42900</v>
      </c>
      <c r="B532">
        <v>11.88</v>
      </c>
      <c r="C532">
        <v>11.88</v>
      </c>
      <c r="D532">
        <v>11.88</v>
      </c>
      <c r="E532">
        <v>14</v>
      </c>
      <c r="F532">
        <v>0</v>
      </c>
      <c r="G532">
        <v>14</v>
      </c>
      <c r="H532">
        <v>0</v>
      </c>
      <c r="I532">
        <v>47</v>
      </c>
      <c r="J532">
        <v>0</v>
      </c>
      <c r="K532">
        <v>13</v>
      </c>
      <c r="L532">
        <v>0</v>
      </c>
    </row>
    <row r="533" spans="1:12" x14ac:dyDescent="0.25">
      <c r="A533" s="10">
        <v>42901</v>
      </c>
      <c r="B533">
        <v>13.03</v>
      </c>
      <c r="C533">
        <v>11.88</v>
      </c>
      <c r="D533">
        <v>11.88</v>
      </c>
      <c r="E533">
        <v>6</v>
      </c>
      <c r="F533">
        <v>14</v>
      </c>
      <c r="G533">
        <v>0</v>
      </c>
      <c r="H533">
        <v>14</v>
      </c>
      <c r="I533">
        <v>26</v>
      </c>
      <c r="J533">
        <v>47</v>
      </c>
      <c r="K533">
        <v>26</v>
      </c>
      <c r="L533">
        <v>13</v>
      </c>
    </row>
    <row r="534" spans="1:12" x14ac:dyDescent="0.25">
      <c r="A534" s="10">
        <v>42902</v>
      </c>
      <c r="B534">
        <v>11.9</v>
      </c>
      <c r="C534">
        <v>13.03</v>
      </c>
      <c r="D534">
        <v>11.88</v>
      </c>
      <c r="E534">
        <v>0</v>
      </c>
      <c r="F534">
        <v>6</v>
      </c>
      <c r="G534">
        <v>0</v>
      </c>
      <c r="H534">
        <v>0</v>
      </c>
      <c r="I534">
        <v>0</v>
      </c>
      <c r="J534">
        <v>26</v>
      </c>
      <c r="K534">
        <v>0</v>
      </c>
      <c r="L534">
        <v>26</v>
      </c>
    </row>
    <row r="535" spans="1:12" x14ac:dyDescent="0.25">
      <c r="A535" s="10">
        <v>42903</v>
      </c>
      <c r="B535">
        <v>11.9</v>
      </c>
      <c r="C535">
        <v>11.9</v>
      </c>
      <c r="D535">
        <v>11.88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s="10">
        <v>42904</v>
      </c>
      <c r="B536">
        <v>11.9</v>
      </c>
      <c r="C536">
        <v>11.9</v>
      </c>
      <c r="D536">
        <v>13.03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s="10">
        <v>42905</v>
      </c>
      <c r="B537">
        <v>12.07</v>
      </c>
      <c r="C537">
        <v>11.9</v>
      </c>
      <c r="D537">
        <v>11.9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s="10">
        <v>42906</v>
      </c>
      <c r="B538">
        <v>13.53</v>
      </c>
      <c r="C538">
        <v>12.07</v>
      </c>
      <c r="D538">
        <v>11.9</v>
      </c>
      <c r="E538">
        <v>40</v>
      </c>
      <c r="F538">
        <v>0</v>
      </c>
      <c r="G538">
        <v>12</v>
      </c>
      <c r="H538">
        <v>0</v>
      </c>
      <c r="I538">
        <v>3</v>
      </c>
      <c r="J538">
        <v>0</v>
      </c>
      <c r="K538">
        <v>6</v>
      </c>
      <c r="L538">
        <v>0</v>
      </c>
    </row>
    <row r="539" spans="1:12" x14ac:dyDescent="0.25">
      <c r="A539" s="10">
        <v>42907</v>
      </c>
      <c r="B539">
        <v>11.85</v>
      </c>
      <c r="C539">
        <v>13.53</v>
      </c>
      <c r="D539">
        <v>11.9</v>
      </c>
      <c r="E539">
        <v>1</v>
      </c>
      <c r="F539">
        <v>40</v>
      </c>
      <c r="G539">
        <v>1</v>
      </c>
      <c r="H539">
        <v>12</v>
      </c>
      <c r="I539">
        <v>0</v>
      </c>
      <c r="J539">
        <v>3</v>
      </c>
      <c r="K539">
        <v>0</v>
      </c>
      <c r="L539">
        <v>6</v>
      </c>
    </row>
    <row r="540" spans="1:12" x14ac:dyDescent="0.25">
      <c r="A540" s="10">
        <v>42908</v>
      </c>
      <c r="B540">
        <v>11.84</v>
      </c>
      <c r="C540">
        <v>11.85</v>
      </c>
      <c r="D540">
        <v>12.07</v>
      </c>
      <c r="E540">
        <v>25</v>
      </c>
      <c r="F540">
        <v>1</v>
      </c>
      <c r="G540">
        <v>18</v>
      </c>
      <c r="H540">
        <v>1</v>
      </c>
      <c r="I540">
        <v>4</v>
      </c>
      <c r="J540">
        <v>0</v>
      </c>
      <c r="K540">
        <v>6</v>
      </c>
      <c r="L540">
        <v>0</v>
      </c>
    </row>
    <row r="541" spans="1:12" x14ac:dyDescent="0.25">
      <c r="A541" s="10">
        <v>42909</v>
      </c>
      <c r="B541">
        <v>12.08</v>
      </c>
      <c r="C541">
        <v>11.84</v>
      </c>
      <c r="D541">
        <v>13.53</v>
      </c>
      <c r="E541">
        <v>3</v>
      </c>
      <c r="F541">
        <v>25</v>
      </c>
      <c r="G541">
        <v>0</v>
      </c>
      <c r="H541">
        <v>18</v>
      </c>
      <c r="I541">
        <v>0</v>
      </c>
      <c r="J541">
        <v>4</v>
      </c>
      <c r="K541">
        <v>0</v>
      </c>
      <c r="L541">
        <v>6</v>
      </c>
    </row>
    <row r="542" spans="1:12" x14ac:dyDescent="0.25">
      <c r="A542" s="10">
        <v>42910</v>
      </c>
      <c r="B542">
        <v>11.84</v>
      </c>
      <c r="C542">
        <v>12.08</v>
      </c>
      <c r="D542">
        <v>11.85</v>
      </c>
      <c r="E542">
        <v>0</v>
      </c>
      <c r="F542">
        <v>3</v>
      </c>
      <c r="G542">
        <v>0</v>
      </c>
      <c r="H542">
        <v>0</v>
      </c>
      <c r="I542">
        <v>4</v>
      </c>
      <c r="J542">
        <v>0</v>
      </c>
      <c r="K542">
        <v>0</v>
      </c>
      <c r="L542">
        <v>0</v>
      </c>
    </row>
    <row r="543" spans="1:12" x14ac:dyDescent="0.25">
      <c r="A543" s="10">
        <v>42911</v>
      </c>
      <c r="B543">
        <v>11.92</v>
      </c>
      <c r="C543">
        <v>11.84</v>
      </c>
      <c r="D543">
        <v>11.84</v>
      </c>
      <c r="E543">
        <v>53</v>
      </c>
      <c r="F543">
        <v>0</v>
      </c>
      <c r="G543">
        <v>0</v>
      </c>
      <c r="H543">
        <v>0</v>
      </c>
      <c r="I543">
        <v>0</v>
      </c>
      <c r="J543">
        <v>4</v>
      </c>
      <c r="K543">
        <v>0</v>
      </c>
      <c r="L543">
        <v>0</v>
      </c>
    </row>
    <row r="544" spans="1:12" x14ac:dyDescent="0.25">
      <c r="A544" s="10">
        <v>42912</v>
      </c>
      <c r="B544">
        <v>12.09</v>
      </c>
      <c r="C544">
        <v>11.92</v>
      </c>
      <c r="D544">
        <v>12.08</v>
      </c>
      <c r="E544">
        <v>1</v>
      </c>
      <c r="F544">
        <v>53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</row>
    <row r="545" spans="1:12" x14ac:dyDescent="0.25">
      <c r="A545" s="10">
        <v>42913</v>
      </c>
      <c r="B545">
        <v>12.16</v>
      </c>
      <c r="C545">
        <v>12.09</v>
      </c>
      <c r="D545">
        <v>11.84</v>
      </c>
      <c r="E545">
        <v>6</v>
      </c>
      <c r="F545">
        <v>1</v>
      </c>
      <c r="G545">
        <v>0</v>
      </c>
      <c r="H545">
        <v>0</v>
      </c>
      <c r="I545">
        <v>2</v>
      </c>
      <c r="J545">
        <v>1</v>
      </c>
      <c r="K545">
        <v>5</v>
      </c>
      <c r="L545">
        <v>1</v>
      </c>
    </row>
    <row r="546" spans="1:12" x14ac:dyDescent="0.25">
      <c r="A546" s="10">
        <v>42914</v>
      </c>
      <c r="B546">
        <v>11.84</v>
      </c>
      <c r="C546">
        <v>12.16</v>
      </c>
      <c r="D546">
        <v>11.92</v>
      </c>
      <c r="E546">
        <v>0</v>
      </c>
      <c r="F546">
        <v>6</v>
      </c>
      <c r="G546">
        <v>0</v>
      </c>
      <c r="H546">
        <v>0</v>
      </c>
      <c r="I546">
        <v>10</v>
      </c>
      <c r="J546">
        <v>2</v>
      </c>
      <c r="K546">
        <v>0</v>
      </c>
      <c r="L546">
        <v>5</v>
      </c>
    </row>
    <row r="547" spans="1:12" x14ac:dyDescent="0.25">
      <c r="A547" s="10">
        <v>42915</v>
      </c>
      <c r="B547">
        <v>11.847</v>
      </c>
      <c r="C547">
        <v>11.84</v>
      </c>
      <c r="D547">
        <v>12.09</v>
      </c>
      <c r="E547">
        <v>2</v>
      </c>
      <c r="F547">
        <v>0</v>
      </c>
      <c r="G547">
        <v>62</v>
      </c>
      <c r="H547">
        <v>0</v>
      </c>
      <c r="I547">
        <v>2</v>
      </c>
      <c r="J547">
        <v>10</v>
      </c>
      <c r="K547">
        <v>0</v>
      </c>
      <c r="L547">
        <v>0</v>
      </c>
    </row>
    <row r="548" spans="1:12" x14ac:dyDescent="0.25">
      <c r="A548" s="10">
        <v>42916</v>
      </c>
      <c r="B548">
        <v>12.87</v>
      </c>
      <c r="C548">
        <v>11.847</v>
      </c>
      <c r="D548">
        <v>12.16</v>
      </c>
      <c r="E548">
        <v>3</v>
      </c>
      <c r="F548">
        <v>2</v>
      </c>
      <c r="G548">
        <v>0</v>
      </c>
      <c r="H548">
        <v>62</v>
      </c>
      <c r="I548">
        <v>1</v>
      </c>
      <c r="J548">
        <v>2</v>
      </c>
      <c r="K548">
        <v>5</v>
      </c>
      <c r="L548">
        <v>0</v>
      </c>
    </row>
    <row r="549" spans="1:12" x14ac:dyDescent="0.25">
      <c r="A549" s="10">
        <v>42917</v>
      </c>
      <c r="B549">
        <v>13.03</v>
      </c>
      <c r="C549">
        <v>12.87</v>
      </c>
      <c r="D549">
        <v>11.84</v>
      </c>
      <c r="E549">
        <v>6</v>
      </c>
      <c r="F549">
        <v>3</v>
      </c>
      <c r="G549">
        <v>12</v>
      </c>
      <c r="H549">
        <v>0</v>
      </c>
      <c r="I549">
        <v>3</v>
      </c>
      <c r="J549">
        <v>1</v>
      </c>
      <c r="K549">
        <v>6</v>
      </c>
      <c r="L549">
        <v>5</v>
      </c>
    </row>
    <row r="550" spans="1:12" x14ac:dyDescent="0.25">
      <c r="A550" s="10">
        <v>42918</v>
      </c>
      <c r="B550">
        <v>12.81</v>
      </c>
      <c r="C550">
        <v>13.03</v>
      </c>
      <c r="D550">
        <v>11.847</v>
      </c>
      <c r="E550">
        <v>5</v>
      </c>
      <c r="F550">
        <v>6</v>
      </c>
      <c r="G550">
        <v>16</v>
      </c>
      <c r="H550">
        <v>12</v>
      </c>
      <c r="I550">
        <v>41</v>
      </c>
      <c r="J550">
        <v>3</v>
      </c>
      <c r="K550">
        <v>16</v>
      </c>
      <c r="L550">
        <v>6</v>
      </c>
    </row>
    <row r="551" spans="1:12" x14ac:dyDescent="0.25">
      <c r="A551" s="10">
        <v>42919</v>
      </c>
      <c r="B551">
        <v>12.05</v>
      </c>
      <c r="C551">
        <v>12.81</v>
      </c>
      <c r="D551">
        <v>12.87</v>
      </c>
      <c r="E551">
        <v>2</v>
      </c>
      <c r="F551">
        <v>5</v>
      </c>
      <c r="G551">
        <v>1</v>
      </c>
      <c r="H551">
        <v>16</v>
      </c>
      <c r="I551">
        <v>4</v>
      </c>
      <c r="J551">
        <v>41</v>
      </c>
      <c r="K551">
        <v>5</v>
      </c>
      <c r="L551">
        <v>16</v>
      </c>
    </row>
    <row r="552" spans="1:12" x14ac:dyDescent="0.25">
      <c r="A552" s="10">
        <v>42920</v>
      </c>
      <c r="B552">
        <v>11.85</v>
      </c>
      <c r="C552">
        <v>12.05</v>
      </c>
      <c r="D552">
        <v>13.03</v>
      </c>
      <c r="E552">
        <v>0</v>
      </c>
      <c r="F552">
        <v>2</v>
      </c>
      <c r="G552">
        <v>0</v>
      </c>
      <c r="H552">
        <v>1</v>
      </c>
      <c r="I552">
        <v>1</v>
      </c>
      <c r="J552">
        <v>4</v>
      </c>
      <c r="K552">
        <v>0</v>
      </c>
      <c r="L552">
        <v>5</v>
      </c>
    </row>
    <row r="553" spans="1:12" x14ac:dyDescent="0.25">
      <c r="A553" s="10">
        <v>42921</v>
      </c>
      <c r="B553">
        <v>11.91</v>
      </c>
      <c r="C553">
        <v>11.85</v>
      </c>
      <c r="D553">
        <v>12.81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</row>
    <row r="554" spans="1:12" x14ac:dyDescent="0.25">
      <c r="A554" s="10">
        <v>42922</v>
      </c>
      <c r="B554">
        <v>11.91</v>
      </c>
      <c r="C554">
        <v>11.91</v>
      </c>
      <c r="D554">
        <v>12.05</v>
      </c>
      <c r="E554">
        <v>1</v>
      </c>
      <c r="F554">
        <v>12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s="10">
        <v>42923</v>
      </c>
      <c r="B555">
        <v>11.85</v>
      </c>
      <c r="C555">
        <v>11.91</v>
      </c>
      <c r="D555">
        <v>11.85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 s="10">
        <v>42924</v>
      </c>
      <c r="B556">
        <v>11.85</v>
      </c>
      <c r="C556">
        <v>11.85</v>
      </c>
      <c r="D556">
        <v>11.91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 s="10">
        <v>42925</v>
      </c>
      <c r="B557">
        <v>11.88</v>
      </c>
      <c r="C557">
        <v>11.85</v>
      </c>
      <c r="D557">
        <v>11.91</v>
      </c>
      <c r="E557">
        <v>0</v>
      </c>
      <c r="F557">
        <v>0</v>
      </c>
      <c r="G557">
        <v>2</v>
      </c>
      <c r="H557">
        <v>1</v>
      </c>
      <c r="I557">
        <v>1</v>
      </c>
      <c r="J557">
        <v>0</v>
      </c>
      <c r="K557">
        <v>9</v>
      </c>
      <c r="L557">
        <v>0</v>
      </c>
    </row>
    <row r="558" spans="1:12" x14ac:dyDescent="0.25">
      <c r="A558" s="10">
        <v>42926</v>
      </c>
      <c r="B558">
        <v>11.85</v>
      </c>
      <c r="C558">
        <v>11.88</v>
      </c>
      <c r="D558">
        <v>11.85</v>
      </c>
      <c r="E558">
        <v>1</v>
      </c>
      <c r="F558">
        <v>0</v>
      </c>
      <c r="G558">
        <v>1</v>
      </c>
      <c r="H558">
        <v>2</v>
      </c>
      <c r="I558">
        <v>1</v>
      </c>
      <c r="J558">
        <v>1</v>
      </c>
      <c r="K558">
        <v>2</v>
      </c>
      <c r="L558">
        <v>9</v>
      </c>
    </row>
    <row r="559" spans="1:12" x14ac:dyDescent="0.25">
      <c r="A559" s="10">
        <v>42927</v>
      </c>
      <c r="B559">
        <v>12.06</v>
      </c>
      <c r="C559">
        <v>11.85</v>
      </c>
      <c r="D559">
        <v>11.85</v>
      </c>
      <c r="E559">
        <v>31</v>
      </c>
      <c r="F559">
        <v>1</v>
      </c>
      <c r="G559">
        <v>1</v>
      </c>
      <c r="H559">
        <v>1</v>
      </c>
      <c r="I559">
        <v>12</v>
      </c>
      <c r="J559">
        <v>1</v>
      </c>
      <c r="K559">
        <v>19</v>
      </c>
      <c r="L559">
        <v>2</v>
      </c>
    </row>
    <row r="560" spans="1:12" x14ac:dyDescent="0.25">
      <c r="A560" s="10">
        <v>42928</v>
      </c>
      <c r="B560">
        <v>11.85</v>
      </c>
      <c r="C560">
        <v>12.06</v>
      </c>
      <c r="D560">
        <v>11.88</v>
      </c>
      <c r="E560">
        <v>0</v>
      </c>
      <c r="F560">
        <v>31</v>
      </c>
      <c r="G560">
        <v>0</v>
      </c>
      <c r="H560">
        <v>1</v>
      </c>
      <c r="I560">
        <v>1</v>
      </c>
      <c r="J560">
        <v>12</v>
      </c>
      <c r="K560">
        <v>1</v>
      </c>
      <c r="L560">
        <v>19</v>
      </c>
    </row>
    <row r="561" spans="1:12" x14ac:dyDescent="0.25">
      <c r="A561" s="10">
        <v>42929</v>
      </c>
      <c r="B561">
        <v>13.54</v>
      </c>
      <c r="C561">
        <v>11.85</v>
      </c>
      <c r="D561">
        <v>11.85</v>
      </c>
      <c r="E561">
        <v>35</v>
      </c>
      <c r="F561">
        <v>0</v>
      </c>
      <c r="G561">
        <v>0</v>
      </c>
      <c r="H561">
        <v>0</v>
      </c>
      <c r="I561">
        <v>26</v>
      </c>
      <c r="J561">
        <v>1</v>
      </c>
      <c r="K561">
        <v>24</v>
      </c>
      <c r="L561">
        <v>1</v>
      </c>
    </row>
    <row r="562" spans="1:12" x14ac:dyDescent="0.25">
      <c r="A562" s="10">
        <v>42930</v>
      </c>
      <c r="B562">
        <v>12.39</v>
      </c>
      <c r="C562">
        <v>13.54</v>
      </c>
      <c r="D562">
        <v>12.06</v>
      </c>
      <c r="E562">
        <v>6</v>
      </c>
      <c r="F562">
        <v>35</v>
      </c>
      <c r="G562">
        <v>0</v>
      </c>
      <c r="H562">
        <v>0</v>
      </c>
      <c r="I562">
        <v>4</v>
      </c>
      <c r="J562">
        <v>26</v>
      </c>
      <c r="K562">
        <v>8</v>
      </c>
      <c r="L562">
        <v>24</v>
      </c>
    </row>
    <row r="563" spans="1:12" x14ac:dyDescent="0.25">
      <c r="A563" s="10">
        <v>42931</v>
      </c>
      <c r="B563">
        <v>11.85</v>
      </c>
      <c r="C563">
        <v>12.39</v>
      </c>
      <c r="D563">
        <v>11.85</v>
      </c>
      <c r="E563">
        <v>18</v>
      </c>
      <c r="F563">
        <v>6</v>
      </c>
      <c r="G563">
        <v>0</v>
      </c>
      <c r="H563">
        <v>0</v>
      </c>
      <c r="I563">
        <v>0</v>
      </c>
      <c r="J563">
        <v>4</v>
      </c>
      <c r="K563">
        <v>1</v>
      </c>
      <c r="L563">
        <v>8</v>
      </c>
    </row>
    <row r="564" spans="1:12" x14ac:dyDescent="0.25">
      <c r="A564" s="10">
        <v>42932</v>
      </c>
      <c r="B564">
        <v>11.85</v>
      </c>
      <c r="C564">
        <v>11.85</v>
      </c>
      <c r="D564">
        <v>13.54</v>
      </c>
      <c r="E564">
        <v>0</v>
      </c>
      <c r="F564">
        <v>18</v>
      </c>
      <c r="G564">
        <v>0</v>
      </c>
      <c r="H564">
        <v>0</v>
      </c>
      <c r="I564">
        <v>2</v>
      </c>
      <c r="J564">
        <v>0</v>
      </c>
      <c r="K564">
        <v>0</v>
      </c>
      <c r="L564">
        <v>1</v>
      </c>
    </row>
    <row r="565" spans="1:12" x14ac:dyDescent="0.25">
      <c r="A565" s="10">
        <v>42933</v>
      </c>
      <c r="B565">
        <v>11.85</v>
      </c>
      <c r="C565">
        <v>11.85</v>
      </c>
      <c r="D565">
        <v>12.39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0</v>
      </c>
      <c r="L565">
        <v>0</v>
      </c>
    </row>
    <row r="566" spans="1:12" x14ac:dyDescent="0.25">
      <c r="A566" s="10">
        <v>42934</v>
      </c>
      <c r="B566">
        <v>12.01</v>
      </c>
      <c r="C566">
        <v>11.85</v>
      </c>
      <c r="D566">
        <v>11.85</v>
      </c>
      <c r="E566">
        <v>2</v>
      </c>
      <c r="F566">
        <v>0</v>
      </c>
      <c r="G566">
        <v>0</v>
      </c>
      <c r="H566">
        <v>0</v>
      </c>
      <c r="I566">
        <v>5</v>
      </c>
      <c r="J566">
        <v>0</v>
      </c>
      <c r="K566">
        <v>3</v>
      </c>
      <c r="L566">
        <v>0</v>
      </c>
    </row>
    <row r="567" spans="1:12" x14ac:dyDescent="0.25">
      <c r="A567" s="10">
        <v>42935</v>
      </c>
      <c r="B567">
        <v>12.11</v>
      </c>
      <c r="C567">
        <v>12.01</v>
      </c>
      <c r="D567">
        <v>11.85</v>
      </c>
      <c r="E567">
        <v>12</v>
      </c>
      <c r="F567">
        <v>2</v>
      </c>
      <c r="G567">
        <v>2</v>
      </c>
      <c r="H567">
        <v>0</v>
      </c>
      <c r="I567">
        <v>8</v>
      </c>
      <c r="J567">
        <v>5</v>
      </c>
      <c r="K567">
        <v>10</v>
      </c>
      <c r="L567">
        <v>3</v>
      </c>
    </row>
    <row r="568" spans="1:12" x14ac:dyDescent="0.25">
      <c r="A568" s="10">
        <v>42936</v>
      </c>
      <c r="B568">
        <v>12.28</v>
      </c>
      <c r="C568">
        <v>12.11</v>
      </c>
      <c r="D568">
        <v>11.85</v>
      </c>
      <c r="E568">
        <v>6</v>
      </c>
      <c r="F568">
        <v>12</v>
      </c>
      <c r="G568">
        <v>0</v>
      </c>
      <c r="H568">
        <v>2</v>
      </c>
      <c r="I568">
        <v>1</v>
      </c>
      <c r="J568">
        <v>8</v>
      </c>
      <c r="K568">
        <v>5</v>
      </c>
      <c r="L568">
        <v>10</v>
      </c>
    </row>
    <row r="569" spans="1:12" x14ac:dyDescent="0.25">
      <c r="A569" s="10">
        <v>42937</v>
      </c>
      <c r="B569">
        <v>12.44</v>
      </c>
      <c r="C569">
        <v>12.28</v>
      </c>
      <c r="D569">
        <v>12.01</v>
      </c>
      <c r="E569">
        <v>16</v>
      </c>
      <c r="F569">
        <v>6</v>
      </c>
      <c r="G569">
        <v>15</v>
      </c>
      <c r="H569">
        <v>0</v>
      </c>
      <c r="I569">
        <v>38</v>
      </c>
      <c r="J569">
        <v>1</v>
      </c>
      <c r="K569">
        <v>26</v>
      </c>
      <c r="L569">
        <v>5</v>
      </c>
    </row>
    <row r="570" spans="1:12" x14ac:dyDescent="0.25">
      <c r="A570" s="10">
        <v>42938</v>
      </c>
      <c r="B570">
        <v>13.34</v>
      </c>
      <c r="C570">
        <v>12.44</v>
      </c>
      <c r="D570">
        <v>12.11</v>
      </c>
      <c r="E570">
        <v>6</v>
      </c>
      <c r="F570">
        <v>16</v>
      </c>
      <c r="G570">
        <v>0</v>
      </c>
      <c r="H570">
        <v>15</v>
      </c>
      <c r="I570">
        <v>5</v>
      </c>
      <c r="J570">
        <v>38</v>
      </c>
      <c r="K570">
        <v>28</v>
      </c>
      <c r="L570">
        <v>26</v>
      </c>
    </row>
    <row r="571" spans="1:12" x14ac:dyDescent="0.25">
      <c r="A571" s="10">
        <v>42939</v>
      </c>
      <c r="B571">
        <v>13</v>
      </c>
      <c r="C571">
        <v>13.34</v>
      </c>
      <c r="D571">
        <v>12.28</v>
      </c>
      <c r="E571">
        <v>0</v>
      </c>
      <c r="F571">
        <v>6</v>
      </c>
      <c r="G571">
        <v>0</v>
      </c>
      <c r="H571">
        <v>0</v>
      </c>
      <c r="I571">
        <v>0</v>
      </c>
      <c r="J571">
        <v>5</v>
      </c>
      <c r="K571">
        <v>1</v>
      </c>
      <c r="L571">
        <v>28</v>
      </c>
    </row>
    <row r="572" spans="1:12" x14ac:dyDescent="0.25">
      <c r="A572" s="10">
        <v>42940</v>
      </c>
      <c r="B572">
        <v>13.61</v>
      </c>
      <c r="C572">
        <v>13</v>
      </c>
      <c r="D572">
        <v>12.44</v>
      </c>
      <c r="E572">
        <v>18</v>
      </c>
      <c r="F572">
        <v>0</v>
      </c>
      <c r="G572">
        <v>30</v>
      </c>
      <c r="H572">
        <v>0</v>
      </c>
      <c r="I572">
        <v>67</v>
      </c>
      <c r="J572">
        <v>0</v>
      </c>
      <c r="K572">
        <v>25</v>
      </c>
      <c r="L572">
        <v>1</v>
      </c>
    </row>
    <row r="573" spans="1:12" x14ac:dyDescent="0.25">
      <c r="A573" s="10">
        <v>42941</v>
      </c>
      <c r="B573">
        <v>13.55</v>
      </c>
      <c r="C573">
        <v>13.61</v>
      </c>
      <c r="D573">
        <v>13.34</v>
      </c>
      <c r="E573">
        <v>39</v>
      </c>
      <c r="F573">
        <v>18</v>
      </c>
      <c r="G573">
        <v>0</v>
      </c>
      <c r="H573">
        <v>30</v>
      </c>
      <c r="I573">
        <v>22</v>
      </c>
      <c r="J573">
        <v>67</v>
      </c>
      <c r="K573">
        <v>28</v>
      </c>
      <c r="L573">
        <v>25</v>
      </c>
    </row>
    <row r="574" spans="1:12" x14ac:dyDescent="0.25">
      <c r="A574" s="10">
        <v>42942</v>
      </c>
      <c r="B574">
        <v>13.87</v>
      </c>
      <c r="C574">
        <v>13.55</v>
      </c>
      <c r="D574">
        <v>13</v>
      </c>
      <c r="E574">
        <v>78</v>
      </c>
      <c r="F574">
        <v>39</v>
      </c>
      <c r="G574">
        <v>3</v>
      </c>
      <c r="H574">
        <v>0</v>
      </c>
      <c r="I574">
        <v>50</v>
      </c>
      <c r="J574">
        <v>22</v>
      </c>
      <c r="K574">
        <v>56</v>
      </c>
      <c r="L574">
        <v>28</v>
      </c>
    </row>
    <row r="575" spans="1:12" x14ac:dyDescent="0.25">
      <c r="A575" s="10">
        <v>42943</v>
      </c>
      <c r="B575">
        <v>14.93</v>
      </c>
      <c r="C575">
        <v>13.87</v>
      </c>
      <c r="D575">
        <v>13.61</v>
      </c>
      <c r="E575">
        <v>140</v>
      </c>
      <c r="F575">
        <v>78</v>
      </c>
      <c r="G575">
        <v>4</v>
      </c>
      <c r="H575">
        <v>3</v>
      </c>
      <c r="I575">
        <v>41</v>
      </c>
      <c r="J575">
        <v>50</v>
      </c>
      <c r="K575">
        <v>62</v>
      </c>
      <c r="L575">
        <v>56</v>
      </c>
    </row>
    <row r="576" spans="1:12" x14ac:dyDescent="0.25">
      <c r="A576" s="10">
        <v>42944</v>
      </c>
      <c r="B576">
        <v>14.89</v>
      </c>
      <c r="C576">
        <v>14.93</v>
      </c>
      <c r="D576">
        <v>13.55</v>
      </c>
      <c r="E576">
        <v>57</v>
      </c>
      <c r="F576">
        <v>140</v>
      </c>
      <c r="G576">
        <v>6</v>
      </c>
      <c r="H576">
        <v>4</v>
      </c>
      <c r="I576">
        <v>33</v>
      </c>
      <c r="J576">
        <v>41</v>
      </c>
      <c r="K576">
        <v>24</v>
      </c>
      <c r="L576">
        <v>62</v>
      </c>
    </row>
    <row r="577" spans="1:12" x14ac:dyDescent="0.25">
      <c r="A577" s="10">
        <v>42945</v>
      </c>
      <c r="B577">
        <v>14.29</v>
      </c>
      <c r="C577">
        <v>14.89</v>
      </c>
      <c r="D577">
        <v>13.87</v>
      </c>
      <c r="E577">
        <v>13</v>
      </c>
      <c r="F577">
        <v>57</v>
      </c>
      <c r="G577">
        <v>7</v>
      </c>
      <c r="H577">
        <v>6</v>
      </c>
      <c r="I577">
        <v>2</v>
      </c>
      <c r="J577">
        <v>33</v>
      </c>
      <c r="K577">
        <v>6</v>
      </c>
      <c r="L577">
        <v>24</v>
      </c>
    </row>
    <row r="578" spans="1:12" x14ac:dyDescent="0.25">
      <c r="A578" s="10">
        <v>42946</v>
      </c>
      <c r="B578">
        <v>12.87</v>
      </c>
      <c r="C578">
        <v>14.29</v>
      </c>
      <c r="D578">
        <v>14.93</v>
      </c>
      <c r="E578">
        <v>4</v>
      </c>
      <c r="F578">
        <v>13</v>
      </c>
      <c r="G578">
        <v>15</v>
      </c>
      <c r="H578">
        <v>7</v>
      </c>
      <c r="I578">
        <v>3</v>
      </c>
      <c r="J578">
        <v>2</v>
      </c>
      <c r="K578">
        <v>3</v>
      </c>
      <c r="L578">
        <v>6</v>
      </c>
    </row>
    <row r="579" spans="1:12" x14ac:dyDescent="0.25">
      <c r="A579" s="10">
        <v>42947</v>
      </c>
      <c r="B579">
        <v>14.2</v>
      </c>
      <c r="C579">
        <v>12.87</v>
      </c>
      <c r="D579">
        <v>14.89</v>
      </c>
      <c r="E579">
        <v>109</v>
      </c>
      <c r="F579">
        <v>4</v>
      </c>
      <c r="G579">
        <v>18</v>
      </c>
      <c r="H579">
        <v>15</v>
      </c>
      <c r="I579">
        <v>9</v>
      </c>
      <c r="J579">
        <v>3</v>
      </c>
      <c r="K579">
        <v>10</v>
      </c>
      <c r="L579">
        <v>3</v>
      </c>
    </row>
    <row r="580" spans="1:12" x14ac:dyDescent="0.25">
      <c r="A580" s="10">
        <v>42948</v>
      </c>
      <c r="B580">
        <v>14.2</v>
      </c>
      <c r="C580">
        <v>14.2</v>
      </c>
      <c r="D580">
        <v>14.29</v>
      </c>
      <c r="E580">
        <v>24</v>
      </c>
      <c r="F580">
        <v>109</v>
      </c>
      <c r="G580">
        <v>87</v>
      </c>
      <c r="H580">
        <v>18</v>
      </c>
      <c r="I580">
        <v>57</v>
      </c>
      <c r="J580">
        <v>9</v>
      </c>
      <c r="K580">
        <v>34</v>
      </c>
      <c r="L580">
        <v>10</v>
      </c>
    </row>
    <row r="581" spans="1:12" x14ac:dyDescent="0.25">
      <c r="A581" s="10">
        <v>42949</v>
      </c>
      <c r="B581">
        <v>14.43</v>
      </c>
      <c r="C581">
        <v>14.2</v>
      </c>
      <c r="D581">
        <v>12.87</v>
      </c>
      <c r="E581">
        <v>8</v>
      </c>
      <c r="F581">
        <v>24</v>
      </c>
      <c r="G581">
        <v>33</v>
      </c>
      <c r="H581">
        <v>87</v>
      </c>
      <c r="I581">
        <v>59</v>
      </c>
      <c r="J581">
        <v>57</v>
      </c>
      <c r="K581">
        <v>56</v>
      </c>
      <c r="L581">
        <v>34</v>
      </c>
    </row>
    <row r="582" spans="1:12" x14ac:dyDescent="0.25">
      <c r="A582" s="10">
        <v>42950</v>
      </c>
      <c r="B582">
        <v>13.96</v>
      </c>
      <c r="C582">
        <v>14.43</v>
      </c>
      <c r="D582">
        <v>14.2</v>
      </c>
      <c r="E582">
        <v>19</v>
      </c>
      <c r="F582">
        <v>8</v>
      </c>
      <c r="G582">
        <v>0</v>
      </c>
      <c r="H582">
        <v>33</v>
      </c>
      <c r="I582">
        <v>1</v>
      </c>
      <c r="J582">
        <v>59</v>
      </c>
      <c r="K582">
        <v>1</v>
      </c>
      <c r="L582">
        <v>56</v>
      </c>
    </row>
    <row r="583" spans="1:12" x14ac:dyDescent="0.25">
      <c r="A583" s="10">
        <v>42951</v>
      </c>
      <c r="B583">
        <v>12.99</v>
      </c>
      <c r="C583">
        <v>13.96</v>
      </c>
      <c r="D583">
        <v>14.2</v>
      </c>
      <c r="E583">
        <v>0</v>
      </c>
      <c r="F583">
        <v>19</v>
      </c>
      <c r="G583">
        <v>2</v>
      </c>
      <c r="H583">
        <v>0</v>
      </c>
      <c r="I583">
        <v>3</v>
      </c>
      <c r="J583">
        <v>1</v>
      </c>
      <c r="K583">
        <v>0</v>
      </c>
      <c r="L583">
        <v>1</v>
      </c>
    </row>
    <row r="584" spans="1:12" x14ac:dyDescent="0.25">
      <c r="A584" s="10">
        <v>42952</v>
      </c>
      <c r="B584">
        <v>12.38</v>
      </c>
      <c r="C584">
        <v>12.99</v>
      </c>
      <c r="D584">
        <v>14.43</v>
      </c>
      <c r="E584">
        <v>9</v>
      </c>
      <c r="F584">
        <v>0</v>
      </c>
      <c r="G584">
        <v>3</v>
      </c>
      <c r="H584">
        <v>2</v>
      </c>
      <c r="I584">
        <v>0</v>
      </c>
      <c r="J584">
        <v>3</v>
      </c>
      <c r="K584">
        <v>1</v>
      </c>
      <c r="L584">
        <v>0</v>
      </c>
    </row>
    <row r="585" spans="1:12" x14ac:dyDescent="0.25">
      <c r="A585" s="10">
        <v>42953</v>
      </c>
      <c r="B585">
        <v>12.95</v>
      </c>
      <c r="C585">
        <v>12.38</v>
      </c>
      <c r="D585">
        <v>13.96</v>
      </c>
      <c r="E585">
        <v>1</v>
      </c>
      <c r="F585">
        <v>9</v>
      </c>
      <c r="G585">
        <v>0</v>
      </c>
      <c r="H585">
        <v>3</v>
      </c>
      <c r="I585">
        <v>0</v>
      </c>
      <c r="J585">
        <v>0</v>
      </c>
      <c r="K585">
        <v>1</v>
      </c>
      <c r="L585">
        <v>1</v>
      </c>
    </row>
    <row r="586" spans="1:12" x14ac:dyDescent="0.25">
      <c r="A586" s="10">
        <v>42954</v>
      </c>
      <c r="B586">
        <v>12.95</v>
      </c>
      <c r="C586">
        <v>12.95</v>
      </c>
      <c r="D586">
        <v>12.99</v>
      </c>
      <c r="E586">
        <v>2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1</v>
      </c>
    </row>
    <row r="587" spans="1:12" x14ac:dyDescent="0.25">
      <c r="A587" s="10">
        <v>42955</v>
      </c>
      <c r="B587">
        <v>13.21</v>
      </c>
      <c r="C587">
        <v>12.95</v>
      </c>
      <c r="D587">
        <v>12.38</v>
      </c>
      <c r="E587">
        <v>16</v>
      </c>
      <c r="F587">
        <v>2</v>
      </c>
      <c r="G587">
        <v>1</v>
      </c>
      <c r="H587">
        <v>0</v>
      </c>
      <c r="I587">
        <v>6</v>
      </c>
      <c r="J587">
        <v>0</v>
      </c>
      <c r="K587">
        <v>16</v>
      </c>
      <c r="L587">
        <v>1</v>
      </c>
    </row>
    <row r="588" spans="1:12" x14ac:dyDescent="0.25">
      <c r="A588" s="10">
        <v>42956</v>
      </c>
      <c r="B588">
        <v>12.7</v>
      </c>
      <c r="C588">
        <v>13.21</v>
      </c>
      <c r="D588">
        <v>12.95</v>
      </c>
      <c r="E588">
        <v>1</v>
      </c>
      <c r="F588">
        <v>16</v>
      </c>
      <c r="G588">
        <v>0</v>
      </c>
      <c r="H588">
        <v>1</v>
      </c>
      <c r="I588">
        <v>0</v>
      </c>
      <c r="J588">
        <v>6</v>
      </c>
      <c r="K588">
        <v>0</v>
      </c>
      <c r="L588">
        <v>16</v>
      </c>
    </row>
    <row r="589" spans="1:12" x14ac:dyDescent="0.25">
      <c r="A589" s="10">
        <v>42957</v>
      </c>
      <c r="B589">
        <v>12.53</v>
      </c>
      <c r="C589">
        <v>12.7</v>
      </c>
      <c r="D589">
        <v>12.95</v>
      </c>
      <c r="E589">
        <v>4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s="10">
        <v>42958</v>
      </c>
      <c r="B590">
        <v>12.51</v>
      </c>
      <c r="C590">
        <v>12.53</v>
      </c>
      <c r="D590">
        <v>13.21</v>
      </c>
      <c r="E590">
        <v>1</v>
      </c>
      <c r="F590">
        <v>4</v>
      </c>
      <c r="G590">
        <v>5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s="10">
        <v>42959</v>
      </c>
      <c r="B591">
        <v>13.01</v>
      </c>
      <c r="C591">
        <v>12.51</v>
      </c>
      <c r="D591">
        <v>12.7</v>
      </c>
      <c r="E591">
        <v>24</v>
      </c>
      <c r="F591">
        <v>1</v>
      </c>
      <c r="G591">
        <v>7</v>
      </c>
      <c r="H591">
        <v>5</v>
      </c>
      <c r="I591">
        <v>84</v>
      </c>
      <c r="J591">
        <v>0</v>
      </c>
      <c r="K591">
        <v>16</v>
      </c>
      <c r="L591">
        <v>0</v>
      </c>
    </row>
    <row r="592" spans="1:12" x14ac:dyDescent="0.25">
      <c r="A592" s="10">
        <v>42960</v>
      </c>
      <c r="B592">
        <v>12.63</v>
      </c>
      <c r="C592">
        <v>13.01</v>
      </c>
      <c r="D592">
        <v>12.53</v>
      </c>
      <c r="E592">
        <v>1</v>
      </c>
      <c r="F592">
        <v>24</v>
      </c>
      <c r="G592">
        <v>0</v>
      </c>
      <c r="H592">
        <v>7</v>
      </c>
      <c r="I592">
        <v>0</v>
      </c>
      <c r="J592">
        <v>84</v>
      </c>
      <c r="K592">
        <v>0</v>
      </c>
      <c r="L592">
        <v>16</v>
      </c>
    </row>
    <row r="593" spans="1:12" x14ac:dyDescent="0.25">
      <c r="A593" s="10">
        <v>42961</v>
      </c>
      <c r="B593">
        <v>12.89</v>
      </c>
      <c r="C593">
        <v>12.63</v>
      </c>
      <c r="D593">
        <v>12.51</v>
      </c>
      <c r="E593">
        <v>2</v>
      </c>
      <c r="F593">
        <v>1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 s="10">
        <v>42962</v>
      </c>
      <c r="B594">
        <v>12.44</v>
      </c>
      <c r="C594">
        <v>12.89</v>
      </c>
      <c r="D594">
        <v>13.01</v>
      </c>
      <c r="E594">
        <v>0</v>
      </c>
      <c r="F594">
        <v>2</v>
      </c>
      <c r="G594">
        <v>0</v>
      </c>
      <c r="H594">
        <v>2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 s="10">
        <v>42963</v>
      </c>
      <c r="B595">
        <v>12.5</v>
      </c>
      <c r="C595">
        <v>12.44</v>
      </c>
      <c r="D595">
        <v>12.63</v>
      </c>
      <c r="E595">
        <v>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</row>
    <row r="596" spans="1:12" x14ac:dyDescent="0.25">
      <c r="A596" s="10">
        <v>42964</v>
      </c>
      <c r="B596">
        <v>12.31</v>
      </c>
      <c r="C596">
        <v>12.5</v>
      </c>
      <c r="D596">
        <v>12.89</v>
      </c>
      <c r="E596">
        <v>0</v>
      </c>
      <c r="F596">
        <v>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</row>
    <row r="597" spans="1:12" x14ac:dyDescent="0.25">
      <c r="A597" s="10">
        <v>42965</v>
      </c>
      <c r="B597">
        <v>12.39</v>
      </c>
      <c r="C597">
        <v>12.31</v>
      </c>
      <c r="D597">
        <v>12.44</v>
      </c>
      <c r="E597">
        <v>7</v>
      </c>
      <c r="F597">
        <v>0</v>
      </c>
      <c r="G597">
        <v>6</v>
      </c>
      <c r="H597">
        <v>0</v>
      </c>
      <c r="I597">
        <v>3</v>
      </c>
      <c r="J597">
        <v>0</v>
      </c>
      <c r="K597">
        <v>4</v>
      </c>
      <c r="L597">
        <v>0</v>
      </c>
    </row>
    <row r="598" spans="1:12" x14ac:dyDescent="0.25">
      <c r="A598" s="10">
        <v>42966</v>
      </c>
      <c r="B598">
        <v>14.41</v>
      </c>
      <c r="C598">
        <v>12.39</v>
      </c>
      <c r="D598">
        <v>12.5</v>
      </c>
      <c r="E598">
        <v>166</v>
      </c>
      <c r="F598">
        <v>7</v>
      </c>
      <c r="G598">
        <v>29</v>
      </c>
      <c r="H598">
        <v>6</v>
      </c>
      <c r="I598">
        <v>38</v>
      </c>
      <c r="J598">
        <v>3</v>
      </c>
      <c r="K598">
        <v>81</v>
      </c>
      <c r="L598">
        <v>4</v>
      </c>
    </row>
    <row r="599" spans="1:12" x14ac:dyDescent="0.25">
      <c r="A599" s="10">
        <v>42967</v>
      </c>
      <c r="B599">
        <v>13.67</v>
      </c>
      <c r="C599">
        <v>14.41</v>
      </c>
      <c r="D599">
        <v>12.31</v>
      </c>
      <c r="E599">
        <v>10</v>
      </c>
      <c r="F599">
        <v>166</v>
      </c>
      <c r="G599">
        <v>6</v>
      </c>
      <c r="H599">
        <v>29</v>
      </c>
      <c r="I599">
        <v>2</v>
      </c>
      <c r="J599">
        <v>38</v>
      </c>
      <c r="K599">
        <v>2</v>
      </c>
      <c r="L599">
        <v>81</v>
      </c>
    </row>
    <row r="600" spans="1:12" x14ac:dyDescent="0.25">
      <c r="A600" s="10">
        <v>42968</v>
      </c>
      <c r="B600">
        <v>15.9</v>
      </c>
      <c r="C600">
        <v>13.67</v>
      </c>
      <c r="D600">
        <v>12.39</v>
      </c>
      <c r="E600">
        <v>156</v>
      </c>
      <c r="F600">
        <v>10</v>
      </c>
      <c r="G600">
        <v>71</v>
      </c>
      <c r="H600">
        <v>6</v>
      </c>
      <c r="I600">
        <v>51</v>
      </c>
      <c r="J600">
        <v>2</v>
      </c>
      <c r="K600">
        <v>107</v>
      </c>
      <c r="L600">
        <v>2</v>
      </c>
    </row>
    <row r="601" spans="1:12" x14ac:dyDescent="0.25">
      <c r="A601" s="10">
        <v>42969</v>
      </c>
      <c r="B601">
        <v>16.04</v>
      </c>
      <c r="C601">
        <v>15.9</v>
      </c>
      <c r="D601">
        <v>14.41</v>
      </c>
      <c r="E601">
        <v>2</v>
      </c>
      <c r="F601">
        <v>156</v>
      </c>
      <c r="G601">
        <v>19</v>
      </c>
      <c r="H601">
        <v>71</v>
      </c>
      <c r="I601">
        <v>11</v>
      </c>
      <c r="J601">
        <v>51</v>
      </c>
      <c r="K601">
        <v>2</v>
      </c>
      <c r="L601">
        <v>107</v>
      </c>
    </row>
    <row r="602" spans="1:12" x14ac:dyDescent="0.25">
      <c r="A602" s="10">
        <v>42970</v>
      </c>
      <c r="B602">
        <v>13.14</v>
      </c>
      <c r="C602">
        <v>16.04</v>
      </c>
      <c r="D602">
        <v>13.67</v>
      </c>
      <c r="E602">
        <v>0</v>
      </c>
      <c r="F602">
        <v>2</v>
      </c>
      <c r="G602">
        <v>5</v>
      </c>
      <c r="H602">
        <v>19</v>
      </c>
      <c r="I602">
        <v>3</v>
      </c>
      <c r="J602">
        <v>11</v>
      </c>
      <c r="K602">
        <v>2</v>
      </c>
      <c r="L602">
        <v>2</v>
      </c>
    </row>
    <row r="603" spans="1:12" x14ac:dyDescent="0.25">
      <c r="A603" s="10">
        <v>42971</v>
      </c>
      <c r="B603">
        <v>12.46</v>
      </c>
      <c r="C603">
        <v>13.14</v>
      </c>
      <c r="D603">
        <v>15.9</v>
      </c>
      <c r="E603">
        <v>2</v>
      </c>
      <c r="F603">
        <v>0</v>
      </c>
      <c r="G603">
        <v>0</v>
      </c>
      <c r="H603">
        <v>5</v>
      </c>
      <c r="I603">
        <v>0</v>
      </c>
      <c r="J603">
        <v>3</v>
      </c>
      <c r="K603">
        <v>0</v>
      </c>
      <c r="L603">
        <v>2</v>
      </c>
    </row>
    <row r="604" spans="1:12" x14ac:dyDescent="0.25">
      <c r="A604" s="10">
        <v>42972</v>
      </c>
      <c r="B604">
        <v>14.91</v>
      </c>
      <c r="C604">
        <v>12.46</v>
      </c>
      <c r="D604">
        <v>16.04</v>
      </c>
      <c r="E604">
        <v>88</v>
      </c>
      <c r="F604">
        <v>2</v>
      </c>
      <c r="G604">
        <v>64</v>
      </c>
      <c r="H604">
        <v>0</v>
      </c>
      <c r="I604">
        <v>104</v>
      </c>
      <c r="J604">
        <v>0</v>
      </c>
      <c r="K604">
        <v>87</v>
      </c>
      <c r="L604">
        <v>0</v>
      </c>
    </row>
    <row r="605" spans="1:12" x14ac:dyDescent="0.25">
      <c r="A605" s="10">
        <v>42973</v>
      </c>
      <c r="C605">
        <v>14.91</v>
      </c>
      <c r="D605">
        <v>13.14</v>
      </c>
      <c r="E605">
        <v>11</v>
      </c>
      <c r="F605">
        <v>88</v>
      </c>
      <c r="G605">
        <v>68</v>
      </c>
      <c r="H605">
        <v>64</v>
      </c>
      <c r="I605">
        <v>17</v>
      </c>
      <c r="J605">
        <v>104</v>
      </c>
      <c r="K605">
        <v>8</v>
      </c>
      <c r="L605">
        <v>87</v>
      </c>
    </row>
    <row r="606" spans="1:12" x14ac:dyDescent="0.25">
      <c r="A606" s="10">
        <v>42974</v>
      </c>
      <c r="D606">
        <v>12.46</v>
      </c>
      <c r="E606">
        <v>8</v>
      </c>
      <c r="F606">
        <v>11</v>
      </c>
      <c r="G606">
        <v>4</v>
      </c>
      <c r="H606">
        <v>68</v>
      </c>
      <c r="I606">
        <v>0</v>
      </c>
      <c r="J606">
        <v>17</v>
      </c>
      <c r="K606">
        <v>25</v>
      </c>
      <c r="L606">
        <v>8</v>
      </c>
    </row>
    <row r="607" spans="1:12" x14ac:dyDescent="0.25">
      <c r="A607" s="10">
        <v>42975</v>
      </c>
      <c r="B607">
        <v>13.84</v>
      </c>
      <c r="D607">
        <v>14.91</v>
      </c>
      <c r="E607">
        <v>0</v>
      </c>
      <c r="F607">
        <v>8</v>
      </c>
      <c r="G607">
        <v>41</v>
      </c>
      <c r="H607">
        <v>4</v>
      </c>
      <c r="I607">
        <v>24</v>
      </c>
      <c r="J607">
        <v>0</v>
      </c>
      <c r="K607">
        <v>33</v>
      </c>
      <c r="L607">
        <v>25</v>
      </c>
    </row>
    <row r="608" spans="1:12" x14ac:dyDescent="0.25">
      <c r="A608" s="10">
        <v>42976</v>
      </c>
      <c r="B608">
        <v>13.18</v>
      </c>
      <c r="C608">
        <v>13.84</v>
      </c>
      <c r="E608">
        <v>0</v>
      </c>
      <c r="F608">
        <v>0</v>
      </c>
      <c r="G608">
        <v>0</v>
      </c>
      <c r="H608">
        <v>41</v>
      </c>
      <c r="I608">
        <v>0</v>
      </c>
      <c r="J608">
        <v>24</v>
      </c>
      <c r="K608">
        <v>0</v>
      </c>
      <c r="L608">
        <v>33</v>
      </c>
    </row>
    <row r="609" spans="1:12" x14ac:dyDescent="0.25">
      <c r="A609" s="10">
        <v>42977</v>
      </c>
      <c r="B609">
        <v>12.93</v>
      </c>
      <c r="C609">
        <v>13.18</v>
      </c>
      <c r="E609">
        <v>0</v>
      </c>
      <c r="F609">
        <v>0</v>
      </c>
      <c r="G609">
        <v>4</v>
      </c>
      <c r="H609">
        <v>0</v>
      </c>
      <c r="I609">
        <v>4</v>
      </c>
      <c r="J609">
        <v>0</v>
      </c>
      <c r="K609">
        <v>12</v>
      </c>
      <c r="L609">
        <v>0</v>
      </c>
    </row>
    <row r="610" spans="1:12" x14ac:dyDescent="0.25">
      <c r="A610" s="10">
        <v>42978</v>
      </c>
      <c r="B610">
        <v>12.87</v>
      </c>
      <c r="C610">
        <v>12.93</v>
      </c>
      <c r="D610">
        <v>13.84</v>
      </c>
      <c r="E610">
        <v>0</v>
      </c>
      <c r="F610">
        <v>0</v>
      </c>
      <c r="G610">
        <v>16</v>
      </c>
      <c r="H610">
        <v>4</v>
      </c>
      <c r="I610">
        <v>7</v>
      </c>
      <c r="J610">
        <v>4</v>
      </c>
      <c r="K610">
        <v>29</v>
      </c>
      <c r="L610">
        <v>12</v>
      </c>
    </row>
    <row r="611" spans="1:12" x14ac:dyDescent="0.25">
      <c r="A611" s="10">
        <v>42979</v>
      </c>
      <c r="B611">
        <v>12.67</v>
      </c>
      <c r="C611">
        <v>12.87</v>
      </c>
      <c r="D611">
        <v>13.18</v>
      </c>
      <c r="F611">
        <v>0</v>
      </c>
      <c r="G611">
        <v>13</v>
      </c>
      <c r="H611">
        <v>16</v>
      </c>
      <c r="I611">
        <v>11</v>
      </c>
      <c r="J611">
        <v>7</v>
      </c>
      <c r="K611">
        <v>11</v>
      </c>
      <c r="L611">
        <v>29</v>
      </c>
    </row>
    <row r="612" spans="1:12" x14ac:dyDescent="0.25">
      <c r="A612" s="10">
        <v>42980</v>
      </c>
      <c r="B612">
        <v>12.64</v>
      </c>
      <c r="C612">
        <v>12.67</v>
      </c>
      <c r="D612">
        <v>12.93</v>
      </c>
      <c r="E612">
        <v>0</v>
      </c>
      <c r="G612">
        <v>4</v>
      </c>
      <c r="H612">
        <v>13</v>
      </c>
      <c r="I612">
        <v>0</v>
      </c>
      <c r="J612">
        <v>11</v>
      </c>
      <c r="K612">
        <v>2</v>
      </c>
      <c r="L612">
        <v>11</v>
      </c>
    </row>
    <row r="613" spans="1:12" x14ac:dyDescent="0.25">
      <c r="A613" s="10">
        <v>42981</v>
      </c>
      <c r="B613">
        <v>12.39</v>
      </c>
      <c r="C613">
        <v>12.64</v>
      </c>
      <c r="D613">
        <v>12.87</v>
      </c>
      <c r="E613">
        <v>0</v>
      </c>
      <c r="F613">
        <v>0</v>
      </c>
      <c r="G613">
        <v>0</v>
      </c>
      <c r="H613">
        <v>4</v>
      </c>
      <c r="I613">
        <v>0</v>
      </c>
      <c r="J613">
        <v>0</v>
      </c>
      <c r="K613">
        <v>0</v>
      </c>
      <c r="L613">
        <v>2</v>
      </c>
    </row>
    <row r="614" spans="1:12" x14ac:dyDescent="0.25">
      <c r="A614" s="10">
        <v>42982</v>
      </c>
      <c r="B614">
        <v>12.2</v>
      </c>
      <c r="C614">
        <v>12.39</v>
      </c>
      <c r="D614">
        <v>12.67</v>
      </c>
      <c r="E614">
        <v>0</v>
      </c>
      <c r="F614">
        <v>0</v>
      </c>
      <c r="G614">
        <v>8</v>
      </c>
      <c r="H614">
        <v>0</v>
      </c>
      <c r="I614">
        <v>1</v>
      </c>
      <c r="J614">
        <v>0</v>
      </c>
      <c r="K614">
        <v>1</v>
      </c>
      <c r="L614">
        <v>0</v>
      </c>
    </row>
    <row r="615" spans="1:12" x14ac:dyDescent="0.25">
      <c r="A615" s="10">
        <v>42983</v>
      </c>
      <c r="B615">
        <v>12.45</v>
      </c>
      <c r="C615">
        <v>12.2</v>
      </c>
      <c r="D615">
        <v>12.64</v>
      </c>
      <c r="F615">
        <v>0</v>
      </c>
      <c r="G615">
        <v>12</v>
      </c>
      <c r="H615">
        <v>8</v>
      </c>
      <c r="I615">
        <v>4</v>
      </c>
      <c r="J615">
        <v>1</v>
      </c>
      <c r="K615">
        <v>1</v>
      </c>
      <c r="L615">
        <v>1</v>
      </c>
    </row>
    <row r="616" spans="1:12" x14ac:dyDescent="0.25">
      <c r="A616" s="10">
        <v>42984</v>
      </c>
      <c r="B616">
        <v>12.23</v>
      </c>
      <c r="C616">
        <v>12.45</v>
      </c>
      <c r="D616">
        <v>12.39</v>
      </c>
      <c r="G616">
        <v>0</v>
      </c>
      <c r="H616">
        <v>12</v>
      </c>
      <c r="I616">
        <v>0</v>
      </c>
      <c r="J616">
        <v>4</v>
      </c>
      <c r="K616">
        <v>0</v>
      </c>
      <c r="L616">
        <v>1</v>
      </c>
    </row>
    <row r="617" spans="1:12" x14ac:dyDescent="0.25">
      <c r="A617" s="10">
        <v>42985</v>
      </c>
      <c r="B617">
        <v>12.22</v>
      </c>
      <c r="C617">
        <v>12.23</v>
      </c>
      <c r="D617">
        <v>12.2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0">
        <v>42986</v>
      </c>
      <c r="B618">
        <v>12.21</v>
      </c>
      <c r="C618">
        <v>12.22</v>
      </c>
      <c r="D618">
        <v>12.45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0">
        <v>42987</v>
      </c>
      <c r="B619">
        <v>12.21</v>
      </c>
      <c r="C619">
        <v>12.21</v>
      </c>
      <c r="D619">
        <v>12.23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0">
        <v>42988</v>
      </c>
      <c r="B620">
        <v>12.2</v>
      </c>
      <c r="C620">
        <v>12.21</v>
      </c>
      <c r="D620">
        <v>12.22</v>
      </c>
      <c r="G620">
        <v>7</v>
      </c>
      <c r="H620">
        <v>0</v>
      </c>
      <c r="I620">
        <v>4</v>
      </c>
      <c r="J620">
        <v>0</v>
      </c>
      <c r="K620">
        <v>1</v>
      </c>
      <c r="L620">
        <v>0</v>
      </c>
    </row>
    <row r="621" spans="1:12" x14ac:dyDescent="0.25">
      <c r="A621" s="10">
        <v>42989</v>
      </c>
      <c r="B621">
        <v>14.98</v>
      </c>
      <c r="C621">
        <v>12.2</v>
      </c>
      <c r="D621">
        <v>12.21</v>
      </c>
      <c r="G621">
        <v>112</v>
      </c>
      <c r="H621">
        <v>7</v>
      </c>
      <c r="I621">
        <v>110</v>
      </c>
      <c r="J621">
        <v>4</v>
      </c>
      <c r="K621">
        <v>95</v>
      </c>
      <c r="L621">
        <v>1</v>
      </c>
    </row>
    <row r="622" spans="1:12" x14ac:dyDescent="0.25">
      <c r="A622" s="10">
        <v>42990</v>
      </c>
      <c r="B622">
        <v>15.9</v>
      </c>
      <c r="C622">
        <v>14.98</v>
      </c>
      <c r="D622">
        <v>12.21</v>
      </c>
      <c r="G622">
        <v>61</v>
      </c>
      <c r="H622">
        <v>112</v>
      </c>
      <c r="I622">
        <v>76</v>
      </c>
      <c r="J622">
        <v>110</v>
      </c>
      <c r="K622">
        <v>96</v>
      </c>
      <c r="L622">
        <v>95</v>
      </c>
    </row>
    <row r="623" spans="1:12" x14ac:dyDescent="0.25">
      <c r="A623" s="10">
        <v>42991</v>
      </c>
      <c r="B623">
        <v>13.61</v>
      </c>
      <c r="C623">
        <v>15.9</v>
      </c>
      <c r="D623">
        <v>12.2</v>
      </c>
      <c r="G623">
        <v>0</v>
      </c>
      <c r="H623">
        <v>61</v>
      </c>
      <c r="I623">
        <v>0</v>
      </c>
      <c r="J623">
        <v>76</v>
      </c>
      <c r="K623">
        <v>0</v>
      </c>
      <c r="L623">
        <v>96</v>
      </c>
    </row>
    <row r="624" spans="1:12" x14ac:dyDescent="0.25">
      <c r="A624" s="10">
        <v>42992</v>
      </c>
      <c r="B624">
        <v>12.72</v>
      </c>
      <c r="C624">
        <v>13.61</v>
      </c>
      <c r="D624">
        <v>14.98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5">
      <c r="A625" s="10">
        <v>42993</v>
      </c>
      <c r="B625">
        <v>12.57</v>
      </c>
      <c r="C625">
        <v>12.72</v>
      </c>
      <c r="D625">
        <v>15.9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0">
        <v>42994</v>
      </c>
      <c r="B626">
        <v>12.46</v>
      </c>
      <c r="C626">
        <v>12.57</v>
      </c>
      <c r="D626">
        <v>13.61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</row>
    <row r="627" spans="1:12" x14ac:dyDescent="0.25">
      <c r="A627" s="10">
        <v>42995</v>
      </c>
      <c r="B627">
        <v>13.01</v>
      </c>
      <c r="C627">
        <v>12.46</v>
      </c>
      <c r="D627">
        <v>12.72</v>
      </c>
      <c r="G627">
        <v>0</v>
      </c>
      <c r="H627">
        <v>0</v>
      </c>
      <c r="I627">
        <v>29</v>
      </c>
      <c r="J627">
        <v>0</v>
      </c>
      <c r="K627">
        <v>26</v>
      </c>
      <c r="L627">
        <v>1</v>
      </c>
    </row>
    <row r="628" spans="1:12" x14ac:dyDescent="0.25">
      <c r="A628" s="10">
        <v>42996</v>
      </c>
      <c r="B628">
        <v>12.95</v>
      </c>
      <c r="C628">
        <v>13.01</v>
      </c>
      <c r="D628">
        <v>12.57</v>
      </c>
      <c r="G628">
        <v>0</v>
      </c>
      <c r="H628">
        <v>0</v>
      </c>
      <c r="I628">
        <v>0</v>
      </c>
      <c r="J628">
        <v>29</v>
      </c>
      <c r="K628">
        <v>1</v>
      </c>
      <c r="L628">
        <v>26</v>
      </c>
    </row>
    <row r="629" spans="1:12" x14ac:dyDescent="0.25">
      <c r="A629" s="10">
        <v>42997</v>
      </c>
      <c r="B629">
        <v>13.87</v>
      </c>
      <c r="C629">
        <v>12.95</v>
      </c>
      <c r="D629">
        <v>12.46</v>
      </c>
      <c r="G629">
        <v>13</v>
      </c>
      <c r="H629">
        <v>0</v>
      </c>
      <c r="I629">
        <v>8</v>
      </c>
      <c r="J629">
        <v>0</v>
      </c>
      <c r="K629">
        <v>8</v>
      </c>
      <c r="L629">
        <v>1</v>
      </c>
    </row>
    <row r="630" spans="1:12" x14ac:dyDescent="0.25">
      <c r="A630" s="10">
        <v>42998</v>
      </c>
      <c r="B630">
        <v>14.6</v>
      </c>
      <c r="C630">
        <v>13.87</v>
      </c>
      <c r="D630">
        <v>13.01</v>
      </c>
      <c r="G630">
        <v>30</v>
      </c>
      <c r="H630">
        <v>13</v>
      </c>
      <c r="I630">
        <v>0</v>
      </c>
      <c r="J630">
        <v>8</v>
      </c>
      <c r="K630">
        <v>14</v>
      </c>
      <c r="L630">
        <v>8</v>
      </c>
    </row>
    <row r="631" spans="1:12" x14ac:dyDescent="0.25">
      <c r="A631" s="10">
        <v>42999</v>
      </c>
      <c r="B631">
        <v>13.11</v>
      </c>
      <c r="C631">
        <v>14.6</v>
      </c>
      <c r="D631">
        <v>12.95</v>
      </c>
      <c r="G631">
        <v>0</v>
      </c>
      <c r="H631">
        <v>30</v>
      </c>
      <c r="I631">
        <v>0</v>
      </c>
      <c r="J631">
        <v>0</v>
      </c>
      <c r="K631">
        <v>0</v>
      </c>
      <c r="L631">
        <v>14</v>
      </c>
    </row>
    <row r="632" spans="1:12" x14ac:dyDescent="0.25">
      <c r="A632" s="10">
        <v>43000</v>
      </c>
      <c r="B632">
        <v>12.94</v>
      </c>
      <c r="C632">
        <v>13.11</v>
      </c>
      <c r="D632">
        <v>13.87</v>
      </c>
      <c r="G632">
        <v>7</v>
      </c>
      <c r="H632">
        <v>0</v>
      </c>
      <c r="I632">
        <v>9</v>
      </c>
      <c r="J632">
        <v>0</v>
      </c>
      <c r="K632">
        <v>29</v>
      </c>
      <c r="L632">
        <v>0</v>
      </c>
    </row>
    <row r="633" spans="1:12" x14ac:dyDescent="0.25">
      <c r="A633" s="10">
        <v>43001</v>
      </c>
      <c r="B633">
        <v>12.57</v>
      </c>
      <c r="C633">
        <v>12.94</v>
      </c>
      <c r="D633">
        <v>14.6</v>
      </c>
      <c r="G633">
        <v>0</v>
      </c>
      <c r="H633">
        <v>7</v>
      </c>
      <c r="I633">
        <v>1</v>
      </c>
      <c r="J633">
        <v>9</v>
      </c>
      <c r="K633">
        <v>0</v>
      </c>
      <c r="L633">
        <v>29</v>
      </c>
    </row>
    <row r="634" spans="1:12" x14ac:dyDescent="0.25">
      <c r="A634" s="10">
        <v>43002</v>
      </c>
      <c r="B634">
        <v>12.42</v>
      </c>
      <c r="C634">
        <v>12.57</v>
      </c>
      <c r="D634">
        <v>13.11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</row>
    <row r="635" spans="1:12" x14ac:dyDescent="0.25">
      <c r="A635" s="10">
        <v>43003</v>
      </c>
      <c r="B635">
        <v>12.56</v>
      </c>
      <c r="C635">
        <v>12.42</v>
      </c>
      <c r="D635">
        <v>12.94</v>
      </c>
      <c r="G635">
        <v>10</v>
      </c>
      <c r="H635">
        <v>0</v>
      </c>
      <c r="I635">
        <v>13</v>
      </c>
      <c r="J635">
        <v>0</v>
      </c>
      <c r="K635">
        <v>25</v>
      </c>
      <c r="L635">
        <v>0</v>
      </c>
    </row>
    <row r="636" spans="1:12" x14ac:dyDescent="0.25">
      <c r="A636" s="10">
        <v>43004</v>
      </c>
      <c r="B636">
        <v>12.46</v>
      </c>
      <c r="C636">
        <v>12.56</v>
      </c>
      <c r="D636">
        <v>12.57</v>
      </c>
      <c r="E636">
        <v>10</v>
      </c>
      <c r="G636">
        <v>5</v>
      </c>
      <c r="H636">
        <v>10</v>
      </c>
      <c r="I636">
        <v>7</v>
      </c>
      <c r="J636">
        <v>13</v>
      </c>
      <c r="K636">
        <v>8</v>
      </c>
      <c r="L636">
        <v>25</v>
      </c>
    </row>
    <row r="637" spans="1:12" x14ac:dyDescent="0.25">
      <c r="A637" s="10">
        <v>43005</v>
      </c>
      <c r="B637">
        <v>12.37</v>
      </c>
      <c r="C637">
        <v>12.46</v>
      </c>
      <c r="D637">
        <v>12.42</v>
      </c>
      <c r="E637">
        <v>1</v>
      </c>
      <c r="F637">
        <v>10</v>
      </c>
      <c r="G637">
        <v>2</v>
      </c>
      <c r="H637">
        <v>5</v>
      </c>
      <c r="I637">
        <v>0</v>
      </c>
      <c r="J637">
        <v>7</v>
      </c>
      <c r="K637">
        <v>0</v>
      </c>
      <c r="L637">
        <v>8</v>
      </c>
    </row>
    <row r="638" spans="1:12" x14ac:dyDescent="0.25">
      <c r="A638" s="10">
        <v>43006</v>
      </c>
      <c r="B638">
        <v>12.34</v>
      </c>
      <c r="C638">
        <v>12.37</v>
      </c>
      <c r="D638">
        <v>12.56</v>
      </c>
      <c r="E638">
        <v>0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 s="10">
        <v>43007</v>
      </c>
      <c r="B639">
        <v>12.33</v>
      </c>
      <c r="C639">
        <v>12.34</v>
      </c>
      <c r="D639">
        <v>12.46</v>
      </c>
      <c r="E639">
        <v>1</v>
      </c>
      <c r="F639">
        <v>0</v>
      </c>
      <c r="G639">
        <v>10</v>
      </c>
      <c r="H639">
        <v>0</v>
      </c>
      <c r="I639">
        <v>6</v>
      </c>
      <c r="J639">
        <v>0</v>
      </c>
      <c r="K639">
        <v>6</v>
      </c>
      <c r="L639">
        <v>0</v>
      </c>
    </row>
    <row r="640" spans="1:12" x14ac:dyDescent="0.25">
      <c r="A640" s="10">
        <v>43008</v>
      </c>
      <c r="B640">
        <v>12.42</v>
      </c>
      <c r="C640">
        <v>12.33</v>
      </c>
      <c r="D640">
        <v>12.37</v>
      </c>
      <c r="E640">
        <v>8</v>
      </c>
      <c r="F640">
        <v>1</v>
      </c>
      <c r="G640">
        <v>4</v>
      </c>
      <c r="H640">
        <v>10</v>
      </c>
      <c r="I640">
        <v>8</v>
      </c>
      <c r="J640">
        <v>6</v>
      </c>
      <c r="K640">
        <v>7</v>
      </c>
      <c r="L640">
        <v>6</v>
      </c>
    </row>
    <row r="641" spans="1:12" x14ac:dyDescent="0.25">
      <c r="A641" s="10">
        <v>43009</v>
      </c>
      <c r="B641">
        <v>12.32</v>
      </c>
      <c r="C641">
        <v>12.42</v>
      </c>
      <c r="D641">
        <v>12.34</v>
      </c>
      <c r="E641">
        <v>1</v>
      </c>
      <c r="F641">
        <v>8</v>
      </c>
      <c r="G641">
        <v>0</v>
      </c>
      <c r="H641">
        <v>4</v>
      </c>
      <c r="I641">
        <v>0</v>
      </c>
      <c r="J641">
        <v>8</v>
      </c>
      <c r="K641">
        <v>0</v>
      </c>
      <c r="L641">
        <v>7</v>
      </c>
    </row>
    <row r="642" spans="1:12" x14ac:dyDescent="0.25">
      <c r="A642" s="10">
        <v>43010</v>
      </c>
      <c r="B642">
        <v>12.3</v>
      </c>
      <c r="C642">
        <v>12.32</v>
      </c>
      <c r="D642">
        <v>12.33</v>
      </c>
      <c r="E642">
        <v>8</v>
      </c>
      <c r="F642">
        <v>1</v>
      </c>
      <c r="G642">
        <v>8</v>
      </c>
      <c r="H642">
        <v>0</v>
      </c>
      <c r="I642">
        <v>5</v>
      </c>
      <c r="J642">
        <v>0</v>
      </c>
      <c r="K642">
        <v>6</v>
      </c>
      <c r="L642">
        <v>0</v>
      </c>
    </row>
    <row r="643" spans="1:12" x14ac:dyDescent="0.25">
      <c r="A643" s="10">
        <v>43011</v>
      </c>
      <c r="B643">
        <v>12.56</v>
      </c>
      <c r="C643">
        <v>12.3</v>
      </c>
      <c r="D643">
        <v>12.42</v>
      </c>
      <c r="E643">
        <v>0</v>
      </c>
      <c r="F643">
        <v>8</v>
      </c>
      <c r="G643">
        <v>0</v>
      </c>
      <c r="H643">
        <v>8</v>
      </c>
      <c r="I643">
        <v>0</v>
      </c>
      <c r="J643">
        <v>5</v>
      </c>
      <c r="K643">
        <v>1</v>
      </c>
      <c r="L643">
        <v>6</v>
      </c>
    </row>
    <row r="644" spans="1:12" x14ac:dyDescent="0.25">
      <c r="A644" s="10">
        <v>43012</v>
      </c>
      <c r="B644">
        <v>12.65</v>
      </c>
      <c r="C644">
        <v>12.56</v>
      </c>
      <c r="D644">
        <v>12.32</v>
      </c>
      <c r="E644">
        <v>33</v>
      </c>
      <c r="F644">
        <v>0</v>
      </c>
      <c r="G644">
        <v>44</v>
      </c>
      <c r="H644">
        <v>0</v>
      </c>
      <c r="I644">
        <v>33</v>
      </c>
      <c r="J644">
        <v>0</v>
      </c>
      <c r="K644">
        <v>21</v>
      </c>
      <c r="L644">
        <v>1</v>
      </c>
    </row>
    <row r="645" spans="1:12" x14ac:dyDescent="0.25">
      <c r="A645" s="10">
        <v>43013</v>
      </c>
      <c r="B645">
        <v>12.99</v>
      </c>
      <c r="C645">
        <v>12.65</v>
      </c>
      <c r="D645">
        <v>12.3</v>
      </c>
      <c r="E645">
        <v>1</v>
      </c>
      <c r="F645">
        <v>33</v>
      </c>
      <c r="G645">
        <v>15</v>
      </c>
      <c r="H645">
        <v>44</v>
      </c>
      <c r="I645">
        <v>9</v>
      </c>
      <c r="J645">
        <v>33</v>
      </c>
      <c r="K645">
        <v>4</v>
      </c>
      <c r="L645">
        <v>21</v>
      </c>
    </row>
    <row r="646" spans="1:12" x14ac:dyDescent="0.25">
      <c r="A646" s="10">
        <v>43014</v>
      </c>
      <c r="B646">
        <v>12.96</v>
      </c>
      <c r="C646">
        <v>12.99</v>
      </c>
      <c r="D646">
        <v>12.56</v>
      </c>
      <c r="E646">
        <v>1</v>
      </c>
      <c r="F646">
        <v>1</v>
      </c>
      <c r="G646">
        <v>0</v>
      </c>
      <c r="H646">
        <v>15</v>
      </c>
      <c r="I646">
        <v>0</v>
      </c>
      <c r="J646">
        <v>9</v>
      </c>
      <c r="K646">
        <v>0</v>
      </c>
      <c r="L646">
        <v>4</v>
      </c>
    </row>
    <row r="647" spans="1:12" x14ac:dyDescent="0.25">
      <c r="A647" s="10">
        <v>43015</v>
      </c>
      <c r="B647">
        <v>12.65</v>
      </c>
      <c r="C647">
        <v>12.96</v>
      </c>
      <c r="D647">
        <v>12.65</v>
      </c>
      <c r="E647">
        <v>0</v>
      </c>
      <c r="F647">
        <v>1</v>
      </c>
      <c r="G647">
        <v>1</v>
      </c>
      <c r="H647">
        <v>0</v>
      </c>
      <c r="I647">
        <v>2</v>
      </c>
      <c r="J647">
        <v>0</v>
      </c>
      <c r="K647">
        <v>0</v>
      </c>
      <c r="L647">
        <v>0</v>
      </c>
    </row>
    <row r="648" spans="1:12" x14ac:dyDescent="0.25">
      <c r="A648" s="10">
        <v>43016</v>
      </c>
      <c r="B648">
        <v>12.64</v>
      </c>
      <c r="C648">
        <v>12.65</v>
      </c>
      <c r="D648">
        <v>12.99</v>
      </c>
      <c r="E648">
        <v>5</v>
      </c>
      <c r="F648">
        <v>0</v>
      </c>
      <c r="G648">
        <v>4</v>
      </c>
      <c r="H648">
        <v>1</v>
      </c>
      <c r="I648">
        <v>8</v>
      </c>
      <c r="J648">
        <v>2</v>
      </c>
      <c r="K648">
        <v>5</v>
      </c>
      <c r="L648">
        <v>0</v>
      </c>
    </row>
    <row r="649" spans="1:12" x14ac:dyDescent="0.25">
      <c r="A649" s="10">
        <v>43017</v>
      </c>
      <c r="B649">
        <v>12.56</v>
      </c>
      <c r="C649">
        <v>12.64</v>
      </c>
      <c r="D649">
        <v>12.96</v>
      </c>
      <c r="E649">
        <v>1</v>
      </c>
      <c r="F649">
        <v>5</v>
      </c>
      <c r="G649">
        <v>0</v>
      </c>
      <c r="H649">
        <v>4</v>
      </c>
      <c r="I649">
        <v>1</v>
      </c>
      <c r="J649">
        <v>8</v>
      </c>
      <c r="K649">
        <v>1</v>
      </c>
      <c r="L649">
        <v>5</v>
      </c>
    </row>
    <row r="650" spans="1:12" x14ac:dyDescent="0.25">
      <c r="A650" s="10">
        <v>43018</v>
      </c>
      <c r="B650">
        <v>13.84</v>
      </c>
      <c r="C650">
        <v>12.56</v>
      </c>
      <c r="D650">
        <v>12.65</v>
      </c>
      <c r="E650">
        <v>7</v>
      </c>
      <c r="F650">
        <v>1</v>
      </c>
      <c r="G650">
        <v>37</v>
      </c>
      <c r="H650">
        <v>0</v>
      </c>
      <c r="I650">
        <v>58</v>
      </c>
      <c r="J650">
        <v>1</v>
      </c>
      <c r="K650">
        <v>16</v>
      </c>
      <c r="L650">
        <v>1</v>
      </c>
    </row>
    <row r="651" spans="1:12" x14ac:dyDescent="0.25">
      <c r="A651" s="10">
        <v>43019</v>
      </c>
      <c r="B651">
        <v>12.93</v>
      </c>
      <c r="C651">
        <v>13.84</v>
      </c>
      <c r="D651">
        <v>12.64</v>
      </c>
      <c r="E651">
        <v>1</v>
      </c>
      <c r="F651">
        <v>7</v>
      </c>
      <c r="G651">
        <v>0</v>
      </c>
      <c r="H651">
        <v>37</v>
      </c>
      <c r="I651">
        <v>0</v>
      </c>
      <c r="J651">
        <v>58</v>
      </c>
      <c r="K651">
        <v>1</v>
      </c>
      <c r="L651">
        <v>16</v>
      </c>
    </row>
    <row r="652" spans="1:12" x14ac:dyDescent="0.25">
      <c r="A652" s="10">
        <v>43020</v>
      </c>
      <c r="B652">
        <v>12.66</v>
      </c>
      <c r="C652">
        <v>12.93</v>
      </c>
      <c r="D652">
        <v>12.56</v>
      </c>
      <c r="E652">
        <v>34</v>
      </c>
      <c r="F652">
        <v>1</v>
      </c>
      <c r="G652">
        <v>35</v>
      </c>
      <c r="H652">
        <v>0</v>
      </c>
      <c r="I652">
        <v>2</v>
      </c>
      <c r="J652">
        <v>0</v>
      </c>
      <c r="K652">
        <v>3</v>
      </c>
      <c r="L652">
        <v>1</v>
      </c>
    </row>
    <row r="653" spans="1:12" x14ac:dyDescent="0.25">
      <c r="A653" s="10">
        <v>43021</v>
      </c>
      <c r="B653">
        <v>14.21</v>
      </c>
      <c r="C653">
        <v>12.66</v>
      </c>
      <c r="D653">
        <v>13.84</v>
      </c>
      <c r="E653">
        <v>51</v>
      </c>
      <c r="F653">
        <v>34</v>
      </c>
      <c r="G653">
        <v>55</v>
      </c>
      <c r="H653">
        <v>35</v>
      </c>
      <c r="I653">
        <v>77</v>
      </c>
      <c r="J653">
        <v>2</v>
      </c>
      <c r="K653">
        <v>86</v>
      </c>
      <c r="L653">
        <v>3</v>
      </c>
    </row>
    <row r="654" spans="1:12" x14ac:dyDescent="0.25">
      <c r="A654" s="10">
        <v>43022</v>
      </c>
      <c r="B654">
        <v>14.14</v>
      </c>
      <c r="C654">
        <v>14.21</v>
      </c>
      <c r="D654">
        <v>12.93</v>
      </c>
      <c r="E654">
        <v>22</v>
      </c>
      <c r="F654">
        <v>51</v>
      </c>
      <c r="G654">
        <v>11</v>
      </c>
      <c r="H654">
        <v>55</v>
      </c>
      <c r="I654">
        <v>11</v>
      </c>
      <c r="J654">
        <v>77</v>
      </c>
      <c r="K654">
        <v>13</v>
      </c>
      <c r="L654">
        <v>86</v>
      </c>
    </row>
    <row r="655" spans="1:12" x14ac:dyDescent="0.25">
      <c r="A655" s="10">
        <v>43023</v>
      </c>
      <c r="B655">
        <v>13.05</v>
      </c>
      <c r="C655">
        <v>14.14</v>
      </c>
      <c r="D655">
        <v>12.66</v>
      </c>
      <c r="E655">
        <v>0</v>
      </c>
      <c r="F655">
        <v>22</v>
      </c>
      <c r="G655">
        <v>2</v>
      </c>
      <c r="H655">
        <v>11</v>
      </c>
      <c r="I655">
        <v>1</v>
      </c>
      <c r="J655">
        <v>11</v>
      </c>
      <c r="K655">
        <v>1</v>
      </c>
      <c r="L655">
        <v>13</v>
      </c>
    </row>
    <row r="656" spans="1:12" x14ac:dyDescent="0.25">
      <c r="A656" s="10">
        <v>43024</v>
      </c>
      <c r="B656">
        <v>12.67</v>
      </c>
      <c r="C656">
        <v>13.05</v>
      </c>
      <c r="D656">
        <v>14.21</v>
      </c>
      <c r="E656">
        <v>1</v>
      </c>
      <c r="F656">
        <v>0</v>
      </c>
      <c r="G656">
        <v>6</v>
      </c>
      <c r="H656">
        <v>2</v>
      </c>
      <c r="I656">
        <v>1</v>
      </c>
      <c r="J656">
        <v>1</v>
      </c>
      <c r="K656">
        <v>1</v>
      </c>
      <c r="L656">
        <v>1</v>
      </c>
    </row>
    <row r="657" spans="1:12" x14ac:dyDescent="0.25">
      <c r="A657" s="10">
        <v>43025</v>
      </c>
      <c r="B657">
        <v>12.52</v>
      </c>
      <c r="C657">
        <v>12.67</v>
      </c>
      <c r="D657">
        <v>14.14</v>
      </c>
      <c r="E657">
        <v>9</v>
      </c>
      <c r="F657">
        <v>1</v>
      </c>
      <c r="G657">
        <v>31</v>
      </c>
      <c r="H657">
        <v>6</v>
      </c>
      <c r="I657">
        <v>12</v>
      </c>
      <c r="J657">
        <v>1</v>
      </c>
      <c r="K657">
        <v>9</v>
      </c>
      <c r="L657">
        <v>1</v>
      </c>
    </row>
    <row r="658" spans="1:12" x14ac:dyDescent="0.25">
      <c r="A658" s="10">
        <v>43026</v>
      </c>
      <c r="B658">
        <v>12.55</v>
      </c>
      <c r="C658">
        <v>12.52</v>
      </c>
      <c r="D658">
        <v>13.05</v>
      </c>
      <c r="E658">
        <v>0</v>
      </c>
      <c r="F658">
        <v>9</v>
      </c>
      <c r="G658">
        <v>0</v>
      </c>
      <c r="H658">
        <v>31</v>
      </c>
      <c r="I658">
        <v>0</v>
      </c>
      <c r="J658">
        <v>12</v>
      </c>
      <c r="K658">
        <v>0</v>
      </c>
      <c r="L658">
        <v>9</v>
      </c>
    </row>
    <row r="659" spans="1:12" x14ac:dyDescent="0.25">
      <c r="A659" s="10">
        <v>43027</v>
      </c>
      <c r="B659">
        <v>12.44</v>
      </c>
      <c r="C659">
        <v>12.55</v>
      </c>
      <c r="D659">
        <v>12.67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 s="10">
        <v>43028</v>
      </c>
      <c r="B660">
        <v>12.63</v>
      </c>
      <c r="C660">
        <v>12.44</v>
      </c>
      <c r="D660">
        <v>12.52</v>
      </c>
      <c r="E660">
        <v>0</v>
      </c>
      <c r="F660">
        <v>0</v>
      </c>
      <c r="G660">
        <v>14</v>
      </c>
      <c r="H660">
        <v>0</v>
      </c>
      <c r="I660">
        <v>21</v>
      </c>
      <c r="J660">
        <v>0</v>
      </c>
      <c r="K660">
        <v>15</v>
      </c>
      <c r="L660">
        <v>0</v>
      </c>
    </row>
    <row r="661" spans="1:12" x14ac:dyDescent="0.25">
      <c r="A661" s="10">
        <v>43029</v>
      </c>
      <c r="B661">
        <v>12.64</v>
      </c>
      <c r="C661">
        <v>12.63</v>
      </c>
      <c r="D661">
        <v>12.55</v>
      </c>
      <c r="E661">
        <v>0</v>
      </c>
      <c r="F661">
        <v>0</v>
      </c>
      <c r="G661">
        <v>5</v>
      </c>
      <c r="H661">
        <v>14</v>
      </c>
      <c r="I661">
        <v>3</v>
      </c>
      <c r="J661">
        <v>21</v>
      </c>
      <c r="K661">
        <v>1</v>
      </c>
      <c r="L661">
        <v>15</v>
      </c>
    </row>
    <row r="662" spans="1:12" x14ac:dyDescent="0.25">
      <c r="A662" s="10">
        <v>43030</v>
      </c>
      <c r="B662">
        <v>12.31</v>
      </c>
      <c r="C662">
        <v>12.64</v>
      </c>
      <c r="D662">
        <v>12.44</v>
      </c>
      <c r="E662">
        <v>0</v>
      </c>
      <c r="F662">
        <v>0</v>
      </c>
      <c r="G662">
        <v>1</v>
      </c>
      <c r="H662">
        <v>5</v>
      </c>
      <c r="I662">
        <v>1</v>
      </c>
      <c r="J662">
        <v>3</v>
      </c>
      <c r="K662">
        <v>0</v>
      </c>
      <c r="L662">
        <v>1</v>
      </c>
    </row>
    <row r="663" spans="1:12" x14ac:dyDescent="0.25">
      <c r="A663" s="10">
        <v>43031</v>
      </c>
      <c r="B663">
        <v>12.55</v>
      </c>
      <c r="C663">
        <v>12.31</v>
      </c>
      <c r="D663">
        <v>12.63</v>
      </c>
      <c r="E663">
        <v>12</v>
      </c>
      <c r="F663">
        <v>0</v>
      </c>
      <c r="G663">
        <v>1</v>
      </c>
      <c r="H663">
        <v>1</v>
      </c>
      <c r="I663">
        <v>0</v>
      </c>
      <c r="J663">
        <v>1</v>
      </c>
      <c r="K663">
        <v>2</v>
      </c>
      <c r="L663">
        <v>0</v>
      </c>
    </row>
    <row r="664" spans="1:12" x14ac:dyDescent="0.25">
      <c r="A664" s="10">
        <v>43032</v>
      </c>
      <c r="B664">
        <v>12.55</v>
      </c>
      <c r="C664">
        <v>12.55</v>
      </c>
      <c r="D664">
        <v>12.64</v>
      </c>
      <c r="E664">
        <v>0</v>
      </c>
      <c r="F664">
        <v>12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2</v>
      </c>
    </row>
    <row r="665" spans="1:12" x14ac:dyDescent="0.25">
      <c r="A665" s="10">
        <v>43033</v>
      </c>
      <c r="B665">
        <v>12.52</v>
      </c>
      <c r="C665">
        <v>12.55</v>
      </c>
      <c r="D665">
        <v>12.31</v>
      </c>
      <c r="E665">
        <v>0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</row>
    <row r="666" spans="1:12" x14ac:dyDescent="0.25">
      <c r="A666" s="10">
        <v>43034</v>
      </c>
      <c r="B666">
        <v>12.48</v>
      </c>
      <c r="C666">
        <v>12.52</v>
      </c>
      <c r="D666">
        <v>12.55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1</v>
      </c>
      <c r="K666">
        <v>0</v>
      </c>
      <c r="L666">
        <v>0</v>
      </c>
    </row>
    <row r="667" spans="1:12" x14ac:dyDescent="0.25">
      <c r="A667" s="10">
        <v>43035</v>
      </c>
      <c r="B667">
        <v>12.47</v>
      </c>
      <c r="C667">
        <v>12.48</v>
      </c>
      <c r="D667">
        <v>12.55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3</v>
      </c>
      <c r="L667">
        <v>0</v>
      </c>
    </row>
    <row r="668" spans="1:12" x14ac:dyDescent="0.25">
      <c r="A668" s="10">
        <v>43036</v>
      </c>
      <c r="B668">
        <v>12.45</v>
      </c>
      <c r="C668">
        <v>12.47</v>
      </c>
      <c r="D668">
        <v>12.52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3</v>
      </c>
    </row>
    <row r="669" spans="1:12" x14ac:dyDescent="0.25">
      <c r="A669" s="10">
        <v>43037</v>
      </c>
      <c r="B669">
        <v>12.42</v>
      </c>
      <c r="C669">
        <v>12.45</v>
      </c>
      <c r="D669">
        <v>12.48</v>
      </c>
      <c r="E669">
        <v>1</v>
      </c>
      <c r="F669">
        <v>0</v>
      </c>
      <c r="G669">
        <v>2</v>
      </c>
      <c r="H669">
        <v>0</v>
      </c>
      <c r="I669">
        <v>1</v>
      </c>
      <c r="J669">
        <v>0</v>
      </c>
      <c r="K669">
        <v>1</v>
      </c>
      <c r="L669">
        <v>0</v>
      </c>
    </row>
    <row r="670" spans="1:12" x14ac:dyDescent="0.25">
      <c r="A670" s="10">
        <v>43038</v>
      </c>
      <c r="B670">
        <v>12.42</v>
      </c>
      <c r="C670">
        <v>12.42</v>
      </c>
      <c r="D670">
        <v>12.47</v>
      </c>
      <c r="E670">
        <v>7</v>
      </c>
      <c r="F670">
        <v>1</v>
      </c>
      <c r="G670">
        <v>13</v>
      </c>
      <c r="H670">
        <v>2</v>
      </c>
      <c r="I670">
        <v>4</v>
      </c>
      <c r="J670">
        <v>1</v>
      </c>
      <c r="K670">
        <v>6</v>
      </c>
      <c r="L670">
        <v>1</v>
      </c>
    </row>
    <row r="671" spans="1:12" x14ac:dyDescent="0.25">
      <c r="A671" s="10">
        <v>43039</v>
      </c>
      <c r="B671">
        <v>13.52</v>
      </c>
      <c r="C671">
        <v>12.42</v>
      </c>
      <c r="D671">
        <v>12.45</v>
      </c>
      <c r="E671">
        <v>34</v>
      </c>
      <c r="F671">
        <v>7</v>
      </c>
      <c r="G671">
        <v>57</v>
      </c>
      <c r="H671">
        <v>13</v>
      </c>
      <c r="I671">
        <v>37</v>
      </c>
      <c r="J671">
        <v>4</v>
      </c>
      <c r="K671">
        <v>32</v>
      </c>
      <c r="L671">
        <v>6</v>
      </c>
    </row>
    <row r="672" spans="1:12" x14ac:dyDescent="0.25">
      <c r="A672" s="10">
        <v>43040</v>
      </c>
      <c r="B672">
        <v>13.71</v>
      </c>
      <c r="C672">
        <v>13.52</v>
      </c>
      <c r="D672">
        <v>12.42</v>
      </c>
      <c r="E672">
        <v>32</v>
      </c>
      <c r="F672">
        <v>34</v>
      </c>
      <c r="G672">
        <v>51</v>
      </c>
      <c r="H672">
        <v>57</v>
      </c>
      <c r="I672">
        <v>39</v>
      </c>
      <c r="J672">
        <v>37</v>
      </c>
      <c r="K672">
        <v>30</v>
      </c>
      <c r="L672">
        <v>32</v>
      </c>
    </row>
    <row r="673" spans="1:12" x14ac:dyDescent="0.25">
      <c r="A673" s="10">
        <v>43041</v>
      </c>
      <c r="B673">
        <v>13.11</v>
      </c>
      <c r="C673">
        <v>13.71</v>
      </c>
      <c r="D673">
        <v>12.42</v>
      </c>
      <c r="E673">
        <v>1</v>
      </c>
      <c r="F673">
        <v>32</v>
      </c>
      <c r="G673">
        <v>1</v>
      </c>
      <c r="H673">
        <v>51</v>
      </c>
      <c r="I673">
        <v>1</v>
      </c>
      <c r="J673">
        <v>39</v>
      </c>
      <c r="K673">
        <v>1</v>
      </c>
      <c r="L673">
        <v>30</v>
      </c>
    </row>
    <row r="674" spans="1:12" x14ac:dyDescent="0.25">
      <c r="A674" s="10">
        <v>43042</v>
      </c>
      <c r="B674">
        <v>12.69</v>
      </c>
      <c r="C674">
        <v>13.11</v>
      </c>
      <c r="D674">
        <v>13.52</v>
      </c>
      <c r="E674">
        <v>11</v>
      </c>
      <c r="F674">
        <v>1</v>
      </c>
      <c r="G674">
        <v>3</v>
      </c>
      <c r="H674">
        <v>1</v>
      </c>
      <c r="I674">
        <v>2</v>
      </c>
      <c r="J674">
        <v>1</v>
      </c>
      <c r="K674">
        <v>4</v>
      </c>
      <c r="L674">
        <v>1</v>
      </c>
    </row>
    <row r="675" spans="1:12" x14ac:dyDescent="0.25">
      <c r="A675" s="10">
        <v>43043</v>
      </c>
      <c r="B675">
        <v>12.53</v>
      </c>
      <c r="C675">
        <v>12.69</v>
      </c>
      <c r="D675">
        <v>13.71</v>
      </c>
      <c r="E675">
        <v>11</v>
      </c>
      <c r="F675">
        <v>11</v>
      </c>
      <c r="G675">
        <v>7</v>
      </c>
      <c r="H675">
        <v>3</v>
      </c>
      <c r="I675">
        <v>5</v>
      </c>
      <c r="J675">
        <v>2</v>
      </c>
      <c r="K675">
        <v>7</v>
      </c>
      <c r="L675">
        <v>4</v>
      </c>
    </row>
    <row r="676" spans="1:12" x14ac:dyDescent="0.25">
      <c r="A676" s="10">
        <v>43044</v>
      </c>
      <c r="B676">
        <v>12.5</v>
      </c>
      <c r="C676">
        <v>12.53</v>
      </c>
      <c r="D676">
        <v>13.11</v>
      </c>
      <c r="E676">
        <v>0</v>
      </c>
      <c r="F676">
        <v>11</v>
      </c>
      <c r="G676">
        <v>3</v>
      </c>
      <c r="H676">
        <v>7</v>
      </c>
      <c r="I676">
        <v>1</v>
      </c>
      <c r="J676">
        <v>5</v>
      </c>
      <c r="K676">
        <v>0</v>
      </c>
      <c r="L676">
        <v>7</v>
      </c>
    </row>
    <row r="677" spans="1:12" x14ac:dyDescent="0.25">
      <c r="A677" s="10">
        <v>43045</v>
      </c>
      <c r="B677">
        <v>12.48</v>
      </c>
      <c r="C677">
        <v>12.5</v>
      </c>
      <c r="D677">
        <v>12.69</v>
      </c>
      <c r="E677">
        <v>0</v>
      </c>
      <c r="F677">
        <v>0</v>
      </c>
      <c r="G677">
        <v>0</v>
      </c>
      <c r="H677">
        <v>3</v>
      </c>
      <c r="I677">
        <v>0</v>
      </c>
      <c r="J677">
        <v>1</v>
      </c>
      <c r="K677">
        <v>0</v>
      </c>
      <c r="L677">
        <v>0</v>
      </c>
    </row>
    <row r="678" spans="1:12" x14ac:dyDescent="0.25">
      <c r="A678" s="10">
        <v>43046</v>
      </c>
      <c r="B678">
        <v>12.46</v>
      </c>
      <c r="C678">
        <v>12.48</v>
      </c>
      <c r="D678">
        <v>12.53</v>
      </c>
      <c r="E678">
        <v>1</v>
      </c>
      <c r="F678">
        <v>0</v>
      </c>
      <c r="G678">
        <v>4</v>
      </c>
      <c r="H678">
        <v>0</v>
      </c>
      <c r="I678">
        <v>1</v>
      </c>
      <c r="J678">
        <v>0</v>
      </c>
      <c r="K678">
        <v>1</v>
      </c>
      <c r="L678">
        <v>0</v>
      </c>
    </row>
    <row r="679" spans="1:12" x14ac:dyDescent="0.25">
      <c r="A679" s="10">
        <v>43047</v>
      </c>
      <c r="B679">
        <v>12.5</v>
      </c>
      <c r="C679">
        <v>12.46</v>
      </c>
      <c r="D679">
        <v>12.5</v>
      </c>
      <c r="E679">
        <v>0</v>
      </c>
      <c r="F679">
        <v>1</v>
      </c>
      <c r="G679">
        <v>2</v>
      </c>
      <c r="H679">
        <v>4</v>
      </c>
      <c r="I679">
        <v>0</v>
      </c>
      <c r="J679">
        <v>1</v>
      </c>
      <c r="K679">
        <v>0</v>
      </c>
      <c r="L679">
        <v>1</v>
      </c>
    </row>
    <row r="680" spans="1:12" x14ac:dyDescent="0.25">
      <c r="A680" s="10">
        <v>43048</v>
      </c>
      <c r="B680">
        <v>14.5</v>
      </c>
      <c r="C680">
        <v>12.5</v>
      </c>
      <c r="D680">
        <v>12.48</v>
      </c>
      <c r="E680">
        <v>50</v>
      </c>
      <c r="F680">
        <v>0</v>
      </c>
      <c r="G680">
        <v>109</v>
      </c>
      <c r="H680">
        <v>2</v>
      </c>
      <c r="I680">
        <v>66</v>
      </c>
      <c r="J680">
        <v>0</v>
      </c>
      <c r="K680">
        <v>59</v>
      </c>
      <c r="L680">
        <v>0</v>
      </c>
    </row>
    <row r="681" spans="1:12" x14ac:dyDescent="0.25">
      <c r="A681" s="10">
        <v>43049</v>
      </c>
      <c r="B681">
        <v>14.26</v>
      </c>
      <c r="C681">
        <v>14.5</v>
      </c>
      <c r="D681">
        <v>12.46</v>
      </c>
      <c r="E681">
        <v>2</v>
      </c>
      <c r="F681">
        <v>50</v>
      </c>
      <c r="G681">
        <v>1</v>
      </c>
      <c r="H681">
        <v>109</v>
      </c>
      <c r="I681">
        <v>1</v>
      </c>
      <c r="J681">
        <v>66</v>
      </c>
      <c r="K681">
        <v>5</v>
      </c>
      <c r="L681">
        <v>59</v>
      </c>
    </row>
    <row r="682" spans="1:12" x14ac:dyDescent="0.25">
      <c r="A682" s="10">
        <v>43050</v>
      </c>
      <c r="B682">
        <v>13.16</v>
      </c>
      <c r="C682">
        <v>14.26</v>
      </c>
      <c r="D682">
        <v>12.5</v>
      </c>
      <c r="E682">
        <v>3</v>
      </c>
      <c r="F682">
        <v>2</v>
      </c>
      <c r="G682">
        <v>5</v>
      </c>
      <c r="H682">
        <v>1</v>
      </c>
      <c r="I682">
        <v>2</v>
      </c>
      <c r="J682">
        <v>1</v>
      </c>
      <c r="K682">
        <v>4</v>
      </c>
      <c r="L682">
        <v>5</v>
      </c>
    </row>
    <row r="683" spans="1:12" x14ac:dyDescent="0.25">
      <c r="A683" s="10">
        <v>43051</v>
      </c>
      <c r="B683">
        <v>13.13</v>
      </c>
      <c r="C683">
        <v>13.16</v>
      </c>
      <c r="D683">
        <v>14.5</v>
      </c>
      <c r="E683">
        <v>0</v>
      </c>
      <c r="F683">
        <v>3</v>
      </c>
      <c r="G683">
        <v>0</v>
      </c>
      <c r="H683">
        <v>5</v>
      </c>
      <c r="I683">
        <v>0</v>
      </c>
      <c r="J683">
        <v>2</v>
      </c>
      <c r="K683">
        <v>0</v>
      </c>
      <c r="L683">
        <v>4</v>
      </c>
    </row>
    <row r="684" spans="1:12" x14ac:dyDescent="0.25">
      <c r="A684" s="10">
        <v>43052</v>
      </c>
      <c r="B684">
        <v>13.11</v>
      </c>
      <c r="C684">
        <v>13.13</v>
      </c>
      <c r="D684">
        <v>14.26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5">
      <c r="A685" s="10">
        <v>43053</v>
      </c>
      <c r="B685">
        <v>13.09</v>
      </c>
      <c r="C685">
        <v>13.11</v>
      </c>
      <c r="D685">
        <v>13.16</v>
      </c>
      <c r="E685">
        <v>25</v>
      </c>
      <c r="F685">
        <v>0</v>
      </c>
      <c r="G685">
        <v>0</v>
      </c>
      <c r="H685">
        <v>0</v>
      </c>
      <c r="I685">
        <v>3</v>
      </c>
      <c r="J685">
        <v>0</v>
      </c>
      <c r="K685">
        <v>0</v>
      </c>
      <c r="L685">
        <v>0</v>
      </c>
    </row>
    <row r="686" spans="1:12" x14ac:dyDescent="0.25">
      <c r="A686" s="10">
        <v>43054</v>
      </c>
      <c r="B686">
        <v>13.08</v>
      </c>
      <c r="C686">
        <v>13.09</v>
      </c>
      <c r="D686">
        <v>13.13</v>
      </c>
      <c r="E686">
        <v>0</v>
      </c>
      <c r="F686">
        <v>25</v>
      </c>
      <c r="G686">
        <v>0</v>
      </c>
      <c r="H686">
        <v>0</v>
      </c>
      <c r="I686">
        <v>0</v>
      </c>
      <c r="J686">
        <v>3</v>
      </c>
      <c r="K686">
        <v>0</v>
      </c>
      <c r="L686">
        <v>0</v>
      </c>
    </row>
    <row r="687" spans="1:12" x14ac:dyDescent="0.25">
      <c r="A687" s="10">
        <v>43055</v>
      </c>
      <c r="B687">
        <v>13.05</v>
      </c>
      <c r="C687">
        <v>13.08</v>
      </c>
      <c r="D687">
        <v>13.11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</row>
    <row r="688" spans="1:12" x14ac:dyDescent="0.25">
      <c r="A688" s="10">
        <v>43056</v>
      </c>
      <c r="B688">
        <v>13.03</v>
      </c>
      <c r="C688">
        <v>13.05</v>
      </c>
      <c r="D688">
        <v>13.09</v>
      </c>
      <c r="E688">
        <v>8</v>
      </c>
      <c r="F688">
        <v>1</v>
      </c>
      <c r="G688">
        <v>15</v>
      </c>
      <c r="H688">
        <v>0</v>
      </c>
      <c r="I688">
        <v>13</v>
      </c>
      <c r="J688">
        <v>0</v>
      </c>
      <c r="K688">
        <v>10</v>
      </c>
      <c r="L688">
        <v>1</v>
      </c>
    </row>
    <row r="689" spans="1:12" x14ac:dyDescent="0.25">
      <c r="A689" s="10">
        <v>43057</v>
      </c>
      <c r="B689">
        <v>13.02</v>
      </c>
      <c r="C689">
        <v>13.03</v>
      </c>
      <c r="D689">
        <v>13.08</v>
      </c>
      <c r="E689">
        <v>0</v>
      </c>
      <c r="F689">
        <v>8</v>
      </c>
      <c r="G689">
        <v>1</v>
      </c>
      <c r="H689">
        <v>15</v>
      </c>
      <c r="I689">
        <v>0</v>
      </c>
      <c r="J689">
        <v>13</v>
      </c>
      <c r="K689">
        <v>0</v>
      </c>
      <c r="L689">
        <v>10</v>
      </c>
    </row>
    <row r="690" spans="1:12" x14ac:dyDescent="0.25">
      <c r="A690" s="10">
        <v>43058</v>
      </c>
      <c r="B690">
        <v>13</v>
      </c>
      <c r="C690">
        <v>13.02</v>
      </c>
      <c r="D690">
        <v>13.05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 s="10">
        <v>43059</v>
      </c>
      <c r="B691">
        <v>12.97</v>
      </c>
      <c r="C691">
        <v>13</v>
      </c>
      <c r="D691">
        <v>13.03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0">
        <v>43060</v>
      </c>
      <c r="B692">
        <v>12.94</v>
      </c>
      <c r="C692">
        <v>12.97</v>
      </c>
      <c r="D692">
        <v>13.02</v>
      </c>
      <c r="E692">
        <v>0</v>
      </c>
      <c r="F692">
        <v>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0">
        <v>43061</v>
      </c>
      <c r="B693">
        <v>12.92</v>
      </c>
      <c r="C693">
        <v>12.94</v>
      </c>
      <c r="D693">
        <v>13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0">
        <v>43062</v>
      </c>
      <c r="B694">
        <v>12.89</v>
      </c>
      <c r="C694">
        <v>12.92</v>
      </c>
      <c r="D694">
        <v>12.97</v>
      </c>
      <c r="E694">
        <v>1</v>
      </c>
      <c r="F694">
        <v>0</v>
      </c>
      <c r="G694">
        <v>11</v>
      </c>
      <c r="H694">
        <v>0</v>
      </c>
      <c r="I694">
        <v>4</v>
      </c>
      <c r="J694">
        <v>0</v>
      </c>
      <c r="K694">
        <v>5</v>
      </c>
      <c r="L694">
        <v>0</v>
      </c>
    </row>
    <row r="695" spans="1:12" x14ac:dyDescent="0.25">
      <c r="A695" s="10">
        <v>43063</v>
      </c>
      <c r="B695">
        <v>12.87</v>
      </c>
      <c r="C695">
        <v>12.89</v>
      </c>
      <c r="D695">
        <v>12.94</v>
      </c>
      <c r="E695">
        <v>15</v>
      </c>
      <c r="F695">
        <v>1</v>
      </c>
      <c r="G695">
        <v>25</v>
      </c>
      <c r="H695">
        <v>11</v>
      </c>
      <c r="I695">
        <v>12</v>
      </c>
      <c r="J695">
        <v>4</v>
      </c>
      <c r="K695">
        <v>10</v>
      </c>
      <c r="L695">
        <v>5</v>
      </c>
    </row>
    <row r="696" spans="1:12" x14ac:dyDescent="0.25">
      <c r="A696" s="10">
        <v>43064</v>
      </c>
      <c r="B696">
        <v>12.85</v>
      </c>
      <c r="C696">
        <v>12.87</v>
      </c>
      <c r="D696">
        <v>12.92</v>
      </c>
      <c r="E696">
        <v>1</v>
      </c>
      <c r="F696">
        <v>15</v>
      </c>
      <c r="G696">
        <v>1</v>
      </c>
      <c r="H696">
        <v>25</v>
      </c>
      <c r="I696">
        <v>0</v>
      </c>
      <c r="J696">
        <v>12</v>
      </c>
      <c r="K696">
        <v>0</v>
      </c>
      <c r="L696">
        <v>10</v>
      </c>
    </row>
    <row r="697" spans="1:12" x14ac:dyDescent="0.25">
      <c r="A697" s="10">
        <v>43065</v>
      </c>
      <c r="B697">
        <v>12.84</v>
      </c>
      <c r="C697">
        <v>12.85</v>
      </c>
      <c r="D697">
        <v>12.89</v>
      </c>
      <c r="E697">
        <v>0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s="10">
        <v>43066</v>
      </c>
      <c r="B698">
        <v>12.83</v>
      </c>
      <c r="C698">
        <v>12.84</v>
      </c>
      <c r="D698">
        <v>12.87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0">
        <v>43067</v>
      </c>
      <c r="B699">
        <v>12.81</v>
      </c>
      <c r="C699">
        <v>12.83</v>
      </c>
      <c r="D699">
        <v>12.85</v>
      </c>
      <c r="E699">
        <v>0</v>
      </c>
      <c r="F699">
        <v>0</v>
      </c>
      <c r="G699">
        <v>0</v>
      </c>
      <c r="H699">
        <v>2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0">
        <v>43068</v>
      </c>
      <c r="B700">
        <v>12.79</v>
      </c>
      <c r="C700">
        <v>12.81</v>
      </c>
      <c r="D700">
        <v>12.84</v>
      </c>
      <c r="E700">
        <v>12</v>
      </c>
      <c r="F700">
        <v>0</v>
      </c>
      <c r="G700">
        <v>8</v>
      </c>
      <c r="H700">
        <v>0</v>
      </c>
      <c r="I700">
        <v>1</v>
      </c>
      <c r="J700">
        <v>0</v>
      </c>
      <c r="K700">
        <v>4</v>
      </c>
      <c r="L700">
        <v>0</v>
      </c>
    </row>
    <row r="701" spans="1:12" x14ac:dyDescent="0.25">
      <c r="A701" s="10">
        <v>43069</v>
      </c>
      <c r="B701">
        <v>12.76</v>
      </c>
      <c r="C701">
        <v>12.79</v>
      </c>
      <c r="D701">
        <v>12.83</v>
      </c>
      <c r="E701">
        <v>18</v>
      </c>
      <c r="F701">
        <v>12</v>
      </c>
      <c r="G701">
        <v>4</v>
      </c>
      <c r="H701">
        <v>8</v>
      </c>
      <c r="I701">
        <v>0</v>
      </c>
      <c r="J701">
        <v>1</v>
      </c>
      <c r="K701">
        <v>2</v>
      </c>
      <c r="L701">
        <v>4</v>
      </c>
    </row>
    <row r="702" spans="1:12" x14ac:dyDescent="0.25">
      <c r="A702" s="10">
        <v>43070</v>
      </c>
      <c r="B702">
        <v>12.76</v>
      </c>
      <c r="C702">
        <v>12.76</v>
      </c>
      <c r="D702">
        <v>12.81</v>
      </c>
      <c r="E702">
        <v>0</v>
      </c>
      <c r="F702">
        <v>18</v>
      </c>
      <c r="G702">
        <v>1</v>
      </c>
      <c r="H702">
        <v>4</v>
      </c>
      <c r="I702">
        <v>0</v>
      </c>
      <c r="J702">
        <v>0</v>
      </c>
      <c r="K702">
        <v>0</v>
      </c>
      <c r="L702">
        <v>2</v>
      </c>
    </row>
    <row r="703" spans="1:12" x14ac:dyDescent="0.25">
      <c r="A703" s="10">
        <v>43071</v>
      </c>
      <c r="B703">
        <v>12.75</v>
      </c>
      <c r="C703">
        <v>12.76</v>
      </c>
      <c r="D703">
        <v>12.79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s="10">
        <v>43072</v>
      </c>
      <c r="B704">
        <v>12.73</v>
      </c>
      <c r="C704">
        <v>12.75</v>
      </c>
      <c r="D704">
        <v>12.76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2</v>
      </c>
      <c r="L704">
        <v>0</v>
      </c>
    </row>
    <row r="705" spans="1:12" x14ac:dyDescent="0.25">
      <c r="A705" s="10">
        <v>43073</v>
      </c>
      <c r="B705">
        <v>12.72</v>
      </c>
      <c r="C705">
        <v>12.73</v>
      </c>
      <c r="D705">
        <v>12.76</v>
      </c>
      <c r="E705">
        <v>0</v>
      </c>
      <c r="F705">
        <v>0</v>
      </c>
      <c r="G705">
        <v>3</v>
      </c>
      <c r="H705">
        <v>1</v>
      </c>
      <c r="I705">
        <v>0</v>
      </c>
      <c r="J705">
        <v>0</v>
      </c>
      <c r="K705">
        <v>0</v>
      </c>
      <c r="L705">
        <v>2</v>
      </c>
    </row>
    <row r="706" spans="1:12" x14ac:dyDescent="0.25">
      <c r="A706" s="10">
        <v>43074</v>
      </c>
      <c r="B706">
        <v>12.7</v>
      </c>
      <c r="C706">
        <v>12.72</v>
      </c>
      <c r="D706">
        <v>12.75</v>
      </c>
      <c r="E706">
        <v>3</v>
      </c>
      <c r="F706">
        <v>0</v>
      </c>
      <c r="G706">
        <v>3</v>
      </c>
      <c r="H706">
        <v>3</v>
      </c>
      <c r="I706">
        <v>1</v>
      </c>
      <c r="J706">
        <v>0</v>
      </c>
      <c r="K706">
        <v>0</v>
      </c>
      <c r="L706">
        <v>0</v>
      </c>
    </row>
    <row r="707" spans="1:12" x14ac:dyDescent="0.25">
      <c r="A707" s="10">
        <v>43075</v>
      </c>
      <c r="B707">
        <v>12.66</v>
      </c>
      <c r="C707">
        <v>12.7</v>
      </c>
      <c r="D707">
        <v>12.73</v>
      </c>
      <c r="E707">
        <v>0</v>
      </c>
      <c r="F707">
        <v>3</v>
      </c>
      <c r="G707">
        <v>1</v>
      </c>
      <c r="H707">
        <v>3</v>
      </c>
      <c r="I707">
        <v>0</v>
      </c>
      <c r="J707">
        <v>1</v>
      </c>
      <c r="K707">
        <v>1</v>
      </c>
      <c r="L707">
        <v>0</v>
      </c>
    </row>
    <row r="708" spans="1:12" x14ac:dyDescent="0.25">
      <c r="A708" s="10">
        <v>43076</v>
      </c>
      <c r="B708">
        <v>12.62</v>
      </c>
      <c r="C708">
        <v>12.66</v>
      </c>
      <c r="D708">
        <v>12.72</v>
      </c>
      <c r="E708">
        <v>15</v>
      </c>
      <c r="F708">
        <v>0</v>
      </c>
      <c r="G708">
        <v>10</v>
      </c>
      <c r="H708">
        <v>1</v>
      </c>
      <c r="I708">
        <v>11</v>
      </c>
      <c r="J708">
        <v>0</v>
      </c>
      <c r="K708">
        <v>11</v>
      </c>
      <c r="L708">
        <v>1</v>
      </c>
    </row>
    <row r="709" spans="1:12" x14ac:dyDescent="0.25">
      <c r="A709" s="10">
        <v>43077</v>
      </c>
      <c r="B709">
        <v>12.58</v>
      </c>
      <c r="C709">
        <v>12.62</v>
      </c>
      <c r="D709">
        <v>12.7</v>
      </c>
      <c r="E709">
        <v>6</v>
      </c>
      <c r="F709">
        <v>15</v>
      </c>
      <c r="G709">
        <v>8</v>
      </c>
      <c r="H709">
        <v>10</v>
      </c>
      <c r="I709">
        <v>11</v>
      </c>
      <c r="J709">
        <v>11</v>
      </c>
      <c r="K709">
        <v>22</v>
      </c>
      <c r="L709">
        <v>11</v>
      </c>
    </row>
    <row r="710" spans="1:12" x14ac:dyDescent="0.25">
      <c r="A710" s="10">
        <v>43078</v>
      </c>
      <c r="B710">
        <v>12.58</v>
      </c>
      <c r="C710">
        <v>12.58</v>
      </c>
      <c r="D710">
        <v>12.66</v>
      </c>
      <c r="E710">
        <v>0</v>
      </c>
      <c r="F710">
        <v>6</v>
      </c>
      <c r="G710">
        <v>8</v>
      </c>
      <c r="H710">
        <v>8</v>
      </c>
      <c r="I710">
        <v>11</v>
      </c>
      <c r="J710">
        <v>11</v>
      </c>
      <c r="K710">
        <v>0</v>
      </c>
      <c r="L710">
        <v>22</v>
      </c>
    </row>
    <row r="711" spans="1:12" x14ac:dyDescent="0.25">
      <c r="A711" s="10">
        <v>43079</v>
      </c>
      <c r="B711">
        <v>12.57</v>
      </c>
      <c r="C711">
        <v>12.58</v>
      </c>
      <c r="D711">
        <v>12.62</v>
      </c>
      <c r="E711">
        <v>0</v>
      </c>
      <c r="F711">
        <v>0</v>
      </c>
      <c r="G711">
        <v>0</v>
      </c>
      <c r="H711">
        <v>8</v>
      </c>
      <c r="I711">
        <v>2</v>
      </c>
      <c r="J711">
        <v>11</v>
      </c>
      <c r="K711">
        <v>0</v>
      </c>
      <c r="L711">
        <v>0</v>
      </c>
    </row>
    <row r="712" spans="1:12" x14ac:dyDescent="0.25">
      <c r="A712" s="10">
        <v>43080</v>
      </c>
      <c r="B712">
        <v>12.56</v>
      </c>
      <c r="C712">
        <v>12.57</v>
      </c>
      <c r="D712">
        <v>12.58</v>
      </c>
      <c r="E712">
        <v>1</v>
      </c>
      <c r="F712">
        <v>0</v>
      </c>
      <c r="G712">
        <v>1</v>
      </c>
      <c r="H712">
        <v>0</v>
      </c>
      <c r="I712">
        <v>2</v>
      </c>
      <c r="J712">
        <v>2</v>
      </c>
      <c r="K712">
        <v>1</v>
      </c>
      <c r="L712">
        <v>0</v>
      </c>
    </row>
    <row r="713" spans="1:12" x14ac:dyDescent="0.25">
      <c r="A713" s="10">
        <v>43081</v>
      </c>
      <c r="B713">
        <v>12.54</v>
      </c>
      <c r="C713">
        <v>12.56</v>
      </c>
      <c r="D713">
        <v>12.58</v>
      </c>
      <c r="E713">
        <v>2</v>
      </c>
      <c r="F713">
        <v>1</v>
      </c>
      <c r="G713">
        <v>16</v>
      </c>
      <c r="H713">
        <v>1</v>
      </c>
      <c r="I713">
        <v>11</v>
      </c>
      <c r="J713">
        <v>2</v>
      </c>
      <c r="K713">
        <v>10</v>
      </c>
      <c r="L713">
        <v>1</v>
      </c>
    </row>
    <row r="714" spans="1:12" x14ac:dyDescent="0.25">
      <c r="A714" s="10">
        <v>43082</v>
      </c>
      <c r="B714">
        <v>12.53</v>
      </c>
      <c r="C714">
        <v>12.54</v>
      </c>
      <c r="D714">
        <v>12.57</v>
      </c>
      <c r="E714">
        <v>0</v>
      </c>
      <c r="F714">
        <v>2</v>
      </c>
      <c r="G714">
        <v>0</v>
      </c>
      <c r="H714">
        <v>16</v>
      </c>
      <c r="I714">
        <v>0</v>
      </c>
      <c r="J714">
        <v>11</v>
      </c>
      <c r="K714">
        <v>0</v>
      </c>
      <c r="L714">
        <v>10</v>
      </c>
    </row>
    <row r="715" spans="1:12" x14ac:dyDescent="0.25">
      <c r="A715" s="10">
        <v>43083</v>
      </c>
      <c r="B715">
        <v>12.51</v>
      </c>
      <c r="C715">
        <v>12.53</v>
      </c>
      <c r="D715">
        <v>12.56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0">
        <v>43084</v>
      </c>
      <c r="B716">
        <v>12.48</v>
      </c>
      <c r="C716">
        <v>12.51</v>
      </c>
      <c r="D716">
        <v>12.54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0">
        <v>43085</v>
      </c>
      <c r="B717">
        <v>12.46</v>
      </c>
      <c r="C717">
        <v>12.48</v>
      </c>
      <c r="D717">
        <v>12.53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s="10">
        <v>43086</v>
      </c>
      <c r="B718">
        <v>12.44</v>
      </c>
      <c r="C718">
        <v>12.46</v>
      </c>
      <c r="D718">
        <v>12.51</v>
      </c>
      <c r="E718">
        <v>4</v>
      </c>
      <c r="F718">
        <v>0</v>
      </c>
      <c r="G718">
        <v>23</v>
      </c>
      <c r="H718">
        <v>0</v>
      </c>
      <c r="I718">
        <v>11</v>
      </c>
      <c r="J718">
        <v>0</v>
      </c>
      <c r="K718">
        <v>7</v>
      </c>
      <c r="L718">
        <v>0</v>
      </c>
    </row>
    <row r="719" spans="1:12" x14ac:dyDescent="0.25">
      <c r="A719" s="10">
        <v>43087</v>
      </c>
      <c r="B719">
        <v>12.89</v>
      </c>
      <c r="C719">
        <v>12.44</v>
      </c>
      <c r="D719">
        <v>12.48</v>
      </c>
      <c r="E719">
        <v>9</v>
      </c>
      <c r="F719">
        <v>4</v>
      </c>
      <c r="G719">
        <v>24</v>
      </c>
      <c r="H719">
        <v>23</v>
      </c>
      <c r="I719">
        <v>12</v>
      </c>
      <c r="J719">
        <v>11</v>
      </c>
      <c r="K719">
        <v>15</v>
      </c>
      <c r="L719">
        <v>7</v>
      </c>
    </row>
    <row r="720" spans="1:12" x14ac:dyDescent="0.25">
      <c r="A720" s="10">
        <v>43088</v>
      </c>
      <c r="B720">
        <v>13.01</v>
      </c>
      <c r="C720">
        <v>12.89</v>
      </c>
      <c r="D720">
        <v>12.46</v>
      </c>
      <c r="E720">
        <v>18</v>
      </c>
      <c r="F720">
        <v>9</v>
      </c>
      <c r="G720">
        <v>13</v>
      </c>
      <c r="H720">
        <v>24</v>
      </c>
      <c r="I720">
        <v>13</v>
      </c>
      <c r="J720">
        <v>12</v>
      </c>
      <c r="K720">
        <v>17</v>
      </c>
      <c r="L720">
        <v>15</v>
      </c>
    </row>
    <row r="721" spans="1:12" x14ac:dyDescent="0.25">
      <c r="A721" s="10">
        <v>43089</v>
      </c>
      <c r="B721">
        <v>12.76</v>
      </c>
      <c r="C721">
        <v>13.01</v>
      </c>
      <c r="D721">
        <v>12.44</v>
      </c>
      <c r="E721">
        <v>1</v>
      </c>
      <c r="F721">
        <v>18</v>
      </c>
      <c r="G721">
        <v>7</v>
      </c>
      <c r="H721">
        <v>13</v>
      </c>
      <c r="I721">
        <v>1</v>
      </c>
      <c r="J721">
        <v>13</v>
      </c>
      <c r="K721">
        <v>0</v>
      </c>
      <c r="L721">
        <v>17</v>
      </c>
    </row>
    <row r="722" spans="1:12" x14ac:dyDescent="0.25">
      <c r="A722" s="10">
        <v>43090</v>
      </c>
      <c r="B722">
        <v>12.57</v>
      </c>
      <c r="C722">
        <v>12.76</v>
      </c>
      <c r="D722">
        <v>12.89</v>
      </c>
      <c r="E722">
        <v>0</v>
      </c>
      <c r="F722">
        <v>1</v>
      </c>
      <c r="G722">
        <v>6</v>
      </c>
      <c r="H722">
        <v>7</v>
      </c>
      <c r="I722">
        <v>0</v>
      </c>
      <c r="J722">
        <v>1</v>
      </c>
      <c r="K722">
        <v>1</v>
      </c>
      <c r="L722">
        <v>0</v>
      </c>
    </row>
    <row r="723" spans="1:12" x14ac:dyDescent="0.25">
      <c r="A723" s="10">
        <v>43091</v>
      </c>
      <c r="B723">
        <v>12.54</v>
      </c>
      <c r="C723">
        <v>12.57</v>
      </c>
      <c r="D723">
        <v>13.01</v>
      </c>
      <c r="E723">
        <v>0</v>
      </c>
      <c r="F723">
        <v>0</v>
      </c>
      <c r="G723">
        <v>4</v>
      </c>
      <c r="H723">
        <v>6</v>
      </c>
      <c r="I723">
        <v>0</v>
      </c>
      <c r="J723">
        <v>0</v>
      </c>
      <c r="K723">
        <v>1</v>
      </c>
      <c r="L723">
        <v>1</v>
      </c>
    </row>
    <row r="724" spans="1:12" x14ac:dyDescent="0.25">
      <c r="A724" s="10">
        <v>43092</v>
      </c>
      <c r="B724">
        <v>12.52</v>
      </c>
      <c r="C724">
        <v>12.54</v>
      </c>
      <c r="D724">
        <v>12.76</v>
      </c>
      <c r="E724">
        <v>0</v>
      </c>
      <c r="F724">
        <v>0</v>
      </c>
      <c r="G724">
        <v>9</v>
      </c>
      <c r="H724">
        <v>4</v>
      </c>
      <c r="I724">
        <v>2</v>
      </c>
      <c r="J724">
        <v>0</v>
      </c>
      <c r="K724">
        <v>1</v>
      </c>
      <c r="L724">
        <v>1</v>
      </c>
    </row>
    <row r="725" spans="1:12" x14ac:dyDescent="0.25">
      <c r="A725" s="10">
        <v>43093</v>
      </c>
      <c r="B725">
        <v>12.51</v>
      </c>
      <c r="C725">
        <v>12.52</v>
      </c>
      <c r="D725">
        <v>12.57</v>
      </c>
      <c r="E725">
        <v>0</v>
      </c>
      <c r="F725">
        <v>0</v>
      </c>
      <c r="G725">
        <v>1</v>
      </c>
      <c r="H725">
        <v>9</v>
      </c>
      <c r="I725">
        <v>0</v>
      </c>
      <c r="J725">
        <v>2</v>
      </c>
      <c r="K725">
        <v>0</v>
      </c>
      <c r="L725">
        <v>1</v>
      </c>
    </row>
    <row r="726" spans="1:12" x14ac:dyDescent="0.25">
      <c r="A726" s="10">
        <v>43094</v>
      </c>
      <c r="B726">
        <v>12.5</v>
      </c>
      <c r="C726">
        <v>12.51</v>
      </c>
      <c r="D726">
        <v>12.54</v>
      </c>
      <c r="E726">
        <v>3</v>
      </c>
      <c r="F726">
        <v>0</v>
      </c>
      <c r="G726">
        <v>6</v>
      </c>
      <c r="H726">
        <v>1</v>
      </c>
      <c r="I726">
        <v>7</v>
      </c>
      <c r="J726">
        <v>0</v>
      </c>
      <c r="K726">
        <v>5</v>
      </c>
      <c r="L726">
        <v>0</v>
      </c>
    </row>
    <row r="727" spans="1:12" x14ac:dyDescent="0.25">
      <c r="A727" s="10">
        <v>43095</v>
      </c>
      <c r="B727">
        <v>12.49</v>
      </c>
      <c r="C727">
        <v>12.5</v>
      </c>
      <c r="D727">
        <v>12.52</v>
      </c>
      <c r="E727">
        <v>4</v>
      </c>
      <c r="F727">
        <v>3</v>
      </c>
      <c r="G727">
        <v>6</v>
      </c>
      <c r="H727">
        <v>6</v>
      </c>
      <c r="I727">
        <v>2</v>
      </c>
      <c r="J727">
        <v>7</v>
      </c>
      <c r="K727">
        <v>2</v>
      </c>
      <c r="L727">
        <v>5</v>
      </c>
    </row>
    <row r="728" spans="1:12" x14ac:dyDescent="0.25">
      <c r="A728" s="10">
        <v>43096</v>
      </c>
      <c r="B728">
        <v>12.48</v>
      </c>
      <c r="C728">
        <v>12.49</v>
      </c>
      <c r="D728">
        <v>12.51</v>
      </c>
      <c r="E728">
        <v>11</v>
      </c>
      <c r="F728">
        <v>4</v>
      </c>
      <c r="G728">
        <v>24</v>
      </c>
      <c r="H728">
        <v>6</v>
      </c>
      <c r="I728">
        <v>16</v>
      </c>
      <c r="J728">
        <v>2</v>
      </c>
      <c r="K728">
        <v>14</v>
      </c>
      <c r="L728">
        <v>2</v>
      </c>
    </row>
    <row r="729" spans="1:12" x14ac:dyDescent="0.25">
      <c r="A729" s="10">
        <v>43097</v>
      </c>
      <c r="B729">
        <v>12.47</v>
      </c>
      <c r="C729">
        <v>12.48</v>
      </c>
      <c r="D729">
        <v>12.5</v>
      </c>
      <c r="E729">
        <v>0</v>
      </c>
      <c r="F729">
        <v>11</v>
      </c>
      <c r="G729">
        <v>0</v>
      </c>
      <c r="H729">
        <v>24</v>
      </c>
      <c r="I729">
        <v>0</v>
      </c>
      <c r="J729">
        <v>16</v>
      </c>
      <c r="K729">
        <v>0</v>
      </c>
      <c r="L729">
        <v>14</v>
      </c>
    </row>
    <row r="730" spans="1:12" x14ac:dyDescent="0.25">
      <c r="A730" s="10">
        <v>43098</v>
      </c>
      <c r="B730">
        <v>12.47</v>
      </c>
      <c r="C730">
        <v>12.47</v>
      </c>
      <c r="D730">
        <v>12.49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0">
        <v>43099</v>
      </c>
      <c r="B731">
        <v>12.46</v>
      </c>
      <c r="C731">
        <v>12.47</v>
      </c>
      <c r="D731">
        <v>12.48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0">
        <v>43100</v>
      </c>
      <c r="B732">
        <v>12.45</v>
      </c>
      <c r="C732">
        <v>12.46</v>
      </c>
      <c r="D732">
        <v>12.47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0">
        <v>43101</v>
      </c>
      <c r="B733">
        <v>12.44</v>
      </c>
      <c r="C733">
        <v>12.45</v>
      </c>
      <c r="D733">
        <v>12.47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0">
        <v>43102</v>
      </c>
      <c r="B734">
        <v>12.432</v>
      </c>
      <c r="C734">
        <v>12.44</v>
      </c>
      <c r="D734">
        <v>12.46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 s="10">
        <v>43103</v>
      </c>
      <c r="B735">
        <v>12.41</v>
      </c>
      <c r="C735">
        <v>12.432</v>
      </c>
      <c r="D735">
        <v>12.45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s="10">
        <v>43104</v>
      </c>
      <c r="B736">
        <v>12.38</v>
      </c>
      <c r="C736">
        <v>12.41</v>
      </c>
      <c r="D736">
        <v>12.44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0">
        <v>43105</v>
      </c>
      <c r="B737">
        <v>12.36</v>
      </c>
      <c r="C737">
        <v>12.38</v>
      </c>
      <c r="D737">
        <v>12.432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5">
      <c r="A738" s="10">
        <v>43106</v>
      </c>
      <c r="B738">
        <v>12.35</v>
      </c>
      <c r="C738">
        <v>12.36</v>
      </c>
      <c r="D738">
        <v>12.41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s="10">
        <v>43107</v>
      </c>
      <c r="B739">
        <v>12.35</v>
      </c>
      <c r="C739">
        <v>12.35</v>
      </c>
      <c r="D739">
        <v>12.38</v>
      </c>
      <c r="E739">
        <v>4</v>
      </c>
      <c r="F739">
        <v>0</v>
      </c>
      <c r="G739">
        <v>6</v>
      </c>
      <c r="H739">
        <v>0</v>
      </c>
      <c r="I739">
        <v>3</v>
      </c>
      <c r="J739">
        <v>0</v>
      </c>
      <c r="K739">
        <v>5</v>
      </c>
      <c r="L739">
        <v>0</v>
      </c>
    </row>
    <row r="740" spans="1:12" x14ac:dyDescent="0.25">
      <c r="A740" s="10">
        <v>43108</v>
      </c>
      <c r="B740">
        <v>12.34</v>
      </c>
      <c r="C740">
        <v>12.35</v>
      </c>
      <c r="D740">
        <v>12.36</v>
      </c>
      <c r="E740">
        <v>5</v>
      </c>
      <c r="F740">
        <v>4</v>
      </c>
      <c r="G740">
        <v>0</v>
      </c>
      <c r="H740">
        <v>6</v>
      </c>
      <c r="I740">
        <v>0</v>
      </c>
      <c r="J740">
        <v>3</v>
      </c>
      <c r="K740">
        <v>0</v>
      </c>
      <c r="L740">
        <v>5</v>
      </c>
    </row>
    <row r="741" spans="1:12" x14ac:dyDescent="0.25">
      <c r="A741" s="10">
        <v>43109</v>
      </c>
      <c r="B741">
        <v>12.34</v>
      </c>
      <c r="C741">
        <v>12.34</v>
      </c>
      <c r="D741">
        <v>12.35</v>
      </c>
      <c r="E741">
        <v>0</v>
      </c>
      <c r="F741">
        <v>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5">
      <c r="A742" s="10">
        <v>43110</v>
      </c>
      <c r="B742">
        <v>12.33</v>
      </c>
      <c r="C742">
        <v>12.34</v>
      </c>
      <c r="D742">
        <v>12.35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s="10">
        <v>43111</v>
      </c>
      <c r="B743">
        <v>12.33</v>
      </c>
      <c r="C743">
        <v>12.33</v>
      </c>
      <c r="D743">
        <v>12.34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1</v>
      </c>
      <c r="L743">
        <v>0</v>
      </c>
    </row>
    <row r="744" spans="1:12" x14ac:dyDescent="0.25">
      <c r="A744" s="10">
        <v>43112</v>
      </c>
      <c r="B744">
        <v>12.33</v>
      </c>
      <c r="C744">
        <v>12.33</v>
      </c>
      <c r="D744">
        <v>12.34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1</v>
      </c>
    </row>
    <row r="745" spans="1:12" x14ac:dyDescent="0.25">
      <c r="A745" s="10">
        <v>43113</v>
      </c>
      <c r="B745">
        <v>12.33</v>
      </c>
      <c r="C745">
        <v>12.33</v>
      </c>
      <c r="D745">
        <v>12.33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s="10">
        <v>43114</v>
      </c>
      <c r="B746">
        <v>12.32</v>
      </c>
      <c r="C746">
        <v>12.33</v>
      </c>
      <c r="D746">
        <v>12.33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s="10">
        <v>43115</v>
      </c>
      <c r="B747">
        <v>12.32</v>
      </c>
      <c r="C747">
        <v>12.32</v>
      </c>
      <c r="D747">
        <v>12.33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s="10">
        <v>43116</v>
      </c>
      <c r="B748">
        <v>12.32</v>
      </c>
      <c r="C748">
        <v>12.32</v>
      </c>
      <c r="D748">
        <v>12.33</v>
      </c>
      <c r="E748">
        <v>44</v>
      </c>
      <c r="F748">
        <v>0</v>
      </c>
      <c r="G748">
        <v>48</v>
      </c>
      <c r="H748">
        <v>0</v>
      </c>
      <c r="I748">
        <v>33</v>
      </c>
      <c r="J748">
        <v>0</v>
      </c>
      <c r="K748">
        <v>39</v>
      </c>
      <c r="L748">
        <v>0</v>
      </c>
    </row>
    <row r="749" spans="1:12" x14ac:dyDescent="0.25">
      <c r="A749" s="10">
        <v>43117</v>
      </c>
      <c r="B749">
        <v>12.32</v>
      </c>
      <c r="C749">
        <v>12.32</v>
      </c>
      <c r="D749">
        <v>12.32</v>
      </c>
      <c r="E749">
        <v>1</v>
      </c>
      <c r="F749">
        <v>44</v>
      </c>
      <c r="G749">
        <v>1</v>
      </c>
      <c r="H749">
        <v>48</v>
      </c>
      <c r="I749">
        <v>0</v>
      </c>
      <c r="J749">
        <v>33</v>
      </c>
      <c r="K749">
        <v>0</v>
      </c>
      <c r="L749">
        <v>39</v>
      </c>
    </row>
    <row r="750" spans="1:12" x14ac:dyDescent="0.25">
      <c r="A750" s="10">
        <v>43118</v>
      </c>
      <c r="B750">
        <v>12.32</v>
      </c>
      <c r="C750">
        <v>12.32</v>
      </c>
      <c r="D750">
        <v>12.32</v>
      </c>
      <c r="E750">
        <v>0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s="10">
        <v>43119</v>
      </c>
      <c r="B751">
        <v>12.31</v>
      </c>
      <c r="C751">
        <v>12.32</v>
      </c>
      <c r="D751">
        <v>12.32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 s="10">
        <v>43120</v>
      </c>
      <c r="B752">
        <v>12.31</v>
      </c>
      <c r="C752">
        <v>12.31</v>
      </c>
      <c r="D752">
        <v>12.32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10">
        <v>43121</v>
      </c>
      <c r="B753">
        <v>12.31</v>
      </c>
      <c r="C753">
        <v>12.31</v>
      </c>
      <c r="D753">
        <v>12.32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0">
        <v>43122</v>
      </c>
      <c r="B754">
        <v>12.31</v>
      </c>
      <c r="C754">
        <v>12.31</v>
      </c>
      <c r="D754">
        <v>12.31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0</v>
      </c>
    </row>
    <row r="755" spans="1:12" x14ac:dyDescent="0.25">
      <c r="A755" s="10">
        <v>43123</v>
      </c>
      <c r="B755">
        <v>12.31</v>
      </c>
      <c r="C755">
        <v>12.31</v>
      </c>
      <c r="D755">
        <v>12.31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1</v>
      </c>
    </row>
    <row r="756" spans="1:12" x14ac:dyDescent="0.25">
      <c r="A756" s="10">
        <v>43124</v>
      </c>
      <c r="B756">
        <v>12.31</v>
      </c>
      <c r="C756">
        <v>12.31</v>
      </c>
      <c r="D756">
        <v>12.31</v>
      </c>
      <c r="E756">
        <v>1</v>
      </c>
      <c r="F756">
        <v>0</v>
      </c>
      <c r="G756">
        <v>2</v>
      </c>
      <c r="H756">
        <v>0</v>
      </c>
      <c r="I756">
        <v>3</v>
      </c>
      <c r="J756">
        <v>0</v>
      </c>
      <c r="K756">
        <v>3</v>
      </c>
      <c r="L756">
        <v>0</v>
      </c>
    </row>
    <row r="757" spans="1:12" x14ac:dyDescent="0.25">
      <c r="A757" s="10">
        <v>43125</v>
      </c>
      <c r="B757">
        <v>12.31</v>
      </c>
      <c r="C757">
        <v>12.31</v>
      </c>
      <c r="D757">
        <v>12.31</v>
      </c>
      <c r="E757">
        <v>0</v>
      </c>
      <c r="F757">
        <v>1</v>
      </c>
      <c r="G757">
        <v>0</v>
      </c>
      <c r="H757">
        <v>2</v>
      </c>
      <c r="I757">
        <v>0</v>
      </c>
      <c r="J757">
        <v>3</v>
      </c>
      <c r="K757">
        <v>1</v>
      </c>
      <c r="L757">
        <v>3</v>
      </c>
    </row>
    <row r="758" spans="1:12" x14ac:dyDescent="0.25">
      <c r="A758" s="10">
        <v>43126</v>
      </c>
      <c r="B758">
        <v>12.31</v>
      </c>
      <c r="C758">
        <v>12.31</v>
      </c>
      <c r="D758">
        <v>12.31</v>
      </c>
      <c r="E758">
        <v>13</v>
      </c>
      <c r="F758">
        <v>0</v>
      </c>
      <c r="G758">
        <v>24</v>
      </c>
      <c r="H758">
        <v>0</v>
      </c>
      <c r="I758">
        <v>17</v>
      </c>
      <c r="J758">
        <v>0</v>
      </c>
      <c r="K758">
        <v>10</v>
      </c>
      <c r="L758">
        <v>1</v>
      </c>
    </row>
    <row r="759" spans="1:12" x14ac:dyDescent="0.25">
      <c r="A759" s="10">
        <v>43127</v>
      </c>
      <c r="B759">
        <v>12.31</v>
      </c>
      <c r="C759">
        <v>12.31</v>
      </c>
      <c r="D759">
        <v>12.31</v>
      </c>
      <c r="E759">
        <v>9</v>
      </c>
      <c r="F759">
        <v>13</v>
      </c>
      <c r="G759">
        <v>7</v>
      </c>
      <c r="H759">
        <v>24</v>
      </c>
      <c r="I759">
        <v>9</v>
      </c>
      <c r="J759">
        <v>17</v>
      </c>
      <c r="K759">
        <v>13</v>
      </c>
      <c r="L759">
        <v>10</v>
      </c>
    </row>
    <row r="760" spans="1:12" x14ac:dyDescent="0.25">
      <c r="A760" s="10">
        <v>43128</v>
      </c>
      <c r="B760">
        <v>12.31</v>
      </c>
      <c r="C760">
        <v>12.31</v>
      </c>
      <c r="D760">
        <v>12.31</v>
      </c>
      <c r="E760">
        <v>1</v>
      </c>
      <c r="F760">
        <v>9</v>
      </c>
      <c r="G760">
        <v>0</v>
      </c>
      <c r="H760">
        <v>7</v>
      </c>
      <c r="I760">
        <v>0</v>
      </c>
      <c r="J760">
        <v>9</v>
      </c>
      <c r="K760">
        <v>0</v>
      </c>
      <c r="L760">
        <v>13</v>
      </c>
    </row>
    <row r="761" spans="1:12" x14ac:dyDescent="0.25">
      <c r="A761" s="10">
        <v>43129</v>
      </c>
      <c r="B761">
        <v>12.31</v>
      </c>
      <c r="C761">
        <v>12.31</v>
      </c>
      <c r="D761">
        <v>12.31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s="10">
        <v>43130</v>
      </c>
      <c r="B762">
        <v>12.31</v>
      </c>
      <c r="C762">
        <v>12.31</v>
      </c>
      <c r="D762">
        <v>12.31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0">
        <v>43131</v>
      </c>
      <c r="B763">
        <v>12.3</v>
      </c>
      <c r="C763">
        <v>12.31</v>
      </c>
      <c r="D763">
        <v>12.31</v>
      </c>
      <c r="E763">
        <v>0</v>
      </c>
      <c r="F763">
        <v>0</v>
      </c>
      <c r="G763">
        <v>5</v>
      </c>
      <c r="H763">
        <v>0</v>
      </c>
      <c r="I763">
        <v>5</v>
      </c>
      <c r="J763">
        <v>0</v>
      </c>
      <c r="K763">
        <v>0</v>
      </c>
      <c r="L763">
        <v>0</v>
      </c>
    </row>
    <row r="764" spans="1:12" x14ac:dyDescent="0.25">
      <c r="A764" s="10">
        <v>43132</v>
      </c>
      <c r="B764">
        <v>12.3</v>
      </c>
      <c r="C764">
        <v>12.3</v>
      </c>
      <c r="D764">
        <v>12.31</v>
      </c>
      <c r="E764">
        <v>0</v>
      </c>
      <c r="F764">
        <v>0</v>
      </c>
      <c r="G764">
        <v>0</v>
      </c>
      <c r="H764">
        <v>5</v>
      </c>
      <c r="I764">
        <v>0</v>
      </c>
      <c r="J764">
        <v>5</v>
      </c>
      <c r="K764">
        <v>3</v>
      </c>
      <c r="L764">
        <v>0</v>
      </c>
    </row>
    <row r="765" spans="1:12" x14ac:dyDescent="0.25">
      <c r="A765" s="10">
        <v>43133</v>
      </c>
      <c r="B765">
        <v>12.3</v>
      </c>
      <c r="C765">
        <v>12.3</v>
      </c>
      <c r="D765">
        <v>12.31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3</v>
      </c>
    </row>
    <row r="766" spans="1:12" x14ac:dyDescent="0.25">
      <c r="A766" s="10">
        <v>43134</v>
      </c>
      <c r="B766">
        <v>12.3</v>
      </c>
      <c r="C766">
        <v>12.3</v>
      </c>
      <c r="D766">
        <v>12.3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 s="10">
        <v>43135</v>
      </c>
      <c r="B767">
        <v>12.3</v>
      </c>
      <c r="C767">
        <v>12.3</v>
      </c>
      <c r="D767">
        <v>12.3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0">
        <v>43136</v>
      </c>
      <c r="B768">
        <v>12.3</v>
      </c>
      <c r="C768">
        <v>12.3</v>
      </c>
      <c r="D768">
        <v>12.3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0">
        <v>43137</v>
      </c>
      <c r="B769">
        <v>12.3</v>
      </c>
      <c r="C769">
        <v>12.3</v>
      </c>
      <c r="D769">
        <v>12.3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s="10">
        <v>43138</v>
      </c>
      <c r="B770">
        <v>12.32</v>
      </c>
      <c r="C770">
        <v>12.3</v>
      </c>
      <c r="D770">
        <v>12.3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 s="10">
        <v>43139</v>
      </c>
      <c r="B771">
        <v>11.81</v>
      </c>
      <c r="C771">
        <v>12.32</v>
      </c>
      <c r="D771">
        <v>12.3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0">
        <v>43140</v>
      </c>
      <c r="B772">
        <v>11.83</v>
      </c>
      <c r="C772">
        <v>11.81</v>
      </c>
      <c r="D772">
        <v>12.3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0">
        <v>43141</v>
      </c>
      <c r="B773">
        <v>11.81</v>
      </c>
      <c r="C773">
        <v>11.83</v>
      </c>
      <c r="D773">
        <v>12.32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0">
        <v>43142</v>
      </c>
      <c r="B774">
        <v>11.81</v>
      </c>
      <c r="C774">
        <v>11.81</v>
      </c>
      <c r="D774">
        <v>11.81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0">
        <v>43143</v>
      </c>
      <c r="B775">
        <v>11.81</v>
      </c>
      <c r="C775">
        <v>11.81</v>
      </c>
      <c r="D775">
        <v>11.83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 s="10">
        <v>43144</v>
      </c>
      <c r="B776">
        <v>11.81</v>
      </c>
      <c r="C776">
        <v>11.81</v>
      </c>
      <c r="D776">
        <v>11.81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0">
        <v>43145</v>
      </c>
      <c r="B777">
        <v>11.81</v>
      </c>
      <c r="C777">
        <v>11.81</v>
      </c>
      <c r="D777">
        <v>11.81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0">
        <v>43146</v>
      </c>
      <c r="B778">
        <v>11.81</v>
      </c>
      <c r="C778">
        <v>11.81</v>
      </c>
      <c r="D778">
        <v>11.81</v>
      </c>
      <c r="E778">
        <v>0</v>
      </c>
      <c r="F778">
        <v>0</v>
      </c>
      <c r="G778">
        <v>1</v>
      </c>
      <c r="H778">
        <v>1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0">
        <v>43147</v>
      </c>
      <c r="B779">
        <v>11.81</v>
      </c>
      <c r="C779">
        <v>11.81</v>
      </c>
      <c r="D779">
        <v>11.81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0">
        <v>43148</v>
      </c>
      <c r="B780">
        <v>11.81</v>
      </c>
      <c r="C780">
        <v>11.81</v>
      </c>
      <c r="D780">
        <v>11.81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0">
        <v>43149</v>
      </c>
      <c r="B781">
        <v>11.81</v>
      </c>
      <c r="C781">
        <v>11.81</v>
      </c>
      <c r="D781">
        <v>11.81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0">
        <v>43150</v>
      </c>
      <c r="B782">
        <v>11.81</v>
      </c>
      <c r="C782">
        <v>11.81</v>
      </c>
      <c r="D782">
        <v>11.81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0">
        <v>43151</v>
      </c>
      <c r="B783">
        <v>11.81</v>
      </c>
      <c r="C783">
        <v>11.81</v>
      </c>
      <c r="D783">
        <v>11.81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0">
        <v>43152</v>
      </c>
      <c r="B784">
        <v>11.8</v>
      </c>
      <c r="C784">
        <v>11.81</v>
      </c>
      <c r="D784">
        <v>11.81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0">
        <v>43153</v>
      </c>
      <c r="B785">
        <v>11.8</v>
      </c>
      <c r="C785">
        <v>11.8</v>
      </c>
      <c r="D785">
        <v>11.81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0">
        <v>43154</v>
      </c>
      <c r="B786">
        <v>11.8</v>
      </c>
      <c r="C786">
        <v>11.8</v>
      </c>
      <c r="D786">
        <v>11.81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0">
        <v>43155</v>
      </c>
      <c r="B787">
        <v>11.8</v>
      </c>
      <c r="C787">
        <v>11.8</v>
      </c>
      <c r="D787">
        <v>11.8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0">
        <v>43156</v>
      </c>
      <c r="B788">
        <v>11.79</v>
      </c>
      <c r="C788">
        <v>11.8</v>
      </c>
      <c r="D788">
        <v>11.8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0">
        <v>43157</v>
      </c>
      <c r="B789">
        <v>11.79</v>
      </c>
      <c r="C789">
        <v>11.79</v>
      </c>
      <c r="D789">
        <v>11.8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0">
        <v>43158</v>
      </c>
      <c r="B790">
        <v>11.79</v>
      </c>
      <c r="C790">
        <v>11.79</v>
      </c>
      <c r="D790">
        <v>11.8</v>
      </c>
      <c r="E790">
        <v>1</v>
      </c>
      <c r="F790">
        <v>1</v>
      </c>
      <c r="G790">
        <v>9</v>
      </c>
      <c r="H790">
        <v>0</v>
      </c>
      <c r="I790">
        <v>1</v>
      </c>
      <c r="J790">
        <v>0</v>
      </c>
      <c r="K790">
        <v>0</v>
      </c>
      <c r="L790">
        <v>0</v>
      </c>
    </row>
    <row r="791" spans="1:12" x14ac:dyDescent="0.25">
      <c r="A791" s="10">
        <v>43159</v>
      </c>
      <c r="B791">
        <v>11.79</v>
      </c>
      <c r="C791">
        <v>11.79</v>
      </c>
      <c r="D791">
        <v>11.79</v>
      </c>
      <c r="E791">
        <v>0</v>
      </c>
      <c r="F791">
        <v>1</v>
      </c>
      <c r="G791">
        <v>1</v>
      </c>
      <c r="H791">
        <v>9</v>
      </c>
      <c r="I791">
        <v>0</v>
      </c>
      <c r="J791">
        <v>1</v>
      </c>
      <c r="K791">
        <v>0</v>
      </c>
      <c r="L791">
        <v>0</v>
      </c>
    </row>
    <row r="792" spans="1:12" x14ac:dyDescent="0.25">
      <c r="A792" s="10">
        <v>43160</v>
      </c>
      <c r="B792">
        <v>11.79</v>
      </c>
      <c r="C792">
        <v>11.79</v>
      </c>
      <c r="D792">
        <v>11.79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s="10">
        <v>43161</v>
      </c>
      <c r="B793">
        <v>11.79</v>
      </c>
      <c r="C793">
        <v>11.79</v>
      </c>
      <c r="D793">
        <v>11.79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0">
        <v>43162</v>
      </c>
      <c r="B794">
        <v>11.79</v>
      </c>
      <c r="C794">
        <v>11.79</v>
      </c>
      <c r="D794">
        <v>11.79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0">
        <v>43163</v>
      </c>
      <c r="B795">
        <v>11.79</v>
      </c>
      <c r="C795">
        <v>11.79</v>
      </c>
      <c r="D795">
        <v>11.79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0">
        <v>43164</v>
      </c>
      <c r="B796">
        <v>11.78</v>
      </c>
      <c r="C796">
        <v>11.79</v>
      </c>
      <c r="D796">
        <v>11.79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0">
        <v>43165</v>
      </c>
      <c r="B797">
        <v>11.78</v>
      </c>
      <c r="C797">
        <v>11.78</v>
      </c>
      <c r="D797">
        <v>11.79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5">
      <c r="A798" s="10">
        <v>43166</v>
      </c>
      <c r="B798">
        <v>11.78</v>
      </c>
      <c r="C798">
        <v>11.78</v>
      </c>
      <c r="D798">
        <v>11.79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0">
        <v>43167</v>
      </c>
      <c r="B799">
        <v>11.78</v>
      </c>
      <c r="C799">
        <v>11.78</v>
      </c>
      <c r="D799">
        <v>11.78</v>
      </c>
      <c r="E799">
        <v>28</v>
      </c>
      <c r="F799">
        <v>0</v>
      </c>
      <c r="G799">
        <v>20</v>
      </c>
      <c r="H799">
        <v>0</v>
      </c>
      <c r="I799">
        <v>13</v>
      </c>
      <c r="J799">
        <v>0</v>
      </c>
      <c r="K799">
        <v>20</v>
      </c>
      <c r="L799">
        <v>0</v>
      </c>
    </row>
    <row r="800" spans="1:12" x14ac:dyDescent="0.25">
      <c r="A800" s="10">
        <v>43168</v>
      </c>
      <c r="B800">
        <v>11.78</v>
      </c>
      <c r="C800">
        <v>11.78</v>
      </c>
      <c r="D800">
        <v>11.78</v>
      </c>
      <c r="E800">
        <v>0</v>
      </c>
      <c r="F800">
        <v>28</v>
      </c>
      <c r="G800">
        <v>0</v>
      </c>
      <c r="H800">
        <v>20</v>
      </c>
      <c r="I800">
        <v>0</v>
      </c>
      <c r="J800">
        <v>13</v>
      </c>
      <c r="K800">
        <v>0</v>
      </c>
      <c r="L800">
        <v>20</v>
      </c>
    </row>
    <row r="801" spans="1:12" x14ac:dyDescent="0.25">
      <c r="A801" s="10">
        <v>43169</v>
      </c>
      <c r="B801">
        <v>11.78</v>
      </c>
      <c r="C801">
        <v>11.78</v>
      </c>
      <c r="D801">
        <v>11.78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0">
        <v>43170</v>
      </c>
      <c r="B802">
        <v>11.77</v>
      </c>
      <c r="C802">
        <v>11.78</v>
      </c>
      <c r="D802">
        <v>11.78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0">
        <v>43171</v>
      </c>
      <c r="B803">
        <v>11.77</v>
      </c>
      <c r="C803">
        <v>11.77</v>
      </c>
      <c r="D803">
        <v>11.78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0">
        <v>43172</v>
      </c>
      <c r="B804">
        <v>11.77</v>
      </c>
      <c r="C804">
        <v>11.77</v>
      </c>
      <c r="D804">
        <v>11.78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0">
        <v>43173</v>
      </c>
      <c r="B805">
        <v>11.77</v>
      </c>
      <c r="C805">
        <v>11.77</v>
      </c>
      <c r="D805">
        <v>11.77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0">
        <v>43174</v>
      </c>
      <c r="B806">
        <v>11.77</v>
      </c>
      <c r="C806">
        <v>11.77</v>
      </c>
      <c r="D806">
        <v>11.77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s="10">
        <v>43175</v>
      </c>
      <c r="B807">
        <v>11.76</v>
      </c>
      <c r="C807">
        <v>11.77</v>
      </c>
      <c r="D807">
        <v>11.77</v>
      </c>
      <c r="E807">
        <v>0</v>
      </c>
      <c r="F807">
        <v>0</v>
      </c>
      <c r="G807">
        <v>26</v>
      </c>
      <c r="H807">
        <v>0</v>
      </c>
      <c r="I807">
        <v>13</v>
      </c>
      <c r="J807">
        <v>0</v>
      </c>
      <c r="K807">
        <v>0</v>
      </c>
      <c r="L807">
        <v>0</v>
      </c>
    </row>
    <row r="808" spans="1:12" x14ac:dyDescent="0.25">
      <c r="A808" s="10">
        <v>43176</v>
      </c>
      <c r="B808">
        <v>11.76</v>
      </c>
      <c r="C808">
        <v>11.76</v>
      </c>
      <c r="D808">
        <v>11.77</v>
      </c>
      <c r="E808">
        <v>0</v>
      </c>
      <c r="F808">
        <v>0</v>
      </c>
      <c r="G808">
        <v>0</v>
      </c>
      <c r="H808">
        <v>26</v>
      </c>
      <c r="I808">
        <v>0</v>
      </c>
      <c r="J808">
        <v>13</v>
      </c>
      <c r="K808">
        <v>0</v>
      </c>
      <c r="L808">
        <v>0</v>
      </c>
    </row>
    <row r="809" spans="1:12" x14ac:dyDescent="0.25">
      <c r="A809" s="10">
        <v>43177</v>
      </c>
      <c r="B809">
        <v>11.76</v>
      </c>
      <c r="C809">
        <v>11.76</v>
      </c>
      <c r="D809">
        <v>11.77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5">
      <c r="A810" s="10">
        <v>43178</v>
      </c>
      <c r="B810">
        <v>11.76</v>
      </c>
      <c r="C810">
        <v>11.76</v>
      </c>
      <c r="D810">
        <v>11.76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10">
        <v>43179</v>
      </c>
      <c r="B811">
        <v>11.76</v>
      </c>
      <c r="C811">
        <v>11.76</v>
      </c>
      <c r="D811">
        <v>11.76</v>
      </c>
      <c r="E811">
        <v>0</v>
      </c>
      <c r="F811">
        <v>0</v>
      </c>
      <c r="G811">
        <v>1</v>
      </c>
      <c r="H811">
        <v>0</v>
      </c>
      <c r="I811">
        <v>23</v>
      </c>
      <c r="J811">
        <v>0</v>
      </c>
      <c r="K811">
        <v>26</v>
      </c>
      <c r="L811">
        <v>0</v>
      </c>
    </row>
    <row r="812" spans="1:12" x14ac:dyDescent="0.25">
      <c r="A812" s="10">
        <v>43180</v>
      </c>
      <c r="B812">
        <v>11.76</v>
      </c>
      <c r="C812">
        <v>11.76</v>
      </c>
      <c r="D812">
        <v>11.76</v>
      </c>
      <c r="E812">
        <v>20</v>
      </c>
      <c r="F812">
        <v>0</v>
      </c>
      <c r="G812">
        <v>0</v>
      </c>
      <c r="H812">
        <v>1</v>
      </c>
      <c r="I812">
        <v>1</v>
      </c>
      <c r="J812">
        <v>23</v>
      </c>
      <c r="K812">
        <v>0</v>
      </c>
      <c r="L812">
        <v>26</v>
      </c>
    </row>
    <row r="813" spans="1:12" x14ac:dyDescent="0.25">
      <c r="A813" s="10">
        <v>43181</v>
      </c>
      <c r="B813">
        <v>11.76</v>
      </c>
      <c r="C813">
        <v>11.76</v>
      </c>
      <c r="D813">
        <v>11.76</v>
      </c>
      <c r="E813">
        <v>2</v>
      </c>
      <c r="F813">
        <v>20</v>
      </c>
      <c r="G813">
        <v>2</v>
      </c>
      <c r="H813">
        <v>0</v>
      </c>
      <c r="I813">
        <v>0</v>
      </c>
      <c r="J813">
        <v>1</v>
      </c>
      <c r="K813">
        <v>1</v>
      </c>
      <c r="L813">
        <v>0</v>
      </c>
    </row>
    <row r="814" spans="1:12" x14ac:dyDescent="0.25">
      <c r="A814" s="10">
        <v>43182</v>
      </c>
      <c r="B814">
        <v>11.75</v>
      </c>
      <c r="C814">
        <v>11.76</v>
      </c>
      <c r="D814">
        <v>11.76</v>
      </c>
      <c r="E814">
        <v>0</v>
      </c>
      <c r="F814">
        <v>2</v>
      </c>
      <c r="G814">
        <v>0</v>
      </c>
      <c r="H814">
        <v>2</v>
      </c>
      <c r="I814">
        <v>0</v>
      </c>
      <c r="J814">
        <v>0</v>
      </c>
      <c r="K814">
        <v>0</v>
      </c>
      <c r="L814">
        <v>1</v>
      </c>
    </row>
    <row r="815" spans="1:12" x14ac:dyDescent="0.25">
      <c r="A815" s="10">
        <v>43183</v>
      </c>
      <c r="B815">
        <v>11.75</v>
      </c>
      <c r="C815">
        <v>11.75</v>
      </c>
      <c r="D815">
        <v>11.76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 s="10">
        <v>43184</v>
      </c>
      <c r="B816">
        <v>11.75</v>
      </c>
      <c r="C816">
        <v>11.75</v>
      </c>
      <c r="D816">
        <v>11.76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 s="10">
        <v>43185</v>
      </c>
      <c r="B817">
        <v>11.75</v>
      </c>
      <c r="C817">
        <v>11.75</v>
      </c>
      <c r="D817">
        <v>11.75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0">
        <v>43186</v>
      </c>
      <c r="B818">
        <v>11.74</v>
      </c>
      <c r="C818">
        <v>11.75</v>
      </c>
      <c r="D818">
        <v>11.75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0">
        <v>43187</v>
      </c>
      <c r="B819">
        <v>11.74</v>
      </c>
      <c r="C819">
        <v>11.74</v>
      </c>
      <c r="D819">
        <v>11.75</v>
      </c>
      <c r="E819">
        <v>1</v>
      </c>
      <c r="F819">
        <v>0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0">
        <v>43188</v>
      </c>
      <c r="B820">
        <v>11.74</v>
      </c>
      <c r="C820">
        <v>11.74</v>
      </c>
      <c r="D820">
        <v>11.75</v>
      </c>
      <c r="E820">
        <v>0</v>
      </c>
      <c r="F820">
        <v>1</v>
      </c>
      <c r="G820">
        <v>8</v>
      </c>
      <c r="H820">
        <v>2</v>
      </c>
      <c r="I820">
        <v>0</v>
      </c>
      <c r="J820">
        <v>0</v>
      </c>
      <c r="K820">
        <v>1</v>
      </c>
      <c r="L820">
        <v>0</v>
      </c>
    </row>
    <row r="821" spans="1:12" x14ac:dyDescent="0.25">
      <c r="A821" s="10">
        <v>43189</v>
      </c>
      <c r="B821">
        <v>11.74</v>
      </c>
      <c r="C821">
        <v>11.74</v>
      </c>
      <c r="D821">
        <v>11.74</v>
      </c>
      <c r="E821">
        <v>46</v>
      </c>
      <c r="F821">
        <v>0</v>
      </c>
      <c r="G821">
        <v>7</v>
      </c>
      <c r="H821">
        <v>8</v>
      </c>
      <c r="I821">
        <v>4</v>
      </c>
      <c r="J821">
        <v>0</v>
      </c>
      <c r="K821">
        <v>12</v>
      </c>
      <c r="L821">
        <v>1</v>
      </c>
    </row>
    <row r="822" spans="1:12" x14ac:dyDescent="0.25">
      <c r="A822" s="10">
        <v>43190</v>
      </c>
      <c r="B822">
        <v>11.74</v>
      </c>
      <c r="C822">
        <v>11.74</v>
      </c>
      <c r="D822">
        <v>11.74</v>
      </c>
      <c r="E822">
        <v>0</v>
      </c>
      <c r="F822">
        <v>46</v>
      </c>
      <c r="G822">
        <v>0</v>
      </c>
      <c r="H822">
        <v>7</v>
      </c>
      <c r="I822">
        <v>0</v>
      </c>
      <c r="J822">
        <v>4</v>
      </c>
      <c r="K822">
        <v>0</v>
      </c>
      <c r="L822">
        <v>12</v>
      </c>
    </row>
    <row r="823" spans="1:12" x14ac:dyDescent="0.25">
      <c r="A823" s="10">
        <v>43191</v>
      </c>
      <c r="B823">
        <v>11.74</v>
      </c>
      <c r="C823">
        <v>11.74</v>
      </c>
      <c r="D823">
        <v>11.74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 s="10">
        <v>43192</v>
      </c>
      <c r="B824">
        <v>11.77</v>
      </c>
      <c r="C824">
        <v>11.74</v>
      </c>
      <c r="D824">
        <v>11.74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0">
        <v>43193</v>
      </c>
      <c r="B825">
        <v>11.77</v>
      </c>
      <c r="C825">
        <v>11.77</v>
      </c>
      <c r="D825">
        <v>11.74</v>
      </c>
      <c r="E825">
        <v>0</v>
      </c>
      <c r="F825">
        <v>0</v>
      </c>
      <c r="G825">
        <v>0</v>
      </c>
      <c r="H825">
        <v>0</v>
      </c>
      <c r="I825">
        <v>5</v>
      </c>
      <c r="J825">
        <v>0</v>
      </c>
      <c r="K825">
        <v>10</v>
      </c>
      <c r="L825">
        <v>0</v>
      </c>
    </row>
    <row r="826" spans="1:12" x14ac:dyDescent="0.25">
      <c r="A826" s="10">
        <v>43194</v>
      </c>
      <c r="B826">
        <v>11.77</v>
      </c>
      <c r="C826">
        <v>11.77</v>
      </c>
      <c r="D826">
        <v>11.74</v>
      </c>
      <c r="E826">
        <v>6</v>
      </c>
      <c r="F826">
        <v>0</v>
      </c>
      <c r="G826">
        <v>1</v>
      </c>
      <c r="H826">
        <v>0</v>
      </c>
      <c r="I826">
        <v>0</v>
      </c>
      <c r="J826">
        <v>5</v>
      </c>
      <c r="K826">
        <v>0</v>
      </c>
      <c r="L826">
        <v>10</v>
      </c>
    </row>
    <row r="827" spans="1:12" x14ac:dyDescent="0.25">
      <c r="A827" s="10">
        <v>43195</v>
      </c>
      <c r="B827">
        <v>11.77</v>
      </c>
      <c r="C827">
        <v>11.77</v>
      </c>
      <c r="D827">
        <v>11.77</v>
      </c>
      <c r="E827">
        <v>0</v>
      </c>
      <c r="F827">
        <v>6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0">
        <v>43196</v>
      </c>
      <c r="B828">
        <v>11.77</v>
      </c>
      <c r="C828">
        <v>11.77</v>
      </c>
      <c r="D828">
        <v>11.77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10">
        <v>43197</v>
      </c>
      <c r="B829">
        <v>11.77</v>
      </c>
      <c r="C829">
        <v>11.77</v>
      </c>
      <c r="D829">
        <v>11.77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s="10">
        <v>43198</v>
      </c>
      <c r="B830">
        <v>11.77</v>
      </c>
      <c r="C830">
        <v>11.77</v>
      </c>
      <c r="D830">
        <v>11.77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0">
        <v>43199</v>
      </c>
      <c r="B831">
        <v>11.77</v>
      </c>
      <c r="C831">
        <v>11.77</v>
      </c>
      <c r="D831">
        <v>11.77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0">
        <v>43200</v>
      </c>
      <c r="B832">
        <v>11.81</v>
      </c>
      <c r="C832">
        <v>11.77</v>
      </c>
      <c r="D832">
        <v>11.77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0">
        <v>43201</v>
      </c>
      <c r="B833">
        <v>11.811999999999999</v>
      </c>
      <c r="C833">
        <v>11.81</v>
      </c>
      <c r="D833">
        <v>11.77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0">
        <v>43202</v>
      </c>
      <c r="B834">
        <v>11.81</v>
      </c>
      <c r="C834">
        <v>11.811999999999999</v>
      </c>
      <c r="D834">
        <v>11.77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0">
        <v>43203</v>
      </c>
      <c r="B835">
        <v>11.81</v>
      </c>
      <c r="C835">
        <v>11.81</v>
      </c>
      <c r="D835">
        <v>11.81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s="10">
        <v>43204</v>
      </c>
      <c r="B836">
        <v>11.8</v>
      </c>
      <c r="C836">
        <v>11.81</v>
      </c>
      <c r="D836">
        <v>11.811999999999999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0">
        <v>43205</v>
      </c>
      <c r="B837">
        <v>11.8</v>
      </c>
      <c r="C837">
        <v>11.8</v>
      </c>
      <c r="D837">
        <v>11.81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0">
        <v>43206</v>
      </c>
      <c r="B838">
        <v>11.8</v>
      </c>
      <c r="C838">
        <v>11.8</v>
      </c>
      <c r="D838">
        <v>11.81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0">
        <v>43207</v>
      </c>
      <c r="B839">
        <v>11.8</v>
      </c>
      <c r="C839">
        <v>11.8</v>
      </c>
      <c r="D839">
        <v>11.8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 s="10">
        <v>43208</v>
      </c>
      <c r="B840">
        <v>11.79</v>
      </c>
      <c r="C840">
        <v>11.8</v>
      </c>
      <c r="D840">
        <v>11.8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 s="10">
        <v>43209</v>
      </c>
      <c r="B841">
        <v>11.79</v>
      </c>
      <c r="C841">
        <v>11.79</v>
      </c>
      <c r="D841">
        <v>11.8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0">
        <v>43210</v>
      </c>
      <c r="B842">
        <v>11.79</v>
      </c>
      <c r="C842">
        <v>11.79</v>
      </c>
      <c r="D842">
        <v>11.8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0">
        <v>43211</v>
      </c>
      <c r="B843">
        <v>11.79</v>
      </c>
      <c r="C843">
        <v>11.79</v>
      </c>
      <c r="D843">
        <v>11.79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0">
        <v>43212</v>
      </c>
      <c r="B844">
        <v>11.79</v>
      </c>
      <c r="C844">
        <v>11.79</v>
      </c>
      <c r="D844">
        <v>11.79</v>
      </c>
      <c r="E844">
        <v>16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15</v>
      </c>
      <c r="L844">
        <v>0</v>
      </c>
    </row>
    <row r="845" spans="1:12" x14ac:dyDescent="0.25">
      <c r="A845" s="10">
        <v>43213</v>
      </c>
      <c r="B845">
        <v>11.78</v>
      </c>
      <c r="C845">
        <v>11.79</v>
      </c>
      <c r="D845">
        <v>11.79</v>
      </c>
      <c r="E845">
        <v>0</v>
      </c>
      <c r="F845">
        <v>16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15</v>
      </c>
    </row>
    <row r="846" spans="1:12" x14ac:dyDescent="0.25">
      <c r="A846" s="10">
        <v>43214</v>
      </c>
      <c r="B846">
        <v>11.78</v>
      </c>
      <c r="C846">
        <v>11.78</v>
      </c>
      <c r="D846">
        <v>11.79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 s="10">
        <v>43215</v>
      </c>
      <c r="B847">
        <v>11.88</v>
      </c>
      <c r="C847">
        <v>11.78</v>
      </c>
      <c r="D847">
        <v>11.79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s="10">
        <v>43216</v>
      </c>
      <c r="B848">
        <v>11.81</v>
      </c>
      <c r="C848">
        <v>11.88</v>
      </c>
      <c r="D848">
        <v>11.78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10">
        <v>43217</v>
      </c>
      <c r="B849">
        <v>11.81</v>
      </c>
      <c r="C849">
        <v>11.81</v>
      </c>
      <c r="D849">
        <v>11.78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0">
        <v>43218</v>
      </c>
      <c r="B850">
        <v>11.81</v>
      </c>
      <c r="C850">
        <v>11.81</v>
      </c>
      <c r="D850">
        <v>11.88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0">
        <v>43219</v>
      </c>
      <c r="B851">
        <v>11.8</v>
      </c>
      <c r="C851">
        <v>11.81</v>
      </c>
      <c r="D851">
        <v>11.81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0">
        <v>43220</v>
      </c>
      <c r="C852">
        <v>11.8</v>
      </c>
      <c r="D852">
        <v>11.81</v>
      </c>
      <c r="F852">
        <v>0</v>
      </c>
      <c r="H852">
        <v>0</v>
      </c>
      <c r="I852">
        <v>0</v>
      </c>
      <c r="J852">
        <v>0</v>
      </c>
      <c r="L852">
        <v>0</v>
      </c>
    </row>
    <row r="853" spans="1:12" x14ac:dyDescent="0.25">
      <c r="A853" s="10">
        <v>43221</v>
      </c>
      <c r="B853">
        <v>11.8</v>
      </c>
      <c r="D853">
        <v>11.81</v>
      </c>
      <c r="E853">
        <v>0</v>
      </c>
      <c r="G853">
        <v>0</v>
      </c>
      <c r="I853">
        <v>0</v>
      </c>
      <c r="J853">
        <v>0</v>
      </c>
      <c r="K853">
        <v>0</v>
      </c>
    </row>
    <row r="854" spans="1:12" x14ac:dyDescent="0.25">
      <c r="A854" s="10">
        <v>43222</v>
      </c>
      <c r="B854">
        <v>11.8</v>
      </c>
      <c r="C854">
        <v>11.8</v>
      </c>
      <c r="D854">
        <v>11.8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0">
        <v>43223</v>
      </c>
      <c r="B855">
        <v>11.8</v>
      </c>
      <c r="C855">
        <v>11.8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 s="10">
        <v>43224</v>
      </c>
      <c r="B856">
        <v>11.8</v>
      </c>
      <c r="C856">
        <v>11.8</v>
      </c>
      <c r="D856">
        <v>11.8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0">
        <v>43225</v>
      </c>
      <c r="B857">
        <v>11.79</v>
      </c>
      <c r="C857">
        <v>11.8</v>
      </c>
      <c r="D857">
        <v>11.8</v>
      </c>
      <c r="E857">
        <v>0</v>
      </c>
      <c r="F857">
        <v>0</v>
      </c>
      <c r="G857">
        <v>3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0">
        <v>43226</v>
      </c>
      <c r="B858">
        <v>11.79</v>
      </c>
      <c r="C858">
        <v>11.79</v>
      </c>
      <c r="D858">
        <v>11.8</v>
      </c>
      <c r="E858">
        <v>0</v>
      </c>
      <c r="F858">
        <v>0</v>
      </c>
      <c r="G858">
        <v>1</v>
      </c>
      <c r="H858">
        <v>3</v>
      </c>
      <c r="I858">
        <v>1</v>
      </c>
      <c r="J858">
        <v>0</v>
      </c>
      <c r="K858">
        <v>0</v>
      </c>
      <c r="L858">
        <v>0</v>
      </c>
    </row>
    <row r="859" spans="1:12" x14ac:dyDescent="0.25">
      <c r="A859" s="10">
        <v>43227</v>
      </c>
      <c r="B859">
        <v>11.79</v>
      </c>
      <c r="C859">
        <v>11.79</v>
      </c>
      <c r="D859">
        <v>11.8</v>
      </c>
      <c r="E859">
        <v>2</v>
      </c>
      <c r="F859">
        <v>0</v>
      </c>
      <c r="G859">
        <v>10</v>
      </c>
      <c r="H859">
        <v>1</v>
      </c>
      <c r="I859">
        <v>3</v>
      </c>
      <c r="J859">
        <v>1</v>
      </c>
      <c r="K859">
        <v>0</v>
      </c>
      <c r="L859">
        <v>0</v>
      </c>
    </row>
    <row r="860" spans="1:12" x14ac:dyDescent="0.25">
      <c r="A860" s="10">
        <v>43228</v>
      </c>
      <c r="B860">
        <v>11.79</v>
      </c>
      <c r="C860">
        <v>11.79</v>
      </c>
      <c r="D860">
        <v>11.79</v>
      </c>
      <c r="E860">
        <v>3</v>
      </c>
      <c r="F860">
        <v>2</v>
      </c>
      <c r="G860">
        <v>2</v>
      </c>
      <c r="H860">
        <v>10</v>
      </c>
      <c r="I860">
        <v>21</v>
      </c>
      <c r="J860">
        <v>3</v>
      </c>
      <c r="K860">
        <v>5</v>
      </c>
      <c r="L860">
        <v>0</v>
      </c>
    </row>
    <row r="861" spans="1:12" x14ac:dyDescent="0.25">
      <c r="A861" s="10">
        <v>43229</v>
      </c>
      <c r="B861">
        <v>11.79</v>
      </c>
      <c r="C861">
        <v>11.79</v>
      </c>
      <c r="D861">
        <v>11.79</v>
      </c>
      <c r="E861">
        <v>8</v>
      </c>
      <c r="F861">
        <v>3</v>
      </c>
      <c r="G861">
        <v>0</v>
      </c>
      <c r="H861">
        <v>2</v>
      </c>
      <c r="I861">
        <v>0</v>
      </c>
      <c r="J861">
        <v>21</v>
      </c>
      <c r="K861">
        <v>0</v>
      </c>
      <c r="L861">
        <v>5</v>
      </c>
    </row>
    <row r="862" spans="1:12" x14ac:dyDescent="0.25">
      <c r="A862" s="10">
        <v>43230</v>
      </c>
      <c r="B862">
        <v>11.78</v>
      </c>
      <c r="C862">
        <v>11.79</v>
      </c>
      <c r="D862">
        <v>11.79</v>
      </c>
      <c r="E862">
        <v>0</v>
      </c>
      <c r="F862">
        <v>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0">
        <v>43231</v>
      </c>
      <c r="B863">
        <v>11.78</v>
      </c>
      <c r="C863">
        <v>11.78</v>
      </c>
      <c r="D863">
        <v>11.79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3</v>
      </c>
      <c r="L863">
        <v>0</v>
      </c>
    </row>
    <row r="864" spans="1:12" x14ac:dyDescent="0.25">
      <c r="A864" s="10">
        <v>43232</v>
      </c>
      <c r="B864">
        <v>11.82</v>
      </c>
      <c r="C864">
        <v>11.78</v>
      </c>
      <c r="D864">
        <v>11.79</v>
      </c>
      <c r="E864">
        <v>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3</v>
      </c>
    </row>
    <row r="865" spans="1:12" x14ac:dyDescent="0.25">
      <c r="A865" s="10">
        <v>43233</v>
      </c>
      <c r="B865">
        <v>11.81</v>
      </c>
      <c r="C865">
        <v>11.82</v>
      </c>
      <c r="D865">
        <v>11.78</v>
      </c>
      <c r="E865">
        <v>0</v>
      </c>
      <c r="F865">
        <v>12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0">
        <v>43234</v>
      </c>
      <c r="B866">
        <v>11.81</v>
      </c>
      <c r="C866">
        <v>11.81</v>
      </c>
      <c r="D866">
        <v>11.78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0">
        <v>43235</v>
      </c>
      <c r="B867">
        <v>11.81</v>
      </c>
      <c r="C867">
        <v>11.81</v>
      </c>
      <c r="D867">
        <v>11.82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0">
        <v>43236</v>
      </c>
      <c r="B868">
        <v>11.81</v>
      </c>
      <c r="C868">
        <v>11.81</v>
      </c>
      <c r="D868">
        <v>11.81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s="10">
        <v>43237</v>
      </c>
      <c r="B869">
        <v>11.8</v>
      </c>
      <c r="C869">
        <v>11.81</v>
      </c>
      <c r="D869">
        <v>11.81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0">
        <v>43238</v>
      </c>
      <c r="B870">
        <v>11.8</v>
      </c>
      <c r="C870">
        <v>11.8</v>
      </c>
      <c r="D870">
        <v>11.81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</v>
      </c>
      <c r="L870">
        <v>0</v>
      </c>
    </row>
    <row r="871" spans="1:12" x14ac:dyDescent="0.25">
      <c r="A871" s="10">
        <v>43239</v>
      </c>
      <c r="B871">
        <v>11.8</v>
      </c>
      <c r="C871">
        <v>11.8</v>
      </c>
      <c r="D871">
        <v>11.81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2</v>
      </c>
    </row>
    <row r="872" spans="1:12" x14ac:dyDescent="0.25">
      <c r="A872" s="10">
        <v>43240</v>
      </c>
      <c r="B872">
        <v>11.8</v>
      </c>
      <c r="C872">
        <v>11.8</v>
      </c>
      <c r="D872">
        <v>11.8</v>
      </c>
      <c r="E872">
        <v>50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</row>
    <row r="873" spans="1:12" x14ac:dyDescent="0.25">
      <c r="A873" s="10">
        <v>43241</v>
      </c>
      <c r="B873">
        <v>11.8</v>
      </c>
      <c r="C873">
        <v>11.8</v>
      </c>
      <c r="D873">
        <v>11.8</v>
      </c>
      <c r="E873">
        <v>1</v>
      </c>
      <c r="F873">
        <v>50</v>
      </c>
      <c r="G873">
        <v>2</v>
      </c>
      <c r="H873">
        <v>0</v>
      </c>
      <c r="I873">
        <v>14</v>
      </c>
      <c r="J873">
        <v>0</v>
      </c>
      <c r="K873">
        <v>2</v>
      </c>
      <c r="L873">
        <v>0</v>
      </c>
    </row>
    <row r="874" spans="1:12" x14ac:dyDescent="0.25">
      <c r="A874" s="10">
        <v>43242</v>
      </c>
      <c r="B874">
        <v>11.79</v>
      </c>
      <c r="C874">
        <v>11.8</v>
      </c>
      <c r="D874">
        <v>11.8</v>
      </c>
      <c r="E874">
        <v>8</v>
      </c>
      <c r="F874">
        <v>1</v>
      </c>
      <c r="G874">
        <v>0</v>
      </c>
      <c r="H874">
        <v>2</v>
      </c>
      <c r="I874">
        <v>0</v>
      </c>
      <c r="J874">
        <v>14</v>
      </c>
      <c r="K874">
        <v>0</v>
      </c>
      <c r="L874">
        <v>2</v>
      </c>
    </row>
    <row r="875" spans="1:12" x14ac:dyDescent="0.25">
      <c r="A875" s="10">
        <v>43243</v>
      </c>
      <c r="B875">
        <v>11.79</v>
      </c>
      <c r="C875">
        <v>11.79</v>
      </c>
      <c r="D875">
        <v>11.8</v>
      </c>
      <c r="E875">
        <v>17</v>
      </c>
      <c r="F875">
        <v>8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0">
        <v>43244</v>
      </c>
      <c r="B876">
        <v>11.79</v>
      </c>
      <c r="C876">
        <v>11.79</v>
      </c>
      <c r="D876">
        <v>11.8</v>
      </c>
      <c r="E876">
        <v>14</v>
      </c>
      <c r="F876">
        <v>17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</row>
    <row r="877" spans="1:12" x14ac:dyDescent="0.25">
      <c r="A877" s="10">
        <v>43245</v>
      </c>
      <c r="B877">
        <v>11.79</v>
      </c>
      <c r="C877">
        <v>11.79</v>
      </c>
      <c r="D877">
        <v>11.79</v>
      </c>
      <c r="E877">
        <v>1</v>
      </c>
      <c r="F877">
        <v>14</v>
      </c>
      <c r="G877">
        <v>0</v>
      </c>
      <c r="H877">
        <v>0</v>
      </c>
      <c r="I877">
        <v>21</v>
      </c>
      <c r="J877">
        <v>0</v>
      </c>
      <c r="K877">
        <v>20</v>
      </c>
      <c r="L877">
        <v>1</v>
      </c>
    </row>
    <row r="878" spans="1:12" x14ac:dyDescent="0.25">
      <c r="A878" s="10">
        <v>43246</v>
      </c>
      <c r="B878">
        <v>11.79</v>
      </c>
      <c r="C878">
        <v>11.79</v>
      </c>
      <c r="D878">
        <v>11.79</v>
      </c>
      <c r="E878">
        <v>2</v>
      </c>
      <c r="F878">
        <v>1</v>
      </c>
      <c r="G878">
        <v>3</v>
      </c>
      <c r="H878">
        <v>0</v>
      </c>
      <c r="I878">
        <v>0</v>
      </c>
      <c r="J878">
        <v>21</v>
      </c>
      <c r="K878">
        <v>0</v>
      </c>
      <c r="L878">
        <v>20</v>
      </c>
    </row>
    <row r="879" spans="1:12" x14ac:dyDescent="0.25">
      <c r="A879" s="10">
        <v>43247</v>
      </c>
      <c r="C879">
        <v>11.79</v>
      </c>
      <c r="D879">
        <v>11.79</v>
      </c>
      <c r="E879">
        <v>0</v>
      </c>
      <c r="F879">
        <v>2</v>
      </c>
      <c r="G879">
        <v>7</v>
      </c>
      <c r="H879">
        <v>3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0">
        <v>43248</v>
      </c>
      <c r="B880">
        <v>11.79</v>
      </c>
      <c r="D880">
        <v>11.79</v>
      </c>
      <c r="E880">
        <v>0</v>
      </c>
      <c r="F880">
        <v>0</v>
      </c>
      <c r="G880">
        <v>0</v>
      </c>
      <c r="H880">
        <v>7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 s="10">
        <v>43249</v>
      </c>
      <c r="B881">
        <v>11.79</v>
      </c>
      <c r="C881">
        <v>11.79</v>
      </c>
      <c r="D881">
        <v>11.79</v>
      </c>
      <c r="E881">
        <v>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0">
        <v>43250</v>
      </c>
      <c r="B882">
        <v>11.79</v>
      </c>
      <c r="C882">
        <v>11.79</v>
      </c>
      <c r="E882">
        <v>0</v>
      </c>
      <c r="F882">
        <v>4</v>
      </c>
      <c r="G882">
        <v>1</v>
      </c>
      <c r="H882">
        <v>0</v>
      </c>
      <c r="I882">
        <v>1</v>
      </c>
      <c r="J882">
        <v>0</v>
      </c>
      <c r="K882">
        <v>0</v>
      </c>
      <c r="L882">
        <v>0</v>
      </c>
    </row>
    <row r="883" spans="1:12" x14ac:dyDescent="0.25">
      <c r="A883" s="10">
        <v>43251</v>
      </c>
      <c r="B883">
        <v>11.78</v>
      </c>
      <c r="C883">
        <v>11.79</v>
      </c>
      <c r="D883">
        <v>11.79</v>
      </c>
      <c r="E883">
        <v>0</v>
      </c>
      <c r="F883">
        <v>0</v>
      </c>
      <c r="G883">
        <v>1</v>
      </c>
      <c r="H883">
        <v>1</v>
      </c>
      <c r="I883">
        <v>0</v>
      </c>
      <c r="J883">
        <v>1</v>
      </c>
      <c r="K883">
        <v>0</v>
      </c>
      <c r="L883">
        <v>0</v>
      </c>
    </row>
    <row r="884" spans="1:12" x14ac:dyDescent="0.25">
      <c r="A884" s="10">
        <v>43252</v>
      </c>
      <c r="B884">
        <v>11.78</v>
      </c>
      <c r="C884">
        <v>11.78</v>
      </c>
      <c r="D884">
        <v>11.79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0">
        <v>43253</v>
      </c>
      <c r="B885">
        <v>11.88</v>
      </c>
      <c r="C885">
        <v>11.78</v>
      </c>
      <c r="D885">
        <v>11.79</v>
      </c>
      <c r="E885">
        <v>51</v>
      </c>
      <c r="F885">
        <v>0</v>
      </c>
      <c r="G885">
        <v>11</v>
      </c>
      <c r="H885">
        <v>0</v>
      </c>
      <c r="I885">
        <v>7</v>
      </c>
      <c r="J885">
        <v>0</v>
      </c>
      <c r="K885">
        <v>23</v>
      </c>
      <c r="L885">
        <v>0</v>
      </c>
    </row>
    <row r="886" spans="1:12" x14ac:dyDescent="0.25">
      <c r="A886" s="10">
        <v>43254</v>
      </c>
      <c r="B886">
        <v>11.81</v>
      </c>
      <c r="C886">
        <v>11.88</v>
      </c>
      <c r="D886">
        <v>11.78</v>
      </c>
      <c r="E886">
        <v>10</v>
      </c>
      <c r="F886">
        <v>51</v>
      </c>
      <c r="G886">
        <v>2</v>
      </c>
      <c r="H886">
        <v>11</v>
      </c>
      <c r="I886">
        <v>5</v>
      </c>
      <c r="J886">
        <v>7</v>
      </c>
      <c r="K886">
        <v>5</v>
      </c>
      <c r="L886">
        <v>23</v>
      </c>
    </row>
    <row r="887" spans="1:12" x14ac:dyDescent="0.25">
      <c r="A887" s="10">
        <v>43255</v>
      </c>
      <c r="B887">
        <v>11.81</v>
      </c>
      <c r="C887">
        <v>11.81</v>
      </c>
      <c r="D887">
        <v>11.78</v>
      </c>
      <c r="E887">
        <v>0</v>
      </c>
      <c r="F887">
        <v>10</v>
      </c>
      <c r="G887">
        <v>0</v>
      </c>
      <c r="H887">
        <v>2</v>
      </c>
      <c r="I887">
        <v>0</v>
      </c>
      <c r="J887">
        <v>5</v>
      </c>
      <c r="K887">
        <v>0</v>
      </c>
      <c r="L887">
        <v>5</v>
      </c>
    </row>
    <row r="888" spans="1:12" x14ac:dyDescent="0.25">
      <c r="A888" s="10">
        <v>43256</v>
      </c>
      <c r="B888">
        <v>12.31</v>
      </c>
      <c r="C888">
        <v>11.81</v>
      </c>
      <c r="D888">
        <v>11.88</v>
      </c>
      <c r="E888">
        <v>1</v>
      </c>
      <c r="F888">
        <v>0</v>
      </c>
      <c r="G888">
        <v>12</v>
      </c>
      <c r="H888">
        <v>0</v>
      </c>
      <c r="I888">
        <v>0</v>
      </c>
      <c r="J888">
        <v>0</v>
      </c>
      <c r="K888">
        <v>13</v>
      </c>
      <c r="L888">
        <v>0</v>
      </c>
    </row>
    <row r="889" spans="1:12" x14ac:dyDescent="0.25">
      <c r="A889" s="10">
        <v>43257</v>
      </c>
      <c r="B889">
        <v>13.24</v>
      </c>
      <c r="C889">
        <v>12.31</v>
      </c>
      <c r="D889">
        <v>11.81</v>
      </c>
      <c r="E889">
        <v>65</v>
      </c>
      <c r="F889">
        <v>1</v>
      </c>
      <c r="G889">
        <v>16</v>
      </c>
      <c r="H889">
        <v>12</v>
      </c>
      <c r="I889">
        <v>8</v>
      </c>
      <c r="J889">
        <v>0</v>
      </c>
      <c r="K889">
        <v>16</v>
      </c>
      <c r="L889">
        <v>13</v>
      </c>
    </row>
    <row r="890" spans="1:12" x14ac:dyDescent="0.25">
      <c r="A890" s="10">
        <v>43258</v>
      </c>
      <c r="B890">
        <v>12.29</v>
      </c>
      <c r="C890">
        <v>13.24</v>
      </c>
      <c r="D890">
        <v>11.81</v>
      </c>
      <c r="E890">
        <v>3</v>
      </c>
      <c r="F890">
        <v>65</v>
      </c>
      <c r="G890">
        <v>0</v>
      </c>
      <c r="H890">
        <v>16</v>
      </c>
      <c r="I890">
        <v>0</v>
      </c>
      <c r="J890">
        <v>8</v>
      </c>
      <c r="K890">
        <v>1</v>
      </c>
      <c r="L890">
        <v>16</v>
      </c>
    </row>
    <row r="891" spans="1:12" x14ac:dyDescent="0.25">
      <c r="A891" s="10">
        <v>43259</v>
      </c>
      <c r="B891">
        <v>12.43</v>
      </c>
      <c r="C891">
        <v>12.29</v>
      </c>
      <c r="D891">
        <v>12.31</v>
      </c>
      <c r="E891">
        <v>34</v>
      </c>
      <c r="F891">
        <v>3</v>
      </c>
      <c r="G891">
        <v>29</v>
      </c>
      <c r="H891">
        <v>0</v>
      </c>
      <c r="I891">
        <v>19</v>
      </c>
      <c r="J891">
        <v>0</v>
      </c>
      <c r="K891">
        <v>19</v>
      </c>
      <c r="L891">
        <v>1</v>
      </c>
    </row>
    <row r="892" spans="1:12" x14ac:dyDescent="0.25">
      <c r="A892" s="10">
        <v>43260</v>
      </c>
      <c r="B892">
        <v>14.73</v>
      </c>
      <c r="C892">
        <v>12.43</v>
      </c>
      <c r="D892">
        <v>13.24</v>
      </c>
      <c r="E892">
        <v>103</v>
      </c>
      <c r="F892">
        <v>34</v>
      </c>
      <c r="G892">
        <v>57</v>
      </c>
      <c r="H892">
        <v>29</v>
      </c>
      <c r="I892">
        <v>135</v>
      </c>
      <c r="J892">
        <v>19</v>
      </c>
      <c r="K892">
        <v>177</v>
      </c>
      <c r="L892">
        <v>19</v>
      </c>
    </row>
    <row r="893" spans="1:12" x14ac:dyDescent="0.25">
      <c r="A893" s="10">
        <v>43261</v>
      </c>
      <c r="B893">
        <v>13.28</v>
      </c>
      <c r="C893">
        <v>14.73</v>
      </c>
      <c r="D893">
        <v>12.29</v>
      </c>
      <c r="E893">
        <v>14</v>
      </c>
      <c r="F893">
        <v>103</v>
      </c>
      <c r="G893">
        <v>2</v>
      </c>
      <c r="H893">
        <v>57</v>
      </c>
      <c r="I893">
        <v>35</v>
      </c>
      <c r="J893">
        <v>135</v>
      </c>
      <c r="K893">
        <v>24</v>
      </c>
      <c r="L893">
        <v>177</v>
      </c>
    </row>
    <row r="894" spans="1:12" x14ac:dyDescent="0.25">
      <c r="A894" s="10">
        <v>43262</v>
      </c>
      <c r="B894">
        <v>14.12</v>
      </c>
      <c r="C894">
        <v>13.28</v>
      </c>
      <c r="D894">
        <v>12.43</v>
      </c>
      <c r="E894">
        <v>113</v>
      </c>
      <c r="F894">
        <v>14</v>
      </c>
      <c r="G894">
        <v>3</v>
      </c>
      <c r="H894">
        <v>2</v>
      </c>
      <c r="I894">
        <v>57</v>
      </c>
      <c r="J894">
        <v>35</v>
      </c>
      <c r="K894">
        <v>88</v>
      </c>
      <c r="L894">
        <v>24</v>
      </c>
    </row>
    <row r="895" spans="1:12" x14ac:dyDescent="0.25">
      <c r="A895" s="10">
        <v>43263</v>
      </c>
      <c r="B895">
        <v>13.37</v>
      </c>
      <c r="C895">
        <v>14.12</v>
      </c>
      <c r="D895">
        <v>14.73</v>
      </c>
      <c r="E895">
        <v>21</v>
      </c>
      <c r="F895">
        <v>113</v>
      </c>
      <c r="G895">
        <v>1</v>
      </c>
      <c r="H895">
        <v>3</v>
      </c>
      <c r="I895">
        <v>15</v>
      </c>
      <c r="J895">
        <v>57</v>
      </c>
      <c r="K895">
        <v>24</v>
      </c>
      <c r="L895">
        <v>88</v>
      </c>
    </row>
    <row r="896" spans="1:12" x14ac:dyDescent="0.25">
      <c r="A896" s="10">
        <v>43264</v>
      </c>
      <c r="B896">
        <v>14.28</v>
      </c>
      <c r="C896">
        <v>13.37</v>
      </c>
      <c r="D896">
        <v>13.28</v>
      </c>
      <c r="F896">
        <v>21</v>
      </c>
      <c r="H896">
        <v>1</v>
      </c>
      <c r="J896">
        <v>15</v>
      </c>
      <c r="L896">
        <v>24</v>
      </c>
    </row>
    <row r="897" spans="1:12" x14ac:dyDescent="0.25">
      <c r="A897" s="10">
        <v>43265</v>
      </c>
      <c r="B897">
        <v>13.76</v>
      </c>
      <c r="C897">
        <v>14.28</v>
      </c>
      <c r="D897">
        <v>14.12</v>
      </c>
      <c r="E897">
        <v>20</v>
      </c>
      <c r="G897">
        <v>8</v>
      </c>
      <c r="I897">
        <v>11</v>
      </c>
      <c r="K897">
        <v>0</v>
      </c>
    </row>
    <row r="898" spans="1:12" x14ac:dyDescent="0.25">
      <c r="A898" s="10">
        <v>43266</v>
      </c>
      <c r="B898">
        <v>12.7</v>
      </c>
      <c r="C898">
        <v>13.76</v>
      </c>
      <c r="D898">
        <v>13.37</v>
      </c>
      <c r="E898">
        <v>21</v>
      </c>
      <c r="F898">
        <v>20</v>
      </c>
      <c r="G898">
        <v>4</v>
      </c>
      <c r="H898">
        <v>8</v>
      </c>
      <c r="I898">
        <v>6</v>
      </c>
      <c r="J898">
        <v>11</v>
      </c>
      <c r="K898">
        <v>9</v>
      </c>
      <c r="L898">
        <v>0</v>
      </c>
    </row>
    <row r="899" spans="1:12" x14ac:dyDescent="0.25">
      <c r="A899" s="10">
        <v>43267</v>
      </c>
      <c r="B899">
        <v>12.64</v>
      </c>
      <c r="C899">
        <v>12.7</v>
      </c>
      <c r="D899">
        <v>14.28</v>
      </c>
      <c r="E899">
        <v>13</v>
      </c>
      <c r="F899">
        <v>21</v>
      </c>
      <c r="G899">
        <v>11</v>
      </c>
      <c r="H899">
        <v>4</v>
      </c>
      <c r="I899">
        <v>7</v>
      </c>
      <c r="J899">
        <v>6</v>
      </c>
      <c r="K899">
        <v>15</v>
      </c>
      <c r="L899">
        <v>9</v>
      </c>
    </row>
    <row r="900" spans="1:12" x14ac:dyDescent="0.25">
      <c r="A900" s="10">
        <v>43268</v>
      </c>
      <c r="B900">
        <v>12.52</v>
      </c>
      <c r="C900">
        <v>12.64</v>
      </c>
      <c r="D900">
        <v>13.76</v>
      </c>
      <c r="E900">
        <v>0</v>
      </c>
      <c r="F900">
        <v>13</v>
      </c>
      <c r="G900">
        <v>25</v>
      </c>
      <c r="H900">
        <v>11</v>
      </c>
      <c r="I900">
        <v>8</v>
      </c>
      <c r="J900">
        <v>7</v>
      </c>
      <c r="K900">
        <v>4</v>
      </c>
      <c r="L900">
        <v>15</v>
      </c>
    </row>
    <row r="901" spans="1:12" x14ac:dyDescent="0.25">
      <c r="A901" s="10">
        <v>43269</v>
      </c>
      <c r="B901">
        <v>12.73</v>
      </c>
      <c r="C901">
        <v>12.52</v>
      </c>
      <c r="D901">
        <v>12.7</v>
      </c>
      <c r="E901">
        <v>0</v>
      </c>
      <c r="F901">
        <v>0</v>
      </c>
      <c r="G901">
        <v>0</v>
      </c>
      <c r="H901">
        <v>25</v>
      </c>
      <c r="I901">
        <v>0</v>
      </c>
      <c r="J901">
        <v>8</v>
      </c>
      <c r="K901">
        <v>0</v>
      </c>
      <c r="L901">
        <v>4</v>
      </c>
    </row>
    <row r="902" spans="1:12" x14ac:dyDescent="0.25">
      <c r="A902" s="10">
        <v>43270</v>
      </c>
      <c r="B902">
        <v>12.72</v>
      </c>
      <c r="C902">
        <v>12.73</v>
      </c>
      <c r="D902">
        <v>12.64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 s="10">
        <v>43271</v>
      </c>
      <c r="B903">
        <v>15.39</v>
      </c>
      <c r="C903">
        <v>12.72</v>
      </c>
      <c r="D903">
        <v>12.52</v>
      </c>
      <c r="E903">
        <v>14</v>
      </c>
      <c r="F903">
        <v>0</v>
      </c>
      <c r="G903">
        <v>37</v>
      </c>
      <c r="H903">
        <v>0</v>
      </c>
      <c r="I903">
        <v>16</v>
      </c>
      <c r="J903">
        <v>0</v>
      </c>
      <c r="K903">
        <v>25</v>
      </c>
      <c r="L903">
        <v>0</v>
      </c>
    </row>
    <row r="904" spans="1:12" x14ac:dyDescent="0.25">
      <c r="A904" s="10">
        <v>43272</v>
      </c>
      <c r="B904">
        <v>14.65</v>
      </c>
      <c r="C904">
        <v>15.39</v>
      </c>
      <c r="D904">
        <v>12.73</v>
      </c>
      <c r="E904">
        <v>76</v>
      </c>
      <c r="F904">
        <v>14</v>
      </c>
      <c r="G904">
        <v>46</v>
      </c>
      <c r="H904">
        <v>37</v>
      </c>
      <c r="I904">
        <v>23</v>
      </c>
      <c r="J904">
        <v>16</v>
      </c>
      <c r="K904">
        <v>38</v>
      </c>
      <c r="L904">
        <v>25</v>
      </c>
    </row>
    <row r="905" spans="1:12" x14ac:dyDescent="0.25">
      <c r="A905" s="10">
        <v>43273</v>
      </c>
      <c r="B905">
        <v>13.7</v>
      </c>
      <c r="C905">
        <v>14.65</v>
      </c>
      <c r="D905">
        <v>12.72</v>
      </c>
      <c r="E905">
        <v>44</v>
      </c>
      <c r="F905">
        <v>76</v>
      </c>
      <c r="G905">
        <v>55</v>
      </c>
      <c r="H905">
        <v>46</v>
      </c>
      <c r="I905">
        <v>27</v>
      </c>
      <c r="J905">
        <v>23</v>
      </c>
      <c r="K905">
        <v>42</v>
      </c>
      <c r="L905">
        <v>38</v>
      </c>
    </row>
    <row r="906" spans="1:12" x14ac:dyDescent="0.25">
      <c r="A906" s="10">
        <v>43274</v>
      </c>
      <c r="B906">
        <v>13.75</v>
      </c>
      <c r="C906">
        <v>13.7</v>
      </c>
      <c r="D906">
        <v>15.39</v>
      </c>
      <c r="E906">
        <v>0</v>
      </c>
      <c r="F906">
        <v>44</v>
      </c>
      <c r="G906">
        <v>4</v>
      </c>
      <c r="H906">
        <v>55</v>
      </c>
      <c r="I906">
        <v>38</v>
      </c>
      <c r="J906">
        <v>27</v>
      </c>
      <c r="K906">
        <v>21</v>
      </c>
      <c r="L906">
        <v>42</v>
      </c>
    </row>
    <row r="907" spans="1:12" x14ac:dyDescent="0.25">
      <c r="A907" s="10">
        <v>43275</v>
      </c>
      <c r="B907">
        <v>12.95</v>
      </c>
      <c r="C907">
        <v>13.75</v>
      </c>
      <c r="D907">
        <v>14.65</v>
      </c>
      <c r="E907">
        <v>65</v>
      </c>
      <c r="F907">
        <v>0</v>
      </c>
      <c r="G907">
        <v>35</v>
      </c>
      <c r="H907">
        <v>4</v>
      </c>
      <c r="I907">
        <v>1</v>
      </c>
      <c r="J907">
        <v>38</v>
      </c>
      <c r="K907">
        <v>3</v>
      </c>
      <c r="L907">
        <v>21</v>
      </c>
    </row>
    <row r="908" spans="1:12" x14ac:dyDescent="0.25">
      <c r="A908" s="10">
        <v>43276</v>
      </c>
      <c r="B908">
        <v>12.39</v>
      </c>
      <c r="C908">
        <v>12.95</v>
      </c>
      <c r="D908">
        <v>13.7</v>
      </c>
      <c r="E908">
        <v>3</v>
      </c>
      <c r="F908">
        <v>65</v>
      </c>
      <c r="G908">
        <v>2</v>
      </c>
      <c r="H908">
        <v>35</v>
      </c>
      <c r="I908">
        <v>14</v>
      </c>
      <c r="J908">
        <v>1</v>
      </c>
      <c r="K908">
        <v>8</v>
      </c>
      <c r="L908">
        <v>3</v>
      </c>
    </row>
    <row r="909" spans="1:12" x14ac:dyDescent="0.25">
      <c r="A909" s="10">
        <v>43277</v>
      </c>
      <c r="B909">
        <v>12.61</v>
      </c>
      <c r="C909">
        <v>12.39</v>
      </c>
      <c r="D909">
        <v>13.75</v>
      </c>
      <c r="E909">
        <v>7</v>
      </c>
      <c r="F909">
        <v>3</v>
      </c>
      <c r="G909">
        <v>70</v>
      </c>
      <c r="H909">
        <v>2</v>
      </c>
      <c r="I909">
        <v>14</v>
      </c>
      <c r="J909">
        <v>14</v>
      </c>
      <c r="K909">
        <v>19</v>
      </c>
      <c r="L909">
        <v>8</v>
      </c>
    </row>
    <row r="910" spans="1:12" x14ac:dyDescent="0.25">
      <c r="A910" s="10">
        <v>43278</v>
      </c>
      <c r="B910">
        <v>12.16</v>
      </c>
      <c r="C910">
        <v>12.61</v>
      </c>
      <c r="D910">
        <v>12.95</v>
      </c>
      <c r="E910">
        <v>4</v>
      </c>
      <c r="F910">
        <v>7</v>
      </c>
      <c r="G910">
        <v>0</v>
      </c>
      <c r="H910">
        <v>70</v>
      </c>
      <c r="I910">
        <v>3</v>
      </c>
      <c r="J910">
        <v>14</v>
      </c>
      <c r="K910">
        <v>0</v>
      </c>
      <c r="L910">
        <v>19</v>
      </c>
    </row>
    <row r="911" spans="1:12" x14ac:dyDescent="0.25">
      <c r="A911" s="10">
        <v>43279</v>
      </c>
      <c r="C911">
        <v>12.16</v>
      </c>
      <c r="D911">
        <v>12.39</v>
      </c>
      <c r="E911">
        <v>0</v>
      </c>
      <c r="F911">
        <v>4</v>
      </c>
      <c r="G911">
        <v>0</v>
      </c>
      <c r="H911">
        <v>0</v>
      </c>
      <c r="I911">
        <v>0</v>
      </c>
      <c r="J911">
        <v>3</v>
      </c>
      <c r="K911">
        <v>0</v>
      </c>
      <c r="L911">
        <v>0</v>
      </c>
    </row>
    <row r="912" spans="1:12" x14ac:dyDescent="0.25">
      <c r="A912" s="10">
        <v>43280</v>
      </c>
      <c r="B912">
        <v>11.99</v>
      </c>
      <c r="D912">
        <v>12.61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</v>
      </c>
      <c r="L912">
        <v>0</v>
      </c>
    </row>
    <row r="913" spans="1:12" x14ac:dyDescent="0.25">
      <c r="A913" s="10">
        <v>43281</v>
      </c>
      <c r="B913">
        <v>12.07</v>
      </c>
      <c r="C913">
        <v>11.99</v>
      </c>
      <c r="D913">
        <v>12.16</v>
      </c>
      <c r="E913">
        <v>1</v>
      </c>
      <c r="F913">
        <v>0</v>
      </c>
      <c r="G913">
        <v>10</v>
      </c>
      <c r="H913">
        <v>0</v>
      </c>
      <c r="I913">
        <v>10</v>
      </c>
      <c r="J913">
        <v>0</v>
      </c>
      <c r="K913">
        <v>9</v>
      </c>
      <c r="L913">
        <v>2</v>
      </c>
    </row>
    <row r="914" spans="1:12" x14ac:dyDescent="0.25">
      <c r="A914" s="10">
        <v>43282</v>
      </c>
      <c r="B914">
        <v>12.02</v>
      </c>
      <c r="C914">
        <v>12.07</v>
      </c>
      <c r="E914">
        <v>3</v>
      </c>
      <c r="F914">
        <v>1</v>
      </c>
      <c r="G914">
        <v>18</v>
      </c>
      <c r="H914">
        <v>10</v>
      </c>
      <c r="I914">
        <v>20</v>
      </c>
      <c r="J914">
        <v>10</v>
      </c>
      <c r="K914">
        <v>16</v>
      </c>
      <c r="L914">
        <v>9</v>
      </c>
    </row>
    <row r="915" spans="1:12" x14ac:dyDescent="0.25">
      <c r="A915" s="10">
        <v>43283</v>
      </c>
      <c r="B915">
        <v>12.02</v>
      </c>
      <c r="C915">
        <v>12.02</v>
      </c>
      <c r="D915">
        <v>11.99</v>
      </c>
      <c r="E915">
        <v>8</v>
      </c>
      <c r="F915">
        <v>3</v>
      </c>
      <c r="G915">
        <v>5</v>
      </c>
      <c r="H915">
        <v>18</v>
      </c>
      <c r="I915">
        <v>17</v>
      </c>
      <c r="J915">
        <v>20</v>
      </c>
      <c r="K915">
        <v>9</v>
      </c>
      <c r="L915">
        <v>16</v>
      </c>
    </row>
    <row r="916" spans="1:12" x14ac:dyDescent="0.25">
      <c r="A916" s="10">
        <v>43284</v>
      </c>
      <c r="B916">
        <v>12.02</v>
      </c>
      <c r="C916">
        <v>12.02</v>
      </c>
      <c r="D916">
        <v>12.07</v>
      </c>
      <c r="E916">
        <v>17</v>
      </c>
      <c r="F916">
        <v>8</v>
      </c>
      <c r="G916">
        <v>12</v>
      </c>
      <c r="H916">
        <v>5</v>
      </c>
      <c r="I916">
        <v>9</v>
      </c>
      <c r="J916">
        <v>17</v>
      </c>
      <c r="K916">
        <v>2</v>
      </c>
      <c r="L916">
        <v>9</v>
      </c>
    </row>
    <row r="917" spans="1:12" x14ac:dyDescent="0.25">
      <c r="A917" s="10">
        <v>43285</v>
      </c>
      <c r="B917">
        <v>12.01</v>
      </c>
      <c r="C917">
        <v>12.02</v>
      </c>
      <c r="D917">
        <v>12.02</v>
      </c>
      <c r="E917">
        <v>5</v>
      </c>
      <c r="F917">
        <v>17</v>
      </c>
      <c r="G917">
        <v>12</v>
      </c>
      <c r="H917">
        <v>12</v>
      </c>
      <c r="I917">
        <v>12</v>
      </c>
      <c r="J917">
        <v>9</v>
      </c>
      <c r="K917">
        <v>6</v>
      </c>
      <c r="L917">
        <v>2</v>
      </c>
    </row>
    <row r="918" spans="1:12" x14ac:dyDescent="0.25">
      <c r="A918" s="10">
        <v>43286</v>
      </c>
      <c r="B918">
        <v>11.95</v>
      </c>
      <c r="C918">
        <v>12.01</v>
      </c>
      <c r="D918">
        <v>12.02</v>
      </c>
      <c r="E918">
        <v>0</v>
      </c>
      <c r="F918">
        <v>5</v>
      </c>
      <c r="G918">
        <v>0</v>
      </c>
      <c r="H918">
        <v>12</v>
      </c>
      <c r="I918">
        <v>0</v>
      </c>
      <c r="J918">
        <v>12</v>
      </c>
      <c r="K918">
        <v>0</v>
      </c>
      <c r="L918">
        <v>6</v>
      </c>
    </row>
    <row r="919" spans="1:12" x14ac:dyDescent="0.25">
      <c r="A919" s="10">
        <v>43287</v>
      </c>
      <c r="B919">
        <v>11.83</v>
      </c>
      <c r="C919">
        <v>11.95</v>
      </c>
      <c r="D919">
        <v>12.02</v>
      </c>
      <c r="E919">
        <v>2</v>
      </c>
      <c r="F919">
        <v>0</v>
      </c>
      <c r="G919">
        <v>0</v>
      </c>
      <c r="H919">
        <v>0</v>
      </c>
      <c r="I919">
        <v>2</v>
      </c>
      <c r="J919">
        <v>0</v>
      </c>
      <c r="K919">
        <v>1</v>
      </c>
      <c r="L919">
        <v>0</v>
      </c>
    </row>
    <row r="920" spans="1:12" x14ac:dyDescent="0.25">
      <c r="A920" s="10">
        <v>43288</v>
      </c>
      <c r="C920">
        <v>11.83</v>
      </c>
      <c r="D920">
        <v>12.01</v>
      </c>
      <c r="E920">
        <v>29</v>
      </c>
      <c r="F920">
        <v>2</v>
      </c>
      <c r="G920">
        <v>29</v>
      </c>
      <c r="H920">
        <v>0</v>
      </c>
      <c r="I920">
        <v>29</v>
      </c>
      <c r="J920">
        <v>2</v>
      </c>
      <c r="K920">
        <v>23</v>
      </c>
      <c r="L920">
        <v>1</v>
      </c>
    </row>
    <row r="921" spans="1:12" x14ac:dyDescent="0.25">
      <c r="A921" s="10">
        <v>43289</v>
      </c>
      <c r="B921">
        <v>13.48</v>
      </c>
      <c r="D921">
        <v>11.95</v>
      </c>
      <c r="E921">
        <v>13</v>
      </c>
      <c r="F921">
        <v>29</v>
      </c>
      <c r="G921">
        <v>10</v>
      </c>
      <c r="H921">
        <v>29</v>
      </c>
      <c r="I921">
        <v>12</v>
      </c>
      <c r="J921">
        <v>29</v>
      </c>
      <c r="K921">
        <v>3</v>
      </c>
      <c r="L921">
        <v>23</v>
      </c>
    </row>
    <row r="922" spans="1:12" x14ac:dyDescent="0.25">
      <c r="A922" s="10">
        <v>43290</v>
      </c>
      <c r="B922">
        <v>13.68</v>
      </c>
      <c r="C922">
        <v>13.48</v>
      </c>
      <c r="D922">
        <v>11.83</v>
      </c>
      <c r="E922">
        <v>60</v>
      </c>
      <c r="F922">
        <v>13</v>
      </c>
      <c r="G922">
        <v>39</v>
      </c>
      <c r="H922">
        <v>10</v>
      </c>
      <c r="I922">
        <v>18</v>
      </c>
      <c r="J922">
        <v>12</v>
      </c>
      <c r="K922">
        <v>38</v>
      </c>
      <c r="L922">
        <v>3</v>
      </c>
    </row>
    <row r="923" spans="1:12" x14ac:dyDescent="0.25">
      <c r="A923" s="10">
        <v>43291</v>
      </c>
      <c r="B923">
        <v>13.46</v>
      </c>
      <c r="C923">
        <v>13.68</v>
      </c>
      <c r="E923">
        <v>3</v>
      </c>
      <c r="F923">
        <v>60</v>
      </c>
      <c r="G923">
        <v>23</v>
      </c>
      <c r="H923">
        <v>39</v>
      </c>
      <c r="I923">
        <v>18</v>
      </c>
      <c r="J923">
        <v>18</v>
      </c>
      <c r="K923">
        <v>1</v>
      </c>
      <c r="L923">
        <v>38</v>
      </c>
    </row>
    <row r="924" spans="1:12" x14ac:dyDescent="0.25">
      <c r="A924" s="10">
        <v>43292</v>
      </c>
      <c r="B924">
        <v>12.66</v>
      </c>
      <c r="C924">
        <v>13.46</v>
      </c>
      <c r="D924">
        <v>13.48</v>
      </c>
      <c r="E924">
        <v>24</v>
      </c>
      <c r="F924">
        <v>3</v>
      </c>
      <c r="G924">
        <v>18</v>
      </c>
      <c r="H924">
        <v>23</v>
      </c>
      <c r="I924">
        <v>9</v>
      </c>
      <c r="J924">
        <v>18</v>
      </c>
      <c r="K924">
        <v>21</v>
      </c>
      <c r="L924">
        <v>1</v>
      </c>
    </row>
    <row r="925" spans="1:12" x14ac:dyDescent="0.25">
      <c r="A925" s="10">
        <v>43293</v>
      </c>
      <c r="B925">
        <v>12.7</v>
      </c>
      <c r="C925">
        <v>12.66</v>
      </c>
      <c r="D925">
        <v>13.68</v>
      </c>
      <c r="E925">
        <v>7</v>
      </c>
      <c r="F925">
        <v>24</v>
      </c>
      <c r="G925">
        <v>2</v>
      </c>
      <c r="H925">
        <v>18</v>
      </c>
      <c r="I925">
        <v>2</v>
      </c>
      <c r="J925">
        <v>9</v>
      </c>
      <c r="K925">
        <v>3</v>
      </c>
      <c r="L925">
        <v>21</v>
      </c>
    </row>
    <row r="926" spans="1:12" x14ac:dyDescent="0.25">
      <c r="A926" s="10">
        <v>43294</v>
      </c>
      <c r="B926">
        <v>15.32</v>
      </c>
      <c r="C926">
        <v>12.7</v>
      </c>
      <c r="D926">
        <v>13.46</v>
      </c>
      <c r="E926">
        <v>20</v>
      </c>
      <c r="F926">
        <v>7</v>
      </c>
      <c r="G926">
        <v>6</v>
      </c>
      <c r="H926">
        <v>2</v>
      </c>
      <c r="I926">
        <v>5</v>
      </c>
      <c r="J926">
        <v>2</v>
      </c>
      <c r="K926">
        <v>4</v>
      </c>
      <c r="L926">
        <v>3</v>
      </c>
    </row>
    <row r="927" spans="1:12" x14ac:dyDescent="0.25">
      <c r="A927" s="10">
        <v>43295</v>
      </c>
      <c r="B927">
        <v>12.93</v>
      </c>
      <c r="C927">
        <v>15.32</v>
      </c>
      <c r="D927">
        <v>12.66</v>
      </c>
      <c r="E927">
        <v>29</v>
      </c>
      <c r="F927">
        <v>20</v>
      </c>
      <c r="G927">
        <v>24</v>
      </c>
      <c r="H927">
        <v>6</v>
      </c>
      <c r="I927">
        <v>25</v>
      </c>
      <c r="J927">
        <v>5</v>
      </c>
      <c r="K927">
        <v>16</v>
      </c>
      <c r="L927">
        <v>4</v>
      </c>
    </row>
    <row r="928" spans="1:12" x14ac:dyDescent="0.25">
      <c r="A928" s="10">
        <v>43296</v>
      </c>
      <c r="B928">
        <v>13.39</v>
      </c>
      <c r="C928">
        <v>12.93</v>
      </c>
      <c r="D928">
        <v>12.7</v>
      </c>
      <c r="E928">
        <v>11</v>
      </c>
      <c r="F928">
        <v>29</v>
      </c>
      <c r="G928">
        <v>20</v>
      </c>
      <c r="H928">
        <v>24</v>
      </c>
      <c r="I928">
        <v>25</v>
      </c>
      <c r="J928">
        <v>25</v>
      </c>
      <c r="K928">
        <v>33</v>
      </c>
      <c r="L928">
        <v>16</v>
      </c>
    </row>
    <row r="929" spans="1:12" x14ac:dyDescent="0.25">
      <c r="A929" s="10">
        <v>43297</v>
      </c>
      <c r="B929">
        <v>14.44</v>
      </c>
      <c r="C929">
        <v>13.39</v>
      </c>
      <c r="D929">
        <v>15.32</v>
      </c>
      <c r="E929">
        <v>39</v>
      </c>
      <c r="F929">
        <v>11</v>
      </c>
      <c r="G929">
        <v>69</v>
      </c>
      <c r="H929">
        <v>20</v>
      </c>
      <c r="I929">
        <v>51</v>
      </c>
      <c r="J929">
        <v>25</v>
      </c>
      <c r="K929">
        <v>83</v>
      </c>
      <c r="L929">
        <v>33</v>
      </c>
    </row>
    <row r="930" spans="1:12" x14ac:dyDescent="0.25">
      <c r="A930" s="10">
        <v>43298</v>
      </c>
      <c r="B930">
        <v>16.68</v>
      </c>
      <c r="C930">
        <v>14.44</v>
      </c>
      <c r="D930">
        <v>12.93</v>
      </c>
      <c r="E930">
        <v>158</v>
      </c>
      <c r="F930">
        <v>39</v>
      </c>
      <c r="G930">
        <v>99</v>
      </c>
      <c r="H930">
        <v>69</v>
      </c>
      <c r="I930">
        <v>104</v>
      </c>
      <c r="J930">
        <v>51</v>
      </c>
      <c r="K930">
        <v>124</v>
      </c>
      <c r="L930">
        <v>83</v>
      </c>
    </row>
    <row r="931" spans="1:12" x14ac:dyDescent="0.25">
      <c r="A931" s="10">
        <v>43299</v>
      </c>
      <c r="B931">
        <v>16.11</v>
      </c>
      <c r="C931">
        <v>16.68</v>
      </c>
      <c r="D931">
        <v>13.39</v>
      </c>
      <c r="E931">
        <v>39</v>
      </c>
      <c r="F931">
        <v>158</v>
      </c>
      <c r="G931">
        <v>19</v>
      </c>
      <c r="H931">
        <v>99</v>
      </c>
      <c r="I931">
        <v>25</v>
      </c>
      <c r="J931">
        <v>104</v>
      </c>
      <c r="K931">
        <v>13</v>
      </c>
      <c r="L931">
        <v>124</v>
      </c>
    </row>
    <row r="932" spans="1:12" x14ac:dyDescent="0.25">
      <c r="A932" s="10">
        <v>43300</v>
      </c>
      <c r="B932">
        <v>15.98</v>
      </c>
      <c r="C932">
        <v>16.11</v>
      </c>
      <c r="D932">
        <v>14.44</v>
      </c>
      <c r="E932">
        <v>53</v>
      </c>
      <c r="F932">
        <v>39</v>
      </c>
      <c r="G932">
        <v>135</v>
      </c>
      <c r="H932">
        <v>19</v>
      </c>
      <c r="I932">
        <v>91</v>
      </c>
      <c r="J932">
        <v>25</v>
      </c>
      <c r="K932">
        <v>104</v>
      </c>
      <c r="L932">
        <v>13</v>
      </c>
    </row>
    <row r="933" spans="1:12" x14ac:dyDescent="0.25">
      <c r="A933" s="10">
        <v>43301</v>
      </c>
      <c r="B933">
        <v>16.21</v>
      </c>
      <c r="C933">
        <v>15.98</v>
      </c>
      <c r="D933">
        <v>16.68</v>
      </c>
      <c r="E933">
        <v>22</v>
      </c>
      <c r="F933">
        <v>53</v>
      </c>
      <c r="G933">
        <v>27</v>
      </c>
      <c r="H933">
        <v>135</v>
      </c>
      <c r="I933">
        <v>33</v>
      </c>
      <c r="J933">
        <v>91</v>
      </c>
      <c r="K933">
        <v>40</v>
      </c>
      <c r="L933">
        <v>104</v>
      </c>
    </row>
    <row r="934" spans="1:12" x14ac:dyDescent="0.25">
      <c r="A934" s="10">
        <v>43302</v>
      </c>
      <c r="B934">
        <v>17.28</v>
      </c>
      <c r="C934">
        <v>16.21</v>
      </c>
      <c r="D934">
        <v>16.11</v>
      </c>
      <c r="E934">
        <v>84</v>
      </c>
      <c r="F934">
        <v>22</v>
      </c>
      <c r="G934">
        <v>115</v>
      </c>
      <c r="H934">
        <v>27</v>
      </c>
      <c r="I934">
        <v>85</v>
      </c>
      <c r="J934">
        <v>33</v>
      </c>
      <c r="K934">
        <v>100</v>
      </c>
      <c r="L934">
        <v>40</v>
      </c>
    </row>
    <row r="935" spans="1:12" x14ac:dyDescent="0.25">
      <c r="A935" s="10">
        <v>43303</v>
      </c>
      <c r="B935">
        <v>17.309999999999999</v>
      </c>
      <c r="C935">
        <v>17.28</v>
      </c>
      <c r="D935">
        <v>15.98</v>
      </c>
      <c r="E935">
        <v>7</v>
      </c>
      <c r="F935">
        <v>84</v>
      </c>
      <c r="G935">
        <v>17</v>
      </c>
      <c r="H935">
        <v>115</v>
      </c>
      <c r="I935">
        <v>23</v>
      </c>
      <c r="J935">
        <v>85</v>
      </c>
      <c r="K935">
        <v>14</v>
      </c>
      <c r="L935">
        <v>100</v>
      </c>
    </row>
    <row r="936" spans="1:12" x14ac:dyDescent="0.25">
      <c r="A936" s="10">
        <v>43304</v>
      </c>
      <c r="B936">
        <v>13.91</v>
      </c>
      <c r="C936">
        <v>17.309999999999999</v>
      </c>
      <c r="D936">
        <v>16.21</v>
      </c>
      <c r="E936">
        <v>7</v>
      </c>
      <c r="F936">
        <v>7</v>
      </c>
      <c r="G936">
        <v>3</v>
      </c>
      <c r="H936">
        <v>17</v>
      </c>
      <c r="I936">
        <v>2</v>
      </c>
      <c r="J936">
        <v>23</v>
      </c>
      <c r="K936">
        <v>2</v>
      </c>
      <c r="L936">
        <v>14</v>
      </c>
    </row>
    <row r="937" spans="1:12" x14ac:dyDescent="0.25">
      <c r="A937" s="10">
        <v>43305</v>
      </c>
      <c r="B937">
        <v>13.3</v>
      </c>
      <c r="C937">
        <v>13.91</v>
      </c>
      <c r="D937">
        <v>17.28</v>
      </c>
      <c r="E937">
        <v>0</v>
      </c>
      <c r="F937">
        <v>7</v>
      </c>
      <c r="G937">
        <v>0</v>
      </c>
      <c r="H937">
        <v>3</v>
      </c>
      <c r="I937">
        <v>0</v>
      </c>
      <c r="J937">
        <v>2</v>
      </c>
      <c r="K937">
        <v>2</v>
      </c>
      <c r="L937">
        <v>2</v>
      </c>
    </row>
    <row r="938" spans="1:12" x14ac:dyDescent="0.25">
      <c r="A938" s="10">
        <v>43306</v>
      </c>
      <c r="B938">
        <v>14.64</v>
      </c>
      <c r="C938">
        <v>13.3</v>
      </c>
      <c r="D938">
        <v>17.309999999999999</v>
      </c>
      <c r="E938">
        <v>141</v>
      </c>
      <c r="F938">
        <v>0</v>
      </c>
      <c r="G938">
        <v>41</v>
      </c>
      <c r="H938">
        <v>0</v>
      </c>
      <c r="I938">
        <v>41</v>
      </c>
      <c r="J938">
        <v>0</v>
      </c>
      <c r="K938">
        <v>5</v>
      </c>
      <c r="L938">
        <v>2</v>
      </c>
    </row>
    <row r="939" spans="1:12" x14ac:dyDescent="0.25">
      <c r="A939" s="10">
        <v>43307</v>
      </c>
      <c r="B939">
        <v>13.37</v>
      </c>
      <c r="C939">
        <v>14.64</v>
      </c>
      <c r="D939">
        <v>13.91</v>
      </c>
      <c r="E939">
        <v>0</v>
      </c>
      <c r="F939">
        <v>141</v>
      </c>
      <c r="G939">
        <v>1</v>
      </c>
      <c r="H939">
        <v>41</v>
      </c>
      <c r="I939">
        <v>9</v>
      </c>
      <c r="J939">
        <v>41</v>
      </c>
      <c r="K939">
        <v>5</v>
      </c>
      <c r="L939">
        <v>5</v>
      </c>
    </row>
    <row r="940" spans="1:12" x14ac:dyDescent="0.25">
      <c r="A940" s="10">
        <v>43308</v>
      </c>
      <c r="B940">
        <v>12.87</v>
      </c>
      <c r="C940">
        <v>13.37</v>
      </c>
      <c r="D940">
        <v>13.3</v>
      </c>
      <c r="E940">
        <v>3</v>
      </c>
      <c r="F940">
        <v>0</v>
      </c>
      <c r="G940">
        <v>10</v>
      </c>
      <c r="H940">
        <v>1</v>
      </c>
      <c r="I940">
        <v>21</v>
      </c>
      <c r="J940">
        <v>9</v>
      </c>
      <c r="K940">
        <v>11</v>
      </c>
      <c r="L940">
        <v>5</v>
      </c>
    </row>
    <row r="941" spans="1:12" x14ac:dyDescent="0.25">
      <c r="A941" s="10">
        <v>43309</v>
      </c>
      <c r="B941">
        <v>13.81</v>
      </c>
      <c r="C941">
        <v>12.87</v>
      </c>
      <c r="D941">
        <v>14.64</v>
      </c>
      <c r="E941">
        <v>27</v>
      </c>
      <c r="F941">
        <v>3</v>
      </c>
      <c r="G941">
        <v>39</v>
      </c>
      <c r="H941">
        <v>10</v>
      </c>
      <c r="I941">
        <v>41</v>
      </c>
      <c r="J941">
        <v>21</v>
      </c>
      <c r="K941">
        <v>34</v>
      </c>
      <c r="L941">
        <v>11</v>
      </c>
    </row>
    <row r="942" spans="1:12" x14ac:dyDescent="0.25">
      <c r="A942" s="10">
        <v>43310</v>
      </c>
      <c r="B942">
        <v>13.19</v>
      </c>
      <c r="C942">
        <v>13.81</v>
      </c>
      <c r="D942">
        <v>13.37</v>
      </c>
      <c r="E942">
        <v>30</v>
      </c>
      <c r="F942">
        <v>27</v>
      </c>
      <c r="G942">
        <v>4</v>
      </c>
      <c r="H942">
        <v>39</v>
      </c>
      <c r="I942">
        <v>2</v>
      </c>
      <c r="J942">
        <v>41</v>
      </c>
      <c r="K942">
        <v>1</v>
      </c>
      <c r="L942">
        <v>34</v>
      </c>
    </row>
    <row r="943" spans="1:12" x14ac:dyDescent="0.25">
      <c r="A943" s="10">
        <v>43311</v>
      </c>
      <c r="B943">
        <v>13.47</v>
      </c>
      <c r="C943">
        <v>13.19</v>
      </c>
      <c r="D943">
        <v>12.87</v>
      </c>
      <c r="E943">
        <v>7</v>
      </c>
      <c r="F943">
        <v>30</v>
      </c>
      <c r="G943">
        <v>3</v>
      </c>
      <c r="H943">
        <v>4</v>
      </c>
      <c r="I943">
        <v>10</v>
      </c>
      <c r="J943">
        <v>2</v>
      </c>
      <c r="K943">
        <v>25</v>
      </c>
      <c r="L943">
        <v>1</v>
      </c>
    </row>
    <row r="944" spans="1:12" x14ac:dyDescent="0.25">
      <c r="A944" s="10">
        <v>43312</v>
      </c>
      <c r="B944">
        <v>14.59</v>
      </c>
      <c r="C944">
        <v>13.47</v>
      </c>
      <c r="D944">
        <v>13.81</v>
      </c>
      <c r="E944">
        <v>66</v>
      </c>
      <c r="F944">
        <v>7</v>
      </c>
      <c r="G944">
        <v>32</v>
      </c>
      <c r="H944">
        <v>3</v>
      </c>
      <c r="I944">
        <v>8</v>
      </c>
      <c r="J944">
        <v>10</v>
      </c>
      <c r="K944">
        <v>58</v>
      </c>
      <c r="L944">
        <v>25</v>
      </c>
    </row>
    <row r="945" spans="1:12" x14ac:dyDescent="0.25">
      <c r="A945" s="10">
        <v>43313</v>
      </c>
      <c r="B945">
        <v>13.53</v>
      </c>
      <c r="C945">
        <v>14.59</v>
      </c>
      <c r="D945">
        <v>13.19</v>
      </c>
      <c r="E945">
        <v>0</v>
      </c>
      <c r="F945">
        <v>66</v>
      </c>
      <c r="G945">
        <v>1</v>
      </c>
      <c r="H945">
        <v>32</v>
      </c>
      <c r="I945">
        <v>8</v>
      </c>
      <c r="J945">
        <v>8</v>
      </c>
      <c r="K945">
        <v>2</v>
      </c>
      <c r="L945">
        <v>58</v>
      </c>
    </row>
    <row r="946" spans="1:12" x14ac:dyDescent="0.25">
      <c r="A946" s="10">
        <v>43314</v>
      </c>
      <c r="B946">
        <v>14.93</v>
      </c>
      <c r="C946">
        <v>13.53</v>
      </c>
      <c r="D946">
        <v>13.47</v>
      </c>
      <c r="E946">
        <v>134</v>
      </c>
      <c r="F946">
        <v>0</v>
      </c>
      <c r="H946">
        <v>1</v>
      </c>
      <c r="I946">
        <v>27</v>
      </c>
      <c r="J946">
        <v>8</v>
      </c>
      <c r="K946">
        <v>25</v>
      </c>
      <c r="L946">
        <v>2</v>
      </c>
    </row>
    <row r="947" spans="1:12" x14ac:dyDescent="0.25">
      <c r="A947" s="10">
        <v>43315</v>
      </c>
      <c r="B947">
        <v>14.36</v>
      </c>
      <c r="C947">
        <v>14.93</v>
      </c>
      <c r="D947">
        <v>14.59</v>
      </c>
      <c r="E947">
        <v>1</v>
      </c>
      <c r="F947">
        <v>134</v>
      </c>
      <c r="I947">
        <v>2</v>
      </c>
      <c r="J947">
        <v>27</v>
      </c>
      <c r="K947">
        <v>6</v>
      </c>
      <c r="L947">
        <v>25</v>
      </c>
    </row>
    <row r="948" spans="1:12" x14ac:dyDescent="0.25">
      <c r="A948" s="10">
        <v>43316</v>
      </c>
      <c r="B948">
        <v>13.28</v>
      </c>
      <c r="C948">
        <v>14.36</v>
      </c>
      <c r="D948">
        <v>13.53</v>
      </c>
      <c r="E948">
        <v>0</v>
      </c>
      <c r="F948">
        <v>1</v>
      </c>
      <c r="I948">
        <v>1</v>
      </c>
      <c r="J948">
        <v>2</v>
      </c>
      <c r="K948">
        <v>1</v>
      </c>
      <c r="L948">
        <v>6</v>
      </c>
    </row>
    <row r="949" spans="1:12" x14ac:dyDescent="0.25">
      <c r="A949" s="10">
        <v>43317</v>
      </c>
      <c r="B949">
        <v>13.04</v>
      </c>
      <c r="C949">
        <v>13.28</v>
      </c>
      <c r="D949">
        <v>14.93</v>
      </c>
      <c r="E949">
        <v>2</v>
      </c>
      <c r="F949">
        <v>0</v>
      </c>
      <c r="G949">
        <v>0</v>
      </c>
      <c r="I949">
        <v>13</v>
      </c>
      <c r="J949">
        <v>1</v>
      </c>
      <c r="K949">
        <v>1</v>
      </c>
      <c r="L949">
        <v>1</v>
      </c>
    </row>
    <row r="950" spans="1:12" x14ac:dyDescent="0.25">
      <c r="A950" s="10">
        <v>43318</v>
      </c>
      <c r="B950">
        <v>13.34</v>
      </c>
      <c r="C950">
        <v>13.04</v>
      </c>
      <c r="D950">
        <v>14.36</v>
      </c>
      <c r="E950">
        <v>17</v>
      </c>
      <c r="F950">
        <v>2</v>
      </c>
      <c r="G950">
        <v>0</v>
      </c>
      <c r="H950">
        <v>0</v>
      </c>
      <c r="I950">
        <v>19</v>
      </c>
      <c r="J950">
        <v>13</v>
      </c>
      <c r="K950">
        <v>3</v>
      </c>
      <c r="L950">
        <v>1</v>
      </c>
    </row>
    <row r="951" spans="1:12" x14ac:dyDescent="0.25">
      <c r="A951" s="10">
        <v>43319</v>
      </c>
      <c r="B951">
        <v>13.39</v>
      </c>
      <c r="C951">
        <v>13.34</v>
      </c>
      <c r="D951">
        <v>13.28</v>
      </c>
      <c r="E951">
        <v>38</v>
      </c>
      <c r="F951">
        <v>17</v>
      </c>
      <c r="G951">
        <v>14</v>
      </c>
      <c r="H951">
        <v>0</v>
      </c>
      <c r="I951">
        <v>19</v>
      </c>
      <c r="J951">
        <v>19</v>
      </c>
      <c r="K951">
        <v>33</v>
      </c>
      <c r="L951">
        <v>3</v>
      </c>
    </row>
    <row r="952" spans="1:12" x14ac:dyDescent="0.25">
      <c r="A952" s="10">
        <v>43320</v>
      </c>
      <c r="B952">
        <v>12.99</v>
      </c>
      <c r="C952">
        <v>13.39</v>
      </c>
      <c r="D952">
        <v>13.04</v>
      </c>
      <c r="E952">
        <v>10</v>
      </c>
      <c r="F952">
        <v>38</v>
      </c>
      <c r="G952">
        <v>4</v>
      </c>
      <c r="H952">
        <v>14</v>
      </c>
      <c r="I952">
        <v>3</v>
      </c>
      <c r="J952">
        <v>19</v>
      </c>
      <c r="K952">
        <v>7</v>
      </c>
      <c r="L952">
        <v>33</v>
      </c>
    </row>
    <row r="953" spans="1:12" x14ac:dyDescent="0.25">
      <c r="A953" s="10">
        <v>43321</v>
      </c>
      <c r="C953">
        <v>12.99</v>
      </c>
      <c r="D953">
        <v>13.34</v>
      </c>
      <c r="E953">
        <v>23</v>
      </c>
      <c r="F953">
        <v>10</v>
      </c>
      <c r="G953">
        <v>14</v>
      </c>
      <c r="H953">
        <v>4</v>
      </c>
      <c r="I953">
        <v>11</v>
      </c>
      <c r="J953">
        <v>3</v>
      </c>
      <c r="K953">
        <v>12</v>
      </c>
      <c r="L953">
        <v>7</v>
      </c>
    </row>
    <row r="954" spans="1:12" x14ac:dyDescent="0.25">
      <c r="A954" s="10">
        <v>43322</v>
      </c>
      <c r="B954">
        <v>14.07</v>
      </c>
      <c r="D954">
        <v>13.39</v>
      </c>
      <c r="E954">
        <v>62</v>
      </c>
      <c r="F954">
        <v>23</v>
      </c>
      <c r="G954">
        <v>25</v>
      </c>
      <c r="H954">
        <v>14</v>
      </c>
      <c r="I954">
        <v>24</v>
      </c>
      <c r="J954">
        <v>11</v>
      </c>
      <c r="K954">
        <v>32</v>
      </c>
      <c r="L954">
        <v>12</v>
      </c>
    </row>
    <row r="955" spans="1:12" x14ac:dyDescent="0.25">
      <c r="A955" s="10">
        <v>43323</v>
      </c>
      <c r="C955">
        <v>14.07</v>
      </c>
      <c r="D955">
        <v>12.99</v>
      </c>
      <c r="F955">
        <v>62</v>
      </c>
      <c r="H955">
        <v>25</v>
      </c>
      <c r="J955">
        <v>24</v>
      </c>
      <c r="L955">
        <v>32</v>
      </c>
    </row>
    <row r="956" spans="1:12" x14ac:dyDescent="0.25">
      <c r="A956" s="10">
        <v>43324</v>
      </c>
      <c r="B956">
        <v>17.61</v>
      </c>
      <c r="E956">
        <v>135</v>
      </c>
      <c r="G956">
        <v>91</v>
      </c>
      <c r="I956">
        <v>81</v>
      </c>
      <c r="K956">
        <v>66</v>
      </c>
    </row>
    <row r="957" spans="1:12" x14ac:dyDescent="0.25">
      <c r="A957" s="10">
        <v>43325</v>
      </c>
      <c r="C957">
        <v>17.61</v>
      </c>
      <c r="D957">
        <v>14.07</v>
      </c>
      <c r="E957">
        <v>21</v>
      </c>
      <c r="F957">
        <v>135</v>
      </c>
      <c r="G957">
        <v>13</v>
      </c>
      <c r="H957">
        <v>91</v>
      </c>
      <c r="I957">
        <v>15</v>
      </c>
      <c r="J957">
        <v>81</v>
      </c>
      <c r="K957">
        <v>21</v>
      </c>
      <c r="L957">
        <v>66</v>
      </c>
    </row>
    <row r="958" spans="1:12" x14ac:dyDescent="0.25">
      <c r="A958" s="10">
        <v>43326</v>
      </c>
      <c r="B958">
        <v>14.35</v>
      </c>
      <c r="E958">
        <v>5</v>
      </c>
      <c r="F958">
        <v>21</v>
      </c>
      <c r="G958">
        <v>10</v>
      </c>
      <c r="H958">
        <v>13</v>
      </c>
      <c r="I958">
        <v>9</v>
      </c>
      <c r="J958">
        <v>15</v>
      </c>
      <c r="K958">
        <v>6</v>
      </c>
      <c r="L958">
        <v>21</v>
      </c>
    </row>
    <row r="959" spans="1:12" x14ac:dyDescent="0.25">
      <c r="A959" s="10">
        <v>43327</v>
      </c>
      <c r="B959">
        <v>13.7</v>
      </c>
      <c r="C959">
        <v>14.35</v>
      </c>
      <c r="D959">
        <v>17.61</v>
      </c>
      <c r="E959">
        <v>13</v>
      </c>
      <c r="F959">
        <v>5</v>
      </c>
      <c r="G959">
        <v>4</v>
      </c>
      <c r="H959">
        <v>10</v>
      </c>
      <c r="I959">
        <v>5</v>
      </c>
      <c r="J959">
        <v>9</v>
      </c>
      <c r="K959">
        <v>0</v>
      </c>
      <c r="L959">
        <v>6</v>
      </c>
    </row>
    <row r="960" spans="1:12" x14ac:dyDescent="0.25">
      <c r="A960" s="10">
        <v>43328</v>
      </c>
      <c r="B960">
        <v>13.92</v>
      </c>
      <c r="C960">
        <v>13.7</v>
      </c>
      <c r="E960">
        <v>16</v>
      </c>
      <c r="F960">
        <v>13</v>
      </c>
      <c r="G960">
        <v>34</v>
      </c>
      <c r="H960">
        <v>4</v>
      </c>
      <c r="I960">
        <v>40</v>
      </c>
      <c r="J960">
        <v>5</v>
      </c>
      <c r="K960">
        <v>38</v>
      </c>
      <c r="L960">
        <v>0</v>
      </c>
    </row>
    <row r="961" spans="1:12" x14ac:dyDescent="0.25">
      <c r="A961" s="10">
        <v>43329</v>
      </c>
      <c r="B961">
        <v>13.91</v>
      </c>
      <c r="C961">
        <v>13.92</v>
      </c>
      <c r="D961">
        <v>14.35</v>
      </c>
      <c r="E961">
        <v>30</v>
      </c>
      <c r="F961">
        <v>16</v>
      </c>
      <c r="G961">
        <v>9</v>
      </c>
      <c r="H961">
        <v>34</v>
      </c>
      <c r="I961">
        <v>7</v>
      </c>
      <c r="J961">
        <v>40</v>
      </c>
      <c r="K961">
        <v>14</v>
      </c>
      <c r="L961">
        <v>38</v>
      </c>
    </row>
    <row r="962" spans="1:12" x14ac:dyDescent="0.25">
      <c r="A962" s="10">
        <v>43330</v>
      </c>
      <c r="B962">
        <v>13.53</v>
      </c>
      <c r="C962">
        <v>13.91</v>
      </c>
      <c r="D962">
        <v>13.7</v>
      </c>
      <c r="E962">
        <v>2</v>
      </c>
      <c r="F962">
        <v>30</v>
      </c>
      <c r="G962">
        <v>14</v>
      </c>
      <c r="H962">
        <v>9</v>
      </c>
      <c r="I962">
        <v>1</v>
      </c>
      <c r="J962">
        <v>7</v>
      </c>
      <c r="K962">
        <v>3</v>
      </c>
      <c r="L962">
        <v>14</v>
      </c>
    </row>
    <row r="963" spans="1:12" x14ac:dyDescent="0.25">
      <c r="A963" s="10">
        <v>43331</v>
      </c>
      <c r="B963">
        <v>13.34</v>
      </c>
      <c r="C963">
        <v>13.53</v>
      </c>
      <c r="D963">
        <v>13.92</v>
      </c>
      <c r="E963">
        <v>29</v>
      </c>
      <c r="F963">
        <v>2</v>
      </c>
      <c r="G963">
        <v>17</v>
      </c>
      <c r="H963">
        <v>14</v>
      </c>
      <c r="I963">
        <v>15</v>
      </c>
      <c r="J963">
        <v>1</v>
      </c>
      <c r="K963">
        <v>17</v>
      </c>
      <c r="L963">
        <v>3</v>
      </c>
    </row>
    <row r="964" spans="1:12" x14ac:dyDescent="0.25">
      <c r="A964" s="10">
        <v>43332</v>
      </c>
      <c r="B964">
        <v>14.41</v>
      </c>
      <c r="C964">
        <v>13.34</v>
      </c>
      <c r="D964">
        <v>13.91</v>
      </c>
      <c r="E964">
        <v>30</v>
      </c>
      <c r="F964">
        <v>29</v>
      </c>
      <c r="G964">
        <v>18</v>
      </c>
      <c r="H964">
        <v>17</v>
      </c>
      <c r="I964">
        <v>18</v>
      </c>
      <c r="J964">
        <v>15</v>
      </c>
      <c r="K964">
        <v>34</v>
      </c>
      <c r="L964">
        <v>17</v>
      </c>
    </row>
    <row r="965" spans="1:12" x14ac:dyDescent="0.25">
      <c r="A965" s="10">
        <v>43333</v>
      </c>
      <c r="B965">
        <v>14.41</v>
      </c>
      <c r="C965">
        <v>14.41</v>
      </c>
      <c r="D965">
        <v>13.53</v>
      </c>
      <c r="E965">
        <v>14</v>
      </c>
      <c r="F965">
        <v>30</v>
      </c>
      <c r="G965">
        <v>9</v>
      </c>
      <c r="H965">
        <v>18</v>
      </c>
      <c r="I965">
        <v>8</v>
      </c>
      <c r="J965">
        <v>18</v>
      </c>
      <c r="K965">
        <v>12</v>
      </c>
      <c r="L965">
        <v>34</v>
      </c>
    </row>
    <row r="966" spans="1:12" x14ac:dyDescent="0.25">
      <c r="A966" s="10">
        <v>43334</v>
      </c>
      <c r="B966">
        <v>13.36</v>
      </c>
      <c r="C966">
        <v>14.41</v>
      </c>
      <c r="D966">
        <v>13.34</v>
      </c>
      <c r="E966">
        <v>12</v>
      </c>
      <c r="F966">
        <v>14</v>
      </c>
      <c r="G966">
        <v>2</v>
      </c>
      <c r="H966">
        <v>9</v>
      </c>
      <c r="I966">
        <v>1</v>
      </c>
      <c r="J966">
        <v>8</v>
      </c>
      <c r="K966">
        <v>2</v>
      </c>
      <c r="L966">
        <v>12</v>
      </c>
    </row>
    <row r="967" spans="1:12" x14ac:dyDescent="0.25">
      <c r="A967" s="10">
        <v>43335</v>
      </c>
      <c r="B967">
        <v>13.2</v>
      </c>
      <c r="C967">
        <v>13.36</v>
      </c>
      <c r="D967">
        <v>14.41</v>
      </c>
      <c r="E967">
        <v>0</v>
      </c>
      <c r="F967">
        <v>12</v>
      </c>
      <c r="G967">
        <v>0</v>
      </c>
      <c r="H967">
        <v>2</v>
      </c>
      <c r="I967">
        <v>0</v>
      </c>
      <c r="J967">
        <v>1</v>
      </c>
      <c r="K967">
        <v>0</v>
      </c>
      <c r="L967">
        <v>2</v>
      </c>
    </row>
    <row r="968" spans="1:12" x14ac:dyDescent="0.25">
      <c r="A968" s="10">
        <v>43336</v>
      </c>
      <c r="B968">
        <v>14.65</v>
      </c>
      <c r="C968">
        <v>13.2</v>
      </c>
      <c r="D968">
        <v>14.41</v>
      </c>
      <c r="E968">
        <v>92</v>
      </c>
      <c r="F968">
        <v>0</v>
      </c>
      <c r="G968">
        <v>24</v>
      </c>
      <c r="H968">
        <v>0</v>
      </c>
      <c r="I968">
        <v>24</v>
      </c>
      <c r="J968">
        <v>0</v>
      </c>
      <c r="K968">
        <v>50</v>
      </c>
      <c r="L968">
        <v>0</v>
      </c>
    </row>
    <row r="969" spans="1:12" x14ac:dyDescent="0.25">
      <c r="A969" s="10">
        <v>43337</v>
      </c>
      <c r="B969">
        <v>14.88</v>
      </c>
      <c r="C969">
        <v>14.65</v>
      </c>
      <c r="D969">
        <v>13.36</v>
      </c>
      <c r="E969">
        <v>13</v>
      </c>
      <c r="F969">
        <v>92</v>
      </c>
      <c r="G969">
        <v>9</v>
      </c>
      <c r="H969">
        <v>24</v>
      </c>
      <c r="I969">
        <v>8</v>
      </c>
      <c r="J969">
        <v>24</v>
      </c>
      <c r="K969">
        <v>6</v>
      </c>
      <c r="L969">
        <v>50</v>
      </c>
    </row>
    <row r="970" spans="1:12" x14ac:dyDescent="0.25">
      <c r="A970" s="10">
        <v>43338</v>
      </c>
      <c r="B970">
        <v>13.25</v>
      </c>
      <c r="C970">
        <v>14.88</v>
      </c>
      <c r="D970">
        <v>13.2</v>
      </c>
      <c r="E970">
        <v>0</v>
      </c>
      <c r="F970">
        <v>13</v>
      </c>
      <c r="G970">
        <v>0</v>
      </c>
      <c r="H970">
        <v>9</v>
      </c>
      <c r="I970">
        <v>0</v>
      </c>
      <c r="J970">
        <v>8</v>
      </c>
      <c r="K970">
        <v>0</v>
      </c>
      <c r="L970">
        <v>6</v>
      </c>
    </row>
    <row r="971" spans="1:12" x14ac:dyDescent="0.25">
      <c r="A971" s="10">
        <v>43339</v>
      </c>
      <c r="B971">
        <v>13.23</v>
      </c>
      <c r="C971">
        <v>13.25</v>
      </c>
      <c r="D971">
        <v>14.65</v>
      </c>
      <c r="E971">
        <v>0</v>
      </c>
      <c r="F971">
        <v>0</v>
      </c>
      <c r="G971">
        <v>3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0">
        <v>43340</v>
      </c>
      <c r="B972">
        <v>13.33</v>
      </c>
      <c r="C972">
        <v>13.23</v>
      </c>
      <c r="D972">
        <v>14.88</v>
      </c>
      <c r="E972">
        <v>0</v>
      </c>
      <c r="F972">
        <v>0</v>
      </c>
      <c r="G972">
        <v>0</v>
      </c>
      <c r="H972">
        <v>3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 s="10">
        <v>43341</v>
      </c>
      <c r="B973">
        <v>13.24</v>
      </c>
      <c r="C973">
        <v>13.33</v>
      </c>
      <c r="D973">
        <v>13.25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0">
        <v>43342</v>
      </c>
      <c r="B974">
        <v>13.55</v>
      </c>
      <c r="C974">
        <v>13.24</v>
      </c>
      <c r="D974">
        <v>13.23</v>
      </c>
      <c r="E974">
        <v>34</v>
      </c>
      <c r="F974">
        <v>0</v>
      </c>
      <c r="G974">
        <v>48</v>
      </c>
      <c r="H974">
        <v>0</v>
      </c>
      <c r="I974">
        <v>20</v>
      </c>
      <c r="J974">
        <v>0</v>
      </c>
      <c r="K974">
        <v>7</v>
      </c>
      <c r="L974">
        <v>0</v>
      </c>
    </row>
    <row r="975" spans="1:12" x14ac:dyDescent="0.25">
      <c r="A975" s="10">
        <v>43343</v>
      </c>
      <c r="B975">
        <v>13.42</v>
      </c>
      <c r="C975">
        <v>13.55</v>
      </c>
      <c r="D975">
        <v>13.33</v>
      </c>
      <c r="E975">
        <v>16</v>
      </c>
      <c r="F975">
        <v>34</v>
      </c>
      <c r="G975">
        <v>21</v>
      </c>
      <c r="H975">
        <v>48</v>
      </c>
      <c r="I975">
        <v>10</v>
      </c>
      <c r="J975">
        <v>20</v>
      </c>
      <c r="K975">
        <v>14</v>
      </c>
      <c r="L975">
        <v>7</v>
      </c>
    </row>
    <row r="976" spans="1:12" x14ac:dyDescent="0.25">
      <c r="A976" s="10">
        <v>43344</v>
      </c>
      <c r="B976">
        <v>13.34</v>
      </c>
      <c r="C976">
        <v>13.42</v>
      </c>
      <c r="D976">
        <v>13.24</v>
      </c>
      <c r="E976">
        <v>0</v>
      </c>
      <c r="F976">
        <v>16</v>
      </c>
      <c r="G976">
        <v>0</v>
      </c>
      <c r="H976">
        <v>21</v>
      </c>
      <c r="I976">
        <v>1</v>
      </c>
      <c r="J976">
        <v>10</v>
      </c>
      <c r="K976">
        <v>4</v>
      </c>
      <c r="L976">
        <v>14</v>
      </c>
    </row>
    <row r="977" spans="1:12" x14ac:dyDescent="0.25">
      <c r="A977" s="10">
        <v>43345</v>
      </c>
      <c r="B977">
        <v>13.76</v>
      </c>
      <c r="C977">
        <v>13.34</v>
      </c>
      <c r="D977">
        <v>13.55</v>
      </c>
      <c r="E977">
        <v>38</v>
      </c>
      <c r="F977">
        <v>0</v>
      </c>
      <c r="G977">
        <v>45</v>
      </c>
      <c r="H977">
        <v>0</v>
      </c>
      <c r="I977">
        <v>20</v>
      </c>
      <c r="J977">
        <v>1</v>
      </c>
      <c r="K977">
        <v>56</v>
      </c>
      <c r="L977">
        <v>4</v>
      </c>
    </row>
    <row r="978" spans="1:12" x14ac:dyDescent="0.25">
      <c r="A978" s="10">
        <v>43346</v>
      </c>
      <c r="B978">
        <v>13.24</v>
      </c>
      <c r="C978">
        <v>13.76</v>
      </c>
      <c r="D978">
        <v>13.42</v>
      </c>
      <c r="E978">
        <v>2</v>
      </c>
      <c r="F978">
        <v>38</v>
      </c>
      <c r="G978">
        <v>5</v>
      </c>
      <c r="H978">
        <v>45</v>
      </c>
      <c r="I978">
        <v>1</v>
      </c>
      <c r="J978">
        <v>20</v>
      </c>
      <c r="K978">
        <v>1</v>
      </c>
      <c r="L978">
        <v>56</v>
      </c>
    </row>
    <row r="979" spans="1:12" x14ac:dyDescent="0.25">
      <c r="A979" s="10">
        <v>43347</v>
      </c>
      <c r="B979">
        <v>13.23</v>
      </c>
      <c r="C979">
        <v>13.24</v>
      </c>
      <c r="D979">
        <v>13.34</v>
      </c>
      <c r="E979">
        <v>14</v>
      </c>
      <c r="F979">
        <v>2</v>
      </c>
      <c r="G979">
        <v>31</v>
      </c>
      <c r="H979">
        <v>5</v>
      </c>
      <c r="I979">
        <v>10</v>
      </c>
      <c r="J979">
        <v>1</v>
      </c>
      <c r="K979">
        <v>8</v>
      </c>
      <c r="L979">
        <v>1</v>
      </c>
    </row>
    <row r="980" spans="1:12" x14ac:dyDescent="0.25">
      <c r="A980" s="10">
        <v>43348</v>
      </c>
      <c r="B980">
        <v>13.43</v>
      </c>
      <c r="C980">
        <v>13.23</v>
      </c>
      <c r="D980">
        <v>13.76</v>
      </c>
      <c r="E980">
        <v>0</v>
      </c>
      <c r="F980">
        <v>14</v>
      </c>
      <c r="G980">
        <v>33</v>
      </c>
      <c r="H980">
        <v>31</v>
      </c>
      <c r="I980">
        <v>22</v>
      </c>
      <c r="J980">
        <v>10</v>
      </c>
      <c r="K980">
        <v>25</v>
      </c>
      <c r="L980">
        <v>8</v>
      </c>
    </row>
    <row r="981" spans="1:12" x14ac:dyDescent="0.25">
      <c r="A981" s="10">
        <v>43349</v>
      </c>
      <c r="B981">
        <v>13.23</v>
      </c>
      <c r="C981">
        <v>13.43</v>
      </c>
      <c r="D981">
        <v>13.24</v>
      </c>
      <c r="E981">
        <v>21</v>
      </c>
      <c r="F981">
        <v>0</v>
      </c>
      <c r="G981">
        <v>42</v>
      </c>
      <c r="H981">
        <v>33</v>
      </c>
      <c r="I981">
        <v>24</v>
      </c>
      <c r="J981">
        <v>22</v>
      </c>
      <c r="K981">
        <v>26</v>
      </c>
      <c r="L981">
        <v>25</v>
      </c>
    </row>
    <row r="982" spans="1:12" x14ac:dyDescent="0.25">
      <c r="A982" s="10">
        <v>43350</v>
      </c>
      <c r="B982">
        <v>13.59</v>
      </c>
      <c r="C982">
        <v>13.23</v>
      </c>
      <c r="D982">
        <v>13.23</v>
      </c>
      <c r="E982">
        <v>92</v>
      </c>
      <c r="F982">
        <v>21</v>
      </c>
      <c r="G982">
        <v>6</v>
      </c>
      <c r="H982">
        <v>42</v>
      </c>
      <c r="I982">
        <v>1</v>
      </c>
      <c r="J982">
        <v>24</v>
      </c>
      <c r="K982">
        <v>8</v>
      </c>
      <c r="L982">
        <v>26</v>
      </c>
    </row>
    <row r="983" spans="1:12" x14ac:dyDescent="0.25">
      <c r="A983" s="10">
        <v>43351</v>
      </c>
      <c r="B983">
        <v>13.4</v>
      </c>
      <c r="C983">
        <v>13.59</v>
      </c>
      <c r="D983">
        <v>13.43</v>
      </c>
      <c r="E983">
        <v>2</v>
      </c>
      <c r="F983">
        <v>92</v>
      </c>
      <c r="G983">
        <v>0</v>
      </c>
      <c r="H983">
        <v>6</v>
      </c>
      <c r="I983">
        <v>0</v>
      </c>
      <c r="J983">
        <v>1</v>
      </c>
      <c r="K983">
        <v>1</v>
      </c>
      <c r="L983">
        <v>8</v>
      </c>
    </row>
    <row r="984" spans="1:12" x14ac:dyDescent="0.25">
      <c r="A984" s="10">
        <v>43352</v>
      </c>
      <c r="B984">
        <v>13.34</v>
      </c>
      <c r="C984">
        <v>13.4</v>
      </c>
      <c r="D984">
        <v>13.23</v>
      </c>
      <c r="E984">
        <v>0</v>
      </c>
      <c r="F984">
        <v>2</v>
      </c>
      <c r="G984">
        <v>0</v>
      </c>
      <c r="H984">
        <v>0</v>
      </c>
      <c r="I984">
        <v>11</v>
      </c>
      <c r="J984">
        <v>0</v>
      </c>
      <c r="K984">
        <v>5</v>
      </c>
      <c r="L984">
        <v>1</v>
      </c>
    </row>
    <row r="985" spans="1:12" x14ac:dyDescent="0.25">
      <c r="A985" s="10">
        <v>43353</v>
      </c>
      <c r="B985">
        <v>13.28</v>
      </c>
      <c r="C985">
        <v>13.34</v>
      </c>
      <c r="D985">
        <v>13.59</v>
      </c>
      <c r="E985">
        <v>16</v>
      </c>
      <c r="F985">
        <v>0</v>
      </c>
      <c r="G985">
        <v>8</v>
      </c>
      <c r="H985">
        <v>0</v>
      </c>
      <c r="I985">
        <v>19</v>
      </c>
      <c r="J985">
        <v>11</v>
      </c>
      <c r="K985">
        <v>30</v>
      </c>
      <c r="L985">
        <v>5</v>
      </c>
    </row>
    <row r="986" spans="1:12" x14ac:dyDescent="0.25">
      <c r="A986" s="10">
        <v>43354</v>
      </c>
      <c r="B986">
        <v>13.36</v>
      </c>
      <c r="C986">
        <v>13.28</v>
      </c>
      <c r="D986">
        <v>13.4</v>
      </c>
      <c r="E986">
        <v>0</v>
      </c>
      <c r="F986">
        <v>16</v>
      </c>
      <c r="G986">
        <v>2</v>
      </c>
      <c r="H986">
        <v>8</v>
      </c>
      <c r="I986">
        <v>2</v>
      </c>
      <c r="J986">
        <v>19</v>
      </c>
      <c r="K986">
        <v>14</v>
      </c>
      <c r="L986">
        <v>30</v>
      </c>
    </row>
    <row r="987" spans="1:12" x14ac:dyDescent="0.25">
      <c r="A987" s="10">
        <v>43355</v>
      </c>
      <c r="B987">
        <v>13.41</v>
      </c>
      <c r="C987">
        <v>13.36</v>
      </c>
      <c r="D987">
        <v>13.34</v>
      </c>
      <c r="E987">
        <v>33</v>
      </c>
      <c r="F987">
        <v>0</v>
      </c>
      <c r="G987">
        <v>27</v>
      </c>
      <c r="H987">
        <v>2</v>
      </c>
      <c r="I987">
        <v>12</v>
      </c>
      <c r="J987">
        <v>2</v>
      </c>
      <c r="K987">
        <v>6</v>
      </c>
      <c r="L987">
        <v>14</v>
      </c>
    </row>
    <row r="988" spans="1:12" x14ac:dyDescent="0.25">
      <c r="A988" s="10">
        <v>43356</v>
      </c>
      <c r="B988">
        <v>13.25</v>
      </c>
      <c r="C988">
        <v>13.41</v>
      </c>
      <c r="D988">
        <v>13.28</v>
      </c>
      <c r="E988">
        <v>23</v>
      </c>
      <c r="F988">
        <v>33</v>
      </c>
      <c r="G988">
        <v>0</v>
      </c>
      <c r="H988">
        <v>27</v>
      </c>
      <c r="I988">
        <v>3</v>
      </c>
      <c r="J988">
        <v>12</v>
      </c>
      <c r="K988">
        <v>0</v>
      </c>
      <c r="L988">
        <v>6</v>
      </c>
    </row>
    <row r="989" spans="1:12" x14ac:dyDescent="0.25">
      <c r="A989" s="10">
        <v>43357</v>
      </c>
      <c r="B989">
        <v>15.36</v>
      </c>
      <c r="C989">
        <v>13.25</v>
      </c>
      <c r="D989">
        <v>13.36</v>
      </c>
      <c r="E989">
        <v>96</v>
      </c>
      <c r="F989">
        <v>23</v>
      </c>
      <c r="G989">
        <v>95</v>
      </c>
      <c r="H989">
        <v>0</v>
      </c>
      <c r="I989">
        <v>104</v>
      </c>
      <c r="J989">
        <v>3</v>
      </c>
      <c r="K989">
        <v>96</v>
      </c>
      <c r="L989">
        <v>0</v>
      </c>
    </row>
    <row r="990" spans="1:12" x14ac:dyDescent="0.25">
      <c r="A990" s="10">
        <v>43358</v>
      </c>
      <c r="B990">
        <v>17.03</v>
      </c>
      <c r="C990">
        <v>15.36</v>
      </c>
      <c r="D990">
        <v>13.41</v>
      </c>
      <c r="E990">
        <v>62</v>
      </c>
      <c r="F990">
        <v>96</v>
      </c>
      <c r="G990">
        <v>11</v>
      </c>
      <c r="H990">
        <v>95</v>
      </c>
      <c r="I990">
        <v>11</v>
      </c>
      <c r="J990">
        <v>104</v>
      </c>
      <c r="K990">
        <v>30</v>
      </c>
      <c r="L990">
        <v>96</v>
      </c>
    </row>
    <row r="991" spans="1:12" x14ac:dyDescent="0.25">
      <c r="A991" s="10">
        <v>43359</v>
      </c>
      <c r="B991">
        <v>13.92</v>
      </c>
      <c r="C991">
        <v>17.03</v>
      </c>
      <c r="D991">
        <v>13.25</v>
      </c>
      <c r="E991">
        <v>3</v>
      </c>
      <c r="F991">
        <v>62</v>
      </c>
      <c r="G991">
        <v>14</v>
      </c>
      <c r="H991">
        <v>11</v>
      </c>
      <c r="I991">
        <v>2</v>
      </c>
      <c r="J991">
        <v>11</v>
      </c>
      <c r="K991">
        <v>7</v>
      </c>
      <c r="L991">
        <v>30</v>
      </c>
    </row>
    <row r="992" spans="1:12" x14ac:dyDescent="0.25">
      <c r="A992" s="10">
        <v>43360</v>
      </c>
      <c r="B992">
        <v>13.38</v>
      </c>
      <c r="C992">
        <v>13.92</v>
      </c>
      <c r="D992">
        <v>15.36</v>
      </c>
      <c r="E992">
        <v>1</v>
      </c>
      <c r="F992">
        <v>3</v>
      </c>
      <c r="G992">
        <v>4</v>
      </c>
      <c r="H992">
        <v>14</v>
      </c>
      <c r="I992">
        <v>1</v>
      </c>
      <c r="J992">
        <v>2</v>
      </c>
      <c r="K992">
        <v>19</v>
      </c>
      <c r="L992">
        <v>7</v>
      </c>
    </row>
    <row r="993" spans="1:12" x14ac:dyDescent="0.25">
      <c r="A993" s="10">
        <v>43361</v>
      </c>
      <c r="B993">
        <v>13.38</v>
      </c>
      <c r="C993">
        <v>13.38</v>
      </c>
      <c r="D993">
        <v>17.03</v>
      </c>
      <c r="E993">
        <v>0</v>
      </c>
      <c r="F993">
        <v>1</v>
      </c>
      <c r="G993">
        <v>1</v>
      </c>
      <c r="H993">
        <v>4</v>
      </c>
      <c r="I993">
        <v>0</v>
      </c>
      <c r="J993">
        <v>1</v>
      </c>
      <c r="K993">
        <v>0</v>
      </c>
      <c r="L993">
        <v>19</v>
      </c>
    </row>
    <row r="994" spans="1:12" x14ac:dyDescent="0.25">
      <c r="A994" s="10">
        <v>43362</v>
      </c>
      <c r="B994">
        <v>12.89</v>
      </c>
      <c r="C994">
        <v>13.38</v>
      </c>
      <c r="D994">
        <v>13.92</v>
      </c>
      <c r="E994">
        <v>2</v>
      </c>
      <c r="F994">
        <v>0</v>
      </c>
      <c r="G994">
        <v>5</v>
      </c>
      <c r="H994">
        <v>1</v>
      </c>
      <c r="I994">
        <v>1</v>
      </c>
      <c r="J994">
        <v>0</v>
      </c>
      <c r="K994">
        <v>0</v>
      </c>
      <c r="L994">
        <v>0</v>
      </c>
    </row>
    <row r="995" spans="1:12" x14ac:dyDescent="0.25">
      <c r="A995" s="10">
        <v>43363</v>
      </c>
      <c r="B995">
        <v>13.49</v>
      </c>
      <c r="C995">
        <v>12.89</v>
      </c>
      <c r="D995">
        <v>13.38</v>
      </c>
      <c r="E995">
        <v>13</v>
      </c>
      <c r="F995">
        <v>2</v>
      </c>
      <c r="G995">
        <v>17</v>
      </c>
      <c r="H995">
        <v>5</v>
      </c>
      <c r="I995">
        <v>50</v>
      </c>
      <c r="J995">
        <v>1</v>
      </c>
      <c r="K995">
        <v>31</v>
      </c>
      <c r="L995">
        <v>0</v>
      </c>
    </row>
    <row r="996" spans="1:12" x14ac:dyDescent="0.25">
      <c r="A996" s="10">
        <v>43364</v>
      </c>
      <c r="B996">
        <v>16.239999999999998</v>
      </c>
      <c r="C996">
        <v>13.49</v>
      </c>
      <c r="D996">
        <v>13.38</v>
      </c>
      <c r="E996">
        <v>26</v>
      </c>
      <c r="F996">
        <v>13</v>
      </c>
      <c r="G996">
        <v>2</v>
      </c>
      <c r="H996">
        <v>17</v>
      </c>
      <c r="I996">
        <v>4</v>
      </c>
      <c r="J996">
        <v>50</v>
      </c>
      <c r="K996">
        <v>18</v>
      </c>
      <c r="L996">
        <v>31</v>
      </c>
    </row>
    <row r="997" spans="1:12" x14ac:dyDescent="0.25">
      <c r="A997" s="10">
        <v>43365</v>
      </c>
      <c r="B997">
        <v>13.31</v>
      </c>
      <c r="C997">
        <v>16.239999999999998</v>
      </c>
      <c r="D997">
        <v>12.89</v>
      </c>
      <c r="E997">
        <v>0</v>
      </c>
      <c r="F997">
        <v>26</v>
      </c>
      <c r="G997">
        <v>2</v>
      </c>
      <c r="H997">
        <v>2</v>
      </c>
      <c r="I997">
        <v>1</v>
      </c>
      <c r="J997">
        <v>4</v>
      </c>
      <c r="K997">
        <v>3</v>
      </c>
      <c r="L997">
        <v>18</v>
      </c>
    </row>
    <row r="998" spans="1:12" x14ac:dyDescent="0.25">
      <c r="A998" s="10">
        <v>43366</v>
      </c>
      <c r="B998">
        <v>13.21</v>
      </c>
      <c r="C998">
        <v>13.31</v>
      </c>
      <c r="D998">
        <v>13.49</v>
      </c>
      <c r="E998">
        <v>3</v>
      </c>
      <c r="F998">
        <v>0</v>
      </c>
      <c r="G998">
        <v>0</v>
      </c>
      <c r="H998">
        <v>2</v>
      </c>
      <c r="I998">
        <v>0</v>
      </c>
      <c r="J998">
        <v>1</v>
      </c>
      <c r="K998">
        <v>0</v>
      </c>
      <c r="L998">
        <v>3</v>
      </c>
    </row>
    <row r="999" spans="1:12" x14ac:dyDescent="0.25">
      <c r="A999" s="10">
        <v>43367</v>
      </c>
      <c r="B999">
        <v>13.12</v>
      </c>
      <c r="C999">
        <v>13.21</v>
      </c>
      <c r="D999">
        <v>16.239999999999998</v>
      </c>
      <c r="E999">
        <v>0</v>
      </c>
      <c r="F999">
        <v>3</v>
      </c>
      <c r="G999">
        <v>13</v>
      </c>
      <c r="H999">
        <v>0</v>
      </c>
      <c r="I999">
        <v>1</v>
      </c>
      <c r="J999">
        <v>0</v>
      </c>
      <c r="K999">
        <v>1</v>
      </c>
      <c r="L999">
        <v>0</v>
      </c>
    </row>
    <row r="1000" spans="1:12" x14ac:dyDescent="0.25">
      <c r="A1000" s="10">
        <v>43368</v>
      </c>
      <c r="B1000">
        <v>13.04</v>
      </c>
      <c r="C1000">
        <v>13.12</v>
      </c>
      <c r="D1000">
        <v>13.31</v>
      </c>
      <c r="E1000">
        <v>5</v>
      </c>
      <c r="F1000">
        <v>0</v>
      </c>
      <c r="G1000">
        <v>3</v>
      </c>
      <c r="H1000">
        <v>13</v>
      </c>
      <c r="I1000">
        <v>0</v>
      </c>
      <c r="J1000">
        <v>1</v>
      </c>
      <c r="K1000">
        <v>0</v>
      </c>
      <c r="L1000">
        <v>1</v>
      </c>
    </row>
    <row r="1001" spans="1:12" x14ac:dyDescent="0.25">
      <c r="A1001" s="10">
        <v>43369</v>
      </c>
      <c r="B1001">
        <v>13.69</v>
      </c>
      <c r="C1001">
        <v>13.04</v>
      </c>
      <c r="D1001">
        <v>13.21</v>
      </c>
      <c r="E1001">
        <v>0</v>
      </c>
      <c r="F1001">
        <v>5</v>
      </c>
      <c r="G1001">
        <v>3</v>
      </c>
      <c r="H1001">
        <v>3</v>
      </c>
      <c r="I1001">
        <v>32</v>
      </c>
      <c r="J1001">
        <v>0</v>
      </c>
      <c r="K1001">
        <v>57</v>
      </c>
      <c r="L1001">
        <v>0</v>
      </c>
    </row>
    <row r="1002" spans="1:12" x14ac:dyDescent="0.25">
      <c r="A1002" s="10">
        <v>43370</v>
      </c>
      <c r="B1002">
        <v>13.26</v>
      </c>
      <c r="C1002">
        <v>13.69</v>
      </c>
      <c r="D1002">
        <v>13.12</v>
      </c>
      <c r="E1002">
        <v>0</v>
      </c>
      <c r="F1002">
        <v>0</v>
      </c>
      <c r="G1002">
        <v>0</v>
      </c>
      <c r="H1002">
        <v>3</v>
      </c>
      <c r="I1002">
        <v>0</v>
      </c>
      <c r="J1002">
        <v>32</v>
      </c>
      <c r="K1002">
        <v>0</v>
      </c>
      <c r="L1002">
        <v>57</v>
      </c>
    </row>
    <row r="1003" spans="1:12" x14ac:dyDescent="0.25">
      <c r="A1003" s="10">
        <v>43371</v>
      </c>
      <c r="B1003">
        <v>13.11</v>
      </c>
      <c r="C1003">
        <v>13.26</v>
      </c>
      <c r="D1003">
        <v>13.04</v>
      </c>
      <c r="E1003">
        <v>2</v>
      </c>
      <c r="F1003">
        <v>0</v>
      </c>
      <c r="G1003">
        <v>0</v>
      </c>
      <c r="H1003">
        <v>0</v>
      </c>
      <c r="I1003">
        <v>2</v>
      </c>
      <c r="J1003">
        <v>0</v>
      </c>
      <c r="K1003">
        <v>0</v>
      </c>
      <c r="L1003">
        <v>0</v>
      </c>
    </row>
    <row r="1004" spans="1:12" x14ac:dyDescent="0.25">
      <c r="A1004" s="10">
        <v>43372</v>
      </c>
      <c r="B1004">
        <v>13.01</v>
      </c>
      <c r="C1004">
        <v>13.11</v>
      </c>
      <c r="D1004">
        <v>13.69</v>
      </c>
      <c r="E1004">
        <v>0</v>
      </c>
      <c r="F1004">
        <v>2</v>
      </c>
      <c r="G1004">
        <v>0</v>
      </c>
      <c r="H1004">
        <v>0</v>
      </c>
      <c r="I1004">
        <v>0</v>
      </c>
      <c r="J1004">
        <v>2</v>
      </c>
      <c r="K1004">
        <v>0</v>
      </c>
      <c r="L1004">
        <v>0</v>
      </c>
    </row>
    <row r="1005" spans="1:12" x14ac:dyDescent="0.25">
      <c r="A1005" s="10">
        <v>43373</v>
      </c>
      <c r="B1005">
        <v>12.93</v>
      </c>
      <c r="C1005">
        <v>13.01</v>
      </c>
      <c r="D1005">
        <v>13.26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5">
      <c r="A1006" s="10">
        <v>43374</v>
      </c>
      <c r="B1006">
        <v>12.86</v>
      </c>
      <c r="C1006">
        <v>12.93</v>
      </c>
      <c r="D1006">
        <v>13.11</v>
      </c>
      <c r="E1006">
        <v>37</v>
      </c>
      <c r="F1006">
        <v>0</v>
      </c>
      <c r="G1006">
        <v>54</v>
      </c>
      <c r="H1006">
        <v>0</v>
      </c>
      <c r="I1006">
        <v>45</v>
      </c>
      <c r="J1006">
        <v>0</v>
      </c>
      <c r="K1006">
        <v>7</v>
      </c>
      <c r="L1006">
        <v>0</v>
      </c>
    </row>
    <row r="1007" spans="1:12" x14ac:dyDescent="0.25">
      <c r="A1007" s="10">
        <v>43375</v>
      </c>
      <c r="B1007">
        <v>13.53</v>
      </c>
      <c r="C1007">
        <v>12.86</v>
      </c>
      <c r="D1007">
        <v>13.01</v>
      </c>
      <c r="E1007">
        <v>6</v>
      </c>
      <c r="F1007">
        <v>37</v>
      </c>
      <c r="G1007">
        <v>0</v>
      </c>
      <c r="H1007">
        <v>54</v>
      </c>
      <c r="I1007">
        <v>2</v>
      </c>
      <c r="J1007">
        <v>45</v>
      </c>
      <c r="K1007">
        <v>0</v>
      </c>
      <c r="L1007">
        <v>7</v>
      </c>
    </row>
    <row r="1008" spans="1:12" x14ac:dyDescent="0.25">
      <c r="A1008" s="10">
        <v>43376</v>
      </c>
      <c r="B1008">
        <v>13.25</v>
      </c>
      <c r="C1008">
        <v>13.53</v>
      </c>
      <c r="D1008">
        <v>12.93</v>
      </c>
      <c r="E1008">
        <v>47</v>
      </c>
      <c r="F1008">
        <v>6</v>
      </c>
      <c r="G1008">
        <v>21</v>
      </c>
      <c r="H1008">
        <v>0</v>
      </c>
      <c r="I1008">
        <v>27</v>
      </c>
      <c r="J1008">
        <v>2</v>
      </c>
      <c r="K1008">
        <v>8</v>
      </c>
      <c r="L1008">
        <v>0</v>
      </c>
    </row>
    <row r="1009" spans="1:12" x14ac:dyDescent="0.25">
      <c r="A1009" s="10">
        <v>43377</v>
      </c>
      <c r="B1009">
        <v>13.24</v>
      </c>
      <c r="C1009">
        <v>13.25</v>
      </c>
      <c r="D1009">
        <v>12.86</v>
      </c>
      <c r="E1009">
        <v>0</v>
      </c>
      <c r="F1009">
        <v>47</v>
      </c>
      <c r="G1009">
        <v>0</v>
      </c>
      <c r="H1009">
        <v>21</v>
      </c>
      <c r="I1009">
        <v>0</v>
      </c>
      <c r="J1009">
        <v>27</v>
      </c>
      <c r="K1009">
        <v>0</v>
      </c>
      <c r="L1009">
        <v>8</v>
      </c>
    </row>
    <row r="1010" spans="1:12" x14ac:dyDescent="0.25">
      <c r="A1010" s="10">
        <v>43378</v>
      </c>
      <c r="B1010">
        <v>13.02</v>
      </c>
      <c r="C1010">
        <v>13.24</v>
      </c>
      <c r="D1010">
        <v>13.53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0">
        <v>43379</v>
      </c>
      <c r="B1011">
        <v>12.87</v>
      </c>
      <c r="C1011">
        <v>13.02</v>
      </c>
      <c r="D1011">
        <v>13.25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 s="10">
        <v>43380</v>
      </c>
      <c r="B1012">
        <v>12.8</v>
      </c>
      <c r="C1012">
        <v>12.87</v>
      </c>
      <c r="D1012">
        <v>13.24</v>
      </c>
      <c r="E1012">
        <v>5</v>
      </c>
      <c r="F1012">
        <v>0</v>
      </c>
      <c r="G1012">
        <v>17</v>
      </c>
      <c r="H1012">
        <v>0</v>
      </c>
      <c r="I1012">
        <v>1</v>
      </c>
      <c r="J1012">
        <v>0</v>
      </c>
      <c r="K1012">
        <v>27</v>
      </c>
      <c r="L1012">
        <v>0</v>
      </c>
    </row>
    <row r="1013" spans="1:12" x14ac:dyDescent="0.25">
      <c r="A1013" s="10">
        <v>43381</v>
      </c>
      <c r="B1013">
        <v>12.78</v>
      </c>
      <c r="C1013">
        <v>12.8</v>
      </c>
      <c r="D1013">
        <v>13.02</v>
      </c>
      <c r="E1013">
        <v>0</v>
      </c>
      <c r="F1013">
        <v>5</v>
      </c>
      <c r="G1013">
        <v>1</v>
      </c>
      <c r="H1013">
        <v>17</v>
      </c>
      <c r="I1013">
        <v>4</v>
      </c>
      <c r="J1013">
        <v>1</v>
      </c>
      <c r="K1013">
        <v>0</v>
      </c>
      <c r="L1013">
        <v>27</v>
      </c>
    </row>
    <row r="1014" spans="1:12" x14ac:dyDescent="0.25">
      <c r="A1014" s="10">
        <v>43382</v>
      </c>
      <c r="B1014">
        <v>12.75</v>
      </c>
      <c r="C1014">
        <v>12.78</v>
      </c>
      <c r="D1014">
        <v>12.87</v>
      </c>
      <c r="E1014">
        <v>0</v>
      </c>
      <c r="F1014">
        <v>0</v>
      </c>
      <c r="G1014">
        <v>2</v>
      </c>
      <c r="H1014">
        <v>1</v>
      </c>
      <c r="I1014">
        <v>0</v>
      </c>
      <c r="J1014">
        <v>4</v>
      </c>
      <c r="K1014">
        <v>9</v>
      </c>
      <c r="L1014">
        <v>0</v>
      </c>
    </row>
    <row r="1015" spans="1:12" x14ac:dyDescent="0.25">
      <c r="A1015" s="10">
        <v>43383</v>
      </c>
      <c r="B1015">
        <v>12.74</v>
      </c>
      <c r="C1015">
        <v>12.75</v>
      </c>
      <c r="D1015">
        <v>12.8</v>
      </c>
      <c r="E1015">
        <v>17</v>
      </c>
      <c r="F1015">
        <v>0</v>
      </c>
      <c r="G1015">
        <v>0</v>
      </c>
      <c r="H1015">
        <v>2</v>
      </c>
      <c r="I1015">
        <v>4</v>
      </c>
      <c r="J1015">
        <v>0</v>
      </c>
      <c r="K1015">
        <v>1</v>
      </c>
      <c r="L1015">
        <v>9</v>
      </c>
    </row>
    <row r="1016" spans="1:12" x14ac:dyDescent="0.25">
      <c r="A1016" s="10">
        <v>43384</v>
      </c>
      <c r="B1016">
        <v>12.74</v>
      </c>
      <c r="C1016">
        <v>12.74</v>
      </c>
      <c r="D1016">
        <v>12.78</v>
      </c>
      <c r="E1016">
        <v>0</v>
      </c>
      <c r="F1016">
        <v>17</v>
      </c>
      <c r="G1016">
        <v>0</v>
      </c>
      <c r="H1016">
        <v>0</v>
      </c>
      <c r="I1016">
        <v>0</v>
      </c>
      <c r="J1016">
        <v>4</v>
      </c>
      <c r="K1016">
        <v>0</v>
      </c>
      <c r="L1016">
        <v>1</v>
      </c>
    </row>
    <row r="1017" spans="1:12" x14ac:dyDescent="0.25">
      <c r="A1017" s="10">
        <v>43385</v>
      </c>
      <c r="B1017">
        <v>12.35</v>
      </c>
      <c r="C1017">
        <v>12.74</v>
      </c>
      <c r="D1017">
        <v>12.75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0">
        <v>43386</v>
      </c>
      <c r="B1018">
        <v>12.38</v>
      </c>
      <c r="C1018">
        <v>12.35</v>
      </c>
      <c r="D1018">
        <v>12.74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0">
        <v>43387</v>
      </c>
      <c r="B1019">
        <v>12.59</v>
      </c>
      <c r="C1019">
        <v>12.38</v>
      </c>
      <c r="D1019">
        <v>12.74</v>
      </c>
      <c r="E1019">
        <v>8</v>
      </c>
      <c r="F1019">
        <v>0</v>
      </c>
      <c r="G1019">
        <v>1</v>
      </c>
      <c r="H1019">
        <v>0</v>
      </c>
      <c r="I1019">
        <v>13</v>
      </c>
      <c r="J1019">
        <v>0</v>
      </c>
      <c r="K1019">
        <v>11</v>
      </c>
      <c r="L1019">
        <v>0</v>
      </c>
    </row>
    <row r="1020" spans="1:12" x14ac:dyDescent="0.25">
      <c r="A1020" s="10">
        <v>43388</v>
      </c>
      <c r="B1020">
        <v>12.63</v>
      </c>
      <c r="C1020">
        <v>12.59</v>
      </c>
      <c r="D1020">
        <v>12.35</v>
      </c>
      <c r="E1020">
        <v>14</v>
      </c>
      <c r="F1020">
        <v>8</v>
      </c>
      <c r="G1020">
        <v>0</v>
      </c>
      <c r="H1020">
        <v>1</v>
      </c>
      <c r="I1020">
        <v>9</v>
      </c>
      <c r="J1020">
        <v>13</v>
      </c>
      <c r="K1020">
        <v>9</v>
      </c>
      <c r="L1020">
        <v>11</v>
      </c>
    </row>
    <row r="1021" spans="1:12" x14ac:dyDescent="0.25">
      <c r="A1021" s="10">
        <v>43389</v>
      </c>
      <c r="B1021">
        <v>12.89</v>
      </c>
      <c r="C1021">
        <v>12.63</v>
      </c>
      <c r="D1021">
        <v>12.38</v>
      </c>
      <c r="F1021">
        <v>14</v>
      </c>
      <c r="G1021">
        <v>1</v>
      </c>
      <c r="H1021">
        <v>0</v>
      </c>
      <c r="I1021">
        <v>59</v>
      </c>
      <c r="J1021">
        <v>9</v>
      </c>
      <c r="L1021">
        <v>9</v>
      </c>
    </row>
    <row r="1022" spans="1:12" x14ac:dyDescent="0.25">
      <c r="A1022" s="10">
        <v>43390</v>
      </c>
      <c r="B1022">
        <v>12.67</v>
      </c>
      <c r="C1022">
        <v>12.89</v>
      </c>
      <c r="D1022">
        <v>12.59</v>
      </c>
      <c r="E1022">
        <v>0</v>
      </c>
      <c r="G1022">
        <v>16</v>
      </c>
      <c r="H1022">
        <v>1</v>
      </c>
      <c r="I1022">
        <v>5</v>
      </c>
      <c r="J1022">
        <v>59</v>
      </c>
      <c r="K1022">
        <v>3</v>
      </c>
    </row>
    <row r="1023" spans="1:12" x14ac:dyDescent="0.25">
      <c r="A1023" s="10">
        <v>43391</v>
      </c>
      <c r="B1023">
        <v>12.51</v>
      </c>
      <c r="C1023">
        <v>12.67</v>
      </c>
      <c r="D1023">
        <v>12.63</v>
      </c>
      <c r="E1023">
        <v>1</v>
      </c>
      <c r="F1023">
        <v>0</v>
      </c>
      <c r="G1023">
        <v>0</v>
      </c>
      <c r="H1023">
        <v>16</v>
      </c>
      <c r="I1023">
        <v>0</v>
      </c>
      <c r="J1023">
        <v>5</v>
      </c>
      <c r="K1023">
        <v>0</v>
      </c>
      <c r="L1023">
        <v>3</v>
      </c>
    </row>
    <row r="1024" spans="1:12" x14ac:dyDescent="0.25">
      <c r="A1024" s="10">
        <v>43392</v>
      </c>
      <c r="B1024">
        <v>12.38</v>
      </c>
      <c r="C1024">
        <v>12.51</v>
      </c>
      <c r="D1024">
        <v>12.89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s="10">
        <v>43393</v>
      </c>
      <c r="B1025">
        <v>12.46</v>
      </c>
      <c r="C1025">
        <v>12.38</v>
      </c>
      <c r="D1025">
        <v>12.67</v>
      </c>
      <c r="E1025">
        <v>25</v>
      </c>
      <c r="G1025">
        <v>23</v>
      </c>
      <c r="H1025">
        <v>0</v>
      </c>
      <c r="I1025">
        <v>14</v>
      </c>
      <c r="J1025">
        <v>0</v>
      </c>
      <c r="K1025">
        <v>9</v>
      </c>
      <c r="L1025">
        <v>0</v>
      </c>
    </row>
    <row r="1026" spans="1:12" x14ac:dyDescent="0.25">
      <c r="A1026" s="10">
        <v>43394</v>
      </c>
      <c r="B1026">
        <v>12.51</v>
      </c>
      <c r="C1026">
        <v>12.46</v>
      </c>
      <c r="D1026">
        <v>12.51</v>
      </c>
      <c r="E1026">
        <v>0</v>
      </c>
      <c r="F1026">
        <v>25</v>
      </c>
      <c r="G1026">
        <v>0</v>
      </c>
      <c r="H1026">
        <v>23</v>
      </c>
      <c r="I1026">
        <v>0</v>
      </c>
      <c r="J1026">
        <v>14</v>
      </c>
      <c r="K1026">
        <v>0</v>
      </c>
      <c r="L1026">
        <v>9</v>
      </c>
    </row>
    <row r="1027" spans="1:12" x14ac:dyDescent="0.25">
      <c r="A1027" s="10">
        <v>43395</v>
      </c>
      <c r="B1027">
        <v>12.32</v>
      </c>
      <c r="C1027">
        <v>12.51</v>
      </c>
      <c r="D1027">
        <v>12.38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5">
      <c r="A1028" s="10">
        <v>43396</v>
      </c>
      <c r="B1028">
        <v>12.31</v>
      </c>
      <c r="C1028">
        <v>12.32</v>
      </c>
      <c r="D1028">
        <v>12.46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5">
      <c r="A1029" s="10">
        <v>43397</v>
      </c>
      <c r="B1029">
        <v>12.27</v>
      </c>
      <c r="C1029">
        <v>12.31</v>
      </c>
      <c r="D1029">
        <v>12.51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 s="10">
        <v>43398</v>
      </c>
      <c r="B1030">
        <v>12.25</v>
      </c>
      <c r="C1030">
        <v>12.27</v>
      </c>
      <c r="D1030">
        <v>12.32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5">
      <c r="A1031" s="10">
        <v>43399</v>
      </c>
      <c r="B1031">
        <v>12.27</v>
      </c>
      <c r="C1031">
        <v>12.25</v>
      </c>
      <c r="D1031">
        <v>12.31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 s="10">
        <v>43400</v>
      </c>
      <c r="B1032">
        <v>12.33</v>
      </c>
      <c r="C1032">
        <v>12.27</v>
      </c>
      <c r="D1032">
        <v>12.27</v>
      </c>
      <c r="E1032">
        <v>0</v>
      </c>
      <c r="F1032">
        <v>0</v>
      </c>
      <c r="G1032">
        <v>0</v>
      </c>
      <c r="H1032">
        <v>1</v>
      </c>
      <c r="I1032">
        <v>1</v>
      </c>
      <c r="J1032">
        <v>0</v>
      </c>
      <c r="K1032">
        <v>1</v>
      </c>
      <c r="L1032">
        <v>0</v>
      </c>
    </row>
    <row r="1033" spans="1:12" x14ac:dyDescent="0.25">
      <c r="A1033" s="10">
        <v>43401</v>
      </c>
      <c r="B1033">
        <v>12.24</v>
      </c>
      <c r="C1033">
        <v>12.33</v>
      </c>
      <c r="D1033">
        <v>12.25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1</v>
      </c>
    </row>
    <row r="1034" spans="1:12" x14ac:dyDescent="0.25">
      <c r="A1034" s="10">
        <v>43402</v>
      </c>
      <c r="B1034">
        <v>12.67</v>
      </c>
      <c r="C1034">
        <v>12.24</v>
      </c>
      <c r="D1034">
        <v>12.27</v>
      </c>
      <c r="E1034">
        <v>47</v>
      </c>
      <c r="F1034">
        <v>0</v>
      </c>
      <c r="G1034">
        <v>22</v>
      </c>
      <c r="H1034">
        <v>0</v>
      </c>
      <c r="I1034">
        <v>35</v>
      </c>
      <c r="J1034">
        <v>0</v>
      </c>
      <c r="K1034">
        <v>40</v>
      </c>
      <c r="L1034">
        <v>0</v>
      </c>
    </row>
    <row r="1035" spans="1:12" x14ac:dyDescent="0.25">
      <c r="A1035" s="10">
        <v>43403</v>
      </c>
      <c r="B1035">
        <v>21.06</v>
      </c>
      <c r="C1035">
        <v>12.67</v>
      </c>
      <c r="D1035">
        <v>12.33</v>
      </c>
      <c r="E1035">
        <v>0</v>
      </c>
      <c r="F1035">
        <v>47</v>
      </c>
      <c r="G1035">
        <v>0</v>
      </c>
      <c r="H1035">
        <v>22</v>
      </c>
      <c r="I1035">
        <v>0</v>
      </c>
      <c r="J1035">
        <v>35</v>
      </c>
      <c r="K1035">
        <v>0</v>
      </c>
      <c r="L1035">
        <v>40</v>
      </c>
    </row>
    <row r="1036" spans="1:12" x14ac:dyDescent="0.25">
      <c r="A1036" s="10">
        <v>43404</v>
      </c>
      <c r="C1036">
        <v>21.06</v>
      </c>
      <c r="D1036">
        <v>12.24</v>
      </c>
      <c r="F1036">
        <v>0</v>
      </c>
      <c r="H1036">
        <v>0</v>
      </c>
      <c r="I1036">
        <v>0</v>
      </c>
      <c r="J1036">
        <v>0</v>
      </c>
      <c r="L1036">
        <v>0</v>
      </c>
    </row>
    <row r="1037" spans="1:12" x14ac:dyDescent="0.25">
      <c r="A1037" s="10">
        <v>43405</v>
      </c>
      <c r="B1037">
        <v>11.99</v>
      </c>
      <c r="D1037">
        <v>12.67</v>
      </c>
      <c r="E1037">
        <v>0</v>
      </c>
      <c r="G1037">
        <v>0</v>
      </c>
      <c r="I1037">
        <v>0</v>
      </c>
      <c r="J1037">
        <v>0</v>
      </c>
      <c r="K1037">
        <v>0</v>
      </c>
    </row>
    <row r="1038" spans="1:12" x14ac:dyDescent="0.25">
      <c r="A1038" s="10">
        <v>43406</v>
      </c>
      <c r="B1038">
        <v>12.27</v>
      </c>
      <c r="C1038">
        <v>11.99</v>
      </c>
      <c r="D1038">
        <v>21.06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 s="10">
        <v>43407</v>
      </c>
      <c r="B1039">
        <v>12.28</v>
      </c>
      <c r="C1039">
        <v>12.27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0">
        <v>43408</v>
      </c>
      <c r="B1040">
        <v>12.26</v>
      </c>
      <c r="C1040">
        <v>12.28</v>
      </c>
      <c r="D1040">
        <v>11.99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5">
      <c r="A1041" s="10">
        <v>43409</v>
      </c>
      <c r="B1041">
        <v>12.23</v>
      </c>
      <c r="C1041">
        <v>12.26</v>
      </c>
      <c r="D1041">
        <v>12.27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5">
      <c r="A1042" s="10">
        <v>43410</v>
      </c>
      <c r="B1042">
        <v>12.23</v>
      </c>
      <c r="C1042">
        <v>12.23</v>
      </c>
      <c r="D1042">
        <v>12.28</v>
      </c>
      <c r="E1042">
        <v>1</v>
      </c>
      <c r="F1042">
        <v>0</v>
      </c>
      <c r="G1042">
        <v>6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5">
      <c r="A1043" s="10">
        <v>43411</v>
      </c>
      <c r="B1043">
        <v>12.27</v>
      </c>
      <c r="C1043">
        <v>12.23</v>
      </c>
      <c r="D1043">
        <v>12.26</v>
      </c>
      <c r="E1043">
        <v>5</v>
      </c>
      <c r="F1043">
        <v>1</v>
      </c>
      <c r="G1043">
        <v>2</v>
      </c>
      <c r="H1043">
        <v>6</v>
      </c>
      <c r="I1043">
        <v>1</v>
      </c>
      <c r="J1043">
        <v>0</v>
      </c>
      <c r="K1043">
        <v>1</v>
      </c>
      <c r="L1043">
        <v>0</v>
      </c>
    </row>
    <row r="1044" spans="1:12" x14ac:dyDescent="0.25">
      <c r="A1044" s="10">
        <v>43412</v>
      </c>
      <c r="B1044">
        <v>12.26</v>
      </c>
      <c r="C1044">
        <v>12.27</v>
      </c>
      <c r="D1044">
        <v>12.23</v>
      </c>
      <c r="E1044">
        <v>1</v>
      </c>
      <c r="F1044">
        <v>5</v>
      </c>
      <c r="G1044">
        <v>2</v>
      </c>
      <c r="H1044">
        <v>2</v>
      </c>
      <c r="I1044">
        <v>3</v>
      </c>
      <c r="J1044">
        <v>1</v>
      </c>
      <c r="K1044">
        <v>3</v>
      </c>
      <c r="L1044">
        <v>1</v>
      </c>
    </row>
    <row r="1045" spans="1:12" x14ac:dyDescent="0.25">
      <c r="A1045" s="10">
        <v>43413</v>
      </c>
      <c r="B1045">
        <v>12.24</v>
      </c>
      <c r="C1045">
        <v>12.26</v>
      </c>
      <c r="D1045">
        <v>12.23</v>
      </c>
      <c r="E1045">
        <v>0</v>
      </c>
      <c r="F1045">
        <v>1</v>
      </c>
      <c r="G1045">
        <v>2</v>
      </c>
      <c r="H1045">
        <v>2</v>
      </c>
      <c r="I1045">
        <v>0</v>
      </c>
      <c r="J1045">
        <v>3</v>
      </c>
      <c r="K1045">
        <v>0</v>
      </c>
      <c r="L1045">
        <v>3</v>
      </c>
    </row>
    <row r="1046" spans="1:12" x14ac:dyDescent="0.25">
      <c r="A1046" s="10">
        <v>43414</v>
      </c>
      <c r="B1046">
        <v>12.21</v>
      </c>
      <c r="C1046">
        <v>12.24</v>
      </c>
      <c r="D1046">
        <v>12.27</v>
      </c>
      <c r="E1046">
        <v>0</v>
      </c>
      <c r="F1046">
        <v>0</v>
      </c>
      <c r="G1046">
        <v>0</v>
      </c>
      <c r="H1046">
        <v>2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0">
        <v>43415</v>
      </c>
      <c r="B1047">
        <v>12.2</v>
      </c>
      <c r="C1047">
        <v>12.21</v>
      </c>
      <c r="D1047">
        <v>12.26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0">
        <v>43416</v>
      </c>
      <c r="B1048">
        <v>12.19</v>
      </c>
      <c r="C1048">
        <v>12.2</v>
      </c>
      <c r="D1048">
        <v>12.24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0">
        <v>43417</v>
      </c>
      <c r="B1049">
        <v>12.17</v>
      </c>
      <c r="C1049">
        <v>12.19</v>
      </c>
      <c r="D1049">
        <v>12.21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0">
        <v>43418</v>
      </c>
      <c r="B1050">
        <v>12.16</v>
      </c>
      <c r="C1050">
        <v>12.17</v>
      </c>
      <c r="D1050">
        <v>12.2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0">
        <v>43419</v>
      </c>
      <c r="B1051">
        <v>12.14</v>
      </c>
      <c r="C1051">
        <v>12.16</v>
      </c>
      <c r="D1051">
        <v>12.19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0">
        <v>43420</v>
      </c>
      <c r="B1052">
        <v>12.13</v>
      </c>
      <c r="C1052">
        <v>12.14</v>
      </c>
      <c r="D1052">
        <v>12.17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0">
        <v>43421</v>
      </c>
      <c r="B1053">
        <v>12.13</v>
      </c>
      <c r="C1053">
        <v>12.13</v>
      </c>
      <c r="D1053">
        <v>12.16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5">
      <c r="A1054" s="10">
        <v>43422</v>
      </c>
      <c r="B1054">
        <v>12.13</v>
      </c>
      <c r="C1054">
        <v>12.13</v>
      </c>
      <c r="D1054">
        <v>12.14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</row>
    <row r="1055" spans="1:12" x14ac:dyDescent="0.25">
      <c r="A1055" s="10">
        <v>43423</v>
      </c>
      <c r="B1055">
        <v>12.12</v>
      </c>
      <c r="C1055">
        <v>12.13</v>
      </c>
      <c r="D1055">
        <v>12.13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</row>
    <row r="1056" spans="1:12" x14ac:dyDescent="0.25">
      <c r="A1056" s="10">
        <v>43424</v>
      </c>
      <c r="B1056">
        <v>12.11</v>
      </c>
      <c r="C1056">
        <v>12.12</v>
      </c>
      <c r="D1056">
        <v>12.13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s="10">
        <v>43425</v>
      </c>
      <c r="B1057">
        <v>12.23</v>
      </c>
      <c r="C1057">
        <v>12.11</v>
      </c>
      <c r="D1057">
        <v>12.13</v>
      </c>
      <c r="E1057">
        <v>2</v>
      </c>
      <c r="F1057">
        <v>0</v>
      </c>
      <c r="G1057">
        <v>7</v>
      </c>
      <c r="H1057">
        <v>0</v>
      </c>
      <c r="I1057">
        <v>5</v>
      </c>
      <c r="J1057">
        <v>0</v>
      </c>
      <c r="K1057">
        <v>8</v>
      </c>
      <c r="L1057">
        <v>0</v>
      </c>
    </row>
    <row r="1058" spans="1:12" x14ac:dyDescent="0.25">
      <c r="A1058" s="10">
        <v>43426</v>
      </c>
      <c r="B1058">
        <v>12.16</v>
      </c>
      <c r="C1058">
        <v>12.23</v>
      </c>
      <c r="D1058">
        <v>12.12</v>
      </c>
      <c r="E1058">
        <v>2</v>
      </c>
      <c r="F1058">
        <v>2</v>
      </c>
      <c r="G1058">
        <v>6</v>
      </c>
      <c r="H1058">
        <v>7</v>
      </c>
      <c r="I1058">
        <v>2</v>
      </c>
      <c r="J1058">
        <v>5</v>
      </c>
      <c r="K1058">
        <v>2</v>
      </c>
      <c r="L1058">
        <v>8</v>
      </c>
    </row>
    <row r="1059" spans="1:12" x14ac:dyDescent="0.25">
      <c r="A1059" s="10">
        <v>43427</v>
      </c>
      <c r="B1059">
        <v>12.17</v>
      </c>
      <c r="C1059">
        <v>12.16</v>
      </c>
      <c r="D1059">
        <v>12.11</v>
      </c>
      <c r="E1059">
        <v>0</v>
      </c>
      <c r="F1059">
        <v>2</v>
      </c>
      <c r="G1059">
        <v>1</v>
      </c>
      <c r="H1059">
        <v>6</v>
      </c>
      <c r="I1059">
        <v>0</v>
      </c>
      <c r="J1059">
        <v>2</v>
      </c>
      <c r="K1059">
        <v>0</v>
      </c>
      <c r="L1059">
        <v>2</v>
      </c>
    </row>
    <row r="1060" spans="1:12" x14ac:dyDescent="0.25">
      <c r="A1060" s="10">
        <v>43428</v>
      </c>
      <c r="B1060">
        <v>12.15</v>
      </c>
      <c r="C1060">
        <v>12.17</v>
      </c>
      <c r="D1060">
        <v>12.23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0">
        <v>43429</v>
      </c>
      <c r="B1061">
        <v>12.13</v>
      </c>
      <c r="C1061">
        <v>12.15</v>
      </c>
      <c r="D1061">
        <v>12.16</v>
      </c>
      <c r="E1061">
        <v>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0">
        <v>43430</v>
      </c>
      <c r="B1062">
        <v>12.12</v>
      </c>
      <c r="C1062">
        <v>12.13</v>
      </c>
      <c r="D1062">
        <v>12.17</v>
      </c>
      <c r="E1062">
        <v>0</v>
      </c>
      <c r="F1062">
        <v>2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0">
        <v>43431</v>
      </c>
      <c r="B1063">
        <v>12.11</v>
      </c>
      <c r="C1063">
        <v>12.12</v>
      </c>
      <c r="D1063">
        <v>12.15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0">
        <v>43432</v>
      </c>
      <c r="B1064">
        <v>12.1</v>
      </c>
      <c r="C1064">
        <v>12.11</v>
      </c>
      <c r="D1064">
        <v>12.13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5">
      <c r="A1065" s="10">
        <v>43433</v>
      </c>
      <c r="B1065">
        <v>12.09</v>
      </c>
      <c r="C1065">
        <v>12.1</v>
      </c>
      <c r="D1065">
        <v>12.12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5">
      <c r="A1066" s="10">
        <v>43434</v>
      </c>
      <c r="B1066">
        <v>12.09</v>
      </c>
      <c r="C1066">
        <v>12.09</v>
      </c>
      <c r="D1066">
        <v>12.11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0">
        <v>43435</v>
      </c>
      <c r="B1067">
        <v>12.09</v>
      </c>
      <c r="C1067">
        <v>12.09</v>
      </c>
      <c r="D1067">
        <v>12.1</v>
      </c>
      <c r="E1067">
        <v>0</v>
      </c>
      <c r="F1067">
        <v>0</v>
      </c>
      <c r="G1067">
        <v>5</v>
      </c>
      <c r="H1067">
        <v>0</v>
      </c>
      <c r="I1067">
        <v>2</v>
      </c>
      <c r="J1067">
        <v>0</v>
      </c>
      <c r="K1067">
        <v>1</v>
      </c>
      <c r="L1067">
        <v>0</v>
      </c>
    </row>
    <row r="1068" spans="1:12" x14ac:dyDescent="0.25">
      <c r="A1068" s="10">
        <v>43436</v>
      </c>
      <c r="B1068">
        <v>12.1</v>
      </c>
      <c r="C1068">
        <v>12.09</v>
      </c>
      <c r="D1068">
        <v>12.09</v>
      </c>
      <c r="E1068">
        <v>1</v>
      </c>
      <c r="F1068">
        <v>0</v>
      </c>
      <c r="G1068">
        <v>0</v>
      </c>
      <c r="H1068">
        <v>5</v>
      </c>
      <c r="I1068">
        <v>1</v>
      </c>
      <c r="J1068">
        <v>2</v>
      </c>
      <c r="K1068">
        <v>1</v>
      </c>
      <c r="L1068">
        <v>1</v>
      </c>
    </row>
    <row r="1069" spans="1:12" x14ac:dyDescent="0.25">
      <c r="A1069" s="10">
        <v>43437</v>
      </c>
      <c r="B1069">
        <v>12.08</v>
      </c>
      <c r="C1069">
        <v>12.1</v>
      </c>
      <c r="D1069">
        <v>12.09</v>
      </c>
      <c r="E1069">
        <v>2</v>
      </c>
      <c r="F1069">
        <v>1</v>
      </c>
      <c r="G1069">
        <v>8</v>
      </c>
      <c r="H1069">
        <v>0</v>
      </c>
      <c r="I1069">
        <v>2</v>
      </c>
      <c r="J1069">
        <v>1</v>
      </c>
      <c r="K1069">
        <v>0</v>
      </c>
      <c r="L1069">
        <v>1</v>
      </c>
    </row>
    <row r="1070" spans="1:12" x14ac:dyDescent="0.25">
      <c r="A1070" s="10">
        <v>43438</v>
      </c>
      <c r="B1070">
        <v>12.39</v>
      </c>
      <c r="C1070">
        <v>12.08</v>
      </c>
      <c r="D1070">
        <v>12.09</v>
      </c>
      <c r="E1070">
        <v>15</v>
      </c>
      <c r="F1070">
        <v>2</v>
      </c>
      <c r="G1070">
        <v>21</v>
      </c>
      <c r="H1070">
        <v>8</v>
      </c>
      <c r="I1070">
        <v>2</v>
      </c>
      <c r="J1070">
        <v>2</v>
      </c>
      <c r="K1070">
        <v>4</v>
      </c>
      <c r="L1070">
        <v>0</v>
      </c>
    </row>
    <row r="1071" spans="1:12" x14ac:dyDescent="0.25">
      <c r="A1071" s="10">
        <v>43439</v>
      </c>
      <c r="B1071">
        <v>12.36</v>
      </c>
      <c r="C1071">
        <v>12.39</v>
      </c>
      <c r="D1071">
        <v>12.1</v>
      </c>
      <c r="E1071">
        <v>0</v>
      </c>
      <c r="F1071">
        <v>15</v>
      </c>
      <c r="G1071">
        <v>0</v>
      </c>
      <c r="H1071">
        <v>21</v>
      </c>
      <c r="I1071">
        <v>0</v>
      </c>
      <c r="J1071">
        <v>2</v>
      </c>
      <c r="K1071">
        <v>0</v>
      </c>
      <c r="L1071">
        <v>4</v>
      </c>
    </row>
    <row r="1072" spans="1:12" x14ac:dyDescent="0.25">
      <c r="A1072" s="10">
        <v>43440</v>
      </c>
      <c r="B1072">
        <v>12.15</v>
      </c>
      <c r="C1072">
        <v>12.36</v>
      </c>
      <c r="D1072">
        <v>12.08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0">
        <v>43441</v>
      </c>
      <c r="B1073">
        <v>12.1</v>
      </c>
      <c r="C1073">
        <v>12.15</v>
      </c>
      <c r="D1073">
        <v>12.39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5">
      <c r="A1074" s="10">
        <v>43442</v>
      </c>
      <c r="B1074">
        <v>12.11</v>
      </c>
      <c r="C1074">
        <v>12.1</v>
      </c>
      <c r="D1074">
        <v>12.36</v>
      </c>
      <c r="E1074">
        <v>0</v>
      </c>
      <c r="F1074">
        <v>0</v>
      </c>
      <c r="G1074">
        <v>2</v>
      </c>
      <c r="H1074">
        <v>0</v>
      </c>
      <c r="I1074">
        <v>2</v>
      </c>
      <c r="J1074">
        <v>0</v>
      </c>
      <c r="K1074">
        <v>1</v>
      </c>
      <c r="L1074">
        <v>0</v>
      </c>
    </row>
    <row r="1075" spans="1:12" x14ac:dyDescent="0.25">
      <c r="A1075" s="10">
        <v>43443</v>
      </c>
      <c r="B1075">
        <v>12.11</v>
      </c>
      <c r="C1075">
        <v>12.11</v>
      </c>
      <c r="D1075">
        <v>12.15</v>
      </c>
      <c r="E1075">
        <v>0</v>
      </c>
      <c r="F1075">
        <v>0</v>
      </c>
      <c r="G1075">
        <v>0</v>
      </c>
      <c r="H1075">
        <v>2</v>
      </c>
      <c r="I1075">
        <v>0</v>
      </c>
      <c r="J1075">
        <v>2</v>
      </c>
      <c r="K1075">
        <v>0</v>
      </c>
      <c r="L1075">
        <v>1</v>
      </c>
    </row>
    <row r="1076" spans="1:12" x14ac:dyDescent="0.25">
      <c r="A1076" s="10">
        <v>43444</v>
      </c>
      <c r="B1076">
        <v>12.09</v>
      </c>
      <c r="C1076">
        <v>12.11</v>
      </c>
      <c r="D1076">
        <v>12.1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0">
        <v>43445</v>
      </c>
      <c r="B1077">
        <v>12.07</v>
      </c>
      <c r="C1077">
        <v>12.09</v>
      </c>
      <c r="D1077">
        <v>12.11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0">
        <v>43446</v>
      </c>
      <c r="B1078">
        <v>12.06</v>
      </c>
      <c r="C1078">
        <v>12.07</v>
      </c>
      <c r="D1078">
        <v>12.11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0">
        <v>43447</v>
      </c>
      <c r="B1079">
        <v>12.51</v>
      </c>
      <c r="C1079">
        <v>12.06</v>
      </c>
      <c r="D1079">
        <v>12.09</v>
      </c>
      <c r="E1079">
        <v>39</v>
      </c>
      <c r="F1079">
        <v>0</v>
      </c>
      <c r="G1079">
        <v>21</v>
      </c>
      <c r="H1079">
        <v>0</v>
      </c>
      <c r="I1079">
        <v>12</v>
      </c>
      <c r="J1079">
        <v>0</v>
      </c>
      <c r="K1079">
        <v>15</v>
      </c>
      <c r="L1079">
        <v>0</v>
      </c>
    </row>
    <row r="1080" spans="1:12" x14ac:dyDescent="0.25">
      <c r="A1080" s="10">
        <v>43448</v>
      </c>
      <c r="B1080">
        <v>12.54</v>
      </c>
      <c r="C1080">
        <v>12.51</v>
      </c>
      <c r="D1080">
        <v>12.07</v>
      </c>
      <c r="E1080">
        <v>15</v>
      </c>
      <c r="F1080">
        <v>39</v>
      </c>
      <c r="G1080">
        <v>47</v>
      </c>
      <c r="H1080">
        <v>21</v>
      </c>
      <c r="I1080">
        <v>24</v>
      </c>
      <c r="J1080">
        <v>12</v>
      </c>
      <c r="K1080">
        <v>21</v>
      </c>
      <c r="L1080">
        <v>15</v>
      </c>
    </row>
    <row r="1081" spans="1:12" x14ac:dyDescent="0.25">
      <c r="A1081" s="10">
        <v>43449</v>
      </c>
      <c r="B1081">
        <v>12.42</v>
      </c>
      <c r="C1081">
        <v>12.54</v>
      </c>
      <c r="D1081">
        <v>12.06</v>
      </c>
      <c r="E1081">
        <v>1</v>
      </c>
      <c r="F1081">
        <v>15</v>
      </c>
      <c r="G1081">
        <v>1</v>
      </c>
      <c r="H1081">
        <v>47</v>
      </c>
      <c r="I1081">
        <v>0</v>
      </c>
      <c r="J1081">
        <v>24</v>
      </c>
      <c r="K1081">
        <v>0</v>
      </c>
      <c r="L1081">
        <v>21</v>
      </c>
    </row>
    <row r="1082" spans="1:12" x14ac:dyDescent="0.25">
      <c r="A1082" s="10">
        <v>43450</v>
      </c>
      <c r="B1082">
        <v>12.4</v>
      </c>
      <c r="C1082">
        <v>12.42</v>
      </c>
      <c r="D1082">
        <v>12.51</v>
      </c>
      <c r="E1082">
        <v>0</v>
      </c>
      <c r="F1082">
        <v>1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 s="10">
        <v>43451</v>
      </c>
      <c r="B1083">
        <v>12.26</v>
      </c>
      <c r="C1083">
        <v>12.4</v>
      </c>
      <c r="D1083">
        <v>12.54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0">
        <v>43452</v>
      </c>
      <c r="B1084">
        <v>12.19</v>
      </c>
      <c r="C1084">
        <v>12.26</v>
      </c>
      <c r="D1084">
        <v>12.42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 s="10">
        <v>43453</v>
      </c>
      <c r="B1085">
        <v>12.13</v>
      </c>
      <c r="C1085">
        <v>12.19</v>
      </c>
      <c r="D1085">
        <v>12.4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s="10">
        <v>43454</v>
      </c>
      <c r="B1086">
        <v>12.12</v>
      </c>
      <c r="C1086">
        <v>12.13</v>
      </c>
      <c r="D1086">
        <v>12.26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5">
      <c r="A1087" s="10">
        <v>43455</v>
      </c>
      <c r="B1087">
        <v>12.13</v>
      </c>
      <c r="C1087">
        <v>12.12</v>
      </c>
      <c r="D1087">
        <v>12.19</v>
      </c>
      <c r="E1087">
        <v>0</v>
      </c>
      <c r="F1087">
        <v>0</v>
      </c>
      <c r="G1087">
        <v>7</v>
      </c>
      <c r="H1087">
        <v>0</v>
      </c>
      <c r="I1087">
        <v>4</v>
      </c>
      <c r="J1087">
        <v>0</v>
      </c>
      <c r="K1087">
        <v>2</v>
      </c>
      <c r="L1087">
        <v>0</v>
      </c>
    </row>
    <row r="1088" spans="1:12" x14ac:dyDescent="0.25">
      <c r="A1088" s="10">
        <v>43456</v>
      </c>
      <c r="B1088">
        <v>21.16</v>
      </c>
      <c r="C1088">
        <v>12.13</v>
      </c>
      <c r="D1088">
        <v>12.13</v>
      </c>
      <c r="E1088">
        <v>13</v>
      </c>
      <c r="F1088">
        <v>0</v>
      </c>
      <c r="G1088">
        <v>15</v>
      </c>
      <c r="H1088">
        <v>7</v>
      </c>
      <c r="I1088">
        <v>7</v>
      </c>
      <c r="J1088">
        <v>4</v>
      </c>
      <c r="K1088">
        <v>6</v>
      </c>
      <c r="L1088">
        <v>2</v>
      </c>
    </row>
    <row r="1089" spans="1:12" x14ac:dyDescent="0.25">
      <c r="A1089" s="10">
        <v>43457</v>
      </c>
      <c r="C1089">
        <v>21.16</v>
      </c>
      <c r="D1089">
        <v>12.12</v>
      </c>
      <c r="E1089">
        <v>71</v>
      </c>
      <c r="F1089">
        <v>13</v>
      </c>
      <c r="G1089">
        <v>101</v>
      </c>
      <c r="H1089">
        <v>15</v>
      </c>
      <c r="I1089">
        <v>70</v>
      </c>
      <c r="J1089">
        <v>7</v>
      </c>
      <c r="K1089">
        <v>66</v>
      </c>
      <c r="L1089">
        <v>6</v>
      </c>
    </row>
    <row r="1090" spans="1:12" x14ac:dyDescent="0.25">
      <c r="A1090" s="10">
        <v>43458</v>
      </c>
      <c r="B1090">
        <v>12.79</v>
      </c>
      <c r="D1090">
        <v>12.13</v>
      </c>
      <c r="E1090">
        <v>18</v>
      </c>
      <c r="F1090">
        <v>71</v>
      </c>
      <c r="G1090">
        <v>10</v>
      </c>
      <c r="H1090">
        <v>101</v>
      </c>
      <c r="I1090">
        <v>12</v>
      </c>
      <c r="J1090">
        <v>70</v>
      </c>
      <c r="K1090">
        <v>8</v>
      </c>
      <c r="L1090">
        <v>66</v>
      </c>
    </row>
    <row r="1091" spans="1:12" x14ac:dyDescent="0.25">
      <c r="A1091" s="10">
        <v>43459</v>
      </c>
      <c r="C1091">
        <v>12.79</v>
      </c>
      <c r="D1091">
        <v>21.16</v>
      </c>
      <c r="E1091">
        <v>0</v>
      </c>
      <c r="F1091">
        <v>18</v>
      </c>
      <c r="G1091">
        <v>0</v>
      </c>
      <c r="H1091">
        <v>10</v>
      </c>
      <c r="I1091">
        <v>0</v>
      </c>
      <c r="J1091">
        <v>12</v>
      </c>
      <c r="K1091">
        <v>0</v>
      </c>
      <c r="L1091">
        <v>8</v>
      </c>
    </row>
    <row r="1092" spans="1:12" x14ac:dyDescent="0.25">
      <c r="A1092" s="10">
        <v>43460</v>
      </c>
      <c r="E1092">
        <v>0</v>
      </c>
      <c r="F1092">
        <v>0</v>
      </c>
      <c r="G1092">
        <v>0</v>
      </c>
      <c r="H1092">
        <v>0</v>
      </c>
      <c r="I1092">
        <v>2</v>
      </c>
      <c r="J1092">
        <v>0</v>
      </c>
      <c r="K1092">
        <v>1</v>
      </c>
      <c r="L1092">
        <v>0</v>
      </c>
    </row>
    <row r="1093" spans="1:12" x14ac:dyDescent="0.25">
      <c r="A1093" s="10">
        <v>43461</v>
      </c>
      <c r="B1093">
        <v>11.99</v>
      </c>
      <c r="D1093">
        <v>12.79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2</v>
      </c>
      <c r="K1093">
        <v>0</v>
      </c>
      <c r="L1093">
        <v>1</v>
      </c>
    </row>
    <row r="1094" spans="1:12" x14ac:dyDescent="0.25">
      <c r="A1094" s="10">
        <v>43462</v>
      </c>
      <c r="B1094">
        <v>12.56</v>
      </c>
      <c r="C1094">
        <v>11.99</v>
      </c>
      <c r="E1094">
        <v>17</v>
      </c>
      <c r="F1094">
        <v>0</v>
      </c>
      <c r="G1094">
        <v>45</v>
      </c>
      <c r="H1094">
        <v>0</v>
      </c>
      <c r="I1094">
        <v>24</v>
      </c>
      <c r="J1094">
        <v>0</v>
      </c>
      <c r="K1094">
        <v>21</v>
      </c>
      <c r="L1094">
        <v>0</v>
      </c>
    </row>
    <row r="1095" spans="1:12" x14ac:dyDescent="0.25">
      <c r="A1095" s="10">
        <v>43463</v>
      </c>
      <c r="B1095">
        <v>12.78</v>
      </c>
      <c r="C1095">
        <v>12.56</v>
      </c>
      <c r="E1095">
        <v>1</v>
      </c>
      <c r="F1095">
        <v>17</v>
      </c>
      <c r="G1095">
        <v>6</v>
      </c>
      <c r="H1095">
        <v>45</v>
      </c>
      <c r="I1095">
        <v>2</v>
      </c>
      <c r="J1095">
        <v>24</v>
      </c>
      <c r="K1095">
        <v>6</v>
      </c>
      <c r="L1095">
        <v>21</v>
      </c>
    </row>
    <row r="1096" spans="1:12" x14ac:dyDescent="0.25">
      <c r="A1096" s="10">
        <v>43464</v>
      </c>
      <c r="B1096">
        <v>12.15</v>
      </c>
      <c r="C1096">
        <v>12.78</v>
      </c>
      <c r="D1096">
        <v>11.99</v>
      </c>
      <c r="E1096">
        <v>3</v>
      </c>
      <c r="F1096">
        <v>1</v>
      </c>
      <c r="G1096">
        <v>13</v>
      </c>
      <c r="H1096">
        <v>6</v>
      </c>
      <c r="I1096">
        <v>8</v>
      </c>
      <c r="J1096">
        <v>2</v>
      </c>
      <c r="K1096">
        <v>7</v>
      </c>
      <c r="L1096">
        <v>6</v>
      </c>
    </row>
    <row r="1097" spans="1:12" x14ac:dyDescent="0.25">
      <c r="A1097" s="10">
        <v>43465</v>
      </c>
      <c r="C1097">
        <v>12.15</v>
      </c>
      <c r="D1097">
        <v>12.56</v>
      </c>
      <c r="F1097">
        <v>3</v>
      </c>
      <c r="H1097">
        <v>13</v>
      </c>
      <c r="J1097">
        <v>8</v>
      </c>
      <c r="L1097">
        <v>7</v>
      </c>
    </row>
    <row r="1098" spans="1:12" x14ac:dyDescent="0.25">
      <c r="A1098" s="10">
        <v>43466</v>
      </c>
      <c r="B1098">
        <v>12.4</v>
      </c>
      <c r="D1098">
        <v>12.78</v>
      </c>
      <c r="E1098">
        <v>0</v>
      </c>
      <c r="G1098">
        <v>8</v>
      </c>
      <c r="I1098">
        <v>4</v>
      </c>
      <c r="K1098">
        <v>2</v>
      </c>
    </row>
    <row r="1099" spans="1:12" x14ac:dyDescent="0.25">
      <c r="A1099" s="10">
        <v>43467</v>
      </c>
      <c r="B1099">
        <v>12.22</v>
      </c>
      <c r="C1099">
        <v>12.4</v>
      </c>
      <c r="D1099">
        <v>12.15</v>
      </c>
      <c r="E1099">
        <v>0</v>
      </c>
      <c r="F1099">
        <v>0</v>
      </c>
      <c r="G1099">
        <v>0</v>
      </c>
      <c r="H1099">
        <v>8</v>
      </c>
      <c r="I1099">
        <v>0</v>
      </c>
      <c r="J1099">
        <v>4</v>
      </c>
      <c r="K1099">
        <v>0</v>
      </c>
      <c r="L1099">
        <v>2</v>
      </c>
    </row>
    <row r="1100" spans="1:12" x14ac:dyDescent="0.25">
      <c r="A1100" s="10">
        <v>43468</v>
      </c>
      <c r="B1100">
        <v>12.14</v>
      </c>
      <c r="C1100">
        <v>12.22</v>
      </c>
      <c r="E1100">
        <v>0</v>
      </c>
      <c r="F1100">
        <v>0</v>
      </c>
      <c r="G1100">
        <v>4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0">
        <v>43469</v>
      </c>
      <c r="B1101">
        <v>12.09</v>
      </c>
      <c r="C1101">
        <v>12.14</v>
      </c>
      <c r="D1101">
        <v>12.4</v>
      </c>
      <c r="E1101">
        <v>0</v>
      </c>
      <c r="F1101">
        <v>0</v>
      </c>
      <c r="G1101">
        <v>0</v>
      </c>
      <c r="H1101">
        <v>4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0">
        <v>43470</v>
      </c>
      <c r="B1102">
        <v>12.06</v>
      </c>
      <c r="C1102">
        <v>12.09</v>
      </c>
      <c r="D1102">
        <v>12.22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0">
        <v>43471</v>
      </c>
      <c r="B1103">
        <v>12.06</v>
      </c>
      <c r="C1103">
        <v>12.06</v>
      </c>
      <c r="D1103">
        <v>12.14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0">
        <v>43472</v>
      </c>
      <c r="B1104">
        <v>12.26</v>
      </c>
      <c r="C1104">
        <v>12.06</v>
      </c>
      <c r="D1104">
        <v>12.09</v>
      </c>
      <c r="E1104">
        <v>0</v>
      </c>
      <c r="F1104">
        <v>0</v>
      </c>
      <c r="G1104">
        <v>0</v>
      </c>
      <c r="H1104">
        <v>2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0">
        <v>43473</v>
      </c>
      <c r="B1105">
        <v>12.25</v>
      </c>
      <c r="C1105">
        <v>12.26</v>
      </c>
      <c r="D1105">
        <v>12.06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0">
        <v>43474</v>
      </c>
      <c r="B1106">
        <v>12.22</v>
      </c>
      <c r="C1106">
        <v>12.25</v>
      </c>
      <c r="D1106">
        <v>12.06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0">
        <v>43475</v>
      </c>
      <c r="B1107">
        <v>12.2</v>
      </c>
      <c r="C1107">
        <v>12.22</v>
      </c>
      <c r="D1107">
        <v>12.26</v>
      </c>
      <c r="E1107">
        <v>0</v>
      </c>
      <c r="F1107">
        <v>0</v>
      </c>
      <c r="G1107">
        <v>1</v>
      </c>
      <c r="H1107">
        <v>1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0">
        <v>43476</v>
      </c>
      <c r="B1108">
        <v>12.17</v>
      </c>
      <c r="C1108">
        <v>12.2</v>
      </c>
      <c r="D1108">
        <v>12.25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0">
        <v>43477</v>
      </c>
      <c r="B1109">
        <v>12.16</v>
      </c>
      <c r="C1109">
        <v>12.17</v>
      </c>
      <c r="D1109">
        <v>12.22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0">
        <v>43478</v>
      </c>
      <c r="B1110">
        <v>12.14</v>
      </c>
      <c r="C1110">
        <v>12.16</v>
      </c>
      <c r="D1110">
        <v>12.2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0">
        <v>43479</v>
      </c>
      <c r="B1111">
        <v>12.13</v>
      </c>
      <c r="C1111">
        <v>12.14</v>
      </c>
      <c r="D1111">
        <v>12.17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0">
        <v>43480</v>
      </c>
      <c r="B1112">
        <v>12.1</v>
      </c>
      <c r="C1112">
        <v>12.13</v>
      </c>
      <c r="D1112">
        <v>12.16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5">
      <c r="A1113" s="10">
        <v>43481</v>
      </c>
      <c r="B1113">
        <v>12.08</v>
      </c>
      <c r="C1113">
        <v>12.1</v>
      </c>
      <c r="D1113">
        <v>12.14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0">
        <v>43482</v>
      </c>
      <c r="B1114">
        <v>12.08</v>
      </c>
      <c r="C1114">
        <v>12.08</v>
      </c>
      <c r="D1114">
        <v>12.13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0">
        <v>43483</v>
      </c>
      <c r="B1115">
        <v>12.07</v>
      </c>
      <c r="C1115">
        <v>12.08</v>
      </c>
      <c r="D1115">
        <v>12.1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0">
        <v>43484</v>
      </c>
      <c r="B1116">
        <v>12.063000000000001</v>
      </c>
      <c r="C1116">
        <v>12.07</v>
      </c>
      <c r="D1116">
        <v>12.08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0">
        <v>43485</v>
      </c>
      <c r="B1117">
        <v>12.06</v>
      </c>
      <c r="C1117">
        <v>12.063000000000001</v>
      </c>
      <c r="D1117">
        <v>12.08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0">
        <v>43486</v>
      </c>
      <c r="B1118">
        <v>12.05</v>
      </c>
      <c r="C1118">
        <v>12.06</v>
      </c>
      <c r="D1118">
        <v>12.07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0">
        <v>43487</v>
      </c>
      <c r="B1119">
        <v>12.03</v>
      </c>
      <c r="C1119">
        <v>12.05</v>
      </c>
      <c r="D1119">
        <v>12.063000000000001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5">
      <c r="A1120" s="10">
        <v>43488</v>
      </c>
      <c r="B1120">
        <v>12.03</v>
      </c>
      <c r="C1120">
        <v>12.03</v>
      </c>
      <c r="D1120">
        <v>12.06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5">
      <c r="A1121" s="10">
        <v>43489</v>
      </c>
      <c r="B1121">
        <v>12.03</v>
      </c>
      <c r="C1121">
        <v>12.03</v>
      </c>
      <c r="D1121">
        <v>12.05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0">
        <v>43490</v>
      </c>
      <c r="B1122">
        <v>12.02</v>
      </c>
      <c r="C1122">
        <v>12.03</v>
      </c>
      <c r="D1122">
        <v>12.03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0">
        <v>43491</v>
      </c>
      <c r="B1123">
        <v>12</v>
      </c>
      <c r="C1123">
        <v>12.02</v>
      </c>
      <c r="D1123">
        <v>12.03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0">
        <v>43492</v>
      </c>
      <c r="B1124">
        <v>12</v>
      </c>
      <c r="C1124">
        <v>12</v>
      </c>
      <c r="D1124">
        <v>12.03</v>
      </c>
      <c r="E1124">
        <v>0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0">
        <v>43493</v>
      </c>
      <c r="B1125">
        <v>12</v>
      </c>
      <c r="C1125">
        <v>12</v>
      </c>
      <c r="D1125">
        <v>12.02</v>
      </c>
      <c r="E1125">
        <v>0</v>
      </c>
      <c r="F1125">
        <v>0</v>
      </c>
      <c r="G1125">
        <v>2</v>
      </c>
      <c r="H1125">
        <v>2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0">
        <v>43494</v>
      </c>
      <c r="B1126">
        <v>12</v>
      </c>
      <c r="C1126">
        <v>12</v>
      </c>
      <c r="D1126">
        <v>12</v>
      </c>
      <c r="E1126">
        <v>0</v>
      </c>
      <c r="F1126">
        <v>0</v>
      </c>
      <c r="G1126">
        <v>0</v>
      </c>
      <c r="H1126">
        <v>2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0">
        <v>43495</v>
      </c>
      <c r="B1127">
        <v>12</v>
      </c>
      <c r="C1127">
        <v>12</v>
      </c>
      <c r="D1127">
        <v>12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0">
        <v>43496</v>
      </c>
      <c r="B1128">
        <v>12</v>
      </c>
      <c r="C1128">
        <v>12</v>
      </c>
      <c r="D1128">
        <v>12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0">
        <v>43497</v>
      </c>
      <c r="B1129">
        <v>12</v>
      </c>
      <c r="C1129">
        <v>12</v>
      </c>
      <c r="D1129">
        <v>12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0">
        <v>43498</v>
      </c>
      <c r="B1130">
        <v>12</v>
      </c>
      <c r="C1130">
        <v>12</v>
      </c>
      <c r="D1130">
        <v>12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5">
      <c r="A1131" s="10">
        <v>43499</v>
      </c>
      <c r="B1131">
        <v>12</v>
      </c>
      <c r="C1131">
        <v>12</v>
      </c>
      <c r="D1131">
        <v>12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s="10">
        <v>43500</v>
      </c>
      <c r="B1132">
        <v>12</v>
      </c>
      <c r="C1132">
        <v>12</v>
      </c>
      <c r="D1132">
        <v>12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5">
      <c r="A1133" s="10">
        <v>43501</v>
      </c>
      <c r="B1133">
        <v>11.99</v>
      </c>
      <c r="C1133">
        <v>12</v>
      </c>
      <c r="D1133">
        <v>12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5">
      <c r="A1134" s="10">
        <v>43502</v>
      </c>
      <c r="B1134">
        <v>11.99</v>
      </c>
      <c r="C1134">
        <v>11.99</v>
      </c>
      <c r="D1134">
        <v>12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 s="10">
        <v>43503</v>
      </c>
      <c r="B1135">
        <v>11.99</v>
      </c>
      <c r="C1135">
        <v>11.99</v>
      </c>
      <c r="D1135">
        <v>12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 s="10">
        <v>43504</v>
      </c>
      <c r="B1136">
        <v>11.99</v>
      </c>
      <c r="C1136">
        <v>11.99</v>
      </c>
      <c r="D1136">
        <v>11.99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0">
        <v>43505</v>
      </c>
      <c r="B1137">
        <v>11.99</v>
      </c>
      <c r="C1137">
        <v>11.99</v>
      </c>
      <c r="D1137">
        <v>11.99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10">
        <v>43506</v>
      </c>
      <c r="B1138">
        <v>11.99</v>
      </c>
      <c r="C1138">
        <v>11.99</v>
      </c>
      <c r="D1138">
        <v>11.99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0">
        <v>43507</v>
      </c>
      <c r="B1139">
        <v>11.99</v>
      </c>
      <c r="C1139">
        <v>11.99</v>
      </c>
      <c r="D1139">
        <v>11.99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0">
        <v>43508</v>
      </c>
      <c r="B1140">
        <v>11.99</v>
      </c>
      <c r="C1140">
        <v>11.99</v>
      </c>
      <c r="D1140">
        <v>11.99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5">
      <c r="A1141" s="10">
        <v>43509</v>
      </c>
      <c r="B1141">
        <v>11.99</v>
      </c>
      <c r="C1141">
        <v>11.99</v>
      </c>
      <c r="D1141">
        <v>11.99</v>
      </c>
      <c r="E1141">
        <v>3</v>
      </c>
      <c r="F1141">
        <v>0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0">
        <v>43510</v>
      </c>
      <c r="C1142">
        <v>11.99</v>
      </c>
      <c r="D1142">
        <v>11.99</v>
      </c>
      <c r="E1142">
        <v>0</v>
      </c>
      <c r="F1142">
        <v>3</v>
      </c>
      <c r="G1142">
        <v>0</v>
      </c>
      <c r="H1142">
        <v>5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0">
        <v>43511</v>
      </c>
      <c r="B1143">
        <v>11.99</v>
      </c>
      <c r="D1143">
        <v>11.99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5">
      <c r="A1144" s="10">
        <v>43512</v>
      </c>
      <c r="B1144">
        <v>11.98</v>
      </c>
      <c r="C1144">
        <v>11.99</v>
      </c>
      <c r="D1144">
        <v>11.99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0">
        <v>43513</v>
      </c>
      <c r="B1145">
        <v>11.98</v>
      </c>
      <c r="C1145">
        <v>11.98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0">
        <v>43514</v>
      </c>
      <c r="B1146">
        <v>11.98</v>
      </c>
      <c r="C1146">
        <v>11.98</v>
      </c>
      <c r="D1146">
        <v>11.99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0">
        <v>43515</v>
      </c>
      <c r="B1147">
        <v>11.98</v>
      </c>
      <c r="C1147">
        <v>11.98</v>
      </c>
      <c r="D1147">
        <v>11.98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s="10">
        <v>43516</v>
      </c>
      <c r="B1148">
        <v>11.98</v>
      </c>
      <c r="C1148">
        <v>11.98</v>
      </c>
      <c r="D1148">
        <v>11.98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0">
        <v>43517</v>
      </c>
      <c r="B1149">
        <v>11.98</v>
      </c>
      <c r="C1149">
        <v>11.98</v>
      </c>
      <c r="D1149">
        <v>11.98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0">
        <v>43518</v>
      </c>
      <c r="B1150">
        <v>11.98</v>
      </c>
      <c r="C1150">
        <v>11.98</v>
      </c>
      <c r="D1150">
        <v>11.98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0">
        <v>43519</v>
      </c>
      <c r="B1151">
        <v>11.98</v>
      </c>
      <c r="C1151">
        <v>11.98</v>
      </c>
      <c r="D1151">
        <v>11.98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0">
        <v>43520</v>
      </c>
      <c r="B1152">
        <v>11.98</v>
      </c>
      <c r="C1152">
        <v>11.98</v>
      </c>
      <c r="D1152">
        <v>11.98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0">
        <v>43521</v>
      </c>
      <c r="B1153">
        <v>11.98</v>
      </c>
      <c r="C1153">
        <v>11.98</v>
      </c>
      <c r="D1153">
        <v>11.98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10">
        <v>43522</v>
      </c>
      <c r="B1154">
        <v>11.98</v>
      </c>
      <c r="C1154">
        <v>11.98</v>
      </c>
      <c r="D1154">
        <v>11.98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0">
        <v>43523</v>
      </c>
      <c r="B1155">
        <v>11.98</v>
      </c>
      <c r="C1155">
        <v>11.98</v>
      </c>
      <c r="D1155">
        <v>11.98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 s="10">
        <v>43524</v>
      </c>
      <c r="B1156">
        <v>11.98</v>
      </c>
      <c r="C1156">
        <v>11.98</v>
      </c>
      <c r="D1156">
        <v>11.98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0">
        <v>43525</v>
      </c>
      <c r="B1157">
        <v>11.98</v>
      </c>
      <c r="C1157">
        <v>11.98</v>
      </c>
      <c r="D1157">
        <v>11.98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s="10">
        <v>43526</v>
      </c>
      <c r="B1158">
        <v>11.98</v>
      </c>
      <c r="C1158">
        <v>11.98</v>
      </c>
      <c r="D1158">
        <v>11.98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s="10">
        <v>43527</v>
      </c>
      <c r="B1159">
        <v>11.98</v>
      </c>
      <c r="C1159">
        <v>11.98</v>
      </c>
      <c r="D1159">
        <v>11.98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0">
        <v>43528</v>
      </c>
      <c r="B1160">
        <v>11.98</v>
      </c>
      <c r="C1160">
        <v>11.98</v>
      </c>
      <c r="D1160">
        <v>11.98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0">
        <v>43529</v>
      </c>
      <c r="B1161">
        <v>11.98</v>
      </c>
      <c r="C1161">
        <v>11.98</v>
      </c>
      <c r="D1161">
        <v>11.98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0">
        <v>43530</v>
      </c>
      <c r="B1162">
        <v>11.98</v>
      </c>
      <c r="C1162">
        <v>11.98</v>
      </c>
      <c r="D1162">
        <v>11.98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s="10">
        <v>43531</v>
      </c>
      <c r="B1163">
        <v>11.98</v>
      </c>
      <c r="C1163">
        <v>11.98</v>
      </c>
      <c r="D1163">
        <v>11.98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s="10">
        <v>43532</v>
      </c>
      <c r="B1164">
        <v>11.98</v>
      </c>
      <c r="C1164">
        <v>11.98</v>
      </c>
      <c r="D1164">
        <v>11.98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s="10">
        <v>43533</v>
      </c>
      <c r="B1165">
        <v>11.98</v>
      </c>
      <c r="C1165">
        <v>11.98</v>
      </c>
      <c r="D1165">
        <v>11.98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10">
        <v>43534</v>
      </c>
      <c r="B1166">
        <v>11.98</v>
      </c>
      <c r="C1166">
        <v>11.98</v>
      </c>
      <c r="D1166">
        <v>11.98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5">
      <c r="A1167" s="10">
        <v>43535</v>
      </c>
      <c r="B1167">
        <v>11.97</v>
      </c>
      <c r="C1167">
        <v>11.98</v>
      </c>
      <c r="D1167">
        <v>11.98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10">
        <v>43536</v>
      </c>
      <c r="B1168">
        <v>11.97</v>
      </c>
      <c r="C1168">
        <v>11.97</v>
      </c>
      <c r="D1168">
        <v>11.98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0">
        <v>43537</v>
      </c>
      <c r="B1169">
        <v>11.97</v>
      </c>
      <c r="C1169">
        <v>11.97</v>
      </c>
      <c r="D1169">
        <v>11.98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0">
        <v>43538</v>
      </c>
      <c r="C1170">
        <v>11.97</v>
      </c>
      <c r="D1170">
        <v>11.97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 s="10">
        <v>43539</v>
      </c>
      <c r="B1171">
        <v>11.97</v>
      </c>
      <c r="D1171">
        <v>11.97</v>
      </c>
      <c r="E1171">
        <v>1</v>
      </c>
      <c r="F1171">
        <v>0</v>
      </c>
      <c r="G1171">
        <v>5</v>
      </c>
      <c r="H1171">
        <v>0</v>
      </c>
      <c r="I1171">
        <v>2</v>
      </c>
      <c r="J1171">
        <v>0</v>
      </c>
      <c r="K1171">
        <v>11</v>
      </c>
      <c r="L1171">
        <v>0</v>
      </c>
    </row>
    <row r="1172" spans="1:12" x14ac:dyDescent="0.25">
      <c r="A1172" s="10">
        <v>43540</v>
      </c>
      <c r="B1172">
        <v>11.97</v>
      </c>
      <c r="C1172">
        <v>11.97</v>
      </c>
      <c r="D1172">
        <v>11.97</v>
      </c>
      <c r="E1172">
        <v>0</v>
      </c>
      <c r="F1172">
        <v>1</v>
      </c>
      <c r="G1172">
        <v>0</v>
      </c>
      <c r="H1172">
        <v>5</v>
      </c>
      <c r="I1172">
        <v>0</v>
      </c>
      <c r="J1172">
        <v>2</v>
      </c>
      <c r="K1172">
        <v>0</v>
      </c>
      <c r="L1172">
        <v>11</v>
      </c>
    </row>
    <row r="1173" spans="1:12" x14ac:dyDescent="0.25">
      <c r="A1173" s="10">
        <v>43541</v>
      </c>
      <c r="B1173">
        <v>11.97</v>
      </c>
      <c r="C1173">
        <v>11.97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0">
        <v>43542</v>
      </c>
      <c r="B1174">
        <v>11.97</v>
      </c>
      <c r="C1174">
        <v>11.97</v>
      </c>
      <c r="D1174">
        <v>11.97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10">
        <v>43543</v>
      </c>
      <c r="B1175">
        <v>11.97</v>
      </c>
      <c r="C1175">
        <v>11.97</v>
      </c>
      <c r="D1175">
        <v>11.97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0">
        <v>43544</v>
      </c>
      <c r="B1176">
        <v>11.97</v>
      </c>
      <c r="C1176">
        <v>11.97</v>
      </c>
      <c r="D1176">
        <v>11.97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0">
        <v>43545</v>
      </c>
      <c r="B1177">
        <v>11.97</v>
      </c>
      <c r="C1177">
        <v>11.97</v>
      </c>
      <c r="D1177">
        <v>11.97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0">
        <v>43546</v>
      </c>
      <c r="B1178">
        <v>11.97</v>
      </c>
      <c r="C1178">
        <v>11.97</v>
      </c>
      <c r="D1178">
        <v>11.97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0">
        <v>43547</v>
      </c>
      <c r="B1179">
        <v>11.97</v>
      </c>
      <c r="C1179">
        <v>11.97</v>
      </c>
      <c r="D1179">
        <v>11.97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 s="10">
        <v>43548</v>
      </c>
      <c r="B1180">
        <v>11.97</v>
      </c>
      <c r="C1180">
        <v>11.97</v>
      </c>
      <c r="D1180">
        <v>11.97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0">
        <v>43549</v>
      </c>
      <c r="B1181">
        <v>11.97</v>
      </c>
      <c r="C1181">
        <v>11.97</v>
      </c>
      <c r="D1181">
        <v>11.97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0">
        <v>43550</v>
      </c>
      <c r="B1182">
        <v>11.97</v>
      </c>
      <c r="C1182">
        <v>11.97</v>
      </c>
      <c r="D1182">
        <v>11.97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 s="10">
        <v>43551</v>
      </c>
      <c r="B1183">
        <v>11.97</v>
      </c>
      <c r="C1183">
        <v>11.97</v>
      </c>
      <c r="D1183">
        <v>11.97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0">
        <v>43552</v>
      </c>
      <c r="B1184">
        <v>11.97</v>
      </c>
      <c r="C1184">
        <v>11.97</v>
      </c>
      <c r="D1184">
        <v>11.97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s="10">
        <v>43553</v>
      </c>
      <c r="B1185">
        <v>11.97</v>
      </c>
      <c r="C1185">
        <v>11.97</v>
      </c>
      <c r="D1185">
        <v>11.97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0">
        <v>43554</v>
      </c>
      <c r="B1186">
        <v>11.97</v>
      </c>
      <c r="C1186">
        <v>11.97</v>
      </c>
      <c r="D1186">
        <v>11.97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 s="10">
        <v>43555</v>
      </c>
      <c r="B1187">
        <v>11.97</v>
      </c>
      <c r="C1187">
        <v>11.97</v>
      </c>
      <c r="D1187">
        <v>11.97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0">
        <v>43556</v>
      </c>
      <c r="C1188">
        <v>11.97</v>
      </c>
      <c r="D1188">
        <v>11.97</v>
      </c>
      <c r="F1188">
        <v>0</v>
      </c>
      <c r="H1188">
        <v>0</v>
      </c>
      <c r="J1188">
        <v>0</v>
      </c>
      <c r="L1188">
        <v>0</v>
      </c>
    </row>
    <row r="1189" spans="1:12" x14ac:dyDescent="0.25">
      <c r="A1189" s="10">
        <v>43557</v>
      </c>
      <c r="B1189">
        <v>11.97</v>
      </c>
      <c r="D1189">
        <v>11.97</v>
      </c>
      <c r="E1189">
        <v>0</v>
      </c>
      <c r="G1189">
        <v>0</v>
      </c>
      <c r="I1189">
        <v>0</v>
      </c>
      <c r="K1189">
        <v>0</v>
      </c>
    </row>
    <row r="1190" spans="1:12" x14ac:dyDescent="0.25">
      <c r="A1190" s="10">
        <v>43558</v>
      </c>
      <c r="B1190">
        <v>11.97</v>
      </c>
      <c r="C1190">
        <v>11.97</v>
      </c>
      <c r="D1190">
        <v>11.97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 s="10">
        <v>43559</v>
      </c>
      <c r="B1191">
        <v>11.97</v>
      </c>
      <c r="C1191">
        <v>11.97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5">
      <c r="A1192" s="10">
        <v>43560</v>
      </c>
      <c r="B1192">
        <v>11.97</v>
      </c>
      <c r="C1192">
        <v>11.97</v>
      </c>
      <c r="D1192">
        <v>11.97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0">
        <v>43561</v>
      </c>
      <c r="B1193">
        <v>11.97</v>
      </c>
      <c r="C1193">
        <v>11.97</v>
      </c>
      <c r="D1193">
        <v>11.97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0">
        <v>43562</v>
      </c>
      <c r="B1194">
        <v>11.97</v>
      </c>
      <c r="C1194">
        <v>11.97</v>
      </c>
      <c r="D1194">
        <v>11.97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5">
      <c r="A1195" s="10">
        <v>43563</v>
      </c>
      <c r="B1195">
        <v>11.97</v>
      </c>
      <c r="C1195">
        <v>11.97</v>
      </c>
      <c r="D1195">
        <v>11.97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0">
        <v>43564</v>
      </c>
      <c r="B1196">
        <v>11.97</v>
      </c>
      <c r="C1196">
        <v>11.97</v>
      </c>
      <c r="D1196">
        <v>11.97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s="10">
        <v>43565</v>
      </c>
      <c r="B1197">
        <v>11.97</v>
      </c>
      <c r="C1197">
        <v>11.97</v>
      </c>
      <c r="D1197">
        <v>11.97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0">
        <v>43566</v>
      </c>
      <c r="B1198">
        <v>11.97</v>
      </c>
      <c r="C1198">
        <v>11.97</v>
      </c>
      <c r="D1198">
        <v>11.97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5">
      <c r="A1199" s="10">
        <v>43567</v>
      </c>
      <c r="B1199">
        <v>11.97</v>
      </c>
      <c r="C1199">
        <v>11.97</v>
      </c>
      <c r="D1199">
        <v>11.97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 s="10">
        <v>43568</v>
      </c>
      <c r="B1200">
        <v>11.97</v>
      </c>
      <c r="C1200">
        <v>11.97</v>
      </c>
      <c r="D1200">
        <v>11.97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s="10">
        <v>43569</v>
      </c>
      <c r="B1201">
        <v>11.97</v>
      </c>
      <c r="C1201">
        <v>11.97</v>
      </c>
      <c r="D1201">
        <v>11.97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s="10">
        <v>43570</v>
      </c>
      <c r="B1202">
        <v>11.97</v>
      </c>
      <c r="C1202">
        <v>11.97</v>
      </c>
      <c r="D1202">
        <v>11.97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25">
      <c r="A1203" s="10">
        <v>43571</v>
      </c>
      <c r="B1203">
        <v>11.97</v>
      </c>
      <c r="C1203">
        <v>11.97</v>
      </c>
      <c r="D1203">
        <v>11.97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25">
      <c r="A1204" s="10">
        <v>43572</v>
      </c>
      <c r="B1204">
        <v>11.97</v>
      </c>
      <c r="C1204">
        <v>11.97</v>
      </c>
      <c r="D1204">
        <v>11.97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s="10">
        <v>43573</v>
      </c>
      <c r="B1205">
        <v>11.97</v>
      </c>
      <c r="C1205">
        <v>11.97</v>
      </c>
      <c r="D1205">
        <v>11.97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10">
        <v>43574</v>
      </c>
      <c r="B1206">
        <v>12.01</v>
      </c>
      <c r="C1206">
        <v>11.97</v>
      </c>
      <c r="D1206">
        <v>11.97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0">
        <v>43575</v>
      </c>
      <c r="B1207">
        <v>11.97</v>
      </c>
      <c r="C1207">
        <v>12.01</v>
      </c>
      <c r="D1207">
        <v>11.97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s="10">
        <v>43576</v>
      </c>
      <c r="B1208">
        <v>11.97</v>
      </c>
      <c r="C1208">
        <v>11.97</v>
      </c>
      <c r="D1208">
        <v>11.97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5">
      <c r="A1209" s="10">
        <v>43577</v>
      </c>
      <c r="B1209">
        <v>11.97</v>
      </c>
      <c r="C1209">
        <v>11.97</v>
      </c>
      <c r="D1209">
        <v>12.01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5">
      <c r="A1210" s="10">
        <v>43578</v>
      </c>
      <c r="B1210">
        <v>11.97</v>
      </c>
      <c r="C1210">
        <v>11.97</v>
      </c>
      <c r="D1210">
        <v>11.97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5">
      <c r="A1211" s="10">
        <v>43579</v>
      </c>
      <c r="B1211">
        <v>11.97</v>
      </c>
      <c r="C1211">
        <v>11.97</v>
      </c>
      <c r="D1211">
        <v>11.97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 s="10">
        <v>43580</v>
      </c>
      <c r="B1212">
        <v>11.97</v>
      </c>
      <c r="C1212">
        <v>11.97</v>
      </c>
      <c r="D1212">
        <v>11.97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s="10">
        <v>43581</v>
      </c>
      <c r="B1213">
        <v>11.97</v>
      </c>
      <c r="C1213">
        <v>11.97</v>
      </c>
      <c r="D1213">
        <v>11.97</v>
      </c>
      <c r="E1213">
        <v>0</v>
      </c>
      <c r="F1213">
        <v>0</v>
      </c>
      <c r="G1213">
        <v>14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5">
      <c r="A1214" s="10">
        <v>43582</v>
      </c>
      <c r="B1214">
        <v>11.97</v>
      </c>
      <c r="C1214">
        <v>11.97</v>
      </c>
      <c r="D1214">
        <v>11.97</v>
      </c>
      <c r="E1214">
        <v>0</v>
      </c>
      <c r="F1214">
        <v>0</v>
      </c>
      <c r="G1214">
        <v>0</v>
      </c>
      <c r="H1214">
        <v>14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0">
        <v>43583</v>
      </c>
      <c r="B1215">
        <v>11.97</v>
      </c>
      <c r="C1215">
        <v>11.97</v>
      </c>
      <c r="D1215">
        <v>11.97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s="10">
        <v>43584</v>
      </c>
      <c r="B1216">
        <v>11.97</v>
      </c>
      <c r="C1216">
        <v>11.97</v>
      </c>
      <c r="D1216">
        <v>11.97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s="10">
        <v>43585</v>
      </c>
      <c r="B1217">
        <v>11.97</v>
      </c>
      <c r="C1217">
        <v>11.97</v>
      </c>
      <c r="D1217">
        <v>11.97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s="10">
        <v>43586</v>
      </c>
      <c r="B1218">
        <v>11.97</v>
      </c>
      <c r="C1218">
        <v>11.97</v>
      </c>
      <c r="D1218">
        <v>11.97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1</v>
      </c>
      <c r="L1218">
        <v>0</v>
      </c>
    </row>
    <row r="1219" spans="1:12" x14ac:dyDescent="0.25">
      <c r="A1219" s="10">
        <v>43587</v>
      </c>
      <c r="B1219">
        <v>12.01</v>
      </c>
      <c r="C1219">
        <v>11.97</v>
      </c>
      <c r="D1219">
        <v>11.97</v>
      </c>
      <c r="E1219">
        <v>0</v>
      </c>
      <c r="F1219">
        <v>0</v>
      </c>
      <c r="G1219">
        <v>0</v>
      </c>
      <c r="H1219">
        <v>0</v>
      </c>
      <c r="I1219">
        <v>16</v>
      </c>
      <c r="J1219">
        <v>1</v>
      </c>
      <c r="K1219">
        <v>0</v>
      </c>
      <c r="L1219">
        <v>1</v>
      </c>
    </row>
    <row r="1220" spans="1:12" x14ac:dyDescent="0.25">
      <c r="A1220" s="10">
        <v>43588</v>
      </c>
      <c r="B1220">
        <v>12.01</v>
      </c>
      <c r="C1220">
        <v>12.01</v>
      </c>
      <c r="D1220">
        <v>11.97</v>
      </c>
      <c r="E1220">
        <v>0</v>
      </c>
      <c r="F1220">
        <v>0</v>
      </c>
      <c r="G1220">
        <v>0</v>
      </c>
      <c r="H1220">
        <v>0</v>
      </c>
      <c r="I1220">
        <v>2</v>
      </c>
      <c r="J1220">
        <v>16</v>
      </c>
      <c r="K1220">
        <v>0</v>
      </c>
      <c r="L1220">
        <v>0</v>
      </c>
    </row>
    <row r="1221" spans="1:12" x14ac:dyDescent="0.25">
      <c r="A1221" s="10">
        <v>43589</v>
      </c>
      <c r="B1221">
        <v>11.97</v>
      </c>
      <c r="C1221">
        <v>12.01</v>
      </c>
      <c r="D1221">
        <v>11.97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0</v>
      </c>
      <c r="L1221">
        <v>0</v>
      </c>
    </row>
    <row r="1222" spans="1:12" x14ac:dyDescent="0.25">
      <c r="A1222" s="10">
        <v>43590</v>
      </c>
      <c r="B1222">
        <v>11.97</v>
      </c>
      <c r="C1222">
        <v>11.97</v>
      </c>
      <c r="D1222">
        <v>12.01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5">
      <c r="A1223" s="10">
        <v>43591</v>
      </c>
      <c r="B1223">
        <v>11.97</v>
      </c>
      <c r="C1223">
        <v>11.97</v>
      </c>
      <c r="D1223">
        <v>12.01</v>
      </c>
      <c r="E1223">
        <v>0</v>
      </c>
      <c r="F1223">
        <v>0</v>
      </c>
      <c r="G1223">
        <v>0</v>
      </c>
      <c r="H1223">
        <v>0</v>
      </c>
      <c r="I1223">
        <v>9</v>
      </c>
      <c r="J1223">
        <v>0</v>
      </c>
      <c r="K1223">
        <v>5</v>
      </c>
      <c r="L1223">
        <v>0</v>
      </c>
    </row>
    <row r="1224" spans="1:12" x14ac:dyDescent="0.25">
      <c r="A1224" s="10">
        <v>43592</v>
      </c>
      <c r="B1224">
        <v>11.97</v>
      </c>
      <c r="C1224">
        <v>11.97</v>
      </c>
      <c r="D1224">
        <v>11.97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9</v>
      </c>
      <c r="K1224">
        <v>0</v>
      </c>
      <c r="L1224">
        <v>5</v>
      </c>
    </row>
    <row r="1225" spans="1:12" x14ac:dyDescent="0.25">
      <c r="A1225" s="10">
        <v>43593</v>
      </c>
      <c r="B1225">
        <v>14.1</v>
      </c>
      <c r="C1225">
        <v>11.97</v>
      </c>
      <c r="D1225">
        <v>11.97</v>
      </c>
      <c r="E1225">
        <v>63</v>
      </c>
      <c r="F1225">
        <v>0</v>
      </c>
      <c r="G1225">
        <v>0</v>
      </c>
      <c r="H1225">
        <v>0</v>
      </c>
      <c r="I1225">
        <v>37</v>
      </c>
      <c r="J1225">
        <v>0</v>
      </c>
      <c r="K1225">
        <v>109</v>
      </c>
      <c r="L1225">
        <v>0</v>
      </c>
    </row>
    <row r="1226" spans="1:12" x14ac:dyDescent="0.25">
      <c r="A1226" s="10">
        <v>43594</v>
      </c>
      <c r="C1226">
        <v>14.1</v>
      </c>
      <c r="D1226">
        <v>11.97</v>
      </c>
      <c r="E1226">
        <v>41</v>
      </c>
      <c r="F1226">
        <v>63</v>
      </c>
      <c r="G1226">
        <v>102</v>
      </c>
      <c r="H1226">
        <v>0</v>
      </c>
      <c r="I1226">
        <v>61</v>
      </c>
      <c r="J1226">
        <v>37</v>
      </c>
      <c r="K1226">
        <v>41</v>
      </c>
      <c r="L1226">
        <v>109</v>
      </c>
    </row>
    <row r="1227" spans="1:12" x14ac:dyDescent="0.25">
      <c r="A1227" s="10">
        <v>43595</v>
      </c>
      <c r="B1227">
        <v>12.49</v>
      </c>
      <c r="D1227">
        <v>11.97</v>
      </c>
      <c r="E1227">
        <v>7</v>
      </c>
      <c r="F1227">
        <v>41</v>
      </c>
      <c r="G1227">
        <v>1</v>
      </c>
      <c r="H1227">
        <v>102</v>
      </c>
      <c r="I1227">
        <v>0</v>
      </c>
      <c r="J1227">
        <v>61</v>
      </c>
      <c r="K1227">
        <v>14</v>
      </c>
      <c r="L1227">
        <v>41</v>
      </c>
    </row>
    <row r="1228" spans="1:12" x14ac:dyDescent="0.25">
      <c r="A1228" s="10">
        <v>43596</v>
      </c>
      <c r="B1228">
        <v>12.02</v>
      </c>
      <c r="C1228">
        <v>12.49</v>
      </c>
      <c r="D1228">
        <v>14.1</v>
      </c>
      <c r="E1228">
        <v>0</v>
      </c>
      <c r="F1228">
        <v>7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14</v>
      </c>
    </row>
    <row r="1229" spans="1:12" x14ac:dyDescent="0.25">
      <c r="A1229" s="10">
        <v>43597</v>
      </c>
      <c r="B1229">
        <v>12.01</v>
      </c>
      <c r="C1229">
        <v>12.02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0">
        <v>43598</v>
      </c>
      <c r="B1230">
        <v>12.01</v>
      </c>
      <c r="C1230">
        <v>12.01</v>
      </c>
      <c r="D1230">
        <v>12.49</v>
      </c>
      <c r="E1230">
        <v>22</v>
      </c>
      <c r="F1230">
        <v>0</v>
      </c>
      <c r="G1230">
        <v>2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 s="10">
        <v>43599</v>
      </c>
      <c r="B1231">
        <v>12.01</v>
      </c>
      <c r="C1231">
        <v>12.01</v>
      </c>
      <c r="D1231">
        <v>12.02</v>
      </c>
      <c r="E1231">
        <v>0</v>
      </c>
      <c r="F1231">
        <v>22</v>
      </c>
      <c r="G1231">
        <v>0</v>
      </c>
      <c r="H1231">
        <v>2</v>
      </c>
      <c r="I1231">
        <v>0</v>
      </c>
      <c r="J1231">
        <v>0</v>
      </c>
      <c r="K1231">
        <v>0</v>
      </c>
      <c r="L1231">
        <v>0</v>
      </c>
    </row>
    <row r="1232" spans="1:12" x14ac:dyDescent="0.25">
      <c r="A1232" s="10">
        <v>43600</v>
      </c>
      <c r="B1232">
        <v>12.01</v>
      </c>
      <c r="C1232">
        <v>12.01</v>
      </c>
      <c r="D1232">
        <v>12.01</v>
      </c>
      <c r="E1232">
        <v>20</v>
      </c>
      <c r="F1232">
        <v>0</v>
      </c>
      <c r="G1232">
        <v>0</v>
      </c>
      <c r="H1232">
        <v>0</v>
      </c>
      <c r="I1232">
        <v>13</v>
      </c>
      <c r="J1232">
        <v>0</v>
      </c>
      <c r="K1232">
        <v>38</v>
      </c>
      <c r="L1232">
        <v>0</v>
      </c>
    </row>
    <row r="1233" spans="1:12" x14ac:dyDescent="0.25">
      <c r="A1233" s="10">
        <v>43601</v>
      </c>
      <c r="B1233">
        <v>12.01</v>
      </c>
      <c r="C1233">
        <v>12.01</v>
      </c>
      <c r="D1233">
        <v>12.01</v>
      </c>
      <c r="E1233">
        <v>0</v>
      </c>
      <c r="F1233">
        <v>20</v>
      </c>
      <c r="G1233">
        <v>0</v>
      </c>
      <c r="H1233">
        <v>0</v>
      </c>
      <c r="I1233">
        <v>0</v>
      </c>
      <c r="J1233">
        <v>13</v>
      </c>
      <c r="K1233">
        <v>0</v>
      </c>
      <c r="L1233">
        <v>38</v>
      </c>
    </row>
    <row r="1234" spans="1:12" x14ac:dyDescent="0.25">
      <c r="A1234" s="10">
        <v>43602</v>
      </c>
      <c r="B1234">
        <v>12.05</v>
      </c>
      <c r="C1234">
        <v>12.01</v>
      </c>
      <c r="D1234">
        <v>12.01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0">
        <v>43603</v>
      </c>
      <c r="B1235">
        <v>12.01</v>
      </c>
      <c r="C1235">
        <v>12.05</v>
      </c>
      <c r="D1235">
        <v>12.01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0">
        <v>43604</v>
      </c>
      <c r="B1236">
        <v>12.21</v>
      </c>
      <c r="C1236">
        <v>12.01</v>
      </c>
      <c r="D1236">
        <v>12.01</v>
      </c>
      <c r="E1236">
        <v>15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0">
        <v>43605</v>
      </c>
      <c r="B1237">
        <v>12.06</v>
      </c>
      <c r="C1237">
        <v>12.21</v>
      </c>
      <c r="D1237">
        <v>12.05</v>
      </c>
      <c r="E1237">
        <v>0</v>
      </c>
      <c r="F1237">
        <v>15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</row>
    <row r="1238" spans="1:12" x14ac:dyDescent="0.25">
      <c r="A1238" s="10">
        <v>43606</v>
      </c>
      <c r="B1238">
        <v>12.36</v>
      </c>
      <c r="C1238">
        <v>12.06</v>
      </c>
      <c r="D1238">
        <v>12.01</v>
      </c>
      <c r="E1238">
        <v>18</v>
      </c>
      <c r="F1238">
        <v>0</v>
      </c>
      <c r="G1238">
        <v>6</v>
      </c>
      <c r="H1238">
        <v>0</v>
      </c>
      <c r="I1238">
        <v>0</v>
      </c>
      <c r="J1238">
        <v>1</v>
      </c>
      <c r="K1238">
        <v>0</v>
      </c>
      <c r="L1238">
        <v>0</v>
      </c>
    </row>
    <row r="1239" spans="1:12" x14ac:dyDescent="0.25">
      <c r="A1239" s="10">
        <v>43607</v>
      </c>
      <c r="B1239">
        <v>12.9</v>
      </c>
      <c r="C1239">
        <v>12.36</v>
      </c>
      <c r="D1239">
        <v>12.21</v>
      </c>
      <c r="E1239">
        <v>12</v>
      </c>
      <c r="F1239">
        <v>18</v>
      </c>
      <c r="G1239">
        <v>9</v>
      </c>
      <c r="H1239">
        <v>6</v>
      </c>
      <c r="I1239">
        <v>1</v>
      </c>
      <c r="J1239">
        <v>0</v>
      </c>
      <c r="K1239">
        <v>15</v>
      </c>
      <c r="L1239">
        <v>0</v>
      </c>
    </row>
    <row r="1240" spans="1:12" x14ac:dyDescent="0.25">
      <c r="A1240" s="10">
        <v>43608</v>
      </c>
      <c r="B1240">
        <v>12.13</v>
      </c>
      <c r="C1240">
        <v>12.9</v>
      </c>
      <c r="D1240">
        <v>12.06</v>
      </c>
      <c r="E1240">
        <v>10</v>
      </c>
      <c r="F1240">
        <v>12</v>
      </c>
      <c r="G1240">
        <v>0</v>
      </c>
      <c r="H1240">
        <v>9</v>
      </c>
      <c r="I1240">
        <v>0</v>
      </c>
      <c r="J1240">
        <v>1</v>
      </c>
      <c r="K1240">
        <v>1</v>
      </c>
      <c r="L1240">
        <v>15</v>
      </c>
    </row>
    <row r="1241" spans="1:12" x14ac:dyDescent="0.25">
      <c r="A1241" s="10">
        <v>43609</v>
      </c>
      <c r="B1241">
        <v>12.01</v>
      </c>
      <c r="C1241">
        <v>12.13</v>
      </c>
      <c r="D1241">
        <v>12.36</v>
      </c>
      <c r="E1241">
        <v>0</v>
      </c>
      <c r="F1241">
        <v>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</v>
      </c>
    </row>
    <row r="1242" spans="1:12" x14ac:dyDescent="0.25">
      <c r="A1242" s="10">
        <v>43610</v>
      </c>
      <c r="B1242">
        <v>12.01</v>
      </c>
      <c r="C1242">
        <v>12.01</v>
      </c>
      <c r="D1242">
        <v>12.9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0">
        <v>43611</v>
      </c>
      <c r="B1243">
        <v>13.78</v>
      </c>
      <c r="C1243">
        <v>12.01</v>
      </c>
      <c r="D1243">
        <v>12.13</v>
      </c>
      <c r="E1243">
        <v>26</v>
      </c>
      <c r="F1243">
        <v>0</v>
      </c>
      <c r="G1243">
        <v>24</v>
      </c>
      <c r="H1243">
        <v>0</v>
      </c>
      <c r="I1243">
        <v>42</v>
      </c>
      <c r="J1243">
        <v>0</v>
      </c>
      <c r="K1243">
        <v>39</v>
      </c>
      <c r="L1243">
        <v>0</v>
      </c>
    </row>
    <row r="1244" spans="1:12" x14ac:dyDescent="0.25">
      <c r="A1244" s="10">
        <v>43612</v>
      </c>
      <c r="B1244">
        <v>12.04</v>
      </c>
      <c r="C1244">
        <v>13.78</v>
      </c>
      <c r="D1244">
        <v>12.01</v>
      </c>
      <c r="E1244">
        <v>1</v>
      </c>
      <c r="F1244">
        <v>26</v>
      </c>
      <c r="G1244">
        <v>1</v>
      </c>
      <c r="H1244">
        <v>24</v>
      </c>
      <c r="I1244">
        <v>1</v>
      </c>
      <c r="J1244">
        <v>42</v>
      </c>
      <c r="K1244">
        <v>2</v>
      </c>
      <c r="L1244">
        <v>39</v>
      </c>
    </row>
    <row r="1245" spans="1:12" x14ac:dyDescent="0.25">
      <c r="A1245" s="10">
        <v>43613</v>
      </c>
      <c r="B1245">
        <v>12.04</v>
      </c>
      <c r="C1245">
        <v>12.04</v>
      </c>
      <c r="D1245">
        <v>12.01</v>
      </c>
      <c r="E1245">
        <v>1</v>
      </c>
      <c r="F1245">
        <v>1</v>
      </c>
      <c r="G1245">
        <v>0</v>
      </c>
      <c r="H1245">
        <v>1</v>
      </c>
      <c r="I1245">
        <v>0</v>
      </c>
      <c r="J1245">
        <v>1</v>
      </c>
      <c r="K1245">
        <v>2</v>
      </c>
      <c r="L1245">
        <v>2</v>
      </c>
    </row>
    <row r="1246" spans="1:12" x14ac:dyDescent="0.25">
      <c r="A1246" s="10">
        <v>43614</v>
      </c>
      <c r="B1246">
        <v>12.04</v>
      </c>
      <c r="C1246">
        <v>12.04</v>
      </c>
      <c r="D1246">
        <v>13.78</v>
      </c>
      <c r="E1246">
        <v>57</v>
      </c>
      <c r="F1246">
        <v>1</v>
      </c>
      <c r="G1246">
        <v>15</v>
      </c>
      <c r="H1246">
        <v>0</v>
      </c>
      <c r="I1246">
        <v>0</v>
      </c>
      <c r="J1246">
        <v>0</v>
      </c>
      <c r="K1246">
        <v>0</v>
      </c>
      <c r="L1246">
        <v>2</v>
      </c>
    </row>
    <row r="1247" spans="1:12" x14ac:dyDescent="0.25">
      <c r="A1247" s="10">
        <v>43615</v>
      </c>
      <c r="B1247">
        <v>12.03</v>
      </c>
      <c r="C1247">
        <v>12.04</v>
      </c>
      <c r="D1247">
        <v>12.04</v>
      </c>
      <c r="E1247">
        <v>0</v>
      </c>
      <c r="F1247">
        <v>57</v>
      </c>
      <c r="G1247">
        <v>0</v>
      </c>
      <c r="H1247">
        <v>15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0">
        <v>43616</v>
      </c>
      <c r="B1248">
        <v>12.03</v>
      </c>
      <c r="C1248">
        <v>12.03</v>
      </c>
      <c r="D1248">
        <v>12.04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0">
        <v>43617</v>
      </c>
      <c r="B1249">
        <v>12.03</v>
      </c>
      <c r="C1249">
        <v>12.03</v>
      </c>
      <c r="D1249">
        <v>12.04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0">
        <v>43618</v>
      </c>
      <c r="B1250">
        <v>12.03</v>
      </c>
      <c r="C1250">
        <v>12.03</v>
      </c>
      <c r="D1250">
        <v>12.03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0">
        <v>43619</v>
      </c>
      <c r="B1251">
        <v>12.03</v>
      </c>
      <c r="C1251">
        <v>12.03</v>
      </c>
      <c r="D1251">
        <v>12.03</v>
      </c>
      <c r="E1251">
        <v>33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0">
        <v>43620</v>
      </c>
      <c r="B1252">
        <v>12.03</v>
      </c>
      <c r="C1252">
        <v>12.03</v>
      </c>
      <c r="D1252">
        <v>12.03</v>
      </c>
      <c r="E1252">
        <v>0</v>
      </c>
      <c r="F1252">
        <v>33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0">
        <v>43621</v>
      </c>
      <c r="B1253">
        <v>12.03</v>
      </c>
      <c r="C1253">
        <v>12.03</v>
      </c>
      <c r="D1253">
        <v>12.03</v>
      </c>
      <c r="E1253">
        <v>0</v>
      </c>
      <c r="F1253">
        <v>0</v>
      </c>
      <c r="G1253">
        <v>0</v>
      </c>
      <c r="H1253">
        <v>0</v>
      </c>
      <c r="I1253">
        <v>2</v>
      </c>
      <c r="J1253">
        <v>0</v>
      </c>
      <c r="K1253">
        <v>0</v>
      </c>
      <c r="L1253">
        <v>0</v>
      </c>
    </row>
    <row r="1254" spans="1:12" x14ac:dyDescent="0.25">
      <c r="A1254" s="10">
        <v>43622</v>
      </c>
      <c r="B1254">
        <v>12.03</v>
      </c>
      <c r="C1254">
        <v>12.03</v>
      </c>
      <c r="D1254">
        <v>12.03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2</v>
      </c>
      <c r="K1254">
        <v>0</v>
      </c>
      <c r="L1254">
        <v>0</v>
      </c>
    </row>
    <row r="1255" spans="1:12" x14ac:dyDescent="0.25">
      <c r="A1255" s="10">
        <v>43623</v>
      </c>
      <c r="B1255">
        <v>12.03</v>
      </c>
      <c r="C1255">
        <v>12.03</v>
      </c>
      <c r="D1255">
        <v>12.03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0">
        <v>43624</v>
      </c>
      <c r="B1256">
        <v>12.03</v>
      </c>
      <c r="C1256">
        <v>12.03</v>
      </c>
      <c r="D1256">
        <v>12.03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0">
        <v>43625</v>
      </c>
      <c r="B1257">
        <v>12.03</v>
      </c>
      <c r="C1257">
        <v>12.03</v>
      </c>
      <c r="D1257">
        <v>12.03</v>
      </c>
      <c r="E1257">
        <v>0</v>
      </c>
      <c r="F1257">
        <v>0</v>
      </c>
      <c r="G1257">
        <v>2</v>
      </c>
      <c r="H1257">
        <v>0</v>
      </c>
      <c r="I1257">
        <v>0</v>
      </c>
      <c r="J1257">
        <v>0</v>
      </c>
      <c r="K1257">
        <v>36</v>
      </c>
      <c r="L1257">
        <v>0</v>
      </c>
    </row>
    <row r="1258" spans="1:12" x14ac:dyDescent="0.25">
      <c r="A1258" s="10">
        <v>43626</v>
      </c>
      <c r="B1258">
        <v>12.03</v>
      </c>
      <c r="C1258">
        <v>12.03</v>
      </c>
      <c r="D1258">
        <v>12.03</v>
      </c>
      <c r="E1258">
        <v>19</v>
      </c>
      <c r="F1258">
        <v>0</v>
      </c>
      <c r="G1258">
        <v>5</v>
      </c>
      <c r="H1258">
        <v>2</v>
      </c>
      <c r="I1258">
        <v>14</v>
      </c>
      <c r="J1258">
        <v>0</v>
      </c>
      <c r="K1258">
        <v>9</v>
      </c>
      <c r="L1258">
        <v>36</v>
      </c>
    </row>
    <row r="1259" spans="1:12" x14ac:dyDescent="0.25">
      <c r="A1259" s="10">
        <v>43627</v>
      </c>
      <c r="B1259">
        <v>12.03</v>
      </c>
      <c r="C1259">
        <v>12.03</v>
      </c>
      <c r="D1259">
        <v>12.03</v>
      </c>
      <c r="E1259">
        <v>0</v>
      </c>
      <c r="F1259">
        <v>19</v>
      </c>
      <c r="G1259">
        <v>1</v>
      </c>
      <c r="H1259">
        <v>5</v>
      </c>
      <c r="I1259">
        <v>2</v>
      </c>
      <c r="J1259">
        <v>14</v>
      </c>
      <c r="K1259">
        <v>2</v>
      </c>
      <c r="L1259">
        <v>9</v>
      </c>
    </row>
    <row r="1260" spans="1:12" x14ac:dyDescent="0.25">
      <c r="A1260" s="10">
        <v>43628</v>
      </c>
      <c r="B1260">
        <v>12.03</v>
      </c>
      <c r="C1260">
        <v>12.03</v>
      </c>
      <c r="D1260">
        <v>12.03</v>
      </c>
      <c r="E1260">
        <v>1</v>
      </c>
      <c r="F1260">
        <v>0</v>
      </c>
      <c r="G1260">
        <v>0</v>
      </c>
      <c r="H1260">
        <v>1</v>
      </c>
      <c r="I1260">
        <v>1</v>
      </c>
      <c r="J1260">
        <v>2</v>
      </c>
      <c r="K1260">
        <v>0</v>
      </c>
      <c r="L1260">
        <v>2</v>
      </c>
    </row>
    <row r="1261" spans="1:12" x14ac:dyDescent="0.25">
      <c r="A1261" s="10">
        <v>43629</v>
      </c>
      <c r="B1261">
        <v>12.03</v>
      </c>
      <c r="C1261">
        <v>12.03</v>
      </c>
      <c r="D1261">
        <v>12.03</v>
      </c>
      <c r="E1261">
        <v>1</v>
      </c>
      <c r="F1261">
        <v>1</v>
      </c>
      <c r="G1261">
        <v>3</v>
      </c>
      <c r="H1261">
        <v>0</v>
      </c>
      <c r="I1261">
        <v>3</v>
      </c>
      <c r="J1261">
        <v>1</v>
      </c>
      <c r="K1261">
        <v>1</v>
      </c>
      <c r="L1261">
        <v>0</v>
      </c>
    </row>
    <row r="1262" spans="1:12" x14ac:dyDescent="0.25">
      <c r="A1262" s="10">
        <v>43630</v>
      </c>
      <c r="B1262">
        <v>12.03</v>
      </c>
      <c r="C1262">
        <v>12.03</v>
      </c>
      <c r="D1262">
        <v>12.03</v>
      </c>
      <c r="E1262">
        <v>9</v>
      </c>
      <c r="F1262">
        <v>1</v>
      </c>
      <c r="G1262">
        <v>19</v>
      </c>
      <c r="H1262">
        <v>3</v>
      </c>
      <c r="I1262">
        <v>18</v>
      </c>
      <c r="J1262">
        <v>3</v>
      </c>
      <c r="K1262">
        <v>8</v>
      </c>
      <c r="L1262">
        <v>1</v>
      </c>
    </row>
    <row r="1263" spans="1:12" x14ac:dyDescent="0.25">
      <c r="A1263" s="10">
        <v>43631</v>
      </c>
      <c r="B1263">
        <v>12.03</v>
      </c>
      <c r="C1263">
        <v>12.03</v>
      </c>
      <c r="D1263">
        <v>12.03</v>
      </c>
      <c r="E1263">
        <v>5</v>
      </c>
      <c r="F1263">
        <v>9</v>
      </c>
      <c r="G1263">
        <v>1</v>
      </c>
      <c r="H1263">
        <v>19</v>
      </c>
      <c r="I1263">
        <v>2</v>
      </c>
      <c r="J1263">
        <v>18</v>
      </c>
      <c r="K1263">
        <v>2</v>
      </c>
      <c r="L1263">
        <v>8</v>
      </c>
    </row>
    <row r="1264" spans="1:12" x14ac:dyDescent="0.25">
      <c r="A1264" s="10">
        <v>43632</v>
      </c>
      <c r="B1264">
        <v>12.03</v>
      </c>
      <c r="C1264">
        <v>12.03</v>
      </c>
      <c r="D1264">
        <v>12.03</v>
      </c>
      <c r="E1264">
        <v>6</v>
      </c>
      <c r="F1264">
        <v>5</v>
      </c>
      <c r="G1264">
        <v>5</v>
      </c>
      <c r="H1264">
        <v>1</v>
      </c>
      <c r="I1264">
        <v>6</v>
      </c>
      <c r="J1264">
        <v>2</v>
      </c>
      <c r="K1264">
        <v>20</v>
      </c>
      <c r="L1264">
        <v>2</v>
      </c>
    </row>
    <row r="1265" spans="1:12" x14ac:dyDescent="0.25">
      <c r="A1265" s="10">
        <v>43633</v>
      </c>
      <c r="B1265">
        <v>12.03</v>
      </c>
      <c r="C1265">
        <v>12.03</v>
      </c>
      <c r="D1265">
        <v>12.03</v>
      </c>
      <c r="E1265">
        <v>0</v>
      </c>
      <c r="F1265">
        <v>6</v>
      </c>
      <c r="G1265">
        <v>0</v>
      </c>
      <c r="H1265">
        <v>5</v>
      </c>
      <c r="I1265">
        <v>0</v>
      </c>
      <c r="J1265">
        <v>6</v>
      </c>
      <c r="K1265">
        <v>1</v>
      </c>
      <c r="L1265">
        <v>20</v>
      </c>
    </row>
    <row r="1266" spans="1:12" x14ac:dyDescent="0.25">
      <c r="A1266" s="10">
        <v>43634</v>
      </c>
      <c r="B1266">
        <v>12.03</v>
      </c>
      <c r="C1266">
        <v>12.03</v>
      </c>
      <c r="D1266">
        <v>12.03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</row>
    <row r="1267" spans="1:12" x14ac:dyDescent="0.25">
      <c r="A1267" s="10">
        <v>43635</v>
      </c>
      <c r="B1267">
        <v>12.03</v>
      </c>
      <c r="C1267">
        <v>12.03</v>
      </c>
      <c r="D1267">
        <v>12.03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4</v>
      </c>
      <c r="L1267">
        <v>0</v>
      </c>
    </row>
    <row r="1268" spans="1:12" x14ac:dyDescent="0.25">
      <c r="A1268" s="10">
        <v>43636</v>
      </c>
      <c r="B1268">
        <v>12.39</v>
      </c>
      <c r="C1268">
        <v>12.03</v>
      </c>
      <c r="D1268">
        <v>12.03</v>
      </c>
      <c r="E1268">
        <v>17</v>
      </c>
      <c r="F1268">
        <v>0</v>
      </c>
      <c r="G1268">
        <v>18</v>
      </c>
      <c r="H1268">
        <v>0</v>
      </c>
      <c r="I1268">
        <v>1</v>
      </c>
      <c r="J1268">
        <v>0</v>
      </c>
      <c r="K1268">
        <v>24</v>
      </c>
      <c r="L1268">
        <v>4</v>
      </c>
    </row>
    <row r="1269" spans="1:12" x14ac:dyDescent="0.25">
      <c r="A1269" s="10">
        <v>43637</v>
      </c>
      <c r="B1269">
        <v>12.07</v>
      </c>
      <c r="C1269">
        <v>12.39</v>
      </c>
      <c r="D1269">
        <v>12.03</v>
      </c>
      <c r="E1269">
        <v>31</v>
      </c>
      <c r="F1269">
        <v>17</v>
      </c>
      <c r="G1269">
        <v>21</v>
      </c>
      <c r="H1269">
        <v>18</v>
      </c>
      <c r="I1269">
        <v>2</v>
      </c>
      <c r="J1269">
        <v>1</v>
      </c>
      <c r="K1269">
        <v>28</v>
      </c>
      <c r="L1269">
        <v>24</v>
      </c>
    </row>
    <row r="1270" spans="1:12" x14ac:dyDescent="0.25">
      <c r="A1270" s="10">
        <v>43638</v>
      </c>
      <c r="B1270">
        <v>12.25</v>
      </c>
      <c r="C1270">
        <v>12.07</v>
      </c>
      <c r="D1270">
        <v>12.03</v>
      </c>
      <c r="E1270">
        <v>81</v>
      </c>
      <c r="F1270">
        <v>31</v>
      </c>
      <c r="G1270">
        <v>5</v>
      </c>
      <c r="H1270">
        <v>21</v>
      </c>
      <c r="I1270">
        <v>15</v>
      </c>
      <c r="J1270">
        <v>2</v>
      </c>
      <c r="K1270">
        <v>2</v>
      </c>
      <c r="L1270">
        <v>28</v>
      </c>
    </row>
    <row r="1271" spans="1:12" x14ac:dyDescent="0.25">
      <c r="A1271" s="10">
        <v>43639</v>
      </c>
      <c r="B1271">
        <v>12.46</v>
      </c>
      <c r="C1271">
        <v>12.25</v>
      </c>
      <c r="D1271">
        <v>12.39</v>
      </c>
      <c r="E1271">
        <v>77</v>
      </c>
      <c r="F1271">
        <v>81</v>
      </c>
      <c r="G1271">
        <v>0</v>
      </c>
      <c r="H1271">
        <v>5</v>
      </c>
      <c r="I1271">
        <v>0</v>
      </c>
      <c r="J1271">
        <v>15</v>
      </c>
      <c r="K1271">
        <v>16</v>
      </c>
      <c r="L1271">
        <v>2</v>
      </c>
    </row>
    <row r="1272" spans="1:12" x14ac:dyDescent="0.25">
      <c r="A1272" s="10">
        <v>43640</v>
      </c>
      <c r="B1272">
        <v>13.03</v>
      </c>
      <c r="C1272">
        <v>12.46</v>
      </c>
      <c r="D1272">
        <v>12.07</v>
      </c>
      <c r="E1272">
        <v>30</v>
      </c>
      <c r="F1272">
        <v>77</v>
      </c>
      <c r="G1272">
        <v>14</v>
      </c>
      <c r="H1272">
        <v>0</v>
      </c>
      <c r="I1272">
        <v>23</v>
      </c>
      <c r="J1272">
        <v>0</v>
      </c>
      <c r="K1272">
        <v>42</v>
      </c>
      <c r="L1272">
        <v>16</v>
      </c>
    </row>
    <row r="1273" spans="1:12" x14ac:dyDescent="0.25">
      <c r="A1273" s="10">
        <v>43641</v>
      </c>
      <c r="B1273">
        <v>13.08</v>
      </c>
      <c r="C1273">
        <v>13.03</v>
      </c>
      <c r="D1273">
        <v>12.25</v>
      </c>
      <c r="E1273">
        <v>19</v>
      </c>
      <c r="F1273">
        <v>30</v>
      </c>
      <c r="G1273">
        <v>52</v>
      </c>
      <c r="H1273">
        <v>14</v>
      </c>
      <c r="I1273">
        <v>17</v>
      </c>
      <c r="J1273">
        <v>23</v>
      </c>
      <c r="K1273">
        <v>37</v>
      </c>
      <c r="L1273">
        <v>42</v>
      </c>
    </row>
    <row r="1274" spans="1:12" x14ac:dyDescent="0.25">
      <c r="A1274" s="10">
        <v>43642</v>
      </c>
      <c r="B1274">
        <v>12.48</v>
      </c>
      <c r="C1274">
        <v>13.08</v>
      </c>
      <c r="D1274">
        <v>12.46</v>
      </c>
      <c r="E1274">
        <v>47</v>
      </c>
      <c r="F1274">
        <v>19</v>
      </c>
      <c r="G1274">
        <v>29</v>
      </c>
      <c r="H1274">
        <v>52</v>
      </c>
      <c r="I1274">
        <v>21</v>
      </c>
      <c r="J1274">
        <v>17</v>
      </c>
      <c r="K1274">
        <v>13</v>
      </c>
      <c r="L1274">
        <v>37</v>
      </c>
    </row>
    <row r="1275" spans="1:12" x14ac:dyDescent="0.25">
      <c r="A1275" s="10">
        <v>43643</v>
      </c>
      <c r="B1275">
        <v>12.33</v>
      </c>
      <c r="C1275">
        <v>12.48</v>
      </c>
      <c r="D1275">
        <v>13.03</v>
      </c>
      <c r="E1275">
        <v>27</v>
      </c>
      <c r="F1275">
        <v>47</v>
      </c>
      <c r="G1275">
        <v>21</v>
      </c>
      <c r="H1275">
        <v>29</v>
      </c>
      <c r="I1275">
        <v>13</v>
      </c>
      <c r="J1275">
        <v>21</v>
      </c>
      <c r="K1275">
        <v>12</v>
      </c>
      <c r="L1275">
        <v>13</v>
      </c>
    </row>
    <row r="1276" spans="1:12" x14ac:dyDescent="0.25">
      <c r="A1276" s="10">
        <v>43644</v>
      </c>
      <c r="B1276">
        <v>14.14</v>
      </c>
      <c r="C1276">
        <v>12.33</v>
      </c>
      <c r="D1276">
        <v>13.08</v>
      </c>
      <c r="E1276">
        <v>99</v>
      </c>
      <c r="F1276">
        <v>27</v>
      </c>
      <c r="G1276">
        <v>23</v>
      </c>
      <c r="H1276">
        <v>21</v>
      </c>
      <c r="I1276">
        <v>35</v>
      </c>
      <c r="J1276">
        <v>13</v>
      </c>
      <c r="K1276">
        <v>83</v>
      </c>
      <c r="L1276">
        <v>12</v>
      </c>
    </row>
    <row r="1277" spans="1:12" x14ac:dyDescent="0.25">
      <c r="A1277" s="10">
        <v>43645</v>
      </c>
      <c r="B1277">
        <v>13.15</v>
      </c>
      <c r="C1277">
        <v>14.14</v>
      </c>
      <c r="D1277">
        <v>12.48</v>
      </c>
      <c r="E1277">
        <v>28</v>
      </c>
      <c r="F1277">
        <v>99</v>
      </c>
      <c r="G1277">
        <v>47</v>
      </c>
      <c r="H1277">
        <v>23</v>
      </c>
      <c r="I1277">
        <v>39</v>
      </c>
      <c r="J1277">
        <v>35</v>
      </c>
      <c r="K1277">
        <v>31</v>
      </c>
      <c r="L1277">
        <v>83</v>
      </c>
    </row>
    <row r="1278" spans="1:12" x14ac:dyDescent="0.25">
      <c r="A1278" s="10">
        <v>43646</v>
      </c>
      <c r="B1278">
        <v>12.68</v>
      </c>
      <c r="C1278">
        <v>13.15</v>
      </c>
      <c r="D1278">
        <v>12.33</v>
      </c>
      <c r="E1278">
        <v>42</v>
      </c>
      <c r="F1278">
        <v>28</v>
      </c>
      <c r="G1278">
        <v>11</v>
      </c>
      <c r="H1278">
        <v>47</v>
      </c>
      <c r="I1278">
        <v>16</v>
      </c>
      <c r="J1278">
        <v>39</v>
      </c>
      <c r="K1278">
        <v>14</v>
      </c>
      <c r="L1278">
        <v>31</v>
      </c>
    </row>
    <row r="1279" spans="1:12" x14ac:dyDescent="0.25">
      <c r="A1279" s="10">
        <v>43647</v>
      </c>
      <c r="B1279">
        <v>12.88</v>
      </c>
      <c r="C1279">
        <v>12.68</v>
      </c>
      <c r="D1279">
        <v>14.14</v>
      </c>
      <c r="E1279">
        <v>29</v>
      </c>
      <c r="F1279">
        <v>42</v>
      </c>
      <c r="G1279">
        <v>26</v>
      </c>
      <c r="H1279">
        <v>11</v>
      </c>
      <c r="I1279">
        <v>16</v>
      </c>
      <c r="J1279">
        <v>16</v>
      </c>
      <c r="K1279">
        <v>21</v>
      </c>
      <c r="L1279">
        <v>14</v>
      </c>
    </row>
    <row r="1280" spans="1:12" x14ac:dyDescent="0.25">
      <c r="A1280" s="10">
        <v>43648</v>
      </c>
      <c r="B1280">
        <v>12.58</v>
      </c>
      <c r="C1280">
        <v>12.88</v>
      </c>
      <c r="D1280">
        <v>13.15</v>
      </c>
      <c r="E1280">
        <v>0</v>
      </c>
      <c r="F1280">
        <v>29</v>
      </c>
      <c r="G1280">
        <v>2</v>
      </c>
      <c r="H1280">
        <v>26</v>
      </c>
      <c r="I1280">
        <v>0</v>
      </c>
      <c r="J1280">
        <v>16</v>
      </c>
      <c r="K1280">
        <v>0</v>
      </c>
      <c r="L1280">
        <v>21</v>
      </c>
    </row>
    <row r="1281" spans="1:12" x14ac:dyDescent="0.25">
      <c r="A1281" s="10">
        <v>43649</v>
      </c>
      <c r="B1281">
        <v>12.15</v>
      </c>
      <c r="C1281">
        <v>12.58</v>
      </c>
      <c r="D1281">
        <v>12.68</v>
      </c>
      <c r="E1281">
        <v>0</v>
      </c>
      <c r="F1281">
        <v>0</v>
      </c>
      <c r="G1281">
        <v>0</v>
      </c>
      <c r="H1281">
        <v>2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0">
        <v>43650</v>
      </c>
      <c r="B1282">
        <v>12.13</v>
      </c>
      <c r="C1282">
        <v>12.15</v>
      </c>
      <c r="D1282">
        <v>12.88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0">
        <v>43651</v>
      </c>
      <c r="B1283">
        <v>12.13</v>
      </c>
      <c r="C1283">
        <v>12.13</v>
      </c>
      <c r="D1283">
        <v>12.58</v>
      </c>
      <c r="E1283">
        <v>0</v>
      </c>
      <c r="F1283">
        <v>0</v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0">
        <v>43652</v>
      </c>
      <c r="B1284">
        <v>12.13</v>
      </c>
      <c r="C1284">
        <v>12.13</v>
      </c>
      <c r="D1284">
        <v>12.15</v>
      </c>
      <c r="E1284">
        <v>5</v>
      </c>
      <c r="F1284">
        <v>0</v>
      </c>
      <c r="G1284">
        <v>13</v>
      </c>
      <c r="H1284">
        <v>7</v>
      </c>
      <c r="I1284">
        <v>8</v>
      </c>
      <c r="J1284">
        <v>0</v>
      </c>
      <c r="K1284">
        <v>1</v>
      </c>
      <c r="L1284">
        <v>0</v>
      </c>
    </row>
    <row r="1285" spans="1:12" x14ac:dyDescent="0.25">
      <c r="A1285" s="10">
        <v>43653</v>
      </c>
      <c r="B1285">
        <v>12.13</v>
      </c>
      <c r="C1285">
        <v>12.13</v>
      </c>
      <c r="D1285">
        <v>12.13</v>
      </c>
      <c r="F1285">
        <v>5</v>
      </c>
      <c r="H1285">
        <v>13</v>
      </c>
      <c r="J1285">
        <v>8</v>
      </c>
      <c r="L1285">
        <v>1</v>
      </c>
    </row>
    <row r="1286" spans="1:12" x14ac:dyDescent="0.25">
      <c r="A1286" s="10">
        <v>43654</v>
      </c>
      <c r="B1286">
        <v>12.12</v>
      </c>
      <c r="C1286">
        <v>12.13</v>
      </c>
      <c r="D1286">
        <v>12.13</v>
      </c>
      <c r="E1286">
        <v>5</v>
      </c>
      <c r="G1286">
        <v>9</v>
      </c>
      <c r="I1286">
        <v>16</v>
      </c>
      <c r="K1286">
        <v>3</v>
      </c>
    </row>
    <row r="1287" spans="1:12" x14ac:dyDescent="0.25">
      <c r="A1287" s="10">
        <v>43655</v>
      </c>
      <c r="B1287">
        <v>12.12</v>
      </c>
      <c r="C1287">
        <v>12.12</v>
      </c>
      <c r="D1287">
        <v>12.13</v>
      </c>
      <c r="E1287">
        <v>24</v>
      </c>
      <c r="F1287">
        <v>5</v>
      </c>
      <c r="G1287">
        <v>0</v>
      </c>
      <c r="H1287">
        <v>9</v>
      </c>
      <c r="I1287">
        <v>0</v>
      </c>
      <c r="J1287">
        <v>16</v>
      </c>
      <c r="K1287">
        <v>0</v>
      </c>
      <c r="L1287">
        <v>3</v>
      </c>
    </row>
    <row r="1288" spans="1:12" x14ac:dyDescent="0.25">
      <c r="A1288" s="10">
        <v>43656</v>
      </c>
      <c r="B1288">
        <v>12.12</v>
      </c>
      <c r="C1288">
        <v>12.12</v>
      </c>
      <c r="D1288">
        <v>12.13</v>
      </c>
      <c r="E1288">
        <v>0</v>
      </c>
      <c r="F1288">
        <v>24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5">
      <c r="A1289" s="10">
        <v>43657</v>
      </c>
      <c r="B1289">
        <v>12.12</v>
      </c>
      <c r="C1289">
        <v>12.12</v>
      </c>
      <c r="D1289">
        <v>12.12</v>
      </c>
      <c r="E1289">
        <v>6</v>
      </c>
      <c r="F1289">
        <v>0</v>
      </c>
      <c r="G1289">
        <v>14</v>
      </c>
      <c r="H1289">
        <v>0</v>
      </c>
      <c r="I1289">
        <v>1</v>
      </c>
      <c r="J1289">
        <v>0</v>
      </c>
      <c r="K1289">
        <v>0</v>
      </c>
      <c r="L1289">
        <v>0</v>
      </c>
    </row>
    <row r="1290" spans="1:12" x14ac:dyDescent="0.25">
      <c r="A1290" s="10">
        <v>43658</v>
      </c>
      <c r="B1290">
        <v>12.12</v>
      </c>
      <c r="C1290">
        <v>12.12</v>
      </c>
      <c r="D1290">
        <v>12.12</v>
      </c>
      <c r="E1290">
        <v>1</v>
      </c>
      <c r="F1290">
        <v>6</v>
      </c>
      <c r="G1290">
        <v>0</v>
      </c>
      <c r="H1290">
        <v>14</v>
      </c>
      <c r="I1290">
        <v>0</v>
      </c>
      <c r="J1290">
        <v>1</v>
      </c>
      <c r="K1290">
        <v>0</v>
      </c>
      <c r="L1290">
        <v>0</v>
      </c>
    </row>
    <row r="1291" spans="1:12" x14ac:dyDescent="0.25">
      <c r="A1291" s="10">
        <v>43659</v>
      </c>
      <c r="B1291">
        <v>12.12</v>
      </c>
      <c r="C1291">
        <v>12.12</v>
      </c>
      <c r="D1291">
        <v>12.12</v>
      </c>
      <c r="E1291">
        <v>0</v>
      </c>
      <c r="F1291">
        <v>1</v>
      </c>
      <c r="G1291">
        <v>1</v>
      </c>
      <c r="H1291">
        <v>0</v>
      </c>
      <c r="I1291">
        <v>2</v>
      </c>
      <c r="J1291">
        <v>0</v>
      </c>
      <c r="K1291">
        <v>0</v>
      </c>
      <c r="L1291">
        <v>0</v>
      </c>
    </row>
    <row r="1292" spans="1:12" x14ac:dyDescent="0.25">
      <c r="A1292" s="10">
        <v>43660</v>
      </c>
      <c r="B1292">
        <v>13.3</v>
      </c>
      <c r="C1292">
        <v>12.12</v>
      </c>
      <c r="D1292">
        <v>12.12</v>
      </c>
      <c r="E1292">
        <v>35</v>
      </c>
      <c r="F1292">
        <v>0</v>
      </c>
      <c r="G1292">
        <v>2</v>
      </c>
      <c r="H1292">
        <v>1</v>
      </c>
      <c r="I1292">
        <v>50</v>
      </c>
      <c r="J1292">
        <v>2</v>
      </c>
      <c r="K1292">
        <v>69</v>
      </c>
      <c r="L1292">
        <v>0</v>
      </c>
    </row>
    <row r="1293" spans="1:12" x14ac:dyDescent="0.25">
      <c r="A1293" s="10">
        <v>43661</v>
      </c>
      <c r="B1293">
        <v>12.16</v>
      </c>
      <c r="C1293">
        <v>13.3</v>
      </c>
      <c r="D1293">
        <v>12.12</v>
      </c>
      <c r="E1293">
        <v>1</v>
      </c>
      <c r="F1293">
        <v>35</v>
      </c>
      <c r="G1293">
        <v>2</v>
      </c>
      <c r="H1293">
        <v>2</v>
      </c>
      <c r="I1293">
        <v>1</v>
      </c>
      <c r="J1293">
        <v>50</v>
      </c>
      <c r="K1293">
        <v>0</v>
      </c>
      <c r="L1293">
        <v>69</v>
      </c>
    </row>
    <row r="1294" spans="1:12" x14ac:dyDescent="0.25">
      <c r="A1294" s="10">
        <v>43662</v>
      </c>
      <c r="B1294">
        <v>12.16</v>
      </c>
      <c r="C1294">
        <v>12.16</v>
      </c>
      <c r="D1294">
        <v>12.12</v>
      </c>
      <c r="E1294">
        <v>15</v>
      </c>
      <c r="F1294">
        <v>1</v>
      </c>
      <c r="G1294">
        <v>32</v>
      </c>
      <c r="H1294">
        <v>2</v>
      </c>
      <c r="I1294">
        <v>31</v>
      </c>
      <c r="J1294">
        <v>1</v>
      </c>
      <c r="K1294">
        <v>15</v>
      </c>
      <c r="L1294">
        <v>0</v>
      </c>
    </row>
    <row r="1295" spans="1:12" x14ac:dyDescent="0.25">
      <c r="A1295" s="10">
        <v>43663</v>
      </c>
      <c r="B1295">
        <v>12.19</v>
      </c>
      <c r="C1295">
        <v>12.16</v>
      </c>
      <c r="D1295">
        <v>13.3</v>
      </c>
      <c r="E1295">
        <v>42</v>
      </c>
      <c r="F1295">
        <v>15</v>
      </c>
      <c r="G1295">
        <v>15</v>
      </c>
      <c r="H1295">
        <v>32</v>
      </c>
      <c r="I1295">
        <v>17</v>
      </c>
      <c r="J1295">
        <v>31</v>
      </c>
      <c r="K1295">
        <v>28</v>
      </c>
      <c r="L1295">
        <v>15</v>
      </c>
    </row>
    <row r="1296" spans="1:12" x14ac:dyDescent="0.25">
      <c r="A1296" s="10">
        <v>43664</v>
      </c>
      <c r="B1296">
        <v>12.84</v>
      </c>
      <c r="C1296">
        <v>12.19</v>
      </c>
      <c r="D1296">
        <v>12.16</v>
      </c>
      <c r="E1296">
        <v>21</v>
      </c>
      <c r="F1296">
        <v>42</v>
      </c>
      <c r="G1296">
        <v>28</v>
      </c>
      <c r="H1296">
        <v>15</v>
      </c>
      <c r="I1296">
        <v>25</v>
      </c>
      <c r="J1296">
        <v>17</v>
      </c>
      <c r="K1296">
        <v>11</v>
      </c>
      <c r="L1296">
        <v>28</v>
      </c>
    </row>
    <row r="1297" spans="1:12" x14ac:dyDescent="0.25">
      <c r="A1297" s="10">
        <v>43665</v>
      </c>
      <c r="C1297">
        <v>12.84</v>
      </c>
      <c r="D1297">
        <v>12.16</v>
      </c>
      <c r="E1297">
        <v>2</v>
      </c>
      <c r="F1297">
        <v>21</v>
      </c>
      <c r="G1297">
        <v>1</v>
      </c>
      <c r="H1297">
        <v>28</v>
      </c>
      <c r="I1297">
        <v>1</v>
      </c>
      <c r="J1297">
        <v>25</v>
      </c>
      <c r="K1297">
        <v>2</v>
      </c>
      <c r="L1297">
        <v>11</v>
      </c>
    </row>
    <row r="1298" spans="1:12" x14ac:dyDescent="0.25">
      <c r="A1298" s="10">
        <v>43666</v>
      </c>
      <c r="B1298">
        <v>12.18</v>
      </c>
      <c r="D1298">
        <v>12.19</v>
      </c>
      <c r="E1298">
        <v>1</v>
      </c>
      <c r="F1298">
        <v>2</v>
      </c>
      <c r="G1298">
        <v>0</v>
      </c>
      <c r="H1298">
        <v>1</v>
      </c>
      <c r="I1298">
        <v>0</v>
      </c>
      <c r="J1298">
        <v>1</v>
      </c>
      <c r="K1298">
        <v>0</v>
      </c>
      <c r="L1298">
        <v>2</v>
      </c>
    </row>
    <row r="1299" spans="1:12" x14ac:dyDescent="0.25">
      <c r="A1299" s="10">
        <v>43667</v>
      </c>
      <c r="B1299">
        <v>12.18</v>
      </c>
      <c r="C1299">
        <v>12.18</v>
      </c>
      <c r="D1299">
        <v>12.84</v>
      </c>
      <c r="E1299">
        <v>2</v>
      </c>
      <c r="F1299">
        <v>1</v>
      </c>
      <c r="G1299">
        <v>3</v>
      </c>
      <c r="H1299">
        <v>0</v>
      </c>
      <c r="I1299">
        <v>3</v>
      </c>
      <c r="J1299">
        <v>0</v>
      </c>
      <c r="K1299">
        <v>2</v>
      </c>
      <c r="L1299">
        <v>0</v>
      </c>
    </row>
    <row r="1300" spans="1:12" x14ac:dyDescent="0.25">
      <c r="A1300" s="10">
        <v>43668</v>
      </c>
      <c r="B1300">
        <v>13.09</v>
      </c>
      <c r="C1300">
        <v>12.18</v>
      </c>
      <c r="E1300">
        <v>64</v>
      </c>
      <c r="F1300">
        <v>2</v>
      </c>
      <c r="G1300">
        <v>19</v>
      </c>
      <c r="H1300">
        <v>3</v>
      </c>
      <c r="I1300">
        <v>6</v>
      </c>
      <c r="J1300">
        <v>3</v>
      </c>
      <c r="K1300">
        <v>12</v>
      </c>
      <c r="L1300">
        <v>2</v>
      </c>
    </row>
    <row r="1301" spans="1:12" x14ac:dyDescent="0.25">
      <c r="A1301" s="10">
        <v>43669</v>
      </c>
      <c r="B1301">
        <v>12.28</v>
      </c>
      <c r="C1301">
        <v>13.09</v>
      </c>
      <c r="D1301">
        <v>12.18</v>
      </c>
      <c r="E1301">
        <v>1</v>
      </c>
      <c r="F1301">
        <v>64</v>
      </c>
      <c r="G1301">
        <v>2</v>
      </c>
      <c r="H1301">
        <v>19</v>
      </c>
      <c r="I1301">
        <v>15</v>
      </c>
      <c r="J1301">
        <v>6</v>
      </c>
      <c r="K1301">
        <v>26</v>
      </c>
      <c r="L1301">
        <v>12</v>
      </c>
    </row>
    <row r="1302" spans="1:12" x14ac:dyDescent="0.25">
      <c r="A1302" s="10">
        <v>43670</v>
      </c>
      <c r="B1302">
        <v>13.61</v>
      </c>
      <c r="C1302">
        <v>12.28</v>
      </c>
      <c r="D1302">
        <v>12.18</v>
      </c>
      <c r="E1302">
        <v>56</v>
      </c>
      <c r="F1302">
        <v>1</v>
      </c>
      <c r="G1302">
        <v>49</v>
      </c>
      <c r="H1302">
        <v>2</v>
      </c>
      <c r="I1302">
        <v>83</v>
      </c>
      <c r="J1302">
        <v>15</v>
      </c>
      <c r="K1302">
        <v>61</v>
      </c>
      <c r="L1302">
        <v>26</v>
      </c>
    </row>
    <row r="1303" spans="1:12" x14ac:dyDescent="0.25">
      <c r="A1303" s="10">
        <v>43671</v>
      </c>
      <c r="B1303">
        <v>12.67</v>
      </c>
      <c r="C1303">
        <v>13.61</v>
      </c>
      <c r="D1303">
        <v>13.09</v>
      </c>
      <c r="E1303">
        <v>12</v>
      </c>
      <c r="F1303">
        <v>56</v>
      </c>
      <c r="G1303">
        <v>10</v>
      </c>
      <c r="H1303">
        <v>49</v>
      </c>
      <c r="I1303">
        <v>1</v>
      </c>
      <c r="J1303">
        <v>83</v>
      </c>
      <c r="K1303">
        <v>6</v>
      </c>
      <c r="L1303">
        <v>61</v>
      </c>
    </row>
    <row r="1304" spans="1:12" x14ac:dyDescent="0.25">
      <c r="A1304" s="10">
        <v>43672</v>
      </c>
      <c r="B1304">
        <v>12.57</v>
      </c>
      <c r="C1304">
        <v>12.67</v>
      </c>
      <c r="D1304">
        <v>12.28</v>
      </c>
      <c r="E1304">
        <v>17</v>
      </c>
      <c r="F1304">
        <v>12</v>
      </c>
      <c r="G1304">
        <v>60</v>
      </c>
      <c r="H1304">
        <v>10</v>
      </c>
      <c r="I1304">
        <v>13</v>
      </c>
      <c r="J1304">
        <v>1</v>
      </c>
      <c r="K1304">
        <v>11</v>
      </c>
      <c r="L1304">
        <v>6</v>
      </c>
    </row>
    <row r="1305" spans="1:12" x14ac:dyDescent="0.25">
      <c r="A1305" s="10">
        <v>43673</v>
      </c>
      <c r="B1305">
        <v>12.69</v>
      </c>
      <c r="C1305">
        <v>12.57</v>
      </c>
      <c r="D1305">
        <v>13.61</v>
      </c>
      <c r="E1305">
        <v>35</v>
      </c>
      <c r="F1305">
        <v>17</v>
      </c>
      <c r="G1305">
        <v>1</v>
      </c>
      <c r="H1305">
        <v>60</v>
      </c>
      <c r="I1305">
        <v>3</v>
      </c>
      <c r="J1305">
        <v>13</v>
      </c>
      <c r="K1305">
        <v>26</v>
      </c>
      <c r="L1305">
        <v>11</v>
      </c>
    </row>
    <row r="1306" spans="1:12" x14ac:dyDescent="0.25">
      <c r="A1306" s="10">
        <v>43674</v>
      </c>
      <c r="C1306">
        <v>12.69</v>
      </c>
      <c r="D1306">
        <v>12.67</v>
      </c>
      <c r="E1306">
        <v>45</v>
      </c>
      <c r="F1306">
        <v>35</v>
      </c>
      <c r="G1306">
        <v>18</v>
      </c>
      <c r="H1306">
        <v>1</v>
      </c>
      <c r="I1306">
        <v>7</v>
      </c>
      <c r="J1306">
        <v>3</v>
      </c>
      <c r="K1306">
        <v>17</v>
      </c>
      <c r="L1306">
        <v>26</v>
      </c>
    </row>
    <row r="1307" spans="1:12" x14ac:dyDescent="0.25">
      <c r="A1307" s="10">
        <v>43675</v>
      </c>
      <c r="B1307">
        <v>12.89</v>
      </c>
      <c r="D1307">
        <v>12.57</v>
      </c>
      <c r="E1307">
        <v>13</v>
      </c>
      <c r="F1307">
        <v>45</v>
      </c>
      <c r="G1307">
        <v>16</v>
      </c>
      <c r="H1307">
        <v>18</v>
      </c>
      <c r="I1307">
        <v>40</v>
      </c>
      <c r="J1307">
        <v>7</v>
      </c>
      <c r="K1307">
        <v>16</v>
      </c>
      <c r="L1307">
        <v>17</v>
      </c>
    </row>
    <row r="1308" spans="1:12" x14ac:dyDescent="0.25">
      <c r="A1308" s="10">
        <v>43676</v>
      </c>
      <c r="B1308">
        <v>13.13</v>
      </c>
      <c r="C1308">
        <v>12.89</v>
      </c>
      <c r="D1308">
        <v>12.69</v>
      </c>
      <c r="E1308">
        <v>19</v>
      </c>
      <c r="F1308">
        <v>13</v>
      </c>
      <c r="G1308">
        <v>5</v>
      </c>
      <c r="H1308">
        <v>16</v>
      </c>
      <c r="I1308">
        <v>5</v>
      </c>
      <c r="J1308">
        <v>40</v>
      </c>
      <c r="K1308">
        <v>35</v>
      </c>
      <c r="L1308">
        <v>16</v>
      </c>
    </row>
    <row r="1309" spans="1:12" x14ac:dyDescent="0.25">
      <c r="A1309" s="10">
        <v>43677</v>
      </c>
      <c r="B1309">
        <v>12.78</v>
      </c>
      <c r="C1309">
        <v>13.13</v>
      </c>
      <c r="E1309">
        <v>25</v>
      </c>
      <c r="F1309">
        <v>19</v>
      </c>
      <c r="G1309">
        <v>6</v>
      </c>
      <c r="H1309">
        <v>5</v>
      </c>
      <c r="I1309">
        <v>5</v>
      </c>
      <c r="J1309">
        <v>5</v>
      </c>
      <c r="K1309">
        <v>6</v>
      </c>
      <c r="L1309">
        <v>35</v>
      </c>
    </row>
    <row r="1310" spans="1:12" x14ac:dyDescent="0.25">
      <c r="A1310" s="10">
        <v>43678</v>
      </c>
      <c r="B1310">
        <v>12.92</v>
      </c>
      <c r="C1310">
        <v>12.78</v>
      </c>
      <c r="D1310">
        <v>12.89</v>
      </c>
      <c r="E1310">
        <v>22</v>
      </c>
      <c r="F1310">
        <v>25</v>
      </c>
      <c r="G1310">
        <v>34</v>
      </c>
      <c r="H1310">
        <v>6</v>
      </c>
      <c r="I1310">
        <v>42</v>
      </c>
      <c r="J1310">
        <v>5</v>
      </c>
      <c r="K1310">
        <v>34</v>
      </c>
      <c r="L1310">
        <v>6</v>
      </c>
    </row>
    <row r="1311" spans="1:12" x14ac:dyDescent="0.25">
      <c r="A1311" s="10">
        <v>43679</v>
      </c>
      <c r="C1311">
        <v>12.92</v>
      </c>
      <c r="D1311">
        <v>13.13</v>
      </c>
      <c r="E1311">
        <v>38</v>
      </c>
      <c r="F1311">
        <v>22</v>
      </c>
      <c r="G1311">
        <v>70</v>
      </c>
      <c r="H1311">
        <v>34</v>
      </c>
      <c r="I1311">
        <v>83</v>
      </c>
      <c r="J1311">
        <v>42</v>
      </c>
      <c r="K1311">
        <v>75</v>
      </c>
      <c r="L1311">
        <v>34</v>
      </c>
    </row>
    <row r="1312" spans="1:12" x14ac:dyDescent="0.25">
      <c r="A1312" s="10">
        <v>43680</v>
      </c>
      <c r="B1312">
        <v>14.41</v>
      </c>
      <c r="D1312">
        <v>12.78</v>
      </c>
      <c r="E1312">
        <v>42</v>
      </c>
      <c r="F1312">
        <v>38</v>
      </c>
      <c r="G1312">
        <v>32</v>
      </c>
      <c r="H1312">
        <v>70</v>
      </c>
      <c r="I1312">
        <v>33</v>
      </c>
      <c r="J1312">
        <v>83</v>
      </c>
      <c r="K1312">
        <v>57</v>
      </c>
      <c r="L1312">
        <v>75</v>
      </c>
    </row>
    <row r="1313" spans="1:12" x14ac:dyDescent="0.25">
      <c r="A1313" s="10">
        <v>43681</v>
      </c>
      <c r="B1313">
        <v>13.78</v>
      </c>
      <c r="C1313">
        <v>14.41</v>
      </c>
      <c r="D1313">
        <v>12.92</v>
      </c>
      <c r="E1313">
        <v>12</v>
      </c>
      <c r="F1313">
        <v>42</v>
      </c>
      <c r="G1313">
        <v>34</v>
      </c>
      <c r="H1313">
        <v>32</v>
      </c>
      <c r="I1313">
        <v>26</v>
      </c>
      <c r="J1313">
        <v>33</v>
      </c>
      <c r="K1313">
        <v>16</v>
      </c>
      <c r="L1313">
        <v>57</v>
      </c>
    </row>
    <row r="1314" spans="1:12" x14ac:dyDescent="0.25">
      <c r="A1314" s="10">
        <v>43682</v>
      </c>
      <c r="B1314">
        <v>13.38</v>
      </c>
      <c r="C1314">
        <v>13.78</v>
      </c>
      <c r="E1314">
        <v>34</v>
      </c>
      <c r="F1314">
        <v>12</v>
      </c>
      <c r="G1314">
        <v>16</v>
      </c>
      <c r="H1314">
        <v>34</v>
      </c>
      <c r="I1314">
        <v>17</v>
      </c>
      <c r="J1314">
        <v>26</v>
      </c>
      <c r="K1314">
        <v>14</v>
      </c>
      <c r="L1314">
        <v>16</v>
      </c>
    </row>
    <row r="1315" spans="1:12" x14ac:dyDescent="0.25">
      <c r="A1315" s="10">
        <v>43683</v>
      </c>
      <c r="B1315">
        <v>13.11</v>
      </c>
      <c r="C1315">
        <v>13.38</v>
      </c>
      <c r="D1315">
        <v>14.41</v>
      </c>
      <c r="E1315">
        <v>10</v>
      </c>
      <c r="F1315">
        <v>34</v>
      </c>
      <c r="G1315">
        <v>26</v>
      </c>
      <c r="H1315">
        <v>16</v>
      </c>
      <c r="I1315">
        <v>31</v>
      </c>
      <c r="J1315">
        <v>17</v>
      </c>
      <c r="K1315">
        <v>16</v>
      </c>
      <c r="L1315">
        <v>14</v>
      </c>
    </row>
    <row r="1316" spans="1:12" x14ac:dyDescent="0.25">
      <c r="A1316" s="10">
        <v>43684</v>
      </c>
      <c r="B1316">
        <v>12.97</v>
      </c>
      <c r="C1316">
        <v>13.11</v>
      </c>
      <c r="D1316">
        <v>13.78</v>
      </c>
      <c r="F1316">
        <v>10</v>
      </c>
      <c r="H1316">
        <v>26</v>
      </c>
      <c r="J1316">
        <v>31</v>
      </c>
      <c r="L1316">
        <v>16</v>
      </c>
    </row>
    <row r="1317" spans="1:12" x14ac:dyDescent="0.25">
      <c r="A1317" s="10">
        <v>43685</v>
      </c>
      <c r="B1317">
        <v>14.36</v>
      </c>
      <c r="C1317">
        <v>12.97</v>
      </c>
      <c r="D1317">
        <v>13.38</v>
      </c>
      <c r="E1317">
        <v>62</v>
      </c>
      <c r="G1317">
        <v>48</v>
      </c>
      <c r="I1317">
        <v>44</v>
      </c>
      <c r="K1317">
        <v>59</v>
      </c>
    </row>
    <row r="1318" spans="1:12" x14ac:dyDescent="0.25">
      <c r="A1318" s="10">
        <v>43686</v>
      </c>
      <c r="B1318">
        <v>15.1</v>
      </c>
      <c r="C1318">
        <v>14.36</v>
      </c>
      <c r="D1318">
        <v>13.11</v>
      </c>
      <c r="E1318">
        <v>29</v>
      </c>
      <c r="F1318">
        <v>62</v>
      </c>
      <c r="G1318">
        <v>35</v>
      </c>
      <c r="H1318">
        <v>48</v>
      </c>
      <c r="I1318">
        <v>37</v>
      </c>
      <c r="J1318">
        <v>44</v>
      </c>
      <c r="K1318">
        <v>47</v>
      </c>
      <c r="L1318">
        <v>59</v>
      </c>
    </row>
    <row r="1319" spans="1:12" x14ac:dyDescent="0.25">
      <c r="A1319" s="10">
        <v>43687</v>
      </c>
      <c r="C1319">
        <v>15.1</v>
      </c>
      <c r="D1319">
        <v>12.97</v>
      </c>
      <c r="E1319">
        <v>14</v>
      </c>
      <c r="F1319">
        <v>29</v>
      </c>
      <c r="G1319">
        <v>7</v>
      </c>
      <c r="H1319">
        <v>35</v>
      </c>
      <c r="I1319">
        <v>4</v>
      </c>
      <c r="J1319">
        <v>37</v>
      </c>
      <c r="K1319">
        <v>5</v>
      </c>
      <c r="L1319">
        <v>47</v>
      </c>
    </row>
    <row r="1320" spans="1:12" x14ac:dyDescent="0.25">
      <c r="A1320" s="10">
        <v>43688</v>
      </c>
      <c r="B1320">
        <v>13.22</v>
      </c>
      <c r="D1320">
        <v>14.36</v>
      </c>
      <c r="E1320">
        <v>4</v>
      </c>
      <c r="F1320">
        <v>14</v>
      </c>
      <c r="G1320">
        <v>0</v>
      </c>
      <c r="H1320">
        <v>7</v>
      </c>
      <c r="I1320">
        <v>0</v>
      </c>
      <c r="J1320">
        <v>4</v>
      </c>
      <c r="K1320">
        <v>0</v>
      </c>
      <c r="L1320">
        <v>5</v>
      </c>
    </row>
    <row r="1321" spans="1:12" x14ac:dyDescent="0.25">
      <c r="A1321" s="10">
        <v>43689</v>
      </c>
      <c r="B1321">
        <v>12.93</v>
      </c>
      <c r="C1321">
        <v>13.22</v>
      </c>
      <c r="D1321">
        <v>15.1</v>
      </c>
      <c r="E1321">
        <v>2</v>
      </c>
      <c r="F1321">
        <v>4</v>
      </c>
      <c r="G1321">
        <v>19</v>
      </c>
      <c r="H1321">
        <v>0</v>
      </c>
      <c r="I1321">
        <v>9</v>
      </c>
      <c r="J1321">
        <v>0</v>
      </c>
      <c r="K1321">
        <v>3</v>
      </c>
      <c r="L1321">
        <v>0</v>
      </c>
    </row>
    <row r="1322" spans="1:12" x14ac:dyDescent="0.25">
      <c r="A1322" s="10">
        <v>43690</v>
      </c>
      <c r="B1322">
        <v>12.7</v>
      </c>
      <c r="C1322">
        <v>12.93</v>
      </c>
      <c r="E1322">
        <v>18</v>
      </c>
      <c r="F1322">
        <v>2</v>
      </c>
      <c r="G1322">
        <v>4</v>
      </c>
      <c r="H1322">
        <v>19</v>
      </c>
      <c r="I1322">
        <v>3</v>
      </c>
      <c r="J1322">
        <v>9</v>
      </c>
      <c r="K1322">
        <v>2</v>
      </c>
      <c r="L1322">
        <v>3</v>
      </c>
    </row>
    <row r="1323" spans="1:12" x14ac:dyDescent="0.25">
      <c r="A1323" s="10">
        <v>43691</v>
      </c>
      <c r="B1323">
        <v>13.41</v>
      </c>
      <c r="C1323">
        <v>12.7</v>
      </c>
      <c r="D1323">
        <v>13.22</v>
      </c>
      <c r="E1323">
        <v>0</v>
      </c>
      <c r="F1323">
        <v>18</v>
      </c>
      <c r="G1323">
        <v>1</v>
      </c>
      <c r="H1323">
        <v>4</v>
      </c>
      <c r="I1323">
        <v>0</v>
      </c>
      <c r="J1323">
        <v>3</v>
      </c>
      <c r="K1323">
        <v>0</v>
      </c>
      <c r="L1323">
        <v>2</v>
      </c>
    </row>
    <row r="1324" spans="1:12" x14ac:dyDescent="0.25">
      <c r="A1324" s="10">
        <v>43692</v>
      </c>
      <c r="B1324">
        <v>13.25</v>
      </c>
      <c r="C1324">
        <v>13.41</v>
      </c>
      <c r="D1324">
        <v>12.93</v>
      </c>
      <c r="E1324">
        <v>1</v>
      </c>
      <c r="F1324">
        <v>0</v>
      </c>
      <c r="G1324">
        <v>2</v>
      </c>
      <c r="H1324">
        <v>1</v>
      </c>
      <c r="I1324">
        <v>0</v>
      </c>
      <c r="J1324">
        <v>0</v>
      </c>
      <c r="K1324">
        <v>0</v>
      </c>
      <c r="L1324">
        <v>0</v>
      </c>
    </row>
    <row r="1325" spans="1:12" x14ac:dyDescent="0.25">
      <c r="A1325" s="10">
        <v>43693</v>
      </c>
      <c r="B1325">
        <v>12.91</v>
      </c>
      <c r="C1325">
        <v>13.25</v>
      </c>
      <c r="D1325">
        <v>12.7</v>
      </c>
      <c r="E1325">
        <v>0</v>
      </c>
      <c r="F1325">
        <v>1</v>
      </c>
      <c r="G1325">
        <v>0</v>
      </c>
      <c r="H1325">
        <v>2</v>
      </c>
      <c r="I1325">
        <v>0</v>
      </c>
      <c r="J1325">
        <v>0</v>
      </c>
      <c r="K1325">
        <v>0</v>
      </c>
      <c r="L1325">
        <v>0</v>
      </c>
    </row>
    <row r="1326" spans="1:12" x14ac:dyDescent="0.25">
      <c r="A1326" s="10">
        <v>43694</v>
      </c>
      <c r="B1326">
        <v>12.69</v>
      </c>
      <c r="C1326">
        <v>12.91</v>
      </c>
      <c r="D1326">
        <v>13.41</v>
      </c>
      <c r="E1326">
        <v>16</v>
      </c>
      <c r="F1326">
        <v>0</v>
      </c>
      <c r="G1326">
        <v>16</v>
      </c>
      <c r="H1326">
        <v>0</v>
      </c>
      <c r="I1326">
        <v>12</v>
      </c>
      <c r="J1326">
        <v>0</v>
      </c>
      <c r="K1326">
        <v>8</v>
      </c>
      <c r="L1326">
        <v>0</v>
      </c>
    </row>
    <row r="1327" spans="1:12" x14ac:dyDescent="0.25">
      <c r="A1327" s="10">
        <v>43695</v>
      </c>
      <c r="B1327">
        <v>12.64</v>
      </c>
      <c r="C1327">
        <v>12.69</v>
      </c>
      <c r="D1327">
        <v>13.25</v>
      </c>
      <c r="E1327">
        <v>0</v>
      </c>
      <c r="F1327">
        <v>16</v>
      </c>
      <c r="G1327">
        <v>1</v>
      </c>
      <c r="H1327">
        <v>16</v>
      </c>
      <c r="I1327">
        <v>1</v>
      </c>
      <c r="J1327">
        <v>12</v>
      </c>
      <c r="K1327">
        <v>1</v>
      </c>
      <c r="L1327">
        <v>8</v>
      </c>
    </row>
    <row r="1328" spans="1:12" x14ac:dyDescent="0.25">
      <c r="A1328" s="10">
        <v>43696</v>
      </c>
      <c r="C1328">
        <v>12.64</v>
      </c>
      <c r="D1328">
        <v>12.91</v>
      </c>
      <c r="E1328">
        <v>4</v>
      </c>
      <c r="F1328">
        <v>0</v>
      </c>
      <c r="G1328">
        <v>9</v>
      </c>
      <c r="H1328">
        <v>1</v>
      </c>
      <c r="I1328">
        <v>12</v>
      </c>
      <c r="J1328">
        <v>1</v>
      </c>
      <c r="K1328">
        <v>0</v>
      </c>
      <c r="L1328">
        <v>1</v>
      </c>
    </row>
    <row r="1329" spans="1:12" x14ac:dyDescent="0.25">
      <c r="A1329" s="10">
        <v>43697</v>
      </c>
      <c r="B1329">
        <v>13.75</v>
      </c>
      <c r="D1329">
        <v>12.69</v>
      </c>
      <c r="E1329">
        <v>5</v>
      </c>
      <c r="F1329">
        <v>4</v>
      </c>
      <c r="G1329">
        <v>5</v>
      </c>
      <c r="H1329">
        <v>9</v>
      </c>
      <c r="I1329">
        <v>2</v>
      </c>
      <c r="J1329">
        <v>12</v>
      </c>
      <c r="K1329">
        <v>3</v>
      </c>
      <c r="L1329">
        <v>0</v>
      </c>
    </row>
    <row r="1330" spans="1:12" x14ac:dyDescent="0.25">
      <c r="A1330" s="10">
        <v>43698</v>
      </c>
      <c r="B1330">
        <v>13.99</v>
      </c>
      <c r="C1330">
        <v>13.75</v>
      </c>
      <c r="D1330">
        <v>12.64</v>
      </c>
      <c r="E1330">
        <v>28</v>
      </c>
      <c r="F1330">
        <v>5</v>
      </c>
      <c r="G1330">
        <v>35</v>
      </c>
      <c r="H1330">
        <v>5</v>
      </c>
      <c r="I1330">
        <v>66</v>
      </c>
      <c r="J1330">
        <v>2</v>
      </c>
      <c r="K1330">
        <v>76</v>
      </c>
      <c r="L1330">
        <v>3</v>
      </c>
    </row>
    <row r="1331" spans="1:12" x14ac:dyDescent="0.25">
      <c r="A1331" s="10">
        <v>43699</v>
      </c>
      <c r="B1331">
        <v>13.07</v>
      </c>
      <c r="C1331">
        <v>13.99</v>
      </c>
      <c r="E1331">
        <v>13</v>
      </c>
      <c r="F1331">
        <v>28</v>
      </c>
      <c r="G1331">
        <v>22</v>
      </c>
      <c r="H1331">
        <v>35</v>
      </c>
      <c r="I1331">
        <v>6</v>
      </c>
      <c r="J1331">
        <v>66</v>
      </c>
      <c r="K1331">
        <v>3</v>
      </c>
      <c r="L1331">
        <v>76</v>
      </c>
    </row>
    <row r="1332" spans="1:12" x14ac:dyDescent="0.25">
      <c r="A1332" s="10">
        <v>43700</v>
      </c>
      <c r="B1332">
        <v>12.87</v>
      </c>
      <c r="C1332">
        <v>13.07</v>
      </c>
      <c r="D1332">
        <v>13.75</v>
      </c>
      <c r="E1332">
        <v>8</v>
      </c>
      <c r="F1332">
        <v>13</v>
      </c>
      <c r="G1332">
        <v>17</v>
      </c>
      <c r="H1332">
        <v>22</v>
      </c>
      <c r="I1332">
        <v>19</v>
      </c>
      <c r="J1332">
        <v>6</v>
      </c>
      <c r="K1332">
        <v>10</v>
      </c>
      <c r="L1332">
        <v>3</v>
      </c>
    </row>
    <row r="1333" spans="1:12" x14ac:dyDescent="0.25">
      <c r="A1333" s="10">
        <v>43701</v>
      </c>
      <c r="B1333">
        <v>13.34</v>
      </c>
      <c r="C1333">
        <v>12.87</v>
      </c>
      <c r="D1333">
        <v>13.99</v>
      </c>
      <c r="E1333">
        <v>30</v>
      </c>
      <c r="F1333">
        <v>8</v>
      </c>
      <c r="G1333">
        <v>24</v>
      </c>
      <c r="H1333">
        <v>17</v>
      </c>
      <c r="I1333">
        <v>26</v>
      </c>
      <c r="J1333">
        <v>19</v>
      </c>
      <c r="K1333">
        <v>19</v>
      </c>
      <c r="L1333">
        <v>10</v>
      </c>
    </row>
    <row r="1334" spans="1:12" x14ac:dyDescent="0.25">
      <c r="A1334" s="10">
        <v>43702</v>
      </c>
      <c r="B1334">
        <v>13.47</v>
      </c>
      <c r="C1334">
        <v>13.34</v>
      </c>
      <c r="D1334">
        <v>13.07</v>
      </c>
      <c r="E1334">
        <v>10</v>
      </c>
      <c r="F1334">
        <v>30</v>
      </c>
      <c r="G1334">
        <v>38</v>
      </c>
      <c r="H1334">
        <v>24</v>
      </c>
      <c r="I1334">
        <v>23</v>
      </c>
      <c r="J1334">
        <v>26</v>
      </c>
      <c r="K1334">
        <v>39</v>
      </c>
      <c r="L1334">
        <v>19</v>
      </c>
    </row>
    <row r="1335" spans="1:12" x14ac:dyDescent="0.25">
      <c r="A1335" s="10">
        <v>43703</v>
      </c>
      <c r="C1335">
        <v>13.47</v>
      </c>
      <c r="D1335">
        <v>12.87</v>
      </c>
      <c r="E1335">
        <v>82</v>
      </c>
      <c r="F1335">
        <v>10</v>
      </c>
      <c r="G1335">
        <v>34</v>
      </c>
      <c r="H1335">
        <v>38</v>
      </c>
      <c r="I1335">
        <v>24</v>
      </c>
      <c r="J1335">
        <v>23</v>
      </c>
      <c r="K1335">
        <v>5</v>
      </c>
      <c r="L1335">
        <v>39</v>
      </c>
    </row>
    <row r="1336" spans="1:12" x14ac:dyDescent="0.25">
      <c r="A1336" s="10">
        <v>43704</v>
      </c>
      <c r="B1336">
        <v>13.14</v>
      </c>
      <c r="D1336">
        <v>13.34</v>
      </c>
      <c r="E1336">
        <v>1</v>
      </c>
      <c r="F1336">
        <v>82</v>
      </c>
      <c r="G1336">
        <v>4</v>
      </c>
      <c r="H1336">
        <v>34</v>
      </c>
      <c r="I1336">
        <v>1</v>
      </c>
      <c r="J1336">
        <v>24</v>
      </c>
      <c r="K1336">
        <v>1</v>
      </c>
      <c r="L1336">
        <v>5</v>
      </c>
    </row>
    <row r="1337" spans="1:12" x14ac:dyDescent="0.25">
      <c r="A1337" s="10">
        <v>43705</v>
      </c>
      <c r="B1337">
        <v>12.54</v>
      </c>
      <c r="C1337">
        <v>13.14</v>
      </c>
      <c r="D1337">
        <v>13.47</v>
      </c>
      <c r="E1337">
        <v>14</v>
      </c>
      <c r="F1337">
        <v>1</v>
      </c>
      <c r="G1337">
        <v>0</v>
      </c>
      <c r="H1337">
        <v>4</v>
      </c>
      <c r="I1337">
        <v>3</v>
      </c>
      <c r="J1337">
        <v>1</v>
      </c>
      <c r="K1337">
        <v>0</v>
      </c>
      <c r="L1337">
        <v>1</v>
      </c>
    </row>
    <row r="1338" spans="1:12" x14ac:dyDescent="0.25">
      <c r="A1338" s="10">
        <v>43706</v>
      </c>
      <c r="B1338">
        <v>12.42</v>
      </c>
      <c r="C1338">
        <v>12.54</v>
      </c>
      <c r="E1338">
        <v>5</v>
      </c>
      <c r="F1338">
        <v>14</v>
      </c>
      <c r="G1338">
        <v>20</v>
      </c>
      <c r="H1338">
        <v>0</v>
      </c>
      <c r="I1338">
        <v>5</v>
      </c>
      <c r="J1338">
        <v>3</v>
      </c>
      <c r="K1338">
        <v>12</v>
      </c>
      <c r="L1338">
        <v>0</v>
      </c>
    </row>
    <row r="1339" spans="1:12" x14ac:dyDescent="0.25">
      <c r="A1339" s="10">
        <v>43707</v>
      </c>
      <c r="B1339">
        <v>12.7</v>
      </c>
      <c r="C1339">
        <v>12.42</v>
      </c>
      <c r="D1339">
        <v>13.14</v>
      </c>
      <c r="E1339">
        <v>3</v>
      </c>
      <c r="F1339">
        <v>5</v>
      </c>
      <c r="G1339">
        <v>3</v>
      </c>
      <c r="H1339">
        <v>20</v>
      </c>
      <c r="I1339">
        <v>2</v>
      </c>
      <c r="J1339">
        <v>5</v>
      </c>
      <c r="K1339">
        <v>3</v>
      </c>
      <c r="L1339">
        <v>12</v>
      </c>
    </row>
    <row r="1340" spans="1:12" x14ac:dyDescent="0.25">
      <c r="A1340" s="10">
        <v>43708</v>
      </c>
      <c r="B1340">
        <v>15.81</v>
      </c>
      <c r="C1340">
        <v>12.7</v>
      </c>
      <c r="D1340">
        <v>12.54</v>
      </c>
      <c r="E1340">
        <v>74</v>
      </c>
      <c r="F1340">
        <v>3</v>
      </c>
      <c r="G1340">
        <v>165</v>
      </c>
      <c r="H1340">
        <v>3</v>
      </c>
      <c r="I1340">
        <v>63</v>
      </c>
      <c r="J1340">
        <v>2</v>
      </c>
      <c r="K1340">
        <v>50</v>
      </c>
      <c r="L1340">
        <v>3</v>
      </c>
    </row>
    <row r="1341" spans="1:12" x14ac:dyDescent="0.25">
      <c r="A1341" s="10">
        <v>43709</v>
      </c>
      <c r="B1341">
        <v>14.28</v>
      </c>
      <c r="C1341">
        <v>15.81</v>
      </c>
      <c r="D1341">
        <v>12.42</v>
      </c>
      <c r="E1341">
        <v>0</v>
      </c>
      <c r="F1341">
        <v>74</v>
      </c>
      <c r="G1341">
        <v>5</v>
      </c>
      <c r="H1341">
        <v>165</v>
      </c>
      <c r="I1341">
        <v>3</v>
      </c>
      <c r="J1341">
        <v>63</v>
      </c>
      <c r="K1341">
        <v>1</v>
      </c>
      <c r="L1341">
        <v>50</v>
      </c>
    </row>
    <row r="1342" spans="1:12" x14ac:dyDescent="0.25">
      <c r="A1342" s="10">
        <v>43710</v>
      </c>
      <c r="B1342">
        <v>13.05</v>
      </c>
      <c r="C1342">
        <v>14.28</v>
      </c>
      <c r="D1342">
        <v>12.7</v>
      </c>
      <c r="E1342">
        <v>10</v>
      </c>
      <c r="F1342">
        <v>0</v>
      </c>
      <c r="G1342">
        <v>13</v>
      </c>
      <c r="H1342">
        <v>5</v>
      </c>
      <c r="I1342">
        <v>25</v>
      </c>
      <c r="J1342">
        <v>3</v>
      </c>
      <c r="K1342">
        <v>13</v>
      </c>
      <c r="L1342">
        <v>1</v>
      </c>
    </row>
    <row r="1343" spans="1:12" x14ac:dyDescent="0.25">
      <c r="A1343" s="10">
        <v>43711</v>
      </c>
      <c r="B1343">
        <v>12.89</v>
      </c>
      <c r="C1343">
        <v>13.05</v>
      </c>
      <c r="D1343">
        <v>15.81</v>
      </c>
      <c r="E1343">
        <v>5</v>
      </c>
      <c r="F1343">
        <v>10</v>
      </c>
      <c r="G1343">
        <v>19</v>
      </c>
      <c r="H1343">
        <v>13</v>
      </c>
      <c r="I1343">
        <v>18</v>
      </c>
      <c r="J1343">
        <v>25</v>
      </c>
      <c r="K1343">
        <v>12</v>
      </c>
      <c r="L1343">
        <v>13</v>
      </c>
    </row>
    <row r="1344" spans="1:12" x14ac:dyDescent="0.25">
      <c r="A1344" s="10">
        <v>43712</v>
      </c>
      <c r="B1344">
        <v>12.83</v>
      </c>
      <c r="C1344">
        <v>12.89</v>
      </c>
      <c r="D1344">
        <v>14.28</v>
      </c>
      <c r="E1344">
        <v>0</v>
      </c>
      <c r="F1344">
        <v>5</v>
      </c>
      <c r="G1344">
        <v>0</v>
      </c>
      <c r="H1344">
        <v>19</v>
      </c>
      <c r="I1344">
        <v>0</v>
      </c>
      <c r="J1344">
        <v>18</v>
      </c>
      <c r="K1344">
        <v>0</v>
      </c>
      <c r="L1344">
        <v>12</v>
      </c>
    </row>
    <row r="1345" spans="1:12" x14ac:dyDescent="0.25">
      <c r="A1345" s="10">
        <v>43713</v>
      </c>
      <c r="B1345">
        <v>12.68</v>
      </c>
      <c r="C1345">
        <v>12.83</v>
      </c>
      <c r="D1345">
        <v>13.05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2</v>
      </c>
      <c r="L1345">
        <v>0</v>
      </c>
    </row>
    <row r="1346" spans="1:12" x14ac:dyDescent="0.25">
      <c r="A1346" s="10">
        <v>43714</v>
      </c>
      <c r="B1346">
        <v>12.57</v>
      </c>
      <c r="C1346">
        <v>12.68</v>
      </c>
      <c r="D1346">
        <v>12.89</v>
      </c>
      <c r="E1346">
        <v>1</v>
      </c>
      <c r="F1346">
        <v>1</v>
      </c>
      <c r="G1346">
        <v>3</v>
      </c>
      <c r="H1346">
        <v>0</v>
      </c>
      <c r="I1346">
        <v>2</v>
      </c>
      <c r="J1346">
        <v>0</v>
      </c>
      <c r="K1346">
        <v>1</v>
      </c>
      <c r="L1346">
        <v>2</v>
      </c>
    </row>
    <row r="1347" spans="1:12" x14ac:dyDescent="0.25">
      <c r="A1347" s="10">
        <v>43715</v>
      </c>
      <c r="B1347">
        <v>12.47</v>
      </c>
      <c r="C1347">
        <v>12.57</v>
      </c>
      <c r="D1347">
        <v>12.83</v>
      </c>
      <c r="E1347">
        <v>3</v>
      </c>
      <c r="F1347">
        <v>1</v>
      </c>
      <c r="G1347">
        <v>2</v>
      </c>
      <c r="H1347">
        <v>3</v>
      </c>
      <c r="I1347">
        <v>2</v>
      </c>
      <c r="J1347">
        <v>2</v>
      </c>
      <c r="K1347">
        <v>0</v>
      </c>
      <c r="L1347">
        <v>1</v>
      </c>
    </row>
    <row r="1348" spans="1:12" x14ac:dyDescent="0.25">
      <c r="A1348" s="10">
        <v>43716</v>
      </c>
      <c r="B1348">
        <v>12.4</v>
      </c>
      <c r="C1348">
        <v>12.47</v>
      </c>
      <c r="D1348">
        <v>12.68</v>
      </c>
      <c r="E1348">
        <v>6</v>
      </c>
      <c r="F1348">
        <v>3</v>
      </c>
      <c r="G1348">
        <v>18</v>
      </c>
      <c r="H1348">
        <v>2</v>
      </c>
      <c r="I1348">
        <v>21</v>
      </c>
      <c r="J1348">
        <v>2</v>
      </c>
      <c r="K1348">
        <v>17</v>
      </c>
      <c r="L1348">
        <v>0</v>
      </c>
    </row>
    <row r="1349" spans="1:12" x14ac:dyDescent="0.25">
      <c r="A1349" s="10">
        <v>43717</v>
      </c>
      <c r="B1349">
        <v>12.39</v>
      </c>
      <c r="C1349">
        <v>12.4</v>
      </c>
      <c r="D1349">
        <v>12.57</v>
      </c>
      <c r="E1349">
        <v>22</v>
      </c>
      <c r="F1349">
        <v>6</v>
      </c>
      <c r="G1349">
        <v>10</v>
      </c>
      <c r="H1349">
        <v>18</v>
      </c>
      <c r="I1349">
        <v>14</v>
      </c>
      <c r="J1349">
        <v>21</v>
      </c>
      <c r="K1349">
        <v>10</v>
      </c>
      <c r="L1349">
        <v>17</v>
      </c>
    </row>
    <row r="1350" spans="1:12" x14ac:dyDescent="0.25">
      <c r="A1350" s="10">
        <v>43718</v>
      </c>
      <c r="B1350">
        <v>12.38</v>
      </c>
      <c r="C1350">
        <v>12.39</v>
      </c>
      <c r="D1350">
        <v>12.47</v>
      </c>
      <c r="E1350">
        <v>0</v>
      </c>
      <c r="F1350">
        <v>22</v>
      </c>
      <c r="G1350">
        <v>4</v>
      </c>
      <c r="H1350">
        <v>10</v>
      </c>
      <c r="I1350">
        <v>0</v>
      </c>
      <c r="J1350">
        <v>14</v>
      </c>
      <c r="K1350">
        <v>0</v>
      </c>
      <c r="L1350">
        <v>10</v>
      </c>
    </row>
    <row r="1351" spans="1:12" x14ac:dyDescent="0.25">
      <c r="A1351" s="10">
        <v>43719</v>
      </c>
      <c r="B1351">
        <v>12.38</v>
      </c>
      <c r="C1351">
        <v>12.38</v>
      </c>
      <c r="D1351">
        <v>12.4</v>
      </c>
      <c r="E1351">
        <v>17</v>
      </c>
      <c r="F1351">
        <v>0</v>
      </c>
      <c r="G1351">
        <v>2</v>
      </c>
      <c r="H1351">
        <v>4</v>
      </c>
      <c r="I1351">
        <v>3</v>
      </c>
      <c r="J1351">
        <v>0</v>
      </c>
      <c r="K1351">
        <v>13</v>
      </c>
      <c r="L1351">
        <v>0</v>
      </c>
    </row>
    <row r="1352" spans="1:12" x14ac:dyDescent="0.25">
      <c r="A1352" s="10">
        <v>43720</v>
      </c>
      <c r="B1352">
        <v>12.55</v>
      </c>
      <c r="C1352">
        <v>12.38</v>
      </c>
      <c r="D1352">
        <v>12.39</v>
      </c>
      <c r="E1352">
        <v>27</v>
      </c>
      <c r="F1352">
        <v>17</v>
      </c>
      <c r="G1352">
        <v>23</v>
      </c>
      <c r="H1352">
        <v>2</v>
      </c>
      <c r="I1352">
        <v>26</v>
      </c>
      <c r="J1352">
        <v>3</v>
      </c>
      <c r="K1352">
        <v>26</v>
      </c>
      <c r="L1352">
        <v>13</v>
      </c>
    </row>
    <row r="1353" spans="1:12" x14ac:dyDescent="0.25">
      <c r="A1353" s="10">
        <v>43721</v>
      </c>
      <c r="B1353">
        <v>12.51</v>
      </c>
      <c r="C1353">
        <v>12.55</v>
      </c>
      <c r="D1353">
        <v>12.38</v>
      </c>
      <c r="E1353">
        <v>8</v>
      </c>
      <c r="F1353">
        <v>27</v>
      </c>
      <c r="G1353">
        <v>15</v>
      </c>
      <c r="H1353">
        <v>23</v>
      </c>
      <c r="I1353">
        <v>10</v>
      </c>
      <c r="J1353">
        <v>26</v>
      </c>
      <c r="K1353">
        <v>2</v>
      </c>
      <c r="L1353">
        <v>26</v>
      </c>
    </row>
    <row r="1354" spans="1:12" x14ac:dyDescent="0.25">
      <c r="A1354" s="10">
        <v>43722</v>
      </c>
      <c r="B1354">
        <v>12.63</v>
      </c>
      <c r="C1354">
        <v>12.51</v>
      </c>
      <c r="D1354">
        <v>12.38</v>
      </c>
      <c r="E1354">
        <v>22</v>
      </c>
      <c r="F1354">
        <v>8</v>
      </c>
      <c r="G1354">
        <v>46</v>
      </c>
      <c r="H1354">
        <v>15</v>
      </c>
      <c r="I1354">
        <v>75</v>
      </c>
      <c r="J1354">
        <v>10</v>
      </c>
      <c r="K1354">
        <v>26</v>
      </c>
      <c r="L1354">
        <v>2</v>
      </c>
    </row>
    <row r="1355" spans="1:12" x14ac:dyDescent="0.25">
      <c r="A1355" s="10">
        <v>43723</v>
      </c>
      <c r="C1355">
        <v>12.63</v>
      </c>
      <c r="D1355">
        <v>12.55</v>
      </c>
      <c r="E1355">
        <v>55</v>
      </c>
      <c r="F1355">
        <v>22</v>
      </c>
      <c r="G1355">
        <v>46</v>
      </c>
      <c r="H1355">
        <v>46</v>
      </c>
      <c r="I1355">
        <v>51</v>
      </c>
      <c r="J1355">
        <v>75</v>
      </c>
      <c r="K1355">
        <v>46</v>
      </c>
      <c r="L1355">
        <v>26</v>
      </c>
    </row>
    <row r="1356" spans="1:12" x14ac:dyDescent="0.25">
      <c r="A1356" s="10">
        <v>43724</v>
      </c>
      <c r="B1356">
        <v>14</v>
      </c>
      <c r="D1356">
        <v>12.51</v>
      </c>
      <c r="E1356">
        <v>17</v>
      </c>
      <c r="F1356">
        <v>55</v>
      </c>
      <c r="G1356">
        <v>23</v>
      </c>
      <c r="H1356">
        <v>46</v>
      </c>
      <c r="I1356">
        <v>16</v>
      </c>
      <c r="J1356">
        <v>51</v>
      </c>
      <c r="K1356">
        <v>24</v>
      </c>
      <c r="L1356">
        <v>46</v>
      </c>
    </row>
    <row r="1357" spans="1:12" x14ac:dyDescent="0.25">
      <c r="A1357" s="10">
        <v>43725</v>
      </c>
      <c r="B1357">
        <v>13.28</v>
      </c>
      <c r="C1357">
        <v>14</v>
      </c>
      <c r="D1357">
        <v>12.63</v>
      </c>
      <c r="E1357">
        <v>22</v>
      </c>
      <c r="F1357">
        <v>17</v>
      </c>
      <c r="G1357">
        <v>12</v>
      </c>
      <c r="H1357">
        <v>23</v>
      </c>
      <c r="I1357">
        <v>9</v>
      </c>
      <c r="J1357">
        <v>16</v>
      </c>
      <c r="K1357">
        <v>9</v>
      </c>
      <c r="L1357">
        <v>24</v>
      </c>
    </row>
    <row r="1358" spans="1:12" x14ac:dyDescent="0.25">
      <c r="A1358" s="10">
        <v>43726</v>
      </c>
      <c r="B1358">
        <v>13.7</v>
      </c>
      <c r="C1358">
        <v>13.28</v>
      </c>
      <c r="E1358">
        <v>33</v>
      </c>
      <c r="F1358">
        <v>22</v>
      </c>
      <c r="G1358">
        <v>40</v>
      </c>
      <c r="H1358">
        <v>12</v>
      </c>
      <c r="I1358">
        <v>28</v>
      </c>
      <c r="J1358">
        <v>9</v>
      </c>
      <c r="K1358">
        <v>31</v>
      </c>
      <c r="L1358">
        <v>9</v>
      </c>
    </row>
    <row r="1359" spans="1:12" x14ac:dyDescent="0.25">
      <c r="A1359" s="10">
        <v>43727</v>
      </c>
      <c r="B1359">
        <v>13.64</v>
      </c>
      <c r="C1359">
        <v>13.7</v>
      </c>
      <c r="D1359">
        <v>14</v>
      </c>
      <c r="E1359">
        <v>6</v>
      </c>
      <c r="F1359">
        <v>33</v>
      </c>
      <c r="G1359">
        <v>24</v>
      </c>
      <c r="H1359">
        <v>40</v>
      </c>
      <c r="I1359">
        <v>22</v>
      </c>
      <c r="J1359">
        <v>28</v>
      </c>
      <c r="K1359">
        <v>16</v>
      </c>
      <c r="L1359">
        <v>31</v>
      </c>
    </row>
    <row r="1360" spans="1:12" x14ac:dyDescent="0.25">
      <c r="A1360" s="10">
        <v>43728</v>
      </c>
      <c r="B1360">
        <v>13.43</v>
      </c>
      <c r="C1360">
        <v>13.64</v>
      </c>
      <c r="D1360">
        <v>13.28</v>
      </c>
      <c r="E1360">
        <v>28</v>
      </c>
      <c r="F1360">
        <v>6</v>
      </c>
      <c r="G1360">
        <v>11</v>
      </c>
      <c r="H1360">
        <v>24</v>
      </c>
      <c r="I1360">
        <v>15</v>
      </c>
      <c r="J1360">
        <v>22</v>
      </c>
      <c r="K1360">
        <v>26</v>
      </c>
      <c r="L1360">
        <v>16</v>
      </c>
    </row>
    <row r="1361" spans="1:12" x14ac:dyDescent="0.25">
      <c r="A1361" s="10">
        <v>43729</v>
      </c>
      <c r="B1361">
        <v>13.19</v>
      </c>
      <c r="C1361">
        <v>13.43</v>
      </c>
      <c r="D1361">
        <v>13.7</v>
      </c>
      <c r="E1361">
        <v>0</v>
      </c>
      <c r="F1361">
        <v>28</v>
      </c>
      <c r="G1361">
        <v>0</v>
      </c>
      <c r="H1361">
        <v>11</v>
      </c>
      <c r="I1361">
        <v>0</v>
      </c>
      <c r="J1361">
        <v>15</v>
      </c>
      <c r="K1361">
        <v>0</v>
      </c>
      <c r="L1361">
        <v>26</v>
      </c>
    </row>
    <row r="1362" spans="1:12" x14ac:dyDescent="0.25">
      <c r="A1362" s="10">
        <v>43730</v>
      </c>
      <c r="B1362">
        <v>13.1</v>
      </c>
      <c r="C1362">
        <v>13.19</v>
      </c>
      <c r="D1362">
        <v>13.64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5">
      <c r="A1363" s="10">
        <v>43731</v>
      </c>
      <c r="B1363">
        <v>12.9</v>
      </c>
      <c r="C1363">
        <v>13.1</v>
      </c>
      <c r="D1363">
        <v>13.43</v>
      </c>
      <c r="E1363">
        <v>1</v>
      </c>
      <c r="F1363">
        <v>0</v>
      </c>
      <c r="G1363">
        <v>4</v>
      </c>
      <c r="H1363">
        <v>0</v>
      </c>
      <c r="I1363">
        <v>0</v>
      </c>
      <c r="J1363">
        <v>0</v>
      </c>
      <c r="K1363">
        <v>5</v>
      </c>
      <c r="L1363">
        <v>0</v>
      </c>
    </row>
    <row r="1364" spans="1:12" x14ac:dyDescent="0.25">
      <c r="A1364" s="10">
        <v>43732</v>
      </c>
      <c r="B1364">
        <v>12.73</v>
      </c>
      <c r="C1364">
        <v>12.9</v>
      </c>
      <c r="D1364">
        <v>13.19</v>
      </c>
      <c r="E1364">
        <v>0</v>
      </c>
      <c r="F1364">
        <v>1</v>
      </c>
      <c r="G1364">
        <v>0</v>
      </c>
      <c r="H1364">
        <v>4</v>
      </c>
      <c r="I1364">
        <v>5</v>
      </c>
      <c r="J1364">
        <v>0</v>
      </c>
      <c r="K1364">
        <v>1</v>
      </c>
      <c r="L1364">
        <v>5</v>
      </c>
    </row>
    <row r="1365" spans="1:12" x14ac:dyDescent="0.25">
      <c r="A1365" s="10">
        <v>43733</v>
      </c>
      <c r="B1365">
        <v>12.63</v>
      </c>
      <c r="C1365">
        <v>12.73</v>
      </c>
      <c r="D1365">
        <v>13.1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5</v>
      </c>
      <c r="K1365">
        <v>0</v>
      </c>
      <c r="L1365">
        <v>1</v>
      </c>
    </row>
    <row r="1366" spans="1:12" x14ac:dyDescent="0.25">
      <c r="A1366" s="10">
        <v>43734</v>
      </c>
      <c r="B1366">
        <v>12.57</v>
      </c>
      <c r="C1366">
        <v>12.63</v>
      </c>
      <c r="D1366">
        <v>12.9</v>
      </c>
      <c r="E1366">
        <v>0</v>
      </c>
      <c r="F1366">
        <v>0</v>
      </c>
      <c r="G1366">
        <v>0</v>
      </c>
      <c r="H1366">
        <v>1</v>
      </c>
      <c r="I1366">
        <v>3</v>
      </c>
      <c r="J1366">
        <v>0</v>
      </c>
      <c r="K1366">
        <v>0</v>
      </c>
      <c r="L1366">
        <v>0</v>
      </c>
    </row>
    <row r="1367" spans="1:12" x14ac:dyDescent="0.25">
      <c r="A1367" s="10">
        <v>43735</v>
      </c>
      <c r="B1367">
        <v>12.56</v>
      </c>
      <c r="C1367">
        <v>12.57</v>
      </c>
      <c r="D1367">
        <v>12.73</v>
      </c>
      <c r="E1367">
        <v>0</v>
      </c>
      <c r="F1367">
        <v>0</v>
      </c>
      <c r="G1367">
        <v>1</v>
      </c>
      <c r="H1367">
        <v>0</v>
      </c>
      <c r="I1367">
        <v>3</v>
      </c>
      <c r="J1367">
        <v>3</v>
      </c>
      <c r="K1367">
        <v>0</v>
      </c>
      <c r="L1367">
        <v>0</v>
      </c>
    </row>
    <row r="1368" spans="1:12" x14ac:dyDescent="0.25">
      <c r="A1368" s="10">
        <v>43736</v>
      </c>
      <c r="B1368">
        <v>12.55</v>
      </c>
      <c r="C1368">
        <v>12.56</v>
      </c>
      <c r="D1368">
        <v>12.63</v>
      </c>
      <c r="E1368">
        <v>0</v>
      </c>
      <c r="F1368">
        <v>0</v>
      </c>
      <c r="G1368">
        <v>9</v>
      </c>
      <c r="H1368">
        <v>1</v>
      </c>
      <c r="I1368">
        <v>8</v>
      </c>
      <c r="J1368">
        <v>3</v>
      </c>
      <c r="K1368">
        <v>7</v>
      </c>
      <c r="L1368">
        <v>0</v>
      </c>
    </row>
    <row r="1369" spans="1:12" x14ac:dyDescent="0.25">
      <c r="A1369" s="10">
        <v>43737</v>
      </c>
      <c r="C1369">
        <v>12.55</v>
      </c>
      <c r="D1369">
        <v>12.57</v>
      </c>
      <c r="E1369">
        <v>5</v>
      </c>
      <c r="F1369">
        <v>0</v>
      </c>
      <c r="G1369">
        <v>5</v>
      </c>
      <c r="H1369">
        <v>9</v>
      </c>
      <c r="I1369">
        <v>7</v>
      </c>
      <c r="J1369">
        <v>8</v>
      </c>
      <c r="K1369">
        <v>11</v>
      </c>
      <c r="L1369">
        <v>7</v>
      </c>
    </row>
    <row r="1370" spans="1:12" x14ac:dyDescent="0.25">
      <c r="A1370" s="10">
        <v>43738</v>
      </c>
      <c r="B1370">
        <v>12.54</v>
      </c>
      <c r="D1370">
        <v>12.56</v>
      </c>
      <c r="E1370">
        <v>7</v>
      </c>
      <c r="F1370">
        <v>5</v>
      </c>
      <c r="G1370">
        <v>0</v>
      </c>
      <c r="H1370">
        <v>5</v>
      </c>
      <c r="I1370">
        <v>1</v>
      </c>
      <c r="J1370">
        <v>7</v>
      </c>
      <c r="K1370">
        <v>10</v>
      </c>
      <c r="L1370">
        <v>11</v>
      </c>
    </row>
    <row r="1371" spans="1:12" x14ac:dyDescent="0.25">
      <c r="A1371" s="10">
        <v>43739</v>
      </c>
      <c r="B1371">
        <v>12.05</v>
      </c>
      <c r="C1371">
        <v>12.54</v>
      </c>
      <c r="D1371">
        <v>12.55</v>
      </c>
      <c r="E1371">
        <v>0</v>
      </c>
      <c r="F1371">
        <v>7</v>
      </c>
      <c r="G1371">
        <v>1</v>
      </c>
      <c r="H1371">
        <v>0</v>
      </c>
      <c r="I1371">
        <v>0</v>
      </c>
      <c r="J1371">
        <v>1</v>
      </c>
      <c r="K1371">
        <v>0</v>
      </c>
      <c r="L1371">
        <v>10</v>
      </c>
    </row>
    <row r="1372" spans="1:12" x14ac:dyDescent="0.25">
      <c r="A1372" s="10">
        <v>43740</v>
      </c>
      <c r="B1372">
        <v>12.7</v>
      </c>
      <c r="C1372">
        <v>12.05</v>
      </c>
      <c r="E1372">
        <v>17</v>
      </c>
      <c r="F1372">
        <v>0</v>
      </c>
      <c r="G1372">
        <v>16</v>
      </c>
      <c r="H1372">
        <v>1</v>
      </c>
      <c r="I1372">
        <v>10</v>
      </c>
      <c r="J1372">
        <v>0</v>
      </c>
      <c r="K1372">
        <v>53</v>
      </c>
      <c r="L1372">
        <v>0</v>
      </c>
    </row>
    <row r="1373" spans="1:12" x14ac:dyDescent="0.25">
      <c r="A1373" s="10">
        <v>43741</v>
      </c>
      <c r="B1373">
        <v>12.2</v>
      </c>
      <c r="C1373">
        <v>12.7</v>
      </c>
      <c r="D1373">
        <v>12.54</v>
      </c>
      <c r="E1373">
        <v>0</v>
      </c>
      <c r="F1373">
        <v>17</v>
      </c>
      <c r="G1373">
        <v>0</v>
      </c>
      <c r="H1373">
        <v>16</v>
      </c>
      <c r="I1373">
        <v>0</v>
      </c>
      <c r="J1373">
        <v>10</v>
      </c>
      <c r="K1373">
        <v>0</v>
      </c>
      <c r="L1373">
        <v>53</v>
      </c>
    </row>
    <row r="1374" spans="1:12" x14ac:dyDescent="0.25">
      <c r="A1374" s="10">
        <v>43742</v>
      </c>
      <c r="B1374">
        <v>12.15</v>
      </c>
      <c r="C1374">
        <v>12.2</v>
      </c>
      <c r="D1374">
        <v>12.05</v>
      </c>
      <c r="E1374">
        <v>3</v>
      </c>
      <c r="F1374">
        <v>0</v>
      </c>
      <c r="G1374">
        <v>14</v>
      </c>
      <c r="H1374">
        <v>0</v>
      </c>
      <c r="I1374">
        <v>16</v>
      </c>
      <c r="J1374">
        <v>0</v>
      </c>
      <c r="K1374">
        <v>0</v>
      </c>
      <c r="L1374">
        <v>0</v>
      </c>
    </row>
    <row r="1375" spans="1:12" x14ac:dyDescent="0.25">
      <c r="A1375" s="10">
        <v>43743</v>
      </c>
      <c r="B1375">
        <v>12.04</v>
      </c>
      <c r="C1375">
        <v>12.15</v>
      </c>
      <c r="D1375">
        <v>12.7</v>
      </c>
      <c r="E1375">
        <v>0</v>
      </c>
      <c r="F1375">
        <v>3</v>
      </c>
      <c r="G1375">
        <v>0</v>
      </c>
      <c r="H1375">
        <v>14</v>
      </c>
      <c r="I1375">
        <v>0</v>
      </c>
      <c r="J1375">
        <v>16</v>
      </c>
      <c r="K1375">
        <v>0</v>
      </c>
      <c r="L1375">
        <v>0</v>
      </c>
    </row>
    <row r="1376" spans="1:12" x14ac:dyDescent="0.25">
      <c r="A1376" s="10">
        <v>43744</v>
      </c>
      <c r="B1376">
        <v>12</v>
      </c>
      <c r="C1376">
        <v>12.04</v>
      </c>
      <c r="D1376">
        <v>12.2</v>
      </c>
      <c r="E1376">
        <v>13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5">
      <c r="A1377" s="10">
        <v>43745</v>
      </c>
      <c r="B1377">
        <v>11.95</v>
      </c>
      <c r="C1377">
        <v>12</v>
      </c>
      <c r="D1377">
        <v>12.15</v>
      </c>
      <c r="E1377">
        <v>0</v>
      </c>
      <c r="F1377">
        <v>13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5">
      <c r="A1378" s="10">
        <v>43746</v>
      </c>
      <c r="B1378">
        <v>11.94</v>
      </c>
      <c r="C1378">
        <v>11.95</v>
      </c>
      <c r="D1378">
        <v>12.04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5">
      <c r="A1379" s="10">
        <v>43747</v>
      </c>
      <c r="B1379">
        <v>11.91</v>
      </c>
      <c r="C1379">
        <v>11.94</v>
      </c>
      <c r="D1379">
        <v>12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5">
      <c r="A1380" s="10">
        <v>43748</v>
      </c>
      <c r="B1380">
        <v>11.92</v>
      </c>
      <c r="C1380">
        <v>11.91</v>
      </c>
      <c r="D1380">
        <v>11.95</v>
      </c>
      <c r="E1380">
        <v>0</v>
      </c>
      <c r="F1380">
        <v>0</v>
      </c>
      <c r="G1380">
        <v>0</v>
      </c>
      <c r="H1380">
        <v>1</v>
      </c>
      <c r="I1380">
        <v>1</v>
      </c>
      <c r="J1380">
        <v>0</v>
      </c>
      <c r="K1380">
        <v>0</v>
      </c>
      <c r="L1380">
        <v>0</v>
      </c>
    </row>
    <row r="1381" spans="1:12" x14ac:dyDescent="0.25">
      <c r="A1381" s="10">
        <v>43749</v>
      </c>
      <c r="B1381">
        <v>11.88</v>
      </c>
      <c r="C1381">
        <v>11.92</v>
      </c>
      <c r="D1381">
        <v>11.94</v>
      </c>
      <c r="E1381">
        <v>11</v>
      </c>
      <c r="F1381">
        <v>0</v>
      </c>
      <c r="G1381">
        <v>11</v>
      </c>
      <c r="H1381">
        <v>0</v>
      </c>
      <c r="I1381">
        <v>27</v>
      </c>
      <c r="J1381">
        <v>1</v>
      </c>
      <c r="K1381">
        <v>9</v>
      </c>
      <c r="L1381">
        <v>0</v>
      </c>
    </row>
    <row r="1382" spans="1:12" x14ac:dyDescent="0.25">
      <c r="A1382" s="10">
        <v>43750</v>
      </c>
      <c r="B1382">
        <v>12.04</v>
      </c>
      <c r="C1382">
        <v>11.88</v>
      </c>
      <c r="D1382">
        <v>11.91</v>
      </c>
      <c r="E1382">
        <v>11</v>
      </c>
      <c r="F1382">
        <v>11</v>
      </c>
      <c r="G1382">
        <v>2</v>
      </c>
      <c r="H1382">
        <v>11</v>
      </c>
      <c r="I1382">
        <v>5</v>
      </c>
      <c r="J1382">
        <v>27</v>
      </c>
      <c r="K1382">
        <v>9</v>
      </c>
      <c r="L1382">
        <v>9</v>
      </c>
    </row>
    <row r="1383" spans="1:12" x14ac:dyDescent="0.25">
      <c r="A1383" s="10">
        <v>43751</v>
      </c>
      <c r="B1383">
        <v>11.89</v>
      </c>
      <c r="C1383">
        <v>12.04</v>
      </c>
      <c r="D1383">
        <v>11.92</v>
      </c>
      <c r="E1383">
        <v>0</v>
      </c>
      <c r="F1383">
        <v>11</v>
      </c>
      <c r="G1383">
        <v>0</v>
      </c>
      <c r="H1383">
        <v>2</v>
      </c>
      <c r="I1383">
        <v>0</v>
      </c>
      <c r="J1383">
        <v>5</v>
      </c>
      <c r="K1383">
        <v>0</v>
      </c>
      <c r="L1383">
        <v>9</v>
      </c>
    </row>
    <row r="1384" spans="1:12" x14ac:dyDescent="0.25">
      <c r="A1384" s="10">
        <v>43752</v>
      </c>
      <c r="B1384">
        <v>11.88</v>
      </c>
      <c r="C1384">
        <v>11.89</v>
      </c>
      <c r="D1384">
        <v>11.88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25">
      <c r="A1385" s="10">
        <v>43753</v>
      </c>
      <c r="C1385">
        <v>11.88</v>
      </c>
      <c r="D1385">
        <v>12.04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5">
      <c r="A1386" s="10">
        <v>43754</v>
      </c>
      <c r="D1386">
        <v>11.89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25">
      <c r="A1387" s="10">
        <v>43755</v>
      </c>
      <c r="B1387">
        <v>11.88</v>
      </c>
      <c r="D1387">
        <v>11.88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</row>
    <row r="1388" spans="1:12" x14ac:dyDescent="0.25">
      <c r="A1388" s="10">
        <v>43756</v>
      </c>
      <c r="B1388">
        <v>11.88</v>
      </c>
      <c r="C1388">
        <v>11.88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5">
      <c r="A1389" s="10">
        <v>43757</v>
      </c>
      <c r="B1389">
        <v>11.88</v>
      </c>
      <c r="C1389">
        <v>11.88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5">
      <c r="A1390" s="10">
        <v>43758</v>
      </c>
      <c r="B1390">
        <v>11.88</v>
      </c>
      <c r="C1390">
        <v>11.88</v>
      </c>
      <c r="D1390">
        <v>11.88</v>
      </c>
      <c r="E1390">
        <v>0</v>
      </c>
      <c r="F1390">
        <v>0</v>
      </c>
      <c r="G1390">
        <v>1</v>
      </c>
      <c r="H1390">
        <v>1</v>
      </c>
      <c r="I1390">
        <v>1</v>
      </c>
      <c r="J1390">
        <v>0</v>
      </c>
      <c r="K1390">
        <v>0</v>
      </c>
      <c r="L1390">
        <v>0</v>
      </c>
    </row>
    <row r="1391" spans="1:12" x14ac:dyDescent="0.25">
      <c r="A1391" s="10">
        <v>43759</v>
      </c>
      <c r="B1391">
        <v>11.88</v>
      </c>
      <c r="C1391">
        <v>11.88</v>
      </c>
      <c r="D1391">
        <v>11.88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1</v>
      </c>
      <c r="K1391">
        <v>0</v>
      </c>
      <c r="L1391">
        <v>0</v>
      </c>
    </row>
    <row r="1392" spans="1:12" x14ac:dyDescent="0.25">
      <c r="A1392" s="10">
        <v>43760</v>
      </c>
      <c r="C1392">
        <v>11.88</v>
      </c>
      <c r="D1392">
        <v>11.88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2</v>
      </c>
      <c r="L1392">
        <v>0</v>
      </c>
    </row>
    <row r="1393" spans="1:12" x14ac:dyDescent="0.25">
      <c r="A1393" s="10">
        <v>43761</v>
      </c>
      <c r="D1393">
        <v>11.88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2</v>
      </c>
    </row>
    <row r="1394" spans="1:12" x14ac:dyDescent="0.25">
      <c r="A1394" s="10">
        <v>43762</v>
      </c>
      <c r="B1394">
        <v>11.9</v>
      </c>
      <c r="D1394">
        <v>11.88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</row>
    <row r="1395" spans="1:12" x14ac:dyDescent="0.25">
      <c r="A1395" s="10">
        <v>43763</v>
      </c>
      <c r="B1395">
        <v>11.9</v>
      </c>
      <c r="C1395">
        <v>11.9</v>
      </c>
      <c r="E1395">
        <v>0</v>
      </c>
      <c r="F1395">
        <v>0</v>
      </c>
      <c r="G1395">
        <v>4</v>
      </c>
      <c r="H1395">
        <v>0</v>
      </c>
      <c r="I1395">
        <v>1</v>
      </c>
      <c r="J1395">
        <v>0</v>
      </c>
      <c r="K1395">
        <v>0</v>
      </c>
      <c r="L1395">
        <v>0</v>
      </c>
    </row>
    <row r="1396" spans="1:12" x14ac:dyDescent="0.25">
      <c r="A1396" s="10">
        <v>43764</v>
      </c>
      <c r="B1396">
        <v>11.9</v>
      </c>
      <c r="C1396">
        <v>11.9</v>
      </c>
      <c r="E1396">
        <v>0</v>
      </c>
      <c r="F1396">
        <v>0</v>
      </c>
      <c r="G1396">
        <v>0</v>
      </c>
      <c r="H1396">
        <v>4</v>
      </c>
      <c r="I1396">
        <v>0</v>
      </c>
      <c r="J1396">
        <v>1</v>
      </c>
      <c r="K1396">
        <v>0</v>
      </c>
      <c r="L1396">
        <v>0</v>
      </c>
    </row>
    <row r="1397" spans="1:12" x14ac:dyDescent="0.25">
      <c r="A1397" s="10">
        <v>43765</v>
      </c>
      <c r="B1397">
        <v>11.9</v>
      </c>
      <c r="C1397">
        <v>11.9</v>
      </c>
      <c r="D1397">
        <v>11.9</v>
      </c>
      <c r="E1397">
        <v>2</v>
      </c>
      <c r="F1397">
        <v>0</v>
      </c>
      <c r="G1397">
        <v>3</v>
      </c>
      <c r="H1397">
        <v>0</v>
      </c>
      <c r="I1397">
        <v>2</v>
      </c>
      <c r="J1397">
        <v>0</v>
      </c>
      <c r="K1397">
        <v>5</v>
      </c>
      <c r="L1397">
        <v>0</v>
      </c>
    </row>
    <row r="1398" spans="1:12" x14ac:dyDescent="0.25">
      <c r="A1398" s="10">
        <v>43766</v>
      </c>
      <c r="B1398">
        <v>11.9</v>
      </c>
      <c r="C1398">
        <v>11.9</v>
      </c>
      <c r="D1398">
        <v>11.9</v>
      </c>
      <c r="E1398">
        <v>2</v>
      </c>
      <c r="F1398">
        <v>2</v>
      </c>
      <c r="G1398">
        <v>4</v>
      </c>
      <c r="H1398">
        <v>3</v>
      </c>
      <c r="I1398">
        <v>4</v>
      </c>
      <c r="J1398">
        <v>2</v>
      </c>
      <c r="K1398">
        <v>1</v>
      </c>
      <c r="L1398">
        <v>5</v>
      </c>
    </row>
    <row r="1399" spans="1:12" x14ac:dyDescent="0.25">
      <c r="A1399" s="10">
        <v>43767</v>
      </c>
      <c r="B1399">
        <v>11.9</v>
      </c>
      <c r="C1399">
        <v>11.9</v>
      </c>
      <c r="D1399">
        <v>11.9</v>
      </c>
      <c r="E1399">
        <v>0</v>
      </c>
      <c r="F1399">
        <v>2</v>
      </c>
      <c r="G1399">
        <v>2</v>
      </c>
      <c r="H1399">
        <v>4</v>
      </c>
      <c r="I1399">
        <v>0</v>
      </c>
      <c r="J1399">
        <v>4</v>
      </c>
      <c r="K1399">
        <v>1</v>
      </c>
      <c r="L1399">
        <v>1</v>
      </c>
    </row>
    <row r="1400" spans="1:12" x14ac:dyDescent="0.25">
      <c r="A1400" s="10">
        <v>43768</v>
      </c>
      <c r="B1400">
        <v>11.9</v>
      </c>
      <c r="C1400">
        <v>11.9</v>
      </c>
      <c r="D1400">
        <v>11.9</v>
      </c>
      <c r="E1400">
        <v>4</v>
      </c>
      <c r="F1400">
        <v>0</v>
      </c>
      <c r="G1400">
        <v>4</v>
      </c>
      <c r="H1400">
        <v>2</v>
      </c>
      <c r="I1400">
        <v>2</v>
      </c>
      <c r="J1400">
        <v>0</v>
      </c>
      <c r="K1400">
        <v>2</v>
      </c>
      <c r="L1400">
        <v>1</v>
      </c>
    </row>
    <row r="1401" spans="1:12" x14ac:dyDescent="0.25">
      <c r="A1401" s="10">
        <v>43769</v>
      </c>
      <c r="B1401">
        <v>12</v>
      </c>
      <c r="C1401">
        <v>11.9</v>
      </c>
      <c r="D1401">
        <v>11.9</v>
      </c>
      <c r="E1401">
        <v>17</v>
      </c>
      <c r="F1401">
        <v>4</v>
      </c>
      <c r="G1401">
        <v>24</v>
      </c>
      <c r="H1401">
        <v>4</v>
      </c>
      <c r="I1401">
        <v>16</v>
      </c>
      <c r="J1401">
        <v>2</v>
      </c>
      <c r="K1401">
        <v>12</v>
      </c>
      <c r="L1401">
        <v>2</v>
      </c>
    </row>
    <row r="1402" spans="1:12" x14ac:dyDescent="0.25">
      <c r="A1402" s="10">
        <v>43770</v>
      </c>
      <c r="B1402">
        <v>12.31</v>
      </c>
      <c r="C1402">
        <v>12</v>
      </c>
      <c r="D1402">
        <v>11.9</v>
      </c>
      <c r="E1402">
        <v>11</v>
      </c>
      <c r="F1402">
        <v>17</v>
      </c>
      <c r="G1402">
        <v>22</v>
      </c>
      <c r="H1402">
        <v>24</v>
      </c>
      <c r="I1402">
        <v>18</v>
      </c>
      <c r="J1402">
        <v>16</v>
      </c>
      <c r="K1402">
        <v>16</v>
      </c>
      <c r="L1402">
        <v>12</v>
      </c>
    </row>
    <row r="1403" spans="1:12" x14ac:dyDescent="0.25">
      <c r="A1403" s="10">
        <v>43771</v>
      </c>
      <c r="B1403">
        <v>12.43</v>
      </c>
      <c r="C1403">
        <v>12.31</v>
      </c>
      <c r="D1403">
        <v>11.9</v>
      </c>
      <c r="E1403">
        <v>4</v>
      </c>
      <c r="F1403">
        <v>11</v>
      </c>
      <c r="G1403">
        <v>1</v>
      </c>
      <c r="H1403">
        <v>22</v>
      </c>
      <c r="I1403">
        <v>1</v>
      </c>
      <c r="J1403">
        <v>18</v>
      </c>
      <c r="K1403">
        <v>10</v>
      </c>
      <c r="L1403">
        <v>16</v>
      </c>
    </row>
    <row r="1404" spans="1:12" x14ac:dyDescent="0.25">
      <c r="A1404" s="10">
        <v>43772</v>
      </c>
      <c r="B1404">
        <v>11.96</v>
      </c>
      <c r="C1404">
        <v>12.43</v>
      </c>
      <c r="D1404">
        <v>12</v>
      </c>
      <c r="E1404">
        <v>0</v>
      </c>
      <c r="F1404">
        <v>4</v>
      </c>
      <c r="G1404">
        <v>0</v>
      </c>
      <c r="H1404">
        <v>1</v>
      </c>
      <c r="I1404">
        <v>0</v>
      </c>
      <c r="J1404">
        <v>1</v>
      </c>
      <c r="K1404">
        <v>1</v>
      </c>
      <c r="L1404">
        <v>10</v>
      </c>
    </row>
    <row r="1405" spans="1:12" x14ac:dyDescent="0.25">
      <c r="A1405" s="10">
        <v>43773</v>
      </c>
      <c r="B1405">
        <v>11.91</v>
      </c>
      <c r="C1405">
        <v>11.96</v>
      </c>
      <c r="D1405">
        <v>12.31</v>
      </c>
      <c r="E1405">
        <v>0</v>
      </c>
      <c r="F1405">
        <v>0</v>
      </c>
      <c r="G1405">
        <v>4</v>
      </c>
      <c r="H1405">
        <v>0</v>
      </c>
      <c r="I1405">
        <v>18</v>
      </c>
      <c r="J1405">
        <v>0</v>
      </c>
      <c r="K1405">
        <v>0</v>
      </c>
      <c r="L1405">
        <v>1</v>
      </c>
    </row>
    <row r="1406" spans="1:12" x14ac:dyDescent="0.25">
      <c r="A1406" s="10">
        <v>43774</v>
      </c>
      <c r="B1406">
        <v>11.97</v>
      </c>
      <c r="C1406">
        <v>11.91</v>
      </c>
      <c r="D1406">
        <v>12.43</v>
      </c>
      <c r="E1406">
        <v>5</v>
      </c>
      <c r="F1406">
        <v>0</v>
      </c>
      <c r="G1406">
        <v>4</v>
      </c>
      <c r="H1406">
        <v>4</v>
      </c>
      <c r="I1406">
        <v>9</v>
      </c>
      <c r="J1406">
        <v>18</v>
      </c>
      <c r="K1406">
        <v>13</v>
      </c>
      <c r="L1406">
        <v>0</v>
      </c>
    </row>
    <row r="1407" spans="1:12" x14ac:dyDescent="0.25">
      <c r="A1407" s="10">
        <v>43775</v>
      </c>
      <c r="B1407">
        <v>12.88</v>
      </c>
      <c r="C1407">
        <v>11.97</v>
      </c>
      <c r="D1407">
        <v>11.96</v>
      </c>
      <c r="E1407">
        <v>24</v>
      </c>
      <c r="F1407">
        <v>5</v>
      </c>
      <c r="G1407">
        <v>13</v>
      </c>
      <c r="H1407">
        <v>4</v>
      </c>
      <c r="I1407">
        <v>15</v>
      </c>
      <c r="J1407">
        <v>9</v>
      </c>
      <c r="K1407">
        <v>27</v>
      </c>
      <c r="L1407">
        <v>13</v>
      </c>
    </row>
    <row r="1408" spans="1:12" x14ac:dyDescent="0.25">
      <c r="A1408" s="10">
        <v>43776</v>
      </c>
      <c r="B1408">
        <v>11.91</v>
      </c>
      <c r="C1408">
        <v>12.88</v>
      </c>
      <c r="D1408">
        <v>11.91</v>
      </c>
      <c r="E1408">
        <v>5</v>
      </c>
      <c r="F1408">
        <v>24</v>
      </c>
      <c r="G1408">
        <v>1</v>
      </c>
      <c r="H1408">
        <v>13</v>
      </c>
      <c r="I1408">
        <v>1</v>
      </c>
      <c r="J1408">
        <v>15</v>
      </c>
      <c r="K1408">
        <v>1</v>
      </c>
      <c r="L1408">
        <v>27</v>
      </c>
    </row>
    <row r="1409" spans="1:12" x14ac:dyDescent="0.25">
      <c r="A1409" s="10">
        <v>43777</v>
      </c>
      <c r="B1409">
        <v>11.91</v>
      </c>
      <c r="C1409">
        <v>11.91</v>
      </c>
      <c r="D1409">
        <v>11.97</v>
      </c>
      <c r="E1409">
        <v>0</v>
      </c>
      <c r="F1409">
        <v>5</v>
      </c>
      <c r="G1409">
        <v>0</v>
      </c>
      <c r="H1409">
        <v>1</v>
      </c>
      <c r="I1409">
        <v>0</v>
      </c>
      <c r="J1409">
        <v>1</v>
      </c>
      <c r="K1409">
        <v>0</v>
      </c>
      <c r="L1409">
        <v>1</v>
      </c>
    </row>
    <row r="1410" spans="1:12" x14ac:dyDescent="0.25">
      <c r="A1410" s="10">
        <v>43778</v>
      </c>
      <c r="B1410">
        <v>11.91</v>
      </c>
      <c r="C1410">
        <v>11.91</v>
      </c>
      <c r="D1410">
        <v>12.88</v>
      </c>
      <c r="E1410">
        <v>3</v>
      </c>
      <c r="F1410">
        <v>0</v>
      </c>
      <c r="G1410">
        <v>27</v>
      </c>
      <c r="H1410">
        <v>0</v>
      </c>
      <c r="I1410">
        <v>49</v>
      </c>
      <c r="J1410">
        <v>0</v>
      </c>
      <c r="K1410">
        <v>30</v>
      </c>
      <c r="L1410">
        <v>0</v>
      </c>
    </row>
    <row r="1411" spans="1:12" x14ac:dyDescent="0.25">
      <c r="A1411" s="10">
        <v>43779</v>
      </c>
      <c r="B1411">
        <v>11.91</v>
      </c>
      <c r="C1411">
        <v>11.91</v>
      </c>
      <c r="D1411">
        <v>11.91</v>
      </c>
      <c r="E1411">
        <v>0</v>
      </c>
      <c r="F1411">
        <v>3</v>
      </c>
      <c r="G1411">
        <v>0</v>
      </c>
      <c r="H1411">
        <v>27</v>
      </c>
      <c r="I1411">
        <v>0</v>
      </c>
      <c r="J1411">
        <v>49</v>
      </c>
      <c r="K1411">
        <v>0</v>
      </c>
      <c r="L1411">
        <v>30</v>
      </c>
    </row>
    <row r="1412" spans="1:12" x14ac:dyDescent="0.25">
      <c r="A1412" s="10">
        <v>43780</v>
      </c>
      <c r="B1412">
        <v>11.91</v>
      </c>
      <c r="C1412">
        <v>11.91</v>
      </c>
      <c r="D1412">
        <v>11.91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5">
      <c r="A1413" s="10">
        <v>43781</v>
      </c>
      <c r="B1413">
        <v>11.91</v>
      </c>
      <c r="C1413">
        <v>11.91</v>
      </c>
      <c r="D1413">
        <v>11.91</v>
      </c>
      <c r="E1413">
        <v>3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</row>
    <row r="1414" spans="1:12" x14ac:dyDescent="0.25">
      <c r="A1414" s="10">
        <v>43782</v>
      </c>
      <c r="B1414">
        <v>11.91</v>
      </c>
      <c r="C1414">
        <v>11.91</v>
      </c>
      <c r="D1414">
        <v>11.91</v>
      </c>
      <c r="E1414">
        <v>0</v>
      </c>
      <c r="F1414">
        <v>3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25">
      <c r="A1415" s="10">
        <v>43783</v>
      </c>
      <c r="B1415">
        <v>11.91</v>
      </c>
      <c r="C1415">
        <v>11.91</v>
      </c>
      <c r="D1415">
        <v>11.91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5">
      <c r="A1416" s="10">
        <v>43784</v>
      </c>
      <c r="B1416">
        <v>11.9</v>
      </c>
      <c r="C1416">
        <v>11.91</v>
      </c>
      <c r="D1416">
        <v>11.91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0</v>
      </c>
    </row>
    <row r="1417" spans="1:12" x14ac:dyDescent="0.25">
      <c r="A1417" s="10">
        <v>43785</v>
      </c>
      <c r="B1417">
        <v>11.9</v>
      </c>
      <c r="C1417">
        <v>11.9</v>
      </c>
      <c r="D1417">
        <v>11.91</v>
      </c>
      <c r="E1417">
        <v>15</v>
      </c>
      <c r="F1417">
        <v>0</v>
      </c>
      <c r="G1417">
        <v>24</v>
      </c>
      <c r="H1417">
        <v>1</v>
      </c>
      <c r="I1417">
        <v>1</v>
      </c>
      <c r="J1417">
        <v>0</v>
      </c>
      <c r="K1417">
        <v>3</v>
      </c>
      <c r="L1417">
        <v>1</v>
      </c>
    </row>
    <row r="1418" spans="1:12" x14ac:dyDescent="0.25">
      <c r="A1418" s="10">
        <v>43786</v>
      </c>
      <c r="B1418">
        <v>11.9</v>
      </c>
      <c r="C1418">
        <v>11.9</v>
      </c>
      <c r="D1418">
        <v>11.91</v>
      </c>
      <c r="E1418">
        <v>0</v>
      </c>
      <c r="F1418">
        <v>15</v>
      </c>
      <c r="G1418">
        <v>3</v>
      </c>
      <c r="H1418">
        <v>24</v>
      </c>
      <c r="I1418">
        <v>0</v>
      </c>
      <c r="J1418">
        <v>1</v>
      </c>
      <c r="K1418">
        <v>0</v>
      </c>
      <c r="L1418">
        <v>3</v>
      </c>
    </row>
    <row r="1419" spans="1:12" x14ac:dyDescent="0.25">
      <c r="A1419" s="10">
        <v>43787</v>
      </c>
      <c r="B1419">
        <v>11.9</v>
      </c>
      <c r="C1419">
        <v>11.9</v>
      </c>
      <c r="D1419">
        <v>11.9</v>
      </c>
      <c r="E1419">
        <v>1</v>
      </c>
      <c r="F1419">
        <v>0</v>
      </c>
      <c r="G1419">
        <v>0</v>
      </c>
      <c r="H1419">
        <v>3</v>
      </c>
      <c r="I1419">
        <v>0</v>
      </c>
      <c r="J1419">
        <v>0</v>
      </c>
      <c r="K1419">
        <v>0</v>
      </c>
      <c r="L1419">
        <v>0</v>
      </c>
    </row>
    <row r="1420" spans="1:12" x14ac:dyDescent="0.25">
      <c r="A1420" s="10">
        <v>43788</v>
      </c>
      <c r="B1420">
        <v>11.9</v>
      </c>
      <c r="C1420">
        <v>11.9</v>
      </c>
      <c r="D1420">
        <v>11.9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25">
      <c r="A1421" s="10">
        <v>43789</v>
      </c>
      <c r="B1421">
        <v>11.9</v>
      </c>
      <c r="C1421">
        <v>11.9</v>
      </c>
      <c r="D1421">
        <v>11.9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</v>
      </c>
      <c r="L1421">
        <v>0</v>
      </c>
    </row>
    <row r="1422" spans="1:12" x14ac:dyDescent="0.25">
      <c r="A1422" s="10">
        <v>43790</v>
      </c>
      <c r="B1422">
        <v>11.9</v>
      </c>
      <c r="C1422">
        <v>11.9</v>
      </c>
      <c r="D1422">
        <v>11.9</v>
      </c>
      <c r="F1422">
        <v>1</v>
      </c>
      <c r="H1422">
        <v>0</v>
      </c>
      <c r="J1422">
        <v>0</v>
      </c>
      <c r="L1422">
        <v>2</v>
      </c>
    </row>
    <row r="1423" spans="1:12" x14ac:dyDescent="0.25">
      <c r="A1423" s="10">
        <v>43791</v>
      </c>
      <c r="B1423">
        <v>11.9</v>
      </c>
      <c r="C1423">
        <v>11.9</v>
      </c>
      <c r="D1423">
        <v>11.9</v>
      </c>
      <c r="E1423">
        <v>0</v>
      </c>
      <c r="G1423">
        <v>1</v>
      </c>
      <c r="I1423">
        <v>1</v>
      </c>
      <c r="K1423">
        <v>0</v>
      </c>
    </row>
    <row r="1424" spans="1:12" x14ac:dyDescent="0.25">
      <c r="A1424" s="10">
        <v>43792</v>
      </c>
      <c r="B1424">
        <v>11.9</v>
      </c>
      <c r="C1424">
        <v>11.9</v>
      </c>
      <c r="D1424">
        <v>11.9</v>
      </c>
      <c r="E1424">
        <v>19</v>
      </c>
      <c r="F1424">
        <v>0</v>
      </c>
      <c r="G1424">
        <v>3</v>
      </c>
      <c r="H1424">
        <v>1</v>
      </c>
      <c r="I1424">
        <v>3</v>
      </c>
      <c r="J1424">
        <v>1</v>
      </c>
      <c r="K1424">
        <v>6</v>
      </c>
      <c r="L1424">
        <v>0</v>
      </c>
    </row>
    <row r="1425" spans="1:12" x14ac:dyDescent="0.25">
      <c r="A1425" s="10">
        <v>43793</v>
      </c>
      <c r="B1425">
        <v>11.9</v>
      </c>
      <c r="C1425">
        <v>11.9</v>
      </c>
      <c r="D1425">
        <v>11.9</v>
      </c>
      <c r="E1425">
        <v>5</v>
      </c>
      <c r="F1425">
        <v>19</v>
      </c>
      <c r="G1425">
        <v>0</v>
      </c>
      <c r="H1425">
        <v>3</v>
      </c>
      <c r="I1425">
        <v>0</v>
      </c>
      <c r="J1425">
        <v>3</v>
      </c>
      <c r="K1425">
        <v>1</v>
      </c>
      <c r="L1425">
        <v>6</v>
      </c>
    </row>
    <row r="1426" spans="1:12" x14ac:dyDescent="0.25">
      <c r="A1426" s="10">
        <v>43794</v>
      </c>
      <c r="B1426">
        <v>11.9</v>
      </c>
      <c r="C1426">
        <v>11.9</v>
      </c>
      <c r="D1426">
        <v>11.9</v>
      </c>
      <c r="E1426">
        <v>0</v>
      </c>
      <c r="F1426">
        <v>5</v>
      </c>
      <c r="G1426">
        <v>2</v>
      </c>
      <c r="H1426">
        <v>0</v>
      </c>
      <c r="I1426">
        <v>1</v>
      </c>
      <c r="J1426">
        <v>0</v>
      </c>
      <c r="K1426">
        <v>0</v>
      </c>
      <c r="L1426">
        <v>1</v>
      </c>
    </row>
    <row r="1427" spans="1:12" x14ac:dyDescent="0.25">
      <c r="A1427" s="10">
        <v>43795</v>
      </c>
      <c r="B1427">
        <v>11.9</v>
      </c>
      <c r="C1427">
        <v>11.9</v>
      </c>
      <c r="D1427">
        <v>11.9</v>
      </c>
      <c r="E1427">
        <v>1</v>
      </c>
      <c r="F1427">
        <v>0</v>
      </c>
      <c r="G1427">
        <v>4</v>
      </c>
      <c r="H1427">
        <v>2</v>
      </c>
      <c r="I1427">
        <v>1</v>
      </c>
      <c r="J1427">
        <v>1</v>
      </c>
      <c r="K1427">
        <v>1</v>
      </c>
      <c r="L1427">
        <v>0</v>
      </c>
    </row>
    <row r="1428" spans="1:12" x14ac:dyDescent="0.25">
      <c r="A1428" s="10">
        <v>43796</v>
      </c>
      <c r="B1428">
        <v>11.9</v>
      </c>
      <c r="C1428">
        <v>11.9</v>
      </c>
      <c r="D1428">
        <v>11.9</v>
      </c>
      <c r="E1428">
        <v>0</v>
      </c>
      <c r="F1428">
        <v>1</v>
      </c>
      <c r="G1428">
        <v>0</v>
      </c>
      <c r="H1428">
        <v>4</v>
      </c>
      <c r="I1428">
        <v>0</v>
      </c>
      <c r="J1428">
        <v>1</v>
      </c>
      <c r="K1428">
        <v>0</v>
      </c>
      <c r="L1428">
        <v>1</v>
      </c>
    </row>
    <row r="1429" spans="1:12" x14ac:dyDescent="0.25">
      <c r="A1429" s="10">
        <v>43797</v>
      </c>
      <c r="B1429">
        <v>11.9</v>
      </c>
      <c r="C1429">
        <v>11.9</v>
      </c>
      <c r="D1429">
        <v>11.9</v>
      </c>
      <c r="E1429">
        <v>0</v>
      </c>
      <c r="F1429">
        <v>0</v>
      </c>
      <c r="G1429">
        <v>4</v>
      </c>
      <c r="H1429">
        <v>0</v>
      </c>
      <c r="I1429">
        <v>2</v>
      </c>
      <c r="J1429">
        <v>0</v>
      </c>
      <c r="K1429">
        <v>1</v>
      </c>
      <c r="L1429">
        <v>0</v>
      </c>
    </row>
    <row r="1430" spans="1:12" x14ac:dyDescent="0.25">
      <c r="A1430" s="10">
        <v>43798</v>
      </c>
      <c r="B1430">
        <v>11.9</v>
      </c>
      <c r="C1430">
        <v>11.9</v>
      </c>
      <c r="D1430">
        <v>11.9</v>
      </c>
      <c r="E1430">
        <v>0</v>
      </c>
      <c r="F1430">
        <v>0</v>
      </c>
      <c r="G1430">
        <v>0</v>
      </c>
      <c r="H1430">
        <v>4</v>
      </c>
      <c r="I1430">
        <v>0</v>
      </c>
      <c r="J1430">
        <v>2</v>
      </c>
      <c r="K1430">
        <v>0</v>
      </c>
      <c r="L1430">
        <v>1</v>
      </c>
    </row>
    <row r="1431" spans="1:12" x14ac:dyDescent="0.25">
      <c r="A1431" s="10">
        <v>43799</v>
      </c>
      <c r="B1431">
        <v>11.9</v>
      </c>
      <c r="C1431">
        <v>11.9</v>
      </c>
      <c r="D1431">
        <v>11.9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5">
      <c r="A1432" s="10">
        <v>43800</v>
      </c>
      <c r="B1432">
        <v>11.9</v>
      </c>
      <c r="C1432">
        <v>11.9</v>
      </c>
      <c r="D1432">
        <v>11.9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5">
      <c r="A1433" s="10">
        <v>43801</v>
      </c>
      <c r="B1433">
        <v>11.9</v>
      </c>
      <c r="C1433">
        <v>11.9</v>
      </c>
      <c r="D1433">
        <v>11.9</v>
      </c>
      <c r="E1433">
        <v>0</v>
      </c>
      <c r="F1433">
        <v>0</v>
      </c>
      <c r="G1433">
        <v>8</v>
      </c>
      <c r="H1433">
        <v>0</v>
      </c>
      <c r="I1433">
        <v>1</v>
      </c>
      <c r="J1433">
        <v>0</v>
      </c>
      <c r="K1433">
        <v>0</v>
      </c>
      <c r="L1433">
        <v>0</v>
      </c>
    </row>
    <row r="1434" spans="1:12" x14ac:dyDescent="0.25">
      <c r="A1434" s="10">
        <v>43802</v>
      </c>
      <c r="B1434">
        <v>14.68</v>
      </c>
      <c r="C1434">
        <v>11.9</v>
      </c>
      <c r="D1434">
        <v>11.9</v>
      </c>
      <c r="E1434">
        <v>79</v>
      </c>
      <c r="F1434">
        <v>0</v>
      </c>
      <c r="G1434">
        <v>105</v>
      </c>
      <c r="H1434">
        <v>8</v>
      </c>
      <c r="I1434">
        <v>59</v>
      </c>
      <c r="J1434">
        <v>1</v>
      </c>
      <c r="K1434">
        <v>46</v>
      </c>
      <c r="L1434">
        <v>0</v>
      </c>
    </row>
    <row r="1435" spans="1:12" x14ac:dyDescent="0.25">
      <c r="A1435" s="10">
        <v>43803</v>
      </c>
      <c r="B1435">
        <v>12.74</v>
      </c>
      <c r="C1435">
        <v>14.68</v>
      </c>
      <c r="D1435">
        <v>11.9</v>
      </c>
      <c r="E1435">
        <v>0</v>
      </c>
      <c r="F1435">
        <v>79</v>
      </c>
      <c r="G1435">
        <v>2</v>
      </c>
      <c r="H1435">
        <v>105</v>
      </c>
      <c r="I1435">
        <v>2</v>
      </c>
      <c r="J1435">
        <v>59</v>
      </c>
      <c r="K1435">
        <v>1</v>
      </c>
      <c r="L1435">
        <v>46</v>
      </c>
    </row>
    <row r="1436" spans="1:12" x14ac:dyDescent="0.25">
      <c r="A1436" s="10">
        <v>43804</v>
      </c>
      <c r="B1436">
        <v>12.11</v>
      </c>
      <c r="C1436">
        <v>12.74</v>
      </c>
      <c r="D1436">
        <v>11.9</v>
      </c>
      <c r="E1436">
        <v>1</v>
      </c>
      <c r="F1436">
        <v>0</v>
      </c>
      <c r="G1436">
        <v>1</v>
      </c>
      <c r="H1436">
        <v>2</v>
      </c>
      <c r="I1436">
        <v>36</v>
      </c>
      <c r="J1436">
        <v>2</v>
      </c>
      <c r="K1436">
        <v>18</v>
      </c>
      <c r="L1436">
        <v>1</v>
      </c>
    </row>
    <row r="1437" spans="1:12" x14ac:dyDescent="0.25">
      <c r="A1437" s="10">
        <v>43805</v>
      </c>
      <c r="B1437">
        <v>12.05</v>
      </c>
      <c r="C1437">
        <v>12.11</v>
      </c>
      <c r="D1437">
        <v>14.68</v>
      </c>
      <c r="E1437">
        <v>0</v>
      </c>
      <c r="F1437">
        <v>1</v>
      </c>
      <c r="G1437">
        <v>0</v>
      </c>
      <c r="H1437">
        <v>1</v>
      </c>
      <c r="I1437">
        <v>0</v>
      </c>
      <c r="J1437">
        <v>36</v>
      </c>
      <c r="K1437">
        <v>0</v>
      </c>
      <c r="L1437">
        <v>18</v>
      </c>
    </row>
    <row r="1438" spans="1:12" x14ac:dyDescent="0.25">
      <c r="A1438" s="10">
        <v>43806</v>
      </c>
      <c r="B1438">
        <v>12.21</v>
      </c>
      <c r="C1438">
        <v>12.05</v>
      </c>
      <c r="D1438">
        <v>12.74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1</v>
      </c>
      <c r="L1438">
        <v>0</v>
      </c>
    </row>
    <row r="1439" spans="1:12" x14ac:dyDescent="0.25">
      <c r="A1439" s="10">
        <v>43807</v>
      </c>
      <c r="B1439">
        <v>12.05</v>
      </c>
      <c r="C1439">
        <v>12.21</v>
      </c>
      <c r="D1439">
        <v>12.11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1</v>
      </c>
    </row>
    <row r="1440" spans="1:12" x14ac:dyDescent="0.25">
      <c r="A1440" s="10">
        <v>43808</v>
      </c>
      <c r="B1440">
        <v>12.05</v>
      </c>
      <c r="C1440">
        <v>12.05</v>
      </c>
      <c r="D1440">
        <v>12.05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25">
      <c r="A1441" s="10">
        <v>43809</v>
      </c>
      <c r="B1441">
        <v>12.05</v>
      </c>
      <c r="C1441">
        <v>12.05</v>
      </c>
      <c r="D1441">
        <v>12.21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5">
      <c r="A1442" s="10">
        <v>43810</v>
      </c>
      <c r="B1442">
        <v>12.05</v>
      </c>
      <c r="C1442">
        <v>12.05</v>
      </c>
      <c r="D1442">
        <v>12.05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25">
      <c r="A1443" s="10">
        <v>43811</v>
      </c>
      <c r="B1443">
        <v>12.052</v>
      </c>
      <c r="C1443">
        <v>12.05</v>
      </c>
      <c r="D1443">
        <v>12.05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25">
      <c r="A1444" s="10">
        <v>43812</v>
      </c>
      <c r="B1444">
        <v>12.04</v>
      </c>
      <c r="C1444">
        <v>12.052</v>
      </c>
      <c r="D1444">
        <v>12.05</v>
      </c>
      <c r="E1444">
        <v>0</v>
      </c>
      <c r="F1444">
        <v>0</v>
      </c>
      <c r="G1444">
        <v>8</v>
      </c>
      <c r="H1444">
        <v>0</v>
      </c>
      <c r="I1444">
        <v>2</v>
      </c>
      <c r="J1444">
        <v>0</v>
      </c>
      <c r="K1444">
        <v>1</v>
      </c>
      <c r="L1444">
        <v>0</v>
      </c>
    </row>
    <row r="1445" spans="1:12" x14ac:dyDescent="0.25">
      <c r="A1445" s="10">
        <v>43813</v>
      </c>
      <c r="C1445">
        <v>12.04</v>
      </c>
      <c r="D1445">
        <v>12.05</v>
      </c>
      <c r="E1445">
        <v>0</v>
      </c>
      <c r="F1445">
        <v>0</v>
      </c>
      <c r="G1445">
        <v>0</v>
      </c>
      <c r="H1445">
        <v>8</v>
      </c>
      <c r="I1445">
        <v>0</v>
      </c>
      <c r="J1445">
        <v>2</v>
      </c>
      <c r="K1445">
        <v>0</v>
      </c>
      <c r="L1445">
        <v>1</v>
      </c>
    </row>
    <row r="1446" spans="1:12" x14ac:dyDescent="0.25">
      <c r="A1446" s="10">
        <v>43814</v>
      </c>
      <c r="B1446">
        <v>12.04</v>
      </c>
      <c r="D1446">
        <v>12.052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25">
      <c r="A1447" s="10">
        <v>43815</v>
      </c>
      <c r="B1447">
        <v>12.04</v>
      </c>
      <c r="C1447">
        <v>12.04</v>
      </c>
      <c r="D1447">
        <v>12.04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</row>
    <row r="1448" spans="1:12" x14ac:dyDescent="0.25">
      <c r="A1448" s="10">
        <v>43816</v>
      </c>
      <c r="B1448">
        <v>12.04</v>
      </c>
      <c r="C1448">
        <v>12.04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5">
      <c r="A1449" s="10">
        <v>43817</v>
      </c>
      <c r="B1449">
        <v>12.04</v>
      </c>
      <c r="C1449">
        <v>12.04</v>
      </c>
      <c r="D1449">
        <v>12.04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25">
      <c r="A1450" s="10">
        <v>43818</v>
      </c>
      <c r="B1450">
        <v>12.04</v>
      </c>
      <c r="C1450">
        <v>12.04</v>
      </c>
      <c r="D1450">
        <v>12.04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5">
      <c r="A1451" s="10">
        <v>43819</v>
      </c>
      <c r="B1451">
        <v>15.04</v>
      </c>
      <c r="C1451">
        <v>12.04</v>
      </c>
      <c r="D1451">
        <v>12.04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5">
      <c r="A1452" s="10">
        <v>43820</v>
      </c>
      <c r="B1452">
        <v>12.04</v>
      </c>
      <c r="C1452">
        <v>15.04</v>
      </c>
      <c r="D1452">
        <v>12.04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5">
      <c r="A1453" s="10">
        <v>43821</v>
      </c>
      <c r="B1453">
        <v>12.04</v>
      </c>
      <c r="C1453">
        <v>12.04</v>
      </c>
      <c r="D1453">
        <v>12.04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5">
      <c r="A1454" s="10">
        <v>43822</v>
      </c>
      <c r="B1454">
        <v>12.04</v>
      </c>
      <c r="C1454">
        <v>12.04</v>
      </c>
      <c r="D1454">
        <v>15.04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5">
      <c r="A1455" s="10">
        <v>43823</v>
      </c>
      <c r="B1455">
        <v>12.047000000000001</v>
      </c>
      <c r="C1455">
        <v>12.04</v>
      </c>
      <c r="D1455">
        <v>12.04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5">
      <c r="A1456" s="10">
        <v>43824</v>
      </c>
      <c r="B1456">
        <v>12.56</v>
      </c>
      <c r="C1456">
        <v>12.047000000000001</v>
      </c>
      <c r="D1456">
        <v>12.04</v>
      </c>
      <c r="E1456">
        <v>10</v>
      </c>
      <c r="F1456">
        <v>0</v>
      </c>
      <c r="G1456">
        <v>27</v>
      </c>
      <c r="H1456">
        <v>0</v>
      </c>
      <c r="I1456">
        <v>42</v>
      </c>
      <c r="J1456">
        <v>0</v>
      </c>
      <c r="K1456">
        <v>33</v>
      </c>
      <c r="L1456">
        <v>0</v>
      </c>
    </row>
    <row r="1457" spans="1:12" x14ac:dyDescent="0.25">
      <c r="A1457" s="10">
        <v>43825</v>
      </c>
      <c r="B1457">
        <v>12.11</v>
      </c>
      <c r="C1457">
        <v>12.56</v>
      </c>
      <c r="D1457">
        <v>12.04</v>
      </c>
      <c r="E1457">
        <v>0</v>
      </c>
      <c r="F1457">
        <v>10</v>
      </c>
      <c r="G1457">
        <v>0</v>
      </c>
      <c r="H1457">
        <v>27</v>
      </c>
      <c r="I1457">
        <v>0</v>
      </c>
      <c r="J1457">
        <v>42</v>
      </c>
      <c r="K1457">
        <v>0</v>
      </c>
      <c r="L1457">
        <v>33</v>
      </c>
    </row>
    <row r="1458" spans="1:12" x14ac:dyDescent="0.25">
      <c r="A1458" s="10">
        <v>43826</v>
      </c>
      <c r="B1458">
        <v>12.04</v>
      </c>
      <c r="C1458">
        <v>12.11</v>
      </c>
      <c r="D1458">
        <v>12.047000000000001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5">
      <c r="A1459" s="10">
        <v>43827</v>
      </c>
      <c r="B1459">
        <v>12.4</v>
      </c>
      <c r="C1459">
        <v>12.04</v>
      </c>
      <c r="D1459">
        <v>12.56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25">
      <c r="A1460" s="10">
        <v>43828</v>
      </c>
      <c r="B1460">
        <v>12.04</v>
      </c>
      <c r="C1460">
        <v>12.4</v>
      </c>
      <c r="D1460">
        <v>12.11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5">
      <c r="A1461" s="10">
        <v>43829</v>
      </c>
      <c r="B1461">
        <v>12.04</v>
      </c>
      <c r="C1461">
        <v>12.04</v>
      </c>
      <c r="D1461">
        <v>12.04</v>
      </c>
      <c r="E1461">
        <v>0</v>
      </c>
      <c r="F1461">
        <v>0</v>
      </c>
      <c r="G1461">
        <v>1</v>
      </c>
      <c r="H1461">
        <v>1</v>
      </c>
      <c r="I1461">
        <v>0</v>
      </c>
      <c r="J1461">
        <v>0</v>
      </c>
      <c r="K1461">
        <v>0</v>
      </c>
      <c r="L1461">
        <v>0</v>
      </c>
    </row>
    <row r="1462" spans="1:12" x14ac:dyDescent="0.25">
      <c r="A1462" s="10">
        <v>43830</v>
      </c>
      <c r="B1462">
        <v>12.04</v>
      </c>
      <c r="C1462">
        <v>12.04</v>
      </c>
      <c r="D1462">
        <v>12.4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  <c r="L1462">
        <v>0</v>
      </c>
    </row>
    <row r="1463" spans="1:12" x14ac:dyDescent="0.25">
      <c r="A1463" s="10">
        <v>43831</v>
      </c>
      <c r="B1463">
        <v>12.04</v>
      </c>
      <c r="C1463">
        <v>12.04</v>
      </c>
      <c r="D1463">
        <v>12.04</v>
      </c>
      <c r="E1463">
        <v>1</v>
      </c>
      <c r="F1463">
        <v>0</v>
      </c>
      <c r="H1463">
        <v>0</v>
      </c>
      <c r="I1463">
        <v>1</v>
      </c>
      <c r="J1463">
        <v>0</v>
      </c>
      <c r="K1463">
        <v>0</v>
      </c>
    </row>
    <row r="1464" spans="1:12" x14ac:dyDescent="0.25">
      <c r="A1464" s="10">
        <v>43832</v>
      </c>
      <c r="B1464">
        <v>12.04</v>
      </c>
      <c r="C1464">
        <v>12.04</v>
      </c>
      <c r="D1464">
        <v>12.04</v>
      </c>
      <c r="E1464">
        <v>0</v>
      </c>
      <c r="F1464">
        <v>1</v>
      </c>
      <c r="I1464">
        <v>0</v>
      </c>
      <c r="J1464">
        <v>1</v>
      </c>
      <c r="K1464">
        <v>0</v>
      </c>
      <c r="L1464">
        <v>0</v>
      </c>
    </row>
    <row r="1465" spans="1:12" x14ac:dyDescent="0.25">
      <c r="A1465" s="10">
        <v>43833</v>
      </c>
      <c r="B1465">
        <v>12.04</v>
      </c>
      <c r="C1465">
        <v>12.04</v>
      </c>
      <c r="D1465">
        <v>12.04</v>
      </c>
      <c r="E1465">
        <v>0</v>
      </c>
      <c r="F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5">
      <c r="A1466" s="10">
        <v>43834</v>
      </c>
      <c r="B1466">
        <v>12.04</v>
      </c>
      <c r="C1466">
        <v>12.04</v>
      </c>
      <c r="D1466">
        <v>12.04</v>
      </c>
      <c r="E1466">
        <v>0</v>
      </c>
      <c r="F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25">
      <c r="A1467" s="10">
        <v>43835</v>
      </c>
      <c r="B1467">
        <v>12.04</v>
      </c>
      <c r="C1467">
        <v>12.04</v>
      </c>
      <c r="D1467">
        <v>12.04</v>
      </c>
      <c r="E1467">
        <v>0</v>
      </c>
      <c r="F1467">
        <v>0</v>
      </c>
      <c r="I1467">
        <v>0</v>
      </c>
      <c r="J1467">
        <v>0</v>
      </c>
      <c r="K1467">
        <v>1</v>
      </c>
      <c r="L1467">
        <v>0</v>
      </c>
    </row>
    <row r="1468" spans="1:12" x14ac:dyDescent="0.25">
      <c r="A1468" s="10">
        <v>43836</v>
      </c>
      <c r="B1468">
        <v>12.04</v>
      </c>
      <c r="C1468">
        <v>12.04</v>
      </c>
      <c r="D1468">
        <v>12.04</v>
      </c>
      <c r="E1468">
        <v>0</v>
      </c>
      <c r="F1468">
        <v>0</v>
      </c>
      <c r="I1468">
        <v>0</v>
      </c>
      <c r="J1468">
        <v>0</v>
      </c>
      <c r="K1468">
        <v>0</v>
      </c>
      <c r="L1468">
        <v>1</v>
      </c>
    </row>
    <row r="1469" spans="1:12" x14ac:dyDescent="0.25">
      <c r="A1469" s="10">
        <v>43837</v>
      </c>
      <c r="B1469">
        <v>12.04</v>
      </c>
      <c r="C1469">
        <v>12.04</v>
      </c>
      <c r="D1469">
        <v>12.04</v>
      </c>
      <c r="E1469">
        <v>0</v>
      </c>
      <c r="F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25">
      <c r="A1470" s="10">
        <v>43838</v>
      </c>
      <c r="B1470">
        <v>12.04</v>
      </c>
      <c r="C1470">
        <v>12.04</v>
      </c>
      <c r="D1470">
        <v>12.04</v>
      </c>
      <c r="F1470">
        <v>0</v>
      </c>
      <c r="I1470">
        <v>1</v>
      </c>
      <c r="J1470">
        <v>0</v>
      </c>
      <c r="K1470">
        <v>2</v>
      </c>
      <c r="L1470">
        <v>0</v>
      </c>
    </row>
    <row r="1471" spans="1:12" x14ac:dyDescent="0.25">
      <c r="A1471" s="10">
        <v>43839</v>
      </c>
      <c r="B1471">
        <v>12.04</v>
      </c>
      <c r="C1471">
        <v>12.04</v>
      </c>
      <c r="D1471">
        <v>12.04</v>
      </c>
      <c r="E1471">
        <v>0</v>
      </c>
      <c r="I1471">
        <v>0</v>
      </c>
      <c r="J1471">
        <v>1</v>
      </c>
      <c r="K1471">
        <v>0</v>
      </c>
      <c r="L1471">
        <v>2</v>
      </c>
    </row>
    <row r="1472" spans="1:12" x14ac:dyDescent="0.25">
      <c r="A1472" s="10">
        <v>43840</v>
      </c>
      <c r="B1472">
        <v>12.04</v>
      </c>
      <c r="C1472">
        <v>12.04</v>
      </c>
      <c r="D1472">
        <v>12.04</v>
      </c>
      <c r="E1472">
        <v>0</v>
      </c>
      <c r="F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25">
      <c r="A1473" s="10">
        <v>43841</v>
      </c>
      <c r="B1473">
        <v>12.04</v>
      </c>
      <c r="C1473">
        <v>12.04</v>
      </c>
      <c r="D1473">
        <v>12.04</v>
      </c>
      <c r="E1473">
        <v>0</v>
      </c>
      <c r="F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5">
      <c r="A1474" s="10">
        <v>43842</v>
      </c>
      <c r="B1474">
        <v>12.04</v>
      </c>
      <c r="C1474">
        <v>12.04</v>
      </c>
      <c r="D1474">
        <v>12.04</v>
      </c>
      <c r="E1474">
        <v>0</v>
      </c>
      <c r="F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25">
      <c r="A1475" s="10">
        <v>43843</v>
      </c>
      <c r="B1475">
        <v>12.04</v>
      </c>
      <c r="C1475">
        <v>12.04</v>
      </c>
      <c r="D1475">
        <v>12.04</v>
      </c>
      <c r="E1475">
        <v>0</v>
      </c>
      <c r="F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25">
      <c r="A1476" s="10">
        <v>43844</v>
      </c>
      <c r="B1476">
        <v>12.04</v>
      </c>
      <c r="C1476">
        <v>12.04</v>
      </c>
      <c r="D1476">
        <v>12.04</v>
      </c>
      <c r="E1476">
        <v>0</v>
      </c>
      <c r="F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25">
      <c r="A1477" s="10">
        <v>43845</v>
      </c>
      <c r="B1477">
        <v>12.04</v>
      </c>
      <c r="C1477">
        <v>12.04</v>
      </c>
      <c r="D1477">
        <v>12.04</v>
      </c>
      <c r="E1477">
        <v>0</v>
      </c>
      <c r="F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25">
      <c r="A1478" s="10">
        <v>43846</v>
      </c>
      <c r="C1478">
        <v>12.04</v>
      </c>
      <c r="D1478">
        <v>12.04</v>
      </c>
      <c r="E1478">
        <v>0</v>
      </c>
      <c r="F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25">
      <c r="A1479" s="10">
        <v>43847</v>
      </c>
      <c r="B1479">
        <v>12.04</v>
      </c>
      <c r="D1479">
        <v>12.04</v>
      </c>
      <c r="E1479">
        <v>5</v>
      </c>
      <c r="F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25">
      <c r="A1480" s="10">
        <v>43848</v>
      </c>
      <c r="B1480">
        <v>12.04</v>
      </c>
      <c r="C1480">
        <v>12.04</v>
      </c>
      <c r="D1480">
        <v>12.04</v>
      </c>
      <c r="E1480">
        <v>0</v>
      </c>
      <c r="F1480">
        <v>5</v>
      </c>
      <c r="I1480">
        <v>0</v>
      </c>
      <c r="J1480">
        <v>0</v>
      </c>
      <c r="K1480">
        <v>0</v>
      </c>
      <c r="L1480">
        <v>0</v>
      </c>
    </row>
    <row r="1481" spans="1:12" x14ac:dyDescent="0.25">
      <c r="A1481" s="10">
        <v>43849</v>
      </c>
      <c r="B1481">
        <v>12.04</v>
      </c>
      <c r="C1481">
        <v>12.04</v>
      </c>
      <c r="E1481">
        <v>0</v>
      </c>
      <c r="F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25">
      <c r="A1482" s="10">
        <v>43850</v>
      </c>
      <c r="B1482">
        <v>12.04</v>
      </c>
      <c r="C1482">
        <v>12.04</v>
      </c>
      <c r="D1482">
        <v>12.04</v>
      </c>
      <c r="E1482">
        <v>0</v>
      </c>
      <c r="F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25">
      <c r="A1483" s="10">
        <v>43851</v>
      </c>
      <c r="B1483">
        <v>12.04</v>
      </c>
      <c r="C1483">
        <v>12.04</v>
      </c>
      <c r="D1483">
        <v>12.04</v>
      </c>
      <c r="E1483">
        <v>0</v>
      </c>
      <c r="F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5">
      <c r="A1484" s="10">
        <v>43852</v>
      </c>
      <c r="B1484">
        <v>12.03</v>
      </c>
      <c r="C1484">
        <v>12.04</v>
      </c>
      <c r="D1484">
        <v>12.04</v>
      </c>
      <c r="E1484">
        <v>0</v>
      </c>
      <c r="F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5">
      <c r="A1485" s="10">
        <v>43853</v>
      </c>
      <c r="C1485">
        <v>12.03</v>
      </c>
      <c r="D1485">
        <v>12.04</v>
      </c>
      <c r="E1485">
        <v>0</v>
      </c>
      <c r="F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25">
      <c r="A1486" s="10">
        <v>43854</v>
      </c>
      <c r="B1486">
        <v>12.03</v>
      </c>
      <c r="D1486">
        <v>12.04</v>
      </c>
      <c r="E1486">
        <v>2</v>
      </c>
      <c r="F1486">
        <v>0</v>
      </c>
      <c r="I1486">
        <v>12</v>
      </c>
      <c r="J1486">
        <v>0</v>
      </c>
      <c r="K1486">
        <v>11</v>
      </c>
      <c r="L1486">
        <v>0</v>
      </c>
    </row>
    <row r="1487" spans="1:12" x14ac:dyDescent="0.25">
      <c r="A1487" s="10">
        <v>43855</v>
      </c>
      <c r="B1487">
        <v>12.03</v>
      </c>
      <c r="C1487">
        <v>12.03</v>
      </c>
      <c r="D1487">
        <v>12.03</v>
      </c>
      <c r="E1487">
        <v>1</v>
      </c>
      <c r="F1487">
        <v>2</v>
      </c>
      <c r="I1487">
        <v>0</v>
      </c>
      <c r="J1487">
        <v>12</v>
      </c>
      <c r="K1487">
        <v>0</v>
      </c>
      <c r="L1487">
        <v>11</v>
      </c>
    </row>
    <row r="1488" spans="1:12" x14ac:dyDescent="0.25">
      <c r="A1488" s="10">
        <v>43856</v>
      </c>
      <c r="B1488">
        <v>12.03</v>
      </c>
      <c r="C1488">
        <v>12.03</v>
      </c>
      <c r="E1488">
        <v>0</v>
      </c>
      <c r="F1488">
        <v>1</v>
      </c>
      <c r="I1488">
        <v>0</v>
      </c>
      <c r="J1488">
        <v>0</v>
      </c>
      <c r="K1488">
        <v>0</v>
      </c>
      <c r="L1488">
        <v>0</v>
      </c>
    </row>
    <row r="1489" spans="1:12" x14ac:dyDescent="0.25">
      <c r="A1489" s="10">
        <v>43857</v>
      </c>
      <c r="B1489">
        <v>12.03</v>
      </c>
      <c r="C1489">
        <v>12.03</v>
      </c>
      <c r="D1489">
        <v>12.03</v>
      </c>
      <c r="E1489">
        <v>0</v>
      </c>
      <c r="F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25">
      <c r="A1490" s="10">
        <v>43858</v>
      </c>
      <c r="B1490">
        <v>12.03</v>
      </c>
      <c r="C1490">
        <v>12.03</v>
      </c>
      <c r="D1490">
        <v>12.03</v>
      </c>
      <c r="E1490">
        <v>0</v>
      </c>
      <c r="F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5">
      <c r="A1491" s="10">
        <v>43859</v>
      </c>
      <c r="B1491">
        <v>12.03</v>
      </c>
      <c r="C1491">
        <v>12.03</v>
      </c>
      <c r="D1491">
        <v>12.03</v>
      </c>
      <c r="E1491">
        <v>0</v>
      </c>
      <c r="F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5">
      <c r="A1492" s="10">
        <v>43860</v>
      </c>
      <c r="B1492">
        <v>12.03</v>
      </c>
      <c r="C1492">
        <v>12.03</v>
      </c>
      <c r="D1492">
        <v>12.03</v>
      </c>
      <c r="E1492">
        <v>0</v>
      </c>
      <c r="F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25">
      <c r="A1493" s="10">
        <v>43861</v>
      </c>
      <c r="B1493">
        <v>12.03</v>
      </c>
      <c r="C1493">
        <v>12.03</v>
      </c>
      <c r="D1493">
        <v>12.03</v>
      </c>
      <c r="E1493">
        <v>0</v>
      </c>
      <c r="F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25">
      <c r="A1494" s="10">
        <v>43862</v>
      </c>
      <c r="B1494">
        <v>12.03</v>
      </c>
      <c r="C1494">
        <v>12.03</v>
      </c>
      <c r="D1494">
        <v>12.03</v>
      </c>
      <c r="E1494">
        <v>0</v>
      </c>
      <c r="F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25">
      <c r="A1495" s="10">
        <v>43863</v>
      </c>
      <c r="B1495">
        <v>12.03</v>
      </c>
      <c r="C1495">
        <v>12.03</v>
      </c>
      <c r="D1495">
        <v>12.03</v>
      </c>
      <c r="E1495">
        <v>0</v>
      </c>
      <c r="F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25">
      <c r="A1496" s="10">
        <v>43864</v>
      </c>
      <c r="B1496">
        <v>12.03</v>
      </c>
      <c r="C1496">
        <v>12.03</v>
      </c>
      <c r="D1496">
        <v>12.03</v>
      </c>
      <c r="E1496">
        <v>0</v>
      </c>
      <c r="F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25">
      <c r="A1497" s="10">
        <v>43865</v>
      </c>
      <c r="B1497">
        <v>12.03</v>
      </c>
      <c r="C1497">
        <v>12.03</v>
      </c>
      <c r="D1497">
        <v>12.03</v>
      </c>
      <c r="E1497">
        <v>0</v>
      </c>
      <c r="F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25">
      <c r="A1498" s="10">
        <v>43866</v>
      </c>
      <c r="B1498">
        <v>12.03</v>
      </c>
      <c r="C1498">
        <v>12.03</v>
      </c>
      <c r="D1498">
        <v>12.03</v>
      </c>
      <c r="E1498">
        <v>0</v>
      </c>
      <c r="F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25">
      <c r="A1499" s="10">
        <v>43867</v>
      </c>
      <c r="B1499">
        <v>12.03</v>
      </c>
      <c r="C1499">
        <v>12.03</v>
      </c>
      <c r="D1499">
        <v>12.03</v>
      </c>
      <c r="E1499">
        <v>0</v>
      </c>
      <c r="F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5">
      <c r="A1500" s="10">
        <v>43868</v>
      </c>
      <c r="B1500">
        <v>12.03</v>
      </c>
      <c r="C1500">
        <v>12.03</v>
      </c>
      <c r="D1500">
        <v>12.03</v>
      </c>
      <c r="E1500">
        <v>0</v>
      </c>
      <c r="F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25">
      <c r="A1501" s="10">
        <v>43869</v>
      </c>
      <c r="B1501">
        <v>13.03</v>
      </c>
      <c r="C1501">
        <v>12.03</v>
      </c>
      <c r="D1501">
        <v>12.03</v>
      </c>
      <c r="F1501">
        <v>0</v>
      </c>
      <c r="J1501">
        <v>0</v>
      </c>
      <c r="K1501">
        <v>36</v>
      </c>
      <c r="L1501">
        <v>0</v>
      </c>
    </row>
    <row r="1502" spans="1:12" x14ac:dyDescent="0.25">
      <c r="A1502" s="10">
        <v>43870</v>
      </c>
      <c r="B1502">
        <v>12.03</v>
      </c>
      <c r="C1502">
        <v>13.03</v>
      </c>
      <c r="D1502">
        <v>12.03</v>
      </c>
      <c r="E1502">
        <v>19</v>
      </c>
      <c r="I1502">
        <v>2</v>
      </c>
      <c r="K1502">
        <v>7</v>
      </c>
      <c r="L1502">
        <v>36</v>
      </c>
    </row>
    <row r="1503" spans="1:12" x14ac:dyDescent="0.25">
      <c r="A1503" s="10">
        <v>43871</v>
      </c>
      <c r="B1503">
        <v>12.03</v>
      </c>
      <c r="C1503">
        <v>12.03</v>
      </c>
      <c r="D1503">
        <v>12.03</v>
      </c>
      <c r="E1503">
        <v>0</v>
      </c>
      <c r="F1503">
        <v>19</v>
      </c>
      <c r="I1503">
        <v>0</v>
      </c>
      <c r="J1503">
        <v>2</v>
      </c>
      <c r="K1503">
        <v>0</v>
      </c>
      <c r="L1503">
        <v>7</v>
      </c>
    </row>
    <row r="1504" spans="1:12" x14ac:dyDescent="0.25">
      <c r="A1504" s="10">
        <v>43872</v>
      </c>
      <c r="B1504">
        <v>12.03</v>
      </c>
      <c r="C1504">
        <v>12.03</v>
      </c>
      <c r="D1504">
        <v>13.03</v>
      </c>
      <c r="E1504">
        <v>0</v>
      </c>
      <c r="F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5">
      <c r="A1505" s="10">
        <v>43873</v>
      </c>
      <c r="B1505">
        <v>12.03</v>
      </c>
      <c r="C1505">
        <v>12.03</v>
      </c>
      <c r="D1505">
        <v>12.03</v>
      </c>
      <c r="E1505">
        <v>0</v>
      </c>
      <c r="F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5">
      <c r="A1506" s="10">
        <v>43874</v>
      </c>
      <c r="B1506">
        <v>12.03</v>
      </c>
      <c r="C1506">
        <v>12.03</v>
      </c>
      <c r="D1506">
        <v>12.03</v>
      </c>
      <c r="E1506">
        <v>0</v>
      </c>
      <c r="F1506">
        <v>0</v>
      </c>
      <c r="I1506">
        <v>3</v>
      </c>
      <c r="J1506">
        <v>0</v>
      </c>
      <c r="K1506">
        <v>1</v>
      </c>
      <c r="L1506">
        <v>0</v>
      </c>
    </row>
    <row r="1507" spans="1:12" x14ac:dyDescent="0.25">
      <c r="A1507" s="10">
        <v>43875</v>
      </c>
      <c r="B1507">
        <v>12.03</v>
      </c>
      <c r="C1507">
        <v>12.03</v>
      </c>
      <c r="D1507">
        <v>12.03</v>
      </c>
      <c r="E1507">
        <v>0</v>
      </c>
      <c r="F1507">
        <v>0</v>
      </c>
      <c r="I1507">
        <v>0</v>
      </c>
      <c r="J1507">
        <v>3</v>
      </c>
      <c r="K1507">
        <v>0</v>
      </c>
      <c r="L1507">
        <v>1</v>
      </c>
    </row>
    <row r="1508" spans="1:12" x14ac:dyDescent="0.25">
      <c r="A1508" s="10">
        <v>43876</v>
      </c>
      <c r="B1508">
        <v>12.03</v>
      </c>
      <c r="C1508">
        <v>12.03</v>
      </c>
      <c r="D1508">
        <v>12.03</v>
      </c>
      <c r="E1508">
        <v>0</v>
      </c>
      <c r="F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5">
      <c r="A1509" s="10">
        <v>43877</v>
      </c>
      <c r="B1509">
        <v>120.3</v>
      </c>
      <c r="C1509">
        <v>12.03</v>
      </c>
      <c r="D1509">
        <v>12.03</v>
      </c>
      <c r="E1509">
        <v>0</v>
      </c>
      <c r="F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5">
      <c r="A1510" s="10">
        <v>43878</v>
      </c>
      <c r="B1510">
        <v>12.03</v>
      </c>
      <c r="C1510">
        <v>120.3</v>
      </c>
      <c r="D1510">
        <v>12.03</v>
      </c>
      <c r="E1510">
        <v>0</v>
      </c>
      <c r="F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25">
      <c r="A1511" s="10">
        <v>43879</v>
      </c>
      <c r="B1511">
        <v>12.03</v>
      </c>
      <c r="C1511">
        <v>12.03</v>
      </c>
      <c r="D1511">
        <v>12.03</v>
      </c>
      <c r="E1511">
        <v>0</v>
      </c>
      <c r="F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5">
      <c r="A1512" s="10">
        <v>43880</v>
      </c>
      <c r="B1512">
        <v>12.03</v>
      </c>
      <c r="C1512">
        <v>12.03</v>
      </c>
      <c r="D1512">
        <v>120.3</v>
      </c>
      <c r="E1512">
        <v>0</v>
      </c>
      <c r="F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5">
      <c r="A1513" s="10">
        <v>43881</v>
      </c>
      <c r="B1513">
        <v>12.03</v>
      </c>
      <c r="C1513">
        <v>12.03</v>
      </c>
      <c r="D1513">
        <v>12.03</v>
      </c>
      <c r="E1513">
        <v>0</v>
      </c>
      <c r="F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 s="10">
        <v>43882</v>
      </c>
      <c r="B1514">
        <v>12.03</v>
      </c>
      <c r="C1514">
        <v>12.03</v>
      </c>
      <c r="D1514">
        <v>12.03</v>
      </c>
      <c r="E1514">
        <v>0</v>
      </c>
      <c r="F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25">
      <c r="A1515" s="10">
        <v>43883</v>
      </c>
      <c r="B1515">
        <v>12.03</v>
      </c>
      <c r="C1515">
        <v>12.03</v>
      </c>
      <c r="D1515">
        <v>12.03</v>
      </c>
      <c r="E1515">
        <v>0</v>
      </c>
      <c r="F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5">
      <c r="A1516" s="10">
        <v>43884</v>
      </c>
      <c r="B1516">
        <v>12.03</v>
      </c>
      <c r="C1516">
        <v>12.03</v>
      </c>
      <c r="D1516">
        <v>12.03</v>
      </c>
      <c r="E1516">
        <v>0</v>
      </c>
      <c r="F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5">
      <c r="A1517" s="10">
        <v>43885</v>
      </c>
      <c r="B1517">
        <v>12.03</v>
      </c>
      <c r="C1517">
        <v>12.03</v>
      </c>
      <c r="D1517">
        <v>12.03</v>
      </c>
      <c r="E1517">
        <v>0</v>
      </c>
      <c r="F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5">
      <c r="A1518" s="10">
        <v>43886</v>
      </c>
      <c r="B1518">
        <v>12.03</v>
      </c>
      <c r="C1518">
        <v>12.03</v>
      </c>
      <c r="D1518">
        <v>12.03</v>
      </c>
      <c r="E1518">
        <v>0</v>
      </c>
      <c r="F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25">
      <c r="A1519" s="10">
        <v>43887</v>
      </c>
      <c r="B1519">
        <v>12.03</v>
      </c>
      <c r="C1519">
        <v>12.03</v>
      </c>
      <c r="D1519">
        <v>12.03</v>
      </c>
      <c r="E1519">
        <v>0</v>
      </c>
      <c r="F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5">
      <c r="A1520" s="10">
        <v>43888</v>
      </c>
      <c r="B1520">
        <v>12.03</v>
      </c>
      <c r="C1520">
        <v>12.03</v>
      </c>
      <c r="D1520">
        <v>12.03</v>
      </c>
      <c r="E1520">
        <v>0</v>
      </c>
      <c r="F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25">
      <c r="A1521" s="10">
        <v>43889</v>
      </c>
      <c r="B1521">
        <v>12.02</v>
      </c>
      <c r="C1521">
        <v>12.03</v>
      </c>
      <c r="D1521">
        <v>12.03</v>
      </c>
      <c r="E1521">
        <v>0</v>
      </c>
      <c r="F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25">
      <c r="A1522" s="10">
        <v>43890</v>
      </c>
      <c r="B1522">
        <v>12.02</v>
      </c>
      <c r="C1522">
        <v>12.02</v>
      </c>
      <c r="D1522">
        <v>12.03</v>
      </c>
      <c r="E1522">
        <v>0</v>
      </c>
      <c r="F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5">
      <c r="A1523" s="10">
        <v>43891</v>
      </c>
      <c r="B1523">
        <v>12.02</v>
      </c>
      <c r="C1523">
        <v>12.02</v>
      </c>
      <c r="D1523">
        <v>12.03</v>
      </c>
      <c r="E1523">
        <v>0</v>
      </c>
      <c r="F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25">
      <c r="A1524" s="10">
        <v>43892</v>
      </c>
      <c r="B1524">
        <v>12.02</v>
      </c>
      <c r="C1524">
        <v>12.02</v>
      </c>
      <c r="D1524">
        <v>12.02</v>
      </c>
      <c r="E1524">
        <v>0</v>
      </c>
      <c r="F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 s="10">
        <v>43893</v>
      </c>
      <c r="B1525">
        <v>12.03</v>
      </c>
      <c r="C1525">
        <v>12.02</v>
      </c>
      <c r="D1525">
        <v>12.02</v>
      </c>
      <c r="E1525">
        <v>0</v>
      </c>
      <c r="F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5">
      <c r="A1526" s="10">
        <v>43894</v>
      </c>
      <c r="B1526">
        <v>12.02</v>
      </c>
      <c r="C1526">
        <v>12.03</v>
      </c>
      <c r="D1526">
        <v>12.02</v>
      </c>
      <c r="E1526">
        <v>0</v>
      </c>
      <c r="F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5">
      <c r="A1527" s="10">
        <v>43895</v>
      </c>
      <c r="B1527">
        <v>12.02</v>
      </c>
      <c r="C1527">
        <v>12.02</v>
      </c>
      <c r="D1527">
        <v>12.02</v>
      </c>
      <c r="E1527">
        <v>0</v>
      </c>
      <c r="F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5">
      <c r="A1528" s="10">
        <v>43896</v>
      </c>
      <c r="B1528">
        <v>12.02</v>
      </c>
      <c r="C1528">
        <v>12.02</v>
      </c>
      <c r="D1528">
        <v>12.03</v>
      </c>
      <c r="E1528">
        <v>0</v>
      </c>
      <c r="F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25">
      <c r="A1529" s="10">
        <v>43897</v>
      </c>
      <c r="B1529">
        <v>12.02</v>
      </c>
      <c r="C1529">
        <v>12.02</v>
      </c>
      <c r="D1529">
        <v>12.02</v>
      </c>
      <c r="E1529">
        <v>0</v>
      </c>
      <c r="F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5">
      <c r="A1530" s="10">
        <v>43898</v>
      </c>
      <c r="B1530">
        <v>12.02</v>
      </c>
      <c r="C1530">
        <v>12.02</v>
      </c>
      <c r="D1530">
        <v>12.02</v>
      </c>
      <c r="F1530">
        <v>0</v>
      </c>
      <c r="J1530">
        <v>0</v>
      </c>
      <c r="L1530">
        <v>0</v>
      </c>
    </row>
    <row r="1531" spans="1:12" x14ac:dyDescent="0.25">
      <c r="A1531" s="10">
        <v>43899</v>
      </c>
      <c r="B1531">
        <v>12.02</v>
      </c>
      <c r="C1531">
        <v>12.02</v>
      </c>
      <c r="D1531">
        <v>12.02</v>
      </c>
      <c r="E1531">
        <v>0</v>
      </c>
      <c r="I1531">
        <v>0</v>
      </c>
      <c r="K1531">
        <v>0</v>
      </c>
    </row>
    <row r="1532" spans="1:12" x14ac:dyDescent="0.25">
      <c r="A1532" s="10">
        <v>43900</v>
      </c>
      <c r="B1532">
        <v>12.02</v>
      </c>
      <c r="C1532">
        <v>12.02</v>
      </c>
      <c r="D1532">
        <v>12.02</v>
      </c>
      <c r="E1532">
        <v>0</v>
      </c>
      <c r="F1532">
        <v>0</v>
      </c>
      <c r="I1532">
        <v>1</v>
      </c>
      <c r="J1532">
        <v>0</v>
      </c>
      <c r="K1532">
        <v>0</v>
      </c>
      <c r="L1532">
        <v>0</v>
      </c>
    </row>
    <row r="1533" spans="1:12" x14ac:dyDescent="0.25">
      <c r="A1533" s="10">
        <v>43901</v>
      </c>
      <c r="B1533">
        <v>12.02</v>
      </c>
      <c r="C1533">
        <v>12.02</v>
      </c>
      <c r="D1533">
        <v>12.02</v>
      </c>
      <c r="E1533">
        <v>0</v>
      </c>
      <c r="F1533">
        <v>0</v>
      </c>
      <c r="I1533">
        <v>0</v>
      </c>
      <c r="J1533">
        <v>1</v>
      </c>
      <c r="K1533">
        <v>0</v>
      </c>
      <c r="L1533">
        <v>0</v>
      </c>
    </row>
    <row r="1534" spans="1:12" x14ac:dyDescent="0.25">
      <c r="A1534" s="10">
        <v>43902</v>
      </c>
      <c r="B1534">
        <v>12.02</v>
      </c>
      <c r="C1534">
        <v>12.02</v>
      </c>
      <c r="D1534">
        <v>12.02</v>
      </c>
      <c r="E1534">
        <v>0</v>
      </c>
      <c r="F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25">
      <c r="A1535" s="10">
        <v>43903</v>
      </c>
      <c r="B1535">
        <v>12.02</v>
      </c>
      <c r="C1535">
        <v>12.02</v>
      </c>
      <c r="D1535">
        <v>12.02</v>
      </c>
      <c r="E1535">
        <v>0</v>
      </c>
      <c r="F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25">
      <c r="A1536" s="10">
        <v>43904</v>
      </c>
      <c r="B1536">
        <v>12.02</v>
      </c>
      <c r="C1536">
        <v>12.02</v>
      </c>
      <c r="D1536">
        <v>12.02</v>
      </c>
      <c r="E1536">
        <v>0</v>
      </c>
      <c r="F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25">
      <c r="A1537" s="10">
        <v>43905</v>
      </c>
      <c r="B1537">
        <v>12.02</v>
      </c>
      <c r="C1537">
        <v>12.02</v>
      </c>
      <c r="D1537">
        <v>12.02</v>
      </c>
      <c r="E1537">
        <v>0</v>
      </c>
      <c r="F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25">
      <c r="A1538" s="10">
        <v>43906</v>
      </c>
      <c r="B1538">
        <v>12.02</v>
      </c>
      <c r="C1538">
        <v>12.02</v>
      </c>
      <c r="D1538">
        <v>12.02</v>
      </c>
      <c r="E1538">
        <v>0</v>
      </c>
      <c r="F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5">
      <c r="A1539" s="10">
        <v>43907</v>
      </c>
      <c r="B1539">
        <v>12.02</v>
      </c>
      <c r="C1539">
        <v>12.02</v>
      </c>
      <c r="D1539">
        <v>12.02</v>
      </c>
      <c r="E1539">
        <v>0</v>
      </c>
      <c r="F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 s="10">
        <v>43908</v>
      </c>
      <c r="B1540">
        <v>12.02</v>
      </c>
      <c r="C1540">
        <v>12.02</v>
      </c>
      <c r="D1540">
        <v>12.02</v>
      </c>
      <c r="E1540">
        <v>0</v>
      </c>
      <c r="F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25">
      <c r="A1541" s="10">
        <v>43909</v>
      </c>
      <c r="B1541">
        <v>12.02</v>
      </c>
      <c r="C1541">
        <v>12.02</v>
      </c>
      <c r="D1541">
        <v>12.02</v>
      </c>
      <c r="E1541">
        <v>0</v>
      </c>
      <c r="F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25">
      <c r="A1542" s="10">
        <v>43910</v>
      </c>
      <c r="B1542">
        <v>12.02</v>
      </c>
      <c r="C1542">
        <v>12.02</v>
      </c>
      <c r="D1542">
        <v>12.02</v>
      </c>
      <c r="E1542">
        <v>0</v>
      </c>
      <c r="F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5">
      <c r="A1543" s="10">
        <v>43911</v>
      </c>
      <c r="B1543">
        <v>12.02</v>
      </c>
      <c r="C1543">
        <v>12.02</v>
      </c>
      <c r="D1543">
        <v>12.02</v>
      </c>
      <c r="E1543">
        <v>0</v>
      </c>
      <c r="F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 s="10">
        <v>43912</v>
      </c>
      <c r="B1544">
        <v>12.02</v>
      </c>
      <c r="C1544">
        <v>12.02</v>
      </c>
      <c r="D1544">
        <v>12.02</v>
      </c>
      <c r="E1544">
        <v>0</v>
      </c>
      <c r="F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25">
      <c r="A1545" s="10">
        <v>43913</v>
      </c>
      <c r="B1545">
        <v>12.02</v>
      </c>
      <c r="C1545">
        <v>12.02</v>
      </c>
      <c r="D1545">
        <v>12.02</v>
      </c>
      <c r="E1545">
        <v>0</v>
      </c>
      <c r="F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25">
      <c r="A1546" s="10">
        <v>43914</v>
      </c>
      <c r="B1546">
        <v>0</v>
      </c>
      <c r="C1546">
        <v>12.02</v>
      </c>
      <c r="D1546">
        <v>12.02</v>
      </c>
      <c r="E1546">
        <v>0</v>
      </c>
      <c r="F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5">
      <c r="A1547" s="10">
        <v>43915</v>
      </c>
      <c r="B1547">
        <v>0</v>
      </c>
      <c r="C1547">
        <v>0</v>
      </c>
      <c r="D1547">
        <v>12.02</v>
      </c>
      <c r="E1547">
        <v>0</v>
      </c>
      <c r="F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5">
      <c r="A1548" s="10">
        <v>43916</v>
      </c>
      <c r="B1548">
        <v>0</v>
      </c>
      <c r="C1548">
        <v>0</v>
      </c>
      <c r="D1548">
        <v>12.02</v>
      </c>
      <c r="E1548">
        <v>0</v>
      </c>
      <c r="F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25">
      <c r="A1549" s="10">
        <v>43917</v>
      </c>
      <c r="B1549">
        <v>12.02</v>
      </c>
      <c r="C1549">
        <v>0</v>
      </c>
      <c r="D1549">
        <v>0</v>
      </c>
      <c r="E1549">
        <v>0</v>
      </c>
      <c r="F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25">
      <c r="A1550" s="10">
        <v>43918</v>
      </c>
      <c r="B1550">
        <v>12.01</v>
      </c>
      <c r="C1550">
        <v>12.02</v>
      </c>
      <c r="D1550">
        <v>0</v>
      </c>
      <c r="E1550">
        <v>0</v>
      </c>
      <c r="F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5">
      <c r="A1551" s="10">
        <v>43919</v>
      </c>
      <c r="B1551">
        <v>0</v>
      </c>
      <c r="C1551">
        <v>12.01</v>
      </c>
      <c r="D1551">
        <v>0</v>
      </c>
      <c r="E1551">
        <v>0</v>
      </c>
      <c r="F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25">
      <c r="A1552" s="10">
        <v>43920</v>
      </c>
      <c r="B1552">
        <v>12.01</v>
      </c>
      <c r="C1552">
        <v>0</v>
      </c>
      <c r="D1552">
        <v>12.02</v>
      </c>
      <c r="E1552">
        <v>0</v>
      </c>
      <c r="F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25">
      <c r="A1553" s="10">
        <v>43921</v>
      </c>
      <c r="B1553">
        <v>0</v>
      </c>
      <c r="C1553">
        <v>12.01</v>
      </c>
      <c r="D1553">
        <v>12.01</v>
      </c>
      <c r="E1553">
        <v>0</v>
      </c>
      <c r="F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5">
      <c r="A1554" s="10">
        <v>43922</v>
      </c>
      <c r="B1554">
        <v>0</v>
      </c>
      <c r="C1554">
        <v>0</v>
      </c>
      <c r="D1554">
        <v>0</v>
      </c>
      <c r="E1554">
        <v>0</v>
      </c>
      <c r="F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5">
      <c r="A1555" s="10">
        <v>43923</v>
      </c>
      <c r="B1555">
        <v>12.01</v>
      </c>
      <c r="C1555">
        <v>0</v>
      </c>
      <c r="D1555">
        <v>12.01</v>
      </c>
      <c r="E1555">
        <v>0</v>
      </c>
      <c r="F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5">
      <c r="A1556" s="10">
        <v>43924</v>
      </c>
      <c r="B1556">
        <v>12.01</v>
      </c>
      <c r="C1556">
        <v>12.01</v>
      </c>
      <c r="D1556">
        <v>0</v>
      </c>
      <c r="E1556">
        <v>0</v>
      </c>
      <c r="F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25">
      <c r="A1557" s="10">
        <v>43925</v>
      </c>
      <c r="B1557">
        <v>0</v>
      </c>
      <c r="C1557">
        <v>12.01</v>
      </c>
      <c r="D1557">
        <v>0</v>
      </c>
      <c r="E1557">
        <v>0</v>
      </c>
      <c r="F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 s="10">
        <v>43926</v>
      </c>
      <c r="B1558">
        <v>0</v>
      </c>
      <c r="C1558">
        <v>0</v>
      </c>
      <c r="D1558">
        <v>12.01</v>
      </c>
      <c r="E1558">
        <v>0</v>
      </c>
      <c r="F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5">
      <c r="A1559" s="10">
        <v>43927</v>
      </c>
      <c r="B1559">
        <v>0</v>
      </c>
      <c r="C1559">
        <v>0</v>
      </c>
      <c r="D1559">
        <v>12.01</v>
      </c>
      <c r="E1559">
        <v>0</v>
      </c>
      <c r="F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5">
      <c r="A1560" s="10">
        <v>43928</v>
      </c>
      <c r="B1560">
        <v>0</v>
      </c>
      <c r="C1560">
        <v>0</v>
      </c>
      <c r="D1560">
        <v>0</v>
      </c>
      <c r="E1560">
        <v>0</v>
      </c>
      <c r="F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5">
      <c r="A1561" s="10">
        <v>43929</v>
      </c>
      <c r="B1561">
        <v>12.01</v>
      </c>
      <c r="C1561">
        <v>0</v>
      </c>
      <c r="D1561">
        <v>0</v>
      </c>
      <c r="E1561">
        <v>0</v>
      </c>
      <c r="F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5">
      <c r="A1562" s="10">
        <v>43930</v>
      </c>
      <c r="B1562">
        <v>0</v>
      </c>
      <c r="C1562">
        <v>12.01</v>
      </c>
      <c r="D1562">
        <v>0</v>
      </c>
      <c r="E1562">
        <v>0</v>
      </c>
      <c r="F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25">
      <c r="A1563" s="10">
        <v>43931</v>
      </c>
      <c r="B1563">
        <v>0</v>
      </c>
      <c r="C1563">
        <v>0</v>
      </c>
      <c r="D1563">
        <v>0</v>
      </c>
      <c r="E1563">
        <v>0</v>
      </c>
      <c r="F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5">
      <c r="A1564" s="10">
        <v>43932</v>
      </c>
      <c r="B1564">
        <v>0</v>
      </c>
      <c r="C1564">
        <v>0</v>
      </c>
      <c r="D1564">
        <v>12.01</v>
      </c>
      <c r="E1564">
        <v>0</v>
      </c>
      <c r="F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5">
      <c r="A1565" s="10">
        <v>43933</v>
      </c>
      <c r="B1565">
        <v>0</v>
      </c>
      <c r="C1565">
        <v>0</v>
      </c>
      <c r="D1565">
        <v>0</v>
      </c>
      <c r="E1565">
        <v>0</v>
      </c>
      <c r="F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 s="10">
        <v>43934</v>
      </c>
      <c r="B1566">
        <v>0</v>
      </c>
      <c r="C1566">
        <v>0</v>
      </c>
      <c r="D1566">
        <v>0</v>
      </c>
      <c r="E1566">
        <v>0</v>
      </c>
      <c r="F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 s="10">
        <v>43935</v>
      </c>
      <c r="B1567">
        <v>0</v>
      </c>
      <c r="C1567">
        <v>0</v>
      </c>
      <c r="D1567">
        <v>0</v>
      </c>
      <c r="E1567">
        <v>0</v>
      </c>
      <c r="F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25">
      <c r="A1568" s="10">
        <v>43936</v>
      </c>
      <c r="B1568">
        <v>0</v>
      </c>
      <c r="C1568">
        <v>0</v>
      </c>
      <c r="D1568">
        <v>0</v>
      </c>
      <c r="E1568">
        <v>0</v>
      </c>
      <c r="F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5">
      <c r="A1569" s="10">
        <v>43937</v>
      </c>
      <c r="B1569">
        <v>0</v>
      </c>
      <c r="C1569">
        <v>0</v>
      </c>
      <c r="D1569">
        <v>0</v>
      </c>
      <c r="E1569">
        <v>0</v>
      </c>
      <c r="F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 s="10">
        <v>43938</v>
      </c>
      <c r="B1570">
        <v>0</v>
      </c>
      <c r="C1570">
        <v>0</v>
      </c>
      <c r="D1570">
        <v>0</v>
      </c>
      <c r="E1570">
        <v>0</v>
      </c>
      <c r="F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5">
      <c r="A1571" s="10">
        <v>43939</v>
      </c>
      <c r="B1571">
        <v>0</v>
      </c>
      <c r="C1571">
        <v>0</v>
      </c>
      <c r="D1571">
        <v>0</v>
      </c>
      <c r="E1571">
        <v>0</v>
      </c>
      <c r="F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5">
      <c r="A1572" s="10">
        <v>43940</v>
      </c>
      <c r="B1572">
        <v>0</v>
      </c>
      <c r="C1572">
        <v>0</v>
      </c>
      <c r="D1572">
        <v>0</v>
      </c>
      <c r="E1572">
        <v>0</v>
      </c>
      <c r="F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5">
      <c r="A1573" s="10">
        <v>43941</v>
      </c>
      <c r="B1573">
        <v>0</v>
      </c>
      <c r="C1573">
        <v>0</v>
      </c>
      <c r="D1573">
        <v>0</v>
      </c>
      <c r="E1573">
        <v>0</v>
      </c>
      <c r="F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5">
      <c r="A1574" s="10">
        <v>43942</v>
      </c>
      <c r="B1574">
        <v>0</v>
      </c>
      <c r="C1574">
        <v>0</v>
      </c>
      <c r="D1574">
        <v>0</v>
      </c>
      <c r="E1574">
        <v>0</v>
      </c>
      <c r="F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5">
      <c r="A1575" s="10">
        <v>43943</v>
      </c>
      <c r="B1575">
        <v>0</v>
      </c>
      <c r="C1575">
        <v>0</v>
      </c>
      <c r="D1575">
        <v>0</v>
      </c>
      <c r="E1575">
        <v>0</v>
      </c>
      <c r="F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5">
      <c r="A1576" s="10">
        <v>43944</v>
      </c>
      <c r="B1576">
        <v>0</v>
      </c>
      <c r="C1576">
        <v>0</v>
      </c>
      <c r="D1576">
        <v>0</v>
      </c>
      <c r="E1576">
        <v>0</v>
      </c>
      <c r="F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25">
      <c r="A1577" s="10">
        <v>43945</v>
      </c>
      <c r="B1577">
        <v>0</v>
      </c>
      <c r="C1577">
        <v>0</v>
      </c>
      <c r="D1577">
        <v>0</v>
      </c>
      <c r="E1577">
        <v>0</v>
      </c>
      <c r="F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5">
      <c r="A1578" s="10">
        <v>43946</v>
      </c>
      <c r="B1578">
        <v>0</v>
      </c>
      <c r="C1578">
        <v>0</v>
      </c>
      <c r="D1578">
        <v>0</v>
      </c>
      <c r="E1578">
        <v>0</v>
      </c>
      <c r="F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5">
      <c r="A1579" s="10">
        <v>43947</v>
      </c>
      <c r="B1579">
        <v>0</v>
      </c>
      <c r="C1579">
        <v>0</v>
      </c>
      <c r="D1579">
        <v>0</v>
      </c>
      <c r="E1579">
        <v>0</v>
      </c>
      <c r="F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5">
      <c r="A1580" s="10">
        <v>43948</v>
      </c>
      <c r="B1580">
        <v>0</v>
      </c>
      <c r="C1580">
        <v>0</v>
      </c>
      <c r="D1580">
        <v>0</v>
      </c>
      <c r="E1580">
        <v>0</v>
      </c>
      <c r="F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5">
      <c r="A1581" s="10">
        <v>43949</v>
      </c>
      <c r="B1581">
        <v>0</v>
      </c>
      <c r="C1581">
        <v>0</v>
      </c>
      <c r="D1581">
        <v>0</v>
      </c>
      <c r="E1581">
        <v>0</v>
      </c>
      <c r="F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5">
      <c r="A1582" s="10">
        <v>43950</v>
      </c>
      <c r="B1582">
        <v>0</v>
      </c>
      <c r="C1582">
        <v>0</v>
      </c>
      <c r="D1582">
        <v>0</v>
      </c>
      <c r="E1582">
        <v>0</v>
      </c>
      <c r="F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25">
      <c r="A1583" s="10">
        <v>43951</v>
      </c>
      <c r="B1583">
        <v>0</v>
      </c>
      <c r="C1583">
        <v>0</v>
      </c>
      <c r="D1583">
        <v>0</v>
      </c>
      <c r="E1583">
        <v>0</v>
      </c>
      <c r="F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5">
      <c r="A1584" s="10">
        <v>43952</v>
      </c>
      <c r="B1584">
        <v>0</v>
      </c>
      <c r="C1584">
        <v>0</v>
      </c>
      <c r="D1584">
        <v>0</v>
      </c>
      <c r="E1584">
        <v>0</v>
      </c>
      <c r="F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5">
      <c r="A1585" s="10">
        <v>43953</v>
      </c>
      <c r="B1585">
        <v>0</v>
      </c>
      <c r="C1585">
        <v>0</v>
      </c>
      <c r="D1585">
        <v>0</v>
      </c>
      <c r="E1585">
        <v>0</v>
      </c>
      <c r="F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25">
      <c r="A1586" s="10">
        <v>43954</v>
      </c>
      <c r="B1586">
        <v>0</v>
      </c>
      <c r="C1586">
        <v>0</v>
      </c>
      <c r="D1586">
        <v>0</v>
      </c>
      <c r="E1586">
        <v>0</v>
      </c>
      <c r="F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5">
      <c r="A1587" s="10">
        <v>43955</v>
      </c>
      <c r="B1587">
        <v>12.01</v>
      </c>
      <c r="C1587">
        <v>0</v>
      </c>
      <c r="D1587">
        <v>0</v>
      </c>
      <c r="E1587">
        <v>0</v>
      </c>
      <c r="F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5">
      <c r="A1588" s="10">
        <v>43956</v>
      </c>
      <c r="B1588">
        <v>12.01</v>
      </c>
      <c r="C1588">
        <v>12.01</v>
      </c>
      <c r="D1588">
        <v>0</v>
      </c>
      <c r="E1588">
        <v>0</v>
      </c>
      <c r="F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5">
      <c r="A1589" s="10">
        <v>43957</v>
      </c>
      <c r="B1589">
        <v>0</v>
      </c>
      <c r="C1589">
        <v>12.01</v>
      </c>
      <c r="D1589">
        <v>0</v>
      </c>
      <c r="E1589">
        <v>0</v>
      </c>
      <c r="F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5">
      <c r="A1590" s="10">
        <v>43958</v>
      </c>
      <c r="B1590">
        <v>0</v>
      </c>
      <c r="C1590">
        <v>0</v>
      </c>
      <c r="D1590">
        <v>12.01</v>
      </c>
      <c r="E1590">
        <v>0</v>
      </c>
      <c r="F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5">
      <c r="A1591" s="10">
        <v>43959</v>
      </c>
      <c r="B1591">
        <v>12.01</v>
      </c>
      <c r="C1591">
        <v>0</v>
      </c>
      <c r="D1591">
        <v>12.01</v>
      </c>
      <c r="E1591">
        <v>0</v>
      </c>
      <c r="F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25">
      <c r="A1592" s="10">
        <v>43960</v>
      </c>
      <c r="B1592">
        <v>12.01</v>
      </c>
      <c r="C1592">
        <v>12.01</v>
      </c>
      <c r="D1592">
        <v>0</v>
      </c>
      <c r="E1592">
        <v>0</v>
      </c>
      <c r="F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25">
      <c r="A1593" s="10">
        <v>43961</v>
      </c>
      <c r="B1593">
        <v>0</v>
      </c>
      <c r="C1593">
        <v>12.01</v>
      </c>
      <c r="D1593">
        <v>0</v>
      </c>
      <c r="E1593">
        <v>0</v>
      </c>
      <c r="F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5">
      <c r="A1594" s="10">
        <v>43962</v>
      </c>
      <c r="B1594">
        <v>12.01</v>
      </c>
      <c r="C1594">
        <v>0</v>
      </c>
      <c r="D1594">
        <v>12.01</v>
      </c>
      <c r="E1594">
        <v>3</v>
      </c>
      <c r="F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5">
      <c r="A1595" s="10">
        <v>43963</v>
      </c>
      <c r="B1595">
        <v>12.01</v>
      </c>
      <c r="C1595">
        <v>12.01</v>
      </c>
      <c r="D1595">
        <v>12.01</v>
      </c>
      <c r="E1595">
        <v>0</v>
      </c>
      <c r="F1595">
        <v>3</v>
      </c>
      <c r="I1595">
        <v>0</v>
      </c>
      <c r="J1595">
        <v>0</v>
      </c>
      <c r="K1595">
        <v>0</v>
      </c>
      <c r="L1595">
        <v>0</v>
      </c>
    </row>
    <row r="1596" spans="1:12" x14ac:dyDescent="0.25">
      <c r="A1596" s="10">
        <v>43964</v>
      </c>
      <c r="B1596">
        <v>12.01</v>
      </c>
      <c r="C1596">
        <v>12.01</v>
      </c>
      <c r="D1596">
        <v>0</v>
      </c>
      <c r="E1596">
        <v>0</v>
      </c>
      <c r="F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25">
      <c r="A1597" s="10">
        <v>43965</v>
      </c>
      <c r="C1597">
        <v>12.01</v>
      </c>
      <c r="D1597">
        <v>12.01</v>
      </c>
      <c r="E1597">
        <v>1</v>
      </c>
      <c r="F1597">
        <v>0</v>
      </c>
      <c r="I1597">
        <v>2</v>
      </c>
      <c r="J1597">
        <v>0</v>
      </c>
      <c r="K1597">
        <v>9</v>
      </c>
      <c r="L1597">
        <v>0</v>
      </c>
    </row>
    <row r="1598" spans="1:12" x14ac:dyDescent="0.25">
      <c r="A1598" s="10">
        <v>43966</v>
      </c>
      <c r="B1598">
        <v>13.81</v>
      </c>
      <c r="D1598">
        <v>12.01</v>
      </c>
      <c r="E1598">
        <v>121</v>
      </c>
      <c r="F1598">
        <v>1</v>
      </c>
      <c r="I1598">
        <v>110</v>
      </c>
      <c r="J1598">
        <v>2</v>
      </c>
      <c r="K1598">
        <v>63</v>
      </c>
      <c r="L1598">
        <v>9</v>
      </c>
    </row>
    <row r="1599" spans="1:12" x14ac:dyDescent="0.25">
      <c r="A1599" s="10">
        <v>43967</v>
      </c>
      <c r="B1599">
        <v>12.56</v>
      </c>
      <c r="C1599">
        <v>13.81</v>
      </c>
      <c r="D1599">
        <v>12.01</v>
      </c>
      <c r="E1599">
        <v>0</v>
      </c>
      <c r="F1599">
        <v>121</v>
      </c>
      <c r="I1599">
        <v>0</v>
      </c>
      <c r="J1599">
        <v>110</v>
      </c>
      <c r="K1599">
        <v>0</v>
      </c>
      <c r="L1599">
        <v>63</v>
      </c>
    </row>
    <row r="1600" spans="1:12" x14ac:dyDescent="0.25">
      <c r="A1600" s="10">
        <v>43968</v>
      </c>
      <c r="B1600">
        <v>11.95</v>
      </c>
      <c r="C1600">
        <v>12.56</v>
      </c>
      <c r="E1600">
        <v>0</v>
      </c>
      <c r="F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 s="10">
        <v>43969</v>
      </c>
      <c r="B1601">
        <v>0</v>
      </c>
      <c r="C1601">
        <v>11.95</v>
      </c>
      <c r="D1601">
        <v>13.81</v>
      </c>
      <c r="E1601">
        <v>0</v>
      </c>
      <c r="F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 s="10">
        <v>43970</v>
      </c>
      <c r="B1602">
        <v>0</v>
      </c>
      <c r="C1602">
        <v>0</v>
      </c>
      <c r="D1602">
        <v>12.56</v>
      </c>
      <c r="E1602">
        <v>0</v>
      </c>
      <c r="F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5">
      <c r="A1603" s="10">
        <v>43971</v>
      </c>
      <c r="B1603">
        <v>0</v>
      </c>
      <c r="C1603">
        <v>0</v>
      </c>
      <c r="D1603">
        <v>11.95</v>
      </c>
      <c r="E1603">
        <v>0</v>
      </c>
      <c r="F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5">
      <c r="A1604" s="10">
        <v>43972</v>
      </c>
      <c r="B1604">
        <v>0</v>
      </c>
      <c r="C1604">
        <v>0</v>
      </c>
      <c r="D1604">
        <v>0</v>
      </c>
      <c r="E1604">
        <v>0</v>
      </c>
      <c r="F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 s="10">
        <v>43973</v>
      </c>
      <c r="B1605">
        <v>11.95</v>
      </c>
      <c r="C1605">
        <v>0</v>
      </c>
      <c r="D1605">
        <v>0</v>
      </c>
      <c r="E1605">
        <v>20</v>
      </c>
      <c r="F1605">
        <v>0</v>
      </c>
      <c r="I1605">
        <v>0</v>
      </c>
      <c r="J1605">
        <v>0</v>
      </c>
      <c r="K1605">
        <v>3</v>
      </c>
      <c r="L1605">
        <v>0</v>
      </c>
    </row>
    <row r="1606" spans="1:12" x14ac:dyDescent="0.25">
      <c r="A1606" s="10">
        <v>43974</v>
      </c>
      <c r="B1606">
        <v>11.95</v>
      </c>
      <c r="C1606">
        <v>11.95</v>
      </c>
      <c r="D1606">
        <v>0</v>
      </c>
      <c r="E1606">
        <v>0</v>
      </c>
      <c r="F1606">
        <v>20</v>
      </c>
      <c r="I1606">
        <v>2</v>
      </c>
      <c r="J1606">
        <v>0</v>
      </c>
      <c r="K1606">
        <v>0</v>
      </c>
      <c r="L1606">
        <v>3</v>
      </c>
    </row>
    <row r="1607" spans="1:12" x14ac:dyDescent="0.25">
      <c r="A1607" s="10">
        <v>43975</v>
      </c>
      <c r="B1607">
        <v>0</v>
      </c>
      <c r="C1607">
        <v>11.95</v>
      </c>
      <c r="D1607">
        <v>0</v>
      </c>
      <c r="E1607">
        <v>0</v>
      </c>
      <c r="F1607">
        <v>0</v>
      </c>
      <c r="I1607">
        <v>0</v>
      </c>
      <c r="J1607">
        <v>2</v>
      </c>
      <c r="K1607">
        <v>0</v>
      </c>
      <c r="L1607">
        <v>0</v>
      </c>
    </row>
    <row r="1608" spans="1:12" x14ac:dyDescent="0.25">
      <c r="A1608" s="10">
        <v>43976</v>
      </c>
      <c r="B1608">
        <v>11.94</v>
      </c>
      <c r="C1608">
        <v>0</v>
      </c>
      <c r="D1608">
        <v>11.95</v>
      </c>
      <c r="E1608">
        <v>3</v>
      </c>
      <c r="F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25">
      <c r="A1609" s="10">
        <v>43977</v>
      </c>
      <c r="B1609">
        <v>0</v>
      </c>
      <c r="C1609">
        <v>11.94</v>
      </c>
      <c r="D1609">
        <v>11.95</v>
      </c>
      <c r="E1609">
        <v>0</v>
      </c>
      <c r="F1609">
        <v>3</v>
      </c>
      <c r="I1609">
        <v>0</v>
      </c>
      <c r="J1609">
        <v>0</v>
      </c>
      <c r="K1609">
        <v>0</v>
      </c>
      <c r="L1609">
        <v>0</v>
      </c>
    </row>
    <row r="1610" spans="1:12" x14ac:dyDescent="0.25">
      <c r="A1610" s="10">
        <v>43978</v>
      </c>
      <c r="B1610">
        <v>11.94</v>
      </c>
      <c r="C1610">
        <v>0</v>
      </c>
      <c r="D1610">
        <v>0</v>
      </c>
      <c r="E1610">
        <v>0</v>
      </c>
      <c r="F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25">
      <c r="A1611" s="10">
        <v>43979</v>
      </c>
      <c r="B1611">
        <v>11.94</v>
      </c>
      <c r="C1611">
        <v>11.94</v>
      </c>
      <c r="D1611">
        <v>11.94</v>
      </c>
      <c r="E1611">
        <v>3</v>
      </c>
      <c r="F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 s="10">
        <v>43980</v>
      </c>
      <c r="B1612">
        <v>11.94</v>
      </c>
      <c r="C1612">
        <v>11.94</v>
      </c>
      <c r="D1612">
        <v>0</v>
      </c>
      <c r="E1612">
        <v>0</v>
      </c>
      <c r="F1612">
        <v>3</v>
      </c>
      <c r="I1612">
        <v>0</v>
      </c>
      <c r="J1612">
        <v>0</v>
      </c>
      <c r="K1612">
        <v>0</v>
      </c>
      <c r="L1612">
        <v>0</v>
      </c>
    </row>
    <row r="1613" spans="1:12" x14ac:dyDescent="0.25">
      <c r="A1613" s="10">
        <v>43981</v>
      </c>
      <c r="B1613">
        <v>12.08</v>
      </c>
      <c r="C1613">
        <v>11.94</v>
      </c>
      <c r="D1613">
        <v>11.94</v>
      </c>
      <c r="E1613">
        <v>16</v>
      </c>
      <c r="F1613">
        <v>0</v>
      </c>
      <c r="I1613">
        <v>16</v>
      </c>
      <c r="J1613">
        <v>0</v>
      </c>
      <c r="K1613">
        <v>0</v>
      </c>
      <c r="L1613">
        <v>0</v>
      </c>
    </row>
    <row r="1614" spans="1:12" x14ac:dyDescent="0.25">
      <c r="A1614" s="10">
        <v>43982</v>
      </c>
      <c r="B1614">
        <v>12.08</v>
      </c>
      <c r="C1614">
        <v>12.08</v>
      </c>
      <c r="D1614">
        <v>11.94</v>
      </c>
      <c r="E1614">
        <v>0</v>
      </c>
      <c r="F1614">
        <v>16</v>
      </c>
      <c r="I1614">
        <v>0</v>
      </c>
      <c r="J1614">
        <v>16</v>
      </c>
      <c r="K1614">
        <v>0</v>
      </c>
      <c r="L1614">
        <v>0</v>
      </c>
    </row>
    <row r="1615" spans="1:12" x14ac:dyDescent="0.25">
      <c r="A1615" s="10">
        <v>43983</v>
      </c>
      <c r="B1615">
        <v>0</v>
      </c>
      <c r="C1615">
        <v>12.08</v>
      </c>
      <c r="D1615">
        <v>11.94</v>
      </c>
      <c r="E1615">
        <v>0</v>
      </c>
      <c r="F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5">
      <c r="A1616" s="10">
        <v>43984</v>
      </c>
      <c r="B1616">
        <v>12.08</v>
      </c>
      <c r="C1616">
        <v>0</v>
      </c>
      <c r="D1616">
        <v>12.08</v>
      </c>
      <c r="E1616">
        <v>0</v>
      </c>
      <c r="F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25">
      <c r="A1617" s="10">
        <v>43985</v>
      </c>
      <c r="B1617">
        <v>12.08</v>
      </c>
      <c r="C1617">
        <v>12.08</v>
      </c>
      <c r="D1617">
        <v>12.08</v>
      </c>
      <c r="E1617">
        <v>0</v>
      </c>
      <c r="F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 s="10">
        <v>43986</v>
      </c>
      <c r="B1618">
        <v>12.08</v>
      </c>
      <c r="C1618">
        <v>12.08</v>
      </c>
      <c r="D1618">
        <v>0</v>
      </c>
      <c r="E1618">
        <v>0</v>
      </c>
      <c r="F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5">
      <c r="A1619" s="10">
        <v>43987</v>
      </c>
      <c r="B1619">
        <v>12.08</v>
      </c>
      <c r="C1619">
        <v>12.08</v>
      </c>
      <c r="D1619">
        <v>12.08</v>
      </c>
      <c r="E1619">
        <v>0</v>
      </c>
      <c r="F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5">
      <c r="A1620" s="10">
        <v>43988</v>
      </c>
      <c r="B1620">
        <v>12.08</v>
      </c>
      <c r="C1620">
        <v>12.08</v>
      </c>
      <c r="D1620">
        <v>12.08</v>
      </c>
      <c r="E1620">
        <v>17</v>
      </c>
      <c r="F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25">
      <c r="A1621" s="10">
        <v>43989</v>
      </c>
      <c r="B1621">
        <v>12.08</v>
      </c>
      <c r="C1621">
        <v>12.08</v>
      </c>
      <c r="D1621">
        <v>12.08</v>
      </c>
      <c r="E1621">
        <v>15</v>
      </c>
      <c r="F1621">
        <v>17</v>
      </c>
      <c r="I1621">
        <v>0</v>
      </c>
      <c r="J1621">
        <v>0</v>
      </c>
      <c r="K1621">
        <v>0</v>
      </c>
      <c r="L1621">
        <v>0</v>
      </c>
    </row>
    <row r="1622" spans="1:12" x14ac:dyDescent="0.25">
      <c r="A1622" s="10">
        <v>43990</v>
      </c>
      <c r="B1622">
        <v>12.08</v>
      </c>
      <c r="C1622">
        <v>12.08</v>
      </c>
      <c r="D1622">
        <v>12.08</v>
      </c>
      <c r="E1622">
        <v>1</v>
      </c>
      <c r="F1622">
        <v>15</v>
      </c>
      <c r="I1622">
        <v>0</v>
      </c>
      <c r="J1622">
        <v>0</v>
      </c>
      <c r="K1622">
        <v>11</v>
      </c>
      <c r="L1622">
        <v>0</v>
      </c>
    </row>
    <row r="1623" spans="1:12" x14ac:dyDescent="0.25">
      <c r="A1623" s="10">
        <v>43991</v>
      </c>
      <c r="B1623">
        <v>12.08</v>
      </c>
      <c r="C1623">
        <v>12.08</v>
      </c>
      <c r="D1623">
        <v>12.08</v>
      </c>
      <c r="E1623">
        <v>0</v>
      </c>
      <c r="F1623">
        <v>1</v>
      </c>
      <c r="I1623">
        <v>0</v>
      </c>
      <c r="J1623">
        <v>0</v>
      </c>
      <c r="K1623">
        <v>0</v>
      </c>
      <c r="L1623">
        <v>11</v>
      </c>
    </row>
    <row r="1624" spans="1:12" x14ac:dyDescent="0.25">
      <c r="A1624" s="10">
        <v>43992</v>
      </c>
      <c r="B1624">
        <v>12.08</v>
      </c>
      <c r="C1624">
        <v>12.08</v>
      </c>
      <c r="D1624">
        <v>12.08</v>
      </c>
      <c r="E1624">
        <v>36</v>
      </c>
      <c r="F1624">
        <v>0</v>
      </c>
      <c r="I1624">
        <v>29</v>
      </c>
      <c r="J1624">
        <v>0</v>
      </c>
      <c r="K1624">
        <v>24</v>
      </c>
      <c r="L1624">
        <v>0</v>
      </c>
    </row>
    <row r="1625" spans="1:12" x14ac:dyDescent="0.25">
      <c r="A1625" s="10">
        <v>43993</v>
      </c>
      <c r="B1625">
        <v>12.08</v>
      </c>
      <c r="C1625">
        <v>12.08</v>
      </c>
      <c r="D1625">
        <v>12.08</v>
      </c>
      <c r="E1625">
        <v>12</v>
      </c>
      <c r="F1625">
        <v>36</v>
      </c>
      <c r="I1625">
        <v>20</v>
      </c>
      <c r="J1625">
        <v>29</v>
      </c>
      <c r="K1625">
        <v>14</v>
      </c>
      <c r="L1625">
        <v>24</v>
      </c>
    </row>
    <row r="1626" spans="1:12" x14ac:dyDescent="0.25">
      <c r="A1626" s="10">
        <v>43994</v>
      </c>
      <c r="B1626">
        <v>12.08</v>
      </c>
      <c r="C1626">
        <v>12.08</v>
      </c>
      <c r="D1626">
        <v>12.08</v>
      </c>
      <c r="E1626">
        <v>11</v>
      </c>
      <c r="F1626">
        <v>12</v>
      </c>
      <c r="I1626">
        <v>1</v>
      </c>
      <c r="J1626">
        <v>20</v>
      </c>
      <c r="K1626">
        <v>2</v>
      </c>
      <c r="L1626">
        <v>14</v>
      </c>
    </row>
    <row r="1627" spans="1:12" x14ac:dyDescent="0.25">
      <c r="A1627" s="10">
        <v>43995</v>
      </c>
      <c r="B1627">
        <v>12.08</v>
      </c>
      <c r="C1627">
        <v>12.08</v>
      </c>
      <c r="D1627">
        <v>12.08</v>
      </c>
      <c r="E1627">
        <v>0</v>
      </c>
      <c r="F1627">
        <v>11</v>
      </c>
      <c r="I1627">
        <v>0</v>
      </c>
      <c r="J1627">
        <v>1</v>
      </c>
      <c r="K1627">
        <v>0</v>
      </c>
      <c r="L1627">
        <v>2</v>
      </c>
    </row>
    <row r="1628" spans="1:12" x14ac:dyDescent="0.25">
      <c r="A1628" s="10">
        <v>43996</v>
      </c>
      <c r="B1628">
        <v>12.08</v>
      </c>
      <c r="C1628">
        <v>12.08</v>
      </c>
      <c r="D1628">
        <v>12.08</v>
      </c>
      <c r="E1628">
        <v>21</v>
      </c>
      <c r="F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25">
      <c r="A1629" s="10">
        <v>43997</v>
      </c>
      <c r="B1629">
        <v>12.08</v>
      </c>
      <c r="C1629">
        <v>12.08</v>
      </c>
      <c r="D1629">
        <v>12.08</v>
      </c>
      <c r="E1629">
        <v>2</v>
      </c>
      <c r="F1629">
        <v>21</v>
      </c>
      <c r="I1629">
        <v>1</v>
      </c>
      <c r="J1629">
        <v>0</v>
      </c>
      <c r="K1629">
        <v>0</v>
      </c>
      <c r="L1629">
        <v>0</v>
      </c>
    </row>
    <row r="1630" spans="1:12" x14ac:dyDescent="0.25">
      <c r="A1630" s="10">
        <v>43998</v>
      </c>
      <c r="B1630">
        <v>12.08</v>
      </c>
      <c r="C1630">
        <v>12.08</v>
      </c>
      <c r="D1630">
        <v>12.08</v>
      </c>
      <c r="E1630">
        <v>0</v>
      </c>
      <c r="F1630">
        <v>2</v>
      </c>
      <c r="I1630">
        <v>0</v>
      </c>
      <c r="J1630">
        <v>1</v>
      </c>
      <c r="K1630">
        <v>0</v>
      </c>
      <c r="L1630">
        <v>0</v>
      </c>
    </row>
    <row r="1631" spans="1:12" x14ac:dyDescent="0.25">
      <c r="A1631" s="10">
        <v>43999</v>
      </c>
      <c r="B1631">
        <v>12.08</v>
      </c>
      <c r="C1631">
        <v>12.08</v>
      </c>
      <c r="D1631">
        <v>12.08</v>
      </c>
      <c r="E1631">
        <v>0</v>
      </c>
      <c r="F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5">
      <c r="A1632" s="10">
        <v>44000</v>
      </c>
      <c r="B1632">
        <v>12.08</v>
      </c>
      <c r="C1632">
        <v>12.08</v>
      </c>
      <c r="D1632">
        <v>12.08</v>
      </c>
      <c r="E1632">
        <v>0</v>
      </c>
      <c r="F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5">
      <c r="A1633" s="10">
        <v>44001</v>
      </c>
      <c r="B1633">
        <v>12.08</v>
      </c>
      <c r="C1633">
        <v>12.08</v>
      </c>
      <c r="D1633">
        <v>12.08</v>
      </c>
      <c r="E1633">
        <v>7</v>
      </c>
      <c r="F1633">
        <v>0</v>
      </c>
      <c r="I1633">
        <v>25</v>
      </c>
      <c r="J1633">
        <v>0</v>
      </c>
      <c r="K1633">
        <v>3</v>
      </c>
      <c r="L1633">
        <v>0</v>
      </c>
    </row>
    <row r="1634" spans="1:12" x14ac:dyDescent="0.25">
      <c r="A1634" s="10">
        <v>44002</v>
      </c>
      <c r="C1634">
        <v>12.08</v>
      </c>
      <c r="D1634">
        <v>12.08</v>
      </c>
      <c r="E1634">
        <v>0</v>
      </c>
      <c r="F1634">
        <v>7</v>
      </c>
      <c r="I1634">
        <v>0</v>
      </c>
      <c r="J1634">
        <v>25</v>
      </c>
      <c r="K1634">
        <v>0</v>
      </c>
      <c r="L1634">
        <v>3</v>
      </c>
    </row>
    <row r="1635" spans="1:12" x14ac:dyDescent="0.25">
      <c r="A1635" s="10">
        <v>44003</v>
      </c>
      <c r="B1635">
        <v>12.08</v>
      </c>
      <c r="D1635">
        <v>12.08</v>
      </c>
      <c r="E1635">
        <v>15</v>
      </c>
      <c r="F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5">
      <c r="A1636" s="10">
        <v>44004</v>
      </c>
      <c r="B1636">
        <v>12.08</v>
      </c>
      <c r="C1636">
        <v>12.08</v>
      </c>
      <c r="D1636">
        <v>12.08</v>
      </c>
      <c r="E1636">
        <v>9</v>
      </c>
      <c r="F1636">
        <v>15</v>
      </c>
      <c r="I1636">
        <v>0</v>
      </c>
      <c r="J1636">
        <v>0</v>
      </c>
      <c r="K1636">
        <v>0</v>
      </c>
      <c r="L1636">
        <v>0</v>
      </c>
    </row>
    <row r="1637" spans="1:12" x14ac:dyDescent="0.25">
      <c r="A1637" s="10">
        <v>44005</v>
      </c>
      <c r="B1637">
        <v>12.08</v>
      </c>
      <c r="C1637">
        <v>12.08</v>
      </c>
      <c r="E1637">
        <v>19</v>
      </c>
      <c r="F1637">
        <v>9</v>
      </c>
      <c r="I1637">
        <v>0</v>
      </c>
      <c r="J1637">
        <v>0</v>
      </c>
      <c r="K1637">
        <v>0</v>
      </c>
      <c r="L1637">
        <v>0</v>
      </c>
    </row>
    <row r="1638" spans="1:12" x14ac:dyDescent="0.25">
      <c r="A1638" s="10">
        <v>44006</v>
      </c>
      <c r="B1638">
        <v>12.08</v>
      </c>
      <c r="C1638">
        <v>12.08</v>
      </c>
      <c r="D1638">
        <v>12.08</v>
      </c>
      <c r="E1638">
        <v>1</v>
      </c>
      <c r="F1638">
        <v>19</v>
      </c>
      <c r="I1638">
        <v>0</v>
      </c>
      <c r="J1638">
        <v>0</v>
      </c>
      <c r="K1638">
        <v>0</v>
      </c>
      <c r="L1638">
        <v>0</v>
      </c>
    </row>
    <row r="1639" spans="1:12" x14ac:dyDescent="0.25">
      <c r="A1639" s="10">
        <v>44007</v>
      </c>
      <c r="B1639">
        <v>12.08</v>
      </c>
      <c r="C1639">
        <v>12.08</v>
      </c>
      <c r="D1639">
        <v>12.08</v>
      </c>
      <c r="E1639">
        <v>11</v>
      </c>
      <c r="F1639">
        <v>1</v>
      </c>
      <c r="I1639">
        <v>0</v>
      </c>
      <c r="J1639">
        <v>0</v>
      </c>
      <c r="K1639">
        <v>7</v>
      </c>
      <c r="L1639">
        <v>0</v>
      </c>
    </row>
    <row r="1640" spans="1:12" x14ac:dyDescent="0.25">
      <c r="A1640" s="10">
        <v>44008</v>
      </c>
      <c r="B1640">
        <v>12.08</v>
      </c>
      <c r="C1640">
        <v>12.08</v>
      </c>
      <c r="D1640">
        <v>12.08</v>
      </c>
      <c r="E1640">
        <v>8</v>
      </c>
      <c r="F1640">
        <v>11</v>
      </c>
      <c r="I1640">
        <v>6</v>
      </c>
      <c r="J1640">
        <v>0</v>
      </c>
      <c r="K1640">
        <v>3</v>
      </c>
      <c r="L1640">
        <v>7</v>
      </c>
    </row>
    <row r="1641" spans="1:12" x14ac:dyDescent="0.25">
      <c r="A1641" s="10">
        <v>44009</v>
      </c>
      <c r="B1641">
        <v>12.08</v>
      </c>
      <c r="C1641">
        <v>12.08</v>
      </c>
      <c r="D1641">
        <v>12.08</v>
      </c>
      <c r="E1641">
        <v>6</v>
      </c>
      <c r="F1641">
        <v>8</v>
      </c>
      <c r="I1641">
        <v>6</v>
      </c>
      <c r="J1641">
        <v>6</v>
      </c>
      <c r="K1641">
        <v>5</v>
      </c>
      <c r="L1641">
        <v>3</v>
      </c>
    </row>
    <row r="1642" spans="1:12" x14ac:dyDescent="0.25">
      <c r="A1642" s="10">
        <v>44010</v>
      </c>
      <c r="B1642">
        <v>12.08</v>
      </c>
      <c r="C1642">
        <v>12.08</v>
      </c>
      <c r="D1642">
        <v>12.08</v>
      </c>
      <c r="E1642">
        <v>19</v>
      </c>
      <c r="F1642">
        <v>6</v>
      </c>
      <c r="I1642">
        <v>17</v>
      </c>
      <c r="J1642">
        <v>6</v>
      </c>
      <c r="K1642">
        <v>11</v>
      </c>
      <c r="L1642">
        <v>5</v>
      </c>
    </row>
    <row r="1643" spans="1:12" x14ac:dyDescent="0.25">
      <c r="A1643" s="10">
        <v>44011</v>
      </c>
      <c r="B1643">
        <v>12.08</v>
      </c>
      <c r="C1643">
        <v>12.08</v>
      </c>
      <c r="D1643">
        <v>12.08</v>
      </c>
      <c r="E1643">
        <v>6</v>
      </c>
      <c r="F1643">
        <v>19</v>
      </c>
      <c r="I1643">
        <v>0</v>
      </c>
      <c r="J1643">
        <v>17</v>
      </c>
      <c r="K1643">
        <v>0</v>
      </c>
      <c r="L1643">
        <v>11</v>
      </c>
    </row>
    <row r="1644" spans="1:12" x14ac:dyDescent="0.25">
      <c r="A1644" s="10">
        <v>44012</v>
      </c>
      <c r="B1644">
        <v>12.08</v>
      </c>
      <c r="C1644">
        <v>12.08</v>
      </c>
      <c r="D1644">
        <v>12.08</v>
      </c>
      <c r="E1644">
        <v>0</v>
      </c>
      <c r="F1644">
        <v>6</v>
      </c>
      <c r="I1644">
        <v>0</v>
      </c>
      <c r="J1644">
        <v>0</v>
      </c>
      <c r="K1644">
        <v>0</v>
      </c>
      <c r="L1644">
        <v>0</v>
      </c>
    </row>
    <row r="1645" spans="1:12" x14ac:dyDescent="0.25">
      <c r="A1645" s="10">
        <v>44013</v>
      </c>
      <c r="B1645">
        <v>12.08</v>
      </c>
      <c r="C1645">
        <v>12.08</v>
      </c>
      <c r="D1645">
        <v>12.08</v>
      </c>
      <c r="E1645">
        <v>0</v>
      </c>
      <c r="F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5">
      <c r="A1646" s="10">
        <v>44014</v>
      </c>
      <c r="B1646">
        <v>12.08</v>
      </c>
      <c r="C1646">
        <v>12.08</v>
      </c>
      <c r="D1646">
        <v>12.08</v>
      </c>
      <c r="E1646">
        <v>0</v>
      </c>
      <c r="F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5">
      <c r="A1647" s="10">
        <v>44015</v>
      </c>
      <c r="B1647">
        <v>12.8</v>
      </c>
      <c r="C1647">
        <v>12.08</v>
      </c>
      <c r="D1647">
        <v>12.08</v>
      </c>
      <c r="E1647">
        <v>0</v>
      </c>
      <c r="F1647">
        <v>0</v>
      </c>
      <c r="I1647">
        <v>1</v>
      </c>
      <c r="J1647">
        <v>0</v>
      </c>
      <c r="K1647">
        <v>0</v>
      </c>
      <c r="L1647">
        <v>0</v>
      </c>
    </row>
    <row r="1648" spans="1:12" x14ac:dyDescent="0.25">
      <c r="A1648" s="10">
        <v>44016</v>
      </c>
      <c r="B1648">
        <v>12.85</v>
      </c>
      <c r="C1648">
        <v>12.8</v>
      </c>
      <c r="D1648">
        <v>12.08</v>
      </c>
      <c r="E1648">
        <v>98</v>
      </c>
      <c r="F1648">
        <v>0</v>
      </c>
      <c r="I1648">
        <v>10</v>
      </c>
      <c r="J1648">
        <v>1</v>
      </c>
      <c r="K1648">
        <v>23</v>
      </c>
      <c r="L1648">
        <v>0</v>
      </c>
    </row>
    <row r="1649" spans="1:12" x14ac:dyDescent="0.25">
      <c r="A1649" s="10">
        <v>44017</v>
      </c>
      <c r="B1649">
        <v>12.08</v>
      </c>
      <c r="C1649">
        <v>12.85</v>
      </c>
      <c r="D1649">
        <v>12.08</v>
      </c>
      <c r="E1649">
        <v>16</v>
      </c>
      <c r="F1649">
        <v>98</v>
      </c>
      <c r="I1649">
        <v>6</v>
      </c>
      <c r="J1649">
        <v>10</v>
      </c>
      <c r="K1649">
        <v>10</v>
      </c>
      <c r="L1649">
        <v>23</v>
      </c>
    </row>
    <row r="1650" spans="1:12" x14ac:dyDescent="0.25">
      <c r="A1650" s="10">
        <v>44018</v>
      </c>
      <c r="B1650">
        <v>12.08</v>
      </c>
      <c r="C1650">
        <v>12.08</v>
      </c>
      <c r="D1650">
        <v>12.8</v>
      </c>
      <c r="E1650">
        <v>0</v>
      </c>
      <c r="F1650">
        <v>16</v>
      </c>
      <c r="I1650">
        <v>0</v>
      </c>
      <c r="J1650">
        <v>6</v>
      </c>
      <c r="K1650">
        <v>0</v>
      </c>
      <c r="L1650">
        <v>10</v>
      </c>
    </row>
    <row r="1651" spans="1:12" x14ac:dyDescent="0.25">
      <c r="A1651" s="10">
        <v>44019</v>
      </c>
      <c r="B1651">
        <v>12.1</v>
      </c>
      <c r="C1651">
        <v>12.08</v>
      </c>
      <c r="D1651">
        <v>12.85</v>
      </c>
      <c r="E1651">
        <v>57</v>
      </c>
      <c r="F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5">
      <c r="A1652" s="10">
        <v>44020</v>
      </c>
      <c r="B1652">
        <v>12.08</v>
      </c>
      <c r="C1652">
        <v>12.1</v>
      </c>
      <c r="D1652">
        <v>12.08</v>
      </c>
      <c r="E1652">
        <v>0</v>
      </c>
      <c r="F1652">
        <v>57</v>
      </c>
      <c r="I1652">
        <v>0</v>
      </c>
      <c r="J1652">
        <v>0</v>
      </c>
      <c r="K1652">
        <v>0</v>
      </c>
      <c r="L1652">
        <v>0</v>
      </c>
    </row>
    <row r="1653" spans="1:12" x14ac:dyDescent="0.25">
      <c r="A1653" s="10">
        <v>44021</v>
      </c>
      <c r="B1653">
        <v>12.08</v>
      </c>
      <c r="C1653">
        <v>12.08</v>
      </c>
      <c r="D1653">
        <v>12.08</v>
      </c>
      <c r="E1653">
        <v>15</v>
      </c>
      <c r="F1653">
        <v>0</v>
      </c>
      <c r="I1653">
        <v>5</v>
      </c>
      <c r="J1653">
        <v>0</v>
      </c>
      <c r="K1653">
        <v>18</v>
      </c>
      <c r="L1653">
        <v>0</v>
      </c>
    </row>
    <row r="1654" spans="1:12" x14ac:dyDescent="0.25">
      <c r="A1654" s="10">
        <v>44022</v>
      </c>
      <c r="B1654">
        <v>12.08</v>
      </c>
      <c r="C1654">
        <v>12.08</v>
      </c>
      <c r="D1654">
        <v>12.1</v>
      </c>
      <c r="E1654">
        <v>0</v>
      </c>
      <c r="F1654">
        <v>15</v>
      </c>
      <c r="I1654">
        <v>0</v>
      </c>
      <c r="J1654">
        <v>5</v>
      </c>
      <c r="K1654">
        <v>0</v>
      </c>
      <c r="L1654">
        <v>18</v>
      </c>
    </row>
    <row r="1655" spans="1:12" x14ac:dyDescent="0.25">
      <c r="A1655" s="10">
        <v>44023</v>
      </c>
      <c r="B1655">
        <v>12.08</v>
      </c>
      <c r="C1655">
        <v>12.08</v>
      </c>
      <c r="D1655">
        <v>12.08</v>
      </c>
      <c r="E1655">
        <v>50</v>
      </c>
      <c r="F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5">
      <c r="A1656" s="10">
        <v>44024</v>
      </c>
      <c r="B1656">
        <v>12.08</v>
      </c>
      <c r="C1656">
        <v>12.08</v>
      </c>
      <c r="D1656">
        <v>12.08</v>
      </c>
      <c r="E1656">
        <v>0</v>
      </c>
      <c r="F1656">
        <v>50</v>
      </c>
      <c r="I1656">
        <v>33</v>
      </c>
      <c r="J1656">
        <v>0</v>
      </c>
      <c r="K1656">
        <v>35</v>
      </c>
      <c r="L1656">
        <v>0</v>
      </c>
    </row>
    <row r="1657" spans="1:12" x14ac:dyDescent="0.25">
      <c r="A1657" s="10">
        <v>44025</v>
      </c>
      <c r="B1657">
        <v>12.08</v>
      </c>
      <c r="C1657">
        <v>12.08</v>
      </c>
      <c r="D1657">
        <v>12.08</v>
      </c>
      <c r="E1657">
        <v>22</v>
      </c>
      <c r="F1657">
        <v>0</v>
      </c>
      <c r="I1657">
        <v>6</v>
      </c>
      <c r="J1657">
        <v>33</v>
      </c>
      <c r="K1657">
        <v>9</v>
      </c>
      <c r="L1657">
        <v>35</v>
      </c>
    </row>
    <row r="1658" spans="1:12" x14ac:dyDescent="0.25">
      <c r="A1658" s="10">
        <v>44026</v>
      </c>
      <c r="B1658">
        <v>12.08</v>
      </c>
      <c r="C1658">
        <v>12.08</v>
      </c>
      <c r="D1658">
        <v>12.08</v>
      </c>
      <c r="E1658">
        <v>0</v>
      </c>
      <c r="F1658">
        <v>22</v>
      </c>
      <c r="I1658">
        <v>0</v>
      </c>
      <c r="J1658">
        <v>6</v>
      </c>
      <c r="K1658">
        <v>0</v>
      </c>
      <c r="L1658">
        <v>9</v>
      </c>
    </row>
    <row r="1659" spans="1:12" x14ac:dyDescent="0.25">
      <c r="A1659" s="10">
        <v>44027</v>
      </c>
      <c r="B1659">
        <v>12.08</v>
      </c>
      <c r="C1659">
        <v>12.08</v>
      </c>
      <c r="D1659">
        <v>12.08</v>
      </c>
      <c r="E1659">
        <v>12</v>
      </c>
      <c r="F1659">
        <v>0</v>
      </c>
      <c r="I1659">
        <v>3</v>
      </c>
      <c r="J1659">
        <v>0</v>
      </c>
      <c r="K1659">
        <v>2</v>
      </c>
      <c r="L1659">
        <v>0</v>
      </c>
    </row>
    <row r="1660" spans="1:12" x14ac:dyDescent="0.25">
      <c r="A1660" s="10">
        <v>44028</v>
      </c>
      <c r="B1660">
        <v>12.08</v>
      </c>
      <c r="C1660">
        <v>12.08</v>
      </c>
      <c r="D1660">
        <v>12.08</v>
      </c>
      <c r="E1660">
        <v>0</v>
      </c>
      <c r="F1660">
        <v>12</v>
      </c>
      <c r="I1660">
        <v>0</v>
      </c>
      <c r="J1660">
        <v>3</v>
      </c>
      <c r="K1660">
        <v>0</v>
      </c>
      <c r="L1660">
        <v>2</v>
      </c>
    </row>
    <row r="1661" spans="1:12" x14ac:dyDescent="0.25">
      <c r="A1661" s="10">
        <v>44029</v>
      </c>
      <c r="B1661">
        <v>12.08</v>
      </c>
      <c r="C1661">
        <v>12.08</v>
      </c>
      <c r="D1661">
        <v>12.08</v>
      </c>
      <c r="E1661">
        <v>0</v>
      </c>
      <c r="F1661">
        <v>0</v>
      </c>
      <c r="I1661">
        <v>7</v>
      </c>
      <c r="J1661">
        <v>0</v>
      </c>
      <c r="K1661">
        <v>7</v>
      </c>
      <c r="L1661">
        <v>0</v>
      </c>
    </row>
    <row r="1662" spans="1:12" x14ac:dyDescent="0.25">
      <c r="A1662" s="10">
        <v>44030</v>
      </c>
      <c r="B1662">
        <v>12.08</v>
      </c>
      <c r="C1662">
        <v>12.08</v>
      </c>
      <c r="D1662">
        <v>12.08</v>
      </c>
      <c r="E1662">
        <v>0</v>
      </c>
      <c r="F1662">
        <v>0</v>
      </c>
      <c r="I1662">
        <v>0</v>
      </c>
      <c r="J1662">
        <v>7</v>
      </c>
      <c r="K1662">
        <v>0</v>
      </c>
      <c r="L1662">
        <v>7</v>
      </c>
    </row>
    <row r="1663" spans="1:12" x14ac:dyDescent="0.25">
      <c r="A1663" s="10">
        <v>44031</v>
      </c>
      <c r="B1663">
        <v>12.08</v>
      </c>
      <c r="C1663">
        <v>12.08</v>
      </c>
      <c r="D1663">
        <v>12.08</v>
      </c>
      <c r="E1663">
        <v>0</v>
      </c>
      <c r="F1663">
        <v>0</v>
      </c>
      <c r="I1663">
        <v>5</v>
      </c>
      <c r="J1663">
        <v>0</v>
      </c>
      <c r="K1663">
        <v>3</v>
      </c>
      <c r="L1663">
        <v>0</v>
      </c>
    </row>
    <row r="1664" spans="1:12" x14ac:dyDescent="0.25">
      <c r="A1664" s="10">
        <v>44032</v>
      </c>
      <c r="B1664">
        <v>12.08</v>
      </c>
      <c r="C1664">
        <v>12.08</v>
      </c>
      <c r="D1664">
        <v>12.08</v>
      </c>
      <c r="E1664">
        <v>0</v>
      </c>
      <c r="F1664">
        <v>0</v>
      </c>
      <c r="I1664">
        <v>0</v>
      </c>
      <c r="J1664">
        <v>5</v>
      </c>
      <c r="K1664">
        <v>1</v>
      </c>
      <c r="L1664">
        <v>3</v>
      </c>
    </row>
    <row r="1665" spans="1:12" x14ac:dyDescent="0.25">
      <c r="A1665" s="10">
        <v>44033</v>
      </c>
      <c r="B1665">
        <v>12.08</v>
      </c>
      <c r="C1665">
        <v>12.08</v>
      </c>
      <c r="D1665">
        <v>12.08</v>
      </c>
      <c r="E1665">
        <v>6</v>
      </c>
      <c r="F1665">
        <v>0</v>
      </c>
      <c r="I1665">
        <v>5</v>
      </c>
      <c r="J1665">
        <v>0</v>
      </c>
      <c r="K1665">
        <v>8</v>
      </c>
      <c r="L1665">
        <v>1</v>
      </c>
    </row>
    <row r="1666" spans="1:12" x14ac:dyDescent="0.25">
      <c r="A1666" s="10">
        <v>44034</v>
      </c>
      <c r="B1666">
        <v>12.08</v>
      </c>
      <c r="C1666">
        <v>12.08</v>
      </c>
      <c r="D1666">
        <v>12.08</v>
      </c>
      <c r="E1666">
        <v>0</v>
      </c>
      <c r="F1666">
        <v>6</v>
      </c>
      <c r="I1666">
        <v>0</v>
      </c>
      <c r="J1666">
        <v>5</v>
      </c>
      <c r="K1666">
        <v>1</v>
      </c>
      <c r="L1666">
        <v>8</v>
      </c>
    </row>
    <row r="1667" spans="1:12" x14ac:dyDescent="0.25">
      <c r="A1667" s="10">
        <v>44035</v>
      </c>
      <c r="B1667">
        <v>12.29</v>
      </c>
      <c r="C1667">
        <v>12.08</v>
      </c>
      <c r="D1667">
        <v>12.08</v>
      </c>
      <c r="E1667">
        <v>30</v>
      </c>
      <c r="F1667">
        <v>0</v>
      </c>
      <c r="I1667">
        <v>1</v>
      </c>
      <c r="J1667">
        <v>0</v>
      </c>
      <c r="K1667">
        <v>4</v>
      </c>
      <c r="L1667">
        <v>1</v>
      </c>
    </row>
    <row r="1668" spans="1:12" x14ac:dyDescent="0.25">
      <c r="A1668" s="10">
        <v>44036</v>
      </c>
      <c r="B1668">
        <v>12.08</v>
      </c>
      <c r="C1668">
        <v>12.29</v>
      </c>
      <c r="D1668">
        <v>12.08</v>
      </c>
      <c r="E1668">
        <v>2</v>
      </c>
      <c r="F1668">
        <v>30</v>
      </c>
      <c r="I1668">
        <v>1</v>
      </c>
      <c r="J1668">
        <v>1</v>
      </c>
      <c r="K1668">
        <v>0</v>
      </c>
      <c r="L1668">
        <v>4</v>
      </c>
    </row>
    <row r="1669" spans="1:12" x14ac:dyDescent="0.25">
      <c r="A1669" s="10">
        <v>44037</v>
      </c>
      <c r="B1669">
        <v>13.11</v>
      </c>
      <c r="C1669">
        <v>12.08</v>
      </c>
      <c r="D1669">
        <v>12.08</v>
      </c>
      <c r="E1669">
        <v>37</v>
      </c>
      <c r="F1669">
        <v>2</v>
      </c>
      <c r="I1669">
        <v>30</v>
      </c>
      <c r="J1669">
        <v>1</v>
      </c>
      <c r="K1669">
        <v>21</v>
      </c>
      <c r="L1669">
        <v>0</v>
      </c>
    </row>
    <row r="1670" spans="1:12" x14ac:dyDescent="0.25">
      <c r="A1670" s="10">
        <v>44038</v>
      </c>
      <c r="B1670">
        <v>12.08</v>
      </c>
      <c r="C1670">
        <v>13.11</v>
      </c>
      <c r="D1670">
        <v>12.29</v>
      </c>
      <c r="E1670">
        <v>11</v>
      </c>
      <c r="F1670">
        <v>37</v>
      </c>
      <c r="I1670">
        <v>10</v>
      </c>
      <c r="J1670">
        <v>30</v>
      </c>
      <c r="K1670">
        <v>5</v>
      </c>
      <c r="L1670">
        <v>21</v>
      </c>
    </row>
    <row r="1671" spans="1:12" x14ac:dyDescent="0.25">
      <c r="A1671" s="10">
        <v>44039</v>
      </c>
      <c r="B1671">
        <v>12.33</v>
      </c>
      <c r="C1671">
        <v>12.08</v>
      </c>
      <c r="D1671">
        <v>12.08</v>
      </c>
      <c r="E1671">
        <v>35</v>
      </c>
      <c r="F1671">
        <v>11</v>
      </c>
      <c r="I1671">
        <v>3</v>
      </c>
      <c r="J1671">
        <v>10</v>
      </c>
      <c r="K1671">
        <v>11</v>
      </c>
      <c r="L1671">
        <v>5</v>
      </c>
    </row>
    <row r="1672" spans="1:12" x14ac:dyDescent="0.25">
      <c r="A1672" s="10">
        <v>44040</v>
      </c>
      <c r="B1672">
        <v>12.08</v>
      </c>
      <c r="C1672">
        <v>12.33</v>
      </c>
      <c r="D1672">
        <v>13.11</v>
      </c>
      <c r="E1672">
        <v>9</v>
      </c>
      <c r="F1672">
        <v>35</v>
      </c>
      <c r="I1672">
        <v>7</v>
      </c>
      <c r="J1672">
        <v>3</v>
      </c>
      <c r="K1672">
        <v>4</v>
      </c>
      <c r="L1672">
        <v>11</v>
      </c>
    </row>
    <row r="1673" spans="1:12" x14ac:dyDescent="0.25">
      <c r="A1673" s="10">
        <v>44041</v>
      </c>
      <c r="B1673">
        <v>14</v>
      </c>
      <c r="C1673">
        <v>12.08</v>
      </c>
      <c r="D1673">
        <v>12.08</v>
      </c>
      <c r="E1673">
        <v>93</v>
      </c>
      <c r="F1673">
        <v>9</v>
      </c>
      <c r="I1673">
        <v>109</v>
      </c>
      <c r="J1673">
        <v>7</v>
      </c>
      <c r="K1673">
        <v>73</v>
      </c>
      <c r="L1673">
        <v>4</v>
      </c>
    </row>
    <row r="1674" spans="1:12" x14ac:dyDescent="0.25">
      <c r="A1674" s="10">
        <v>44042</v>
      </c>
      <c r="B1674">
        <v>13.64</v>
      </c>
      <c r="C1674">
        <v>14</v>
      </c>
      <c r="D1674">
        <v>12.33</v>
      </c>
      <c r="E1674">
        <v>22</v>
      </c>
      <c r="F1674">
        <v>93</v>
      </c>
      <c r="I1674">
        <v>12</v>
      </c>
      <c r="J1674">
        <v>109</v>
      </c>
      <c r="K1674">
        <v>4</v>
      </c>
      <c r="L1674">
        <v>73</v>
      </c>
    </row>
    <row r="1675" spans="1:12" x14ac:dyDescent="0.25">
      <c r="A1675" s="10">
        <v>44043</v>
      </c>
      <c r="B1675">
        <v>12.35</v>
      </c>
      <c r="C1675">
        <v>13.64</v>
      </c>
      <c r="D1675">
        <v>12.08</v>
      </c>
      <c r="E1675">
        <v>7</v>
      </c>
      <c r="F1675">
        <v>22</v>
      </c>
      <c r="I1675">
        <v>18</v>
      </c>
      <c r="J1675">
        <v>12</v>
      </c>
      <c r="K1675">
        <v>8</v>
      </c>
      <c r="L1675">
        <v>4</v>
      </c>
    </row>
    <row r="1676" spans="1:12" x14ac:dyDescent="0.25">
      <c r="A1676" s="10">
        <v>44044</v>
      </c>
      <c r="B1676">
        <v>12.58</v>
      </c>
      <c r="C1676">
        <v>12.35</v>
      </c>
      <c r="D1676">
        <v>14</v>
      </c>
      <c r="E1676">
        <v>19</v>
      </c>
      <c r="F1676">
        <v>7</v>
      </c>
      <c r="I1676">
        <v>23</v>
      </c>
      <c r="J1676">
        <v>18</v>
      </c>
      <c r="K1676">
        <v>10</v>
      </c>
      <c r="L1676">
        <v>8</v>
      </c>
    </row>
    <row r="1677" spans="1:12" x14ac:dyDescent="0.25">
      <c r="A1677" s="10">
        <v>44045</v>
      </c>
      <c r="B1677">
        <v>12.36</v>
      </c>
      <c r="C1677">
        <v>12.58</v>
      </c>
      <c r="D1677">
        <v>13.64</v>
      </c>
      <c r="E1677">
        <v>1</v>
      </c>
      <c r="F1677">
        <v>19</v>
      </c>
      <c r="I1677">
        <v>1</v>
      </c>
      <c r="J1677">
        <v>23</v>
      </c>
      <c r="K1677">
        <v>0</v>
      </c>
      <c r="L1677">
        <v>10</v>
      </c>
    </row>
    <row r="1678" spans="1:12" x14ac:dyDescent="0.25">
      <c r="A1678" s="10">
        <v>44046</v>
      </c>
      <c r="B1678">
        <v>12.17</v>
      </c>
      <c r="C1678">
        <v>12.36</v>
      </c>
      <c r="D1678">
        <v>12.35</v>
      </c>
      <c r="E1678">
        <v>0</v>
      </c>
      <c r="F1678">
        <v>1</v>
      </c>
      <c r="I1678">
        <v>1</v>
      </c>
      <c r="J1678">
        <v>1</v>
      </c>
      <c r="K1678">
        <v>0</v>
      </c>
      <c r="L1678">
        <v>0</v>
      </c>
    </row>
    <row r="1679" spans="1:12" x14ac:dyDescent="0.25">
      <c r="A1679" s="10">
        <v>44047</v>
      </c>
      <c r="B1679">
        <v>12.17</v>
      </c>
      <c r="C1679">
        <v>12.17</v>
      </c>
      <c r="D1679">
        <v>12.58</v>
      </c>
      <c r="E1679">
        <v>8</v>
      </c>
      <c r="F1679">
        <v>0</v>
      </c>
      <c r="I1679">
        <v>4</v>
      </c>
      <c r="J1679">
        <v>1</v>
      </c>
      <c r="K1679">
        <v>4</v>
      </c>
      <c r="L1679">
        <v>0</v>
      </c>
    </row>
    <row r="1680" spans="1:12" x14ac:dyDescent="0.25">
      <c r="A1680" s="10">
        <v>44048</v>
      </c>
      <c r="B1680">
        <v>12.17</v>
      </c>
      <c r="C1680">
        <v>12.17</v>
      </c>
      <c r="D1680">
        <v>12.36</v>
      </c>
      <c r="E1680">
        <v>2</v>
      </c>
      <c r="F1680">
        <v>8</v>
      </c>
      <c r="I1680">
        <v>1</v>
      </c>
      <c r="J1680">
        <v>4</v>
      </c>
      <c r="K1680">
        <v>1</v>
      </c>
      <c r="L1680">
        <v>4</v>
      </c>
    </row>
    <row r="1681" spans="1:12" x14ac:dyDescent="0.25">
      <c r="A1681" s="10">
        <v>44049</v>
      </c>
      <c r="B1681">
        <v>12.17</v>
      </c>
      <c r="C1681">
        <v>12.17</v>
      </c>
      <c r="D1681">
        <v>12.17</v>
      </c>
      <c r="E1681">
        <v>20</v>
      </c>
      <c r="F1681">
        <v>2</v>
      </c>
      <c r="I1681">
        <v>5</v>
      </c>
      <c r="J1681">
        <v>1</v>
      </c>
      <c r="K1681">
        <v>9</v>
      </c>
      <c r="L1681">
        <v>1</v>
      </c>
    </row>
    <row r="1682" spans="1:12" x14ac:dyDescent="0.25">
      <c r="A1682" s="10">
        <v>44050</v>
      </c>
      <c r="B1682">
        <v>12.17</v>
      </c>
      <c r="C1682">
        <v>12.17</v>
      </c>
      <c r="D1682">
        <v>12.17</v>
      </c>
      <c r="E1682">
        <v>29</v>
      </c>
      <c r="F1682">
        <v>20</v>
      </c>
      <c r="I1682">
        <v>10</v>
      </c>
      <c r="J1682">
        <v>5</v>
      </c>
      <c r="K1682">
        <v>17</v>
      </c>
      <c r="L1682">
        <v>9</v>
      </c>
    </row>
    <row r="1683" spans="1:12" x14ac:dyDescent="0.25">
      <c r="A1683" s="10">
        <v>44051</v>
      </c>
      <c r="B1683">
        <v>12.74</v>
      </c>
      <c r="C1683">
        <v>12.17</v>
      </c>
      <c r="D1683">
        <v>12.17</v>
      </c>
      <c r="E1683">
        <v>8</v>
      </c>
      <c r="F1683">
        <v>29</v>
      </c>
      <c r="I1683">
        <v>10</v>
      </c>
      <c r="J1683">
        <v>10</v>
      </c>
      <c r="K1683">
        <v>49</v>
      </c>
      <c r="L1683">
        <v>17</v>
      </c>
    </row>
    <row r="1684" spans="1:12" x14ac:dyDescent="0.25">
      <c r="A1684" s="10">
        <v>44052</v>
      </c>
      <c r="B1684">
        <v>12.47</v>
      </c>
      <c r="C1684">
        <v>12.74</v>
      </c>
      <c r="D1684">
        <v>12.17</v>
      </c>
      <c r="E1684">
        <v>0</v>
      </c>
      <c r="F1684">
        <v>8</v>
      </c>
      <c r="I1684">
        <v>2</v>
      </c>
      <c r="J1684">
        <v>10</v>
      </c>
      <c r="K1684">
        <v>1</v>
      </c>
      <c r="L1684">
        <v>49</v>
      </c>
    </row>
    <row r="1685" spans="1:12" x14ac:dyDescent="0.25">
      <c r="A1685" s="10">
        <v>44053</v>
      </c>
      <c r="B1685">
        <v>12.16</v>
      </c>
      <c r="C1685">
        <v>12.47</v>
      </c>
      <c r="D1685">
        <v>12.17</v>
      </c>
      <c r="E1685">
        <v>7</v>
      </c>
      <c r="F1685">
        <v>0</v>
      </c>
      <c r="I1685">
        <v>3</v>
      </c>
      <c r="J1685">
        <v>2</v>
      </c>
      <c r="K1685">
        <v>5</v>
      </c>
      <c r="L1685">
        <v>1</v>
      </c>
    </row>
    <row r="1686" spans="1:12" x14ac:dyDescent="0.25">
      <c r="A1686" s="10">
        <v>44054</v>
      </c>
      <c r="B1686">
        <v>12.16</v>
      </c>
      <c r="C1686">
        <v>12.16</v>
      </c>
      <c r="D1686">
        <v>12.74</v>
      </c>
      <c r="E1686">
        <v>0</v>
      </c>
      <c r="F1686">
        <v>7</v>
      </c>
      <c r="I1686">
        <v>0</v>
      </c>
      <c r="J1686">
        <v>3</v>
      </c>
      <c r="K1686">
        <v>0</v>
      </c>
      <c r="L1686">
        <v>5</v>
      </c>
    </row>
    <row r="1687" spans="1:12" x14ac:dyDescent="0.25">
      <c r="A1687" s="10">
        <v>44055</v>
      </c>
      <c r="B1687">
        <v>12.16</v>
      </c>
      <c r="C1687">
        <v>12.16</v>
      </c>
      <c r="D1687">
        <v>12.47</v>
      </c>
      <c r="E1687">
        <v>0</v>
      </c>
      <c r="F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5">
      <c r="A1688" s="10">
        <v>44056</v>
      </c>
      <c r="B1688">
        <v>16</v>
      </c>
      <c r="C1688">
        <v>12.16</v>
      </c>
      <c r="D1688">
        <v>12.16</v>
      </c>
      <c r="E1688">
        <v>1</v>
      </c>
      <c r="F1688">
        <v>0</v>
      </c>
      <c r="I1688">
        <v>13</v>
      </c>
      <c r="J1688">
        <v>0</v>
      </c>
      <c r="K1688">
        <v>3</v>
      </c>
      <c r="L1688">
        <v>0</v>
      </c>
    </row>
    <row r="1689" spans="1:12" x14ac:dyDescent="0.25">
      <c r="A1689" s="10">
        <v>44057</v>
      </c>
      <c r="B1689">
        <v>12.16</v>
      </c>
      <c r="C1689">
        <v>16</v>
      </c>
      <c r="D1689">
        <v>12.16</v>
      </c>
      <c r="E1689">
        <v>6</v>
      </c>
      <c r="F1689">
        <v>1</v>
      </c>
      <c r="I1689">
        <v>40</v>
      </c>
      <c r="J1689">
        <v>13</v>
      </c>
      <c r="K1689">
        <v>16</v>
      </c>
      <c r="L1689">
        <v>3</v>
      </c>
    </row>
    <row r="1690" spans="1:12" x14ac:dyDescent="0.25">
      <c r="A1690" s="10">
        <v>44058</v>
      </c>
      <c r="B1690">
        <v>12.3</v>
      </c>
      <c r="C1690">
        <v>12.16</v>
      </c>
      <c r="D1690">
        <v>12.16</v>
      </c>
      <c r="E1690">
        <v>31</v>
      </c>
      <c r="F1690">
        <v>6</v>
      </c>
      <c r="I1690">
        <v>78</v>
      </c>
      <c r="J1690">
        <v>40</v>
      </c>
      <c r="K1690">
        <v>30</v>
      </c>
      <c r="L1690">
        <v>16</v>
      </c>
    </row>
    <row r="1691" spans="1:12" x14ac:dyDescent="0.25">
      <c r="A1691" s="10">
        <v>44059</v>
      </c>
      <c r="B1691">
        <v>12.73</v>
      </c>
      <c r="C1691">
        <v>12.3</v>
      </c>
      <c r="D1691">
        <v>16</v>
      </c>
      <c r="E1691">
        <v>20</v>
      </c>
      <c r="F1691">
        <v>31</v>
      </c>
      <c r="I1691">
        <v>13</v>
      </c>
      <c r="J1691">
        <v>78</v>
      </c>
      <c r="K1691">
        <v>5</v>
      </c>
      <c r="L1691">
        <v>30</v>
      </c>
    </row>
    <row r="1692" spans="1:12" x14ac:dyDescent="0.25">
      <c r="A1692" s="10">
        <v>44060</v>
      </c>
      <c r="B1692">
        <v>12.27</v>
      </c>
      <c r="C1692">
        <v>12.73</v>
      </c>
      <c r="D1692">
        <v>12.16</v>
      </c>
      <c r="E1692">
        <v>2</v>
      </c>
      <c r="F1692">
        <v>20</v>
      </c>
      <c r="I1692">
        <v>4</v>
      </c>
      <c r="J1692">
        <v>13</v>
      </c>
      <c r="K1692">
        <v>3</v>
      </c>
      <c r="L1692">
        <v>5</v>
      </c>
    </row>
    <row r="1693" spans="1:12" x14ac:dyDescent="0.25">
      <c r="A1693" s="10">
        <v>44061</v>
      </c>
      <c r="B1693">
        <v>12.24</v>
      </c>
      <c r="C1693">
        <v>12.27</v>
      </c>
      <c r="D1693">
        <v>12.3</v>
      </c>
      <c r="E1693">
        <v>3</v>
      </c>
      <c r="F1693">
        <v>2</v>
      </c>
      <c r="I1693">
        <v>8</v>
      </c>
      <c r="J1693">
        <v>4</v>
      </c>
      <c r="K1693">
        <v>9</v>
      </c>
      <c r="L1693">
        <v>3</v>
      </c>
    </row>
    <row r="1694" spans="1:12" x14ac:dyDescent="0.25">
      <c r="A1694" s="10">
        <v>44062</v>
      </c>
      <c r="B1694">
        <v>12.37</v>
      </c>
      <c r="C1694">
        <v>12.24</v>
      </c>
      <c r="D1694">
        <v>12.73</v>
      </c>
      <c r="E1694">
        <v>16</v>
      </c>
      <c r="F1694">
        <v>3</v>
      </c>
      <c r="I1694">
        <v>33</v>
      </c>
      <c r="J1694">
        <v>8</v>
      </c>
      <c r="K1694">
        <v>30</v>
      </c>
      <c r="L1694">
        <v>9</v>
      </c>
    </row>
    <row r="1695" spans="1:12" x14ac:dyDescent="0.25">
      <c r="A1695" s="10">
        <v>44063</v>
      </c>
      <c r="C1695">
        <v>12.37</v>
      </c>
      <c r="D1695">
        <v>12.27</v>
      </c>
      <c r="E1695">
        <v>0</v>
      </c>
      <c r="F1695">
        <v>16</v>
      </c>
      <c r="I1695">
        <v>0</v>
      </c>
      <c r="J1695">
        <v>33</v>
      </c>
      <c r="K1695">
        <v>0</v>
      </c>
      <c r="L1695">
        <v>30</v>
      </c>
    </row>
    <row r="1696" spans="1:12" x14ac:dyDescent="0.25">
      <c r="A1696" s="10">
        <v>44064</v>
      </c>
      <c r="B1696">
        <v>12.95</v>
      </c>
      <c r="D1696">
        <v>12.24</v>
      </c>
      <c r="E1696">
        <v>0</v>
      </c>
      <c r="F1696">
        <v>0</v>
      </c>
      <c r="I1696">
        <v>2</v>
      </c>
      <c r="J1696">
        <v>0</v>
      </c>
      <c r="K1696">
        <v>5</v>
      </c>
      <c r="L1696">
        <v>0</v>
      </c>
    </row>
    <row r="1697" spans="1:12" x14ac:dyDescent="0.25">
      <c r="A1697" s="10">
        <v>44065</v>
      </c>
      <c r="B1697">
        <v>15.85</v>
      </c>
      <c r="C1697">
        <v>12.95</v>
      </c>
      <c r="D1697">
        <v>12.37</v>
      </c>
      <c r="E1697">
        <v>0</v>
      </c>
      <c r="F1697">
        <v>0</v>
      </c>
      <c r="I1697">
        <v>0</v>
      </c>
      <c r="J1697">
        <v>2</v>
      </c>
      <c r="K1697">
        <v>0</v>
      </c>
      <c r="L1697">
        <v>5</v>
      </c>
    </row>
    <row r="1698" spans="1:12" x14ac:dyDescent="0.25">
      <c r="A1698" s="10">
        <v>44066</v>
      </c>
      <c r="B1698">
        <v>12.16</v>
      </c>
      <c r="C1698">
        <v>15.85</v>
      </c>
      <c r="E1698">
        <v>0</v>
      </c>
      <c r="F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25">
      <c r="A1699" s="10">
        <v>44067</v>
      </c>
      <c r="B1699">
        <v>12.16</v>
      </c>
      <c r="C1699">
        <v>12.16</v>
      </c>
      <c r="D1699">
        <v>12.95</v>
      </c>
      <c r="E1699">
        <v>0</v>
      </c>
      <c r="F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5">
      <c r="A1700" s="10">
        <v>44068</v>
      </c>
      <c r="B1700">
        <v>21.16</v>
      </c>
      <c r="C1700">
        <v>12.16</v>
      </c>
      <c r="D1700">
        <v>15.85</v>
      </c>
      <c r="E1700">
        <v>1</v>
      </c>
      <c r="F1700">
        <v>0</v>
      </c>
      <c r="I1700">
        <v>0</v>
      </c>
      <c r="J1700">
        <v>0</v>
      </c>
      <c r="K1700">
        <v>1</v>
      </c>
      <c r="L1700">
        <v>0</v>
      </c>
    </row>
    <row r="1701" spans="1:12" x14ac:dyDescent="0.25">
      <c r="A1701" s="10">
        <v>44069</v>
      </c>
      <c r="B1701">
        <v>12.16</v>
      </c>
      <c r="C1701">
        <v>21.16</v>
      </c>
      <c r="D1701">
        <v>12.16</v>
      </c>
      <c r="E1701">
        <v>0</v>
      </c>
      <c r="F1701">
        <v>1</v>
      </c>
      <c r="I1701">
        <v>0</v>
      </c>
      <c r="J1701">
        <v>0</v>
      </c>
      <c r="K1701">
        <v>1</v>
      </c>
      <c r="L1701">
        <v>1</v>
      </c>
    </row>
    <row r="1702" spans="1:12" x14ac:dyDescent="0.25">
      <c r="A1702" s="10">
        <v>44070</v>
      </c>
      <c r="B1702">
        <v>12.16</v>
      </c>
      <c r="C1702">
        <v>12.16</v>
      </c>
      <c r="D1702">
        <v>12.16</v>
      </c>
      <c r="E1702">
        <v>0</v>
      </c>
      <c r="F1702">
        <v>0</v>
      </c>
      <c r="I1702">
        <v>0</v>
      </c>
      <c r="J1702">
        <v>0</v>
      </c>
      <c r="K1702">
        <v>0</v>
      </c>
      <c r="L1702">
        <v>1</v>
      </c>
    </row>
    <row r="1703" spans="1:12" x14ac:dyDescent="0.25">
      <c r="A1703" s="10">
        <v>44071</v>
      </c>
      <c r="B1703">
        <v>12.16</v>
      </c>
      <c r="C1703">
        <v>12.16</v>
      </c>
      <c r="D1703">
        <v>21.16</v>
      </c>
      <c r="E1703">
        <v>0</v>
      </c>
      <c r="F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5">
      <c r="A1704" s="10">
        <v>44072</v>
      </c>
      <c r="B1704">
        <v>12.16</v>
      </c>
      <c r="C1704">
        <v>12.16</v>
      </c>
      <c r="D1704">
        <v>12.16</v>
      </c>
      <c r="E1704">
        <v>10</v>
      </c>
      <c r="F1704">
        <v>0</v>
      </c>
      <c r="I1704">
        <v>2</v>
      </c>
      <c r="J1704">
        <v>0</v>
      </c>
      <c r="K1704">
        <v>0</v>
      </c>
      <c r="L1704">
        <v>0</v>
      </c>
    </row>
    <row r="1705" spans="1:12" x14ac:dyDescent="0.25">
      <c r="A1705" s="10">
        <v>44073</v>
      </c>
      <c r="C1705">
        <v>12.16</v>
      </c>
      <c r="D1705">
        <v>12.16</v>
      </c>
      <c r="E1705">
        <v>3</v>
      </c>
      <c r="F1705">
        <v>10</v>
      </c>
      <c r="I1705">
        <v>5</v>
      </c>
      <c r="J1705">
        <v>2</v>
      </c>
      <c r="K1705">
        <v>1</v>
      </c>
      <c r="L1705">
        <v>0</v>
      </c>
    </row>
    <row r="1706" spans="1:12" x14ac:dyDescent="0.25">
      <c r="A1706" s="10">
        <v>44074</v>
      </c>
      <c r="B1706">
        <v>12.16</v>
      </c>
      <c r="D1706">
        <v>12.16</v>
      </c>
      <c r="E1706">
        <v>0</v>
      </c>
      <c r="F1706">
        <v>3</v>
      </c>
      <c r="I1706">
        <v>4</v>
      </c>
      <c r="J1706">
        <v>5</v>
      </c>
      <c r="K1706">
        <v>0</v>
      </c>
      <c r="L1706">
        <v>1</v>
      </c>
    </row>
    <row r="1707" spans="1:12" x14ac:dyDescent="0.25">
      <c r="A1707" s="10">
        <v>44075</v>
      </c>
      <c r="B1707">
        <v>12.16</v>
      </c>
      <c r="C1707">
        <v>12.16</v>
      </c>
      <c r="D1707">
        <v>12.16</v>
      </c>
      <c r="E1707">
        <v>2</v>
      </c>
      <c r="F1707">
        <v>0</v>
      </c>
      <c r="I1707">
        <v>1</v>
      </c>
      <c r="J1707">
        <v>4</v>
      </c>
      <c r="K1707">
        <v>5</v>
      </c>
      <c r="L1707">
        <v>0</v>
      </c>
    </row>
    <row r="1708" spans="1:12" x14ac:dyDescent="0.25">
      <c r="A1708" s="10">
        <v>44076</v>
      </c>
      <c r="B1708">
        <v>12.16</v>
      </c>
      <c r="C1708">
        <v>12.16</v>
      </c>
      <c r="E1708">
        <v>0</v>
      </c>
      <c r="F1708">
        <v>2</v>
      </c>
      <c r="I1708">
        <v>0</v>
      </c>
      <c r="J1708">
        <v>1</v>
      </c>
      <c r="K1708">
        <v>1</v>
      </c>
      <c r="L1708">
        <v>5</v>
      </c>
    </row>
    <row r="1709" spans="1:12" x14ac:dyDescent="0.25">
      <c r="A1709" s="10">
        <v>44077</v>
      </c>
      <c r="B1709">
        <v>12.16</v>
      </c>
      <c r="C1709">
        <v>12.16</v>
      </c>
      <c r="D1709">
        <v>12.16</v>
      </c>
      <c r="E1709">
        <v>16</v>
      </c>
      <c r="F1709">
        <v>0</v>
      </c>
      <c r="I1709">
        <v>3</v>
      </c>
      <c r="J1709">
        <v>0</v>
      </c>
      <c r="K1709">
        <v>0</v>
      </c>
      <c r="L1709">
        <v>1</v>
      </c>
    </row>
    <row r="1710" spans="1:12" x14ac:dyDescent="0.25">
      <c r="A1710" s="10">
        <v>44078</v>
      </c>
      <c r="B1710">
        <v>12.16</v>
      </c>
      <c r="C1710">
        <v>12.16</v>
      </c>
      <c r="D1710">
        <v>12.16</v>
      </c>
      <c r="E1710">
        <v>0</v>
      </c>
      <c r="F1710">
        <v>16</v>
      </c>
      <c r="I1710">
        <v>1</v>
      </c>
      <c r="J1710">
        <v>3</v>
      </c>
      <c r="K1710">
        <v>0</v>
      </c>
      <c r="L1710">
        <v>0</v>
      </c>
    </row>
    <row r="1711" spans="1:12" x14ac:dyDescent="0.25">
      <c r="A1711" s="10">
        <v>44079</v>
      </c>
      <c r="B1711">
        <v>12.16</v>
      </c>
      <c r="C1711">
        <v>12.16</v>
      </c>
      <c r="D1711">
        <v>12.16</v>
      </c>
      <c r="E1711">
        <v>0</v>
      </c>
      <c r="F1711">
        <v>0</v>
      </c>
      <c r="I1711">
        <v>1</v>
      </c>
      <c r="J1711">
        <v>1</v>
      </c>
      <c r="K1711">
        <v>1</v>
      </c>
      <c r="L1711">
        <v>0</v>
      </c>
    </row>
    <row r="1712" spans="1:12" x14ac:dyDescent="0.25">
      <c r="A1712" s="10">
        <v>44080</v>
      </c>
      <c r="B1712">
        <v>12.16</v>
      </c>
      <c r="C1712">
        <v>12.16</v>
      </c>
      <c r="D1712">
        <v>12.16</v>
      </c>
      <c r="E1712">
        <v>2</v>
      </c>
      <c r="F1712">
        <v>0</v>
      </c>
      <c r="I1712">
        <v>8</v>
      </c>
      <c r="J1712">
        <v>1</v>
      </c>
      <c r="K1712">
        <v>15</v>
      </c>
      <c r="L1712">
        <v>1</v>
      </c>
    </row>
    <row r="1713" spans="1:12" x14ac:dyDescent="0.25">
      <c r="A1713" s="10">
        <v>44081</v>
      </c>
      <c r="B1713">
        <v>12.19</v>
      </c>
      <c r="C1713">
        <v>12.16</v>
      </c>
      <c r="D1713">
        <v>12.16</v>
      </c>
      <c r="E1713">
        <v>1</v>
      </c>
      <c r="F1713">
        <v>2</v>
      </c>
      <c r="I1713">
        <v>3</v>
      </c>
      <c r="J1713">
        <v>8</v>
      </c>
      <c r="K1713">
        <v>5</v>
      </c>
      <c r="L1713">
        <v>15</v>
      </c>
    </row>
    <row r="1714" spans="1:12" x14ac:dyDescent="0.25">
      <c r="A1714" s="10">
        <v>44082</v>
      </c>
      <c r="B1714">
        <v>13.37</v>
      </c>
      <c r="C1714">
        <v>12.19</v>
      </c>
      <c r="D1714">
        <v>12.16</v>
      </c>
      <c r="E1714">
        <v>10</v>
      </c>
      <c r="F1714">
        <v>1</v>
      </c>
      <c r="I1714">
        <v>15</v>
      </c>
      <c r="J1714">
        <v>3</v>
      </c>
      <c r="K1714">
        <v>58</v>
      </c>
      <c r="L1714">
        <v>5</v>
      </c>
    </row>
    <row r="1715" spans="1:12" x14ac:dyDescent="0.25">
      <c r="A1715" s="10">
        <v>44083</v>
      </c>
      <c r="B1715">
        <v>12.19</v>
      </c>
      <c r="C1715">
        <v>13.37</v>
      </c>
      <c r="D1715">
        <v>12.16</v>
      </c>
      <c r="E1715">
        <v>0</v>
      </c>
      <c r="F1715">
        <v>10</v>
      </c>
      <c r="I1715">
        <v>0</v>
      </c>
      <c r="J1715">
        <v>15</v>
      </c>
      <c r="K1715">
        <v>0</v>
      </c>
      <c r="L1715">
        <v>58</v>
      </c>
    </row>
    <row r="1716" spans="1:12" x14ac:dyDescent="0.25">
      <c r="A1716" s="10">
        <v>44084</v>
      </c>
      <c r="B1716">
        <v>12.19</v>
      </c>
      <c r="C1716">
        <v>12.19</v>
      </c>
      <c r="D1716">
        <v>12.19</v>
      </c>
      <c r="E1716">
        <v>5</v>
      </c>
      <c r="F1716">
        <v>0</v>
      </c>
      <c r="I1716">
        <v>1</v>
      </c>
      <c r="J1716">
        <v>0</v>
      </c>
      <c r="K1716">
        <v>11</v>
      </c>
      <c r="L1716">
        <v>0</v>
      </c>
    </row>
    <row r="1717" spans="1:12" x14ac:dyDescent="0.25">
      <c r="A1717" s="10">
        <v>44085</v>
      </c>
      <c r="B1717">
        <v>12.27</v>
      </c>
      <c r="C1717">
        <v>12.19</v>
      </c>
      <c r="D1717">
        <v>13.37</v>
      </c>
      <c r="E1717">
        <v>4</v>
      </c>
      <c r="F1717">
        <v>5</v>
      </c>
      <c r="I1717">
        <v>21</v>
      </c>
      <c r="J1717">
        <v>1</v>
      </c>
      <c r="K1717">
        <v>10</v>
      </c>
      <c r="L1717">
        <v>11</v>
      </c>
    </row>
    <row r="1718" spans="1:12" x14ac:dyDescent="0.25">
      <c r="A1718" s="10">
        <v>44086</v>
      </c>
      <c r="B1718">
        <v>12.19</v>
      </c>
      <c r="C1718">
        <v>12.27</v>
      </c>
      <c r="D1718">
        <v>12.19</v>
      </c>
      <c r="E1718">
        <v>1</v>
      </c>
      <c r="F1718">
        <v>4</v>
      </c>
      <c r="I1718">
        <v>1</v>
      </c>
      <c r="J1718">
        <v>21</v>
      </c>
      <c r="K1718">
        <v>0</v>
      </c>
      <c r="L1718">
        <v>10</v>
      </c>
    </row>
    <row r="1719" spans="1:12" x14ac:dyDescent="0.25">
      <c r="A1719" s="10">
        <v>44087</v>
      </c>
      <c r="B1719">
        <v>12.19</v>
      </c>
      <c r="C1719">
        <v>12.19</v>
      </c>
      <c r="D1719">
        <v>12.19</v>
      </c>
      <c r="E1719">
        <v>0</v>
      </c>
      <c r="F1719">
        <v>1</v>
      </c>
      <c r="I1719">
        <v>0</v>
      </c>
      <c r="J1719">
        <v>1</v>
      </c>
      <c r="K1719">
        <v>0</v>
      </c>
      <c r="L1719">
        <v>0</v>
      </c>
    </row>
    <row r="1720" spans="1:12" x14ac:dyDescent="0.25">
      <c r="A1720" s="10">
        <v>44088</v>
      </c>
      <c r="B1720">
        <v>12.19</v>
      </c>
      <c r="C1720">
        <v>12.19</v>
      </c>
      <c r="D1720">
        <v>12.27</v>
      </c>
      <c r="E1720">
        <v>12</v>
      </c>
      <c r="F1720">
        <v>0</v>
      </c>
      <c r="I1720">
        <v>18</v>
      </c>
      <c r="J1720">
        <v>0</v>
      </c>
      <c r="K1720">
        <v>16</v>
      </c>
      <c r="L1720">
        <v>0</v>
      </c>
    </row>
    <row r="1721" spans="1:12" x14ac:dyDescent="0.25">
      <c r="A1721" s="10">
        <v>44089</v>
      </c>
      <c r="B1721">
        <v>12.19</v>
      </c>
      <c r="C1721">
        <v>12.19</v>
      </c>
      <c r="D1721">
        <v>12.19</v>
      </c>
      <c r="E1721">
        <v>12</v>
      </c>
      <c r="F1721">
        <v>12</v>
      </c>
      <c r="I1721">
        <v>16</v>
      </c>
      <c r="J1721">
        <v>18</v>
      </c>
      <c r="K1721">
        <v>12</v>
      </c>
      <c r="L1721">
        <v>16</v>
      </c>
    </row>
    <row r="1722" spans="1:12" x14ac:dyDescent="0.25">
      <c r="A1722" s="10">
        <v>44090</v>
      </c>
      <c r="B1722">
        <v>12.19</v>
      </c>
      <c r="C1722">
        <v>12.19</v>
      </c>
      <c r="D1722">
        <v>12.19</v>
      </c>
      <c r="E1722">
        <v>0</v>
      </c>
      <c r="F1722">
        <v>12</v>
      </c>
      <c r="I1722">
        <v>1</v>
      </c>
      <c r="J1722">
        <v>16</v>
      </c>
      <c r="K1722">
        <v>0</v>
      </c>
      <c r="L1722">
        <v>12</v>
      </c>
    </row>
    <row r="1723" spans="1:12" x14ac:dyDescent="0.25">
      <c r="A1723" s="10">
        <v>44091</v>
      </c>
      <c r="B1723">
        <v>12.19</v>
      </c>
      <c r="C1723">
        <v>12.19</v>
      </c>
      <c r="D1723">
        <v>12.19</v>
      </c>
      <c r="E1723">
        <v>0</v>
      </c>
      <c r="F1723">
        <v>0</v>
      </c>
      <c r="I1723">
        <v>1</v>
      </c>
      <c r="J1723">
        <v>1</v>
      </c>
      <c r="K1723">
        <v>1</v>
      </c>
      <c r="L1723">
        <v>0</v>
      </c>
    </row>
    <row r="1724" spans="1:12" x14ac:dyDescent="0.25">
      <c r="A1724" s="10">
        <v>44092</v>
      </c>
      <c r="B1724">
        <v>12.19</v>
      </c>
      <c r="C1724">
        <v>12.19</v>
      </c>
      <c r="D1724">
        <v>12.19</v>
      </c>
      <c r="E1724">
        <v>4</v>
      </c>
      <c r="F1724">
        <v>0</v>
      </c>
      <c r="I1724">
        <v>5</v>
      </c>
      <c r="J1724">
        <v>1</v>
      </c>
      <c r="K1724">
        <v>5</v>
      </c>
      <c r="L1724">
        <v>1</v>
      </c>
    </row>
    <row r="1725" spans="1:12" x14ac:dyDescent="0.25">
      <c r="A1725" s="10">
        <v>44093</v>
      </c>
      <c r="B1725">
        <v>12.6</v>
      </c>
      <c r="C1725">
        <v>12.19</v>
      </c>
      <c r="D1725">
        <v>12.19</v>
      </c>
      <c r="E1725">
        <v>2</v>
      </c>
      <c r="F1725">
        <v>4</v>
      </c>
      <c r="I1725">
        <v>1</v>
      </c>
      <c r="J1725">
        <v>5</v>
      </c>
      <c r="K1725">
        <v>7</v>
      </c>
      <c r="L1725">
        <v>5</v>
      </c>
    </row>
    <row r="1726" spans="1:12" x14ac:dyDescent="0.25">
      <c r="A1726" s="10">
        <v>44094</v>
      </c>
      <c r="C1726">
        <v>12.6</v>
      </c>
      <c r="D1726">
        <v>12.19</v>
      </c>
      <c r="E1726">
        <v>0</v>
      </c>
      <c r="F1726">
        <v>2</v>
      </c>
      <c r="I1726">
        <v>2</v>
      </c>
      <c r="J1726">
        <v>1</v>
      </c>
      <c r="K1726">
        <v>0</v>
      </c>
      <c r="L1726">
        <v>7</v>
      </c>
    </row>
    <row r="1727" spans="1:12" x14ac:dyDescent="0.25">
      <c r="A1727" s="10">
        <v>44095</v>
      </c>
      <c r="B1727">
        <v>12.19</v>
      </c>
      <c r="D1727">
        <v>12.19</v>
      </c>
      <c r="E1727">
        <v>0</v>
      </c>
      <c r="F1727">
        <v>0</v>
      </c>
      <c r="I1727">
        <v>0</v>
      </c>
      <c r="J1727">
        <v>2</v>
      </c>
      <c r="K1727">
        <v>0</v>
      </c>
      <c r="L1727">
        <v>0</v>
      </c>
    </row>
    <row r="1728" spans="1:12" x14ac:dyDescent="0.25">
      <c r="A1728" s="10">
        <v>44096</v>
      </c>
      <c r="B1728">
        <v>13.56</v>
      </c>
      <c r="C1728">
        <v>12.19</v>
      </c>
      <c r="D1728">
        <v>12.6</v>
      </c>
      <c r="E1728">
        <v>31</v>
      </c>
      <c r="F1728">
        <v>0</v>
      </c>
      <c r="I1728">
        <v>6</v>
      </c>
      <c r="J1728">
        <v>0</v>
      </c>
      <c r="K1728">
        <v>11</v>
      </c>
      <c r="L1728">
        <v>0</v>
      </c>
    </row>
    <row r="1729" spans="1:12" x14ac:dyDescent="0.25">
      <c r="A1729" s="10">
        <v>44097</v>
      </c>
      <c r="B1729">
        <v>14.61</v>
      </c>
      <c r="C1729">
        <v>13.56</v>
      </c>
      <c r="E1729">
        <v>89</v>
      </c>
      <c r="F1729">
        <v>31</v>
      </c>
      <c r="I1729">
        <v>41</v>
      </c>
      <c r="J1729">
        <v>6</v>
      </c>
      <c r="K1729">
        <v>101</v>
      </c>
      <c r="L1729">
        <v>11</v>
      </c>
    </row>
    <row r="1730" spans="1:12" x14ac:dyDescent="0.25">
      <c r="A1730" s="10">
        <v>44098</v>
      </c>
      <c r="B1730">
        <v>12.68</v>
      </c>
      <c r="C1730">
        <v>14.61</v>
      </c>
      <c r="D1730">
        <v>12.19</v>
      </c>
      <c r="E1730">
        <v>19</v>
      </c>
      <c r="F1730">
        <v>89</v>
      </c>
      <c r="I1730">
        <v>9</v>
      </c>
      <c r="J1730">
        <v>41</v>
      </c>
      <c r="K1730">
        <v>7</v>
      </c>
      <c r="L1730">
        <v>101</v>
      </c>
    </row>
    <row r="1731" spans="1:12" x14ac:dyDescent="0.25">
      <c r="A1731" s="10">
        <v>44099</v>
      </c>
      <c r="B1731">
        <v>12.37</v>
      </c>
      <c r="C1731">
        <v>12.68</v>
      </c>
      <c r="D1731">
        <v>13.56</v>
      </c>
      <c r="E1731">
        <v>1</v>
      </c>
      <c r="F1731">
        <v>19</v>
      </c>
      <c r="I1731">
        <v>15</v>
      </c>
      <c r="J1731">
        <v>9</v>
      </c>
      <c r="K1731">
        <v>1</v>
      </c>
      <c r="L1731">
        <v>7</v>
      </c>
    </row>
    <row r="1732" spans="1:12" x14ac:dyDescent="0.25">
      <c r="A1732" s="10">
        <v>44100</v>
      </c>
      <c r="B1732">
        <v>12.36</v>
      </c>
      <c r="C1732">
        <v>12.37</v>
      </c>
      <c r="D1732">
        <v>14.61</v>
      </c>
      <c r="E1732">
        <v>0</v>
      </c>
      <c r="F1732">
        <v>1</v>
      </c>
      <c r="I1732">
        <v>5</v>
      </c>
      <c r="J1732">
        <v>15</v>
      </c>
      <c r="K1732">
        <v>1</v>
      </c>
      <c r="L1732">
        <v>1</v>
      </c>
    </row>
    <row r="1733" spans="1:12" x14ac:dyDescent="0.25">
      <c r="A1733" s="10">
        <v>44101</v>
      </c>
      <c r="B1733">
        <v>36</v>
      </c>
      <c r="C1733">
        <v>12.36</v>
      </c>
      <c r="D1733">
        <v>12.68</v>
      </c>
      <c r="E1733">
        <v>0</v>
      </c>
      <c r="F1733">
        <v>0</v>
      </c>
      <c r="I1733">
        <v>0</v>
      </c>
      <c r="J1733">
        <v>5</v>
      </c>
      <c r="K1733">
        <v>0</v>
      </c>
      <c r="L1733">
        <v>1</v>
      </c>
    </row>
    <row r="1734" spans="1:12" x14ac:dyDescent="0.25">
      <c r="A1734" s="10">
        <v>44102</v>
      </c>
      <c r="B1734">
        <v>12.82</v>
      </c>
      <c r="C1734">
        <v>36</v>
      </c>
      <c r="D1734">
        <v>12.37</v>
      </c>
      <c r="E1734">
        <v>4</v>
      </c>
      <c r="F1734">
        <v>0</v>
      </c>
      <c r="I1734">
        <v>0</v>
      </c>
      <c r="J1734">
        <v>0</v>
      </c>
      <c r="K1734">
        <v>20</v>
      </c>
      <c r="L1734">
        <v>0</v>
      </c>
    </row>
    <row r="1735" spans="1:12" x14ac:dyDescent="0.25">
      <c r="A1735" s="10">
        <v>44103</v>
      </c>
      <c r="B1735">
        <v>13.3</v>
      </c>
      <c r="C1735">
        <v>12.82</v>
      </c>
      <c r="D1735">
        <v>12.36</v>
      </c>
      <c r="E1735">
        <v>58</v>
      </c>
      <c r="F1735">
        <v>4</v>
      </c>
      <c r="I1735">
        <v>34</v>
      </c>
      <c r="J1735">
        <v>0</v>
      </c>
      <c r="K1735">
        <v>18</v>
      </c>
      <c r="L1735">
        <v>20</v>
      </c>
    </row>
    <row r="1736" spans="1:12" x14ac:dyDescent="0.25">
      <c r="A1736" s="10">
        <v>44104</v>
      </c>
      <c r="B1736">
        <v>12.62</v>
      </c>
      <c r="C1736">
        <v>13.3</v>
      </c>
      <c r="D1736">
        <v>36</v>
      </c>
      <c r="E1736">
        <v>0</v>
      </c>
      <c r="F1736">
        <v>58</v>
      </c>
      <c r="I1736">
        <v>29</v>
      </c>
      <c r="J1736">
        <v>34</v>
      </c>
      <c r="K1736">
        <v>0</v>
      </c>
      <c r="L1736">
        <v>18</v>
      </c>
    </row>
    <row r="1737" spans="1:12" x14ac:dyDescent="0.25">
      <c r="A1737" s="10">
        <v>44105</v>
      </c>
      <c r="B1737">
        <v>13.47</v>
      </c>
      <c r="C1737">
        <v>12.62</v>
      </c>
      <c r="D1737">
        <v>12.82</v>
      </c>
      <c r="E1737">
        <v>31</v>
      </c>
      <c r="F1737">
        <v>0</v>
      </c>
      <c r="I1737">
        <v>39</v>
      </c>
      <c r="J1737">
        <v>29</v>
      </c>
      <c r="K1737">
        <v>36</v>
      </c>
      <c r="L1737">
        <v>0</v>
      </c>
    </row>
    <row r="1738" spans="1:12" x14ac:dyDescent="0.25">
      <c r="A1738" s="10">
        <v>44106</v>
      </c>
      <c r="B1738">
        <v>12.8</v>
      </c>
      <c r="C1738">
        <v>13.47</v>
      </c>
      <c r="D1738">
        <v>13.3</v>
      </c>
      <c r="E1738">
        <v>0</v>
      </c>
      <c r="F1738">
        <v>31</v>
      </c>
      <c r="I1738">
        <v>0</v>
      </c>
      <c r="J1738">
        <v>39</v>
      </c>
      <c r="K1738">
        <v>1</v>
      </c>
      <c r="L1738">
        <v>36</v>
      </c>
    </row>
    <row r="1739" spans="1:12" x14ac:dyDescent="0.25">
      <c r="A1739" s="10">
        <v>44107</v>
      </c>
      <c r="B1739">
        <v>13.25</v>
      </c>
      <c r="C1739">
        <v>12.8</v>
      </c>
      <c r="D1739">
        <v>12.62</v>
      </c>
      <c r="E1739">
        <v>7</v>
      </c>
      <c r="F1739">
        <v>0</v>
      </c>
      <c r="I1739">
        <v>21</v>
      </c>
      <c r="J1739">
        <v>0</v>
      </c>
      <c r="K1739">
        <v>21</v>
      </c>
      <c r="L1739">
        <v>1</v>
      </c>
    </row>
    <row r="1740" spans="1:12" x14ac:dyDescent="0.25">
      <c r="A1740" s="10">
        <v>44108</v>
      </c>
      <c r="B1740">
        <v>12.76</v>
      </c>
      <c r="C1740">
        <v>13.25</v>
      </c>
      <c r="D1740">
        <v>13.47</v>
      </c>
      <c r="E1740">
        <v>23</v>
      </c>
      <c r="F1740">
        <v>7</v>
      </c>
      <c r="I1740">
        <v>31</v>
      </c>
      <c r="J1740">
        <v>21</v>
      </c>
      <c r="K1740">
        <v>0</v>
      </c>
      <c r="L1740">
        <v>21</v>
      </c>
    </row>
    <row r="1741" spans="1:12" x14ac:dyDescent="0.25">
      <c r="A1741" s="10">
        <v>44109</v>
      </c>
      <c r="B1741">
        <v>12.36</v>
      </c>
      <c r="C1741">
        <v>12.76</v>
      </c>
      <c r="D1741">
        <v>12.8</v>
      </c>
      <c r="E1741">
        <v>0</v>
      </c>
      <c r="F1741">
        <v>23</v>
      </c>
      <c r="I1741">
        <v>0</v>
      </c>
      <c r="J1741">
        <v>31</v>
      </c>
      <c r="K1741">
        <v>0</v>
      </c>
      <c r="L1741">
        <v>0</v>
      </c>
    </row>
    <row r="1742" spans="1:12" x14ac:dyDescent="0.25">
      <c r="A1742" s="10">
        <v>44110</v>
      </c>
      <c r="B1742">
        <v>12.19</v>
      </c>
      <c r="C1742">
        <v>12.36</v>
      </c>
      <c r="D1742">
        <v>13.25</v>
      </c>
      <c r="E1742">
        <v>3</v>
      </c>
      <c r="F1742">
        <v>0</v>
      </c>
      <c r="I1742">
        <v>11</v>
      </c>
      <c r="J1742">
        <v>0</v>
      </c>
      <c r="K1742">
        <v>6</v>
      </c>
      <c r="L1742">
        <v>0</v>
      </c>
    </row>
    <row r="1743" spans="1:12" x14ac:dyDescent="0.25">
      <c r="A1743" s="10">
        <v>44111</v>
      </c>
      <c r="B1743">
        <v>12.45</v>
      </c>
      <c r="C1743">
        <v>12.19</v>
      </c>
      <c r="D1743">
        <v>12.76</v>
      </c>
      <c r="E1743">
        <v>16</v>
      </c>
      <c r="F1743">
        <v>3</v>
      </c>
      <c r="I1743">
        <v>5</v>
      </c>
      <c r="J1743">
        <v>11</v>
      </c>
      <c r="K1743">
        <v>5</v>
      </c>
      <c r="L1743">
        <v>6</v>
      </c>
    </row>
    <row r="1744" spans="1:12" x14ac:dyDescent="0.25">
      <c r="A1744" s="10">
        <v>44112</v>
      </c>
      <c r="B1744">
        <v>12.54</v>
      </c>
      <c r="C1744">
        <v>12.45</v>
      </c>
      <c r="D1744">
        <v>12.36</v>
      </c>
      <c r="E1744">
        <v>38</v>
      </c>
      <c r="F1744">
        <v>16</v>
      </c>
      <c r="I1744">
        <v>13</v>
      </c>
      <c r="J1744">
        <v>5</v>
      </c>
      <c r="K1744">
        <v>11</v>
      </c>
      <c r="L1744">
        <v>5</v>
      </c>
    </row>
    <row r="1745" spans="1:12" x14ac:dyDescent="0.25">
      <c r="A1745" s="10">
        <v>44113</v>
      </c>
      <c r="B1745">
        <v>12.61</v>
      </c>
      <c r="C1745">
        <v>12.54</v>
      </c>
      <c r="D1745">
        <v>12.19</v>
      </c>
      <c r="E1745">
        <v>6</v>
      </c>
      <c r="F1745">
        <v>38</v>
      </c>
      <c r="I1745">
        <v>5</v>
      </c>
      <c r="J1745">
        <v>13</v>
      </c>
      <c r="K1745">
        <v>15</v>
      </c>
      <c r="L1745">
        <v>11</v>
      </c>
    </row>
    <row r="1746" spans="1:12" x14ac:dyDescent="0.25">
      <c r="A1746" s="10">
        <v>44114</v>
      </c>
      <c r="B1746">
        <v>13.87</v>
      </c>
      <c r="C1746">
        <v>12.61</v>
      </c>
      <c r="D1746">
        <v>12.45</v>
      </c>
      <c r="E1746">
        <v>35</v>
      </c>
      <c r="F1746">
        <v>6</v>
      </c>
      <c r="I1746">
        <v>26</v>
      </c>
      <c r="J1746">
        <v>5</v>
      </c>
      <c r="K1746">
        <v>40</v>
      </c>
      <c r="L1746">
        <v>15</v>
      </c>
    </row>
    <row r="1747" spans="1:12" x14ac:dyDescent="0.25">
      <c r="A1747" s="10">
        <v>44115</v>
      </c>
      <c r="B1747">
        <v>14.93</v>
      </c>
      <c r="C1747">
        <v>13.87</v>
      </c>
      <c r="D1747">
        <v>12.54</v>
      </c>
      <c r="E1747">
        <v>105</v>
      </c>
      <c r="F1747">
        <v>35</v>
      </c>
      <c r="I1747">
        <v>42</v>
      </c>
      <c r="J1747">
        <v>26</v>
      </c>
      <c r="K1747">
        <v>39</v>
      </c>
      <c r="L1747">
        <v>40</v>
      </c>
    </row>
    <row r="1748" spans="1:12" x14ac:dyDescent="0.25">
      <c r="A1748" s="10">
        <v>44116</v>
      </c>
      <c r="B1748">
        <v>15.66</v>
      </c>
      <c r="C1748">
        <v>14.93</v>
      </c>
      <c r="D1748">
        <v>12.61</v>
      </c>
      <c r="E1748">
        <v>74</v>
      </c>
      <c r="F1748">
        <v>105</v>
      </c>
      <c r="I1748">
        <v>7</v>
      </c>
      <c r="J1748">
        <v>42</v>
      </c>
      <c r="K1748">
        <v>16</v>
      </c>
      <c r="L1748">
        <v>39</v>
      </c>
    </row>
    <row r="1749" spans="1:12" x14ac:dyDescent="0.25">
      <c r="A1749" s="10">
        <v>44117</v>
      </c>
      <c r="B1749">
        <v>13.31</v>
      </c>
      <c r="C1749">
        <v>15.66</v>
      </c>
      <c r="D1749">
        <v>13.87</v>
      </c>
      <c r="E1749">
        <v>15</v>
      </c>
      <c r="F1749">
        <v>74</v>
      </c>
      <c r="I1749">
        <v>14</v>
      </c>
      <c r="J1749">
        <v>7</v>
      </c>
      <c r="K1749">
        <v>10</v>
      </c>
      <c r="L1749">
        <v>16</v>
      </c>
    </row>
    <row r="1750" spans="1:12" x14ac:dyDescent="0.25">
      <c r="A1750" s="10">
        <v>44118</v>
      </c>
      <c r="B1750">
        <v>14.25</v>
      </c>
      <c r="C1750">
        <v>13.31</v>
      </c>
      <c r="D1750">
        <v>14.93</v>
      </c>
      <c r="E1750">
        <v>23</v>
      </c>
      <c r="F1750">
        <v>15</v>
      </c>
      <c r="I1750">
        <v>51</v>
      </c>
      <c r="J1750">
        <v>14</v>
      </c>
      <c r="K1750">
        <v>50</v>
      </c>
      <c r="L1750">
        <v>10</v>
      </c>
    </row>
    <row r="1751" spans="1:12" x14ac:dyDescent="0.25">
      <c r="A1751" s="10">
        <v>44119</v>
      </c>
      <c r="B1751">
        <v>14.09</v>
      </c>
      <c r="C1751">
        <v>14.25</v>
      </c>
      <c r="D1751">
        <v>15.66</v>
      </c>
      <c r="E1751">
        <v>1</v>
      </c>
      <c r="F1751">
        <v>23</v>
      </c>
      <c r="I1751">
        <v>0</v>
      </c>
      <c r="J1751">
        <v>51</v>
      </c>
      <c r="K1751">
        <v>1</v>
      </c>
      <c r="L1751">
        <v>50</v>
      </c>
    </row>
    <row r="1752" spans="1:12" x14ac:dyDescent="0.25">
      <c r="A1752" s="10">
        <v>44120</v>
      </c>
      <c r="B1752">
        <v>12.93</v>
      </c>
      <c r="C1752">
        <v>14.09</v>
      </c>
      <c r="D1752">
        <v>13.31</v>
      </c>
      <c r="E1752">
        <v>2</v>
      </c>
      <c r="F1752">
        <v>1</v>
      </c>
      <c r="I1752">
        <v>0</v>
      </c>
      <c r="J1752">
        <v>0</v>
      </c>
      <c r="K1752">
        <v>1</v>
      </c>
      <c r="L1752">
        <v>1</v>
      </c>
    </row>
    <row r="1753" spans="1:12" x14ac:dyDescent="0.25">
      <c r="A1753" s="10">
        <v>44121</v>
      </c>
      <c r="B1753">
        <v>12.97</v>
      </c>
      <c r="C1753">
        <v>12.93</v>
      </c>
      <c r="D1753">
        <v>14.25</v>
      </c>
      <c r="E1753">
        <v>36</v>
      </c>
      <c r="F1753">
        <v>2</v>
      </c>
      <c r="I1753">
        <v>2</v>
      </c>
      <c r="J1753">
        <v>0</v>
      </c>
      <c r="K1753">
        <v>10</v>
      </c>
      <c r="L1753">
        <v>1</v>
      </c>
    </row>
    <row r="1754" spans="1:12" x14ac:dyDescent="0.25">
      <c r="A1754" s="10">
        <v>44122</v>
      </c>
      <c r="B1754">
        <v>12.87</v>
      </c>
      <c r="C1754">
        <v>12.97</v>
      </c>
      <c r="D1754">
        <v>14.09</v>
      </c>
      <c r="E1754">
        <v>7</v>
      </c>
      <c r="F1754">
        <v>36</v>
      </c>
      <c r="I1754">
        <v>2</v>
      </c>
      <c r="J1754">
        <v>2</v>
      </c>
      <c r="K1754">
        <v>2</v>
      </c>
      <c r="L1754">
        <v>10</v>
      </c>
    </row>
    <row r="1755" spans="1:12" x14ac:dyDescent="0.25">
      <c r="A1755" s="10">
        <v>44123</v>
      </c>
      <c r="B1755">
        <v>12.66</v>
      </c>
      <c r="C1755">
        <v>12.87</v>
      </c>
      <c r="D1755">
        <v>12.93</v>
      </c>
      <c r="E1755">
        <v>2</v>
      </c>
      <c r="F1755">
        <v>7</v>
      </c>
      <c r="I1755">
        <v>2</v>
      </c>
      <c r="J1755">
        <v>2</v>
      </c>
      <c r="K1755">
        <v>1</v>
      </c>
      <c r="L1755">
        <v>2</v>
      </c>
    </row>
    <row r="1756" spans="1:12" x14ac:dyDescent="0.25">
      <c r="A1756" s="10">
        <v>44124</v>
      </c>
      <c r="B1756">
        <v>14.24</v>
      </c>
      <c r="C1756">
        <v>12.66</v>
      </c>
      <c r="D1756">
        <v>12.97</v>
      </c>
      <c r="E1756">
        <v>72</v>
      </c>
      <c r="F1756">
        <v>2</v>
      </c>
      <c r="I1756">
        <v>43</v>
      </c>
      <c r="J1756">
        <v>2</v>
      </c>
      <c r="K1756">
        <v>43</v>
      </c>
      <c r="L1756">
        <v>1</v>
      </c>
    </row>
    <row r="1757" spans="1:12" x14ac:dyDescent="0.25">
      <c r="A1757" s="10">
        <v>44125</v>
      </c>
      <c r="B1757">
        <v>13.91</v>
      </c>
      <c r="C1757">
        <v>14.24</v>
      </c>
      <c r="D1757">
        <v>12.87</v>
      </c>
      <c r="E1757">
        <v>1</v>
      </c>
      <c r="F1757">
        <v>72</v>
      </c>
      <c r="I1757">
        <v>4</v>
      </c>
      <c r="J1757">
        <v>43</v>
      </c>
      <c r="K1757">
        <v>3</v>
      </c>
      <c r="L1757">
        <v>43</v>
      </c>
    </row>
    <row r="1758" spans="1:12" x14ac:dyDescent="0.25">
      <c r="A1758" s="10">
        <v>44126</v>
      </c>
      <c r="B1758">
        <v>13</v>
      </c>
      <c r="C1758">
        <v>13.91</v>
      </c>
      <c r="D1758">
        <v>12.66</v>
      </c>
      <c r="E1758">
        <v>0</v>
      </c>
      <c r="F1758">
        <v>1</v>
      </c>
      <c r="I1758">
        <v>0</v>
      </c>
      <c r="J1758">
        <v>4</v>
      </c>
      <c r="K1758">
        <v>2</v>
      </c>
      <c r="L1758">
        <v>3</v>
      </c>
    </row>
    <row r="1759" spans="1:12" x14ac:dyDescent="0.25">
      <c r="A1759" s="10">
        <v>44127</v>
      </c>
      <c r="B1759">
        <v>12.92</v>
      </c>
      <c r="C1759">
        <v>13</v>
      </c>
      <c r="D1759">
        <v>14.24</v>
      </c>
      <c r="E1759">
        <v>1</v>
      </c>
      <c r="F1759">
        <v>0</v>
      </c>
      <c r="I1759">
        <v>11</v>
      </c>
      <c r="J1759">
        <v>0</v>
      </c>
      <c r="K1759">
        <v>20</v>
      </c>
      <c r="L1759">
        <v>2</v>
      </c>
    </row>
    <row r="1760" spans="1:12" x14ac:dyDescent="0.25">
      <c r="A1760" s="10">
        <v>44128</v>
      </c>
      <c r="B1760">
        <v>13.47</v>
      </c>
      <c r="C1760">
        <v>12.92</v>
      </c>
      <c r="D1760">
        <v>13.91</v>
      </c>
      <c r="E1760">
        <v>13</v>
      </c>
      <c r="F1760">
        <v>1</v>
      </c>
      <c r="I1760">
        <v>17</v>
      </c>
      <c r="J1760">
        <v>11</v>
      </c>
      <c r="K1760">
        <v>17</v>
      </c>
      <c r="L1760">
        <v>20</v>
      </c>
    </row>
    <row r="1761" spans="1:12" x14ac:dyDescent="0.25">
      <c r="A1761" s="10">
        <v>44129</v>
      </c>
      <c r="B1761">
        <v>14.91</v>
      </c>
      <c r="C1761">
        <v>13.47</v>
      </c>
      <c r="D1761">
        <v>13</v>
      </c>
      <c r="E1761">
        <v>64</v>
      </c>
      <c r="F1761">
        <v>13</v>
      </c>
      <c r="I1761">
        <v>54</v>
      </c>
      <c r="J1761">
        <v>17</v>
      </c>
      <c r="K1761">
        <v>40</v>
      </c>
      <c r="L1761">
        <v>17</v>
      </c>
    </row>
    <row r="1762" spans="1:12" x14ac:dyDescent="0.25">
      <c r="A1762" s="10">
        <v>44130</v>
      </c>
      <c r="B1762">
        <v>15.03</v>
      </c>
      <c r="C1762">
        <v>14.91</v>
      </c>
      <c r="D1762">
        <v>12.92</v>
      </c>
      <c r="E1762">
        <v>4</v>
      </c>
      <c r="F1762">
        <v>64</v>
      </c>
      <c r="I1762">
        <v>8</v>
      </c>
      <c r="J1762">
        <v>54</v>
      </c>
      <c r="K1762">
        <v>6</v>
      </c>
      <c r="L1762">
        <v>40</v>
      </c>
    </row>
    <row r="1763" spans="1:12" x14ac:dyDescent="0.25">
      <c r="A1763" s="10">
        <v>44131</v>
      </c>
      <c r="B1763">
        <v>13.61</v>
      </c>
      <c r="C1763">
        <v>15.03</v>
      </c>
      <c r="D1763">
        <v>13.47</v>
      </c>
      <c r="E1763">
        <v>0</v>
      </c>
      <c r="F1763">
        <v>4</v>
      </c>
      <c r="I1763">
        <v>0</v>
      </c>
      <c r="J1763">
        <v>8</v>
      </c>
      <c r="K1763">
        <v>0</v>
      </c>
      <c r="L1763">
        <v>6</v>
      </c>
    </row>
    <row r="1764" spans="1:12" x14ac:dyDescent="0.25">
      <c r="A1764" s="10">
        <v>44132</v>
      </c>
      <c r="B1764">
        <v>13.45</v>
      </c>
      <c r="C1764">
        <v>13.61</v>
      </c>
      <c r="D1764">
        <v>14.91</v>
      </c>
      <c r="E1764">
        <v>24</v>
      </c>
      <c r="F1764">
        <v>0</v>
      </c>
      <c r="I1764">
        <v>5</v>
      </c>
      <c r="J1764">
        <v>0</v>
      </c>
      <c r="K1764">
        <v>1</v>
      </c>
      <c r="L1764">
        <v>0</v>
      </c>
    </row>
    <row r="1765" spans="1:12" x14ac:dyDescent="0.25">
      <c r="A1765" s="10">
        <v>44133</v>
      </c>
      <c r="B1765">
        <v>13.09</v>
      </c>
      <c r="C1765">
        <v>13.45</v>
      </c>
      <c r="D1765">
        <v>15.03</v>
      </c>
      <c r="E1765">
        <v>2</v>
      </c>
      <c r="F1765">
        <v>24</v>
      </c>
      <c r="I1765">
        <v>6</v>
      </c>
      <c r="J1765">
        <v>5</v>
      </c>
      <c r="K1765">
        <v>5</v>
      </c>
      <c r="L1765">
        <v>1</v>
      </c>
    </row>
    <row r="1766" spans="1:12" x14ac:dyDescent="0.25">
      <c r="A1766" s="10">
        <v>44134</v>
      </c>
      <c r="B1766">
        <v>12.91</v>
      </c>
      <c r="C1766">
        <v>13.09</v>
      </c>
      <c r="D1766">
        <v>13.61</v>
      </c>
      <c r="E1766">
        <v>0</v>
      </c>
      <c r="F1766">
        <v>2</v>
      </c>
      <c r="I1766">
        <v>0</v>
      </c>
      <c r="J1766">
        <v>6</v>
      </c>
      <c r="K1766">
        <v>0</v>
      </c>
      <c r="L1766">
        <v>5</v>
      </c>
    </row>
    <row r="1767" spans="1:12" x14ac:dyDescent="0.25">
      <c r="A1767" s="10">
        <v>44135</v>
      </c>
      <c r="B1767">
        <v>12.81</v>
      </c>
      <c r="C1767">
        <v>12.91</v>
      </c>
      <c r="D1767">
        <v>13.45</v>
      </c>
      <c r="E1767">
        <v>0</v>
      </c>
      <c r="F1767">
        <v>0</v>
      </c>
      <c r="I1767">
        <v>1</v>
      </c>
      <c r="J1767">
        <v>0</v>
      </c>
      <c r="K1767">
        <v>0</v>
      </c>
      <c r="L1767">
        <v>0</v>
      </c>
    </row>
    <row r="1768" spans="1:12" x14ac:dyDescent="0.25">
      <c r="A1768" s="10">
        <v>44136</v>
      </c>
      <c r="B1768">
        <v>13.56</v>
      </c>
      <c r="C1768">
        <v>12.81</v>
      </c>
      <c r="D1768">
        <v>13.09</v>
      </c>
      <c r="E1768">
        <v>32</v>
      </c>
      <c r="F1768">
        <v>0</v>
      </c>
      <c r="I1768">
        <v>32</v>
      </c>
      <c r="J1768">
        <v>1</v>
      </c>
      <c r="K1768">
        <v>32</v>
      </c>
      <c r="L1768">
        <v>0</v>
      </c>
    </row>
    <row r="1769" spans="1:12" x14ac:dyDescent="0.25">
      <c r="A1769" s="10">
        <v>44137</v>
      </c>
      <c r="B1769">
        <v>13.19</v>
      </c>
      <c r="C1769">
        <v>13.56</v>
      </c>
      <c r="D1769">
        <v>12.91</v>
      </c>
      <c r="E1769">
        <v>0</v>
      </c>
      <c r="F1769">
        <v>32</v>
      </c>
      <c r="I1769">
        <v>0</v>
      </c>
      <c r="J1769">
        <v>32</v>
      </c>
      <c r="K1769">
        <v>0</v>
      </c>
      <c r="L1769">
        <v>32</v>
      </c>
    </row>
    <row r="1770" spans="1:12" x14ac:dyDescent="0.25">
      <c r="A1770" s="10">
        <v>44138</v>
      </c>
      <c r="B1770">
        <v>13.11</v>
      </c>
      <c r="C1770">
        <v>13.19</v>
      </c>
      <c r="D1770">
        <v>12.81</v>
      </c>
      <c r="E1770">
        <v>4</v>
      </c>
      <c r="F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25">
      <c r="A1771" s="10">
        <v>44139</v>
      </c>
      <c r="B1771">
        <v>13.44</v>
      </c>
      <c r="C1771">
        <v>13.11</v>
      </c>
      <c r="D1771">
        <v>13.56</v>
      </c>
      <c r="E1771">
        <v>6</v>
      </c>
      <c r="F1771">
        <v>4</v>
      </c>
      <c r="I1771">
        <v>6</v>
      </c>
      <c r="J1771">
        <v>0</v>
      </c>
      <c r="K1771">
        <v>10</v>
      </c>
      <c r="L1771">
        <v>0</v>
      </c>
    </row>
    <row r="1772" spans="1:12" x14ac:dyDescent="0.25">
      <c r="A1772" s="10">
        <v>44140</v>
      </c>
      <c r="B1772">
        <v>12.97</v>
      </c>
      <c r="C1772">
        <v>13.44</v>
      </c>
      <c r="D1772">
        <v>13.19</v>
      </c>
      <c r="E1772">
        <v>0</v>
      </c>
      <c r="F1772">
        <v>6</v>
      </c>
      <c r="I1772">
        <v>6</v>
      </c>
      <c r="J1772">
        <v>6</v>
      </c>
      <c r="K1772">
        <v>3</v>
      </c>
      <c r="L1772">
        <v>10</v>
      </c>
    </row>
    <row r="1773" spans="1:12" x14ac:dyDescent="0.25">
      <c r="A1773" s="10">
        <v>44141</v>
      </c>
      <c r="B1773">
        <v>12.87</v>
      </c>
      <c r="C1773">
        <v>12.97</v>
      </c>
      <c r="D1773">
        <v>13.11</v>
      </c>
      <c r="E1773">
        <v>0</v>
      </c>
      <c r="F1773">
        <v>0</v>
      </c>
      <c r="I1773">
        <v>0</v>
      </c>
      <c r="J1773">
        <v>6</v>
      </c>
      <c r="K1773">
        <v>1</v>
      </c>
      <c r="L1773">
        <v>3</v>
      </c>
    </row>
    <row r="1774" spans="1:12" x14ac:dyDescent="0.25">
      <c r="A1774" s="10">
        <v>44142</v>
      </c>
      <c r="B1774">
        <v>12.83</v>
      </c>
      <c r="C1774">
        <v>12.87</v>
      </c>
      <c r="D1774">
        <v>13.44</v>
      </c>
      <c r="E1774">
        <v>9</v>
      </c>
      <c r="F1774">
        <v>0</v>
      </c>
      <c r="I1774">
        <v>6</v>
      </c>
      <c r="J1774">
        <v>0</v>
      </c>
      <c r="K1774">
        <v>4</v>
      </c>
      <c r="L1774">
        <v>1</v>
      </c>
    </row>
    <row r="1775" spans="1:12" x14ac:dyDescent="0.25">
      <c r="A1775" s="10">
        <v>44143</v>
      </c>
      <c r="B1775">
        <v>12.84</v>
      </c>
      <c r="C1775">
        <v>12.83</v>
      </c>
      <c r="D1775">
        <v>12.97</v>
      </c>
      <c r="E1775">
        <v>13</v>
      </c>
      <c r="F1775">
        <v>9</v>
      </c>
      <c r="I1775">
        <v>10</v>
      </c>
      <c r="J1775">
        <v>6</v>
      </c>
      <c r="K1775">
        <v>9</v>
      </c>
      <c r="L1775">
        <v>4</v>
      </c>
    </row>
    <row r="1776" spans="1:12" x14ac:dyDescent="0.25">
      <c r="A1776" s="10">
        <v>44144</v>
      </c>
      <c r="B1776">
        <v>12.88</v>
      </c>
      <c r="C1776">
        <v>12.84</v>
      </c>
      <c r="D1776">
        <v>12.87</v>
      </c>
      <c r="E1776">
        <v>1</v>
      </c>
      <c r="F1776">
        <v>13</v>
      </c>
      <c r="I1776">
        <v>0</v>
      </c>
      <c r="J1776">
        <v>10</v>
      </c>
      <c r="K1776">
        <v>1</v>
      </c>
      <c r="L1776">
        <v>9</v>
      </c>
    </row>
    <row r="1777" spans="1:12" x14ac:dyDescent="0.25">
      <c r="A1777" s="10">
        <v>44145</v>
      </c>
      <c r="B1777">
        <v>12.87</v>
      </c>
      <c r="C1777">
        <v>12.88</v>
      </c>
      <c r="D1777">
        <v>12.83</v>
      </c>
      <c r="E1777">
        <v>2</v>
      </c>
      <c r="F1777">
        <v>1</v>
      </c>
      <c r="I1777">
        <v>6</v>
      </c>
      <c r="J1777">
        <v>0</v>
      </c>
      <c r="K1777">
        <v>1</v>
      </c>
      <c r="L1777">
        <v>1</v>
      </c>
    </row>
    <row r="1778" spans="1:12" x14ac:dyDescent="0.25">
      <c r="A1778" s="10">
        <v>44146</v>
      </c>
      <c r="B1778">
        <v>21.71</v>
      </c>
      <c r="C1778">
        <v>12.87</v>
      </c>
      <c r="D1778">
        <v>12.84</v>
      </c>
      <c r="E1778">
        <v>300</v>
      </c>
      <c r="F1778">
        <v>2</v>
      </c>
      <c r="I1778">
        <v>300</v>
      </c>
      <c r="J1778">
        <v>6</v>
      </c>
      <c r="K1778">
        <v>273</v>
      </c>
      <c r="L1778">
        <v>1</v>
      </c>
    </row>
    <row r="1779" spans="1:12" x14ac:dyDescent="0.25">
      <c r="A1779" s="10">
        <v>44147</v>
      </c>
      <c r="B1779">
        <v>21.73</v>
      </c>
      <c r="C1779">
        <v>21.71</v>
      </c>
      <c r="D1779">
        <v>12.88</v>
      </c>
      <c r="E1779">
        <v>14</v>
      </c>
      <c r="F1779">
        <v>300</v>
      </c>
      <c r="I1779">
        <v>18</v>
      </c>
      <c r="J1779">
        <v>300</v>
      </c>
      <c r="K1779">
        <v>24</v>
      </c>
      <c r="L1779">
        <v>273</v>
      </c>
    </row>
    <row r="1780" spans="1:12" x14ac:dyDescent="0.25">
      <c r="A1780" s="10">
        <v>44148</v>
      </c>
      <c r="B1780">
        <v>14.76</v>
      </c>
      <c r="C1780">
        <v>21.73</v>
      </c>
      <c r="D1780">
        <v>12.87</v>
      </c>
      <c r="E1780">
        <v>0</v>
      </c>
      <c r="F1780">
        <v>14</v>
      </c>
      <c r="I1780">
        <v>0</v>
      </c>
      <c r="J1780">
        <v>18</v>
      </c>
      <c r="K1780">
        <v>0</v>
      </c>
      <c r="L1780">
        <v>24</v>
      </c>
    </row>
    <row r="1781" spans="1:12" x14ac:dyDescent="0.25">
      <c r="A1781" s="10">
        <v>44149</v>
      </c>
      <c r="B1781">
        <v>13.82</v>
      </c>
      <c r="C1781">
        <v>14.76</v>
      </c>
      <c r="D1781">
        <v>21.71</v>
      </c>
      <c r="E1781">
        <v>0</v>
      </c>
      <c r="F1781">
        <v>0</v>
      </c>
      <c r="I1781">
        <v>1</v>
      </c>
      <c r="J1781">
        <v>0</v>
      </c>
      <c r="K1781">
        <v>0</v>
      </c>
      <c r="L1781">
        <v>0</v>
      </c>
    </row>
    <row r="1782" spans="1:12" x14ac:dyDescent="0.25">
      <c r="A1782" s="10">
        <v>44150</v>
      </c>
      <c r="B1782">
        <v>13.63</v>
      </c>
      <c r="C1782">
        <v>13.82</v>
      </c>
      <c r="D1782">
        <v>21.73</v>
      </c>
      <c r="E1782">
        <v>0</v>
      </c>
      <c r="F1782">
        <v>0</v>
      </c>
      <c r="I1782">
        <v>0</v>
      </c>
      <c r="J1782">
        <v>1</v>
      </c>
      <c r="K1782">
        <v>1</v>
      </c>
      <c r="L1782">
        <v>0</v>
      </c>
    </row>
    <row r="1783" spans="1:12" x14ac:dyDescent="0.25">
      <c r="A1783" s="10">
        <v>44151</v>
      </c>
      <c r="B1783">
        <v>13.54</v>
      </c>
      <c r="C1783">
        <v>13.63</v>
      </c>
      <c r="D1783">
        <v>14.76</v>
      </c>
      <c r="E1783">
        <v>1</v>
      </c>
      <c r="F1783">
        <v>0</v>
      </c>
      <c r="I1783">
        <v>2</v>
      </c>
      <c r="J1783">
        <v>0</v>
      </c>
      <c r="K1783">
        <v>0</v>
      </c>
      <c r="L1783">
        <v>1</v>
      </c>
    </row>
    <row r="1784" spans="1:12" x14ac:dyDescent="0.25">
      <c r="A1784" s="10">
        <v>44152</v>
      </c>
      <c r="B1784">
        <v>13.5</v>
      </c>
      <c r="C1784">
        <v>13.54</v>
      </c>
      <c r="D1784">
        <v>13.82</v>
      </c>
      <c r="E1784">
        <v>0</v>
      </c>
      <c r="F1784">
        <v>1</v>
      </c>
      <c r="I1784">
        <v>0</v>
      </c>
      <c r="J1784">
        <v>2</v>
      </c>
      <c r="K1784">
        <v>1</v>
      </c>
      <c r="L1784">
        <v>0</v>
      </c>
    </row>
    <row r="1785" spans="1:12" x14ac:dyDescent="0.25">
      <c r="A1785" s="10">
        <v>44153</v>
      </c>
      <c r="B1785">
        <v>13.5</v>
      </c>
      <c r="C1785">
        <v>13.5</v>
      </c>
      <c r="D1785">
        <v>13.63</v>
      </c>
      <c r="E1785">
        <v>0</v>
      </c>
      <c r="F1785">
        <v>0</v>
      </c>
      <c r="I1785">
        <v>0</v>
      </c>
      <c r="J1785">
        <v>0</v>
      </c>
      <c r="K1785">
        <v>0</v>
      </c>
      <c r="L1785">
        <v>1</v>
      </c>
    </row>
    <row r="1786" spans="1:12" x14ac:dyDescent="0.25">
      <c r="A1786" s="10">
        <v>44154</v>
      </c>
      <c r="B1786">
        <v>13.41</v>
      </c>
      <c r="C1786">
        <v>13.5</v>
      </c>
      <c r="D1786">
        <v>13.54</v>
      </c>
      <c r="E1786">
        <v>0</v>
      </c>
      <c r="F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25">
      <c r="A1787" s="10">
        <v>44155</v>
      </c>
      <c r="B1787">
        <v>13.48</v>
      </c>
      <c r="C1787">
        <v>13.41</v>
      </c>
      <c r="D1787">
        <v>13.5</v>
      </c>
      <c r="E1787">
        <v>12</v>
      </c>
      <c r="F1787">
        <v>0</v>
      </c>
      <c r="I1787">
        <v>3</v>
      </c>
      <c r="J1787">
        <v>0</v>
      </c>
      <c r="K1787">
        <v>12</v>
      </c>
      <c r="L1787">
        <v>0</v>
      </c>
    </row>
    <row r="1788" spans="1:12" x14ac:dyDescent="0.25">
      <c r="A1788" s="10">
        <v>44156</v>
      </c>
      <c r="B1788">
        <v>13.44</v>
      </c>
      <c r="C1788">
        <v>13.48</v>
      </c>
      <c r="D1788">
        <v>13.5</v>
      </c>
      <c r="E1788">
        <v>0</v>
      </c>
      <c r="F1788">
        <v>12</v>
      </c>
      <c r="I1788">
        <v>0</v>
      </c>
      <c r="J1788">
        <v>3</v>
      </c>
      <c r="K1788">
        <v>0</v>
      </c>
      <c r="L1788">
        <v>12</v>
      </c>
    </row>
    <row r="1789" spans="1:12" x14ac:dyDescent="0.25">
      <c r="A1789" s="10">
        <v>44157</v>
      </c>
      <c r="B1789">
        <v>13.37</v>
      </c>
      <c r="C1789">
        <v>13.44</v>
      </c>
      <c r="D1789">
        <v>13.41</v>
      </c>
      <c r="E1789">
        <v>0</v>
      </c>
      <c r="F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25">
      <c r="A1790" s="10">
        <v>44158</v>
      </c>
      <c r="B1790">
        <v>13.34</v>
      </c>
      <c r="C1790">
        <v>13.37</v>
      </c>
      <c r="D1790">
        <v>13.48</v>
      </c>
      <c r="E1790">
        <v>0</v>
      </c>
      <c r="F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25">
      <c r="A1791" s="10">
        <v>44159</v>
      </c>
      <c r="B1791">
        <v>13.29</v>
      </c>
      <c r="C1791">
        <v>13.34</v>
      </c>
      <c r="D1791">
        <v>13.44</v>
      </c>
      <c r="E1791">
        <v>0</v>
      </c>
      <c r="F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25">
      <c r="A1792" s="10">
        <v>44160</v>
      </c>
      <c r="B1792">
        <v>13.27</v>
      </c>
      <c r="C1792">
        <v>13.29</v>
      </c>
      <c r="D1792">
        <v>13.37</v>
      </c>
      <c r="E1792">
        <v>0</v>
      </c>
      <c r="F1792">
        <v>0</v>
      </c>
      <c r="I1792">
        <v>0</v>
      </c>
      <c r="J1792">
        <v>0</v>
      </c>
      <c r="K1792">
        <v>1</v>
      </c>
      <c r="L1792">
        <v>0</v>
      </c>
    </row>
    <row r="1793" spans="1:12" x14ac:dyDescent="0.25">
      <c r="A1793" s="10">
        <v>44161</v>
      </c>
      <c r="B1793">
        <v>13.21</v>
      </c>
      <c r="C1793">
        <v>13.27</v>
      </c>
      <c r="D1793">
        <v>13.34</v>
      </c>
      <c r="E1793">
        <v>5</v>
      </c>
      <c r="F1793">
        <v>0</v>
      </c>
      <c r="I1793">
        <v>1</v>
      </c>
      <c r="J1793">
        <v>0</v>
      </c>
      <c r="K1793">
        <v>0</v>
      </c>
      <c r="L1793">
        <v>1</v>
      </c>
    </row>
    <row r="1794" spans="1:12" x14ac:dyDescent="0.25">
      <c r="A1794" s="10">
        <v>44162</v>
      </c>
      <c r="B1794">
        <v>13.21</v>
      </c>
      <c r="C1794">
        <v>13.21</v>
      </c>
      <c r="D1794">
        <v>13.29</v>
      </c>
      <c r="E1794">
        <v>12</v>
      </c>
      <c r="F1794">
        <v>5</v>
      </c>
      <c r="I1794">
        <v>1</v>
      </c>
      <c r="J1794">
        <v>1</v>
      </c>
      <c r="K1794">
        <v>1</v>
      </c>
      <c r="L1794">
        <v>0</v>
      </c>
    </row>
    <row r="1795" spans="1:12" x14ac:dyDescent="0.25">
      <c r="A1795" s="10">
        <v>44163</v>
      </c>
      <c r="B1795">
        <v>13.21</v>
      </c>
      <c r="C1795">
        <v>13.21</v>
      </c>
      <c r="D1795">
        <v>13.27</v>
      </c>
      <c r="E1795">
        <v>20</v>
      </c>
      <c r="F1795">
        <v>12</v>
      </c>
      <c r="I1795">
        <v>4</v>
      </c>
      <c r="J1795">
        <v>1</v>
      </c>
      <c r="K1795">
        <v>7</v>
      </c>
      <c r="L1795">
        <v>1</v>
      </c>
    </row>
    <row r="1796" spans="1:12" x14ac:dyDescent="0.25">
      <c r="A1796" s="10">
        <v>44164</v>
      </c>
      <c r="C1796">
        <v>13.21</v>
      </c>
      <c r="D1796">
        <v>13.21</v>
      </c>
      <c r="E1796">
        <v>8</v>
      </c>
      <c r="F1796">
        <v>20</v>
      </c>
      <c r="I1796">
        <v>22</v>
      </c>
      <c r="J1796">
        <v>4</v>
      </c>
      <c r="K1796">
        <v>14</v>
      </c>
      <c r="L1796">
        <v>7</v>
      </c>
    </row>
    <row r="1797" spans="1:12" x14ac:dyDescent="0.25">
      <c r="A1797" s="10">
        <v>44165</v>
      </c>
      <c r="B1797">
        <v>13.32</v>
      </c>
      <c r="D1797">
        <v>13.21</v>
      </c>
      <c r="E1797">
        <v>0</v>
      </c>
      <c r="F1797">
        <v>8</v>
      </c>
      <c r="I1797">
        <v>0</v>
      </c>
      <c r="J1797">
        <v>22</v>
      </c>
      <c r="K1797">
        <v>0</v>
      </c>
      <c r="L1797">
        <v>14</v>
      </c>
    </row>
    <row r="1798" spans="1:12" x14ac:dyDescent="0.25">
      <c r="A1798" s="10">
        <v>44166</v>
      </c>
      <c r="B1798">
        <v>13.22</v>
      </c>
      <c r="C1798">
        <v>13.32</v>
      </c>
      <c r="D1798">
        <v>13.21</v>
      </c>
      <c r="E1798">
        <v>0</v>
      </c>
      <c r="F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25">
      <c r="A1799" s="10">
        <v>44167</v>
      </c>
      <c r="B1799">
        <v>13.18</v>
      </c>
      <c r="C1799">
        <v>13.22</v>
      </c>
      <c r="E1799">
        <v>0</v>
      </c>
      <c r="F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25">
      <c r="A1800" s="10">
        <v>44168</v>
      </c>
      <c r="B1800">
        <v>12.76</v>
      </c>
      <c r="C1800">
        <v>13.18</v>
      </c>
      <c r="D1800">
        <v>13.32</v>
      </c>
      <c r="E1800">
        <v>0</v>
      </c>
      <c r="F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25">
      <c r="A1801" s="10">
        <v>44169</v>
      </c>
      <c r="B1801">
        <v>0</v>
      </c>
      <c r="C1801">
        <v>12.76</v>
      </c>
      <c r="D1801">
        <v>13.22</v>
      </c>
      <c r="E1801">
        <v>0</v>
      </c>
      <c r="F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25">
      <c r="A1802" s="10">
        <v>44170</v>
      </c>
      <c r="B1802">
        <v>0</v>
      </c>
      <c r="C1802">
        <v>0</v>
      </c>
      <c r="D1802">
        <v>13.18</v>
      </c>
      <c r="E1802">
        <v>0</v>
      </c>
      <c r="F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25">
      <c r="A1803" s="10">
        <v>44171</v>
      </c>
      <c r="B1803">
        <v>0</v>
      </c>
      <c r="C1803">
        <v>0</v>
      </c>
      <c r="D1803">
        <v>12.76</v>
      </c>
      <c r="E1803">
        <v>0</v>
      </c>
      <c r="F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25">
      <c r="A1804" s="10">
        <v>44172</v>
      </c>
      <c r="B1804">
        <v>0</v>
      </c>
      <c r="C1804">
        <v>0</v>
      </c>
      <c r="D1804">
        <v>0</v>
      </c>
      <c r="E1804">
        <v>0</v>
      </c>
      <c r="F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25">
      <c r="A1805" s="10">
        <v>44173</v>
      </c>
      <c r="B1805">
        <v>0</v>
      </c>
      <c r="C1805">
        <v>0</v>
      </c>
      <c r="D1805">
        <v>0</v>
      </c>
      <c r="E1805">
        <v>0</v>
      </c>
      <c r="F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25">
      <c r="A1806" s="10">
        <v>44174</v>
      </c>
      <c r="B1806">
        <v>0</v>
      </c>
      <c r="C1806">
        <v>0</v>
      </c>
      <c r="D1806">
        <v>0</v>
      </c>
      <c r="E1806">
        <v>0</v>
      </c>
      <c r="F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25">
      <c r="A1807" s="10">
        <v>44175</v>
      </c>
      <c r="B1807">
        <v>0</v>
      </c>
      <c r="C1807">
        <v>0</v>
      </c>
      <c r="D1807">
        <v>0</v>
      </c>
      <c r="E1807">
        <v>0</v>
      </c>
      <c r="F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25">
      <c r="A1808" s="10">
        <v>44176</v>
      </c>
      <c r="B1808">
        <v>0</v>
      </c>
      <c r="C1808">
        <v>0</v>
      </c>
      <c r="D1808">
        <v>0</v>
      </c>
      <c r="E1808">
        <v>0</v>
      </c>
      <c r="F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25">
      <c r="A1809" s="10">
        <v>44177</v>
      </c>
      <c r="B1809">
        <v>0</v>
      </c>
      <c r="C1809">
        <v>0</v>
      </c>
      <c r="D1809">
        <v>0</v>
      </c>
      <c r="E1809">
        <v>0</v>
      </c>
      <c r="F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25">
      <c r="A1810" s="10">
        <v>44178</v>
      </c>
      <c r="B1810">
        <v>0</v>
      </c>
      <c r="C1810">
        <v>0</v>
      </c>
      <c r="D1810">
        <v>0</v>
      </c>
      <c r="E1810">
        <v>0</v>
      </c>
      <c r="F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25">
      <c r="A1811" s="10">
        <v>44179</v>
      </c>
      <c r="B1811">
        <v>0</v>
      </c>
      <c r="C1811">
        <v>0</v>
      </c>
      <c r="D1811">
        <v>0</v>
      </c>
      <c r="E1811">
        <v>0</v>
      </c>
      <c r="F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25">
      <c r="A1812" s="10">
        <v>44180</v>
      </c>
      <c r="B1812">
        <v>0</v>
      </c>
      <c r="C1812">
        <v>0</v>
      </c>
      <c r="D1812">
        <v>0</v>
      </c>
      <c r="E1812">
        <v>0</v>
      </c>
      <c r="F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5">
      <c r="A1813" s="10">
        <v>44181</v>
      </c>
      <c r="B1813">
        <v>0</v>
      </c>
      <c r="C1813">
        <v>0</v>
      </c>
      <c r="D1813">
        <v>0</v>
      </c>
      <c r="E1813">
        <v>0</v>
      </c>
      <c r="F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5">
      <c r="A1814" s="10">
        <v>44182</v>
      </c>
      <c r="B1814">
        <v>0</v>
      </c>
      <c r="C1814">
        <v>0</v>
      </c>
      <c r="D1814">
        <v>0</v>
      </c>
      <c r="E1814">
        <v>0</v>
      </c>
      <c r="F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 s="10">
        <v>44183</v>
      </c>
      <c r="B1815">
        <v>0</v>
      </c>
      <c r="C1815">
        <v>0</v>
      </c>
      <c r="D1815">
        <v>0</v>
      </c>
      <c r="E1815">
        <v>0</v>
      </c>
      <c r="F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25">
      <c r="A1816" s="10">
        <v>44184</v>
      </c>
      <c r="B1816">
        <v>0</v>
      </c>
      <c r="C1816">
        <v>0</v>
      </c>
      <c r="D1816">
        <v>0</v>
      </c>
      <c r="E1816">
        <v>0</v>
      </c>
      <c r="F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5">
      <c r="A1817" s="10">
        <v>44185</v>
      </c>
      <c r="B1817">
        <v>0</v>
      </c>
      <c r="C1817">
        <v>0</v>
      </c>
      <c r="D1817">
        <v>0</v>
      </c>
      <c r="E1817">
        <v>0</v>
      </c>
      <c r="F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5">
      <c r="A1818" s="10">
        <v>44186</v>
      </c>
      <c r="B1818">
        <v>0</v>
      </c>
      <c r="C1818">
        <v>0</v>
      </c>
      <c r="D1818">
        <v>0</v>
      </c>
      <c r="E1818">
        <v>0</v>
      </c>
      <c r="F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25">
      <c r="A1819" s="10">
        <v>44187</v>
      </c>
      <c r="B1819">
        <v>0</v>
      </c>
      <c r="C1819">
        <v>0</v>
      </c>
      <c r="D1819">
        <v>0</v>
      </c>
      <c r="E1819">
        <v>0</v>
      </c>
      <c r="F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25">
      <c r="A1820" s="10">
        <v>44188</v>
      </c>
      <c r="B1820">
        <v>0</v>
      </c>
      <c r="C1820">
        <v>0</v>
      </c>
      <c r="D1820">
        <v>0</v>
      </c>
      <c r="E1820">
        <v>0</v>
      </c>
      <c r="F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25">
      <c r="A1821" s="10">
        <v>44189</v>
      </c>
      <c r="B1821">
        <v>0</v>
      </c>
      <c r="C1821">
        <v>0</v>
      </c>
      <c r="D1821">
        <v>0</v>
      </c>
      <c r="E1821">
        <v>0</v>
      </c>
      <c r="F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5">
      <c r="A1822" s="10">
        <v>44190</v>
      </c>
      <c r="B1822">
        <v>0</v>
      </c>
      <c r="C1822">
        <v>0</v>
      </c>
      <c r="D1822">
        <v>0</v>
      </c>
      <c r="E1822">
        <v>0</v>
      </c>
      <c r="F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25">
      <c r="A1823" s="10">
        <v>44191</v>
      </c>
      <c r="B1823">
        <v>0</v>
      </c>
      <c r="C1823">
        <v>0</v>
      </c>
      <c r="D1823">
        <v>0</v>
      </c>
      <c r="E1823">
        <v>0</v>
      </c>
      <c r="F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5">
      <c r="A1824" s="10">
        <v>44192</v>
      </c>
      <c r="B1824">
        <v>0</v>
      </c>
      <c r="C1824">
        <v>0</v>
      </c>
      <c r="D1824">
        <v>0</v>
      </c>
      <c r="E1824">
        <v>0</v>
      </c>
      <c r="F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25">
      <c r="A1825" s="10">
        <v>44193</v>
      </c>
      <c r="B1825">
        <v>0</v>
      </c>
      <c r="C1825">
        <v>0</v>
      </c>
      <c r="D1825">
        <v>0</v>
      </c>
      <c r="E1825">
        <v>0</v>
      </c>
      <c r="F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25">
      <c r="A1826" s="10">
        <v>44194</v>
      </c>
      <c r="B1826">
        <v>0</v>
      </c>
      <c r="C1826">
        <v>0</v>
      </c>
      <c r="D1826">
        <v>0</v>
      </c>
      <c r="E1826">
        <v>0</v>
      </c>
      <c r="F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25">
      <c r="A1827" s="10">
        <v>44195</v>
      </c>
      <c r="B1827">
        <v>0</v>
      </c>
      <c r="C1827">
        <v>0</v>
      </c>
      <c r="D1827">
        <v>0</v>
      </c>
      <c r="E1827">
        <v>0</v>
      </c>
      <c r="F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25">
      <c r="A1828" s="10">
        <v>44196</v>
      </c>
      <c r="C1828">
        <v>0</v>
      </c>
      <c r="D1828">
        <v>0</v>
      </c>
      <c r="E1828">
        <v>0</v>
      </c>
      <c r="F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5">
      <c r="A1829" s="10">
        <v>44197</v>
      </c>
      <c r="B1829">
        <v>12.78</v>
      </c>
      <c r="D1829">
        <v>0</v>
      </c>
      <c r="E1829">
        <v>0</v>
      </c>
      <c r="F1829">
        <v>0</v>
      </c>
      <c r="G1829">
        <v>0</v>
      </c>
      <c r="I1829">
        <v>0</v>
      </c>
      <c r="J1829">
        <v>0</v>
      </c>
      <c r="K1829">
        <v>1</v>
      </c>
      <c r="L1829">
        <v>0</v>
      </c>
    </row>
    <row r="1830" spans="1:12" x14ac:dyDescent="0.25">
      <c r="A1830" s="10">
        <v>44198</v>
      </c>
      <c r="B1830">
        <v>12.75</v>
      </c>
      <c r="C1830">
        <v>12.78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1</v>
      </c>
    </row>
    <row r="1831" spans="1:12" x14ac:dyDescent="0.25">
      <c r="A1831" s="10">
        <v>44199</v>
      </c>
      <c r="B1831">
        <v>13.2</v>
      </c>
      <c r="C1831">
        <v>12.75</v>
      </c>
      <c r="E1831">
        <v>28</v>
      </c>
      <c r="F1831">
        <v>0</v>
      </c>
      <c r="G1831">
        <v>54</v>
      </c>
      <c r="H1831">
        <v>1</v>
      </c>
      <c r="I1831">
        <v>45</v>
      </c>
      <c r="J1831">
        <v>0</v>
      </c>
      <c r="K1831">
        <v>38</v>
      </c>
      <c r="L1831">
        <v>0</v>
      </c>
    </row>
    <row r="1832" spans="1:12" x14ac:dyDescent="0.25">
      <c r="A1832" s="10">
        <v>44200</v>
      </c>
      <c r="B1832">
        <v>12.89</v>
      </c>
      <c r="C1832">
        <v>13.2</v>
      </c>
      <c r="D1832">
        <v>12.78</v>
      </c>
      <c r="E1832">
        <v>0</v>
      </c>
      <c r="F1832">
        <v>28</v>
      </c>
      <c r="G1832">
        <v>4</v>
      </c>
      <c r="H1832">
        <v>54</v>
      </c>
      <c r="I1832">
        <v>0</v>
      </c>
      <c r="J1832">
        <v>45</v>
      </c>
      <c r="K1832">
        <v>1</v>
      </c>
      <c r="L1832">
        <v>38</v>
      </c>
    </row>
    <row r="1833" spans="1:12" x14ac:dyDescent="0.25">
      <c r="A1833" s="10">
        <v>44201</v>
      </c>
      <c r="B1833">
        <v>12.8</v>
      </c>
      <c r="C1833">
        <v>12.89</v>
      </c>
      <c r="D1833">
        <v>12.75</v>
      </c>
      <c r="E1833">
        <v>0</v>
      </c>
      <c r="F1833">
        <v>0</v>
      </c>
      <c r="G1833">
        <v>1</v>
      </c>
      <c r="H1833">
        <v>4</v>
      </c>
      <c r="I1833">
        <v>0</v>
      </c>
      <c r="J1833">
        <v>0</v>
      </c>
      <c r="K1833">
        <v>0</v>
      </c>
      <c r="L1833">
        <v>1</v>
      </c>
    </row>
    <row r="1834" spans="1:12" x14ac:dyDescent="0.25">
      <c r="A1834" s="10">
        <v>44202</v>
      </c>
      <c r="B1834">
        <v>12.79</v>
      </c>
      <c r="C1834">
        <v>12.8</v>
      </c>
      <c r="D1834">
        <v>13.2</v>
      </c>
      <c r="E1834">
        <v>0</v>
      </c>
      <c r="F1834">
        <v>0</v>
      </c>
      <c r="G1834">
        <v>1</v>
      </c>
      <c r="H1834">
        <v>1</v>
      </c>
      <c r="I1834">
        <v>1</v>
      </c>
      <c r="J1834">
        <v>0</v>
      </c>
      <c r="K1834">
        <v>0</v>
      </c>
      <c r="L1834">
        <v>0</v>
      </c>
    </row>
    <row r="1835" spans="1:12" x14ac:dyDescent="0.25">
      <c r="A1835" s="10">
        <v>44203</v>
      </c>
      <c r="B1835">
        <v>12.72</v>
      </c>
      <c r="C1835">
        <v>12.79</v>
      </c>
      <c r="D1835">
        <v>12.89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1</v>
      </c>
      <c r="K1835">
        <v>1</v>
      </c>
      <c r="L1835">
        <v>0</v>
      </c>
    </row>
    <row r="1836" spans="1:12" x14ac:dyDescent="0.25">
      <c r="A1836" s="10">
        <v>44204</v>
      </c>
      <c r="B1836">
        <v>12.78</v>
      </c>
      <c r="C1836">
        <v>12.72</v>
      </c>
      <c r="D1836">
        <v>12.8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</v>
      </c>
    </row>
    <row r="1837" spans="1:12" x14ac:dyDescent="0.25">
      <c r="A1837" s="10">
        <v>44205</v>
      </c>
      <c r="B1837">
        <v>12.74</v>
      </c>
      <c r="C1837">
        <v>12.78</v>
      </c>
      <c r="D1837">
        <v>12.79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25">
      <c r="A1838" s="10">
        <v>44206</v>
      </c>
      <c r="B1838">
        <v>12.67</v>
      </c>
      <c r="C1838">
        <v>12.74</v>
      </c>
      <c r="D1838">
        <v>12.72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25">
      <c r="A1839" s="10">
        <v>44207</v>
      </c>
      <c r="B1839">
        <v>12.64</v>
      </c>
      <c r="C1839">
        <v>12.67</v>
      </c>
      <c r="D1839">
        <v>12.78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25">
      <c r="A1840" s="10">
        <v>44208</v>
      </c>
      <c r="B1840">
        <v>12.6</v>
      </c>
      <c r="C1840">
        <v>12.64</v>
      </c>
      <c r="D1840">
        <v>12.74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25">
      <c r="A1841" s="10">
        <v>44209</v>
      </c>
      <c r="B1841">
        <v>12.59</v>
      </c>
      <c r="C1841">
        <v>12.6</v>
      </c>
      <c r="D1841">
        <v>12.67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5">
      <c r="A1842" s="10">
        <v>44210</v>
      </c>
      <c r="B1842">
        <v>12.57</v>
      </c>
      <c r="C1842">
        <v>12.59</v>
      </c>
      <c r="D1842">
        <v>12.64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25">
      <c r="A1843" s="10">
        <v>44211</v>
      </c>
      <c r="B1843">
        <v>12.54</v>
      </c>
      <c r="C1843">
        <v>12.57</v>
      </c>
      <c r="D1843">
        <v>12.6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5">
      <c r="A1844" s="10">
        <v>44212</v>
      </c>
      <c r="B1844">
        <v>12.51</v>
      </c>
      <c r="C1844">
        <v>12.54</v>
      </c>
      <c r="D1844">
        <v>12.59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25">
      <c r="A1845" s="10">
        <v>44213</v>
      </c>
      <c r="B1845">
        <v>12.48</v>
      </c>
      <c r="C1845">
        <v>12.51</v>
      </c>
      <c r="D1845">
        <v>12.57</v>
      </c>
      <c r="E1845">
        <v>0</v>
      </c>
      <c r="F1845">
        <v>0</v>
      </c>
      <c r="G1845">
        <v>5</v>
      </c>
      <c r="H1845">
        <v>0</v>
      </c>
      <c r="I1845">
        <v>2</v>
      </c>
      <c r="J1845">
        <v>0</v>
      </c>
      <c r="K1845">
        <v>1</v>
      </c>
      <c r="L1845">
        <v>0</v>
      </c>
    </row>
    <row r="1846" spans="1:12" x14ac:dyDescent="0.25">
      <c r="A1846" s="10">
        <v>44214</v>
      </c>
      <c r="B1846">
        <v>12.48</v>
      </c>
      <c r="C1846">
        <v>12.48</v>
      </c>
      <c r="D1846">
        <v>12.54</v>
      </c>
      <c r="E1846">
        <v>0</v>
      </c>
      <c r="F1846">
        <v>0</v>
      </c>
      <c r="G1846">
        <v>2</v>
      </c>
      <c r="H1846">
        <v>5</v>
      </c>
      <c r="I1846">
        <v>0</v>
      </c>
      <c r="J1846">
        <v>2</v>
      </c>
      <c r="K1846">
        <v>0</v>
      </c>
      <c r="L1846">
        <v>1</v>
      </c>
    </row>
    <row r="1847" spans="1:12" x14ac:dyDescent="0.25">
      <c r="A1847" s="10">
        <v>44215</v>
      </c>
      <c r="B1847">
        <v>12.44</v>
      </c>
      <c r="C1847">
        <v>12.48</v>
      </c>
      <c r="D1847">
        <v>12.51</v>
      </c>
      <c r="E1847">
        <v>0</v>
      </c>
      <c r="F1847">
        <v>0</v>
      </c>
      <c r="G1847">
        <v>3</v>
      </c>
      <c r="H1847">
        <v>2</v>
      </c>
      <c r="I1847">
        <v>0</v>
      </c>
      <c r="J1847">
        <v>0</v>
      </c>
      <c r="K1847">
        <v>1</v>
      </c>
      <c r="L1847">
        <v>0</v>
      </c>
    </row>
    <row r="1848" spans="1:12" x14ac:dyDescent="0.25">
      <c r="A1848" s="10">
        <v>44216</v>
      </c>
      <c r="B1848">
        <v>16.21</v>
      </c>
      <c r="C1848">
        <v>12.44</v>
      </c>
      <c r="D1848">
        <v>12.48</v>
      </c>
      <c r="E1848">
        <v>109</v>
      </c>
      <c r="F1848">
        <v>0</v>
      </c>
      <c r="G1848">
        <v>159</v>
      </c>
      <c r="H1848">
        <v>3</v>
      </c>
      <c r="I1848">
        <v>110</v>
      </c>
      <c r="J1848">
        <v>0</v>
      </c>
      <c r="K1848">
        <v>67</v>
      </c>
      <c r="L1848">
        <v>1</v>
      </c>
    </row>
    <row r="1849" spans="1:12" x14ac:dyDescent="0.25">
      <c r="A1849" s="10">
        <v>44217</v>
      </c>
      <c r="B1849">
        <v>15.2</v>
      </c>
      <c r="C1849">
        <v>16.21</v>
      </c>
      <c r="D1849">
        <v>12.48</v>
      </c>
      <c r="E1849">
        <v>0</v>
      </c>
      <c r="F1849">
        <v>109</v>
      </c>
      <c r="G1849">
        <v>0</v>
      </c>
      <c r="H1849">
        <v>159</v>
      </c>
      <c r="I1849">
        <v>0</v>
      </c>
      <c r="J1849">
        <v>110</v>
      </c>
      <c r="K1849">
        <v>2</v>
      </c>
      <c r="L1849">
        <v>67</v>
      </c>
    </row>
    <row r="1850" spans="1:12" x14ac:dyDescent="0.25">
      <c r="A1850" s="10">
        <v>44218</v>
      </c>
      <c r="B1850">
        <v>12.79</v>
      </c>
      <c r="C1850">
        <v>15.2</v>
      </c>
      <c r="D1850">
        <v>12.44</v>
      </c>
      <c r="E1850">
        <v>1</v>
      </c>
      <c r="F1850">
        <v>0</v>
      </c>
      <c r="G1850">
        <v>8</v>
      </c>
      <c r="H1850">
        <v>0</v>
      </c>
      <c r="I1850">
        <v>7</v>
      </c>
      <c r="J1850">
        <v>0</v>
      </c>
      <c r="K1850">
        <v>2</v>
      </c>
      <c r="L1850">
        <v>2</v>
      </c>
    </row>
    <row r="1851" spans="1:12" x14ac:dyDescent="0.25">
      <c r="A1851" s="10">
        <v>44219</v>
      </c>
      <c r="B1851">
        <v>12.66</v>
      </c>
      <c r="C1851">
        <v>12.79</v>
      </c>
      <c r="D1851">
        <v>16.21</v>
      </c>
      <c r="E1851">
        <v>0</v>
      </c>
      <c r="F1851">
        <v>1</v>
      </c>
      <c r="G1851">
        <v>0</v>
      </c>
      <c r="H1851">
        <v>8</v>
      </c>
      <c r="I1851">
        <v>0</v>
      </c>
      <c r="J1851">
        <v>7</v>
      </c>
      <c r="K1851">
        <v>0</v>
      </c>
      <c r="L1851">
        <v>2</v>
      </c>
    </row>
    <row r="1852" spans="1:12" x14ac:dyDescent="0.25">
      <c r="A1852" s="10">
        <v>44220</v>
      </c>
      <c r="B1852">
        <v>12.79</v>
      </c>
      <c r="C1852">
        <v>12.66</v>
      </c>
      <c r="D1852">
        <v>15.2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9</v>
      </c>
      <c r="L1852">
        <v>0</v>
      </c>
    </row>
    <row r="1853" spans="1:12" x14ac:dyDescent="0.25">
      <c r="A1853" s="10">
        <v>44221</v>
      </c>
      <c r="B1853">
        <v>12.55</v>
      </c>
      <c r="C1853">
        <v>12.79</v>
      </c>
      <c r="D1853">
        <v>12.79</v>
      </c>
      <c r="E1853">
        <v>1</v>
      </c>
      <c r="F1853">
        <v>0</v>
      </c>
      <c r="G1853">
        <v>2</v>
      </c>
      <c r="H1853">
        <v>0</v>
      </c>
      <c r="I1853">
        <v>4</v>
      </c>
      <c r="J1853">
        <v>0</v>
      </c>
      <c r="K1853">
        <v>7</v>
      </c>
      <c r="L1853">
        <v>9</v>
      </c>
    </row>
    <row r="1854" spans="1:12" x14ac:dyDescent="0.25">
      <c r="A1854" s="10">
        <v>44222</v>
      </c>
      <c r="B1854">
        <v>12.56</v>
      </c>
      <c r="C1854">
        <v>12.55</v>
      </c>
      <c r="D1854">
        <v>12.66</v>
      </c>
      <c r="E1854">
        <v>1</v>
      </c>
      <c r="F1854">
        <v>1</v>
      </c>
      <c r="G1854">
        <v>5</v>
      </c>
      <c r="H1854">
        <v>2</v>
      </c>
      <c r="I1854">
        <v>1</v>
      </c>
      <c r="J1854">
        <v>4</v>
      </c>
      <c r="K1854">
        <v>1</v>
      </c>
      <c r="L1854">
        <v>7</v>
      </c>
    </row>
    <row r="1855" spans="1:12" x14ac:dyDescent="0.25">
      <c r="A1855" s="10">
        <v>44223</v>
      </c>
      <c r="B1855">
        <v>12.56</v>
      </c>
      <c r="C1855">
        <v>12.56</v>
      </c>
      <c r="D1855">
        <v>12.79</v>
      </c>
      <c r="E1855">
        <v>0</v>
      </c>
      <c r="F1855">
        <v>1</v>
      </c>
      <c r="G1855">
        <v>3</v>
      </c>
      <c r="H1855">
        <v>5</v>
      </c>
      <c r="I1855">
        <v>1</v>
      </c>
      <c r="J1855">
        <v>1</v>
      </c>
      <c r="K1855">
        <v>0</v>
      </c>
      <c r="L1855">
        <v>1</v>
      </c>
    </row>
    <row r="1856" spans="1:12" x14ac:dyDescent="0.25">
      <c r="A1856" s="10">
        <v>44224</v>
      </c>
      <c r="B1856">
        <v>12.5</v>
      </c>
      <c r="C1856">
        <v>12.56</v>
      </c>
      <c r="D1856">
        <v>12.55</v>
      </c>
      <c r="E1856">
        <v>0</v>
      </c>
      <c r="F1856">
        <v>0</v>
      </c>
      <c r="G1856">
        <v>0</v>
      </c>
      <c r="H1856">
        <v>3</v>
      </c>
      <c r="I1856">
        <v>0</v>
      </c>
      <c r="J1856">
        <v>1</v>
      </c>
      <c r="K1856">
        <v>1</v>
      </c>
      <c r="L1856">
        <v>0</v>
      </c>
    </row>
    <row r="1857" spans="1:12" x14ac:dyDescent="0.25">
      <c r="A1857" s="10">
        <v>44225</v>
      </c>
      <c r="B1857">
        <v>12.49</v>
      </c>
      <c r="C1857">
        <v>12.5</v>
      </c>
      <c r="D1857">
        <v>12.56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</row>
    <row r="1858" spans="1:12" x14ac:dyDescent="0.25">
      <c r="A1858" s="10">
        <v>44226</v>
      </c>
      <c r="B1858">
        <v>12.44</v>
      </c>
      <c r="C1858">
        <v>12.49</v>
      </c>
      <c r="D1858">
        <v>12.56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25">
      <c r="A1859" s="10">
        <v>44227</v>
      </c>
      <c r="B1859">
        <v>12.41</v>
      </c>
      <c r="C1859">
        <v>12.44</v>
      </c>
      <c r="D1859">
        <v>12.5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5">
      <c r="A1860" s="10">
        <v>44228</v>
      </c>
      <c r="B1860">
        <v>12.36</v>
      </c>
      <c r="C1860">
        <v>12.41</v>
      </c>
      <c r="D1860">
        <v>12.49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</row>
    <row r="1861" spans="1:12" x14ac:dyDescent="0.25">
      <c r="A1861" s="10">
        <v>44229</v>
      </c>
      <c r="B1861">
        <v>12.37</v>
      </c>
      <c r="C1861">
        <v>12.36</v>
      </c>
      <c r="D1861">
        <v>12.44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25">
      <c r="A1862" s="10">
        <v>44230</v>
      </c>
      <c r="B1862">
        <v>12.34</v>
      </c>
      <c r="C1862">
        <v>12.37</v>
      </c>
      <c r="D1862">
        <v>12.41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0</v>
      </c>
    </row>
    <row r="1863" spans="1:12" x14ac:dyDescent="0.25">
      <c r="A1863" s="10">
        <v>44231</v>
      </c>
      <c r="B1863">
        <v>12.3</v>
      </c>
      <c r="C1863">
        <v>12.34</v>
      </c>
      <c r="D1863">
        <v>12.36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</v>
      </c>
    </row>
    <row r="1864" spans="1:12" x14ac:dyDescent="0.25">
      <c r="A1864" s="10">
        <v>44232</v>
      </c>
      <c r="B1864">
        <v>12.3</v>
      </c>
      <c r="C1864">
        <v>12.3</v>
      </c>
      <c r="D1864">
        <v>12.37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5">
      <c r="A1865" s="10">
        <v>44233</v>
      </c>
      <c r="B1865">
        <v>12.28</v>
      </c>
      <c r="C1865">
        <v>12.3</v>
      </c>
      <c r="D1865">
        <v>12.34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25">
      <c r="A1866" s="10">
        <v>44234</v>
      </c>
      <c r="B1866">
        <v>12.25</v>
      </c>
      <c r="C1866">
        <v>12.28</v>
      </c>
      <c r="D1866">
        <v>12.3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25">
      <c r="A1867" s="10">
        <v>44235</v>
      </c>
      <c r="B1867">
        <v>12.22</v>
      </c>
      <c r="C1867">
        <v>12.25</v>
      </c>
      <c r="D1867">
        <v>12.3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25">
      <c r="A1868" s="10">
        <v>44236</v>
      </c>
      <c r="B1868">
        <v>12.28</v>
      </c>
      <c r="C1868">
        <v>12.22</v>
      </c>
      <c r="D1868">
        <v>12.28</v>
      </c>
      <c r="E1868">
        <v>3</v>
      </c>
      <c r="F1868">
        <v>0</v>
      </c>
      <c r="G1868">
        <v>23</v>
      </c>
      <c r="H1868">
        <v>1</v>
      </c>
      <c r="I1868">
        <v>14</v>
      </c>
      <c r="J1868">
        <v>0</v>
      </c>
      <c r="K1868">
        <v>8</v>
      </c>
      <c r="L1868">
        <v>0</v>
      </c>
    </row>
    <row r="1869" spans="1:12" x14ac:dyDescent="0.25">
      <c r="A1869" s="10">
        <v>44237</v>
      </c>
      <c r="B1869">
        <v>12.24</v>
      </c>
      <c r="C1869">
        <v>12.28</v>
      </c>
      <c r="D1869">
        <v>12.25</v>
      </c>
      <c r="E1869">
        <v>2</v>
      </c>
      <c r="F1869">
        <v>3</v>
      </c>
      <c r="G1869">
        <v>5</v>
      </c>
      <c r="H1869">
        <v>23</v>
      </c>
      <c r="I1869">
        <v>1</v>
      </c>
      <c r="J1869">
        <v>14</v>
      </c>
      <c r="K1869">
        <v>1</v>
      </c>
      <c r="L1869">
        <v>8</v>
      </c>
    </row>
    <row r="1870" spans="1:12" x14ac:dyDescent="0.25">
      <c r="A1870" s="10">
        <v>44238</v>
      </c>
      <c r="B1870">
        <v>12.21</v>
      </c>
      <c r="C1870">
        <v>12.24</v>
      </c>
      <c r="D1870">
        <v>12.22</v>
      </c>
      <c r="E1870">
        <v>0</v>
      </c>
      <c r="F1870">
        <v>2</v>
      </c>
      <c r="G1870">
        <v>0</v>
      </c>
      <c r="H1870">
        <v>5</v>
      </c>
      <c r="I1870">
        <v>0</v>
      </c>
      <c r="J1870">
        <v>1</v>
      </c>
      <c r="K1870">
        <v>0</v>
      </c>
      <c r="L1870">
        <v>1</v>
      </c>
    </row>
    <row r="1871" spans="1:12" x14ac:dyDescent="0.25">
      <c r="A1871" s="10">
        <v>44239</v>
      </c>
      <c r="B1871">
        <v>12.38</v>
      </c>
      <c r="C1871">
        <v>12.21</v>
      </c>
      <c r="D1871">
        <v>12.28</v>
      </c>
      <c r="E1871">
        <v>1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12</v>
      </c>
      <c r="L1871">
        <v>0</v>
      </c>
    </row>
    <row r="1872" spans="1:12" x14ac:dyDescent="0.25">
      <c r="A1872" s="10">
        <v>44240</v>
      </c>
      <c r="B1872">
        <v>12.18</v>
      </c>
      <c r="C1872">
        <v>12.38</v>
      </c>
      <c r="D1872">
        <v>12.24</v>
      </c>
      <c r="E1872">
        <v>10</v>
      </c>
      <c r="F1872">
        <v>1</v>
      </c>
      <c r="G1872">
        <v>4</v>
      </c>
      <c r="H1872">
        <v>1</v>
      </c>
      <c r="I1872">
        <v>12</v>
      </c>
      <c r="J1872">
        <v>0</v>
      </c>
      <c r="K1872">
        <v>6</v>
      </c>
      <c r="L1872">
        <v>12</v>
      </c>
    </row>
    <row r="1873" spans="1:12" x14ac:dyDescent="0.25">
      <c r="A1873" s="10">
        <v>44241</v>
      </c>
      <c r="B1873">
        <v>12.16</v>
      </c>
      <c r="C1873">
        <v>12.18</v>
      </c>
      <c r="D1873">
        <v>12.21</v>
      </c>
      <c r="E1873">
        <v>1</v>
      </c>
      <c r="F1873">
        <v>10</v>
      </c>
      <c r="G1873">
        <v>1</v>
      </c>
      <c r="H1873">
        <v>4</v>
      </c>
      <c r="I1873">
        <v>0</v>
      </c>
      <c r="J1873">
        <v>12</v>
      </c>
      <c r="K1873">
        <v>0</v>
      </c>
      <c r="L1873">
        <v>6</v>
      </c>
    </row>
    <row r="1874" spans="1:12" x14ac:dyDescent="0.25">
      <c r="A1874" s="10">
        <v>44242</v>
      </c>
      <c r="B1874">
        <v>12.16</v>
      </c>
      <c r="C1874">
        <v>12.16</v>
      </c>
      <c r="D1874">
        <v>12.38</v>
      </c>
      <c r="E1874">
        <v>0</v>
      </c>
      <c r="F1874">
        <v>1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0</v>
      </c>
    </row>
    <row r="1875" spans="1:12" x14ac:dyDescent="0.25">
      <c r="A1875" s="10">
        <v>44243</v>
      </c>
      <c r="B1875">
        <v>12.13</v>
      </c>
      <c r="C1875">
        <v>12.16</v>
      </c>
      <c r="D1875">
        <v>12.18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1</v>
      </c>
      <c r="L1875">
        <v>0</v>
      </c>
    </row>
    <row r="1876" spans="1:12" x14ac:dyDescent="0.25">
      <c r="A1876" s="10">
        <v>44244</v>
      </c>
      <c r="B1876">
        <v>12.11</v>
      </c>
      <c r="C1876">
        <v>12.13</v>
      </c>
      <c r="D1876">
        <v>12.16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</row>
    <row r="1877" spans="1:12" x14ac:dyDescent="0.25">
      <c r="A1877" s="10">
        <v>44245</v>
      </c>
      <c r="B1877">
        <v>12.11</v>
      </c>
      <c r="C1877">
        <v>12.11</v>
      </c>
      <c r="D1877">
        <v>12.16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25">
      <c r="A1878" s="10">
        <v>44246</v>
      </c>
      <c r="B1878">
        <v>12.1</v>
      </c>
      <c r="C1878">
        <v>12.11</v>
      </c>
      <c r="D1878">
        <v>12.13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25">
      <c r="A1879" s="10">
        <v>44247</v>
      </c>
      <c r="B1879">
        <v>12.1</v>
      </c>
      <c r="C1879">
        <v>12.1</v>
      </c>
      <c r="D1879">
        <v>12.11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25">
      <c r="A1880" s="10">
        <v>44248</v>
      </c>
      <c r="B1880">
        <v>12.1</v>
      </c>
      <c r="C1880">
        <v>12.1</v>
      </c>
      <c r="D1880">
        <v>12.11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25">
      <c r="A1881" s="10">
        <v>44249</v>
      </c>
      <c r="B1881">
        <v>12.09</v>
      </c>
      <c r="C1881">
        <v>12.1</v>
      </c>
      <c r="D1881">
        <v>12.1</v>
      </c>
      <c r="E1881">
        <v>11</v>
      </c>
      <c r="F1881">
        <v>0</v>
      </c>
      <c r="G1881">
        <v>10</v>
      </c>
      <c r="H1881">
        <v>1</v>
      </c>
      <c r="I1881">
        <v>11</v>
      </c>
      <c r="J1881">
        <v>0</v>
      </c>
      <c r="K1881">
        <v>6</v>
      </c>
      <c r="L1881">
        <v>0</v>
      </c>
    </row>
    <row r="1882" spans="1:12" x14ac:dyDescent="0.25">
      <c r="A1882" s="10">
        <v>44250</v>
      </c>
      <c r="B1882">
        <v>12.09</v>
      </c>
      <c r="C1882">
        <v>12.09</v>
      </c>
      <c r="D1882">
        <v>12.1</v>
      </c>
      <c r="E1882">
        <v>0</v>
      </c>
      <c r="F1882">
        <v>11</v>
      </c>
      <c r="G1882">
        <v>0</v>
      </c>
      <c r="H1882">
        <v>10</v>
      </c>
      <c r="I1882">
        <v>0</v>
      </c>
      <c r="J1882">
        <v>11</v>
      </c>
      <c r="K1882">
        <v>1</v>
      </c>
      <c r="L1882">
        <v>6</v>
      </c>
    </row>
    <row r="1883" spans="1:12" x14ac:dyDescent="0.25">
      <c r="A1883" s="10">
        <v>44251</v>
      </c>
      <c r="B1883">
        <v>12.09</v>
      </c>
      <c r="C1883">
        <v>12.09</v>
      </c>
      <c r="D1883">
        <v>12.1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</row>
    <row r="1884" spans="1:12" x14ac:dyDescent="0.25">
      <c r="A1884" s="10">
        <v>44252</v>
      </c>
      <c r="B1884">
        <v>12.09</v>
      </c>
      <c r="C1884">
        <v>12.09</v>
      </c>
      <c r="D1884">
        <v>12.09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5">
      <c r="A1885" s="10">
        <v>44253</v>
      </c>
      <c r="B1885">
        <v>12.09</v>
      </c>
      <c r="C1885">
        <v>12.09</v>
      </c>
      <c r="D1885">
        <v>12.09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25">
      <c r="A1886" s="10">
        <v>44254</v>
      </c>
      <c r="B1886">
        <v>12.09</v>
      </c>
      <c r="C1886">
        <v>12.09</v>
      </c>
      <c r="D1886">
        <v>12.09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</row>
    <row r="1887" spans="1:12" x14ac:dyDescent="0.25">
      <c r="A1887" s="10">
        <v>44255</v>
      </c>
      <c r="B1887">
        <v>12.09</v>
      </c>
      <c r="C1887">
        <v>12.09</v>
      </c>
      <c r="D1887">
        <v>12.09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2</v>
      </c>
      <c r="L1887">
        <v>1</v>
      </c>
    </row>
    <row r="1888" spans="1:12" x14ac:dyDescent="0.25">
      <c r="A1888" s="10">
        <v>44256</v>
      </c>
      <c r="B1888">
        <v>12.09</v>
      </c>
      <c r="C1888">
        <v>12.09</v>
      </c>
      <c r="D1888">
        <v>12.09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2</v>
      </c>
    </row>
    <row r="1889" spans="1:12" x14ac:dyDescent="0.25">
      <c r="A1889" s="10">
        <v>44257</v>
      </c>
      <c r="B1889">
        <v>12.09</v>
      </c>
      <c r="C1889">
        <v>12.09</v>
      </c>
      <c r="D1889">
        <v>12.09</v>
      </c>
      <c r="E1889">
        <v>37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25">
      <c r="A1890" s="10">
        <v>44258</v>
      </c>
      <c r="B1890">
        <v>12.09</v>
      </c>
      <c r="C1890">
        <v>12.09</v>
      </c>
      <c r="D1890">
        <v>12.09</v>
      </c>
      <c r="E1890">
        <v>0</v>
      </c>
      <c r="F1890">
        <v>37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25">
      <c r="A1891" s="10">
        <v>44259</v>
      </c>
      <c r="B1891">
        <v>12.09</v>
      </c>
      <c r="C1891">
        <v>12.09</v>
      </c>
      <c r="D1891">
        <v>12.09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25">
      <c r="A1892" s="10">
        <v>44260</v>
      </c>
      <c r="B1892">
        <v>12.08</v>
      </c>
      <c r="C1892">
        <v>12.09</v>
      </c>
      <c r="D1892">
        <v>12.09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5">
      <c r="A1893" s="10">
        <v>44261</v>
      </c>
      <c r="B1893">
        <v>12.08</v>
      </c>
      <c r="C1893">
        <v>12.08</v>
      </c>
      <c r="D1893">
        <v>12.09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25">
      <c r="A1894" s="10">
        <v>44262</v>
      </c>
      <c r="B1894">
        <v>12.08</v>
      </c>
      <c r="C1894">
        <v>12.08</v>
      </c>
      <c r="D1894">
        <v>12.09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25">
      <c r="A1895" s="10">
        <v>44263</v>
      </c>
      <c r="B1895">
        <v>12.08</v>
      </c>
      <c r="C1895">
        <v>12.08</v>
      </c>
      <c r="D1895">
        <v>12.08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25">
      <c r="A1896" s="10">
        <v>44264</v>
      </c>
      <c r="B1896">
        <v>12.08</v>
      </c>
      <c r="C1896">
        <v>12.08</v>
      </c>
      <c r="D1896">
        <v>12.08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25">
      <c r="A1897" s="10">
        <v>44265</v>
      </c>
      <c r="B1897">
        <v>12.08</v>
      </c>
      <c r="C1897">
        <v>12.08</v>
      </c>
      <c r="D1897">
        <v>12.08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 s="10">
        <v>44266</v>
      </c>
      <c r="B1898">
        <v>12.08</v>
      </c>
      <c r="C1898">
        <v>12.08</v>
      </c>
      <c r="D1898">
        <v>12.08</v>
      </c>
      <c r="E1898">
        <v>0</v>
      </c>
      <c r="F1898">
        <v>0</v>
      </c>
      <c r="G1898">
        <v>2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25">
      <c r="A1899" s="10">
        <v>44267</v>
      </c>
      <c r="B1899">
        <v>12.08</v>
      </c>
      <c r="C1899">
        <v>12.08</v>
      </c>
      <c r="D1899">
        <v>12.08</v>
      </c>
      <c r="E1899">
        <v>5</v>
      </c>
      <c r="F1899">
        <v>0</v>
      </c>
      <c r="G1899">
        <v>5</v>
      </c>
      <c r="H1899">
        <v>2</v>
      </c>
      <c r="I1899">
        <v>3</v>
      </c>
      <c r="J1899">
        <v>0</v>
      </c>
      <c r="K1899">
        <v>2</v>
      </c>
      <c r="L1899">
        <v>0</v>
      </c>
    </row>
    <row r="1900" spans="1:12" x14ac:dyDescent="0.25">
      <c r="A1900" s="10">
        <v>44268</v>
      </c>
      <c r="B1900">
        <v>12.07</v>
      </c>
      <c r="C1900">
        <v>12.08</v>
      </c>
      <c r="D1900">
        <v>12.08</v>
      </c>
      <c r="E1900">
        <v>0</v>
      </c>
      <c r="F1900">
        <v>5</v>
      </c>
      <c r="G1900">
        <v>1</v>
      </c>
      <c r="H1900">
        <v>5</v>
      </c>
      <c r="I1900">
        <v>0</v>
      </c>
      <c r="J1900">
        <v>3</v>
      </c>
      <c r="K1900">
        <v>0</v>
      </c>
      <c r="L1900">
        <v>2</v>
      </c>
    </row>
    <row r="1901" spans="1:12" x14ac:dyDescent="0.25">
      <c r="A1901" s="10">
        <v>44269</v>
      </c>
      <c r="B1901">
        <v>12.07</v>
      </c>
      <c r="C1901">
        <v>12.07</v>
      </c>
      <c r="D1901">
        <v>12.08</v>
      </c>
      <c r="E1901">
        <v>0</v>
      </c>
      <c r="F1901">
        <v>0</v>
      </c>
      <c r="G1901">
        <v>1</v>
      </c>
      <c r="H1901">
        <v>1</v>
      </c>
      <c r="I1901">
        <v>0</v>
      </c>
      <c r="J1901">
        <v>0</v>
      </c>
      <c r="K1901">
        <v>0</v>
      </c>
      <c r="L1901">
        <v>0</v>
      </c>
    </row>
    <row r="1902" spans="1:12" x14ac:dyDescent="0.25">
      <c r="A1902" s="10">
        <v>44270</v>
      </c>
      <c r="B1902">
        <v>12.07</v>
      </c>
      <c r="C1902">
        <v>12.07</v>
      </c>
      <c r="D1902">
        <v>12.08</v>
      </c>
      <c r="E1902">
        <v>0</v>
      </c>
      <c r="F1902">
        <v>0</v>
      </c>
      <c r="G1902">
        <v>3</v>
      </c>
      <c r="H1902">
        <v>1</v>
      </c>
      <c r="I1902">
        <v>0</v>
      </c>
      <c r="J1902">
        <v>0</v>
      </c>
      <c r="K1902">
        <v>3</v>
      </c>
      <c r="L1902">
        <v>0</v>
      </c>
    </row>
    <row r="1903" spans="1:12" x14ac:dyDescent="0.25">
      <c r="A1903" s="10">
        <v>44271</v>
      </c>
      <c r="B1903">
        <v>12.07</v>
      </c>
      <c r="C1903">
        <v>12.07</v>
      </c>
      <c r="D1903">
        <v>12.07</v>
      </c>
      <c r="E1903">
        <v>0</v>
      </c>
      <c r="F1903">
        <v>0</v>
      </c>
      <c r="G1903">
        <v>0</v>
      </c>
      <c r="H1903">
        <v>3</v>
      </c>
      <c r="I1903">
        <v>0</v>
      </c>
      <c r="J1903">
        <v>0</v>
      </c>
      <c r="K1903">
        <v>0</v>
      </c>
      <c r="L1903">
        <v>3</v>
      </c>
    </row>
    <row r="1904" spans="1:12" x14ac:dyDescent="0.25">
      <c r="A1904" s="10">
        <v>44272</v>
      </c>
      <c r="B1904">
        <v>12.07</v>
      </c>
      <c r="C1904">
        <v>12.07</v>
      </c>
      <c r="D1904">
        <v>12.07</v>
      </c>
      <c r="E1904">
        <v>8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5">
      <c r="A1905" s="10">
        <v>44273</v>
      </c>
      <c r="B1905">
        <v>12.07</v>
      </c>
      <c r="C1905">
        <v>12.07</v>
      </c>
      <c r="D1905">
        <v>12.07</v>
      </c>
      <c r="E1905">
        <v>0</v>
      </c>
      <c r="F1905">
        <v>8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5">
      <c r="A1906" s="10">
        <v>44274</v>
      </c>
      <c r="B1906">
        <v>12.07</v>
      </c>
      <c r="C1906">
        <v>12.07</v>
      </c>
      <c r="D1906">
        <v>12.07</v>
      </c>
      <c r="E1906">
        <v>1</v>
      </c>
      <c r="F1906">
        <v>0</v>
      </c>
      <c r="G1906">
        <v>0</v>
      </c>
      <c r="H1906">
        <v>0</v>
      </c>
      <c r="I1906">
        <v>2</v>
      </c>
      <c r="J1906">
        <v>0</v>
      </c>
      <c r="K1906">
        <v>0</v>
      </c>
      <c r="L1906">
        <v>0</v>
      </c>
    </row>
    <row r="1907" spans="1:12" x14ac:dyDescent="0.25">
      <c r="A1907" s="10">
        <v>44275</v>
      </c>
      <c r="C1907">
        <v>12.07</v>
      </c>
      <c r="D1907">
        <v>12.07</v>
      </c>
      <c r="E1907">
        <v>40</v>
      </c>
      <c r="F1907">
        <v>1</v>
      </c>
      <c r="G1907">
        <v>0</v>
      </c>
      <c r="H1907">
        <v>0</v>
      </c>
      <c r="I1907">
        <v>1</v>
      </c>
      <c r="J1907">
        <v>2</v>
      </c>
      <c r="K1907">
        <v>1</v>
      </c>
      <c r="L1907">
        <v>0</v>
      </c>
    </row>
    <row r="1908" spans="1:12" x14ac:dyDescent="0.25">
      <c r="A1908" s="10">
        <v>44276</v>
      </c>
      <c r="B1908">
        <v>12.07</v>
      </c>
      <c r="D1908">
        <v>12.07</v>
      </c>
      <c r="E1908">
        <v>30</v>
      </c>
      <c r="F1908">
        <v>40</v>
      </c>
      <c r="G1908">
        <v>5</v>
      </c>
      <c r="H1908">
        <v>0</v>
      </c>
      <c r="I1908">
        <v>1</v>
      </c>
      <c r="J1908">
        <v>1</v>
      </c>
      <c r="K1908">
        <v>13</v>
      </c>
      <c r="L1908">
        <v>1</v>
      </c>
    </row>
    <row r="1909" spans="1:12" x14ac:dyDescent="0.25">
      <c r="A1909" s="10">
        <v>44277</v>
      </c>
      <c r="B1909">
        <v>12.07</v>
      </c>
      <c r="C1909">
        <v>12.07</v>
      </c>
      <c r="D1909">
        <v>12.07</v>
      </c>
      <c r="E1909">
        <v>0</v>
      </c>
      <c r="F1909">
        <v>30</v>
      </c>
      <c r="G1909">
        <v>0</v>
      </c>
      <c r="H1909">
        <v>5</v>
      </c>
      <c r="I1909">
        <v>0</v>
      </c>
      <c r="J1909">
        <v>1</v>
      </c>
      <c r="K1909">
        <v>0</v>
      </c>
      <c r="L1909">
        <v>13</v>
      </c>
    </row>
    <row r="1910" spans="1:12" x14ac:dyDescent="0.25">
      <c r="A1910" s="10">
        <v>44278</v>
      </c>
      <c r="B1910">
        <v>12.07</v>
      </c>
      <c r="C1910">
        <v>12.07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5">
      <c r="A1911" s="10">
        <v>44279</v>
      </c>
      <c r="B1911">
        <v>12.07</v>
      </c>
      <c r="C1911">
        <v>12.07</v>
      </c>
      <c r="D1911">
        <v>12.07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25">
      <c r="A1912" s="10">
        <v>44280</v>
      </c>
      <c r="B1912">
        <v>12.07</v>
      </c>
      <c r="C1912">
        <v>12.07</v>
      </c>
      <c r="D1912">
        <v>12.07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5">
      <c r="A1913" s="10">
        <v>44281</v>
      </c>
      <c r="B1913">
        <v>12.07</v>
      </c>
      <c r="C1913">
        <v>12.07</v>
      </c>
      <c r="D1913">
        <v>12.07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25">
      <c r="A1914" s="10">
        <v>44282</v>
      </c>
      <c r="B1914">
        <v>12.07</v>
      </c>
      <c r="C1914">
        <v>12.07</v>
      </c>
      <c r="D1914">
        <v>12.07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5">
      <c r="A1915" s="10">
        <v>44283</v>
      </c>
      <c r="B1915">
        <v>12.07</v>
      </c>
      <c r="C1915">
        <v>12.07</v>
      </c>
      <c r="D1915">
        <v>12.07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5">
      <c r="A1916" s="10">
        <v>44284</v>
      </c>
      <c r="B1916">
        <v>12.06</v>
      </c>
      <c r="C1916">
        <v>12.07</v>
      </c>
      <c r="D1916">
        <v>12.07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5">
      <c r="A1917" s="10">
        <v>44285</v>
      </c>
      <c r="B1917">
        <v>12.06</v>
      </c>
      <c r="C1917">
        <v>12.06</v>
      </c>
      <c r="D1917">
        <v>12.07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25">
      <c r="A1918" s="10">
        <v>44286</v>
      </c>
      <c r="B1918">
        <v>12.06</v>
      </c>
      <c r="C1918">
        <v>12.06</v>
      </c>
      <c r="D1918">
        <v>12.07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25">
      <c r="A1919" s="10">
        <v>44287</v>
      </c>
      <c r="B1919">
        <v>12.063000000000001</v>
      </c>
      <c r="C1919">
        <v>12.06</v>
      </c>
      <c r="D1919">
        <v>12.06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25">
      <c r="A1920" s="10">
        <v>44288</v>
      </c>
      <c r="B1920">
        <v>12.06</v>
      </c>
      <c r="C1920">
        <v>12.063000000000001</v>
      </c>
      <c r="D1920">
        <v>12.06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25">
      <c r="A1921" s="10">
        <v>44289</v>
      </c>
      <c r="B1921">
        <v>12.06</v>
      </c>
      <c r="C1921">
        <v>12.06</v>
      </c>
      <c r="D1921">
        <v>12.06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25">
      <c r="A1922" s="10">
        <v>44290</v>
      </c>
      <c r="B1922">
        <v>12.06</v>
      </c>
      <c r="C1922">
        <v>12.06</v>
      </c>
      <c r="D1922">
        <v>12.063000000000001</v>
      </c>
      <c r="E1922">
        <v>1</v>
      </c>
      <c r="F1922">
        <v>0</v>
      </c>
      <c r="G1922">
        <v>15</v>
      </c>
      <c r="H1922">
        <v>0</v>
      </c>
      <c r="I1922">
        <v>6</v>
      </c>
      <c r="J1922">
        <v>0</v>
      </c>
      <c r="K1922">
        <v>5</v>
      </c>
      <c r="L1922">
        <v>0</v>
      </c>
    </row>
    <row r="1923" spans="1:12" x14ac:dyDescent="0.25">
      <c r="A1923" s="10">
        <v>44291</v>
      </c>
      <c r="B1923">
        <v>12.06</v>
      </c>
      <c r="C1923">
        <v>12.06</v>
      </c>
      <c r="D1923">
        <v>12.06</v>
      </c>
      <c r="E1923">
        <v>0</v>
      </c>
      <c r="F1923">
        <v>1</v>
      </c>
      <c r="G1923">
        <v>0</v>
      </c>
      <c r="H1923">
        <v>15</v>
      </c>
      <c r="I1923">
        <v>0</v>
      </c>
      <c r="J1923">
        <v>6</v>
      </c>
      <c r="K1923">
        <v>0</v>
      </c>
      <c r="L1923">
        <v>5</v>
      </c>
    </row>
    <row r="1924" spans="1:12" x14ac:dyDescent="0.25">
      <c r="A1924" s="10">
        <v>44292</v>
      </c>
      <c r="B1924">
        <v>12.05</v>
      </c>
      <c r="C1924">
        <v>12.06</v>
      </c>
      <c r="D1924">
        <v>12.06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25">
      <c r="A1925" s="10">
        <v>44293</v>
      </c>
      <c r="B1925">
        <v>12.05</v>
      </c>
      <c r="C1925">
        <v>12.05</v>
      </c>
      <c r="D1925">
        <v>12.06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25">
      <c r="A1926" s="10">
        <v>44294</v>
      </c>
      <c r="B1926">
        <v>12.05</v>
      </c>
      <c r="C1926">
        <v>12.05</v>
      </c>
      <c r="D1926">
        <v>12.06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  <c r="K1926">
        <v>0</v>
      </c>
      <c r="L1926">
        <v>0</v>
      </c>
    </row>
    <row r="1927" spans="1:12" x14ac:dyDescent="0.25">
      <c r="A1927" s="10">
        <v>44295</v>
      </c>
      <c r="B1927">
        <v>12.05</v>
      </c>
      <c r="C1927">
        <v>12.05</v>
      </c>
      <c r="D1927">
        <v>12.05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25">
      <c r="A1928" s="10">
        <v>44296</v>
      </c>
      <c r="B1928">
        <v>12.05</v>
      </c>
      <c r="C1928">
        <v>12.05</v>
      </c>
      <c r="D1928">
        <v>12.05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5">
      <c r="A1929" s="10">
        <v>44297</v>
      </c>
      <c r="B1929">
        <v>12.05</v>
      </c>
      <c r="C1929">
        <v>12.05</v>
      </c>
      <c r="D1929">
        <v>12.05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25">
      <c r="A1930" s="10">
        <v>44298</v>
      </c>
      <c r="B1930">
        <v>12.05</v>
      </c>
      <c r="C1930">
        <v>12.05</v>
      </c>
      <c r="D1930">
        <v>12.05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25">
      <c r="A1931" s="10">
        <v>44299</v>
      </c>
      <c r="B1931">
        <v>12.05</v>
      </c>
      <c r="C1931">
        <v>12.05</v>
      </c>
      <c r="D1931">
        <v>12.05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25">
      <c r="A1932" s="10">
        <v>44300</v>
      </c>
      <c r="B1932">
        <v>12.05</v>
      </c>
      <c r="C1932">
        <v>12.05</v>
      </c>
      <c r="D1932">
        <v>12.05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25">
      <c r="A1933" s="10">
        <v>44301</v>
      </c>
      <c r="B1933">
        <v>12.05</v>
      </c>
      <c r="C1933">
        <v>12.05</v>
      </c>
      <c r="D1933">
        <v>12.05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5">
      <c r="A1934" s="10">
        <v>44302</v>
      </c>
      <c r="B1934">
        <v>12.05</v>
      </c>
      <c r="C1934">
        <v>12.05</v>
      </c>
      <c r="D1934">
        <v>12.05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5">
      <c r="A1935" s="10">
        <v>44303</v>
      </c>
      <c r="B1935">
        <v>12.05</v>
      </c>
      <c r="C1935">
        <v>12.05</v>
      </c>
      <c r="D1935">
        <v>12.05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 s="10">
        <v>44304</v>
      </c>
      <c r="B1936">
        <v>12.05</v>
      </c>
      <c r="C1936">
        <v>12.05</v>
      </c>
      <c r="D1936">
        <v>12.05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5">
      <c r="A1937" s="10">
        <v>44305</v>
      </c>
      <c r="B1937">
        <v>12.04</v>
      </c>
      <c r="C1937">
        <v>12.05</v>
      </c>
      <c r="D1937">
        <v>12.05</v>
      </c>
      <c r="E1937">
        <v>3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</row>
    <row r="1938" spans="1:12" x14ac:dyDescent="0.25">
      <c r="A1938" s="10">
        <v>44306</v>
      </c>
      <c r="B1938">
        <v>12.04</v>
      </c>
      <c r="C1938">
        <v>12.04</v>
      </c>
      <c r="D1938">
        <v>12.05</v>
      </c>
      <c r="E1938">
        <v>3</v>
      </c>
      <c r="F1938">
        <v>3</v>
      </c>
      <c r="G1938">
        <v>2</v>
      </c>
      <c r="H1938">
        <v>0</v>
      </c>
      <c r="I1938">
        <v>3</v>
      </c>
      <c r="J1938">
        <v>0</v>
      </c>
      <c r="K1938">
        <v>4</v>
      </c>
      <c r="L1938">
        <v>1</v>
      </c>
    </row>
    <row r="1939" spans="1:12" x14ac:dyDescent="0.25">
      <c r="A1939" s="10">
        <v>44307</v>
      </c>
      <c r="B1939">
        <v>12.04</v>
      </c>
      <c r="C1939">
        <v>12.04</v>
      </c>
      <c r="D1939">
        <v>12.05</v>
      </c>
      <c r="E1939">
        <v>0</v>
      </c>
      <c r="F1939">
        <v>3</v>
      </c>
      <c r="G1939">
        <v>4</v>
      </c>
      <c r="H1939">
        <v>2</v>
      </c>
      <c r="I1939">
        <v>2</v>
      </c>
      <c r="J1939">
        <v>3</v>
      </c>
      <c r="K1939">
        <v>0</v>
      </c>
      <c r="L1939">
        <v>4</v>
      </c>
    </row>
    <row r="1940" spans="1:12" x14ac:dyDescent="0.25">
      <c r="A1940" s="10">
        <v>44308</v>
      </c>
      <c r="B1940">
        <v>12.04</v>
      </c>
      <c r="C1940">
        <v>12.04</v>
      </c>
      <c r="D1940">
        <v>12.04</v>
      </c>
      <c r="E1940">
        <v>0</v>
      </c>
      <c r="F1940">
        <v>0</v>
      </c>
      <c r="G1940">
        <v>1</v>
      </c>
      <c r="H1940">
        <v>4</v>
      </c>
      <c r="I1940">
        <v>0</v>
      </c>
      <c r="J1940">
        <v>2</v>
      </c>
      <c r="K1940">
        <v>4</v>
      </c>
      <c r="L1940">
        <v>0</v>
      </c>
    </row>
    <row r="1941" spans="1:12" x14ac:dyDescent="0.25">
      <c r="A1941" s="10">
        <v>44309</v>
      </c>
      <c r="B1941">
        <v>12.04</v>
      </c>
      <c r="C1941">
        <v>12.04</v>
      </c>
      <c r="D1941">
        <v>12.04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4</v>
      </c>
    </row>
    <row r="1942" spans="1:12" x14ac:dyDescent="0.25">
      <c r="A1942" s="10">
        <v>44310</v>
      </c>
      <c r="B1942">
        <v>12.04</v>
      </c>
      <c r="C1942">
        <v>12.04</v>
      </c>
      <c r="D1942">
        <v>12.04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25">
      <c r="A1943" s="10">
        <v>44311</v>
      </c>
      <c r="B1943">
        <v>12.04</v>
      </c>
      <c r="C1943">
        <v>12.04</v>
      </c>
      <c r="D1943">
        <v>12.04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25">
      <c r="A1944" s="10">
        <v>44312</v>
      </c>
      <c r="B1944">
        <v>12.04</v>
      </c>
      <c r="C1944">
        <v>12.04</v>
      </c>
      <c r="D1944">
        <v>12.04</v>
      </c>
      <c r="E1944">
        <v>0</v>
      </c>
      <c r="F1944">
        <v>0</v>
      </c>
      <c r="G1944">
        <v>3</v>
      </c>
      <c r="H1944">
        <v>1</v>
      </c>
      <c r="I1944">
        <v>0</v>
      </c>
      <c r="J1944">
        <v>0</v>
      </c>
      <c r="K1944">
        <v>1</v>
      </c>
      <c r="L1944">
        <v>0</v>
      </c>
    </row>
    <row r="1945" spans="1:12" x14ac:dyDescent="0.25">
      <c r="A1945" s="10">
        <v>44313</v>
      </c>
      <c r="B1945">
        <v>12.04</v>
      </c>
      <c r="C1945">
        <v>12.04</v>
      </c>
      <c r="D1945">
        <v>12.04</v>
      </c>
      <c r="E1945">
        <v>0</v>
      </c>
      <c r="F1945">
        <v>0</v>
      </c>
      <c r="G1945">
        <v>0</v>
      </c>
      <c r="H1945">
        <v>3</v>
      </c>
      <c r="I1945">
        <v>0</v>
      </c>
      <c r="J1945">
        <v>0</v>
      </c>
      <c r="K1945">
        <v>0</v>
      </c>
      <c r="L1945">
        <v>1</v>
      </c>
    </row>
    <row r="1946" spans="1:12" x14ac:dyDescent="0.25">
      <c r="A1946" s="10">
        <v>44314</v>
      </c>
      <c r="B1946">
        <v>12.04</v>
      </c>
      <c r="C1946">
        <v>12.04</v>
      </c>
      <c r="D1946">
        <v>12.04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25">
      <c r="A1947" s="10">
        <v>44315</v>
      </c>
      <c r="B1947">
        <v>12.04</v>
      </c>
      <c r="C1947">
        <v>12.04</v>
      </c>
      <c r="D1947">
        <v>12.04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25">
      <c r="A1948" s="10">
        <v>44316</v>
      </c>
      <c r="B1948">
        <v>12.04</v>
      </c>
      <c r="C1948">
        <v>12.04</v>
      </c>
      <c r="D1948">
        <v>12.04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5">
      <c r="A1949" s="10">
        <v>44317</v>
      </c>
      <c r="B1949">
        <v>12.04</v>
      </c>
      <c r="C1949">
        <v>12.04</v>
      </c>
      <c r="D1949">
        <v>12.04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25">
      <c r="A1950" s="10">
        <v>44318</v>
      </c>
      <c r="B1950">
        <v>12.04</v>
      </c>
      <c r="C1950">
        <v>12.04</v>
      </c>
      <c r="D1950">
        <v>12.04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25">
      <c r="A1951" s="10">
        <v>44319</v>
      </c>
      <c r="B1951">
        <v>12.04</v>
      </c>
      <c r="C1951">
        <v>12.04</v>
      </c>
      <c r="D1951">
        <v>12.04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25">
      <c r="A1952" s="10">
        <v>44320</v>
      </c>
      <c r="B1952">
        <v>12.9</v>
      </c>
      <c r="C1952">
        <v>12.04</v>
      </c>
      <c r="D1952">
        <v>12.04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25">
      <c r="A1953" s="10">
        <v>44321</v>
      </c>
      <c r="B1953">
        <v>11.9</v>
      </c>
      <c r="C1953">
        <v>12.9</v>
      </c>
      <c r="D1953">
        <v>12.04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25">
      <c r="A1954" s="10">
        <v>44322</v>
      </c>
      <c r="B1954">
        <v>11.42</v>
      </c>
      <c r="C1954">
        <v>11.9</v>
      </c>
      <c r="D1954">
        <v>12.04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25">
      <c r="A1955" s="10">
        <v>44323</v>
      </c>
      <c r="B1955">
        <v>12.42</v>
      </c>
      <c r="C1955">
        <v>11.42</v>
      </c>
      <c r="D1955">
        <v>12.9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25">
      <c r="A1956" s="10">
        <v>44324</v>
      </c>
      <c r="B1956">
        <v>11.42</v>
      </c>
      <c r="C1956">
        <v>12.42</v>
      </c>
      <c r="D1956">
        <v>11.9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5">
      <c r="A1957" s="10">
        <v>44325</v>
      </c>
      <c r="B1957">
        <v>12.42</v>
      </c>
      <c r="C1957">
        <v>11.42</v>
      </c>
      <c r="D1957">
        <v>11.42</v>
      </c>
      <c r="E1957">
        <v>3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25">
      <c r="A1958" s="10">
        <v>44326</v>
      </c>
      <c r="B1958">
        <v>11.42</v>
      </c>
      <c r="C1958">
        <v>12.42</v>
      </c>
      <c r="D1958">
        <v>12.42</v>
      </c>
      <c r="E1958">
        <v>0</v>
      </c>
      <c r="F1958">
        <v>3</v>
      </c>
      <c r="G1958">
        <v>2</v>
      </c>
      <c r="H1958">
        <v>0</v>
      </c>
      <c r="I1958">
        <v>1</v>
      </c>
      <c r="J1958">
        <v>0</v>
      </c>
      <c r="K1958">
        <v>0</v>
      </c>
      <c r="L1958">
        <v>0</v>
      </c>
    </row>
    <row r="1959" spans="1:12" x14ac:dyDescent="0.25">
      <c r="A1959" s="10">
        <v>44327</v>
      </c>
      <c r="B1959">
        <v>11.42</v>
      </c>
      <c r="C1959">
        <v>11.42</v>
      </c>
      <c r="D1959">
        <v>11.42</v>
      </c>
      <c r="E1959">
        <v>0</v>
      </c>
      <c r="F1959">
        <v>0</v>
      </c>
      <c r="G1959">
        <v>0</v>
      </c>
      <c r="H1959">
        <v>2</v>
      </c>
      <c r="I1959">
        <v>0</v>
      </c>
      <c r="J1959">
        <v>1</v>
      </c>
      <c r="K1959">
        <v>0</v>
      </c>
      <c r="L1959">
        <v>0</v>
      </c>
    </row>
    <row r="1960" spans="1:12" x14ac:dyDescent="0.25">
      <c r="A1960" s="10">
        <v>44328</v>
      </c>
      <c r="B1960">
        <v>11.42</v>
      </c>
      <c r="C1960">
        <v>11.42</v>
      </c>
      <c r="D1960">
        <v>12.42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5">
      <c r="A1961" s="10">
        <v>44329</v>
      </c>
      <c r="B1961">
        <v>11.42</v>
      </c>
      <c r="C1961">
        <v>11.42</v>
      </c>
      <c r="D1961">
        <v>11.42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25">
      <c r="A1962" s="10">
        <v>44330</v>
      </c>
      <c r="B1962">
        <v>11.42</v>
      </c>
      <c r="C1962">
        <v>11.42</v>
      </c>
      <c r="D1962">
        <v>11.42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25">
      <c r="A1963" s="10">
        <v>44331</v>
      </c>
      <c r="B1963">
        <v>11.42</v>
      </c>
      <c r="C1963">
        <v>11.42</v>
      </c>
      <c r="D1963">
        <v>11.42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5">
      <c r="A1964" s="10">
        <v>44332</v>
      </c>
      <c r="B1964">
        <v>11.42</v>
      </c>
      <c r="C1964">
        <v>11.42</v>
      </c>
      <c r="D1964">
        <v>11.42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5">
      <c r="A1965" s="10">
        <v>44333</v>
      </c>
      <c r="B1965">
        <v>11.42</v>
      </c>
      <c r="C1965">
        <v>11.42</v>
      </c>
      <c r="D1965">
        <v>11.42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5">
      <c r="A1966" s="10">
        <v>44334</v>
      </c>
      <c r="B1966">
        <v>11.42</v>
      </c>
      <c r="C1966">
        <v>11.42</v>
      </c>
      <c r="D1966">
        <v>11.42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5">
      <c r="A1967" s="10">
        <v>44335</v>
      </c>
      <c r="B1967">
        <v>11.42</v>
      </c>
      <c r="C1967">
        <v>11.42</v>
      </c>
      <c r="D1967">
        <v>11.42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5">
      <c r="A1968" s="10">
        <v>44336</v>
      </c>
      <c r="B1968">
        <v>11.42</v>
      </c>
      <c r="C1968">
        <v>11.42</v>
      </c>
      <c r="D1968">
        <v>11.42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5">
      <c r="A1969" s="10">
        <v>44337</v>
      </c>
      <c r="B1969">
        <v>11.42</v>
      </c>
      <c r="C1969">
        <v>11.42</v>
      </c>
      <c r="D1969">
        <v>11.42</v>
      </c>
      <c r="E1969">
        <v>3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25">
      <c r="A1970" s="10">
        <v>44338</v>
      </c>
      <c r="C1970">
        <v>11.42</v>
      </c>
      <c r="D1970">
        <v>11.42</v>
      </c>
      <c r="E1970">
        <v>7</v>
      </c>
      <c r="F1970">
        <v>3</v>
      </c>
      <c r="G1970">
        <v>4</v>
      </c>
      <c r="H1970">
        <v>0</v>
      </c>
      <c r="I1970">
        <v>12</v>
      </c>
      <c r="J1970">
        <v>0</v>
      </c>
      <c r="K1970">
        <v>0</v>
      </c>
      <c r="L1970">
        <v>0</v>
      </c>
    </row>
    <row r="1971" spans="1:12" x14ac:dyDescent="0.25">
      <c r="A1971" s="10">
        <v>44339</v>
      </c>
      <c r="D1971">
        <v>11.42</v>
      </c>
      <c r="E1971">
        <v>25</v>
      </c>
      <c r="F1971">
        <v>7</v>
      </c>
      <c r="G1971">
        <v>0</v>
      </c>
      <c r="H1971">
        <v>4</v>
      </c>
      <c r="I1971">
        <v>0</v>
      </c>
      <c r="J1971">
        <v>12</v>
      </c>
      <c r="K1971">
        <v>1</v>
      </c>
      <c r="L1971">
        <v>0</v>
      </c>
    </row>
    <row r="1972" spans="1:12" x14ac:dyDescent="0.25">
      <c r="A1972" s="10">
        <v>44340</v>
      </c>
      <c r="B1972">
        <v>11.42</v>
      </c>
      <c r="D1972">
        <v>11.42</v>
      </c>
      <c r="E1972">
        <v>43</v>
      </c>
      <c r="F1972">
        <v>25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1</v>
      </c>
    </row>
    <row r="1973" spans="1:12" x14ac:dyDescent="0.25">
      <c r="A1973" s="10">
        <v>44341</v>
      </c>
      <c r="B1973">
        <v>11.42</v>
      </c>
      <c r="C1973">
        <v>11.42</v>
      </c>
      <c r="E1973">
        <v>29</v>
      </c>
      <c r="F1973">
        <v>43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 s="10">
        <v>44342</v>
      </c>
      <c r="B1974">
        <v>11.42</v>
      </c>
      <c r="C1974">
        <v>11.42</v>
      </c>
      <c r="E1974">
        <v>1</v>
      </c>
      <c r="F1974">
        <v>29</v>
      </c>
      <c r="G1974">
        <v>5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5">
      <c r="A1975" s="10">
        <v>44343</v>
      </c>
      <c r="B1975">
        <v>11.42</v>
      </c>
      <c r="C1975">
        <v>11.42</v>
      </c>
      <c r="D1975">
        <v>11.42</v>
      </c>
      <c r="E1975">
        <v>0</v>
      </c>
      <c r="F1975">
        <v>1</v>
      </c>
      <c r="G1975">
        <v>0</v>
      </c>
      <c r="H1975">
        <v>5</v>
      </c>
      <c r="I1975">
        <v>0</v>
      </c>
      <c r="J1975">
        <v>0</v>
      </c>
      <c r="K1975">
        <v>0</v>
      </c>
      <c r="L1975">
        <v>0</v>
      </c>
    </row>
    <row r="1976" spans="1:12" x14ac:dyDescent="0.25">
      <c r="A1976" s="10">
        <v>44344</v>
      </c>
      <c r="B1976">
        <v>11.42</v>
      </c>
      <c r="C1976">
        <v>11.42</v>
      </c>
      <c r="D1976">
        <v>11.42</v>
      </c>
      <c r="E1976">
        <v>0</v>
      </c>
      <c r="F1976">
        <v>0</v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5">
      <c r="A1977" s="10">
        <v>44345</v>
      </c>
      <c r="B1977">
        <v>11.42</v>
      </c>
      <c r="C1977">
        <v>11.42</v>
      </c>
      <c r="D1977">
        <v>11.42</v>
      </c>
      <c r="E1977">
        <v>1</v>
      </c>
      <c r="F1977">
        <v>0</v>
      </c>
      <c r="G1977">
        <v>0</v>
      </c>
      <c r="H1977">
        <v>5</v>
      </c>
      <c r="I1977">
        <v>0</v>
      </c>
      <c r="J1977">
        <v>0</v>
      </c>
      <c r="K1977">
        <v>0</v>
      </c>
      <c r="L1977">
        <v>0</v>
      </c>
    </row>
    <row r="1978" spans="1:12" x14ac:dyDescent="0.25">
      <c r="A1978" s="10">
        <v>44346</v>
      </c>
      <c r="B1978">
        <v>11.42</v>
      </c>
      <c r="C1978">
        <v>11.42</v>
      </c>
      <c r="D1978">
        <v>11.42</v>
      </c>
      <c r="E1978">
        <v>1</v>
      </c>
      <c r="F1978">
        <v>1</v>
      </c>
      <c r="G1978">
        <v>17</v>
      </c>
      <c r="H1978">
        <v>0</v>
      </c>
      <c r="I1978">
        <v>7</v>
      </c>
      <c r="J1978">
        <v>0</v>
      </c>
      <c r="K1978">
        <v>5</v>
      </c>
      <c r="L1978">
        <v>0</v>
      </c>
    </row>
    <row r="1979" spans="1:12" x14ac:dyDescent="0.25">
      <c r="A1979" s="10">
        <v>44347</v>
      </c>
      <c r="B1979">
        <v>11.42</v>
      </c>
      <c r="C1979">
        <v>11.42</v>
      </c>
      <c r="D1979">
        <v>11.42</v>
      </c>
      <c r="E1979">
        <v>0</v>
      </c>
      <c r="F1979">
        <v>1</v>
      </c>
      <c r="G1979">
        <v>0</v>
      </c>
      <c r="H1979">
        <v>17</v>
      </c>
      <c r="I1979">
        <v>11</v>
      </c>
      <c r="J1979">
        <v>7</v>
      </c>
      <c r="K1979">
        <v>2</v>
      </c>
      <c r="L1979">
        <v>5</v>
      </c>
    </row>
    <row r="1980" spans="1:12" x14ac:dyDescent="0.25">
      <c r="A1980" s="10">
        <v>44348</v>
      </c>
      <c r="B1980">
        <v>11.42</v>
      </c>
      <c r="C1980">
        <v>11.42</v>
      </c>
      <c r="D1980">
        <v>11.42</v>
      </c>
      <c r="E1980">
        <v>0</v>
      </c>
      <c r="F1980">
        <v>0</v>
      </c>
      <c r="G1980">
        <v>1</v>
      </c>
      <c r="H1980">
        <v>0</v>
      </c>
      <c r="I1980">
        <v>2</v>
      </c>
      <c r="J1980">
        <v>11</v>
      </c>
      <c r="K1980">
        <v>1</v>
      </c>
      <c r="L1980">
        <v>2</v>
      </c>
    </row>
    <row r="1981" spans="1:12" x14ac:dyDescent="0.25">
      <c r="A1981" s="10">
        <v>44349</v>
      </c>
      <c r="B1981">
        <v>12.3</v>
      </c>
      <c r="C1981">
        <v>11.42</v>
      </c>
      <c r="D1981">
        <v>11.42</v>
      </c>
      <c r="E1981">
        <v>31</v>
      </c>
      <c r="F1981">
        <v>0</v>
      </c>
      <c r="G1981">
        <v>43</v>
      </c>
      <c r="H1981">
        <v>1</v>
      </c>
      <c r="I1981">
        <v>45</v>
      </c>
      <c r="J1981">
        <v>2</v>
      </c>
      <c r="K1981">
        <v>37</v>
      </c>
      <c r="L1981">
        <v>1</v>
      </c>
    </row>
    <row r="1982" spans="1:12" x14ac:dyDescent="0.25">
      <c r="A1982" s="10">
        <v>44350</v>
      </c>
      <c r="B1982">
        <v>12.19</v>
      </c>
      <c r="C1982">
        <v>12.3</v>
      </c>
      <c r="D1982">
        <v>11.42</v>
      </c>
      <c r="E1982">
        <v>0</v>
      </c>
      <c r="F1982">
        <v>31</v>
      </c>
      <c r="G1982">
        <v>1</v>
      </c>
      <c r="H1982">
        <v>43</v>
      </c>
      <c r="I1982">
        <v>0</v>
      </c>
      <c r="J1982">
        <v>45</v>
      </c>
      <c r="K1982">
        <v>1</v>
      </c>
      <c r="L1982">
        <v>37</v>
      </c>
    </row>
    <row r="1983" spans="1:12" x14ac:dyDescent="0.25">
      <c r="A1983" s="10">
        <v>44351</v>
      </c>
      <c r="B1983">
        <v>12.19</v>
      </c>
      <c r="C1983">
        <v>12.19</v>
      </c>
      <c r="D1983">
        <v>11.42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1</v>
      </c>
    </row>
    <row r="1984" spans="1:12" x14ac:dyDescent="0.25">
      <c r="A1984" s="10">
        <v>44352</v>
      </c>
      <c r="B1984">
        <v>12.18</v>
      </c>
      <c r="C1984">
        <v>12.19</v>
      </c>
      <c r="D1984">
        <v>12.3</v>
      </c>
      <c r="E1984">
        <v>0</v>
      </c>
      <c r="F1984">
        <v>0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</row>
    <row r="1985" spans="1:12" x14ac:dyDescent="0.25">
      <c r="A1985" s="10">
        <v>44353</v>
      </c>
      <c r="B1985">
        <v>12.18</v>
      </c>
      <c r="C1985">
        <v>12.18</v>
      </c>
      <c r="D1985">
        <v>12.19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</row>
    <row r="1986" spans="1:12" x14ac:dyDescent="0.25">
      <c r="A1986" s="10">
        <v>44354</v>
      </c>
      <c r="B1986">
        <v>12.19</v>
      </c>
      <c r="C1986">
        <v>12.18</v>
      </c>
      <c r="D1986">
        <v>12.19</v>
      </c>
      <c r="E1986">
        <v>5</v>
      </c>
      <c r="F1986">
        <v>0</v>
      </c>
      <c r="G1986">
        <v>121</v>
      </c>
      <c r="H1986">
        <v>0</v>
      </c>
      <c r="I1986">
        <v>13</v>
      </c>
      <c r="J1986">
        <v>0</v>
      </c>
      <c r="K1986">
        <v>15</v>
      </c>
      <c r="L1986">
        <v>0</v>
      </c>
    </row>
    <row r="1987" spans="1:12" x14ac:dyDescent="0.25">
      <c r="A1987" s="10">
        <v>44355</v>
      </c>
      <c r="B1987">
        <v>12.32</v>
      </c>
      <c r="C1987">
        <v>12.19</v>
      </c>
      <c r="D1987">
        <v>12.18</v>
      </c>
      <c r="E1987">
        <v>27</v>
      </c>
      <c r="F1987">
        <v>5</v>
      </c>
      <c r="G1987">
        <v>2</v>
      </c>
      <c r="H1987">
        <v>121</v>
      </c>
      <c r="I1987">
        <v>1</v>
      </c>
      <c r="J1987">
        <v>13</v>
      </c>
      <c r="K1987">
        <v>0</v>
      </c>
      <c r="L1987">
        <v>15</v>
      </c>
    </row>
    <row r="1988" spans="1:12" x14ac:dyDescent="0.25">
      <c r="A1988" s="10">
        <v>44356</v>
      </c>
      <c r="B1988">
        <v>12.56</v>
      </c>
      <c r="C1988">
        <v>12.32</v>
      </c>
      <c r="D1988">
        <v>12.18</v>
      </c>
      <c r="E1988">
        <v>23</v>
      </c>
      <c r="F1988">
        <v>27</v>
      </c>
      <c r="G1988">
        <v>8</v>
      </c>
      <c r="H1988">
        <v>2</v>
      </c>
      <c r="I1988">
        <v>2</v>
      </c>
      <c r="J1988">
        <v>1</v>
      </c>
      <c r="K1988">
        <v>3</v>
      </c>
      <c r="L1988">
        <v>0</v>
      </c>
    </row>
    <row r="1989" spans="1:12" x14ac:dyDescent="0.25">
      <c r="A1989" s="10">
        <v>44357</v>
      </c>
      <c r="B1989">
        <v>11.82</v>
      </c>
      <c r="C1989">
        <v>12.56</v>
      </c>
      <c r="D1989">
        <v>12.19</v>
      </c>
      <c r="E1989">
        <v>4</v>
      </c>
      <c r="F1989">
        <v>23</v>
      </c>
      <c r="G1989">
        <v>5</v>
      </c>
      <c r="H1989">
        <v>8</v>
      </c>
      <c r="I1989">
        <v>5</v>
      </c>
      <c r="J1989">
        <v>2</v>
      </c>
      <c r="K1989">
        <v>11</v>
      </c>
      <c r="L1989">
        <v>3</v>
      </c>
    </row>
    <row r="1990" spans="1:12" x14ac:dyDescent="0.25">
      <c r="A1990" s="10">
        <v>44358</v>
      </c>
      <c r="B1990">
        <v>11.82</v>
      </c>
      <c r="C1990">
        <v>11.82</v>
      </c>
      <c r="D1990">
        <v>12.32</v>
      </c>
      <c r="E1990">
        <v>1</v>
      </c>
      <c r="F1990">
        <v>4</v>
      </c>
      <c r="G1990">
        <v>2</v>
      </c>
      <c r="H1990">
        <v>5</v>
      </c>
      <c r="I1990">
        <v>1</v>
      </c>
      <c r="J1990">
        <v>5</v>
      </c>
      <c r="K1990">
        <v>0</v>
      </c>
      <c r="L1990">
        <v>11</v>
      </c>
    </row>
    <row r="1991" spans="1:12" x14ac:dyDescent="0.25">
      <c r="A1991" s="10">
        <v>44359</v>
      </c>
      <c r="B1991">
        <v>11.82</v>
      </c>
      <c r="C1991">
        <v>11.82</v>
      </c>
      <c r="D1991">
        <v>12.56</v>
      </c>
      <c r="E1991">
        <v>0</v>
      </c>
      <c r="F1991">
        <v>1</v>
      </c>
      <c r="G1991">
        <v>0</v>
      </c>
      <c r="H1991">
        <v>2</v>
      </c>
      <c r="I1991">
        <v>0</v>
      </c>
      <c r="J1991">
        <v>1</v>
      </c>
      <c r="K1991">
        <v>0</v>
      </c>
      <c r="L1991">
        <v>0</v>
      </c>
    </row>
    <row r="1992" spans="1:12" x14ac:dyDescent="0.25">
      <c r="A1992" s="10">
        <v>44360</v>
      </c>
      <c r="B1992">
        <v>11.82</v>
      </c>
      <c r="C1992">
        <v>11.82</v>
      </c>
      <c r="D1992">
        <v>11.82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L1992">
        <v>0</v>
      </c>
    </row>
    <row r="1993" spans="1:12" x14ac:dyDescent="0.25">
      <c r="A1993" s="10">
        <v>44361</v>
      </c>
      <c r="B1993">
        <v>11.82</v>
      </c>
      <c r="C1993">
        <v>11.82</v>
      </c>
      <c r="D1993">
        <v>11.82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</row>
    <row r="1994" spans="1:12" x14ac:dyDescent="0.25">
      <c r="A1994" s="10">
        <v>44362</v>
      </c>
      <c r="B1994">
        <v>11.82</v>
      </c>
      <c r="C1994">
        <v>11.82</v>
      </c>
      <c r="D1994">
        <v>11.82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25">
      <c r="A1995" s="10">
        <v>44363</v>
      </c>
      <c r="B1995">
        <v>11.82</v>
      </c>
      <c r="C1995">
        <v>11.82</v>
      </c>
      <c r="D1995">
        <v>11.82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25">
      <c r="A1996" s="10">
        <v>44364</v>
      </c>
      <c r="B1996">
        <v>11.82</v>
      </c>
      <c r="C1996">
        <v>11.82</v>
      </c>
      <c r="D1996">
        <v>11.82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25">
      <c r="A1997" s="10">
        <v>44365</v>
      </c>
      <c r="B1997">
        <v>11.81</v>
      </c>
      <c r="C1997">
        <v>11.82</v>
      </c>
      <c r="D1997">
        <v>11.82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25">
      <c r="A1998" s="10">
        <v>44366</v>
      </c>
      <c r="B1998">
        <v>11.81</v>
      </c>
      <c r="C1998">
        <v>11.81</v>
      </c>
      <c r="D1998">
        <v>11.82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25">
      <c r="A1999" s="10">
        <v>44367</v>
      </c>
      <c r="C1999">
        <v>11.81</v>
      </c>
      <c r="D1999">
        <v>11.82</v>
      </c>
      <c r="E1999">
        <v>77</v>
      </c>
      <c r="F1999">
        <v>0</v>
      </c>
      <c r="G1999">
        <v>13</v>
      </c>
      <c r="H1999">
        <v>0</v>
      </c>
      <c r="I1999">
        <v>13</v>
      </c>
      <c r="J1999">
        <v>0</v>
      </c>
      <c r="K1999">
        <v>7</v>
      </c>
      <c r="L1999">
        <v>0</v>
      </c>
    </row>
    <row r="2000" spans="1:12" x14ac:dyDescent="0.25">
      <c r="A2000" s="10">
        <v>44368</v>
      </c>
      <c r="B2000">
        <v>12.2</v>
      </c>
      <c r="D2000">
        <v>11.81</v>
      </c>
      <c r="E2000">
        <v>10</v>
      </c>
      <c r="F2000">
        <v>77</v>
      </c>
      <c r="G2000">
        <v>11</v>
      </c>
      <c r="H2000">
        <v>13</v>
      </c>
      <c r="I2000">
        <v>0</v>
      </c>
      <c r="J2000">
        <v>13</v>
      </c>
      <c r="K2000">
        <v>1</v>
      </c>
      <c r="L2000">
        <v>7</v>
      </c>
    </row>
    <row r="2001" spans="1:12" x14ac:dyDescent="0.25">
      <c r="A2001" s="10">
        <v>44369</v>
      </c>
      <c r="B2001">
        <v>12.37</v>
      </c>
      <c r="C2001">
        <v>12.2</v>
      </c>
      <c r="D2001">
        <v>11.81</v>
      </c>
      <c r="E2001">
        <v>6</v>
      </c>
      <c r="F2001">
        <v>10</v>
      </c>
      <c r="G2001">
        <v>39</v>
      </c>
      <c r="H2001">
        <v>11</v>
      </c>
      <c r="I2001">
        <v>18</v>
      </c>
      <c r="J2001">
        <v>0</v>
      </c>
      <c r="K2001">
        <v>34</v>
      </c>
      <c r="L2001">
        <v>1</v>
      </c>
    </row>
    <row r="2002" spans="1:12" x14ac:dyDescent="0.25">
      <c r="A2002" s="10">
        <v>44370</v>
      </c>
      <c r="B2002">
        <v>12.2</v>
      </c>
      <c r="C2002">
        <v>12.37</v>
      </c>
      <c r="E2002">
        <v>3</v>
      </c>
      <c r="F2002">
        <v>6</v>
      </c>
      <c r="G2002">
        <v>24</v>
      </c>
      <c r="H2002">
        <v>39</v>
      </c>
      <c r="I2002">
        <v>0</v>
      </c>
      <c r="J2002">
        <v>18</v>
      </c>
      <c r="K2002">
        <v>9</v>
      </c>
      <c r="L2002">
        <v>34</v>
      </c>
    </row>
    <row r="2003" spans="1:12" x14ac:dyDescent="0.25">
      <c r="A2003" s="10">
        <v>44371</v>
      </c>
      <c r="B2003">
        <v>12.2</v>
      </c>
      <c r="C2003">
        <v>12.2</v>
      </c>
      <c r="D2003">
        <v>12.2</v>
      </c>
      <c r="E2003">
        <v>0</v>
      </c>
      <c r="F2003">
        <v>3</v>
      </c>
      <c r="G2003">
        <v>16</v>
      </c>
      <c r="H2003">
        <v>24</v>
      </c>
      <c r="I2003">
        <v>0</v>
      </c>
      <c r="J2003">
        <v>0</v>
      </c>
      <c r="K2003">
        <v>0</v>
      </c>
      <c r="L2003">
        <v>9</v>
      </c>
    </row>
    <row r="2004" spans="1:12" x14ac:dyDescent="0.25">
      <c r="A2004" s="10">
        <v>44372</v>
      </c>
      <c r="B2004">
        <v>12.19</v>
      </c>
      <c r="C2004">
        <v>12.2</v>
      </c>
      <c r="D2004">
        <v>12.37</v>
      </c>
      <c r="E2004">
        <v>0</v>
      </c>
      <c r="F2004">
        <v>0</v>
      </c>
      <c r="G2004">
        <v>33</v>
      </c>
      <c r="H2004">
        <v>16</v>
      </c>
      <c r="I2004">
        <v>15</v>
      </c>
      <c r="J2004">
        <v>0</v>
      </c>
      <c r="K2004">
        <v>10</v>
      </c>
      <c r="L2004">
        <v>0</v>
      </c>
    </row>
    <row r="2005" spans="1:12" x14ac:dyDescent="0.25">
      <c r="A2005" s="10">
        <v>44373</v>
      </c>
      <c r="B2005">
        <v>12.19</v>
      </c>
      <c r="C2005">
        <v>12.19</v>
      </c>
      <c r="D2005">
        <v>12.2</v>
      </c>
      <c r="E2005">
        <v>0</v>
      </c>
      <c r="F2005">
        <v>0</v>
      </c>
      <c r="G2005">
        <v>5</v>
      </c>
      <c r="H2005">
        <v>33</v>
      </c>
      <c r="I2005">
        <v>1</v>
      </c>
      <c r="J2005">
        <v>15</v>
      </c>
      <c r="K2005">
        <v>0</v>
      </c>
      <c r="L2005">
        <v>10</v>
      </c>
    </row>
    <row r="2006" spans="1:12" x14ac:dyDescent="0.25">
      <c r="A2006" s="10">
        <v>44374</v>
      </c>
      <c r="C2006">
        <v>12.19</v>
      </c>
      <c r="D2006">
        <v>12.2</v>
      </c>
      <c r="E2006">
        <v>1</v>
      </c>
      <c r="F2006">
        <v>0</v>
      </c>
      <c r="G2006">
        <v>3</v>
      </c>
      <c r="H2006">
        <v>5</v>
      </c>
      <c r="I2006">
        <v>45</v>
      </c>
      <c r="J2006">
        <v>1</v>
      </c>
      <c r="K2006">
        <v>29</v>
      </c>
      <c r="L2006">
        <v>0</v>
      </c>
    </row>
    <row r="2007" spans="1:12" x14ac:dyDescent="0.25">
      <c r="A2007" s="10">
        <v>44375</v>
      </c>
      <c r="B2007">
        <v>12.19</v>
      </c>
      <c r="D2007">
        <v>12.19</v>
      </c>
      <c r="E2007">
        <v>10</v>
      </c>
      <c r="F2007">
        <v>1</v>
      </c>
      <c r="G2007">
        <v>12</v>
      </c>
      <c r="H2007">
        <v>3</v>
      </c>
      <c r="I2007">
        <v>15</v>
      </c>
      <c r="J2007">
        <v>45</v>
      </c>
      <c r="K2007">
        <v>9</v>
      </c>
      <c r="L2007">
        <v>29</v>
      </c>
    </row>
    <row r="2008" spans="1:12" x14ac:dyDescent="0.25">
      <c r="A2008" s="10">
        <v>44376</v>
      </c>
      <c r="B2008">
        <v>12.19</v>
      </c>
      <c r="C2008">
        <v>12.19</v>
      </c>
      <c r="D2008">
        <v>12.19</v>
      </c>
      <c r="E2008">
        <v>6</v>
      </c>
      <c r="F2008">
        <v>10</v>
      </c>
      <c r="G2008">
        <v>0</v>
      </c>
      <c r="H2008">
        <v>12</v>
      </c>
      <c r="I2008">
        <v>0</v>
      </c>
      <c r="J2008">
        <v>15</v>
      </c>
      <c r="K2008">
        <v>0</v>
      </c>
      <c r="L2008">
        <v>9</v>
      </c>
    </row>
    <row r="2009" spans="1:12" x14ac:dyDescent="0.25">
      <c r="A2009" s="10">
        <v>44377</v>
      </c>
      <c r="B2009">
        <v>12.18</v>
      </c>
      <c r="C2009">
        <v>12.19</v>
      </c>
      <c r="E2009">
        <v>0</v>
      </c>
      <c r="F2009">
        <v>6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 x14ac:dyDescent="0.25">
      <c r="A2010" s="10">
        <v>44378</v>
      </c>
      <c r="B2010">
        <v>12.18</v>
      </c>
      <c r="C2010">
        <v>12.18</v>
      </c>
      <c r="D2010">
        <v>12.19</v>
      </c>
      <c r="E2010">
        <v>23</v>
      </c>
      <c r="F2010">
        <v>0</v>
      </c>
      <c r="G2010">
        <v>57</v>
      </c>
      <c r="H2010">
        <v>0</v>
      </c>
      <c r="I2010">
        <v>11</v>
      </c>
      <c r="J2010">
        <v>0</v>
      </c>
      <c r="K2010">
        <v>11</v>
      </c>
      <c r="L2010">
        <v>0</v>
      </c>
    </row>
    <row r="2011" spans="1:12" x14ac:dyDescent="0.25">
      <c r="A2011" s="10">
        <v>44379</v>
      </c>
      <c r="B2011">
        <v>12.85</v>
      </c>
      <c r="C2011">
        <v>12.18</v>
      </c>
      <c r="D2011">
        <v>12.19</v>
      </c>
      <c r="E2011">
        <v>39</v>
      </c>
      <c r="F2011">
        <v>23</v>
      </c>
      <c r="G2011">
        <v>23</v>
      </c>
      <c r="H2011">
        <v>57</v>
      </c>
      <c r="I2011">
        <v>11</v>
      </c>
      <c r="J2011">
        <v>11</v>
      </c>
      <c r="K2011">
        <v>22</v>
      </c>
      <c r="L2011">
        <v>11</v>
      </c>
    </row>
    <row r="2012" spans="1:12" x14ac:dyDescent="0.25">
      <c r="A2012" s="10">
        <v>44380</v>
      </c>
      <c r="B2012">
        <v>13.05</v>
      </c>
      <c r="C2012">
        <v>12.85</v>
      </c>
      <c r="D2012">
        <v>12.18</v>
      </c>
      <c r="E2012">
        <v>30</v>
      </c>
      <c r="F2012">
        <v>39</v>
      </c>
      <c r="G2012">
        <v>63</v>
      </c>
      <c r="H2012">
        <v>23</v>
      </c>
      <c r="I2012">
        <v>58</v>
      </c>
      <c r="J2012">
        <v>11</v>
      </c>
      <c r="K2012">
        <v>49</v>
      </c>
      <c r="L2012">
        <v>22</v>
      </c>
    </row>
    <row r="2013" spans="1:12" x14ac:dyDescent="0.25">
      <c r="A2013" s="10">
        <v>44381</v>
      </c>
      <c r="B2013">
        <v>12.61</v>
      </c>
      <c r="C2013">
        <v>13.05</v>
      </c>
      <c r="D2013">
        <v>12.18</v>
      </c>
      <c r="E2013">
        <v>1</v>
      </c>
      <c r="F2013">
        <v>30</v>
      </c>
      <c r="G2013">
        <v>11</v>
      </c>
      <c r="H2013">
        <v>63</v>
      </c>
      <c r="I2013">
        <v>3</v>
      </c>
      <c r="J2013">
        <v>58</v>
      </c>
      <c r="K2013">
        <v>1</v>
      </c>
      <c r="L2013">
        <v>49</v>
      </c>
    </row>
    <row r="2014" spans="1:12" x14ac:dyDescent="0.25">
      <c r="A2014" s="10">
        <v>44382</v>
      </c>
      <c r="B2014">
        <v>15.58</v>
      </c>
      <c r="C2014">
        <v>12.61</v>
      </c>
      <c r="D2014">
        <v>12.85</v>
      </c>
      <c r="E2014">
        <v>52</v>
      </c>
      <c r="F2014">
        <v>1</v>
      </c>
      <c r="G2014">
        <v>40</v>
      </c>
      <c r="H2014">
        <v>11</v>
      </c>
      <c r="I2014">
        <v>30</v>
      </c>
      <c r="J2014">
        <v>3</v>
      </c>
      <c r="K2014">
        <v>6</v>
      </c>
      <c r="L2014">
        <v>1</v>
      </c>
    </row>
    <row r="2015" spans="1:12" x14ac:dyDescent="0.25">
      <c r="A2015" s="10">
        <v>44383</v>
      </c>
      <c r="B2015">
        <v>14.5</v>
      </c>
      <c r="C2015">
        <v>15.58</v>
      </c>
      <c r="D2015">
        <v>13.05</v>
      </c>
      <c r="E2015">
        <v>23</v>
      </c>
      <c r="F2015">
        <v>52</v>
      </c>
      <c r="G2015">
        <v>2</v>
      </c>
      <c r="H2015">
        <v>40</v>
      </c>
      <c r="I2015">
        <v>3</v>
      </c>
      <c r="J2015">
        <v>30</v>
      </c>
      <c r="K2015">
        <v>38</v>
      </c>
      <c r="L2015">
        <v>6</v>
      </c>
    </row>
    <row r="2016" spans="1:12" x14ac:dyDescent="0.25">
      <c r="A2016" s="10">
        <v>44384</v>
      </c>
      <c r="B2016">
        <v>11.9</v>
      </c>
      <c r="C2016">
        <v>14.5</v>
      </c>
      <c r="D2016">
        <v>12.61</v>
      </c>
      <c r="E2016">
        <v>0</v>
      </c>
      <c r="F2016">
        <v>23</v>
      </c>
      <c r="G2016">
        <v>4</v>
      </c>
      <c r="H2016">
        <v>2</v>
      </c>
      <c r="I2016">
        <v>6</v>
      </c>
      <c r="J2016">
        <v>3</v>
      </c>
      <c r="K2016">
        <v>2</v>
      </c>
      <c r="L2016">
        <v>38</v>
      </c>
    </row>
    <row r="2017" spans="1:12" x14ac:dyDescent="0.25">
      <c r="A2017" s="10">
        <v>44385</v>
      </c>
      <c r="B2017">
        <v>12.26</v>
      </c>
      <c r="C2017">
        <v>11.9</v>
      </c>
      <c r="D2017">
        <v>15.58</v>
      </c>
      <c r="E2017">
        <v>1</v>
      </c>
      <c r="F2017">
        <v>0</v>
      </c>
      <c r="G2017">
        <v>0</v>
      </c>
      <c r="H2017">
        <v>4</v>
      </c>
      <c r="I2017">
        <v>1</v>
      </c>
      <c r="J2017">
        <v>6</v>
      </c>
      <c r="K2017">
        <v>0</v>
      </c>
      <c r="L2017">
        <v>2</v>
      </c>
    </row>
    <row r="2018" spans="1:12" x14ac:dyDescent="0.25">
      <c r="A2018" s="10">
        <v>44386</v>
      </c>
      <c r="B2018">
        <v>12.2</v>
      </c>
      <c r="C2018">
        <v>12.26</v>
      </c>
      <c r="D2018">
        <v>14.5</v>
      </c>
      <c r="E2018">
        <v>0</v>
      </c>
      <c r="F2018">
        <v>1</v>
      </c>
      <c r="G2018">
        <v>1</v>
      </c>
      <c r="H2018">
        <v>0</v>
      </c>
      <c r="I2018">
        <v>0</v>
      </c>
      <c r="J2018">
        <v>1</v>
      </c>
      <c r="K2018">
        <v>0</v>
      </c>
      <c r="L2018">
        <v>0</v>
      </c>
    </row>
    <row r="2019" spans="1:12" x14ac:dyDescent="0.25">
      <c r="A2019" s="10">
        <v>44387</v>
      </c>
      <c r="B2019">
        <v>11.9</v>
      </c>
      <c r="C2019">
        <v>12.2</v>
      </c>
      <c r="D2019">
        <v>11.9</v>
      </c>
      <c r="E2019">
        <v>1</v>
      </c>
      <c r="F2019">
        <v>0</v>
      </c>
      <c r="G2019">
        <v>3</v>
      </c>
      <c r="H2019">
        <v>1</v>
      </c>
      <c r="I2019">
        <v>2</v>
      </c>
      <c r="J2019">
        <v>0</v>
      </c>
      <c r="K2019">
        <v>1</v>
      </c>
      <c r="L2019">
        <v>0</v>
      </c>
    </row>
    <row r="2020" spans="1:12" x14ac:dyDescent="0.25">
      <c r="A2020" s="10">
        <v>44388</v>
      </c>
      <c r="B2020">
        <v>11.9</v>
      </c>
      <c r="C2020">
        <v>11.9</v>
      </c>
      <c r="D2020">
        <v>12.26</v>
      </c>
      <c r="E2020">
        <v>0</v>
      </c>
      <c r="F2020">
        <v>1</v>
      </c>
      <c r="G2020">
        <v>0</v>
      </c>
      <c r="H2020">
        <v>3</v>
      </c>
      <c r="I2020">
        <v>1</v>
      </c>
      <c r="J2020">
        <v>2</v>
      </c>
      <c r="K2020">
        <v>0</v>
      </c>
      <c r="L2020">
        <v>1</v>
      </c>
    </row>
    <row r="2021" spans="1:12" x14ac:dyDescent="0.25">
      <c r="A2021" s="10">
        <v>44389</v>
      </c>
      <c r="B2021">
        <v>11.98</v>
      </c>
      <c r="C2021">
        <v>11.9</v>
      </c>
      <c r="D2021">
        <v>12.2</v>
      </c>
      <c r="E2021">
        <v>0</v>
      </c>
      <c r="F2021">
        <v>0</v>
      </c>
      <c r="G2021">
        <v>0</v>
      </c>
      <c r="H2021">
        <v>0</v>
      </c>
      <c r="I2021">
        <v>2</v>
      </c>
      <c r="J2021">
        <v>1</v>
      </c>
      <c r="K2021">
        <v>0</v>
      </c>
      <c r="L2021">
        <v>0</v>
      </c>
    </row>
    <row r="2022" spans="1:12" x14ac:dyDescent="0.25">
      <c r="A2022" s="10">
        <v>44390</v>
      </c>
      <c r="B2022">
        <v>12.1</v>
      </c>
      <c r="C2022">
        <v>11.98</v>
      </c>
      <c r="D2022">
        <v>11.9</v>
      </c>
      <c r="E2022">
        <v>0</v>
      </c>
      <c r="F2022">
        <v>0</v>
      </c>
      <c r="G2022">
        <v>3</v>
      </c>
      <c r="H2022">
        <v>0</v>
      </c>
      <c r="I2022">
        <v>0</v>
      </c>
      <c r="J2022">
        <v>2</v>
      </c>
      <c r="K2022">
        <v>11</v>
      </c>
      <c r="L2022">
        <v>0</v>
      </c>
    </row>
    <row r="2023" spans="1:12" x14ac:dyDescent="0.25">
      <c r="A2023" s="10">
        <v>44391</v>
      </c>
      <c r="B2023">
        <v>11.94</v>
      </c>
      <c r="C2023">
        <v>12.1</v>
      </c>
      <c r="D2023">
        <v>11.9</v>
      </c>
      <c r="E2023">
        <v>0</v>
      </c>
      <c r="F2023">
        <v>0</v>
      </c>
      <c r="G2023">
        <v>0</v>
      </c>
      <c r="H2023">
        <v>3</v>
      </c>
      <c r="I2023">
        <v>8</v>
      </c>
      <c r="J2023">
        <v>0</v>
      </c>
      <c r="K2023">
        <v>2</v>
      </c>
      <c r="L2023">
        <v>11</v>
      </c>
    </row>
    <row r="2024" spans="1:12" x14ac:dyDescent="0.25">
      <c r="A2024" s="10">
        <v>44392</v>
      </c>
      <c r="B2024">
        <v>11.9</v>
      </c>
      <c r="C2024">
        <v>11.94</v>
      </c>
      <c r="D2024">
        <v>11.98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8</v>
      </c>
      <c r="K2024">
        <v>19</v>
      </c>
      <c r="L2024">
        <v>2</v>
      </c>
    </row>
    <row r="2025" spans="1:12" x14ac:dyDescent="0.25">
      <c r="A2025" s="10">
        <v>44393</v>
      </c>
      <c r="B2025">
        <v>11.95</v>
      </c>
      <c r="C2025">
        <v>11.9</v>
      </c>
      <c r="D2025">
        <v>12.1</v>
      </c>
      <c r="E2025">
        <v>2</v>
      </c>
      <c r="F2025">
        <v>0</v>
      </c>
      <c r="G2025">
        <v>22</v>
      </c>
      <c r="H2025">
        <v>0</v>
      </c>
      <c r="I2025">
        <v>4</v>
      </c>
      <c r="J2025">
        <v>0</v>
      </c>
      <c r="K2025">
        <v>1</v>
      </c>
      <c r="L2025">
        <v>19</v>
      </c>
    </row>
    <row r="2026" spans="1:12" x14ac:dyDescent="0.25">
      <c r="A2026" s="10">
        <v>44394</v>
      </c>
      <c r="B2026">
        <v>11.94</v>
      </c>
      <c r="C2026">
        <v>11.95</v>
      </c>
      <c r="D2026">
        <v>11.94</v>
      </c>
      <c r="E2026">
        <v>3</v>
      </c>
      <c r="F2026">
        <v>2</v>
      </c>
      <c r="G2026">
        <v>0</v>
      </c>
      <c r="H2026">
        <v>22</v>
      </c>
      <c r="I2026">
        <v>1</v>
      </c>
      <c r="J2026">
        <v>4</v>
      </c>
      <c r="K2026">
        <v>0</v>
      </c>
      <c r="L2026">
        <v>1</v>
      </c>
    </row>
    <row r="2027" spans="1:12" x14ac:dyDescent="0.25">
      <c r="A2027" s="10">
        <v>44395</v>
      </c>
      <c r="B2027">
        <v>11.9</v>
      </c>
      <c r="C2027">
        <v>11.94</v>
      </c>
      <c r="D2027">
        <v>11.9</v>
      </c>
      <c r="E2027">
        <v>16</v>
      </c>
      <c r="F2027">
        <v>3</v>
      </c>
      <c r="G2027">
        <v>9</v>
      </c>
      <c r="H2027">
        <v>0</v>
      </c>
      <c r="I2027">
        <v>7</v>
      </c>
      <c r="J2027">
        <v>1</v>
      </c>
      <c r="K2027">
        <v>19</v>
      </c>
      <c r="L2027">
        <v>0</v>
      </c>
    </row>
    <row r="2028" spans="1:12" x14ac:dyDescent="0.25">
      <c r="A2028" s="10">
        <v>44396</v>
      </c>
      <c r="B2028">
        <v>11.9</v>
      </c>
      <c r="C2028">
        <v>11.9</v>
      </c>
      <c r="D2028">
        <v>11.95</v>
      </c>
      <c r="E2028">
        <v>9</v>
      </c>
      <c r="F2028">
        <v>16</v>
      </c>
      <c r="G2028">
        <v>13</v>
      </c>
      <c r="H2028">
        <v>9</v>
      </c>
      <c r="I2028">
        <v>12</v>
      </c>
      <c r="J2028">
        <v>7</v>
      </c>
      <c r="K2028">
        <v>10</v>
      </c>
      <c r="L2028">
        <v>19</v>
      </c>
    </row>
    <row r="2029" spans="1:12" x14ac:dyDescent="0.25">
      <c r="A2029" s="10">
        <v>44397</v>
      </c>
      <c r="B2029">
        <v>12.33</v>
      </c>
      <c r="C2029">
        <v>11.9</v>
      </c>
      <c r="D2029">
        <v>11.94</v>
      </c>
      <c r="E2029">
        <v>42</v>
      </c>
      <c r="F2029">
        <v>9</v>
      </c>
      <c r="G2029">
        <v>41</v>
      </c>
      <c r="H2029">
        <v>13</v>
      </c>
      <c r="I2029">
        <v>49</v>
      </c>
      <c r="J2029">
        <v>12</v>
      </c>
      <c r="K2029">
        <v>28</v>
      </c>
      <c r="L2029">
        <v>10</v>
      </c>
    </row>
    <row r="2030" spans="1:12" x14ac:dyDescent="0.25">
      <c r="A2030" s="10">
        <v>44398</v>
      </c>
      <c r="B2030">
        <v>13.13</v>
      </c>
      <c r="C2030">
        <v>12.33</v>
      </c>
      <c r="D2030">
        <v>11.9</v>
      </c>
      <c r="E2030">
        <v>27</v>
      </c>
      <c r="F2030">
        <v>42</v>
      </c>
      <c r="G2030">
        <v>44</v>
      </c>
      <c r="H2030">
        <v>41</v>
      </c>
      <c r="I2030">
        <v>46</v>
      </c>
      <c r="J2030">
        <v>49</v>
      </c>
      <c r="K2030">
        <v>40</v>
      </c>
      <c r="L2030">
        <v>28</v>
      </c>
    </row>
    <row r="2031" spans="1:12" x14ac:dyDescent="0.25">
      <c r="A2031" s="10">
        <v>44399</v>
      </c>
      <c r="B2031">
        <v>14.05</v>
      </c>
      <c r="C2031">
        <v>13.13</v>
      </c>
      <c r="D2031">
        <v>11.9</v>
      </c>
      <c r="E2031">
        <v>43</v>
      </c>
      <c r="F2031">
        <v>27</v>
      </c>
      <c r="G2031">
        <v>67</v>
      </c>
      <c r="H2031">
        <v>44</v>
      </c>
      <c r="I2031">
        <v>75</v>
      </c>
      <c r="J2031">
        <v>46</v>
      </c>
      <c r="K2031">
        <v>92</v>
      </c>
      <c r="L2031">
        <v>40</v>
      </c>
    </row>
    <row r="2032" spans="1:12" x14ac:dyDescent="0.25">
      <c r="A2032" s="10">
        <v>44400</v>
      </c>
      <c r="C2032">
        <v>14.05</v>
      </c>
      <c r="D2032">
        <v>12.33</v>
      </c>
      <c r="E2032">
        <v>85</v>
      </c>
      <c r="F2032">
        <v>43</v>
      </c>
      <c r="G2032">
        <v>142</v>
      </c>
      <c r="H2032">
        <v>67</v>
      </c>
      <c r="I2032">
        <v>187</v>
      </c>
      <c r="J2032">
        <v>75</v>
      </c>
      <c r="K2032">
        <v>145</v>
      </c>
      <c r="L2032">
        <v>92</v>
      </c>
    </row>
    <row r="2033" spans="1:12" x14ac:dyDescent="0.25">
      <c r="A2033" s="10">
        <v>44401</v>
      </c>
      <c r="B2033">
        <v>16.52</v>
      </c>
      <c r="D2033">
        <v>13.13</v>
      </c>
      <c r="E2033">
        <v>81</v>
      </c>
      <c r="F2033">
        <v>85</v>
      </c>
      <c r="G2033">
        <v>65</v>
      </c>
      <c r="H2033">
        <v>142</v>
      </c>
      <c r="I2033">
        <v>68</v>
      </c>
      <c r="J2033">
        <v>187</v>
      </c>
      <c r="K2033">
        <v>103</v>
      </c>
      <c r="L2033">
        <v>145</v>
      </c>
    </row>
    <row r="2034" spans="1:12" x14ac:dyDescent="0.25">
      <c r="A2034" s="10">
        <v>44402</v>
      </c>
      <c r="B2034">
        <v>15.7</v>
      </c>
      <c r="C2034">
        <v>16.52</v>
      </c>
      <c r="D2034">
        <v>14.05</v>
      </c>
      <c r="E2034">
        <v>55</v>
      </c>
      <c r="F2034">
        <v>81</v>
      </c>
      <c r="G2034">
        <v>26</v>
      </c>
      <c r="H2034">
        <v>65</v>
      </c>
      <c r="I2034">
        <v>29</v>
      </c>
      <c r="J2034">
        <v>68</v>
      </c>
      <c r="K2034">
        <v>23</v>
      </c>
      <c r="L2034">
        <v>103</v>
      </c>
    </row>
    <row r="2035" spans="1:12" x14ac:dyDescent="0.25">
      <c r="A2035" s="10">
        <v>44403</v>
      </c>
      <c r="B2035">
        <v>13.88</v>
      </c>
      <c r="C2035">
        <v>15.7</v>
      </c>
      <c r="E2035">
        <v>25</v>
      </c>
      <c r="F2035">
        <v>55</v>
      </c>
      <c r="G2035">
        <v>17</v>
      </c>
      <c r="H2035">
        <v>26</v>
      </c>
      <c r="I2035">
        <v>14</v>
      </c>
      <c r="J2035">
        <v>29</v>
      </c>
      <c r="K2035">
        <v>8</v>
      </c>
      <c r="L2035">
        <v>23</v>
      </c>
    </row>
    <row r="2036" spans="1:12" x14ac:dyDescent="0.25">
      <c r="A2036" s="10">
        <v>44404</v>
      </c>
      <c r="B2036">
        <v>15.69</v>
      </c>
      <c r="C2036">
        <v>13.88</v>
      </c>
      <c r="D2036">
        <v>16.52</v>
      </c>
      <c r="E2036">
        <v>68</v>
      </c>
      <c r="F2036">
        <v>25</v>
      </c>
      <c r="G2036">
        <v>63</v>
      </c>
      <c r="H2036">
        <v>17</v>
      </c>
      <c r="I2036">
        <v>48</v>
      </c>
      <c r="J2036">
        <v>14</v>
      </c>
      <c r="K2036">
        <v>59</v>
      </c>
      <c r="L2036">
        <v>8</v>
      </c>
    </row>
    <row r="2037" spans="1:12" x14ac:dyDescent="0.25">
      <c r="A2037" s="10">
        <v>44405</v>
      </c>
      <c r="B2037">
        <v>15.58</v>
      </c>
      <c r="C2037">
        <v>15.69</v>
      </c>
      <c r="D2037">
        <v>15.7</v>
      </c>
      <c r="E2037">
        <v>33</v>
      </c>
      <c r="F2037">
        <v>68</v>
      </c>
      <c r="G2037">
        <v>34</v>
      </c>
      <c r="H2037">
        <v>63</v>
      </c>
      <c r="I2037">
        <v>43</v>
      </c>
      <c r="J2037">
        <v>48</v>
      </c>
      <c r="K2037">
        <v>27</v>
      </c>
      <c r="L2037">
        <v>59</v>
      </c>
    </row>
    <row r="2038" spans="1:12" x14ac:dyDescent="0.25">
      <c r="A2038" s="10">
        <v>44406</v>
      </c>
      <c r="B2038">
        <v>14.27</v>
      </c>
      <c r="C2038">
        <v>15.58</v>
      </c>
      <c r="D2038">
        <v>13.88</v>
      </c>
      <c r="E2038">
        <v>41</v>
      </c>
      <c r="F2038">
        <v>33</v>
      </c>
      <c r="G2038">
        <v>2</v>
      </c>
      <c r="H2038">
        <v>34</v>
      </c>
      <c r="I2038">
        <v>3</v>
      </c>
      <c r="J2038">
        <v>43</v>
      </c>
      <c r="K2038">
        <v>19</v>
      </c>
      <c r="L2038">
        <v>27</v>
      </c>
    </row>
    <row r="2039" spans="1:12" x14ac:dyDescent="0.25">
      <c r="A2039" s="10">
        <v>44407</v>
      </c>
      <c r="B2039">
        <v>15.41</v>
      </c>
      <c r="C2039">
        <v>14.27</v>
      </c>
      <c r="D2039">
        <v>15.69</v>
      </c>
      <c r="E2039">
        <v>11</v>
      </c>
      <c r="F2039">
        <v>41</v>
      </c>
      <c r="G2039">
        <v>8</v>
      </c>
      <c r="H2039">
        <v>2</v>
      </c>
      <c r="I2039">
        <v>10</v>
      </c>
      <c r="J2039">
        <v>3</v>
      </c>
      <c r="K2039">
        <v>7</v>
      </c>
      <c r="L2039">
        <v>19</v>
      </c>
    </row>
    <row r="2040" spans="1:12" x14ac:dyDescent="0.25">
      <c r="A2040" s="10">
        <v>44408</v>
      </c>
      <c r="B2040">
        <v>12.97</v>
      </c>
      <c r="C2040">
        <v>15.41</v>
      </c>
      <c r="D2040">
        <v>15.58</v>
      </c>
      <c r="F2040">
        <v>11</v>
      </c>
      <c r="G2040">
        <v>5</v>
      </c>
      <c r="H2040">
        <v>8</v>
      </c>
      <c r="I2040">
        <v>9</v>
      </c>
      <c r="J2040">
        <v>10</v>
      </c>
      <c r="L2040">
        <v>7</v>
      </c>
    </row>
    <row r="2041" spans="1:12" x14ac:dyDescent="0.25">
      <c r="A2041" s="10">
        <v>44409</v>
      </c>
      <c r="B2041">
        <v>15.82</v>
      </c>
      <c r="C2041">
        <v>12.97</v>
      </c>
      <c r="D2041">
        <v>14.27</v>
      </c>
      <c r="E2041">
        <v>129</v>
      </c>
      <c r="G2041">
        <v>2</v>
      </c>
      <c r="H2041">
        <v>5</v>
      </c>
      <c r="I2041">
        <v>3</v>
      </c>
      <c r="J2041">
        <v>9</v>
      </c>
      <c r="K2041">
        <v>4</v>
      </c>
    </row>
    <row r="2042" spans="1:12" x14ac:dyDescent="0.25">
      <c r="A2042" s="10">
        <v>44410</v>
      </c>
      <c r="B2042">
        <v>15.43</v>
      </c>
      <c r="C2042">
        <v>15.82</v>
      </c>
      <c r="D2042">
        <v>15.41</v>
      </c>
      <c r="E2042">
        <v>10</v>
      </c>
      <c r="F2042">
        <v>129</v>
      </c>
      <c r="G2042">
        <v>24</v>
      </c>
      <c r="H2042">
        <v>2</v>
      </c>
      <c r="I2042">
        <v>20</v>
      </c>
      <c r="J2042">
        <v>3</v>
      </c>
      <c r="K2042">
        <v>23</v>
      </c>
      <c r="L2042">
        <v>4</v>
      </c>
    </row>
    <row r="2043" spans="1:12" x14ac:dyDescent="0.25">
      <c r="A2043" s="10">
        <v>44411</v>
      </c>
      <c r="C2043">
        <v>15.43</v>
      </c>
      <c r="D2043">
        <v>12.97</v>
      </c>
      <c r="E2043">
        <v>10</v>
      </c>
      <c r="F2043">
        <v>10</v>
      </c>
      <c r="G2043">
        <v>2</v>
      </c>
      <c r="H2043">
        <v>24</v>
      </c>
      <c r="I2043">
        <v>1</v>
      </c>
      <c r="J2043">
        <v>20</v>
      </c>
      <c r="K2043">
        <v>5</v>
      </c>
      <c r="L2043">
        <v>23</v>
      </c>
    </row>
    <row r="2044" spans="1:12" x14ac:dyDescent="0.25">
      <c r="A2044" s="10">
        <v>44412</v>
      </c>
      <c r="B2044">
        <v>12.94</v>
      </c>
      <c r="D2044">
        <v>15.82</v>
      </c>
      <c r="F2044">
        <v>10</v>
      </c>
      <c r="G2044">
        <v>6</v>
      </c>
      <c r="H2044">
        <v>2</v>
      </c>
      <c r="I2044">
        <v>0</v>
      </c>
      <c r="J2044">
        <v>1</v>
      </c>
      <c r="L2044">
        <v>5</v>
      </c>
    </row>
    <row r="2045" spans="1:12" x14ac:dyDescent="0.25">
      <c r="A2045" s="10">
        <v>44413</v>
      </c>
      <c r="B2045">
        <v>12.73</v>
      </c>
      <c r="C2045">
        <v>12.94</v>
      </c>
      <c r="D2045">
        <v>15.43</v>
      </c>
      <c r="E2045">
        <v>8</v>
      </c>
      <c r="G2045">
        <v>10</v>
      </c>
      <c r="H2045">
        <v>6</v>
      </c>
      <c r="I2045">
        <v>24</v>
      </c>
      <c r="J2045">
        <v>0</v>
      </c>
      <c r="K2045">
        <v>13</v>
      </c>
    </row>
    <row r="2046" spans="1:12" x14ac:dyDescent="0.25">
      <c r="A2046" s="10">
        <v>44414</v>
      </c>
      <c r="B2046">
        <v>12.56</v>
      </c>
      <c r="C2046">
        <v>12.73</v>
      </c>
      <c r="E2046">
        <v>1</v>
      </c>
      <c r="F2046">
        <v>8</v>
      </c>
      <c r="G2046">
        <v>2</v>
      </c>
      <c r="H2046">
        <v>10</v>
      </c>
      <c r="I2046">
        <v>5</v>
      </c>
      <c r="J2046">
        <v>24</v>
      </c>
      <c r="K2046">
        <v>0</v>
      </c>
      <c r="L2046">
        <v>13</v>
      </c>
    </row>
    <row r="2047" spans="1:12" x14ac:dyDescent="0.25">
      <c r="A2047" s="10">
        <v>44415</v>
      </c>
      <c r="B2047">
        <v>12.3</v>
      </c>
      <c r="C2047">
        <v>12.56</v>
      </c>
      <c r="D2047">
        <v>12.94</v>
      </c>
      <c r="E2047">
        <v>14</v>
      </c>
      <c r="F2047">
        <v>1</v>
      </c>
      <c r="G2047">
        <v>0</v>
      </c>
      <c r="H2047">
        <v>2</v>
      </c>
      <c r="I2047">
        <v>0</v>
      </c>
      <c r="J2047">
        <v>5</v>
      </c>
      <c r="K2047">
        <v>0</v>
      </c>
      <c r="L2047">
        <v>0</v>
      </c>
    </row>
    <row r="2048" spans="1:12" x14ac:dyDescent="0.25">
      <c r="A2048" s="10">
        <v>44416</v>
      </c>
      <c r="B2048">
        <v>12.4</v>
      </c>
      <c r="C2048">
        <v>12.3</v>
      </c>
      <c r="D2048">
        <v>12.73</v>
      </c>
      <c r="E2048">
        <v>1</v>
      </c>
      <c r="F2048">
        <v>14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 x14ac:dyDescent="0.25">
      <c r="A2049" s="10">
        <v>44417</v>
      </c>
      <c r="B2049">
        <v>12.3</v>
      </c>
      <c r="C2049">
        <v>12.4</v>
      </c>
      <c r="D2049">
        <v>12.56</v>
      </c>
      <c r="E2049">
        <v>1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25">
      <c r="A2050" s="10">
        <v>44418</v>
      </c>
      <c r="B2050">
        <v>12.27</v>
      </c>
      <c r="C2050">
        <v>12.3</v>
      </c>
      <c r="D2050">
        <v>12.3</v>
      </c>
      <c r="E2050">
        <v>20</v>
      </c>
      <c r="F2050">
        <v>1</v>
      </c>
      <c r="G2050">
        <v>2</v>
      </c>
      <c r="H2050">
        <v>0</v>
      </c>
      <c r="I2050">
        <v>3</v>
      </c>
      <c r="J2050">
        <v>0</v>
      </c>
      <c r="K2050">
        <v>5</v>
      </c>
      <c r="L2050">
        <v>0</v>
      </c>
    </row>
    <row r="2051" spans="1:12" x14ac:dyDescent="0.25">
      <c r="A2051" s="10">
        <v>44419</v>
      </c>
      <c r="B2051">
        <v>12.24</v>
      </c>
      <c r="C2051">
        <v>12.27</v>
      </c>
      <c r="D2051">
        <v>12.4</v>
      </c>
      <c r="E2051">
        <v>0</v>
      </c>
      <c r="F2051">
        <v>20</v>
      </c>
      <c r="G2051">
        <v>1</v>
      </c>
      <c r="H2051">
        <v>2</v>
      </c>
      <c r="I2051">
        <v>1</v>
      </c>
      <c r="J2051">
        <v>3</v>
      </c>
      <c r="K2051">
        <v>0</v>
      </c>
      <c r="L2051">
        <v>5</v>
      </c>
    </row>
    <row r="2052" spans="1:12" x14ac:dyDescent="0.25">
      <c r="A2052" s="10">
        <v>44420</v>
      </c>
      <c r="B2052">
        <v>12.16</v>
      </c>
      <c r="C2052">
        <v>12.24</v>
      </c>
      <c r="D2052">
        <v>12.3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1</v>
      </c>
      <c r="K2052">
        <v>0</v>
      </c>
      <c r="L2052">
        <v>0</v>
      </c>
    </row>
    <row r="2053" spans="1:12" x14ac:dyDescent="0.25">
      <c r="A2053" s="10">
        <v>44421</v>
      </c>
      <c r="B2053">
        <v>12.16</v>
      </c>
      <c r="C2053">
        <v>12.16</v>
      </c>
      <c r="D2053">
        <v>12.27</v>
      </c>
      <c r="E2053">
        <v>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</row>
    <row r="2054" spans="1:12" x14ac:dyDescent="0.25">
      <c r="A2054" s="10">
        <v>44422</v>
      </c>
      <c r="B2054">
        <v>13.05</v>
      </c>
      <c r="C2054">
        <v>12.16</v>
      </c>
      <c r="D2054">
        <v>12.24</v>
      </c>
      <c r="E2054">
        <v>19</v>
      </c>
      <c r="F2054">
        <v>5</v>
      </c>
      <c r="G2054">
        <v>37</v>
      </c>
      <c r="H2054">
        <v>0</v>
      </c>
      <c r="I2054">
        <v>56</v>
      </c>
      <c r="J2054">
        <v>0</v>
      </c>
      <c r="K2054">
        <v>46</v>
      </c>
      <c r="L2054">
        <v>1</v>
      </c>
    </row>
    <row r="2055" spans="1:12" x14ac:dyDescent="0.25">
      <c r="A2055" s="10">
        <v>44423</v>
      </c>
      <c r="B2055">
        <v>12.43</v>
      </c>
      <c r="C2055">
        <v>13.05</v>
      </c>
      <c r="D2055">
        <v>12.16</v>
      </c>
      <c r="E2055">
        <v>0</v>
      </c>
      <c r="F2055">
        <v>19</v>
      </c>
      <c r="G2055">
        <v>4</v>
      </c>
      <c r="H2055">
        <v>37</v>
      </c>
      <c r="I2055">
        <v>3</v>
      </c>
      <c r="J2055">
        <v>56</v>
      </c>
      <c r="K2055">
        <v>6</v>
      </c>
      <c r="L2055">
        <v>46</v>
      </c>
    </row>
    <row r="2056" spans="1:12" x14ac:dyDescent="0.25">
      <c r="A2056" s="10">
        <v>44424</v>
      </c>
      <c r="B2056">
        <v>12.18</v>
      </c>
      <c r="C2056">
        <v>12.43</v>
      </c>
      <c r="D2056">
        <v>12.16</v>
      </c>
      <c r="E2056">
        <v>0</v>
      </c>
      <c r="F2056">
        <v>0</v>
      </c>
      <c r="G2056">
        <v>1</v>
      </c>
      <c r="H2056">
        <v>4</v>
      </c>
      <c r="I2056">
        <v>0</v>
      </c>
      <c r="J2056">
        <v>3</v>
      </c>
      <c r="K2056">
        <v>0</v>
      </c>
      <c r="L2056">
        <v>6</v>
      </c>
    </row>
    <row r="2057" spans="1:12" x14ac:dyDescent="0.25">
      <c r="A2057" s="10">
        <v>44425</v>
      </c>
      <c r="B2057">
        <v>12.21</v>
      </c>
      <c r="C2057">
        <v>12.18</v>
      </c>
      <c r="D2057">
        <v>13.05</v>
      </c>
      <c r="E2057">
        <v>0</v>
      </c>
      <c r="F2057">
        <v>0</v>
      </c>
      <c r="G2057">
        <v>2</v>
      </c>
      <c r="H2057">
        <v>1</v>
      </c>
      <c r="I2057">
        <v>18</v>
      </c>
      <c r="J2057">
        <v>0</v>
      </c>
      <c r="K2057">
        <v>4</v>
      </c>
      <c r="L2057">
        <v>0</v>
      </c>
    </row>
    <row r="2058" spans="1:12" x14ac:dyDescent="0.25">
      <c r="A2058" s="10">
        <v>44426</v>
      </c>
      <c r="B2058">
        <v>12.74</v>
      </c>
      <c r="C2058">
        <v>12.21</v>
      </c>
      <c r="D2058">
        <v>12.43</v>
      </c>
      <c r="E2058">
        <v>33</v>
      </c>
      <c r="F2058">
        <v>0</v>
      </c>
      <c r="G2058">
        <v>15</v>
      </c>
      <c r="H2058">
        <v>2</v>
      </c>
      <c r="I2058">
        <v>65</v>
      </c>
      <c r="J2058">
        <v>18</v>
      </c>
      <c r="K2058">
        <v>10</v>
      </c>
      <c r="L2058">
        <v>4</v>
      </c>
    </row>
    <row r="2059" spans="1:12" x14ac:dyDescent="0.25">
      <c r="A2059" s="10">
        <v>44427</v>
      </c>
      <c r="B2059">
        <v>12.89</v>
      </c>
      <c r="C2059">
        <v>12.74</v>
      </c>
      <c r="D2059">
        <v>12.18</v>
      </c>
      <c r="E2059">
        <v>0</v>
      </c>
      <c r="F2059">
        <v>33</v>
      </c>
      <c r="G2059">
        <v>1</v>
      </c>
      <c r="H2059">
        <v>15</v>
      </c>
      <c r="I2059">
        <v>14</v>
      </c>
      <c r="J2059">
        <v>65</v>
      </c>
      <c r="K2059">
        <v>1</v>
      </c>
      <c r="L2059">
        <v>10</v>
      </c>
    </row>
    <row r="2060" spans="1:12" x14ac:dyDescent="0.25">
      <c r="A2060" s="10">
        <v>44428</v>
      </c>
      <c r="C2060">
        <v>12.89</v>
      </c>
      <c r="D2060">
        <v>12.21</v>
      </c>
      <c r="E2060">
        <v>0</v>
      </c>
      <c r="F2060">
        <v>0</v>
      </c>
      <c r="G2060">
        <v>0</v>
      </c>
      <c r="H2060">
        <v>1</v>
      </c>
      <c r="I2060">
        <v>1</v>
      </c>
      <c r="J2060">
        <v>14</v>
      </c>
      <c r="K2060">
        <v>0</v>
      </c>
      <c r="L2060">
        <v>1</v>
      </c>
    </row>
    <row r="2061" spans="1:12" x14ac:dyDescent="0.25">
      <c r="A2061" s="10">
        <v>44429</v>
      </c>
      <c r="B2061">
        <v>13.5</v>
      </c>
      <c r="D2061">
        <v>12.74</v>
      </c>
      <c r="E2061">
        <v>36</v>
      </c>
      <c r="F2061">
        <v>0</v>
      </c>
      <c r="G2061">
        <v>1</v>
      </c>
      <c r="H2061">
        <v>0</v>
      </c>
      <c r="I2061">
        <v>1</v>
      </c>
      <c r="J2061">
        <v>1</v>
      </c>
      <c r="K2061">
        <v>68</v>
      </c>
      <c r="L2061">
        <v>0</v>
      </c>
    </row>
    <row r="2062" spans="1:12" x14ac:dyDescent="0.25">
      <c r="A2062" s="10">
        <v>44430</v>
      </c>
      <c r="B2062">
        <v>13.07</v>
      </c>
      <c r="C2062">
        <v>13.5</v>
      </c>
      <c r="D2062">
        <v>12.89</v>
      </c>
      <c r="E2062">
        <v>37</v>
      </c>
      <c r="F2062">
        <v>36</v>
      </c>
      <c r="G2062">
        <v>11</v>
      </c>
      <c r="H2062">
        <v>1</v>
      </c>
      <c r="I2062">
        <v>20</v>
      </c>
      <c r="J2062">
        <v>1</v>
      </c>
      <c r="K2062">
        <v>7</v>
      </c>
      <c r="L2062">
        <v>68</v>
      </c>
    </row>
    <row r="2063" spans="1:12" x14ac:dyDescent="0.25">
      <c r="A2063" s="10">
        <v>44431</v>
      </c>
      <c r="B2063">
        <v>12.51</v>
      </c>
      <c r="C2063">
        <v>13.07</v>
      </c>
      <c r="E2063">
        <v>13</v>
      </c>
      <c r="F2063">
        <v>37</v>
      </c>
      <c r="G2063">
        <v>13</v>
      </c>
      <c r="H2063">
        <v>11</v>
      </c>
      <c r="I2063">
        <v>0</v>
      </c>
      <c r="J2063">
        <v>20</v>
      </c>
      <c r="K2063">
        <v>0</v>
      </c>
      <c r="L2063">
        <v>7</v>
      </c>
    </row>
    <row r="2064" spans="1:12" x14ac:dyDescent="0.25">
      <c r="A2064" s="10">
        <v>44432</v>
      </c>
      <c r="B2064">
        <v>12.32</v>
      </c>
      <c r="C2064">
        <v>12.51</v>
      </c>
      <c r="D2064">
        <v>13.5</v>
      </c>
      <c r="E2064">
        <v>3</v>
      </c>
      <c r="F2064">
        <v>13</v>
      </c>
      <c r="G2064">
        <v>1</v>
      </c>
      <c r="H2064">
        <v>13</v>
      </c>
      <c r="I2064">
        <v>5</v>
      </c>
      <c r="J2064">
        <v>0</v>
      </c>
      <c r="K2064">
        <v>4</v>
      </c>
      <c r="L2064">
        <v>0</v>
      </c>
    </row>
    <row r="2065" spans="1:12" x14ac:dyDescent="0.25">
      <c r="A2065" s="10">
        <v>44433</v>
      </c>
      <c r="B2065">
        <v>12.79</v>
      </c>
      <c r="C2065">
        <v>12.32</v>
      </c>
      <c r="D2065">
        <v>13.07</v>
      </c>
      <c r="E2065">
        <v>0</v>
      </c>
      <c r="F2065">
        <v>3</v>
      </c>
      <c r="G2065">
        <v>0</v>
      </c>
      <c r="H2065">
        <v>1</v>
      </c>
      <c r="I2065">
        <v>0</v>
      </c>
      <c r="J2065">
        <v>5</v>
      </c>
      <c r="K2065">
        <v>5</v>
      </c>
      <c r="L2065">
        <v>4</v>
      </c>
    </row>
    <row r="2066" spans="1:12" x14ac:dyDescent="0.25">
      <c r="A2066" s="10">
        <v>44434</v>
      </c>
      <c r="B2066">
        <v>12.43</v>
      </c>
      <c r="C2066">
        <v>12.79</v>
      </c>
      <c r="D2066">
        <v>12.51</v>
      </c>
      <c r="E2066">
        <v>1</v>
      </c>
      <c r="F2066">
        <v>0</v>
      </c>
      <c r="G2066">
        <v>1</v>
      </c>
      <c r="H2066">
        <v>0</v>
      </c>
      <c r="I2066">
        <v>1</v>
      </c>
      <c r="J2066">
        <v>0</v>
      </c>
      <c r="K2066">
        <v>0</v>
      </c>
      <c r="L2066">
        <v>5</v>
      </c>
    </row>
    <row r="2067" spans="1:12" x14ac:dyDescent="0.25">
      <c r="A2067" s="10">
        <v>44435</v>
      </c>
      <c r="B2067">
        <v>12.39</v>
      </c>
      <c r="C2067">
        <v>12.43</v>
      </c>
      <c r="D2067">
        <v>12.32</v>
      </c>
      <c r="E2067">
        <v>10</v>
      </c>
      <c r="F2067">
        <v>1</v>
      </c>
      <c r="G2067">
        <v>3</v>
      </c>
      <c r="H2067">
        <v>1</v>
      </c>
      <c r="I2067">
        <v>8</v>
      </c>
      <c r="J2067">
        <v>1</v>
      </c>
      <c r="K2067">
        <v>4</v>
      </c>
      <c r="L2067">
        <v>0</v>
      </c>
    </row>
    <row r="2068" spans="1:12" x14ac:dyDescent="0.25">
      <c r="A2068" s="10">
        <v>44436</v>
      </c>
      <c r="B2068">
        <v>12.28</v>
      </c>
      <c r="C2068">
        <v>12.39</v>
      </c>
      <c r="D2068">
        <v>12.79</v>
      </c>
      <c r="E2068">
        <v>3</v>
      </c>
      <c r="F2068">
        <v>10</v>
      </c>
      <c r="G2068">
        <v>3</v>
      </c>
      <c r="H2068">
        <v>3</v>
      </c>
      <c r="I2068">
        <v>3</v>
      </c>
      <c r="J2068">
        <v>8</v>
      </c>
      <c r="K2068">
        <v>5</v>
      </c>
      <c r="L2068">
        <v>4</v>
      </c>
    </row>
    <row r="2069" spans="1:12" x14ac:dyDescent="0.25">
      <c r="A2069" s="10">
        <v>44437</v>
      </c>
      <c r="B2069">
        <v>13.49</v>
      </c>
      <c r="C2069">
        <v>12.28</v>
      </c>
      <c r="D2069">
        <v>12.43</v>
      </c>
      <c r="E2069">
        <v>69</v>
      </c>
      <c r="F2069">
        <v>3</v>
      </c>
      <c r="G2069">
        <v>7</v>
      </c>
      <c r="H2069">
        <v>3</v>
      </c>
      <c r="I2069">
        <v>1</v>
      </c>
      <c r="J2069">
        <v>3</v>
      </c>
      <c r="K2069">
        <v>9</v>
      </c>
      <c r="L2069">
        <v>5</v>
      </c>
    </row>
    <row r="2070" spans="1:12" x14ac:dyDescent="0.25">
      <c r="A2070" s="10">
        <v>44438</v>
      </c>
      <c r="C2070">
        <v>13.49</v>
      </c>
      <c r="D2070">
        <v>12.39</v>
      </c>
      <c r="E2070">
        <v>61</v>
      </c>
      <c r="F2070">
        <v>69</v>
      </c>
      <c r="G2070">
        <v>0</v>
      </c>
      <c r="H2070">
        <v>7</v>
      </c>
      <c r="I2070">
        <v>0</v>
      </c>
      <c r="J2070">
        <v>1</v>
      </c>
      <c r="K2070">
        <v>3</v>
      </c>
      <c r="L2070">
        <v>9</v>
      </c>
    </row>
    <row r="2071" spans="1:12" x14ac:dyDescent="0.25">
      <c r="A2071" s="10">
        <v>44439</v>
      </c>
      <c r="B2071">
        <v>12.22</v>
      </c>
      <c r="D2071">
        <v>12.28</v>
      </c>
      <c r="E2071">
        <v>0</v>
      </c>
      <c r="F2071">
        <v>61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3</v>
      </c>
    </row>
    <row r="2072" spans="1:12" x14ac:dyDescent="0.25">
      <c r="A2072" s="10">
        <v>44440</v>
      </c>
      <c r="B2072">
        <v>12.36</v>
      </c>
      <c r="C2072">
        <v>12.22</v>
      </c>
      <c r="D2072">
        <v>13.49</v>
      </c>
      <c r="E2072">
        <v>1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25">
      <c r="A2073" s="10">
        <v>44441</v>
      </c>
      <c r="B2073">
        <v>13.72</v>
      </c>
      <c r="C2073">
        <v>12.36</v>
      </c>
      <c r="E2073">
        <v>37</v>
      </c>
      <c r="F2073">
        <v>1</v>
      </c>
      <c r="G2073">
        <v>29</v>
      </c>
      <c r="H2073">
        <v>1</v>
      </c>
      <c r="I2073">
        <v>28</v>
      </c>
      <c r="J2073">
        <v>0</v>
      </c>
      <c r="K2073">
        <v>3</v>
      </c>
      <c r="L2073">
        <v>0</v>
      </c>
    </row>
    <row r="2074" spans="1:12" x14ac:dyDescent="0.25">
      <c r="A2074" s="10">
        <v>44442</v>
      </c>
      <c r="B2074">
        <v>15.51</v>
      </c>
      <c r="C2074">
        <v>13.72</v>
      </c>
      <c r="D2074">
        <v>12.22</v>
      </c>
      <c r="E2074">
        <v>46</v>
      </c>
      <c r="F2074">
        <v>37</v>
      </c>
      <c r="G2074">
        <v>8</v>
      </c>
      <c r="H2074">
        <v>29</v>
      </c>
      <c r="I2074">
        <v>33</v>
      </c>
      <c r="J2074">
        <v>28</v>
      </c>
      <c r="K2074">
        <v>68</v>
      </c>
      <c r="L2074">
        <v>3</v>
      </c>
    </row>
    <row r="2075" spans="1:12" x14ac:dyDescent="0.25">
      <c r="A2075" s="10">
        <v>44443</v>
      </c>
      <c r="B2075">
        <v>12.71</v>
      </c>
      <c r="C2075">
        <v>15.51</v>
      </c>
      <c r="D2075">
        <v>12.36</v>
      </c>
      <c r="E2075">
        <v>1</v>
      </c>
      <c r="F2075">
        <v>46</v>
      </c>
      <c r="G2075">
        <v>1</v>
      </c>
      <c r="H2075">
        <v>8</v>
      </c>
      <c r="I2075">
        <v>2</v>
      </c>
      <c r="J2075">
        <v>33</v>
      </c>
      <c r="K2075">
        <v>2</v>
      </c>
      <c r="L2075">
        <v>68</v>
      </c>
    </row>
    <row r="2076" spans="1:12" x14ac:dyDescent="0.25">
      <c r="A2076" s="10">
        <v>44444</v>
      </c>
      <c r="B2076">
        <v>12.73</v>
      </c>
      <c r="C2076">
        <v>12.71</v>
      </c>
      <c r="D2076">
        <v>13.72</v>
      </c>
      <c r="E2076">
        <v>1</v>
      </c>
      <c r="F2076">
        <v>1</v>
      </c>
      <c r="G2076">
        <v>0</v>
      </c>
      <c r="H2076">
        <v>1</v>
      </c>
      <c r="I2076">
        <v>5</v>
      </c>
      <c r="J2076">
        <v>2</v>
      </c>
      <c r="K2076">
        <v>8</v>
      </c>
      <c r="L2076">
        <v>2</v>
      </c>
    </row>
    <row r="2077" spans="1:12" x14ac:dyDescent="0.25">
      <c r="A2077" s="10">
        <v>44445</v>
      </c>
      <c r="B2077">
        <v>12.58</v>
      </c>
      <c r="C2077">
        <v>12.73</v>
      </c>
      <c r="D2077">
        <v>15.51</v>
      </c>
      <c r="E2077">
        <v>2</v>
      </c>
      <c r="F2077">
        <v>1</v>
      </c>
      <c r="G2077">
        <v>3</v>
      </c>
      <c r="H2077">
        <v>0</v>
      </c>
      <c r="I2077">
        <v>36</v>
      </c>
      <c r="J2077">
        <v>5</v>
      </c>
      <c r="K2077">
        <v>17</v>
      </c>
      <c r="L2077">
        <v>8</v>
      </c>
    </row>
    <row r="2078" spans="1:12" x14ac:dyDescent="0.25">
      <c r="A2078" s="10">
        <v>44446</v>
      </c>
      <c r="B2078">
        <v>13.9</v>
      </c>
      <c r="C2078">
        <v>12.58</v>
      </c>
      <c r="D2078">
        <v>12.71</v>
      </c>
      <c r="E2078">
        <v>2</v>
      </c>
      <c r="F2078">
        <v>2</v>
      </c>
      <c r="G2078">
        <v>17</v>
      </c>
      <c r="H2078">
        <v>3</v>
      </c>
      <c r="I2078">
        <v>0</v>
      </c>
      <c r="J2078">
        <v>36</v>
      </c>
      <c r="K2078">
        <v>0</v>
      </c>
      <c r="L2078">
        <v>17</v>
      </c>
    </row>
    <row r="2079" spans="1:12" x14ac:dyDescent="0.25">
      <c r="A2079" s="10">
        <v>44447</v>
      </c>
      <c r="B2079">
        <v>14.65</v>
      </c>
      <c r="C2079">
        <v>13.9</v>
      </c>
      <c r="D2079">
        <v>12.73</v>
      </c>
      <c r="E2079">
        <v>83</v>
      </c>
      <c r="F2079">
        <v>2</v>
      </c>
      <c r="G2079">
        <v>11</v>
      </c>
      <c r="H2079">
        <v>17</v>
      </c>
      <c r="I2079">
        <v>65</v>
      </c>
      <c r="J2079">
        <v>0</v>
      </c>
      <c r="K2079">
        <v>53</v>
      </c>
      <c r="L2079">
        <v>0</v>
      </c>
    </row>
    <row r="2080" spans="1:12" x14ac:dyDescent="0.25">
      <c r="A2080" s="10">
        <v>44448</v>
      </c>
      <c r="B2080">
        <v>14.95</v>
      </c>
      <c r="C2080">
        <v>14.65</v>
      </c>
      <c r="D2080">
        <v>12.58</v>
      </c>
      <c r="E2080">
        <v>38</v>
      </c>
      <c r="F2080">
        <v>83</v>
      </c>
      <c r="G2080">
        <v>6</v>
      </c>
      <c r="H2080">
        <v>11</v>
      </c>
      <c r="I2080">
        <v>42</v>
      </c>
      <c r="J2080">
        <v>65</v>
      </c>
      <c r="K2080">
        <v>53</v>
      </c>
      <c r="L2080">
        <v>53</v>
      </c>
    </row>
    <row r="2081" spans="1:12" x14ac:dyDescent="0.25">
      <c r="A2081" s="10">
        <v>44449</v>
      </c>
      <c r="B2081">
        <v>13.26</v>
      </c>
      <c r="C2081">
        <v>14.95</v>
      </c>
      <c r="D2081">
        <v>13.9</v>
      </c>
      <c r="E2081">
        <v>32</v>
      </c>
      <c r="F2081">
        <v>38</v>
      </c>
      <c r="G2081">
        <v>12</v>
      </c>
      <c r="H2081">
        <v>6</v>
      </c>
      <c r="I2081">
        <v>11</v>
      </c>
      <c r="J2081">
        <v>42</v>
      </c>
      <c r="K2081">
        <v>29</v>
      </c>
      <c r="L2081">
        <v>53</v>
      </c>
    </row>
    <row r="2082" spans="1:12" x14ac:dyDescent="0.25">
      <c r="A2082" s="10">
        <v>44450</v>
      </c>
      <c r="B2082">
        <v>14</v>
      </c>
      <c r="C2082">
        <v>13.26</v>
      </c>
      <c r="D2082">
        <v>14.65</v>
      </c>
      <c r="E2082">
        <v>54</v>
      </c>
      <c r="F2082">
        <v>32</v>
      </c>
      <c r="G2082">
        <v>3</v>
      </c>
      <c r="H2082">
        <v>12</v>
      </c>
      <c r="I2082">
        <v>2</v>
      </c>
      <c r="J2082">
        <v>11</v>
      </c>
      <c r="K2082">
        <v>16</v>
      </c>
      <c r="L2082">
        <v>29</v>
      </c>
    </row>
    <row r="2083" spans="1:12" x14ac:dyDescent="0.25">
      <c r="A2083" s="10">
        <v>44451</v>
      </c>
      <c r="B2083">
        <v>13.22</v>
      </c>
      <c r="C2083">
        <v>14</v>
      </c>
      <c r="D2083">
        <v>14.95</v>
      </c>
      <c r="E2083">
        <v>7</v>
      </c>
      <c r="F2083">
        <v>54</v>
      </c>
      <c r="G2083">
        <v>5</v>
      </c>
      <c r="H2083">
        <v>3</v>
      </c>
      <c r="I2083">
        <v>7</v>
      </c>
      <c r="J2083">
        <v>2</v>
      </c>
      <c r="K2083">
        <v>17</v>
      </c>
      <c r="L2083">
        <v>16</v>
      </c>
    </row>
    <row r="2084" spans="1:12" x14ac:dyDescent="0.25">
      <c r="A2084" s="10">
        <v>44452</v>
      </c>
      <c r="B2084">
        <v>12.91</v>
      </c>
      <c r="C2084">
        <v>13.22</v>
      </c>
      <c r="D2084">
        <v>13.26</v>
      </c>
      <c r="E2084">
        <v>0</v>
      </c>
      <c r="F2084">
        <v>7</v>
      </c>
      <c r="G2084">
        <v>3</v>
      </c>
      <c r="H2084">
        <v>5</v>
      </c>
      <c r="I2084">
        <v>17</v>
      </c>
      <c r="J2084">
        <v>7</v>
      </c>
      <c r="K2084">
        <v>20</v>
      </c>
      <c r="L2084">
        <v>17</v>
      </c>
    </row>
    <row r="2085" spans="1:12" x14ac:dyDescent="0.25">
      <c r="A2085" s="10">
        <v>44453</v>
      </c>
      <c r="B2085">
        <v>12.75</v>
      </c>
      <c r="C2085">
        <v>12.91</v>
      </c>
      <c r="D2085">
        <v>14</v>
      </c>
      <c r="E2085">
        <v>35</v>
      </c>
      <c r="F2085">
        <v>0</v>
      </c>
      <c r="G2085">
        <v>0</v>
      </c>
      <c r="H2085">
        <v>3</v>
      </c>
      <c r="I2085">
        <v>0</v>
      </c>
      <c r="J2085">
        <v>17</v>
      </c>
      <c r="K2085">
        <v>0</v>
      </c>
      <c r="L2085">
        <v>20</v>
      </c>
    </row>
    <row r="2086" spans="1:12" x14ac:dyDescent="0.25">
      <c r="A2086" s="10">
        <v>44454</v>
      </c>
      <c r="B2086">
        <v>12.7</v>
      </c>
      <c r="C2086">
        <v>12.75</v>
      </c>
      <c r="D2086">
        <v>13.22</v>
      </c>
      <c r="E2086">
        <v>4</v>
      </c>
      <c r="F2086">
        <v>35</v>
      </c>
      <c r="G2086">
        <v>11</v>
      </c>
      <c r="H2086">
        <v>0</v>
      </c>
      <c r="I2086">
        <v>9</v>
      </c>
      <c r="J2086">
        <v>0</v>
      </c>
      <c r="K2086">
        <v>1</v>
      </c>
      <c r="L2086">
        <v>0</v>
      </c>
    </row>
    <row r="2087" spans="1:12" x14ac:dyDescent="0.25">
      <c r="A2087" s="10">
        <v>44455</v>
      </c>
      <c r="B2087">
        <v>12.62</v>
      </c>
      <c r="C2087">
        <v>12.7</v>
      </c>
      <c r="D2087">
        <v>12.91</v>
      </c>
      <c r="E2087">
        <v>10</v>
      </c>
      <c r="F2087">
        <v>4</v>
      </c>
      <c r="G2087">
        <v>21</v>
      </c>
      <c r="H2087">
        <v>11</v>
      </c>
      <c r="I2087">
        <v>17</v>
      </c>
      <c r="J2087">
        <v>9</v>
      </c>
      <c r="K2087">
        <v>31</v>
      </c>
      <c r="L2087">
        <v>1</v>
      </c>
    </row>
    <row r="2088" spans="1:12" x14ac:dyDescent="0.25">
      <c r="A2088" s="10">
        <v>44456</v>
      </c>
      <c r="B2088">
        <v>12.62</v>
      </c>
      <c r="C2088">
        <v>12.62</v>
      </c>
      <c r="D2088">
        <v>12.75</v>
      </c>
      <c r="E2088">
        <v>0</v>
      </c>
      <c r="F2088">
        <v>10</v>
      </c>
      <c r="G2088">
        <v>0</v>
      </c>
      <c r="H2088">
        <v>21</v>
      </c>
      <c r="I2088">
        <v>0</v>
      </c>
      <c r="J2088">
        <v>17</v>
      </c>
      <c r="K2088">
        <v>0</v>
      </c>
      <c r="L2088">
        <v>31</v>
      </c>
    </row>
    <row r="2089" spans="1:12" x14ac:dyDescent="0.25">
      <c r="A2089" s="10">
        <v>44457</v>
      </c>
      <c r="B2089">
        <v>12.55</v>
      </c>
      <c r="C2089">
        <v>12.62</v>
      </c>
      <c r="D2089">
        <v>12.7</v>
      </c>
      <c r="E2089">
        <v>4</v>
      </c>
      <c r="F2089">
        <v>0</v>
      </c>
      <c r="G2089">
        <v>9</v>
      </c>
      <c r="H2089">
        <v>0</v>
      </c>
      <c r="I2089">
        <v>6</v>
      </c>
      <c r="J2089">
        <v>0</v>
      </c>
      <c r="K2089">
        <v>3</v>
      </c>
      <c r="L2089">
        <v>0</v>
      </c>
    </row>
    <row r="2090" spans="1:12" x14ac:dyDescent="0.25">
      <c r="A2090" s="10">
        <v>44458</v>
      </c>
      <c r="B2090">
        <v>12.56</v>
      </c>
      <c r="C2090">
        <v>12.55</v>
      </c>
      <c r="D2090">
        <v>12.62</v>
      </c>
      <c r="E2090">
        <v>4</v>
      </c>
      <c r="F2090">
        <v>4</v>
      </c>
      <c r="G2090">
        <v>7</v>
      </c>
      <c r="H2090">
        <v>9</v>
      </c>
      <c r="I2090">
        <v>4</v>
      </c>
      <c r="J2090">
        <v>6</v>
      </c>
      <c r="K2090">
        <v>5</v>
      </c>
      <c r="L2090">
        <v>3</v>
      </c>
    </row>
    <row r="2091" spans="1:12" x14ac:dyDescent="0.25">
      <c r="A2091" s="10">
        <v>44459</v>
      </c>
      <c r="B2091">
        <v>12.52</v>
      </c>
      <c r="C2091">
        <v>12.56</v>
      </c>
      <c r="D2091">
        <v>12.62</v>
      </c>
      <c r="E2091">
        <v>0</v>
      </c>
      <c r="F2091">
        <v>4</v>
      </c>
      <c r="G2091">
        <v>3</v>
      </c>
      <c r="H2091">
        <v>7</v>
      </c>
      <c r="I2091">
        <v>0</v>
      </c>
      <c r="J2091">
        <v>4</v>
      </c>
      <c r="K2091">
        <v>1</v>
      </c>
      <c r="L2091">
        <v>5</v>
      </c>
    </row>
    <row r="2092" spans="1:12" x14ac:dyDescent="0.25">
      <c r="A2092" s="10">
        <v>44460</v>
      </c>
      <c r="B2092">
        <v>12.59</v>
      </c>
      <c r="C2092">
        <v>12.52</v>
      </c>
      <c r="D2092">
        <v>12.55</v>
      </c>
      <c r="E2092">
        <v>0</v>
      </c>
      <c r="F2092">
        <v>0</v>
      </c>
      <c r="G2092">
        <v>4</v>
      </c>
      <c r="H2092">
        <v>3</v>
      </c>
      <c r="I2092">
        <v>10</v>
      </c>
      <c r="J2092">
        <v>0</v>
      </c>
      <c r="K2092">
        <v>1</v>
      </c>
      <c r="L2092">
        <v>1</v>
      </c>
    </row>
    <row r="2093" spans="1:12" x14ac:dyDescent="0.25">
      <c r="A2093" s="10">
        <v>44461</v>
      </c>
      <c r="B2093">
        <v>12.49</v>
      </c>
      <c r="C2093">
        <v>12.59</v>
      </c>
      <c r="D2093">
        <v>12.56</v>
      </c>
      <c r="E2093">
        <v>0</v>
      </c>
      <c r="F2093">
        <v>0</v>
      </c>
      <c r="G2093">
        <v>0</v>
      </c>
      <c r="H2093">
        <v>4</v>
      </c>
      <c r="I2093">
        <v>0</v>
      </c>
      <c r="J2093">
        <v>10</v>
      </c>
      <c r="K2093">
        <v>0</v>
      </c>
      <c r="L2093">
        <v>1</v>
      </c>
    </row>
    <row r="2094" spans="1:12" x14ac:dyDescent="0.25">
      <c r="A2094" s="10">
        <v>44462</v>
      </c>
      <c r="B2094">
        <v>12.47</v>
      </c>
      <c r="C2094">
        <v>12.49</v>
      </c>
      <c r="D2094">
        <v>12.52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25">
      <c r="A2095" s="10">
        <v>44463</v>
      </c>
      <c r="B2095">
        <v>12.5</v>
      </c>
      <c r="C2095">
        <v>12.47</v>
      </c>
      <c r="D2095">
        <v>12.59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25">
      <c r="A2096" s="10">
        <v>44464</v>
      </c>
      <c r="B2096">
        <v>12.41</v>
      </c>
      <c r="C2096">
        <v>12.5</v>
      </c>
      <c r="D2096">
        <v>12.49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25">
      <c r="A2097" s="10">
        <v>44465</v>
      </c>
      <c r="C2097">
        <v>12.41</v>
      </c>
      <c r="D2097">
        <v>12.47</v>
      </c>
      <c r="E2097">
        <v>9</v>
      </c>
      <c r="F2097">
        <v>0</v>
      </c>
      <c r="G2097">
        <v>4</v>
      </c>
      <c r="H2097">
        <v>1</v>
      </c>
      <c r="I2097">
        <v>1</v>
      </c>
      <c r="J2097">
        <v>0</v>
      </c>
      <c r="K2097">
        <v>3</v>
      </c>
      <c r="L2097">
        <v>0</v>
      </c>
    </row>
    <row r="2098" spans="1:12" x14ac:dyDescent="0.25">
      <c r="A2098" s="10">
        <v>44466</v>
      </c>
      <c r="B2098">
        <v>12.93</v>
      </c>
      <c r="D2098">
        <v>12.5</v>
      </c>
      <c r="E2098">
        <v>19</v>
      </c>
      <c r="F2098">
        <v>9</v>
      </c>
      <c r="G2098">
        <v>5</v>
      </c>
      <c r="H2098">
        <v>4</v>
      </c>
      <c r="I2098">
        <v>9</v>
      </c>
      <c r="J2098">
        <v>1</v>
      </c>
      <c r="K2098">
        <v>1</v>
      </c>
      <c r="L2098">
        <v>3</v>
      </c>
    </row>
    <row r="2099" spans="1:12" x14ac:dyDescent="0.25">
      <c r="A2099" s="10">
        <v>44467</v>
      </c>
      <c r="B2099">
        <v>12.58</v>
      </c>
      <c r="C2099">
        <v>12.93</v>
      </c>
      <c r="D2099">
        <v>12.41</v>
      </c>
      <c r="E2099">
        <v>27</v>
      </c>
      <c r="F2099">
        <v>19</v>
      </c>
      <c r="G2099">
        <v>2</v>
      </c>
      <c r="H2099">
        <v>5</v>
      </c>
      <c r="I2099">
        <v>0</v>
      </c>
      <c r="J2099">
        <v>9</v>
      </c>
      <c r="K2099">
        <v>2</v>
      </c>
      <c r="L2099">
        <v>1</v>
      </c>
    </row>
    <row r="2100" spans="1:12" x14ac:dyDescent="0.25">
      <c r="A2100" s="10">
        <v>44468</v>
      </c>
      <c r="B2100">
        <v>12.45</v>
      </c>
      <c r="C2100">
        <v>12.58</v>
      </c>
      <c r="E2100">
        <v>0</v>
      </c>
      <c r="F2100">
        <v>27</v>
      </c>
      <c r="G2100">
        <v>6</v>
      </c>
      <c r="H2100">
        <v>2</v>
      </c>
      <c r="I2100">
        <v>3</v>
      </c>
      <c r="J2100">
        <v>0</v>
      </c>
      <c r="K2100">
        <v>9</v>
      </c>
      <c r="L2100">
        <v>2</v>
      </c>
    </row>
    <row r="2101" spans="1:12" x14ac:dyDescent="0.25">
      <c r="A2101" s="10">
        <v>44469</v>
      </c>
      <c r="B2101">
        <v>12.44</v>
      </c>
      <c r="C2101">
        <v>12.45</v>
      </c>
      <c r="D2101">
        <v>12.93</v>
      </c>
      <c r="E2101">
        <v>13</v>
      </c>
      <c r="F2101">
        <v>0</v>
      </c>
      <c r="G2101">
        <v>14</v>
      </c>
      <c r="H2101">
        <v>6</v>
      </c>
      <c r="I2101">
        <v>9</v>
      </c>
      <c r="J2101">
        <v>3</v>
      </c>
      <c r="K2101">
        <v>4</v>
      </c>
      <c r="L2101">
        <v>9</v>
      </c>
    </row>
    <row r="2102" spans="1:12" x14ac:dyDescent="0.25">
      <c r="A2102" s="10">
        <v>44470</v>
      </c>
      <c r="B2102">
        <v>12.39</v>
      </c>
      <c r="C2102">
        <v>12.44</v>
      </c>
      <c r="D2102">
        <v>12.58</v>
      </c>
      <c r="E2102">
        <v>0</v>
      </c>
      <c r="F2102">
        <v>13</v>
      </c>
      <c r="G2102">
        <v>0</v>
      </c>
      <c r="H2102">
        <v>14</v>
      </c>
      <c r="I2102">
        <v>0</v>
      </c>
      <c r="J2102">
        <v>9</v>
      </c>
      <c r="K2102">
        <v>0</v>
      </c>
      <c r="L2102">
        <v>4</v>
      </c>
    </row>
    <row r="2103" spans="1:12" x14ac:dyDescent="0.25">
      <c r="A2103" s="10">
        <v>44471</v>
      </c>
      <c r="B2103">
        <v>12.73</v>
      </c>
      <c r="C2103">
        <v>12.39</v>
      </c>
      <c r="D2103">
        <v>12.45</v>
      </c>
      <c r="E2103">
        <v>7</v>
      </c>
      <c r="F2103">
        <v>0</v>
      </c>
      <c r="G2103">
        <v>11</v>
      </c>
      <c r="H2103">
        <v>0</v>
      </c>
      <c r="I2103">
        <v>5</v>
      </c>
      <c r="J2103">
        <v>0</v>
      </c>
      <c r="K2103">
        <v>41</v>
      </c>
      <c r="L2103">
        <v>0</v>
      </c>
    </row>
    <row r="2104" spans="1:12" x14ac:dyDescent="0.25">
      <c r="A2104" s="10">
        <v>44472</v>
      </c>
      <c r="B2104">
        <v>12.64</v>
      </c>
      <c r="C2104">
        <v>12.73</v>
      </c>
      <c r="D2104">
        <v>12.44</v>
      </c>
      <c r="E2104">
        <v>37</v>
      </c>
      <c r="F2104">
        <v>7</v>
      </c>
      <c r="G2104">
        <v>21</v>
      </c>
      <c r="H2104">
        <v>11</v>
      </c>
      <c r="I2104">
        <v>13</v>
      </c>
      <c r="J2104">
        <v>5</v>
      </c>
      <c r="K2104">
        <v>15</v>
      </c>
      <c r="L2104">
        <v>41</v>
      </c>
    </row>
    <row r="2105" spans="1:12" x14ac:dyDescent="0.25">
      <c r="A2105" s="10">
        <v>44473</v>
      </c>
      <c r="B2105">
        <v>12.39</v>
      </c>
      <c r="C2105">
        <v>12.64</v>
      </c>
      <c r="D2105">
        <v>12.39</v>
      </c>
      <c r="E2105">
        <v>42</v>
      </c>
      <c r="F2105">
        <v>37</v>
      </c>
      <c r="G2105">
        <v>6</v>
      </c>
      <c r="H2105">
        <v>21</v>
      </c>
      <c r="I2105">
        <v>3</v>
      </c>
      <c r="J2105">
        <v>13</v>
      </c>
      <c r="K2105">
        <v>5</v>
      </c>
      <c r="L2105">
        <v>15</v>
      </c>
    </row>
    <row r="2106" spans="1:12" x14ac:dyDescent="0.25">
      <c r="A2106" s="10">
        <v>44474</v>
      </c>
      <c r="B2106">
        <v>13.12</v>
      </c>
      <c r="C2106">
        <v>12.39</v>
      </c>
      <c r="D2106">
        <v>12.73</v>
      </c>
      <c r="E2106">
        <v>5</v>
      </c>
      <c r="F2106">
        <v>42</v>
      </c>
      <c r="G2106">
        <v>10</v>
      </c>
      <c r="H2106">
        <v>6</v>
      </c>
      <c r="I2106">
        <v>9</v>
      </c>
      <c r="J2106">
        <v>3</v>
      </c>
      <c r="K2106">
        <v>9</v>
      </c>
      <c r="L2106">
        <v>5</v>
      </c>
    </row>
    <row r="2107" spans="1:12" x14ac:dyDescent="0.25">
      <c r="A2107" s="10">
        <v>44475</v>
      </c>
      <c r="B2107">
        <v>12.65</v>
      </c>
      <c r="C2107">
        <v>13.12</v>
      </c>
      <c r="D2107">
        <v>12.64</v>
      </c>
      <c r="E2107">
        <v>0</v>
      </c>
      <c r="F2107">
        <v>5</v>
      </c>
      <c r="G2107">
        <v>0</v>
      </c>
      <c r="H2107">
        <v>10</v>
      </c>
      <c r="I2107">
        <v>1</v>
      </c>
      <c r="J2107">
        <v>9</v>
      </c>
      <c r="K2107">
        <v>0</v>
      </c>
      <c r="L2107">
        <v>9</v>
      </c>
    </row>
    <row r="2108" spans="1:12" x14ac:dyDescent="0.25">
      <c r="A2108" s="10">
        <v>44476</v>
      </c>
      <c r="B2108">
        <v>12.49</v>
      </c>
      <c r="C2108">
        <v>12.65</v>
      </c>
      <c r="D2108">
        <v>12.39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</row>
    <row r="2109" spans="1:12" x14ac:dyDescent="0.25">
      <c r="A2109" s="10">
        <v>44477</v>
      </c>
      <c r="B2109">
        <v>12.42</v>
      </c>
      <c r="C2109">
        <v>12.49</v>
      </c>
      <c r="D2109">
        <v>13.12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25">
      <c r="A2110" s="10">
        <v>44478</v>
      </c>
      <c r="B2110">
        <v>12.4</v>
      </c>
      <c r="C2110">
        <v>12.42</v>
      </c>
      <c r="D2110">
        <v>12.65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25">
      <c r="A2111" s="10">
        <v>44479</v>
      </c>
      <c r="B2111">
        <v>12.4</v>
      </c>
      <c r="C2111">
        <v>12.4</v>
      </c>
      <c r="D2111">
        <v>12.49</v>
      </c>
      <c r="E2111">
        <v>12</v>
      </c>
      <c r="F2111">
        <v>0</v>
      </c>
      <c r="G2111">
        <v>0</v>
      </c>
      <c r="H2111">
        <v>1</v>
      </c>
      <c r="I2111">
        <v>4</v>
      </c>
      <c r="J2111">
        <v>0</v>
      </c>
      <c r="K2111">
        <v>2</v>
      </c>
      <c r="L2111">
        <v>0</v>
      </c>
    </row>
    <row r="2112" spans="1:12" x14ac:dyDescent="0.25">
      <c r="A2112" s="10">
        <v>44480</v>
      </c>
      <c r="B2112">
        <v>12.42</v>
      </c>
      <c r="C2112">
        <v>12.4</v>
      </c>
      <c r="D2112">
        <v>12.42</v>
      </c>
      <c r="E2112">
        <v>7</v>
      </c>
      <c r="F2112">
        <v>12</v>
      </c>
      <c r="G2112">
        <v>4</v>
      </c>
      <c r="H2112">
        <v>0</v>
      </c>
      <c r="I2112">
        <v>0</v>
      </c>
      <c r="J2112">
        <v>4</v>
      </c>
      <c r="K2112">
        <v>6</v>
      </c>
      <c r="L2112">
        <v>2</v>
      </c>
    </row>
    <row r="2113" spans="1:12" x14ac:dyDescent="0.25">
      <c r="A2113" s="10">
        <v>44481</v>
      </c>
      <c r="B2113">
        <v>12.5</v>
      </c>
      <c r="C2113">
        <v>12.42</v>
      </c>
      <c r="D2113">
        <v>12.4</v>
      </c>
      <c r="E2113">
        <v>14</v>
      </c>
      <c r="F2113">
        <v>7</v>
      </c>
      <c r="G2113">
        <v>29</v>
      </c>
      <c r="H2113">
        <v>4</v>
      </c>
      <c r="I2113">
        <v>18</v>
      </c>
      <c r="J2113">
        <v>0</v>
      </c>
      <c r="K2113">
        <v>9</v>
      </c>
      <c r="L2113">
        <v>6</v>
      </c>
    </row>
    <row r="2114" spans="1:12" x14ac:dyDescent="0.25">
      <c r="A2114" s="10">
        <v>44482</v>
      </c>
      <c r="B2114">
        <v>12.57</v>
      </c>
      <c r="C2114">
        <v>12.5</v>
      </c>
      <c r="D2114">
        <v>12.4</v>
      </c>
      <c r="E2114">
        <v>11</v>
      </c>
      <c r="F2114">
        <v>14</v>
      </c>
      <c r="G2114">
        <v>1</v>
      </c>
      <c r="H2114">
        <v>29</v>
      </c>
      <c r="I2114">
        <v>14</v>
      </c>
      <c r="J2114">
        <v>18</v>
      </c>
      <c r="K2114">
        <v>29</v>
      </c>
      <c r="L2114">
        <v>9</v>
      </c>
    </row>
    <row r="2115" spans="1:12" x14ac:dyDescent="0.25">
      <c r="A2115" s="10">
        <v>44483</v>
      </c>
      <c r="B2115">
        <v>12.6</v>
      </c>
      <c r="C2115">
        <v>12.57</v>
      </c>
      <c r="D2115">
        <v>12.42</v>
      </c>
      <c r="E2115">
        <v>9</v>
      </c>
      <c r="F2115">
        <v>11</v>
      </c>
      <c r="G2115">
        <v>35</v>
      </c>
      <c r="H2115">
        <v>1</v>
      </c>
      <c r="I2115">
        <v>18</v>
      </c>
      <c r="J2115">
        <v>14</v>
      </c>
      <c r="K2115">
        <v>18</v>
      </c>
      <c r="L2115">
        <v>29</v>
      </c>
    </row>
    <row r="2116" spans="1:12" x14ac:dyDescent="0.25">
      <c r="A2116" s="10">
        <v>44484</v>
      </c>
      <c r="B2116">
        <v>12.71</v>
      </c>
      <c r="C2116">
        <v>12.6</v>
      </c>
      <c r="D2116">
        <v>12.5</v>
      </c>
      <c r="E2116">
        <v>2</v>
      </c>
      <c r="F2116">
        <v>9</v>
      </c>
      <c r="G2116">
        <v>2</v>
      </c>
      <c r="H2116">
        <v>35</v>
      </c>
      <c r="I2116">
        <v>49</v>
      </c>
      <c r="J2116">
        <v>18</v>
      </c>
      <c r="K2116">
        <v>15</v>
      </c>
      <c r="L2116">
        <v>18</v>
      </c>
    </row>
    <row r="2117" spans="1:12" x14ac:dyDescent="0.25">
      <c r="A2117" s="10">
        <v>44485</v>
      </c>
      <c r="B2117">
        <v>12.47</v>
      </c>
      <c r="C2117">
        <v>12.71</v>
      </c>
      <c r="D2117">
        <v>12.57</v>
      </c>
      <c r="E2117">
        <v>0</v>
      </c>
      <c r="F2117">
        <v>2</v>
      </c>
      <c r="G2117">
        <v>1</v>
      </c>
      <c r="H2117">
        <v>2</v>
      </c>
      <c r="I2117">
        <v>0</v>
      </c>
      <c r="J2117">
        <v>49</v>
      </c>
      <c r="K2117">
        <v>0</v>
      </c>
      <c r="L2117">
        <v>15</v>
      </c>
    </row>
    <row r="2118" spans="1:12" x14ac:dyDescent="0.25">
      <c r="A2118" s="10">
        <v>44486</v>
      </c>
      <c r="B2118">
        <v>12.4</v>
      </c>
      <c r="C2118">
        <v>12.47</v>
      </c>
      <c r="D2118">
        <v>12.6</v>
      </c>
      <c r="E2118">
        <v>0</v>
      </c>
      <c r="F2118">
        <v>0</v>
      </c>
      <c r="G2118">
        <v>5</v>
      </c>
      <c r="H2118">
        <v>1</v>
      </c>
      <c r="I2118">
        <v>1</v>
      </c>
      <c r="J2118">
        <v>0</v>
      </c>
      <c r="K2118">
        <v>1</v>
      </c>
      <c r="L2118">
        <v>0</v>
      </c>
    </row>
    <row r="2119" spans="1:12" x14ac:dyDescent="0.25">
      <c r="A2119" s="10">
        <v>44487</v>
      </c>
      <c r="B2119">
        <v>12.38</v>
      </c>
      <c r="C2119">
        <v>12.4</v>
      </c>
      <c r="D2119">
        <v>12.71</v>
      </c>
      <c r="E2119">
        <v>0</v>
      </c>
      <c r="F2119">
        <v>0</v>
      </c>
      <c r="G2119">
        <v>5</v>
      </c>
      <c r="H2119">
        <v>5</v>
      </c>
      <c r="I2119">
        <v>2</v>
      </c>
      <c r="J2119">
        <v>1</v>
      </c>
      <c r="K2119">
        <v>1</v>
      </c>
      <c r="L2119">
        <v>1</v>
      </c>
    </row>
    <row r="2120" spans="1:12" x14ac:dyDescent="0.25">
      <c r="A2120" s="10">
        <v>44488</v>
      </c>
      <c r="B2120">
        <v>12.37</v>
      </c>
      <c r="C2120">
        <v>12.38</v>
      </c>
      <c r="D2120">
        <v>12.47</v>
      </c>
      <c r="E2120">
        <v>0</v>
      </c>
      <c r="F2120">
        <v>0</v>
      </c>
      <c r="G2120">
        <v>0</v>
      </c>
      <c r="H2120">
        <v>5</v>
      </c>
      <c r="I2120">
        <v>0</v>
      </c>
      <c r="J2120">
        <v>2</v>
      </c>
      <c r="K2120">
        <v>0</v>
      </c>
      <c r="L2120">
        <v>1</v>
      </c>
    </row>
    <row r="2121" spans="1:12" x14ac:dyDescent="0.25">
      <c r="A2121" s="10">
        <v>44489</v>
      </c>
      <c r="B2121">
        <v>12.38</v>
      </c>
      <c r="C2121">
        <v>12.37</v>
      </c>
      <c r="D2121">
        <v>12.4</v>
      </c>
      <c r="E2121">
        <v>0</v>
      </c>
      <c r="F2121">
        <v>0</v>
      </c>
      <c r="G2121">
        <v>4</v>
      </c>
      <c r="H2121">
        <v>0</v>
      </c>
      <c r="I2121">
        <v>2</v>
      </c>
      <c r="J2121">
        <v>0</v>
      </c>
      <c r="K2121">
        <v>1</v>
      </c>
      <c r="L2121">
        <v>0</v>
      </c>
    </row>
    <row r="2122" spans="1:12" x14ac:dyDescent="0.25">
      <c r="A2122" s="10">
        <v>44490</v>
      </c>
      <c r="B2122">
        <v>12.37</v>
      </c>
      <c r="C2122">
        <v>12.38</v>
      </c>
      <c r="D2122">
        <v>12.38</v>
      </c>
      <c r="E2122">
        <v>0</v>
      </c>
      <c r="F2122">
        <v>0</v>
      </c>
      <c r="G2122">
        <v>1</v>
      </c>
      <c r="H2122">
        <v>4</v>
      </c>
      <c r="I2122">
        <v>4</v>
      </c>
      <c r="J2122">
        <v>2</v>
      </c>
      <c r="K2122">
        <v>4</v>
      </c>
      <c r="L2122">
        <v>1</v>
      </c>
    </row>
    <row r="2123" spans="1:12" x14ac:dyDescent="0.25">
      <c r="A2123" s="10">
        <v>44491</v>
      </c>
      <c r="B2123">
        <v>12.37</v>
      </c>
      <c r="C2123">
        <v>12.37</v>
      </c>
      <c r="D2123">
        <v>12.37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4</v>
      </c>
      <c r="K2123">
        <v>0</v>
      </c>
      <c r="L2123">
        <v>4</v>
      </c>
    </row>
    <row r="2124" spans="1:12" x14ac:dyDescent="0.25">
      <c r="A2124" s="10">
        <v>44492</v>
      </c>
      <c r="B2124">
        <v>12.37</v>
      </c>
      <c r="C2124">
        <v>12.37</v>
      </c>
      <c r="D2124">
        <v>12.38</v>
      </c>
      <c r="E2124">
        <v>4</v>
      </c>
      <c r="F2124">
        <v>0</v>
      </c>
      <c r="G2124">
        <v>16</v>
      </c>
      <c r="H2124">
        <v>0</v>
      </c>
      <c r="I2124">
        <v>8</v>
      </c>
      <c r="J2124">
        <v>0</v>
      </c>
      <c r="K2124">
        <v>10</v>
      </c>
      <c r="L2124">
        <v>0</v>
      </c>
    </row>
    <row r="2125" spans="1:12" x14ac:dyDescent="0.25">
      <c r="A2125" s="10">
        <v>44493</v>
      </c>
      <c r="B2125">
        <v>12.39</v>
      </c>
      <c r="C2125">
        <v>12.37</v>
      </c>
      <c r="D2125">
        <v>12.37</v>
      </c>
      <c r="E2125">
        <v>13</v>
      </c>
      <c r="F2125">
        <v>4</v>
      </c>
      <c r="G2125">
        <v>14</v>
      </c>
      <c r="H2125">
        <v>16</v>
      </c>
      <c r="I2125">
        <v>11</v>
      </c>
      <c r="J2125">
        <v>8</v>
      </c>
      <c r="K2125">
        <v>12</v>
      </c>
      <c r="L2125">
        <v>10</v>
      </c>
    </row>
    <row r="2126" spans="1:12" x14ac:dyDescent="0.25">
      <c r="A2126" s="10">
        <v>44494</v>
      </c>
      <c r="B2126">
        <v>12.38</v>
      </c>
      <c r="C2126">
        <v>12.39</v>
      </c>
      <c r="D2126">
        <v>12.37</v>
      </c>
      <c r="E2126">
        <v>6</v>
      </c>
      <c r="F2126">
        <v>13</v>
      </c>
      <c r="G2126">
        <v>12</v>
      </c>
      <c r="H2126">
        <v>14</v>
      </c>
      <c r="I2126">
        <v>5</v>
      </c>
      <c r="J2126">
        <v>11</v>
      </c>
      <c r="K2126">
        <v>4</v>
      </c>
      <c r="L2126">
        <v>12</v>
      </c>
    </row>
    <row r="2127" spans="1:12" x14ac:dyDescent="0.25">
      <c r="A2127" s="10">
        <v>44495</v>
      </c>
      <c r="B2127">
        <v>12.39</v>
      </c>
      <c r="C2127">
        <v>12.38</v>
      </c>
      <c r="D2127">
        <v>12.37</v>
      </c>
      <c r="E2127">
        <v>0</v>
      </c>
      <c r="F2127">
        <v>6</v>
      </c>
      <c r="G2127">
        <v>0</v>
      </c>
      <c r="H2127">
        <v>12</v>
      </c>
      <c r="I2127">
        <v>0</v>
      </c>
      <c r="J2127">
        <v>5</v>
      </c>
      <c r="K2127">
        <v>0</v>
      </c>
      <c r="L2127">
        <v>4</v>
      </c>
    </row>
    <row r="2128" spans="1:12" x14ac:dyDescent="0.25">
      <c r="A2128" s="10">
        <v>44496</v>
      </c>
      <c r="B2128">
        <v>12.37</v>
      </c>
      <c r="C2128">
        <v>12.39</v>
      </c>
      <c r="D2128">
        <v>12.39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 x14ac:dyDescent="0.25">
      <c r="A2129" s="10">
        <v>44497</v>
      </c>
      <c r="B2129">
        <v>0</v>
      </c>
      <c r="C2129">
        <v>12.37</v>
      </c>
      <c r="D2129">
        <v>12.38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 s="10">
        <v>44498</v>
      </c>
      <c r="B2130">
        <v>0</v>
      </c>
      <c r="C2130">
        <v>0</v>
      </c>
      <c r="D2130">
        <v>12.39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5">
      <c r="A2131" s="10">
        <v>44499</v>
      </c>
      <c r="B2131">
        <v>0</v>
      </c>
      <c r="C2131">
        <v>0</v>
      </c>
      <c r="D2131">
        <v>12.37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5">
      <c r="A2132" s="10">
        <v>44500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25">
      <c r="A2133" s="10">
        <v>44501</v>
      </c>
      <c r="B2133">
        <v>12.36</v>
      </c>
      <c r="C2133">
        <v>0</v>
      </c>
      <c r="D2133">
        <v>0</v>
      </c>
      <c r="E2133">
        <v>0</v>
      </c>
      <c r="F2133">
        <v>0</v>
      </c>
      <c r="G2133">
        <v>4</v>
      </c>
      <c r="H2133">
        <v>0</v>
      </c>
      <c r="I2133">
        <v>1</v>
      </c>
      <c r="J2133">
        <v>0</v>
      </c>
      <c r="K2133">
        <v>0</v>
      </c>
      <c r="L2133">
        <v>0</v>
      </c>
    </row>
    <row r="2134" spans="1:12" x14ac:dyDescent="0.25">
      <c r="A2134" s="10">
        <v>44502</v>
      </c>
      <c r="B2134">
        <v>12.36</v>
      </c>
      <c r="C2134">
        <v>12.36</v>
      </c>
      <c r="D2134">
        <v>0</v>
      </c>
      <c r="E2134">
        <v>0</v>
      </c>
      <c r="F2134">
        <v>0</v>
      </c>
      <c r="G2134">
        <v>1</v>
      </c>
      <c r="H2134">
        <v>4</v>
      </c>
      <c r="I2134">
        <v>0</v>
      </c>
      <c r="J2134">
        <v>1</v>
      </c>
      <c r="K2134">
        <v>0</v>
      </c>
      <c r="L2134">
        <v>0</v>
      </c>
    </row>
    <row r="2135" spans="1:12" x14ac:dyDescent="0.25">
      <c r="A2135" s="10">
        <v>44503</v>
      </c>
      <c r="B2135">
        <v>12.36</v>
      </c>
      <c r="C2135">
        <v>12.36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</row>
    <row r="2136" spans="1:12" x14ac:dyDescent="0.25">
      <c r="A2136" s="10">
        <v>44504</v>
      </c>
      <c r="B2136">
        <v>12.36</v>
      </c>
      <c r="C2136">
        <v>12.36</v>
      </c>
      <c r="D2136">
        <v>12.36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 s="10">
        <v>44505</v>
      </c>
      <c r="B2137">
        <v>12.36</v>
      </c>
      <c r="C2137">
        <v>12.36</v>
      </c>
      <c r="D2137">
        <v>12.36</v>
      </c>
      <c r="E2137">
        <v>4</v>
      </c>
      <c r="F2137">
        <v>0</v>
      </c>
      <c r="G2137">
        <v>2</v>
      </c>
      <c r="H2137">
        <v>0</v>
      </c>
      <c r="I2137">
        <v>2</v>
      </c>
      <c r="J2137">
        <v>0</v>
      </c>
      <c r="K2137">
        <v>0</v>
      </c>
      <c r="L2137">
        <v>0</v>
      </c>
    </row>
    <row r="2138" spans="1:12" x14ac:dyDescent="0.25">
      <c r="A2138" s="10">
        <v>44506</v>
      </c>
      <c r="B2138">
        <v>12.36</v>
      </c>
      <c r="C2138">
        <v>12.36</v>
      </c>
      <c r="D2138">
        <v>12.36</v>
      </c>
      <c r="E2138">
        <v>10</v>
      </c>
      <c r="F2138">
        <v>4</v>
      </c>
      <c r="G2138">
        <v>4</v>
      </c>
      <c r="H2138">
        <v>2</v>
      </c>
      <c r="I2138">
        <v>0</v>
      </c>
      <c r="J2138">
        <v>2</v>
      </c>
      <c r="K2138">
        <v>0</v>
      </c>
      <c r="L2138">
        <v>0</v>
      </c>
    </row>
    <row r="2139" spans="1:12" x14ac:dyDescent="0.25">
      <c r="A2139" s="10">
        <v>44507</v>
      </c>
      <c r="B2139">
        <v>12.35</v>
      </c>
      <c r="C2139">
        <v>12.36</v>
      </c>
      <c r="D2139">
        <v>12.36</v>
      </c>
      <c r="E2139">
        <v>0</v>
      </c>
      <c r="F2139">
        <v>10</v>
      </c>
      <c r="G2139">
        <v>0</v>
      </c>
      <c r="H2139">
        <v>4</v>
      </c>
      <c r="I2139">
        <v>0</v>
      </c>
      <c r="J2139">
        <v>0</v>
      </c>
      <c r="K2139">
        <v>0</v>
      </c>
      <c r="L2139">
        <v>0</v>
      </c>
    </row>
    <row r="2140" spans="1:12" x14ac:dyDescent="0.25">
      <c r="A2140" s="10">
        <v>44508</v>
      </c>
      <c r="B2140">
        <v>12.78</v>
      </c>
      <c r="C2140">
        <v>12.35</v>
      </c>
      <c r="D2140">
        <v>12.36</v>
      </c>
      <c r="F2140">
        <v>0</v>
      </c>
      <c r="G2140">
        <v>6</v>
      </c>
      <c r="H2140">
        <v>0</v>
      </c>
      <c r="I2140">
        <v>8</v>
      </c>
      <c r="J2140">
        <v>0</v>
      </c>
      <c r="L2140">
        <v>0</v>
      </c>
    </row>
    <row r="2141" spans="1:12" x14ac:dyDescent="0.25">
      <c r="A2141" s="10">
        <v>44509</v>
      </c>
      <c r="B2141">
        <v>12.35</v>
      </c>
      <c r="C2141">
        <v>12.78</v>
      </c>
      <c r="D2141">
        <v>12.36</v>
      </c>
      <c r="E2141">
        <v>0</v>
      </c>
      <c r="G2141">
        <v>0</v>
      </c>
      <c r="H2141">
        <v>6</v>
      </c>
      <c r="I2141">
        <v>0</v>
      </c>
      <c r="J2141">
        <v>8</v>
      </c>
      <c r="K2141">
        <v>0</v>
      </c>
    </row>
    <row r="2142" spans="1:12" x14ac:dyDescent="0.25">
      <c r="A2142" s="10">
        <v>44510</v>
      </c>
      <c r="B2142">
        <v>12.35</v>
      </c>
      <c r="C2142">
        <v>12.35</v>
      </c>
      <c r="D2142">
        <v>12.35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25">
      <c r="A2143" s="10">
        <v>44511</v>
      </c>
      <c r="B2143">
        <v>12.35</v>
      </c>
      <c r="C2143">
        <v>12.35</v>
      </c>
      <c r="D2143">
        <v>12.78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25">
      <c r="A2144" s="10">
        <v>44512</v>
      </c>
      <c r="B2144">
        <v>12.35</v>
      </c>
      <c r="C2144">
        <v>12.35</v>
      </c>
      <c r="D2144">
        <v>12.35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25">
      <c r="A2145" s="10">
        <v>44513</v>
      </c>
      <c r="B2145">
        <v>12.35</v>
      </c>
      <c r="C2145">
        <v>12.35</v>
      </c>
      <c r="D2145">
        <v>12.35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25">
      <c r="A2146" s="10">
        <v>44514</v>
      </c>
      <c r="B2146">
        <v>12.34</v>
      </c>
      <c r="C2146">
        <v>12.35</v>
      </c>
      <c r="D2146">
        <v>12.35</v>
      </c>
      <c r="E2146">
        <v>0</v>
      </c>
      <c r="F2146">
        <v>0</v>
      </c>
      <c r="G2146">
        <v>1</v>
      </c>
      <c r="H2146">
        <v>0</v>
      </c>
      <c r="I2146">
        <v>1</v>
      </c>
      <c r="J2146">
        <v>0</v>
      </c>
      <c r="K2146">
        <v>0</v>
      </c>
      <c r="L2146">
        <v>0</v>
      </c>
    </row>
    <row r="2147" spans="1:12" x14ac:dyDescent="0.25">
      <c r="A2147" s="10">
        <v>44515</v>
      </c>
      <c r="B2147">
        <v>12.340999999999999</v>
      </c>
      <c r="C2147">
        <v>12.34</v>
      </c>
      <c r="D2147">
        <v>12.35</v>
      </c>
      <c r="E2147">
        <v>2</v>
      </c>
      <c r="F2147">
        <v>0</v>
      </c>
      <c r="G2147">
        <v>2</v>
      </c>
      <c r="H2147">
        <v>1</v>
      </c>
      <c r="I2147">
        <v>3</v>
      </c>
      <c r="J2147">
        <v>1</v>
      </c>
      <c r="K2147">
        <v>5</v>
      </c>
      <c r="L2147">
        <v>0</v>
      </c>
    </row>
    <row r="2148" spans="1:12" x14ac:dyDescent="0.25">
      <c r="A2148" s="10">
        <v>44516</v>
      </c>
      <c r="B2148">
        <v>12.34</v>
      </c>
      <c r="C2148">
        <v>12.340999999999999</v>
      </c>
      <c r="D2148">
        <v>12.35</v>
      </c>
      <c r="E2148">
        <v>14</v>
      </c>
      <c r="F2148">
        <v>2</v>
      </c>
      <c r="G2148">
        <v>16</v>
      </c>
      <c r="H2148">
        <v>2</v>
      </c>
      <c r="I2148">
        <v>5</v>
      </c>
      <c r="J2148">
        <v>3</v>
      </c>
      <c r="K2148">
        <v>9</v>
      </c>
      <c r="L2148">
        <v>5</v>
      </c>
    </row>
    <row r="2149" spans="1:12" x14ac:dyDescent="0.25">
      <c r="A2149" s="10">
        <v>44517</v>
      </c>
      <c r="B2149">
        <v>12.33</v>
      </c>
      <c r="C2149">
        <v>12.34</v>
      </c>
      <c r="D2149">
        <v>12.34</v>
      </c>
      <c r="E2149">
        <v>0</v>
      </c>
      <c r="F2149">
        <v>14</v>
      </c>
      <c r="G2149">
        <v>3</v>
      </c>
      <c r="H2149">
        <v>16</v>
      </c>
      <c r="I2149">
        <v>1</v>
      </c>
      <c r="J2149">
        <v>5</v>
      </c>
      <c r="K2149">
        <v>0</v>
      </c>
      <c r="L2149">
        <v>9</v>
      </c>
    </row>
    <row r="2150" spans="1:12" x14ac:dyDescent="0.25">
      <c r="A2150" s="10">
        <v>44518</v>
      </c>
      <c r="B2150">
        <v>12.33</v>
      </c>
      <c r="C2150">
        <v>12.33</v>
      </c>
      <c r="D2150">
        <v>12.340999999999999</v>
      </c>
      <c r="F2150">
        <v>0</v>
      </c>
      <c r="G2150">
        <v>0</v>
      </c>
      <c r="H2150">
        <v>3</v>
      </c>
      <c r="I2150">
        <v>0</v>
      </c>
      <c r="J2150">
        <v>1</v>
      </c>
      <c r="L2150">
        <v>0</v>
      </c>
    </row>
    <row r="2151" spans="1:12" x14ac:dyDescent="0.25">
      <c r="A2151" s="10">
        <v>44519</v>
      </c>
      <c r="B2151">
        <v>12.33</v>
      </c>
      <c r="C2151">
        <v>12.33</v>
      </c>
      <c r="D2151">
        <v>12.34</v>
      </c>
      <c r="E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2" x14ac:dyDescent="0.25">
      <c r="A2152" s="10">
        <v>44520</v>
      </c>
      <c r="B2152">
        <v>12.33</v>
      </c>
      <c r="C2152">
        <v>12.33</v>
      </c>
      <c r="D2152">
        <v>12.33</v>
      </c>
      <c r="E2152">
        <v>18</v>
      </c>
      <c r="F2152">
        <v>0</v>
      </c>
      <c r="G2152">
        <v>6</v>
      </c>
      <c r="H2152">
        <v>0</v>
      </c>
      <c r="I2152">
        <v>2</v>
      </c>
      <c r="J2152">
        <v>0</v>
      </c>
      <c r="K2152">
        <v>3</v>
      </c>
      <c r="L2152">
        <v>0</v>
      </c>
    </row>
    <row r="2153" spans="1:12" x14ac:dyDescent="0.25">
      <c r="A2153" s="10">
        <v>44521</v>
      </c>
      <c r="B2153">
        <v>12.38</v>
      </c>
      <c r="C2153">
        <v>12.33</v>
      </c>
      <c r="D2153">
        <v>12.33</v>
      </c>
      <c r="E2153">
        <v>14</v>
      </c>
      <c r="F2153">
        <v>18</v>
      </c>
      <c r="G2153">
        <v>0</v>
      </c>
      <c r="H2153">
        <v>6</v>
      </c>
      <c r="I2153">
        <v>0</v>
      </c>
      <c r="J2153">
        <v>2</v>
      </c>
      <c r="K2153">
        <v>0</v>
      </c>
      <c r="L2153">
        <v>3</v>
      </c>
    </row>
    <row r="2154" spans="1:12" x14ac:dyDescent="0.25">
      <c r="A2154" s="10">
        <v>44522</v>
      </c>
      <c r="B2154">
        <v>12.33</v>
      </c>
      <c r="C2154">
        <v>12.38</v>
      </c>
      <c r="D2154">
        <v>12.33</v>
      </c>
      <c r="F2154">
        <v>14</v>
      </c>
      <c r="G2154">
        <v>4</v>
      </c>
      <c r="H2154">
        <v>0</v>
      </c>
      <c r="I2154">
        <v>0</v>
      </c>
      <c r="J2154">
        <v>0</v>
      </c>
      <c r="K2154">
        <v>1</v>
      </c>
      <c r="L2154">
        <v>0</v>
      </c>
    </row>
    <row r="2155" spans="1:12" x14ac:dyDescent="0.25">
      <c r="A2155" s="10">
        <v>44523</v>
      </c>
      <c r="B2155">
        <v>12.33</v>
      </c>
      <c r="C2155">
        <v>12.33</v>
      </c>
      <c r="D2155">
        <v>12.33</v>
      </c>
      <c r="E2155">
        <v>0</v>
      </c>
      <c r="G2155">
        <v>0</v>
      </c>
      <c r="H2155">
        <v>4</v>
      </c>
      <c r="I2155">
        <v>0</v>
      </c>
      <c r="J2155">
        <v>0</v>
      </c>
      <c r="K2155">
        <v>0</v>
      </c>
      <c r="L2155">
        <v>1</v>
      </c>
    </row>
    <row r="2156" spans="1:12" x14ac:dyDescent="0.25">
      <c r="A2156" s="10">
        <v>44524</v>
      </c>
      <c r="B2156">
        <v>12.33</v>
      </c>
      <c r="C2156">
        <v>12.33</v>
      </c>
      <c r="D2156">
        <v>12.38</v>
      </c>
      <c r="E2156">
        <v>0</v>
      </c>
      <c r="F2156">
        <v>0</v>
      </c>
      <c r="G2156">
        <v>1</v>
      </c>
      <c r="H2156">
        <v>0</v>
      </c>
      <c r="I2156">
        <v>1</v>
      </c>
      <c r="J2156">
        <v>0</v>
      </c>
      <c r="K2156">
        <v>0</v>
      </c>
      <c r="L2156">
        <v>0</v>
      </c>
    </row>
    <row r="2157" spans="1:12" x14ac:dyDescent="0.25">
      <c r="A2157" s="10">
        <v>44525</v>
      </c>
      <c r="B2157">
        <v>12.76</v>
      </c>
      <c r="C2157">
        <v>12.33</v>
      </c>
      <c r="D2157">
        <v>12.33</v>
      </c>
      <c r="E2157">
        <v>8</v>
      </c>
      <c r="F2157">
        <v>0</v>
      </c>
      <c r="G2157">
        <v>14</v>
      </c>
      <c r="H2157">
        <v>1</v>
      </c>
      <c r="I2157">
        <v>7</v>
      </c>
      <c r="J2157">
        <v>1</v>
      </c>
      <c r="K2157">
        <v>5</v>
      </c>
      <c r="L2157">
        <v>0</v>
      </c>
    </row>
    <row r="2158" spans="1:12" x14ac:dyDescent="0.25">
      <c r="A2158" s="10">
        <v>44526</v>
      </c>
      <c r="B2158">
        <v>12.77</v>
      </c>
      <c r="C2158">
        <v>12.76</v>
      </c>
      <c r="D2158">
        <v>12.33</v>
      </c>
      <c r="E2158">
        <v>0</v>
      </c>
      <c r="F2158">
        <v>8</v>
      </c>
      <c r="G2158">
        <v>0</v>
      </c>
      <c r="H2158">
        <v>14</v>
      </c>
      <c r="I2158">
        <v>0</v>
      </c>
      <c r="J2158">
        <v>7</v>
      </c>
      <c r="K2158">
        <v>0</v>
      </c>
      <c r="L2158">
        <v>5</v>
      </c>
    </row>
    <row r="2159" spans="1:12" x14ac:dyDescent="0.25">
      <c r="A2159" s="10">
        <v>44527</v>
      </c>
      <c r="B2159">
        <v>12.74</v>
      </c>
      <c r="C2159">
        <v>12.77</v>
      </c>
      <c r="D2159">
        <v>12.33</v>
      </c>
      <c r="E2159">
        <v>0</v>
      </c>
      <c r="F2159">
        <v>0</v>
      </c>
      <c r="G2159">
        <v>4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 x14ac:dyDescent="0.25">
      <c r="A2160" s="10">
        <v>44528</v>
      </c>
      <c r="B2160">
        <v>12.79</v>
      </c>
      <c r="C2160">
        <v>12.74</v>
      </c>
      <c r="D2160">
        <v>12.76</v>
      </c>
      <c r="E2160">
        <v>9</v>
      </c>
      <c r="F2160">
        <v>0</v>
      </c>
      <c r="G2160">
        <v>14</v>
      </c>
      <c r="H2160">
        <v>4</v>
      </c>
      <c r="I2160">
        <v>16</v>
      </c>
      <c r="J2160">
        <v>0</v>
      </c>
      <c r="K2160">
        <v>14</v>
      </c>
      <c r="L2160">
        <v>0</v>
      </c>
    </row>
    <row r="2161" spans="1:12" x14ac:dyDescent="0.25">
      <c r="A2161" s="10">
        <v>44529</v>
      </c>
      <c r="B2161">
        <v>12.83</v>
      </c>
      <c r="C2161">
        <v>12.79</v>
      </c>
      <c r="D2161">
        <v>12.77</v>
      </c>
      <c r="E2161">
        <v>0</v>
      </c>
      <c r="F2161">
        <v>9</v>
      </c>
      <c r="G2161">
        <v>0</v>
      </c>
      <c r="H2161">
        <v>14</v>
      </c>
      <c r="I2161">
        <v>0</v>
      </c>
      <c r="J2161">
        <v>16</v>
      </c>
      <c r="K2161">
        <v>0</v>
      </c>
      <c r="L2161">
        <v>14</v>
      </c>
    </row>
    <row r="2162" spans="1:12" x14ac:dyDescent="0.25">
      <c r="A2162" s="10">
        <v>44530</v>
      </c>
      <c r="B2162">
        <v>12.74</v>
      </c>
      <c r="C2162">
        <v>12.83</v>
      </c>
      <c r="D2162">
        <v>12.74</v>
      </c>
      <c r="E2162">
        <v>1</v>
      </c>
      <c r="F2162">
        <v>0</v>
      </c>
      <c r="G2162">
        <v>0</v>
      </c>
      <c r="H2162">
        <v>0</v>
      </c>
      <c r="I2162">
        <v>3</v>
      </c>
      <c r="J2162">
        <v>0</v>
      </c>
      <c r="K2162">
        <v>0</v>
      </c>
      <c r="L2162">
        <v>0</v>
      </c>
    </row>
    <row r="2163" spans="1:12" x14ac:dyDescent="0.25">
      <c r="A2163" s="10">
        <v>44531</v>
      </c>
      <c r="B2163">
        <v>12.73</v>
      </c>
      <c r="C2163">
        <v>12.74</v>
      </c>
      <c r="D2163">
        <v>12.79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3</v>
      </c>
      <c r="K2163">
        <v>0</v>
      </c>
      <c r="L2163">
        <v>0</v>
      </c>
    </row>
    <row r="2164" spans="1:12" x14ac:dyDescent="0.25">
      <c r="A2164" s="10">
        <v>44532</v>
      </c>
      <c r="B2164">
        <v>12.71</v>
      </c>
      <c r="C2164">
        <v>12.73</v>
      </c>
      <c r="D2164">
        <v>12.83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25">
      <c r="A2165" s="10">
        <v>44533</v>
      </c>
      <c r="B2165">
        <v>12.71</v>
      </c>
      <c r="C2165">
        <v>12.71</v>
      </c>
      <c r="D2165">
        <v>12.74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 x14ac:dyDescent="0.25">
      <c r="A2166" s="10">
        <v>44534</v>
      </c>
      <c r="B2166">
        <v>12.73</v>
      </c>
      <c r="C2166">
        <v>12.71</v>
      </c>
      <c r="D2166">
        <v>12.73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 x14ac:dyDescent="0.25">
      <c r="A2167" s="10">
        <v>44535</v>
      </c>
      <c r="B2167">
        <v>12.7</v>
      </c>
      <c r="C2167">
        <v>12.73</v>
      </c>
      <c r="D2167">
        <v>12.71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 x14ac:dyDescent="0.25">
      <c r="A2168" s="10">
        <v>44536</v>
      </c>
      <c r="B2168">
        <v>12.7</v>
      </c>
      <c r="C2168">
        <v>12.7</v>
      </c>
      <c r="D2168">
        <v>12.71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25">
      <c r="A2169" s="10">
        <v>44537</v>
      </c>
      <c r="B2169">
        <v>12.71</v>
      </c>
      <c r="C2169">
        <v>12.7</v>
      </c>
      <c r="D2169">
        <v>12.73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 spans="1:12" x14ac:dyDescent="0.25">
      <c r="A2170" s="10">
        <v>44538</v>
      </c>
      <c r="B2170">
        <v>12.7</v>
      </c>
      <c r="C2170">
        <v>12.71</v>
      </c>
      <c r="D2170">
        <v>12.7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L2170">
        <v>0</v>
      </c>
    </row>
    <row r="2171" spans="1:12" x14ac:dyDescent="0.25">
      <c r="A2171" s="10">
        <v>44539</v>
      </c>
      <c r="B2171">
        <v>12.7</v>
      </c>
      <c r="C2171">
        <v>12.7</v>
      </c>
      <c r="D2171">
        <v>12.7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2" x14ac:dyDescent="0.25">
      <c r="A2172" s="10">
        <v>44540</v>
      </c>
      <c r="B2172">
        <v>12.9</v>
      </c>
      <c r="C2172">
        <v>12.7</v>
      </c>
      <c r="D2172">
        <v>12.71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25">
      <c r="A2173" s="10">
        <v>44541</v>
      </c>
      <c r="B2173">
        <v>12.7</v>
      </c>
      <c r="C2173">
        <v>12.9</v>
      </c>
      <c r="D2173">
        <v>12.7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25">
      <c r="A2174" s="10">
        <v>44542</v>
      </c>
      <c r="B2174">
        <v>12.7</v>
      </c>
      <c r="C2174">
        <v>12.7</v>
      </c>
      <c r="D2174">
        <v>12.7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25">
      <c r="A2175" s="10">
        <v>44543</v>
      </c>
      <c r="B2175">
        <v>12.9</v>
      </c>
      <c r="C2175">
        <v>12.7</v>
      </c>
      <c r="D2175">
        <v>12.9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25">
      <c r="A2176" s="10">
        <v>44544</v>
      </c>
      <c r="B2176">
        <v>12.69</v>
      </c>
      <c r="C2176">
        <v>12.9</v>
      </c>
      <c r="D2176">
        <v>12.7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 x14ac:dyDescent="0.25">
      <c r="A2177" s="10">
        <v>44545</v>
      </c>
      <c r="B2177">
        <v>11.69</v>
      </c>
      <c r="C2177">
        <v>12.69</v>
      </c>
      <c r="D2177">
        <v>12.7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25">
      <c r="A2178" s="10">
        <v>44546</v>
      </c>
      <c r="B2178">
        <v>11.71</v>
      </c>
      <c r="C2178">
        <v>11.69</v>
      </c>
      <c r="D2178">
        <v>12.9</v>
      </c>
      <c r="E2178">
        <v>0</v>
      </c>
      <c r="F2178">
        <v>0</v>
      </c>
      <c r="G2178">
        <v>8</v>
      </c>
      <c r="H2178">
        <v>0</v>
      </c>
      <c r="I2178">
        <v>3</v>
      </c>
      <c r="J2178">
        <v>0</v>
      </c>
      <c r="K2178">
        <v>0</v>
      </c>
      <c r="L2178">
        <v>0</v>
      </c>
    </row>
    <row r="2179" spans="1:12" x14ac:dyDescent="0.25">
      <c r="A2179" s="10">
        <v>44547</v>
      </c>
      <c r="B2179">
        <v>11.76</v>
      </c>
      <c r="C2179">
        <v>11.71</v>
      </c>
      <c r="D2179">
        <v>12.69</v>
      </c>
      <c r="E2179">
        <v>3</v>
      </c>
      <c r="F2179">
        <v>0</v>
      </c>
      <c r="G2179">
        <v>12</v>
      </c>
      <c r="H2179">
        <v>8</v>
      </c>
      <c r="I2179">
        <v>7</v>
      </c>
      <c r="J2179">
        <v>3</v>
      </c>
      <c r="K2179">
        <v>4</v>
      </c>
      <c r="L2179">
        <v>0</v>
      </c>
    </row>
    <row r="2180" spans="1:12" x14ac:dyDescent="0.25">
      <c r="A2180" s="10">
        <v>44548</v>
      </c>
      <c r="B2180">
        <v>12.4</v>
      </c>
      <c r="C2180">
        <v>11.76</v>
      </c>
      <c r="D2180">
        <v>11.69</v>
      </c>
      <c r="E2180">
        <v>24</v>
      </c>
      <c r="F2180">
        <v>3</v>
      </c>
      <c r="G2180">
        <v>56</v>
      </c>
      <c r="H2180">
        <v>12</v>
      </c>
      <c r="I2180">
        <v>53</v>
      </c>
      <c r="J2180">
        <v>7</v>
      </c>
      <c r="K2180">
        <v>33</v>
      </c>
      <c r="L2180">
        <v>4</v>
      </c>
    </row>
    <row r="2181" spans="1:12" x14ac:dyDescent="0.25">
      <c r="A2181" s="10">
        <v>44549</v>
      </c>
      <c r="B2181">
        <v>12.57</v>
      </c>
      <c r="C2181">
        <v>12.4</v>
      </c>
      <c r="D2181">
        <v>11.71</v>
      </c>
      <c r="E2181">
        <v>3</v>
      </c>
      <c r="F2181">
        <v>24</v>
      </c>
      <c r="G2181">
        <v>1</v>
      </c>
      <c r="H2181">
        <v>56</v>
      </c>
      <c r="I2181">
        <v>6</v>
      </c>
      <c r="J2181">
        <v>53</v>
      </c>
      <c r="K2181">
        <v>7</v>
      </c>
      <c r="L2181">
        <v>33</v>
      </c>
    </row>
    <row r="2182" spans="1:12" x14ac:dyDescent="0.25">
      <c r="A2182" s="10">
        <v>44550</v>
      </c>
      <c r="B2182">
        <v>12.21</v>
      </c>
      <c r="C2182">
        <v>12.57</v>
      </c>
      <c r="D2182">
        <v>11.76</v>
      </c>
      <c r="E2182">
        <v>4</v>
      </c>
      <c r="F2182">
        <v>3</v>
      </c>
      <c r="G2182">
        <v>0</v>
      </c>
      <c r="H2182">
        <v>1</v>
      </c>
      <c r="I2182">
        <v>1</v>
      </c>
      <c r="J2182">
        <v>6</v>
      </c>
      <c r="K2182">
        <v>2</v>
      </c>
      <c r="L2182">
        <v>7</v>
      </c>
    </row>
    <row r="2183" spans="1:12" x14ac:dyDescent="0.25">
      <c r="A2183" s="10">
        <v>44551</v>
      </c>
      <c r="B2183">
        <v>12.08</v>
      </c>
      <c r="C2183">
        <v>12.21</v>
      </c>
      <c r="D2183">
        <v>12.4</v>
      </c>
      <c r="E2183">
        <v>0</v>
      </c>
      <c r="F2183">
        <v>4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2</v>
      </c>
    </row>
    <row r="2184" spans="1:12" x14ac:dyDescent="0.25">
      <c r="A2184" s="10">
        <v>44552</v>
      </c>
      <c r="B2184">
        <v>12.2</v>
      </c>
      <c r="C2184">
        <v>12.08</v>
      </c>
      <c r="D2184">
        <v>12.57</v>
      </c>
      <c r="E2184">
        <v>15</v>
      </c>
      <c r="F2184">
        <v>0</v>
      </c>
      <c r="G2184">
        <v>27</v>
      </c>
      <c r="H2184">
        <v>0</v>
      </c>
      <c r="I2184">
        <v>37</v>
      </c>
      <c r="J2184">
        <v>0</v>
      </c>
      <c r="K2184">
        <v>2</v>
      </c>
      <c r="L2184">
        <v>0</v>
      </c>
    </row>
    <row r="2185" spans="1:12" x14ac:dyDescent="0.25">
      <c r="A2185" s="10">
        <v>44553</v>
      </c>
      <c r="B2185">
        <v>12.09</v>
      </c>
      <c r="C2185">
        <v>12.2</v>
      </c>
      <c r="D2185">
        <v>12.21</v>
      </c>
      <c r="E2185">
        <v>0</v>
      </c>
      <c r="F2185">
        <v>15</v>
      </c>
      <c r="G2185">
        <v>0</v>
      </c>
      <c r="H2185">
        <v>27</v>
      </c>
      <c r="I2185">
        <v>0</v>
      </c>
      <c r="J2185">
        <v>37</v>
      </c>
      <c r="K2185">
        <v>0</v>
      </c>
      <c r="L2185">
        <v>2</v>
      </c>
    </row>
    <row r="2186" spans="1:12" x14ac:dyDescent="0.25">
      <c r="A2186" s="10">
        <v>44554</v>
      </c>
      <c r="B2186">
        <v>12.09</v>
      </c>
      <c r="C2186">
        <v>12.09</v>
      </c>
      <c r="D2186">
        <v>12.08</v>
      </c>
      <c r="E2186">
        <v>0</v>
      </c>
      <c r="F2186">
        <v>0</v>
      </c>
      <c r="G2186">
        <v>0</v>
      </c>
      <c r="H2186">
        <v>0</v>
      </c>
      <c r="I2186">
        <v>2</v>
      </c>
      <c r="J2186">
        <v>0</v>
      </c>
      <c r="K2186">
        <v>0</v>
      </c>
      <c r="L2186">
        <v>0</v>
      </c>
    </row>
    <row r="2187" spans="1:12" x14ac:dyDescent="0.25">
      <c r="A2187" s="10">
        <v>44555</v>
      </c>
      <c r="C2187">
        <v>12.09</v>
      </c>
      <c r="D2187">
        <v>12.2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2</v>
      </c>
      <c r="K2187">
        <v>0</v>
      </c>
      <c r="L2187">
        <v>0</v>
      </c>
    </row>
    <row r="2188" spans="1:12" x14ac:dyDescent="0.25">
      <c r="A2188" s="10">
        <v>44556</v>
      </c>
      <c r="B2188">
        <v>12.08</v>
      </c>
      <c r="D2188">
        <v>12.09</v>
      </c>
      <c r="E2188">
        <v>8</v>
      </c>
      <c r="F2188">
        <v>0</v>
      </c>
      <c r="G2188">
        <v>8</v>
      </c>
      <c r="H2188">
        <v>0</v>
      </c>
      <c r="I2188">
        <v>4</v>
      </c>
      <c r="J2188">
        <v>0</v>
      </c>
      <c r="K2188">
        <v>6</v>
      </c>
      <c r="L2188">
        <v>0</v>
      </c>
    </row>
    <row r="2189" spans="1:12" x14ac:dyDescent="0.25">
      <c r="A2189" s="10">
        <v>44557</v>
      </c>
      <c r="B2189">
        <v>12.08</v>
      </c>
      <c r="C2189">
        <v>12.08</v>
      </c>
      <c r="D2189">
        <v>12.09</v>
      </c>
      <c r="E2189">
        <v>0</v>
      </c>
      <c r="F2189">
        <v>8</v>
      </c>
      <c r="G2189">
        <v>0</v>
      </c>
      <c r="H2189">
        <v>8</v>
      </c>
      <c r="I2189">
        <v>0</v>
      </c>
      <c r="J2189">
        <v>4</v>
      </c>
      <c r="K2189">
        <v>0</v>
      </c>
      <c r="L2189">
        <v>6</v>
      </c>
    </row>
    <row r="2190" spans="1:12" x14ac:dyDescent="0.25">
      <c r="A2190" s="10">
        <v>44558</v>
      </c>
      <c r="B2190">
        <v>12.08</v>
      </c>
      <c r="C2190">
        <v>12.08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25">
      <c r="A2191" s="10">
        <v>44559</v>
      </c>
      <c r="B2191">
        <v>12.08</v>
      </c>
      <c r="C2191">
        <v>12.08</v>
      </c>
      <c r="D2191">
        <v>12.08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 x14ac:dyDescent="0.25">
      <c r="A2192" s="10">
        <v>44560</v>
      </c>
      <c r="B2192">
        <v>12.08</v>
      </c>
      <c r="C2192">
        <v>12.08</v>
      </c>
      <c r="D2192">
        <v>12.08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25">
      <c r="A2193" s="10">
        <v>44561</v>
      </c>
      <c r="B2193">
        <v>0</v>
      </c>
      <c r="C2193">
        <v>12.08</v>
      </c>
      <c r="D2193">
        <v>12.08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 x14ac:dyDescent="0.25">
      <c r="A2194" s="10">
        <v>44562</v>
      </c>
      <c r="B2194">
        <v>12.08</v>
      </c>
      <c r="C2194">
        <v>0</v>
      </c>
      <c r="D2194">
        <v>12.08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25">
      <c r="A2195" s="10">
        <v>44563</v>
      </c>
      <c r="B2195">
        <v>12.071</v>
      </c>
      <c r="C2195">
        <v>12.08</v>
      </c>
      <c r="D2195">
        <v>12.08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 spans="1:12" x14ac:dyDescent="0.25">
      <c r="A2196" s="10">
        <v>44564</v>
      </c>
      <c r="B2196">
        <v>12.07</v>
      </c>
      <c r="C2196">
        <v>12.071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25">
      <c r="A2197" s="10">
        <v>44565</v>
      </c>
      <c r="B2197">
        <v>12.07</v>
      </c>
      <c r="C2197">
        <v>12.07</v>
      </c>
      <c r="D2197">
        <v>12.08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x14ac:dyDescent="0.25">
      <c r="A2198" s="10">
        <v>44566</v>
      </c>
      <c r="B2198">
        <v>12.07</v>
      </c>
      <c r="C2198">
        <v>12.07</v>
      </c>
      <c r="D2198">
        <v>12.071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25">
      <c r="A2199" s="10">
        <v>44567</v>
      </c>
      <c r="B2199">
        <v>12.06</v>
      </c>
      <c r="C2199">
        <v>12.07</v>
      </c>
      <c r="D2199">
        <v>12.07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 x14ac:dyDescent="0.25">
      <c r="A2200" s="10">
        <v>44568</v>
      </c>
      <c r="C2200">
        <v>12.06</v>
      </c>
      <c r="D2200">
        <v>12.07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 x14ac:dyDescent="0.25">
      <c r="A2201" s="10">
        <v>44569</v>
      </c>
      <c r="B2201">
        <v>12.06</v>
      </c>
      <c r="D2201">
        <v>12.07</v>
      </c>
      <c r="E2201">
        <v>0</v>
      </c>
      <c r="F2201">
        <v>0</v>
      </c>
      <c r="G2201">
        <v>10</v>
      </c>
      <c r="H2201">
        <v>0</v>
      </c>
      <c r="I2201">
        <v>6</v>
      </c>
      <c r="J2201">
        <v>0</v>
      </c>
      <c r="L2201">
        <v>0</v>
      </c>
    </row>
    <row r="2202" spans="1:12" x14ac:dyDescent="0.25">
      <c r="A2202" s="10">
        <v>44570</v>
      </c>
      <c r="B2202">
        <v>12.06</v>
      </c>
      <c r="C2202">
        <v>12.06</v>
      </c>
      <c r="D2202">
        <v>12.06</v>
      </c>
      <c r="E2202">
        <v>0</v>
      </c>
      <c r="F2202">
        <v>0</v>
      </c>
      <c r="G2202">
        <v>0</v>
      </c>
      <c r="H2202">
        <v>10</v>
      </c>
      <c r="I2202">
        <v>0</v>
      </c>
      <c r="J2202">
        <v>6</v>
      </c>
      <c r="K2202">
        <v>0</v>
      </c>
    </row>
    <row r="2203" spans="1:12" x14ac:dyDescent="0.25">
      <c r="A2203" s="10">
        <v>44571</v>
      </c>
      <c r="B2203">
        <v>12.06</v>
      </c>
      <c r="C2203">
        <v>12.06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25">
      <c r="A2204" s="10">
        <v>44572</v>
      </c>
      <c r="B2204">
        <v>12.05</v>
      </c>
      <c r="C2204">
        <v>12.06</v>
      </c>
      <c r="D2204">
        <v>12.06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25">
      <c r="A2205" s="10">
        <v>44573</v>
      </c>
      <c r="B2205">
        <v>12.05</v>
      </c>
      <c r="C2205">
        <v>12.05</v>
      </c>
      <c r="D2205">
        <v>12.06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25">
      <c r="A2206" s="10">
        <v>44574</v>
      </c>
      <c r="B2206">
        <v>12.05</v>
      </c>
      <c r="C2206">
        <v>12.05</v>
      </c>
      <c r="D2206">
        <v>12.06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25">
      <c r="A2207" s="10">
        <v>44575</v>
      </c>
      <c r="B2207">
        <v>12.64</v>
      </c>
      <c r="C2207">
        <v>12.05</v>
      </c>
      <c r="D2207">
        <v>12.05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25">
      <c r="A2208" s="10">
        <v>44576</v>
      </c>
      <c r="B2208">
        <v>12.4</v>
      </c>
      <c r="C2208">
        <v>12.64</v>
      </c>
      <c r="D2208">
        <v>12.05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25">
      <c r="A2209" s="10">
        <v>44577</v>
      </c>
      <c r="B2209">
        <v>12.04</v>
      </c>
      <c r="C2209">
        <v>12.4</v>
      </c>
      <c r="D2209">
        <v>12.05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x14ac:dyDescent="0.25">
      <c r="A2210" s="10">
        <v>44578</v>
      </c>
      <c r="B2210">
        <v>12.04</v>
      </c>
      <c r="C2210">
        <v>12.04</v>
      </c>
      <c r="D2210">
        <v>12.64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x14ac:dyDescent="0.25">
      <c r="A2211" s="10">
        <v>44579</v>
      </c>
      <c r="B2211">
        <v>12.04</v>
      </c>
      <c r="C2211">
        <v>12.04</v>
      </c>
      <c r="D2211">
        <v>12.4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25">
      <c r="A2212" s="10">
        <v>44580</v>
      </c>
      <c r="B2212">
        <v>12.03</v>
      </c>
      <c r="C2212">
        <v>12.04</v>
      </c>
      <c r="D2212">
        <v>12.04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25">
      <c r="A2213" s="10">
        <v>44581</v>
      </c>
      <c r="B2213">
        <v>12.03</v>
      </c>
      <c r="C2213">
        <v>12.03</v>
      </c>
      <c r="D2213">
        <v>12.04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25">
      <c r="A2214" s="10">
        <v>44582</v>
      </c>
      <c r="B2214">
        <v>12.03</v>
      </c>
      <c r="C2214">
        <v>12.03</v>
      </c>
      <c r="D2214">
        <v>12.04</v>
      </c>
      <c r="E2214">
        <v>0</v>
      </c>
      <c r="F2214">
        <v>0</v>
      </c>
      <c r="G2214">
        <v>2</v>
      </c>
      <c r="H2214">
        <v>0</v>
      </c>
      <c r="I2214">
        <v>1</v>
      </c>
      <c r="J2214">
        <v>0</v>
      </c>
      <c r="K2214">
        <v>0</v>
      </c>
      <c r="L2214">
        <v>0</v>
      </c>
    </row>
    <row r="2215" spans="1:12" x14ac:dyDescent="0.25">
      <c r="A2215" s="10">
        <v>44583</v>
      </c>
      <c r="B2215">
        <v>12.03</v>
      </c>
      <c r="C2215">
        <v>12.03</v>
      </c>
      <c r="D2215">
        <v>12.03</v>
      </c>
      <c r="E2215">
        <v>0</v>
      </c>
      <c r="F2215">
        <v>0</v>
      </c>
      <c r="G2215">
        <v>0</v>
      </c>
      <c r="H2215">
        <v>2</v>
      </c>
      <c r="I2215">
        <v>0</v>
      </c>
      <c r="J2215">
        <v>1</v>
      </c>
      <c r="K2215">
        <v>0</v>
      </c>
      <c r="L2215">
        <v>0</v>
      </c>
    </row>
    <row r="2216" spans="1:12" x14ac:dyDescent="0.25">
      <c r="A2216" s="10">
        <v>44584</v>
      </c>
      <c r="B2216">
        <v>12.03</v>
      </c>
      <c r="C2216">
        <v>12.03</v>
      </c>
      <c r="D2216">
        <v>12.03</v>
      </c>
      <c r="E2216">
        <v>3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25">
      <c r="A2217" s="10">
        <v>44585</v>
      </c>
      <c r="B2217">
        <v>12.02</v>
      </c>
      <c r="C2217">
        <v>12.03</v>
      </c>
      <c r="D2217">
        <v>12.03</v>
      </c>
      <c r="E2217">
        <v>0</v>
      </c>
      <c r="F2217">
        <v>3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25">
      <c r="A2218" s="10">
        <v>44586</v>
      </c>
      <c r="B2218">
        <v>12.02</v>
      </c>
      <c r="C2218">
        <v>12.02</v>
      </c>
      <c r="D2218">
        <v>12.03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25">
      <c r="A2219" s="10">
        <v>44587</v>
      </c>
      <c r="B2219">
        <v>12.02</v>
      </c>
      <c r="C2219">
        <v>12.02</v>
      </c>
      <c r="D2219">
        <v>12.03</v>
      </c>
      <c r="E2219">
        <v>3</v>
      </c>
      <c r="F2219">
        <v>0</v>
      </c>
      <c r="G2219">
        <v>11</v>
      </c>
      <c r="H2219">
        <v>0</v>
      </c>
      <c r="I2219">
        <v>7</v>
      </c>
      <c r="J2219">
        <v>0</v>
      </c>
      <c r="K2219">
        <v>7</v>
      </c>
      <c r="L2219">
        <v>0</v>
      </c>
    </row>
    <row r="2220" spans="1:12" x14ac:dyDescent="0.25">
      <c r="A2220" s="10">
        <v>44588</v>
      </c>
      <c r="B2220">
        <v>12.02</v>
      </c>
      <c r="C2220">
        <v>12.02</v>
      </c>
      <c r="D2220">
        <v>12.02</v>
      </c>
      <c r="E2220">
        <v>0</v>
      </c>
      <c r="F2220">
        <v>3</v>
      </c>
      <c r="G2220">
        <v>0</v>
      </c>
      <c r="H2220">
        <v>11</v>
      </c>
      <c r="I2220">
        <v>0</v>
      </c>
      <c r="J2220">
        <v>7</v>
      </c>
      <c r="K2220">
        <v>0</v>
      </c>
      <c r="L2220">
        <v>7</v>
      </c>
    </row>
    <row r="2221" spans="1:12" x14ac:dyDescent="0.25">
      <c r="A2221" s="10">
        <v>44589</v>
      </c>
      <c r="B2221">
        <v>12.02</v>
      </c>
      <c r="C2221">
        <v>12.02</v>
      </c>
      <c r="D2221">
        <v>12.02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25">
      <c r="A2222" s="10">
        <v>44590</v>
      </c>
      <c r="B2222">
        <v>12.01</v>
      </c>
      <c r="C2222">
        <v>12.02</v>
      </c>
      <c r="D2222">
        <v>12.02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25">
      <c r="A2223" s="10">
        <v>44591</v>
      </c>
      <c r="B2223">
        <v>12.01</v>
      </c>
      <c r="C2223">
        <v>12.01</v>
      </c>
      <c r="D2223">
        <v>12.02</v>
      </c>
      <c r="E2223">
        <v>9</v>
      </c>
      <c r="F2223">
        <v>0</v>
      </c>
      <c r="G2223">
        <v>3</v>
      </c>
      <c r="H2223">
        <v>0</v>
      </c>
      <c r="I2223">
        <v>0</v>
      </c>
      <c r="J2223">
        <v>0</v>
      </c>
      <c r="K2223">
        <v>11</v>
      </c>
      <c r="L2223">
        <v>0</v>
      </c>
    </row>
    <row r="2224" spans="1:12" x14ac:dyDescent="0.25">
      <c r="A2224" s="10">
        <v>44592</v>
      </c>
      <c r="B2224">
        <v>12.01</v>
      </c>
      <c r="C2224">
        <v>12.01</v>
      </c>
      <c r="D2224">
        <v>12.02</v>
      </c>
      <c r="E2224">
        <v>0</v>
      </c>
      <c r="F2224">
        <v>9</v>
      </c>
      <c r="G2224">
        <v>0</v>
      </c>
      <c r="H2224">
        <v>3</v>
      </c>
      <c r="I2224">
        <v>0</v>
      </c>
      <c r="J2224">
        <v>0</v>
      </c>
      <c r="K2224">
        <v>0</v>
      </c>
      <c r="L2224">
        <v>11</v>
      </c>
    </row>
    <row r="2225" spans="1:12" x14ac:dyDescent="0.25">
      <c r="A2225" s="10">
        <v>44593</v>
      </c>
      <c r="B2225">
        <v>12.01</v>
      </c>
      <c r="C2225">
        <v>12.01</v>
      </c>
      <c r="D2225">
        <v>12.01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25">
      <c r="A2226" s="10">
        <v>44594</v>
      </c>
      <c r="B2226">
        <v>12</v>
      </c>
      <c r="C2226">
        <v>12.01</v>
      </c>
      <c r="D2226">
        <v>12.01</v>
      </c>
      <c r="E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25">
      <c r="A2227" s="10">
        <v>44595</v>
      </c>
      <c r="B2227">
        <v>12</v>
      </c>
      <c r="C2227">
        <v>12</v>
      </c>
      <c r="D2227">
        <v>12.01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25">
      <c r="A2228" s="10">
        <v>44596</v>
      </c>
      <c r="B2228">
        <v>12</v>
      </c>
      <c r="C2228">
        <v>12</v>
      </c>
      <c r="D2228">
        <v>12.01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25">
      <c r="A2229" s="10">
        <v>44597</v>
      </c>
      <c r="B2229">
        <v>12</v>
      </c>
      <c r="C2229">
        <v>12</v>
      </c>
      <c r="D2229">
        <v>12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25">
      <c r="A2230" s="10">
        <v>44598</v>
      </c>
      <c r="B2230">
        <v>11.99</v>
      </c>
      <c r="C2230">
        <v>12</v>
      </c>
      <c r="D2230">
        <v>12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25">
      <c r="A2231" s="10">
        <v>44599</v>
      </c>
      <c r="B2231">
        <v>11.99</v>
      </c>
      <c r="C2231">
        <v>11.99</v>
      </c>
      <c r="D2231">
        <v>12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25">
      <c r="A2232" s="10">
        <v>44600</v>
      </c>
      <c r="B2232">
        <v>11.99</v>
      </c>
      <c r="C2232">
        <v>11.99</v>
      </c>
      <c r="D2232">
        <v>12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x14ac:dyDescent="0.25">
      <c r="A2233" s="10">
        <v>44601</v>
      </c>
      <c r="B2233">
        <v>11.99</v>
      </c>
      <c r="C2233">
        <v>11.99</v>
      </c>
      <c r="D2233">
        <v>11.99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 x14ac:dyDescent="0.25">
      <c r="A2234" s="10">
        <v>44602</v>
      </c>
      <c r="B2234">
        <v>11.98</v>
      </c>
      <c r="C2234">
        <v>11.99</v>
      </c>
      <c r="D2234">
        <v>11.99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25">
      <c r="A2235" s="10">
        <v>44603</v>
      </c>
      <c r="B2235">
        <v>11.99</v>
      </c>
      <c r="C2235">
        <v>11.98</v>
      </c>
      <c r="D2235">
        <v>11.99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25">
      <c r="A2236" s="10">
        <v>44604</v>
      </c>
      <c r="B2236">
        <v>11.98</v>
      </c>
      <c r="C2236">
        <v>11.99</v>
      </c>
      <c r="D2236">
        <v>11.99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 x14ac:dyDescent="0.25">
      <c r="A2237" s="10">
        <v>44605</v>
      </c>
      <c r="B2237">
        <v>11.98</v>
      </c>
      <c r="C2237">
        <v>11.98</v>
      </c>
      <c r="D2237">
        <v>11.98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25">
      <c r="A2238" s="10">
        <v>44606</v>
      </c>
      <c r="B2238">
        <v>11.97</v>
      </c>
      <c r="C2238">
        <v>11.98</v>
      </c>
      <c r="D2238">
        <v>11.99</v>
      </c>
      <c r="E2238">
        <v>0</v>
      </c>
      <c r="F2238">
        <v>0</v>
      </c>
      <c r="G2238">
        <v>1</v>
      </c>
      <c r="H2238">
        <v>1</v>
      </c>
      <c r="I2238">
        <v>0</v>
      </c>
      <c r="J2238">
        <v>0</v>
      </c>
      <c r="K2238">
        <v>0</v>
      </c>
      <c r="L2238">
        <v>0</v>
      </c>
    </row>
    <row r="2239" spans="1:12" x14ac:dyDescent="0.25">
      <c r="A2239" s="10">
        <v>44607</v>
      </c>
      <c r="B2239">
        <v>11.97</v>
      </c>
      <c r="C2239">
        <v>11.97</v>
      </c>
      <c r="D2239">
        <v>11.98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</row>
    <row r="2240" spans="1:12" x14ac:dyDescent="0.25">
      <c r="A2240" s="10">
        <v>44608</v>
      </c>
      <c r="B2240">
        <v>11.97</v>
      </c>
      <c r="C2240">
        <v>11.97</v>
      </c>
      <c r="D2240">
        <v>11.98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 x14ac:dyDescent="0.25">
      <c r="A2241" s="10">
        <v>44609</v>
      </c>
      <c r="B2241">
        <v>11.97</v>
      </c>
      <c r="C2241">
        <v>11.97</v>
      </c>
      <c r="D2241">
        <v>11.97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 spans="1:12" x14ac:dyDescent="0.25">
      <c r="A2242" s="10">
        <v>44610</v>
      </c>
      <c r="B2242">
        <v>11.96</v>
      </c>
      <c r="C2242">
        <v>11.97</v>
      </c>
      <c r="D2242">
        <v>11.97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25">
      <c r="A2243" s="10">
        <v>44611</v>
      </c>
      <c r="B2243">
        <v>11.96</v>
      </c>
      <c r="C2243">
        <v>11.96</v>
      </c>
      <c r="D2243">
        <v>11.97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 x14ac:dyDescent="0.25">
      <c r="A2244" s="10">
        <v>44612</v>
      </c>
      <c r="B2244">
        <v>11.96</v>
      </c>
      <c r="C2244">
        <v>11.96</v>
      </c>
      <c r="D2244">
        <v>11.97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 x14ac:dyDescent="0.25">
      <c r="A2245" s="10">
        <v>44613</v>
      </c>
      <c r="B2245">
        <v>11.96</v>
      </c>
      <c r="C2245">
        <v>11.96</v>
      </c>
      <c r="D2245">
        <v>11.96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 x14ac:dyDescent="0.25">
      <c r="A2246" s="10">
        <v>44614</v>
      </c>
      <c r="B2246">
        <v>11.95</v>
      </c>
      <c r="C2246">
        <v>11.96</v>
      </c>
      <c r="D2246">
        <v>11.96</v>
      </c>
      <c r="E2246">
        <v>11</v>
      </c>
      <c r="F2246">
        <v>0</v>
      </c>
      <c r="G2246">
        <v>26</v>
      </c>
      <c r="H2246">
        <v>0</v>
      </c>
      <c r="I2246">
        <v>11</v>
      </c>
      <c r="J2246">
        <v>0</v>
      </c>
      <c r="K2246">
        <v>10</v>
      </c>
      <c r="L2246">
        <v>0</v>
      </c>
    </row>
    <row r="2247" spans="1:12" x14ac:dyDescent="0.25">
      <c r="A2247" s="10">
        <v>44615</v>
      </c>
      <c r="B2247">
        <v>11.95</v>
      </c>
      <c r="C2247">
        <v>11.95</v>
      </c>
      <c r="D2247">
        <v>11.96</v>
      </c>
      <c r="E2247">
        <v>0</v>
      </c>
      <c r="F2247">
        <v>11</v>
      </c>
      <c r="G2247">
        <v>0</v>
      </c>
      <c r="H2247">
        <v>26</v>
      </c>
      <c r="I2247">
        <v>0</v>
      </c>
      <c r="J2247">
        <v>11</v>
      </c>
      <c r="K2247">
        <v>0</v>
      </c>
      <c r="L2247">
        <v>10</v>
      </c>
    </row>
    <row r="2248" spans="1:12" x14ac:dyDescent="0.25">
      <c r="A2248" s="10">
        <v>44616</v>
      </c>
      <c r="B2248">
        <v>11.95</v>
      </c>
      <c r="C2248">
        <v>11.95</v>
      </c>
      <c r="D2248">
        <v>11.96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 spans="1:12" x14ac:dyDescent="0.25">
      <c r="A2249" s="10">
        <v>44617</v>
      </c>
      <c r="B2249">
        <v>11.95</v>
      </c>
      <c r="C2249">
        <v>11.95</v>
      </c>
      <c r="D2249">
        <v>11.95</v>
      </c>
      <c r="E2249">
        <v>0</v>
      </c>
      <c r="F2249">
        <v>0</v>
      </c>
      <c r="G2249">
        <v>2</v>
      </c>
      <c r="H2249">
        <v>0</v>
      </c>
      <c r="I2249">
        <v>2</v>
      </c>
      <c r="J2249">
        <v>0</v>
      </c>
      <c r="K2249">
        <v>0</v>
      </c>
      <c r="L2249">
        <v>0</v>
      </c>
    </row>
    <row r="2250" spans="1:12" x14ac:dyDescent="0.25">
      <c r="A2250" s="10">
        <v>44618</v>
      </c>
      <c r="B2250">
        <v>11.95</v>
      </c>
      <c r="C2250">
        <v>11.95</v>
      </c>
      <c r="D2250">
        <v>11.95</v>
      </c>
      <c r="E2250">
        <v>0</v>
      </c>
      <c r="F2250">
        <v>0</v>
      </c>
      <c r="G2250">
        <v>0</v>
      </c>
      <c r="H2250">
        <v>2</v>
      </c>
      <c r="I2250">
        <v>0</v>
      </c>
      <c r="J2250">
        <v>2</v>
      </c>
      <c r="K2250">
        <v>0</v>
      </c>
      <c r="L2250">
        <v>0</v>
      </c>
    </row>
    <row r="2251" spans="1:12" x14ac:dyDescent="0.25">
      <c r="A2251" s="10">
        <v>44619</v>
      </c>
      <c r="B2251">
        <v>11.94</v>
      </c>
      <c r="C2251">
        <v>11.95</v>
      </c>
      <c r="D2251">
        <v>11.95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 x14ac:dyDescent="0.25">
      <c r="A2252" s="10">
        <v>44620</v>
      </c>
      <c r="B2252">
        <v>11.94</v>
      </c>
      <c r="C2252">
        <v>11.94</v>
      </c>
      <c r="D2252">
        <v>11.95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 x14ac:dyDescent="0.25">
      <c r="A2253" s="10">
        <v>44621</v>
      </c>
      <c r="B2253">
        <v>11.94</v>
      </c>
      <c r="C2253">
        <v>11.94</v>
      </c>
      <c r="D2253">
        <v>11.95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25">
      <c r="A2254" s="10">
        <v>44622</v>
      </c>
      <c r="B2254">
        <v>11.93</v>
      </c>
      <c r="C2254">
        <v>11.94</v>
      </c>
      <c r="D2254">
        <v>11.94</v>
      </c>
      <c r="E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25">
      <c r="A2255" s="10">
        <v>44623</v>
      </c>
      <c r="B2255">
        <v>11.93</v>
      </c>
      <c r="C2255">
        <v>11.93</v>
      </c>
      <c r="D2255">
        <v>11.94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 s="10">
        <v>44624</v>
      </c>
      <c r="B2256">
        <v>11.93</v>
      </c>
      <c r="C2256">
        <v>11.93</v>
      </c>
      <c r="D2256">
        <v>11.94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x14ac:dyDescent="0.25">
      <c r="A2257" s="10">
        <v>44625</v>
      </c>
      <c r="B2257">
        <v>11.93</v>
      </c>
      <c r="C2257">
        <v>11.93</v>
      </c>
      <c r="D2257">
        <v>11.93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x14ac:dyDescent="0.25">
      <c r="A2258" s="10">
        <v>44626</v>
      </c>
      <c r="B2258">
        <v>11.92</v>
      </c>
      <c r="C2258">
        <v>11.93</v>
      </c>
      <c r="D2258">
        <v>11.93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25">
      <c r="A2259" s="10">
        <v>44627</v>
      </c>
      <c r="B2259">
        <v>11.92</v>
      </c>
      <c r="C2259">
        <v>11.92</v>
      </c>
      <c r="D2259">
        <v>11.93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25">
      <c r="A2260" s="10">
        <v>44628</v>
      </c>
      <c r="B2260">
        <v>11.92</v>
      </c>
      <c r="C2260">
        <v>11.92</v>
      </c>
      <c r="D2260">
        <v>11.93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25">
      <c r="A2261" s="10">
        <v>44629</v>
      </c>
      <c r="B2261">
        <v>11.92</v>
      </c>
      <c r="C2261">
        <v>11.92</v>
      </c>
      <c r="D2261">
        <v>11.92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25">
      <c r="A2262" s="10">
        <v>44630</v>
      </c>
      <c r="B2262">
        <v>11.91</v>
      </c>
      <c r="C2262">
        <v>11.92</v>
      </c>
      <c r="D2262">
        <v>11.92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25">
      <c r="A2263" s="10">
        <v>44631</v>
      </c>
      <c r="B2263">
        <v>11.91</v>
      </c>
      <c r="C2263">
        <v>11.91</v>
      </c>
      <c r="D2263">
        <v>11.92</v>
      </c>
      <c r="E2263">
        <v>5</v>
      </c>
      <c r="F2263">
        <v>0</v>
      </c>
      <c r="G2263">
        <v>0</v>
      </c>
      <c r="H2263">
        <v>0</v>
      </c>
      <c r="I2263">
        <v>4</v>
      </c>
      <c r="J2263">
        <v>0</v>
      </c>
      <c r="K2263">
        <v>0</v>
      </c>
      <c r="L2263">
        <v>0</v>
      </c>
    </row>
    <row r="2264" spans="1:12" x14ac:dyDescent="0.25">
      <c r="A2264" s="10">
        <v>44632</v>
      </c>
      <c r="B2264">
        <v>11.91</v>
      </c>
      <c r="C2264">
        <v>11.91</v>
      </c>
      <c r="D2264">
        <v>11.92</v>
      </c>
      <c r="E2264">
        <v>18</v>
      </c>
      <c r="F2264">
        <v>5</v>
      </c>
      <c r="G2264">
        <v>44</v>
      </c>
      <c r="H2264">
        <v>0</v>
      </c>
      <c r="I2264">
        <v>43</v>
      </c>
      <c r="J2264">
        <v>4</v>
      </c>
      <c r="K2264">
        <v>22</v>
      </c>
      <c r="L2264">
        <v>0</v>
      </c>
    </row>
    <row r="2265" spans="1:12" x14ac:dyDescent="0.25">
      <c r="A2265" s="10">
        <v>44633</v>
      </c>
      <c r="B2265">
        <v>11.91</v>
      </c>
      <c r="C2265">
        <v>11.91</v>
      </c>
      <c r="D2265">
        <v>11.91</v>
      </c>
      <c r="E2265">
        <v>0</v>
      </c>
      <c r="F2265">
        <v>18</v>
      </c>
      <c r="G2265">
        <v>1</v>
      </c>
      <c r="H2265">
        <v>44</v>
      </c>
      <c r="I2265">
        <v>0</v>
      </c>
      <c r="J2265">
        <v>43</v>
      </c>
      <c r="K2265">
        <v>0</v>
      </c>
      <c r="L2265">
        <v>22</v>
      </c>
    </row>
    <row r="2266" spans="1:12" x14ac:dyDescent="0.25">
      <c r="A2266" s="10">
        <v>44634</v>
      </c>
      <c r="B2266">
        <v>12.18</v>
      </c>
      <c r="C2266">
        <v>11.91</v>
      </c>
      <c r="D2266">
        <v>11.91</v>
      </c>
      <c r="E2266">
        <v>0</v>
      </c>
      <c r="F2266">
        <v>0</v>
      </c>
      <c r="G2266">
        <v>4</v>
      </c>
      <c r="H2266">
        <v>1</v>
      </c>
      <c r="I2266">
        <v>5</v>
      </c>
      <c r="J2266">
        <v>0</v>
      </c>
      <c r="K2266">
        <v>1</v>
      </c>
      <c r="L2266">
        <v>0</v>
      </c>
    </row>
    <row r="2267" spans="1:12" x14ac:dyDescent="0.25">
      <c r="A2267" s="10">
        <v>44635</v>
      </c>
      <c r="B2267">
        <v>12.08</v>
      </c>
      <c r="C2267">
        <v>12.18</v>
      </c>
      <c r="D2267">
        <v>11.91</v>
      </c>
      <c r="E2267">
        <v>0</v>
      </c>
      <c r="F2267">
        <v>0</v>
      </c>
      <c r="G2267">
        <v>14</v>
      </c>
      <c r="H2267">
        <v>4</v>
      </c>
      <c r="I2267">
        <v>15</v>
      </c>
      <c r="J2267">
        <v>5</v>
      </c>
      <c r="K2267">
        <v>1</v>
      </c>
      <c r="L2267">
        <v>1</v>
      </c>
    </row>
    <row r="2268" spans="1:12" x14ac:dyDescent="0.25">
      <c r="A2268" s="10">
        <v>44636</v>
      </c>
      <c r="B2268">
        <v>12.08</v>
      </c>
      <c r="C2268">
        <v>12.08</v>
      </c>
      <c r="D2268">
        <v>11.91</v>
      </c>
      <c r="E2268">
        <v>0</v>
      </c>
      <c r="F2268">
        <v>0</v>
      </c>
      <c r="G2268">
        <v>1</v>
      </c>
      <c r="H2268">
        <v>14</v>
      </c>
      <c r="I2268">
        <v>0</v>
      </c>
      <c r="J2268">
        <v>15</v>
      </c>
      <c r="K2268">
        <v>2</v>
      </c>
      <c r="L2268">
        <v>1</v>
      </c>
    </row>
    <row r="2269" spans="1:12" x14ac:dyDescent="0.25">
      <c r="A2269" s="10">
        <v>44637</v>
      </c>
      <c r="B2269">
        <v>12.08</v>
      </c>
      <c r="C2269">
        <v>12.08</v>
      </c>
      <c r="D2269">
        <v>12.18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2</v>
      </c>
    </row>
    <row r="2270" spans="1:12" x14ac:dyDescent="0.25">
      <c r="A2270" s="10">
        <v>44638</v>
      </c>
      <c r="B2270">
        <v>12.07</v>
      </c>
      <c r="C2270">
        <v>12.08</v>
      </c>
      <c r="D2270">
        <v>12.08</v>
      </c>
      <c r="E2270">
        <v>1</v>
      </c>
      <c r="F2270">
        <v>0</v>
      </c>
      <c r="G2270">
        <v>6</v>
      </c>
      <c r="H2270">
        <v>0</v>
      </c>
      <c r="I2270">
        <v>0</v>
      </c>
      <c r="J2270">
        <v>0</v>
      </c>
      <c r="K2270">
        <v>24</v>
      </c>
      <c r="L2270">
        <v>0</v>
      </c>
    </row>
    <row r="2271" spans="1:12" x14ac:dyDescent="0.25">
      <c r="A2271" s="10">
        <v>44639</v>
      </c>
      <c r="B2271">
        <v>12.09</v>
      </c>
      <c r="C2271">
        <v>12.07</v>
      </c>
      <c r="D2271">
        <v>12.08</v>
      </c>
      <c r="E2271">
        <v>4</v>
      </c>
      <c r="F2271">
        <v>1</v>
      </c>
      <c r="G2271">
        <v>0</v>
      </c>
      <c r="H2271">
        <v>6</v>
      </c>
      <c r="I2271">
        <v>22</v>
      </c>
      <c r="J2271">
        <v>0</v>
      </c>
      <c r="K2271">
        <v>14</v>
      </c>
      <c r="L2271">
        <v>24</v>
      </c>
    </row>
    <row r="2272" spans="1:12" x14ac:dyDescent="0.25">
      <c r="A2272" s="10">
        <v>44640</v>
      </c>
      <c r="B2272">
        <v>12.08</v>
      </c>
      <c r="C2272">
        <v>12.09</v>
      </c>
      <c r="D2272">
        <v>12.08</v>
      </c>
      <c r="E2272">
        <v>0</v>
      </c>
      <c r="F2272">
        <v>4</v>
      </c>
      <c r="G2272">
        <v>0</v>
      </c>
      <c r="H2272">
        <v>0</v>
      </c>
      <c r="I2272">
        <v>0</v>
      </c>
      <c r="J2272">
        <v>22</v>
      </c>
      <c r="K2272">
        <v>0</v>
      </c>
      <c r="L2272">
        <v>14</v>
      </c>
    </row>
    <row r="2273" spans="1:12" x14ac:dyDescent="0.25">
      <c r="A2273" s="10">
        <v>44641</v>
      </c>
      <c r="B2273">
        <v>12.08</v>
      </c>
      <c r="C2273">
        <v>12.08</v>
      </c>
      <c r="D2273">
        <v>12.07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x14ac:dyDescent="0.25">
      <c r="A2274" s="10">
        <v>44642</v>
      </c>
      <c r="B2274">
        <v>12.08</v>
      </c>
      <c r="C2274">
        <v>12.08</v>
      </c>
      <c r="D2274">
        <v>12.09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25">
      <c r="A2275" s="10">
        <v>44643</v>
      </c>
      <c r="B2275">
        <v>12.07</v>
      </c>
      <c r="C2275">
        <v>12.08</v>
      </c>
      <c r="D2275">
        <v>12.08</v>
      </c>
      <c r="E2275">
        <v>2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x14ac:dyDescent="0.25">
      <c r="A2276" s="10">
        <v>44644</v>
      </c>
      <c r="B2276">
        <v>12.07</v>
      </c>
      <c r="C2276">
        <v>12.07</v>
      </c>
      <c r="D2276">
        <v>12.08</v>
      </c>
      <c r="E2276">
        <v>0</v>
      </c>
      <c r="F2276">
        <v>2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 x14ac:dyDescent="0.25">
      <c r="A2277" s="10">
        <v>44645</v>
      </c>
      <c r="B2277">
        <v>12.07</v>
      </c>
      <c r="C2277">
        <v>12.07</v>
      </c>
      <c r="D2277">
        <v>12.08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 x14ac:dyDescent="0.25">
      <c r="A2278" s="10">
        <v>44646</v>
      </c>
      <c r="B2278">
        <v>12.063000000000001</v>
      </c>
      <c r="C2278">
        <v>12.07</v>
      </c>
      <c r="D2278">
        <v>12.07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 x14ac:dyDescent="0.25">
      <c r="A2279" s="10">
        <v>44647</v>
      </c>
      <c r="B2279">
        <v>12.06</v>
      </c>
      <c r="C2279">
        <v>12.063000000000001</v>
      </c>
      <c r="D2279">
        <v>12.07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 x14ac:dyDescent="0.25">
      <c r="A2280" s="10">
        <v>44648</v>
      </c>
      <c r="B2280">
        <v>12.06</v>
      </c>
      <c r="C2280">
        <v>12.06</v>
      </c>
      <c r="D2280">
        <v>12.07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25">
      <c r="A2281" s="10">
        <v>44649</v>
      </c>
      <c r="B2281">
        <v>12.05</v>
      </c>
      <c r="C2281">
        <v>12.06</v>
      </c>
      <c r="D2281">
        <v>12.063000000000001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x14ac:dyDescent="0.25">
      <c r="A2282" s="10">
        <v>44650</v>
      </c>
      <c r="B2282">
        <v>12.05</v>
      </c>
      <c r="C2282">
        <v>12.05</v>
      </c>
      <c r="D2282">
        <v>12.06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</row>
    <row r="2283" spans="1:12" x14ac:dyDescent="0.25">
      <c r="A2283" s="10">
        <v>44651</v>
      </c>
      <c r="B2283">
        <v>11.22</v>
      </c>
      <c r="C2283">
        <v>12.05</v>
      </c>
      <c r="D2283">
        <v>12.06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x14ac:dyDescent="0.25">
      <c r="A2284" s="10">
        <v>44652</v>
      </c>
      <c r="B2284">
        <v>11.26</v>
      </c>
      <c r="C2284">
        <v>11.22</v>
      </c>
      <c r="D2284">
        <v>12.05</v>
      </c>
      <c r="F2284">
        <v>0</v>
      </c>
      <c r="G2284">
        <v>2</v>
      </c>
      <c r="H2284">
        <v>0</v>
      </c>
      <c r="I2284">
        <v>1</v>
      </c>
      <c r="J2284">
        <v>0</v>
      </c>
      <c r="K2284">
        <v>0</v>
      </c>
      <c r="L2284">
        <v>0</v>
      </c>
    </row>
    <row r="2285" spans="1:12" x14ac:dyDescent="0.25">
      <c r="A2285" s="10">
        <v>44653</v>
      </c>
      <c r="B2285">
        <v>11.27</v>
      </c>
      <c r="C2285">
        <v>11.26</v>
      </c>
      <c r="D2285">
        <v>12.05</v>
      </c>
      <c r="E2285">
        <v>0</v>
      </c>
      <c r="G2285">
        <v>0</v>
      </c>
      <c r="H2285">
        <v>2</v>
      </c>
      <c r="I2285">
        <v>0</v>
      </c>
      <c r="J2285">
        <v>1</v>
      </c>
      <c r="K2285">
        <v>0</v>
      </c>
      <c r="L2285">
        <v>0</v>
      </c>
    </row>
    <row r="2286" spans="1:12" x14ac:dyDescent="0.25">
      <c r="A2286" s="10">
        <v>44654</v>
      </c>
      <c r="B2286">
        <v>11.28</v>
      </c>
      <c r="C2286">
        <v>11.27</v>
      </c>
      <c r="D2286">
        <v>11.22</v>
      </c>
      <c r="E2286">
        <v>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3</v>
      </c>
      <c r="L2286">
        <v>0</v>
      </c>
    </row>
    <row r="2287" spans="1:12" x14ac:dyDescent="0.25">
      <c r="A2287" s="10">
        <v>44655</v>
      </c>
      <c r="B2287">
        <v>11.36</v>
      </c>
      <c r="C2287">
        <v>11.28</v>
      </c>
      <c r="D2287">
        <v>11.26</v>
      </c>
      <c r="E2287">
        <v>27</v>
      </c>
      <c r="F2287">
        <v>2</v>
      </c>
      <c r="G2287">
        <v>46</v>
      </c>
      <c r="H2287">
        <v>0</v>
      </c>
      <c r="I2287">
        <v>35</v>
      </c>
      <c r="J2287">
        <v>0</v>
      </c>
      <c r="K2287">
        <v>27</v>
      </c>
      <c r="L2287">
        <v>3</v>
      </c>
    </row>
    <row r="2288" spans="1:12" x14ac:dyDescent="0.25">
      <c r="A2288" s="10">
        <v>44656</v>
      </c>
      <c r="B2288">
        <v>12.68</v>
      </c>
      <c r="C2288">
        <v>11.36</v>
      </c>
      <c r="D2288">
        <v>11.27</v>
      </c>
      <c r="E2288">
        <v>56</v>
      </c>
      <c r="F2288">
        <v>27</v>
      </c>
      <c r="G2288">
        <v>69</v>
      </c>
      <c r="H2288">
        <v>46</v>
      </c>
      <c r="I2288">
        <v>51</v>
      </c>
      <c r="J2288">
        <v>35</v>
      </c>
      <c r="K2288">
        <v>55</v>
      </c>
      <c r="L2288">
        <v>27</v>
      </c>
    </row>
    <row r="2289" spans="1:12" x14ac:dyDescent="0.25">
      <c r="A2289" s="10">
        <v>44657</v>
      </c>
      <c r="B2289">
        <v>12.15</v>
      </c>
      <c r="C2289">
        <v>12.68</v>
      </c>
      <c r="D2289">
        <v>11.28</v>
      </c>
      <c r="E2289">
        <v>0</v>
      </c>
      <c r="F2289">
        <v>56</v>
      </c>
      <c r="G2289">
        <v>3</v>
      </c>
      <c r="H2289">
        <v>69</v>
      </c>
      <c r="I2289">
        <v>2</v>
      </c>
      <c r="J2289">
        <v>51</v>
      </c>
      <c r="K2289">
        <v>6</v>
      </c>
      <c r="L2289">
        <v>55</v>
      </c>
    </row>
    <row r="2290" spans="1:12" x14ac:dyDescent="0.25">
      <c r="A2290" s="10">
        <v>44658</v>
      </c>
      <c r="B2290">
        <v>11.97</v>
      </c>
      <c r="C2290">
        <v>12.15</v>
      </c>
      <c r="D2290">
        <v>11.36</v>
      </c>
      <c r="E2290">
        <v>0</v>
      </c>
      <c r="F2290">
        <v>0</v>
      </c>
      <c r="G2290">
        <v>0</v>
      </c>
      <c r="H2290">
        <v>3</v>
      </c>
      <c r="I2290">
        <v>0</v>
      </c>
      <c r="J2290">
        <v>2</v>
      </c>
      <c r="K2290">
        <v>0</v>
      </c>
      <c r="L2290">
        <v>6</v>
      </c>
    </row>
    <row r="2291" spans="1:12" x14ac:dyDescent="0.25">
      <c r="A2291" s="10">
        <v>44659</v>
      </c>
      <c r="B2291">
        <v>12.04</v>
      </c>
      <c r="C2291">
        <v>11.97</v>
      </c>
      <c r="D2291">
        <v>12.68</v>
      </c>
      <c r="E2291">
        <v>2</v>
      </c>
      <c r="F2291">
        <v>0</v>
      </c>
      <c r="G2291">
        <v>5</v>
      </c>
      <c r="H2291">
        <v>0</v>
      </c>
      <c r="I2291">
        <v>4</v>
      </c>
      <c r="J2291">
        <v>0</v>
      </c>
      <c r="K2291">
        <v>15</v>
      </c>
      <c r="L2291">
        <v>0</v>
      </c>
    </row>
    <row r="2292" spans="1:12" x14ac:dyDescent="0.25">
      <c r="A2292" s="10">
        <v>44660</v>
      </c>
      <c r="B2292">
        <v>11.97</v>
      </c>
      <c r="C2292">
        <v>12.04</v>
      </c>
      <c r="D2292">
        <v>12.15</v>
      </c>
      <c r="E2292">
        <v>0</v>
      </c>
      <c r="F2292">
        <v>2</v>
      </c>
      <c r="G2292">
        <v>0</v>
      </c>
      <c r="H2292">
        <v>5</v>
      </c>
      <c r="I2292">
        <v>0</v>
      </c>
      <c r="J2292">
        <v>4</v>
      </c>
      <c r="K2292">
        <v>0</v>
      </c>
      <c r="L2292">
        <v>15</v>
      </c>
    </row>
    <row r="2293" spans="1:12" x14ac:dyDescent="0.25">
      <c r="A2293" s="10">
        <v>44661</v>
      </c>
      <c r="B2293">
        <v>11.97</v>
      </c>
      <c r="C2293">
        <v>11.97</v>
      </c>
      <c r="D2293">
        <v>11.97</v>
      </c>
      <c r="E2293">
        <v>0</v>
      </c>
      <c r="F2293">
        <v>0</v>
      </c>
      <c r="G2293">
        <v>2</v>
      </c>
      <c r="H2293">
        <v>0</v>
      </c>
      <c r="I2293">
        <v>1</v>
      </c>
      <c r="J2293">
        <v>0</v>
      </c>
      <c r="K2293">
        <v>1</v>
      </c>
      <c r="L2293">
        <v>0</v>
      </c>
    </row>
    <row r="2294" spans="1:12" x14ac:dyDescent="0.25">
      <c r="A2294" s="10">
        <v>44662</v>
      </c>
      <c r="B2294">
        <v>11.97</v>
      </c>
      <c r="C2294">
        <v>11.97</v>
      </c>
      <c r="D2294">
        <v>12.04</v>
      </c>
      <c r="E2294">
        <v>0</v>
      </c>
      <c r="F2294">
        <v>0</v>
      </c>
      <c r="G2294">
        <v>0</v>
      </c>
      <c r="H2294">
        <v>2</v>
      </c>
      <c r="I2294">
        <v>0</v>
      </c>
      <c r="J2294">
        <v>1</v>
      </c>
      <c r="K2294">
        <v>0</v>
      </c>
      <c r="L2294">
        <v>1</v>
      </c>
    </row>
    <row r="2295" spans="1:12" x14ac:dyDescent="0.25">
      <c r="A2295" s="10">
        <v>44663</v>
      </c>
      <c r="B2295">
        <v>11.97</v>
      </c>
      <c r="C2295">
        <v>11.97</v>
      </c>
      <c r="D2295">
        <v>11.97</v>
      </c>
      <c r="E2295">
        <v>3</v>
      </c>
      <c r="F2295">
        <v>0</v>
      </c>
      <c r="G2295">
        <v>8</v>
      </c>
      <c r="H2295">
        <v>0</v>
      </c>
      <c r="I2295">
        <v>2</v>
      </c>
      <c r="J2295">
        <v>0</v>
      </c>
      <c r="K2295">
        <v>4</v>
      </c>
      <c r="L2295">
        <v>0</v>
      </c>
    </row>
    <row r="2296" spans="1:12" x14ac:dyDescent="0.25">
      <c r="A2296" s="10">
        <v>44664</v>
      </c>
      <c r="B2296">
        <v>11.96</v>
      </c>
      <c r="C2296">
        <v>11.97</v>
      </c>
      <c r="D2296">
        <v>11.97</v>
      </c>
      <c r="E2296">
        <v>0</v>
      </c>
      <c r="F2296">
        <v>3</v>
      </c>
      <c r="G2296">
        <v>0</v>
      </c>
      <c r="H2296">
        <v>8</v>
      </c>
      <c r="I2296">
        <v>0</v>
      </c>
      <c r="J2296">
        <v>2</v>
      </c>
      <c r="K2296">
        <v>0</v>
      </c>
      <c r="L2296">
        <v>4</v>
      </c>
    </row>
    <row r="2297" spans="1:12" x14ac:dyDescent="0.25">
      <c r="A2297" s="10">
        <v>44665</v>
      </c>
      <c r="B2297">
        <v>11.96</v>
      </c>
      <c r="C2297">
        <v>11.96</v>
      </c>
      <c r="D2297">
        <v>11.97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25">
      <c r="A2298" s="10">
        <v>44666</v>
      </c>
      <c r="B2298">
        <v>11.96</v>
      </c>
      <c r="C2298">
        <v>11.96</v>
      </c>
      <c r="D2298">
        <v>11.97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 x14ac:dyDescent="0.25">
      <c r="A2299" s="10">
        <v>44667</v>
      </c>
      <c r="B2299">
        <v>11.95</v>
      </c>
      <c r="C2299">
        <v>11.96</v>
      </c>
      <c r="D2299">
        <v>11.96</v>
      </c>
      <c r="E2299">
        <v>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4</v>
      </c>
      <c r="L2299">
        <v>0</v>
      </c>
    </row>
    <row r="2300" spans="1:12" x14ac:dyDescent="0.25">
      <c r="A2300" s="10">
        <v>44668</v>
      </c>
      <c r="B2300">
        <v>11.95</v>
      </c>
      <c r="C2300">
        <v>11.95</v>
      </c>
      <c r="D2300">
        <v>11.96</v>
      </c>
      <c r="E2300">
        <v>0</v>
      </c>
      <c r="F2300">
        <v>2</v>
      </c>
      <c r="G2300">
        <v>1</v>
      </c>
      <c r="H2300">
        <v>0</v>
      </c>
      <c r="I2300">
        <v>2</v>
      </c>
      <c r="J2300">
        <v>0</v>
      </c>
      <c r="K2300">
        <v>0</v>
      </c>
      <c r="L2300">
        <v>4</v>
      </c>
    </row>
    <row r="2301" spans="1:12" x14ac:dyDescent="0.25">
      <c r="A2301" s="10">
        <v>44669</v>
      </c>
      <c r="B2301">
        <v>11.94</v>
      </c>
      <c r="C2301">
        <v>11.95</v>
      </c>
      <c r="D2301">
        <v>11.96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2</v>
      </c>
      <c r="K2301">
        <v>0</v>
      </c>
      <c r="L2301">
        <v>0</v>
      </c>
    </row>
    <row r="2302" spans="1:12" x14ac:dyDescent="0.25">
      <c r="A2302" s="10">
        <v>44670</v>
      </c>
      <c r="B2302">
        <v>11.94</v>
      </c>
      <c r="C2302">
        <v>11.94</v>
      </c>
      <c r="D2302">
        <v>11.95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 x14ac:dyDescent="0.25">
      <c r="A2303" s="10">
        <v>44671</v>
      </c>
      <c r="B2303">
        <v>11.93</v>
      </c>
      <c r="C2303">
        <v>11.94</v>
      </c>
      <c r="D2303">
        <v>11.95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25">
      <c r="A2304" s="10">
        <v>44672</v>
      </c>
      <c r="B2304">
        <v>11.93</v>
      </c>
      <c r="C2304">
        <v>11.93</v>
      </c>
      <c r="D2304">
        <v>11.94</v>
      </c>
      <c r="E2304">
        <v>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7</v>
      </c>
      <c r="L2304">
        <v>0</v>
      </c>
    </row>
    <row r="2305" spans="1:12" x14ac:dyDescent="0.25">
      <c r="A2305" s="10">
        <v>44673</v>
      </c>
      <c r="B2305">
        <v>11.93</v>
      </c>
      <c r="C2305">
        <v>11.93</v>
      </c>
      <c r="D2305">
        <v>11.94</v>
      </c>
      <c r="E2305">
        <v>16</v>
      </c>
      <c r="F2305">
        <v>2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7</v>
      </c>
    </row>
    <row r="2306" spans="1:12" x14ac:dyDescent="0.25">
      <c r="A2306" s="10">
        <v>44674</v>
      </c>
      <c r="B2306">
        <v>11.932</v>
      </c>
      <c r="C2306">
        <v>11.93</v>
      </c>
      <c r="D2306">
        <v>11.93</v>
      </c>
      <c r="E2306">
        <v>0</v>
      </c>
      <c r="F2306">
        <v>16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 spans="1:12" x14ac:dyDescent="0.25">
      <c r="A2307" s="10">
        <v>44675</v>
      </c>
      <c r="B2307">
        <v>11.93</v>
      </c>
      <c r="C2307">
        <v>11.932</v>
      </c>
      <c r="D2307">
        <v>11.93</v>
      </c>
      <c r="E2307">
        <v>1</v>
      </c>
      <c r="F2307">
        <v>0</v>
      </c>
      <c r="G2307">
        <v>4</v>
      </c>
      <c r="H2307">
        <v>0</v>
      </c>
      <c r="I2307">
        <v>1</v>
      </c>
      <c r="J2307">
        <v>0</v>
      </c>
      <c r="K2307">
        <v>1</v>
      </c>
      <c r="L2307">
        <v>0</v>
      </c>
    </row>
    <row r="2308" spans="1:12" x14ac:dyDescent="0.25">
      <c r="A2308" s="10">
        <v>44676</v>
      </c>
      <c r="B2308">
        <v>11.92</v>
      </c>
      <c r="C2308">
        <v>11.93</v>
      </c>
      <c r="D2308">
        <v>11.93</v>
      </c>
      <c r="E2308">
        <v>4</v>
      </c>
      <c r="F2308">
        <v>1</v>
      </c>
      <c r="G2308">
        <v>1</v>
      </c>
      <c r="H2308">
        <v>4</v>
      </c>
      <c r="I2308">
        <v>0</v>
      </c>
      <c r="J2308">
        <v>1</v>
      </c>
      <c r="K2308">
        <v>0</v>
      </c>
      <c r="L2308">
        <v>1</v>
      </c>
    </row>
    <row r="2309" spans="1:12" x14ac:dyDescent="0.25">
      <c r="A2309" s="10">
        <v>44677</v>
      </c>
      <c r="B2309">
        <v>11.92</v>
      </c>
      <c r="C2309">
        <v>11.92</v>
      </c>
      <c r="D2309">
        <v>11.932</v>
      </c>
      <c r="E2309">
        <v>0</v>
      </c>
      <c r="F2309">
        <v>4</v>
      </c>
      <c r="G2309">
        <v>0</v>
      </c>
      <c r="H2309">
        <v>1</v>
      </c>
      <c r="I2309">
        <v>0</v>
      </c>
      <c r="J2309">
        <v>0</v>
      </c>
      <c r="K2309">
        <v>0</v>
      </c>
      <c r="L2309">
        <v>0</v>
      </c>
    </row>
    <row r="2310" spans="1:12" x14ac:dyDescent="0.25">
      <c r="A2310" s="10">
        <v>44678</v>
      </c>
      <c r="B2310">
        <v>11.92</v>
      </c>
      <c r="C2310">
        <v>11.92</v>
      </c>
      <c r="D2310">
        <v>11.93</v>
      </c>
      <c r="E2310">
        <v>0</v>
      </c>
      <c r="F2310">
        <v>0</v>
      </c>
      <c r="G2310">
        <v>11</v>
      </c>
      <c r="H2310">
        <v>0</v>
      </c>
      <c r="I2310">
        <v>7</v>
      </c>
      <c r="J2310">
        <v>0</v>
      </c>
      <c r="K2310">
        <v>3</v>
      </c>
      <c r="L2310">
        <v>0</v>
      </c>
    </row>
    <row r="2311" spans="1:12" x14ac:dyDescent="0.25">
      <c r="A2311" s="10">
        <v>44679</v>
      </c>
      <c r="B2311">
        <v>11.92</v>
      </c>
      <c r="C2311">
        <v>11.92</v>
      </c>
      <c r="D2311">
        <v>11.92</v>
      </c>
      <c r="E2311">
        <v>0</v>
      </c>
      <c r="F2311">
        <v>0</v>
      </c>
      <c r="G2311">
        <v>0</v>
      </c>
      <c r="H2311">
        <v>11</v>
      </c>
      <c r="I2311">
        <v>0</v>
      </c>
      <c r="J2311">
        <v>7</v>
      </c>
      <c r="K2311">
        <v>0</v>
      </c>
      <c r="L2311">
        <v>3</v>
      </c>
    </row>
    <row r="2312" spans="1:12" x14ac:dyDescent="0.25">
      <c r="A2312" s="10">
        <v>44680</v>
      </c>
      <c r="B2312">
        <v>11.92</v>
      </c>
      <c r="C2312">
        <v>11.92</v>
      </c>
      <c r="D2312">
        <v>11.92</v>
      </c>
      <c r="E2312">
        <v>14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 x14ac:dyDescent="0.25">
      <c r="A2313" s="10">
        <v>44681</v>
      </c>
      <c r="B2313">
        <v>11.91</v>
      </c>
      <c r="C2313">
        <v>11.92</v>
      </c>
      <c r="D2313">
        <v>11.92</v>
      </c>
      <c r="E2313">
        <v>0</v>
      </c>
      <c r="F2313">
        <v>14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25">
      <c r="A2314" s="10">
        <v>44682</v>
      </c>
      <c r="B2314">
        <v>11.91</v>
      </c>
      <c r="C2314">
        <v>11.91</v>
      </c>
      <c r="D2314">
        <v>11.92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 x14ac:dyDescent="0.25">
      <c r="A2315" s="10">
        <v>44683</v>
      </c>
      <c r="B2315">
        <v>11.91</v>
      </c>
      <c r="C2315">
        <v>11.91</v>
      </c>
      <c r="D2315">
        <v>11.92</v>
      </c>
      <c r="E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 spans="1:12" x14ac:dyDescent="0.25">
      <c r="A2316" s="10">
        <v>44684</v>
      </c>
      <c r="B2316">
        <v>11.91</v>
      </c>
      <c r="C2316">
        <v>11.91</v>
      </c>
      <c r="D2316">
        <v>11.91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25">
      <c r="A2317" s="10">
        <v>44685</v>
      </c>
      <c r="B2317">
        <v>11.9</v>
      </c>
      <c r="C2317">
        <v>11.91</v>
      </c>
      <c r="D2317">
        <v>11.91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 x14ac:dyDescent="0.25">
      <c r="A2318" s="10">
        <v>44686</v>
      </c>
      <c r="B2318">
        <v>11.9</v>
      </c>
      <c r="C2318">
        <v>11.9</v>
      </c>
      <c r="D2318">
        <v>11.91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 spans="1:12" x14ac:dyDescent="0.25">
      <c r="A2319" s="10">
        <v>44687</v>
      </c>
      <c r="B2319">
        <v>12.18</v>
      </c>
      <c r="C2319">
        <v>11.9</v>
      </c>
      <c r="D2319">
        <v>11.91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 x14ac:dyDescent="0.25">
      <c r="A2320" s="10">
        <v>44688</v>
      </c>
      <c r="B2320">
        <v>11.97</v>
      </c>
      <c r="C2320">
        <v>12.18</v>
      </c>
      <c r="D2320">
        <v>11.9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25">
      <c r="A2321" s="10">
        <v>44689</v>
      </c>
      <c r="B2321">
        <v>11.97</v>
      </c>
      <c r="C2321">
        <v>11.97</v>
      </c>
      <c r="D2321">
        <v>11.9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 x14ac:dyDescent="0.25">
      <c r="A2322" s="10">
        <v>44690</v>
      </c>
      <c r="B2322">
        <v>11.97</v>
      </c>
      <c r="C2322">
        <v>11.97</v>
      </c>
      <c r="D2322">
        <v>12.18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 spans="1:12" x14ac:dyDescent="0.25">
      <c r="A2323" s="10">
        <v>44691</v>
      </c>
      <c r="B2323">
        <v>11.96</v>
      </c>
      <c r="C2323">
        <v>11.97</v>
      </c>
      <c r="D2323">
        <v>11.97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 x14ac:dyDescent="0.25">
      <c r="A2324" s="10">
        <v>44692</v>
      </c>
      <c r="B2324">
        <v>11.96</v>
      </c>
      <c r="C2324">
        <v>11.96</v>
      </c>
      <c r="D2324">
        <v>11.97</v>
      </c>
      <c r="E2324">
        <v>4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25">
      <c r="A2325" s="10">
        <v>44693</v>
      </c>
      <c r="B2325">
        <v>11.96</v>
      </c>
      <c r="C2325">
        <v>11.96</v>
      </c>
      <c r="D2325">
        <v>11.97</v>
      </c>
      <c r="E2325">
        <v>0</v>
      </c>
      <c r="F2325">
        <v>4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 spans="1:12" x14ac:dyDescent="0.25">
      <c r="A2326" s="10">
        <v>44694</v>
      </c>
      <c r="B2326">
        <v>11.95</v>
      </c>
      <c r="C2326">
        <v>11.96</v>
      </c>
      <c r="D2326">
        <v>11.96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25">
      <c r="A2327" s="10">
        <v>44695</v>
      </c>
      <c r="B2327">
        <v>11.95</v>
      </c>
      <c r="C2327">
        <v>11.95</v>
      </c>
      <c r="D2327">
        <v>11.96</v>
      </c>
      <c r="E2327">
        <v>16</v>
      </c>
      <c r="F2327">
        <v>0</v>
      </c>
      <c r="G2327">
        <v>12</v>
      </c>
      <c r="H2327">
        <v>1</v>
      </c>
      <c r="I2327">
        <v>36</v>
      </c>
      <c r="J2327">
        <v>0</v>
      </c>
      <c r="K2327">
        <v>0</v>
      </c>
      <c r="L2327">
        <v>0</v>
      </c>
    </row>
    <row r="2328" spans="1:12" x14ac:dyDescent="0.25">
      <c r="A2328" s="10">
        <v>44696</v>
      </c>
      <c r="B2328">
        <v>11.95</v>
      </c>
      <c r="C2328">
        <v>11.95</v>
      </c>
      <c r="D2328">
        <v>11.96</v>
      </c>
      <c r="E2328">
        <v>32</v>
      </c>
      <c r="F2328">
        <v>16</v>
      </c>
      <c r="G2328">
        <v>28</v>
      </c>
      <c r="H2328">
        <v>12</v>
      </c>
      <c r="I2328">
        <v>8</v>
      </c>
      <c r="J2328">
        <v>36</v>
      </c>
      <c r="K2328">
        <v>6</v>
      </c>
      <c r="L2328">
        <v>0</v>
      </c>
    </row>
    <row r="2329" spans="1:12" x14ac:dyDescent="0.25">
      <c r="A2329" s="10">
        <v>44697</v>
      </c>
      <c r="B2329">
        <v>11.98</v>
      </c>
      <c r="C2329">
        <v>11.95</v>
      </c>
      <c r="D2329">
        <v>11.95</v>
      </c>
      <c r="E2329">
        <v>12</v>
      </c>
      <c r="F2329">
        <v>32</v>
      </c>
      <c r="G2329">
        <v>16</v>
      </c>
      <c r="H2329">
        <v>28</v>
      </c>
      <c r="I2329">
        <v>0</v>
      </c>
      <c r="J2329">
        <v>8</v>
      </c>
      <c r="K2329">
        <v>0</v>
      </c>
      <c r="L2329">
        <v>6</v>
      </c>
    </row>
    <row r="2330" spans="1:12" x14ac:dyDescent="0.25">
      <c r="A2330" s="10">
        <v>44698</v>
      </c>
      <c r="B2330">
        <v>12.86</v>
      </c>
      <c r="C2330">
        <v>11.98</v>
      </c>
      <c r="D2330">
        <v>11.95</v>
      </c>
      <c r="E2330">
        <v>24</v>
      </c>
      <c r="F2330">
        <v>12</v>
      </c>
      <c r="G2330">
        <v>2</v>
      </c>
      <c r="H2330">
        <v>16</v>
      </c>
      <c r="I2330">
        <v>4</v>
      </c>
      <c r="J2330">
        <v>0</v>
      </c>
      <c r="K2330">
        <v>18</v>
      </c>
      <c r="L2330">
        <v>0</v>
      </c>
    </row>
    <row r="2331" spans="1:12" x14ac:dyDescent="0.25">
      <c r="A2331" s="10">
        <v>44699</v>
      </c>
      <c r="B2331">
        <v>11.98</v>
      </c>
      <c r="C2331">
        <v>12.86</v>
      </c>
      <c r="D2331">
        <v>11.95</v>
      </c>
      <c r="E2331">
        <v>22</v>
      </c>
      <c r="F2331">
        <v>24</v>
      </c>
      <c r="G2331">
        <v>19</v>
      </c>
      <c r="H2331">
        <v>2</v>
      </c>
      <c r="I2331">
        <v>21</v>
      </c>
      <c r="J2331">
        <v>4</v>
      </c>
      <c r="K2331">
        <v>2</v>
      </c>
      <c r="L2331">
        <v>18</v>
      </c>
    </row>
    <row r="2332" spans="1:12" x14ac:dyDescent="0.25">
      <c r="A2332" s="10">
        <v>44700</v>
      </c>
      <c r="B2332">
        <v>11.97</v>
      </c>
      <c r="C2332">
        <v>11.98</v>
      </c>
      <c r="D2332">
        <v>11.98</v>
      </c>
      <c r="E2332">
        <v>6</v>
      </c>
      <c r="F2332">
        <v>22</v>
      </c>
      <c r="G2332">
        <v>3</v>
      </c>
      <c r="H2332">
        <v>19</v>
      </c>
      <c r="I2332">
        <v>11</v>
      </c>
      <c r="J2332">
        <v>21</v>
      </c>
      <c r="K2332">
        <v>6</v>
      </c>
      <c r="L2332">
        <v>2</v>
      </c>
    </row>
    <row r="2333" spans="1:12" x14ac:dyDescent="0.25">
      <c r="A2333" s="10">
        <v>44701</v>
      </c>
      <c r="B2333">
        <v>11.97</v>
      </c>
      <c r="C2333">
        <v>11.97</v>
      </c>
      <c r="D2333">
        <v>12.86</v>
      </c>
      <c r="E2333">
        <v>18</v>
      </c>
      <c r="F2333">
        <v>6</v>
      </c>
      <c r="G2333">
        <v>4</v>
      </c>
      <c r="H2333">
        <v>3</v>
      </c>
      <c r="I2333">
        <v>5</v>
      </c>
      <c r="J2333">
        <v>11</v>
      </c>
      <c r="K2333">
        <v>7</v>
      </c>
      <c r="L2333">
        <v>6</v>
      </c>
    </row>
    <row r="2334" spans="1:12" x14ac:dyDescent="0.25">
      <c r="A2334" s="10">
        <v>44702</v>
      </c>
      <c r="B2334">
        <v>11.97</v>
      </c>
      <c r="C2334">
        <v>11.97</v>
      </c>
      <c r="D2334">
        <v>11.98</v>
      </c>
      <c r="E2334">
        <v>0</v>
      </c>
      <c r="F2334">
        <v>18</v>
      </c>
      <c r="G2334">
        <v>0</v>
      </c>
      <c r="H2334">
        <v>4</v>
      </c>
      <c r="I2334">
        <v>0</v>
      </c>
      <c r="J2334">
        <v>5</v>
      </c>
      <c r="K2334">
        <v>0</v>
      </c>
      <c r="L2334">
        <v>7</v>
      </c>
    </row>
    <row r="2335" spans="1:12" x14ac:dyDescent="0.25">
      <c r="A2335" s="10">
        <v>44703</v>
      </c>
      <c r="B2335">
        <v>12.99</v>
      </c>
      <c r="C2335">
        <v>11.97</v>
      </c>
      <c r="D2335">
        <v>11.97</v>
      </c>
      <c r="E2335">
        <v>34</v>
      </c>
      <c r="F2335">
        <v>0</v>
      </c>
      <c r="G2335">
        <v>87</v>
      </c>
      <c r="H2335">
        <v>0</v>
      </c>
      <c r="I2335">
        <v>86</v>
      </c>
      <c r="J2335">
        <v>0</v>
      </c>
      <c r="K2335">
        <v>55</v>
      </c>
      <c r="L2335">
        <v>0</v>
      </c>
    </row>
    <row r="2336" spans="1:12" x14ac:dyDescent="0.25">
      <c r="A2336" s="10">
        <v>44704</v>
      </c>
      <c r="B2336">
        <v>12.46</v>
      </c>
      <c r="C2336">
        <v>12.99</v>
      </c>
      <c r="D2336">
        <v>11.97</v>
      </c>
      <c r="E2336">
        <v>4</v>
      </c>
      <c r="F2336">
        <v>34</v>
      </c>
      <c r="G2336">
        <v>5</v>
      </c>
      <c r="H2336">
        <v>87</v>
      </c>
      <c r="I2336">
        <v>1</v>
      </c>
      <c r="J2336">
        <v>86</v>
      </c>
      <c r="K2336">
        <v>13</v>
      </c>
      <c r="L2336">
        <v>55</v>
      </c>
    </row>
    <row r="2337" spans="1:12" x14ac:dyDescent="0.25">
      <c r="A2337" s="10">
        <v>44705</v>
      </c>
      <c r="B2337">
        <v>11.99</v>
      </c>
      <c r="C2337">
        <v>12.46</v>
      </c>
      <c r="D2337">
        <v>11.97</v>
      </c>
      <c r="E2337">
        <v>0</v>
      </c>
      <c r="F2337">
        <v>4</v>
      </c>
      <c r="G2337">
        <v>0</v>
      </c>
      <c r="H2337">
        <v>5</v>
      </c>
      <c r="I2337">
        <v>0</v>
      </c>
      <c r="J2337">
        <v>1</v>
      </c>
      <c r="K2337">
        <v>0</v>
      </c>
      <c r="L2337">
        <v>13</v>
      </c>
    </row>
    <row r="2338" spans="1:12" x14ac:dyDescent="0.25">
      <c r="A2338" s="10">
        <v>44706</v>
      </c>
      <c r="B2338">
        <v>11.56</v>
      </c>
      <c r="C2338">
        <v>11.99</v>
      </c>
      <c r="D2338">
        <v>12.99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25">
      <c r="A2339" s="10">
        <v>44707</v>
      </c>
      <c r="B2339">
        <v>11.96</v>
      </c>
      <c r="C2339">
        <v>11.56</v>
      </c>
      <c r="D2339">
        <v>12.46</v>
      </c>
      <c r="E2339">
        <v>5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1</v>
      </c>
      <c r="L2339">
        <v>0</v>
      </c>
    </row>
    <row r="2340" spans="1:12" x14ac:dyDescent="0.25">
      <c r="A2340" s="10">
        <v>44708</v>
      </c>
      <c r="B2340">
        <v>11.93</v>
      </c>
      <c r="C2340">
        <v>11.96</v>
      </c>
      <c r="D2340">
        <v>11.99</v>
      </c>
      <c r="E2340">
        <v>7</v>
      </c>
      <c r="F2340">
        <v>5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1</v>
      </c>
    </row>
    <row r="2341" spans="1:12" x14ac:dyDescent="0.25">
      <c r="A2341" s="10">
        <v>44709</v>
      </c>
      <c r="B2341">
        <v>11.92</v>
      </c>
      <c r="C2341">
        <v>11.93</v>
      </c>
      <c r="D2341">
        <v>11.56</v>
      </c>
      <c r="E2341">
        <v>0</v>
      </c>
      <c r="F2341">
        <v>7</v>
      </c>
      <c r="G2341">
        <v>10</v>
      </c>
      <c r="H2341">
        <v>0</v>
      </c>
      <c r="I2341">
        <v>3</v>
      </c>
      <c r="J2341">
        <v>0</v>
      </c>
      <c r="K2341">
        <v>1</v>
      </c>
      <c r="L2341">
        <v>0</v>
      </c>
    </row>
    <row r="2342" spans="1:12" x14ac:dyDescent="0.25">
      <c r="A2342" s="10">
        <v>44710</v>
      </c>
      <c r="B2342">
        <v>11.91</v>
      </c>
      <c r="C2342">
        <v>11.92</v>
      </c>
      <c r="D2342">
        <v>11.96</v>
      </c>
      <c r="E2342">
        <v>0</v>
      </c>
      <c r="F2342">
        <v>0</v>
      </c>
      <c r="G2342">
        <v>2</v>
      </c>
      <c r="H2342">
        <v>10</v>
      </c>
      <c r="I2342">
        <v>1</v>
      </c>
      <c r="J2342">
        <v>3</v>
      </c>
      <c r="K2342">
        <v>0</v>
      </c>
      <c r="L2342">
        <v>1</v>
      </c>
    </row>
    <row r="2343" spans="1:12" x14ac:dyDescent="0.25">
      <c r="A2343" s="10">
        <v>44711</v>
      </c>
      <c r="B2343">
        <v>11.9</v>
      </c>
      <c r="C2343">
        <v>11.91</v>
      </c>
      <c r="D2343">
        <v>11.93</v>
      </c>
      <c r="E2343">
        <v>0</v>
      </c>
      <c r="F2343">
        <v>0</v>
      </c>
      <c r="G2343">
        <v>0</v>
      </c>
      <c r="H2343">
        <v>2</v>
      </c>
      <c r="I2343">
        <v>3</v>
      </c>
      <c r="J2343">
        <v>1</v>
      </c>
      <c r="K2343">
        <v>2</v>
      </c>
      <c r="L2343">
        <v>0</v>
      </c>
    </row>
    <row r="2344" spans="1:12" x14ac:dyDescent="0.25">
      <c r="A2344" s="10">
        <v>44712</v>
      </c>
      <c r="B2344">
        <v>12.37</v>
      </c>
      <c r="C2344">
        <v>11.9</v>
      </c>
      <c r="D2344">
        <v>11.92</v>
      </c>
      <c r="E2344">
        <v>1</v>
      </c>
      <c r="F2344">
        <v>0</v>
      </c>
      <c r="G2344">
        <v>3</v>
      </c>
      <c r="H2344">
        <v>0</v>
      </c>
      <c r="I2344">
        <v>3</v>
      </c>
      <c r="J2344">
        <v>3</v>
      </c>
      <c r="K2344">
        <v>4</v>
      </c>
      <c r="L2344">
        <v>2</v>
      </c>
    </row>
    <row r="2345" spans="1:12" x14ac:dyDescent="0.25">
      <c r="A2345" s="10">
        <v>44713</v>
      </c>
      <c r="B2345">
        <v>11.45</v>
      </c>
      <c r="C2345">
        <v>12.37</v>
      </c>
      <c r="D2345">
        <v>11.91</v>
      </c>
      <c r="E2345">
        <v>3</v>
      </c>
      <c r="F2345">
        <v>1</v>
      </c>
      <c r="G2345">
        <v>1</v>
      </c>
      <c r="H2345">
        <v>3</v>
      </c>
      <c r="I2345">
        <v>1</v>
      </c>
      <c r="J2345">
        <v>3</v>
      </c>
      <c r="K2345">
        <v>2</v>
      </c>
      <c r="L2345">
        <v>4</v>
      </c>
    </row>
    <row r="2346" spans="1:12" x14ac:dyDescent="0.25">
      <c r="A2346" s="10">
        <v>44714</v>
      </c>
      <c r="B2346">
        <v>11.46</v>
      </c>
      <c r="C2346">
        <v>11.45</v>
      </c>
      <c r="D2346">
        <v>11.9</v>
      </c>
      <c r="E2346">
        <v>1</v>
      </c>
      <c r="F2346">
        <v>3</v>
      </c>
      <c r="G2346">
        <v>0</v>
      </c>
      <c r="H2346">
        <v>1</v>
      </c>
      <c r="I2346">
        <v>1</v>
      </c>
      <c r="J2346">
        <v>1</v>
      </c>
      <c r="K2346">
        <v>0</v>
      </c>
      <c r="L2346">
        <v>2</v>
      </c>
    </row>
    <row r="2347" spans="1:12" x14ac:dyDescent="0.25">
      <c r="A2347" s="10">
        <v>44715</v>
      </c>
      <c r="B2347">
        <v>11.43</v>
      </c>
      <c r="C2347">
        <v>11.46</v>
      </c>
      <c r="D2347">
        <v>12.37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</row>
    <row r="2348" spans="1:12" x14ac:dyDescent="0.25">
      <c r="A2348" s="10">
        <v>44716</v>
      </c>
      <c r="B2348">
        <v>11.44</v>
      </c>
      <c r="C2348">
        <v>11.43</v>
      </c>
      <c r="D2348">
        <v>11.45</v>
      </c>
      <c r="E2348">
        <v>15</v>
      </c>
      <c r="F2348">
        <v>0</v>
      </c>
      <c r="G2348">
        <v>6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 x14ac:dyDescent="0.25">
      <c r="A2349" s="10">
        <v>44717</v>
      </c>
      <c r="B2349">
        <v>11.45</v>
      </c>
      <c r="C2349">
        <v>11.44</v>
      </c>
      <c r="D2349">
        <v>11.46</v>
      </c>
      <c r="E2349">
        <v>0</v>
      </c>
      <c r="F2349">
        <v>15</v>
      </c>
      <c r="G2349">
        <v>1</v>
      </c>
      <c r="H2349">
        <v>6</v>
      </c>
      <c r="I2349">
        <v>0</v>
      </c>
      <c r="J2349">
        <v>0</v>
      </c>
      <c r="K2349">
        <v>0</v>
      </c>
      <c r="L2349">
        <v>0</v>
      </c>
    </row>
    <row r="2350" spans="1:12" x14ac:dyDescent="0.25">
      <c r="A2350" s="10">
        <v>44718</v>
      </c>
      <c r="B2350">
        <v>11.41</v>
      </c>
      <c r="C2350">
        <v>11.45</v>
      </c>
      <c r="D2350">
        <v>11.43</v>
      </c>
      <c r="E2350">
        <v>11</v>
      </c>
      <c r="F2350">
        <v>0</v>
      </c>
      <c r="G2350">
        <v>32</v>
      </c>
      <c r="H2350">
        <v>1</v>
      </c>
      <c r="I2350">
        <v>1</v>
      </c>
      <c r="J2350">
        <v>0</v>
      </c>
      <c r="K2350">
        <v>1</v>
      </c>
      <c r="L2350">
        <v>0</v>
      </c>
    </row>
    <row r="2351" spans="1:12" x14ac:dyDescent="0.25">
      <c r="A2351" s="10">
        <v>44719</v>
      </c>
      <c r="B2351">
        <v>11.4</v>
      </c>
      <c r="C2351">
        <v>11.41</v>
      </c>
      <c r="D2351">
        <v>11.44</v>
      </c>
      <c r="E2351">
        <v>0</v>
      </c>
      <c r="F2351">
        <v>11</v>
      </c>
      <c r="G2351">
        <v>0</v>
      </c>
      <c r="H2351">
        <v>32</v>
      </c>
      <c r="I2351">
        <v>0</v>
      </c>
      <c r="J2351">
        <v>1</v>
      </c>
      <c r="K2351">
        <v>0</v>
      </c>
      <c r="L2351">
        <v>1</v>
      </c>
    </row>
    <row r="2352" spans="1:12" x14ac:dyDescent="0.25">
      <c r="A2352" s="10">
        <v>44720</v>
      </c>
      <c r="B2352">
        <v>11.52</v>
      </c>
      <c r="C2352">
        <v>11.4</v>
      </c>
      <c r="D2352">
        <v>11.45</v>
      </c>
      <c r="E2352">
        <v>10</v>
      </c>
      <c r="F2352">
        <v>0</v>
      </c>
      <c r="G2352">
        <v>9</v>
      </c>
      <c r="H2352">
        <v>0</v>
      </c>
      <c r="I2352">
        <v>14</v>
      </c>
      <c r="J2352">
        <v>0</v>
      </c>
      <c r="K2352">
        <v>2</v>
      </c>
      <c r="L2352">
        <v>0</v>
      </c>
    </row>
    <row r="2353" spans="1:12" x14ac:dyDescent="0.25">
      <c r="A2353" s="10">
        <v>44721</v>
      </c>
      <c r="B2353">
        <v>11.35</v>
      </c>
      <c r="C2353">
        <v>11.52</v>
      </c>
      <c r="D2353">
        <v>11.41</v>
      </c>
      <c r="E2353">
        <v>0</v>
      </c>
      <c r="F2353">
        <v>10</v>
      </c>
      <c r="G2353">
        <v>0</v>
      </c>
      <c r="H2353">
        <v>9</v>
      </c>
      <c r="I2353">
        <v>0</v>
      </c>
      <c r="J2353">
        <v>14</v>
      </c>
      <c r="K2353">
        <v>0</v>
      </c>
      <c r="L2353">
        <v>2</v>
      </c>
    </row>
    <row r="2354" spans="1:12" x14ac:dyDescent="0.25">
      <c r="A2354" s="10">
        <v>44722</v>
      </c>
      <c r="B2354">
        <v>11.31</v>
      </c>
      <c r="C2354">
        <v>11.35</v>
      </c>
      <c r="D2354">
        <v>11.4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 x14ac:dyDescent="0.25">
      <c r="A2355" s="10">
        <v>44723</v>
      </c>
      <c r="B2355">
        <v>11.37</v>
      </c>
      <c r="C2355">
        <v>11.31</v>
      </c>
      <c r="D2355">
        <v>11.52</v>
      </c>
      <c r="E2355">
        <v>23</v>
      </c>
      <c r="F2355">
        <v>0</v>
      </c>
      <c r="G2355">
        <v>0</v>
      </c>
      <c r="H2355">
        <v>0</v>
      </c>
      <c r="I2355">
        <v>3</v>
      </c>
      <c r="J2355">
        <v>0</v>
      </c>
      <c r="K2355">
        <v>0</v>
      </c>
      <c r="L2355">
        <v>0</v>
      </c>
    </row>
    <row r="2356" spans="1:12" x14ac:dyDescent="0.25">
      <c r="A2356" s="10">
        <v>44724</v>
      </c>
      <c r="B2356">
        <v>11.46</v>
      </c>
      <c r="C2356">
        <v>11.37</v>
      </c>
      <c r="D2356">
        <v>11.35</v>
      </c>
      <c r="E2356">
        <v>0</v>
      </c>
      <c r="F2356">
        <v>23</v>
      </c>
      <c r="G2356">
        <v>0</v>
      </c>
      <c r="H2356">
        <v>0</v>
      </c>
      <c r="I2356">
        <v>2</v>
      </c>
      <c r="J2356">
        <v>3</v>
      </c>
      <c r="K2356">
        <v>21</v>
      </c>
      <c r="L2356">
        <v>0</v>
      </c>
    </row>
    <row r="2357" spans="1:12" x14ac:dyDescent="0.25">
      <c r="A2357" s="10">
        <v>44725</v>
      </c>
      <c r="B2357">
        <v>11.68</v>
      </c>
      <c r="C2357">
        <v>11.46</v>
      </c>
      <c r="D2357">
        <v>11.31</v>
      </c>
      <c r="E2357">
        <v>1</v>
      </c>
      <c r="F2357">
        <v>0</v>
      </c>
      <c r="G2357">
        <v>38</v>
      </c>
      <c r="H2357">
        <v>0</v>
      </c>
      <c r="I2357">
        <v>31</v>
      </c>
      <c r="J2357">
        <v>2</v>
      </c>
      <c r="K2357">
        <v>54</v>
      </c>
      <c r="L2357">
        <v>21</v>
      </c>
    </row>
    <row r="2358" spans="1:12" x14ac:dyDescent="0.25">
      <c r="A2358" s="10">
        <v>44726</v>
      </c>
      <c r="B2358">
        <v>11.57</v>
      </c>
      <c r="C2358">
        <v>11.68</v>
      </c>
      <c r="D2358">
        <v>11.37</v>
      </c>
      <c r="E2358">
        <v>12</v>
      </c>
      <c r="F2358">
        <v>1</v>
      </c>
      <c r="G2358">
        <v>0</v>
      </c>
      <c r="H2358">
        <v>38</v>
      </c>
      <c r="I2358">
        <v>6</v>
      </c>
      <c r="J2358">
        <v>31</v>
      </c>
      <c r="K2358">
        <v>1</v>
      </c>
      <c r="L2358">
        <v>54</v>
      </c>
    </row>
    <row r="2359" spans="1:12" x14ac:dyDescent="0.25">
      <c r="A2359" s="10">
        <v>44727</v>
      </c>
      <c r="B2359">
        <v>11.89</v>
      </c>
      <c r="C2359">
        <v>11.57</v>
      </c>
      <c r="D2359">
        <v>11.46</v>
      </c>
      <c r="E2359">
        <v>27</v>
      </c>
      <c r="F2359">
        <v>12</v>
      </c>
      <c r="G2359">
        <v>1</v>
      </c>
      <c r="H2359">
        <v>0</v>
      </c>
      <c r="I2359">
        <v>5</v>
      </c>
      <c r="J2359">
        <v>6</v>
      </c>
      <c r="K2359">
        <v>7</v>
      </c>
      <c r="L2359">
        <v>1</v>
      </c>
    </row>
    <row r="2360" spans="1:12" x14ac:dyDescent="0.25">
      <c r="A2360" s="10">
        <v>44728</v>
      </c>
      <c r="B2360">
        <v>11.61</v>
      </c>
      <c r="C2360">
        <v>11.89</v>
      </c>
      <c r="D2360">
        <v>11.68</v>
      </c>
      <c r="E2360">
        <v>0</v>
      </c>
      <c r="F2360">
        <v>27</v>
      </c>
      <c r="G2360">
        <v>29</v>
      </c>
      <c r="H2360">
        <v>1</v>
      </c>
      <c r="I2360">
        <v>0</v>
      </c>
      <c r="J2360">
        <v>5</v>
      </c>
      <c r="K2360">
        <v>0</v>
      </c>
      <c r="L2360">
        <v>7</v>
      </c>
    </row>
    <row r="2361" spans="1:12" x14ac:dyDescent="0.25">
      <c r="A2361" s="10">
        <v>44729</v>
      </c>
      <c r="B2361">
        <v>11.52</v>
      </c>
      <c r="C2361">
        <v>11.61</v>
      </c>
      <c r="D2361">
        <v>11.57</v>
      </c>
      <c r="E2361">
        <v>0</v>
      </c>
      <c r="F2361">
        <v>0</v>
      </c>
      <c r="G2361">
        <v>0</v>
      </c>
      <c r="H2361">
        <v>29</v>
      </c>
      <c r="I2361">
        <v>0</v>
      </c>
      <c r="J2361">
        <v>0</v>
      </c>
      <c r="K2361">
        <v>0</v>
      </c>
      <c r="L2361">
        <v>0</v>
      </c>
    </row>
    <row r="2362" spans="1:12" x14ac:dyDescent="0.25">
      <c r="A2362" s="10">
        <v>44730</v>
      </c>
      <c r="B2362">
        <v>11.51</v>
      </c>
      <c r="C2362">
        <v>11.52</v>
      </c>
      <c r="D2362">
        <v>11.89</v>
      </c>
      <c r="E2362">
        <v>7</v>
      </c>
      <c r="F2362">
        <v>0</v>
      </c>
      <c r="G2362">
        <v>6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5">
      <c r="A2363" s="10">
        <v>44731</v>
      </c>
      <c r="B2363">
        <v>12.54</v>
      </c>
      <c r="C2363">
        <v>11.51</v>
      </c>
      <c r="D2363">
        <v>11.61</v>
      </c>
      <c r="E2363">
        <v>1</v>
      </c>
      <c r="F2363">
        <v>7</v>
      </c>
      <c r="G2363">
        <v>0</v>
      </c>
      <c r="H2363">
        <v>6</v>
      </c>
      <c r="I2363">
        <v>56</v>
      </c>
      <c r="J2363">
        <v>0</v>
      </c>
      <c r="K2363">
        <v>0</v>
      </c>
      <c r="L2363">
        <v>0</v>
      </c>
    </row>
    <row r="2364" spans="1:12" x14ac:dyDescent="0.25">
      <c r="A2364" s="10">
        <v>44732</v>
      </c>
      <c r="B2364">
        <v>11.68</v>
      </c>
      <c r="C2364">
        <v>12.54</v>
      </c>
      <c r="D2364">
        <v>11.52</v>
      </c>
      <c r="E2364">
        <v>3</v>
      </c>
      <c r="F2364">
        <v>1</v>
      </c>
      <c r="G2364">
        <v>3</v>
      </c>
      <c r="H2364">
        <v>0</v>
      </c>
      <c r="I2364">
        <v>0</v>
      </c>
      <c r="J2364">
        <v>56</v>
      </c>
      <c r="K2364">
        <v>7</v>
      </c>
      <c r="L2364">
        <v>0</v>
      </c>
    </row>
    <row r="2365" spans="1:12" x14ac:dyDescent="0.25">
      <c r="A2365" s="10">
        <v>44733</v>
      </c>
      <c r="B2365">
        <v>11.43</v>
      </c>
      <c r="C2365">
        <v>11.68</v>
      </c>
      <c r="D2365">
        <v>11.51</v>
      </c>
      <c r="E2365">
        <v>0</v>
      </c>
      <c r="F2365">
        <v>3</v>
      </c>
      <c r="G2365">
        <v>1</v>
      </c>
      <c r="H2365">
        <v>3</v>
      </c>
      <c r="I2365">
        <v>0</v>
      </c>
      <c r="J2365">
        <v>0</v>
      </c>
      <c r="K2365">
        <v>0</v>
      </c>
      <c r="L2365">
        <v>7</v>
      </c>
    </row>
    <row r="2366" spans="1:12" x14ac:dyDescent="0.25">
      <c r="A2366" s="10">
        <v>44734</v>
      </c>
      <c r="B2366">
        <v>12.58</v>
      </c>
      <c r="C2366">
        <v>11.43</v>
      </c>
      <c r="D2366">
        <v>12.54</v>
      </c>
      <c r="E2366">
        <v>28</v>
      </c>
      <c r="F2366">
        <v>0</v>
      </c>
      <c r="G2366">
        <v>27</v>
      </c>
      <c r="H2366">
        <v>1</v>
      </c>
      <c r="I2366">
        <v>25</v>
      </c>
      <c r="J2366">
        <v>0</v>
      </c>
      <c r="K2366">
        <v>50</v>
      </c>
      <c r="L2366">
        <v>0</v>
      </c>
    </row>
    <row r="2367" spans="1:12" x14ac:dyDescent="0.25">
      <c r="A2367" s="10">
        <v>44735</v>
      </c>
      <c r="B2367">
        <v>11.74</v>
      </c>
      <c r="C2367">
        <v>12.58</v>
      </c>
      <c r="D2367">
        <v>11.68</v>
      </c>
      <c r="E2367">
        <v>0</v>
      </c>
      <c r="F2367">
        <v>28</v>
      </c>
      <c r="G2367">
        <v>0</v>
      </c>
      <c r="H2367">
        <v>27</v>
      </c>
      <c r="I2367">
        <v>0</v>
      </c>
      <c r="J2367">
        <v>25</v>
      </c>
      <c r="K2367">
        <v>0</v>
      </c>
      <c r="L2367">
        <v>50</v>
      </c>
    </row>
    <row r="2368" spans="1:12" x14ac:dyDescent="0.25">
      <c r="A2368" s="10">
        <v>44736</v>
      </c>
      <c r="B2368">
        <v>11.43</v>
      </c>
      <c r="C2368">
        <v>11.74</v>
      </c>
      <c r="D2368">
        <v>11.43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25">
      <c r="A2369" s="10">
        <v>44737</v>
      </c>
      <c r="B2369">
        <v>11.4</v>
      </c>
      <c r="C2369">
        <v>11.43</v>
      </c>
      <c r="D2369">
        <v>12.58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25">
      <c r="A2370" s="10">
        <v>44738</v>
      </c>
      <c r="B2370">
        <v>11.39</v>
      </c>
      <c r="C2370">
        <v>11.4</v>
      </c>
      <c r="D2370">
        <v>11.74</v>
      </c>
      <c r="E2370">
        <v>4</v>
      </c>
      <c r="F2370">
        <v>0</v>
      </c>
      <c r="G2370">
        <v>10</v>
      </c>
      <c r="H2370">
        <v>0</v>
      </c>
      <c r="I2370">
        <v>9</v>
      </c>
      <c r="J2370">
        <v>0</v>
      </c>
      <c r="K2370">
        <v>4</v>
      </c>
      <c r="L2370">
        <v>0</v>
      </c>
    </row>
    <row r="2371" spans="1:12" x14ac:dyDescent="0.25">
      <c r="A2371" s="10">
        <v>44739</v>
      </c>
      <c r="B2371">
        <v>11.42</v>
      </c>
      <c r="C2371">
        <v>11.39</v>
      </c>
      <c r="D2371">
        <v>11.43</v>
      </c>
      <c r="E2371">
        <v>0</v>
      </c>
      <c r="F2371">
        <v>4</v>
      </c>
      <c r="G2371">
        <v>41</v>
      </c>
      <c r="H2371">
        <v>10</v>
      </c>
      <c r="I2371">
        <v>1</v>
      </c>
      <c r="J2371">
        <v>9</v>
      </c>
      <c r="K2371">
        <v>0</v>
      </c>
      <c r="L2371">
        <v>4</v>
      </c>
    </row>
    <row r="2372" spans="1:12" x14ac:dyDescent="0.25">
      <c r="A2372" s="10">
        <v>44740</v>
      </c>
      <c r="B2372">
        <v>11.98</v>
      </c>
      <c r="C2372">
        <v>11.42</v>
      </c>
      <c r="D2372">
        <v>11.4</v>
      </c>
      <c r="E2372">
        <v>1</v>
      </c>
      <c r="F2372">
        <v>0</v>
      </c>
      <c r="G2372">
        <v>2</v>
      </c>
      <c r="H2372">
        <v>41</v>
      </c>
      <c r="I2372">
        <v>0</v>
      </c>
      <c r="J2372">
        <v>1</v>
      </c>
      <c r="K2372">
        <v>0</v>
      </c>
      <c r="L2372">
        <v>0</v>
      </c>
    </row>
    <row r="2373" spans="1:12" x14ac:dyDescent="0.25">
      <c r="A2373" s="10">
        <v>44741</v>
      </c>
      <c r="B2373">
        <v>13.34</v>
      </c>
      <c r="C2373">
        <v>11.98</v>
      </c>
      <c r="D2373">
        <v>11.39</v>
      </c>
      <c r="E2373">
        <v>7</v>
      </c>
      <c r="F2373">
        <v>1</v>
      </c>
      <c r="G2373">
        <v>14</v>
      </c>
      <c r="H2373">
        <v>2</v>
      </c>
      <c r="I2373">
        <v>8</v>
      </c>
      <c r="J2373">
        <v>0</v>
      </c>
      <c r="K2373">
        <v>5</v>
      </c>
      <c r="L2373">
        <v>0</v>
      </c>
    </row>
    <row r="2374" spans="1:12" x14ac:dyDescent="0.25">
      <c r="A2374" s="10">
        <v>44742</v>
      </c>
      <c r="B2374">
        <v>11.84</v>
      </c>
      <c r="C2374">
        <v>13.34</v>
      </c>
      <c r="D2374">
        <v>11.42</v>
      </c>
      <c r="E2374">
        <v>36</v>
      </c>
      <c r="F2374">
        <v>7</v>
      </c>
      <c r="G2374">
        <v>6</v>
      </c>
      <c r="H2374">
        <v>14</v>
      </c>
      <c r="I2374">
        <v>21</v>
      </c>
      <c r="J2374">
        <v>8</v>
      </c>
      <c r="K2374">
        <v>13</v>
      </c>
      <c r="L2374">
        <v>5</v>
      </c>
    </row>
    <row r="2375" spans="1:12" x14ac:dyDescent="0.25">
      <c r="A2375" s="10">
        <v>44743</v>
      </c>
      <c r="B2375">
        <v>11.6</v>
      </c>
      <c r="C2375">
        <v>11.84</v>
      </c>
      <c r="D2375">
        <v>11.98</v>
      </c>
      <c r="E2375">
        <v>5</v>
      </c>
      <c r="F2375">
        <v>36</v>
      </c>
      <c r="G2375">
        <v>0</v>
      </c>
      <c r="H2375">
        <v>6</v>
      </c>
      <c r="I2375">
        <v>0</v>
      </c>
      <c r="J2375">
        <v>21</v>
      </c>
      <c r="K2375">
        <v>4</v>
      </c>
      <c r="L2375">
        <v>13</v>
      </c>
    </row>
    <row r="2376" spans="1:12" x14ac:dyDescent="0.25">
      <c r="A2376" s="10">
        <v>44744</v>
      </c>
      <c r="B2376">
        <v>11.58</v>
      </c>
      <c r="C2376">
        <v>11.6</v>
      </c>
      <c r="D2376">
        <v>13.34</v>
      </c>
      <c r="E2376">
        <v>0</v>
      </c>
      <c r="F2376">
        <v>5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4</v>
      </c>
    </row>
    <row r="2377" spans="1:12" x14ac:dyDescent="0.25">
      <c r="A2377" s="10">
        <v>44745</v>
      </c>
      <c r="B2377">
        <v>11.52</v>
      </c>
      <c r="C2377">
        <v>11.58</v>
      </c>
      <c r="D2377">
        <v>11.84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25">
      <c r="A2378" s="10">
        <v>44746</v>
      </c>
      <c r="B2378">
        <v>11.78</v>
      </c>
      <c r="C2378">
        <v>11.52</v>
      </c>
      <c r="D2378">
        <v>11.6</v>
      </c>
      <c r="E2378">
        <v>29</v>
      </c>
      <c r="F2378">
        <v>0</v>
      </c>
      <c r="G2378">
        <v>10</v>
      </c>
      <c r="H2378">
        <v>0</v>
      </c>
      <c r="I2378">
        <v>1</v>
      </c>
      <c r="J2378">
        <v>0</v>
      </c>
      <c r="K2378">
        <v>3</v>
      </c>
      <c r="L2378">
        <v>0</v>
      </c>
    </row>
    <row r="2379" spans="1:12" x14ac:dyDescent="0.25">
      <c r="A2379" s="10">
        <v>44747</v>
      </c>
      <c r="B2379">
        <v>11.64</v>
      </c>
      <c r="C2379">
        <v>11.78</v>
      </c>
      <c r="D2379">
        <v>11.58</v>
      </c>
      <c r="E2379">
        <v>7</v>
      </c>
      <c r="F2379">
        <v>29</v>
      </c>
      <c r="G2379">
        <v>0</v>
      </c>
      <c r="H2379">
        <v>10</v>
      </c>
      <c r="I2379">
        <v>1</v>
      </c>
      <c r="J2379">
        <v>1</v>
      </c>
      <c r="K2379">
        <v>9</v>
      </c>
      <c r="L2379">
        <v>3</v>
      </c>
    </row>
    <row r="2380" spans="1:12" x14ac:dyDescent="0.25">
      <c r="A2380" s="10">
        <v>44748</v>
      </c>
      <c r="B2380">
        <v>11.52</v>
      </c>
      <c r="C2380">
        <v>11.64</v>
      </c>
      <c r="D2380">
        <v>11.52</v>
      </c>
      <c r="E2380">
        <v>3</v>
      </c>
      <c r="F2380">
        <v>7</v>
      </c>
      <c r="G2380">
        <v>20</v>
      </c>
      <c r="H2380">
        <v>0</v>
      </c>
      <c r="I2380">
        <v>22</v>
      </c>
      <c r="J2380">
        <v>1</v>
      </c>
      <c r="K2380">
        <v>3</v>
      </c>
      <c r="L2380">
        <v>9</v>
      </c>
    </row>
    <row r="2381" spans="1:12" x14ac:dyDescent="0.25">
      <c r="A2381" s="10">
        <v>44749</v>
      </c>
      <c r="B2381">
        <v>12.66</v>
      </c>
      <c r="C2381">
        <v>11.52</v>
      </c>
      <c r="D2381">
        <v>11.78</v>
      </c>
      <c r="E2381">
        <v>64</v>
      </c>
      <c r="F2381">
        <v>3</v>
      </c>
      <c r="G2381">
        <v>13</v>
      </c>
      <c r="H2381">
        <v>20</v>
      </c>
      <c r="I2381">
        <v>9</v>
      </c>
      <c r="J2381">
        <v>22</v>
      </c>
      <c r="L2381">
        <v>3</v>
      </c>
    </row>
    <row r="2382" spans="1:12" x14ac:dyDescent="0.25">
      <c r="A2382" s="10">
        <v>44750</v>
      </c>
      <c r="B2382">
        <v>11.59</v>
      </c>
      <c r="C2382">
        <v>12.66</v>
      </c>
      <c r="D2382">
        <v>11.64</v>
      </c>
      <c r="E2382">
        <v>0</v>
      </c>
      <c r="F2382">
        <v>64</v>
      </c>
      <c r="G2382">
        <v>4</v>
      </c>
      <c r="H2382">
        <v>13</v>
      </c>
      <c r="I2382">
        <v>2</v>
      </c>
      <c r="J2382">
        <v>9</v>
      </c>
      <c r="K2382">
        <v>3</v>
      </c>
    </row>
    <row r="2383" spans="1:12" x14ac:dyDescent="0.25">
      <c r="A2383" s="10">
        <v>44751</v>
      </c>
      <c r="B2383">
        <v>11.52</v>
      </c>
      <c r="C2383">
        <v>11.59</v>
      </c>
      <c r="D2383">
        <v>11.52</v>
      </c>
      <c r="E2383">
        <v>0</v>
      </c>
      <c r="F2383">
        <v>0</v>
      </c>
      <c r="G2383">
        <v>1</v>
      </c>
      <c r="H2383">
        <v>4</v>
      </c>
      <c r="I2383">
        <v>1</v>
      </c>
      <c r="J2383">
        <v>2</v>
      </c>
      <c r="K2383">
        <v>0</v>
      </c>
      <c r="L2383">
        <v>3</v>
      </c>
    </row>
    <row r="2384" spans="1:12" x14ac:dyDescent="0.25">
      <c r="A2384" s="10">
        <v>44752</v>
      </c>
      <c r="B2384">
        <v>11.51</v>
      </c>
      <c r="C2384">
        <v>11.52</v>
      </c>
      <c r="D2384">
        <v>12.66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1</v>
      </c>
      <c r="K2384">
        <v>1</v>
      </c>
      <c r="L2384">
        <v>0</v>
      </c>
    </row>
    <row r="2385" spans="1:12" x14ac:dyDescent="0.25">
      <c r="A2385" s="10">
        <v>44753</v>
      </c>
      <c r="B2385">
        <v>11.55</v>
      </c>
      <c r="C2385">
        <v>11.51</v>
      </c>
      <c r="D2385">
        <v>11.59</v>
      </c>
      <c r="E2385">
        <v>2</v>
      </c>
      <c r="F2385">
        <v>0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1</v>
      </c>
    </row>
    <row r="2386" spans="1:12" x14ac:dyDescent="0.25">
      <c r="A2386" s="10">
        <v>44754</v>
      </c>
      <c r="B2386">
        <v>12.17</v>
      </c>
      <c r="C2386">
        <v>11.55</v>
      </c>
      <c r="D2386">
        <v>11.52</v>
      </c>
      <c r="E2386">
        <v>78</v>
      </c>
      <c r="F2386">
        <v>2</v>
      </c>
      <c r="G2386">
        <v>33</v>
      </c>
      <c r="H2386">
        <v>0</v>
      </c>
      <c r="I2386">
        <v>11</v>
      </c>
      <c r="J2386">
        <v>1</v>
      </c>
      <c r="K2386">
        <v>11</v>
      </c>
      <c r="L2386">
        <v>0</v>
      </c>
    </row>
    <row r="2387" spans="1:12" x14ac:dyDescent="0.25">
      <c r="A2387" s="10">
        <v>44755</v>
      </c>
      <c r="B2387">
        <v>12.04</v>
      </c>
      <c r="C2387">
        <v>12.17</v>
      </c>
      <c r="D2387">
        <v>11.51</v>
      </c>
      <c r="E2387">
        <v>0</v>
      </c>
      <c r="F2387">
        <v>78</v>
      </c>
      <c r="G2387">
        <v>3</v>
      </c>
      <c r="H2387">
        <v>33</v>
      </c>
      <c r="I2387">
        <v>1</v>
      </c>
      <c r="J2387">
        <v>11</v>
      </c>
      <c r="K2387">
        <v>1</v>
      </c>
      <c r="L2387">
        <v>11</v>
      </c>
    </row>
    <row r="2388" spans="1:12" x14ac:dyDescent="0.25">
      <c r="A2388" s="10">
        <v>44756</v>
      </c>
      <c r="B2388">
        <v>11.73</v>
      </c>
      <c r="C2388">
        <v>12.04</v>
      </c>
      <c r="D2388">
        <v>11.55</v>
      </c>
      <c r="E2388">
        <v>0</v>
      </c>
      <c r="F2388">
        <v>0</v>
      </c>
      <c r="G2388">
        <v>2</v>
      </c>
      <c r="H2388">
        <v>3</v>
      </c>
      <c r="I2388">
        <v>0</v>
      </c>
      <c r="J2388">
        <v>1</v>
      </c>
      <c r="K2388">
        <v>0</v>
      </c>
      <c r="L2388">
        <v>1</v>
      </c>
    </row>
    <row r="2389" spans="1:12" x14ac:dyDescent="0.25">
      <c r="A2389" s="10">
        <v>44757</v>
      </c>
      <c r="B2389">
        <v>12.32</v>
      </c>
      <c r="C2389">
        <v>11.73</v>
      </c>
      <c r="D2389">
        <v>12.17</v>
      </c>
      <c r="E2389">
        <v>33</v>
      </c>
      <c r="F2389">
        <v>0</v>
      </c>
      <c r="G2389">
        <v>0</v>
      </c>
      <c r="H2389">
        <v>2</v>
      </c>
      <c r="I2389">
        <v>0</v>
      </c>
      <c r="J2389">
        <v>0</v>
      </c>
      <c r="K2389">
        <v>0</v>
      </c>
      <c r="L2389">
        <v>0</v>
      </c>
    </row>
    <row r="2390" spans="1:12" x14ac:dyDescent="0.25">
      <c r="A2390" s="10">
        <v>44758</v>
      </c>
      <c r="B2390">
        <v>13.79</v>
      </c>
      <c r="C2390">
        <v>12.32</v>
      </c>
      <c r="D2390">
        <v>12.04</v>
      </c>
      <c r="E2390">
        <v>47</v>
      </c>
      <c r="F2390">
        <v>33</v>
      </c>
      <c r="G2390">
        <v>5</v>
      </c>
      <c r="H2390">
        <v>0</v>
      </c>
      <c r="I2390">
        <v>1</v>
      </c>
      <c r="J2390">
        <v>0</v>
      </c>
      <c r="K2390">
        <v>15</v>
      </c>
      <c r="L2390">
        <v>0</v>
      </c>
    </row>
    <row r="2391" spans="1:12" x14ac:dyDescent="0.25">
      <c r="A2391" s="10">
        <v>44759</v>
      </c>
      <c r="C2391">
        <v>13.79</v>
      </c>
      <c r="D2391">
        <v>11.73</v>
      </c>
      <c r="E2391">
        <v>4</v>
      </c>
      <c r="F2391">
        <v>47</v>
      </c>
      <c r="G2391">
        <v>35</v>
      </c>
      <c r="H2391">
        <v>5</v>
      </c>
      <c r="I2391">
        <v>17</v>
      </c>
      <c r="J2391">
        <v>1</v>
      </c>
      <c r="K2391">
        <v>7</v>
      </c>
      <c r="L2391">
        <v>15</v>
      </c>
    </row>
    <row r="2392" spans="1:12" x14ac:dyDescent="0.25">
      <c r="A2392" s="10">
        <v>44760</v>
      </c>
      <c r="B2392">
        <v>12.12</v>
      </c>
      <c r="D2392">
        <v>12.32</v>
      </c>
      <c r="E2392">
        <v>7</v>
      </c>
      <c r="F2392">
        <v>4</v>
      </c>
      <c r="G2392">
        <v>3</v>
      </c>
      <c r="H2392">
        <v>35</v>
      </c>
      <c r="I2392">
        <v>6</v>
      </c>
      <c r="J2392">
        <v>17</v>
      </c>
      <c r="K2392">
        <v>4</v>
      </c>
      <c r="L2392">
        <v>7</v>
      </c>
    </row>
    <row r="2393" spans="1:12" x14ac:dyDescent="0.25">
      <c r="A2393" s="10">
        <v>44761</v>
      </c>
      <c r="B2393">
        <v>11.72</v>
      </c>
      <c r="C2393">
        <v>12.12</v>
      </c>
      <c r="D2393">
        <v>13.79</v>
      </c>
      <c r="E2393">
        <v>0</v>
      </c>
      <c r="F2393">
        <v>7</v>
      </c>
      <c r="G2393">
        <v>1</v>
      </c>
      <c r="H2393">
        <v>3</v>
      </c>
      <c r="I2393">
        <v>0</v>
      </c>
      <c r="J2393">
        <v>6</v>
      </c>
      <c r="K2393">
        <v>0</v>
      </c>
      <c r="L2393">
        <v>4</v>
      </c>
    </row>
    <row r="2394" spans="1:12" x14ac:dyDescent="0.25">
      <c r="A2394" s="10">
        <v>44762</v>
      </c>
      <c r="C2394">
        <v>11.72</v>
      </c>
      <c r="E2394">
        <v>35</v>
      </c>
      <c r="F2394">
        <v>0</v>
      </c>
      <c r="G2394">
        <v>30</v>
      </c>
      <c r="H2394">
        <v>1</v>
      </c>
      <c r="I2394">
        <v>22</v>
      </c>
      <c r="J2394">
        <v>0</v>
      </c>
      <c r="K2394">
        <v>17</v>
      </c>
      <c r="L2394">
        <v>0</v>
      </c>
    </row>
    <row r="2395" spans="1:12" x14ac:dyDescent="0.25">
      <c r="A2395" s="10">
        <v>44763</v>
      </c>
      <c r="B2395">
        <v>12.14</v>
      </c>
      <c r="D2395">
        <v>12.12</v>
      </c>
      <c r="E2395">
        <v>2</v>
      </c>
      <c r="F2395">
        <v>35</v>
      </c>
      <c r="G2395">
        <v>4</v>
      </c>
      <c r="H2395">
        <v>30</v>
      </c>
      <c r="I2395">
        <v>3</v>
      </c>
      <c r="J2395">
        <v>22</v>
      </c>
      <c r="K2395">
        <v>4</v>
      </c>
      <c r="L2395">
        <v>17</v>
      </c>
    </row>
    <row r="2396" spans="1:12" x14ac:dyDescent="0.25">
      <c r="A2396" s="10">
        <v>44764</v>
      </c>
      <c r="B2396">
        <v>11.76</v>
      </c>
      <c r="C2396">
        <v>12.14</v>
      </c>
      <c r="D2396">
        <v>11.72</v>
      </c>
      <c r="E2396">
        <v>1</v>
      </c>
      <c r="F2396">
        <v>2</v>
      </c>
      <c r="G2396">
        <v>0</v>
      </c>
      <c r="H2396">
        <v>4</v>
      </c>
      <c r="I2396">
        <v>8</v>
      </c>
      <c r="J2396">
        <v>3</v>
      </c>
      <c r="K2396">
        <v>2</v>
      </c>
      <c r="L2396">
        <v>4</v>
      </c>
    </row>
    <row r="2397" spans="1:12" x14ac:dyDescent="0.25">
      <c r="A2397" s="10">
        <v>44765</v>
      </c>
      <c r="B2397">
        <v>12.18</v>
      </c>
      <c r="C2397">
        <v>11.76</v>
      </c>
      <c r="E2397">
        <v>3</v>
      </c>
      <c r="F2397">
        <v>1</v>
      </c>
      <c r="G2397">
        <v>1</v>
      </c>
      <c r="H2397">
        <v>0</v>
      </c>
      <c r="I2397">
        <v>4</v>
      </c>
      <c r="J2397">
        <v>8</v>
      </c>
      <c r="K2397">
        <v>4</v>
      </c>
      <c r="L2397">
        <v>2</v>
      </c>
    </row>
    <row r="2398" spans="1:12" x14ac:dyDescent="0.25">
      <c r="A2398" s="10">
        <v>44766</v>
      </c>
      <c r="B2398">
        <v>11.65</v>
      </c>
      <c r="C2398">
        <v>12.18</v>
      </c>
      <c r="D2398">
        <v>12.14</v>
      </c>
      <c r="E2398">
        <v>0</v>
      </c>
      <c r="F2398">
        <v>3</v>
      </c>
      <c r="G2398">
        <v>0</v>
      </c>
      <c r="H2398">
        <v>1</v>
      </c>
      <c r="I2398">
        <v>1</v>
      </c>
      <c r="J2398">
        <v>4</v>
      </c>
      <c r="K2398">
        <v>1</v>
      </c>
      <c r="L2398">
        <v>4</v>
      </c>
    </row>
    <row r="2399" spans="1:12" x14ac:dyDescent="0.25">
      <c r="A2399" s="10">
        <v>44767</v>
      </c>
      <c r="B2399">
        <v>11.82</v>
      </c>
      <c r="C2399">
        <v>11.65</v>
      </c>
      <c r="D2399">
        <v>11.76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33</v>
      </c>
      <c r="L2399">
        <v>1</v>
      </c>
    </row>
    <row r="2400" spans="1:12" x14ac:dyDescent="0.25">
      <c r="A2400" s="10">
        <v>44768</v>
      </c>
      <c r="B2400">
        <v>11.71</v>
      </c>
      <c r="C2400">
        <v>11.82</v>
      </c>
      <c r="D2400">
        <v>12.18</v>
      </c>
      <c r="E2400">
        <v>1</v>
      </c>
      <c r="F2400">
        <v>0</v>
      </c>
      <c r="G2400">
        <v>6</v>
      </c>
      <c r="H2400">
        <v>0</v>
      </c>
      <c r="I2400">
        <v>21</v>
      </c>
      <c r="J2400">
        <v>0</v>
      </c>
      <c r="K2400">
        <v>11</v>
      </c>
      <c r="L2400">
        <v>33</v>
      </c>
    </row>
    <row r="2401" spans="1:12" x14ac:dyDescent="0.25">
      <c r="A2401" s="10">
        <v>44769</v>
      </c>
      <c r="B2401">
        <v>11.73</v>
      </c>
      <c r="C2401">
        <v>11.71</v>
      </c>
      <c r="D2401">
        <v>11.65</v>
      </c>
      <c r="E2401">
        <v>19</v>
      </c>
      <c r="F2401">
        <v>1</v>
      </c>
      <c r="G2401">
        <v>0</v>
      </c>
      <c r="H2401">
        <v>6</v>
      </c>
      <c r="I2401">
        <v>2</v>
      </c>
      <c r="J2401">
        <v>21</v>
      </c>
      <c r="K2401">
        <v>3</v>
      </c>
      <c r="L2401">
        <v>11</v>
      </c>
    </row>
    <row r="2402" spans="1:12" x14ac:dyDescent="0.25">
      <c r="A2402" s="10">
        <v>44770</v>
      </c>
      <c r="B2402">
        <v>12.03</v>
      </c>
      <c r="C2402">
        <v>11.73</v>
      </c>
      <c r="D2402">
        <v>11.82</v>
      </c>
      <c r="E2402">
        <v>0</v>
      </c>
      <c r="F2402">
        <v>19</v>
      </c>
      <c r="G2402">
        <v>0</v>
      </c>
      <c r="H2402">
        <v>0</v>
      </c>
      <c r="I2402">
        <v>0</v>
      </c>
      <c r="J2402">
        <v>2</v>
      </c>
      <c r="K2402">
        <v>0</v>
      </c>
      <c r="L2402">
        <v>3</v>
      </c>
    </row>
    <row r="2403" spans="1:12" x14ac:dyDescent="0.25">
      <c r="A2403" s="10">
        <v>44771</v>
      </c>
      <c r="B2403">
        <v>12.04</v>
      </c>
      <c r="C2403">
        <v>12.03</v>
      </c>
      <c r="D2403">
        <v>11.71</v>
      </c>
      <c r="E2403">
        <v>9</v>
      </c>
      <c r="F2403">
        <v>0</v>
      </c>
      <c r="G2403">
        <v>3</v>
      </c>
      <c r="H2403">
        <v>0</v>
      </c>
      <c r="I2403">
        <v>1</v>
      </c>
      <c r="J2403">
        <v>0</v>
      </c>
      <c r="K2403">
        <v>2</v>
      </c>
      <c r="L2403">
        <v>0</v>
      </c>
    </row>
    <row r="2404" spans="1:12" x14ac:dyDescent="0.25">
      <c r="A2404" s="10">
        <v>44772</v>
      </c>
      <c r="C2404">
        <v>12.04</v>
      </c>
      <c r="D2404">
        <v>11.73</v>
      </c>
      <c r="E2404">
        <v>30</v>
      </c>
      <c r="F2404">
        <v>9</v>
      </c>
      <c r="G2404">
        <v>54</v>
      </c>
      <c r="H2404">
        <v>3</v>
      </c>
      <c r="I2404">
        <v>59</v>
      </c>
      <c r="J2404">
        <v>1</v>
      </c>
      <c r="K2404">
        <v>71</v>
      </c>
      <c r="L2404">
        <v>2</v>
      </c>
    </row>
    <row r="2405" spans="1:12" x14ac:dyDescent="0.25">
      <c r="A2405" s="10">
        <v>44773</v>
      </c>
      <c r="B2405">
        <v>12.86</v>
      </c>
      <c r="D2405">
        <v>12.03</v>
      </c>
      <c r="E2405">
        <v>37</v>
      </c>
      <c r="F2405">
        <v>30</v>
      </c>
      <c r="G2405">
        <v>4</v>
      </c>
      <c r="H2405">
        <v>54</v>
      </c>
      <c r="I2405">
        <v>19</v>
      </c>
      <c r="J2405">
        <v>59</v>
      </c>
      <c r="L2405">
        <v>71</v>
      </c>
    </row>
    <row r="2406" spans="1:12" x14ac:dyDescent="0.25">
      <c r="A2406" s="10">
        <v>44774</v>
      </c>
      <c r="B2406">
        <v>14.92</v>
      </c>
      <c r="C2406">
        <v>12.86</v>
      </c>
      <c r="D2406">
        <v>12.04</v>
      </c>
      <c r="E2406">
        <v>153</v>
      </c>
      <c r="F2406">
        <v>37</v>
      </c>
      <c r="G2406">
        <v>51</v>
      </c>
      <c r="H2406">
        <v>4</v>
      </c>
      <c r="I2406">
        <v>19</v>
      </c>
      <c r="J2406">
        <v>19</v>
      </c>
      <c r="K2406">
        <v>45</v>
      </c>
    </row>
    <row r="2407" spans="1:12" x14ac:dyDescent="0.25">
      <c r="A2407" s="10">
        <v>44775</v>
      </c>
      <c r="B2407">
        <v>13.36</v>
      </c>
      <c r="C2407">
        <v>14.92</v>
      </c>
      <c r="E2407">
        <v>0</v>
      </c>
      <c r="F2407">
        <v>153</v>
      </c>
      <c r="G2407">
        <v>0</v>
      </c>
      <c r="H2407">
        <v>51</v>
      </c>
      <c r="I2407">
        <v>0</v>
      </c>
      <c r="J2407">
        <v>19</v>
      </c>
      <c r="K2407">
        <v>1</v>
      </c>
      <c r="L2407">
        <v>45</v>
      </c>
    </row>
    <row r="2408" spans="1:12" x14ac:dyDescent="0.25">
      <c r="A2408" s="10">
        <v>44776</v>
      </c>
      <c r="B2408">
        <v>12.06</v>
      </c>
      <c r="C2408">
        <v>13.36</v>
      </c>
      <c r="D2408">
        <v>12.86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1</v>
      </c>
    </row>
    <row r="2409" spans="1:12" x14ac:dyDescent="0.25">
      <c r="A2409" s="10">
        <v>44777</v>
      </c>
      <c r="B2409">
        <v>12.94</v>
      </c>
      <c r="C2409">
        <v>12.06</v>
      </c>
      <c r="D2409">
        <v>14.92</v>
      </c>
      <c r="E2409">
        <v>49</v>
      </c>
      <c r="F2409">
        <v>0</v>
      </c>
      <c r="G2409">
        <v>46</v>
      </c>
      <c r="H2409">
        <v>0</v>
      </c>
      <c r="I2409">
        <v>52</v>
      </c>
      <c r="J2409">
        <v>0</v>
      </c>
      <c r="K2409">
        <v>35</v>
      </c>
      <c r="L2409">
        <v>0</v>
      </c>
    </row>
    <row r="2410" spans="1:12" x14ac:dyDescent="0.25">
      <c r="A2410" s="10">
        <v>44778</v>
      </c>
      <c r="C2410">
        <v>12.94</v>
      </c>
      <c r="D2410">
        <v>13.36</v>
      </c>
      <c r="E2410">
        <v>36</v>
      </c>
      <c r="F2410">
        <v>49</v>
      </c>
      <c r="G2410">
        <v>30</v>
      </c>
      <c r="H2410">
        <v>46</v>
      </c>
      <c r="I2410">
        <v>17</v>
      </c>
      <c r="J2410">
        <v>52</v>
      </c>
      <c r="K2410">
        <v>16</v>
      </c>
      <c r="L2410">
        <v>35</v>
      </c>
    </row>
    <row r="2411" spans="1:12" x14ac:dyDescent="0.25">
      <c r="A2411" s="10">
        <v>44779</v>
      </c>
      <c r="B2411">
        <v>13.28</v>
      </c>
      <c r="D2411">
        <v>12.06</v>
      </c>
      <c r="E2411">
        <v>6</v>
      </c>
      <c r="F2411">
        <v>36</v>
      </c>
      <c r="G2411">
        <v>0</v>
      </c>
      <c r="H2411">
        <v>30</v>
      </c>
      <c r="I2411">
        <v>6</v>
      </c>
      <c r="J2411">
        <v>17</v>
      </c>
      <c r="K2411">
        <v>17</v>
      </c>
      <c r="L2411">
        <v>16</v>
      </c>
    </row>
    <row r="2412" spans="1:12" x14ac:dyDescent="0.25">
      <c r="A2412" s="10">
        <v>44780</v>
      </c>
      <c r="B2412">
        <v>12.91</v>
      </c>
      <c r="C2412">
        <v>13.28</v>
      </c>
      <c r="D2412">
        <v>12.94</v>
      </c>
      <c r="E2412">
        <v>23</v>
      </c>
      <c r="F2412">
        <v>6</v>
      </c>
      <c r="G2412">
        <v>10</v>
      </c>
      <c r="H2412">
        <v>0</v>
      </c>
      <c r="I2412">
        <v>13</v>
      </c>
      <c r="J2412">
        <v>6</v>
      </c>
      <c r="K2412">
        <v>15</v>
      </c>
      <c r="L2412">
        <v>17</v>
      </c>
    </row>
    <row r="2413" spans="1:12" x14ac:dyDescent="0.25">
      <c r="A2413" s="10">
        <v>44781</v>
      </c>
      <c r="B2413">
        <v>12.38</v>
      </c>
      <c r="C2413">
        <v>12.91</v>
      </c>
      <c r="E2413">
        <v>2</v>
      </c>
      <c r="F2413">
        <v>23</v>
      </c>
      <c r="G2413">
        <v>0</v>
      </c>
      <c r="H2413">
        <v>10</v>
      </c>
      <c r="I2413">
        <v>2</v>
      </c>
      <c r="J2413">
        <v>13</v>
      </c>
      <c r="K2413">
        <v>2</v>
      </c>
      <c r="L2413">
        <v>15</v>
      </c>
    </row>
    <row r="2414" spans="1:12" x14ac:dyDescent="0.25">
      <c r="A2414" s="10">
        <v>44782</v>
      </c>
      <c r="B2414">
        <v>12.09</v>
      </c>
      <c r="C2414">
        <v>12.38</v>
      </c>
      <c r="D2414">
        <v>13.28</v>
      </c>
      <c r="E2414">
        <v>0</v>
      </c>
      <c r="F2414">
        <v>2</v>
      </c>
      <c r="G2414">
        <v>0</v>
      </c>
      <c r="H2414">
        <v>0</v>
      </c>
      <c r="I2414">
        <v>0</v>
      </c>
      <c r="J2414">
        <v>2</v>
      </c>
      <c r="K2414">
        <v>0</v>
      </c>
      <c r="L2414">
        <v>2</v>
      </c>
    </row>
    <row r="2415" spans="1:12" x14ac:dyDescent="0.25">
      <c r="A2415" s="10">
        <v>44783</v>
      </c>
      <c r="C2415">
        <v>12.09</v>
      </c>
      <c r="D2415">
        <v>12.91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25">
      <c r="A2416" s="10">
        <v>44784</v>
      </c>
      <c r="B2416">
        <v>11.96</v>
      </c>
      <c r="D2416">
        <v>12.38</v>
      </c>
      <c r="E2416">
        <v>7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</row>
    <row r="2417" spans="1:12" x14ac:dyDescent="0.25">
      <c r="A2417" s="10">
        <v>44785</v>
      </c>
      <c r="C2417">
        <v>11.96</v>
      </c>
      <c r="D2417">
        <v>12.09</v>
      </c>
      <c r="E2417">
        <v>53</v>
      </c>
      <c r="F2417">
        <v>7</v>
      </c>
      <c r="G2417">
        <v>25</v>
      </c>
      <c r="H2417">
        <v>0</v>
      </c>
      <c r="I2417">
        <v>9</v>
      </c>
      <c r="J2417">
        <v>1</v>
      </c>
      <c r="K2417">
        <v>6</v>
      </c>
      <c r="L2417">
        <v>0</v>
      </c>
    </row>
    <row r="2418" spans="1:12" x14ac:dyDescent="0.25">
      <c r="A2418" s="10">
        <v>44786</v>
      </c>
      <c r="B2418">
        <v>13.41</v>
      </c>
      <c r="E2418">
        <v>12</v>
      </c>
      <c r="F2418">
        <v>53</v>
      </c>
      <c r="G2418">
        <v>3</v>
      </c>
      <c r="H2418">
        <v>25</v>
      </c>
      <c r="I2418">
        <v>7</v>
      </c>
      <c r="J2418">
        <v>9</v>
      </c>
      <c r="K2418">
        <v>21</v>
      </c>
      <c r="L2418">
        <v>6</v>
      </c>
    </row>
    <row r="2419" spans="1:12" x14ac:dyDescent="0.25">
      <c r="A2419" s="10">
        <v>44787</v>
      </c>
      <c r="B2419">
        <v>13.3</v>
      </c>
      <c r="C2419">
        <v>13.41</v>
      </c>
      <c r="D2419">
        <v>11.96</v>
      </c>
      <c r="E2419">
        <v>3</v>
      </c>
      <c r="F2419">
        <v>12</v>
      </c>
      <c r="G2419">
        <v>0</v>
      </c>
      <c r="H2419">
        <v>3</v>
      </c>
      <c r="I2419">
        <v>8</v>
      </c>
      <c r="J2419">
        <v>7</v>
      </c>
      <c r="K2419">
        <v>6</v>
      </c>
      <c r="L2419">
        <v>21</v>
      </c>
    </row>
    <row r="2420" spans="1:12" x14ac:dyDescent="0.25">
      <c r="A2420" s="10">
        <v>44788</v>
      </c>
      <c r="C2420">
        <v>13.3</v>
      </c>
      <c r="E2420">
        <v>9</v>
      </c>
      <c r="F2420">
        <v>3</v>
      </c>
      <c r="G2420">
        <v>23</v>
      </c>
      <c r="H2420">
        <v>0</v>
      </c>
      <c r="I2420">
        <v>19</v>
      </c>
      <c r="J2420">
        <v>8</v>
      </c>
      <c r="K2420">
        <v>17</v>
      </c>
      <c r="L2420">
        <v>6</v>
      </c>
    </row>
    <row r="2421" spans="1:12" x14ac:dyDescent="0.25">
      <c r="A2421" s="10">
        <v>44789</v>
      </c>
      <c r="D2421">
        <v>13.41</v>
      </c>
      <c r="E2421">
        <v>0</v>
      </c>
      <c r="F2421">
        <v>9</v>
      </c>
      <c r="G2421">
        <v>0</v>
      </c>
      <c r="H2421">
        <v>23</v>
      </c>
      <c r="I2421">
        <v>0</v>
      </c>
      <c r="J2421">
        <v>19</v>
      </c>
      <c r="K2421">
        <v>0</v>
      </c>
      <c r="L2421">
        <v>17</v>
      </c>
    </row>
    <row r="2422" spans="1:12" x14ac:dyDescent="0.25">
      <c r="A2422" s="10">
        <v>44790</v>
      </c>
      <c r="D2422">
        <v>13.3</v>
      </c>
      <c r="E2422">
        <v>0</v>
      </c>
      <c r="F2422">
        <v>0</v>
      </c>
      <c r="G2422">
        <v>12</v>
      </c>
      <c r="H2422">
        <v>0</v>
      </c>
      <c r="I2422">
        <v>13</v>
      </c>
      <c r="J2422">
        <v>0</v>
      </c>
      <c r="K2422">
        <v>1</v>
      </c>
      <c r="L2422">
        <v>0</v>
      </c>
    </row>
    <row r="2423" spans="1:12" x14ac:dyDescent="0.25">
      <c r="A2423" s="10">
        <v>44791</v>
      </c>
      <c r="B2423">
        <v>12.07</v>
      </c>
      <c r="E2423">
        <v>2</v>
      </c>
      <c r="F2423">
        <v>0</v>
      </c>
      <c r="G2423">
        <v>0</v>
      </c>
      <c r="H2423">
        <v>12</v>
      </c>
      <c r="I2423">
        <v>0</v>
      </c>
      <c r="J2423">
        <v>13</v>
      </c>
      <c r="K2423">
        <v>0</v>
      </c>
      <c r="L2423">
        <v>1</v>
      </c>
    </row>
    <row r="2424" spans="1:12" x14ac:dyDescent="0.25">
      <c r="A2424" s="10">
        <v>44792</v>
      </c>
      <c r="B2424">
        <v>12.01</v>
      </c>
      <c r="C2424">
        <v>12.07</v>
      </c>
      <c r="E2424">
        <v>0</v>
      </c>
      <c r="F2424">
        <v>2</v>
      </c>
      <c r="G2424">
        <v>0</v>
      </c>
      <c r="H2424">
        <v>0</v>
      </c>
      <c r="I2424">
        <v>11</v>
      </c>
      <c r="J2424">
        <v>0</v>
      </c>
      <c r="K2424">
        <v>0</v>
      </c>
      <c r="L2424">
        <v>0</v>
      </c>
    </row>
    <row r="2425" spans="1:12" x14ac:dyDescent="0.25">
      <c r="A2425" s="10">
        <v>44793</v>
      </c>
      <c r="B2425">
        <v>12.37</v>
      </c>
      <c r="C2425">
        <v>12.01</v>
      </c>
      <c r="E2425">
        <v>5</v>
      </c>
      <c r="F2425">
        <v>0</v>
      </c>
      <c r="G2425">
        <v>0</v>
      </c>
      <c r="H2425">
        <v>0</v>
      </c>
      <c r="I2425">
        <v>0</v>
      </c>
      <c r="J2425">
        <v>11</v>
      </c>
      <c r="K2425">
        <v>0</v>
      </c>
      <c r="L2425">
        <v>0</v>
      </c>
    </row>
    <row r="2426" spans="1:12" x14ac:dyDescent="0.25">
      <c r="A2426" s="10">
        <v>44794</v>
      </c>
      <c r="B2426">
        <v>12.1</v>
      </c>
      <c r="C2426">
        <v>12.37</v>
      </c>
      <c r="D2426">
        <v>12.07</v>
      </c>
      <c r="E2426">
        <v>0</v>
      </c>
      <c r="F2426">
        <v>5</v>
      </c>
      <c r="G2426">
        <v>0</v>
      </c>
      <c r="H2426">
        <v>0</v>
      </c>
      <c r="I2426">
        <v>2</v>
      </c>
      <c r="J2426">
        <v>0</v>
      </c>
      <c r="K2426">
        <v>8</v>
      </c>
      <c r="L2426">
        <v>0</v>
      </c>
    </row>
    <row r="2427" spans="1:12" x14ac:dyDescent="0.25">
      <c r="A2427" s="10">
        <v>44795</v>
      </c>
      <c r="C2427">
        <v>12.1</v>
      </c>
      <c r="D2427">
        <v>12.01</v>
      </c>
      <c r="E2427">
        <v>31</v>
      </c>
      <c r="F2427">
        <v>0</v>
      </c>
      <c r="G2427">
        <v>63</v>
      </c>
      <c r="H2427">
        <v>0</v>
      </c>
      <c r="I2427">
        <v>37</v>
      </c>
      <c r="J2427">
        <v>2</v>
      </c>
      <c r="K2427">
        <v>20</v>
      </c>
      <c r="L2427">
        <v>8</v>
      </c>
    </row>
    <row r="2428" spans="1:12" x14ac:dyDescent="0.25">
      <c r="A2428" s="10">
        <v>44796</v>
      </c>
      <c r="B2428">
        <v>15.5</v>
      </c>
      <c r="D2428">
        <v>12.37</v>
      </c>
      <c r="E2428">
        <v>86</v>
      </c>
      <c r="F2428">
        <v>31</v>
      </c>
      <c r="G2428">
        <v>62</v>
      </c>
      <c r="H2428">
        <v>63</v>
      </c>
      <c r="I2428">
        <v>52</v>
      </c>
      <c r="J2428">
        <v>37</v>
      </c>
      <c r="K2428">
        <v>53</v>
      </c>
      <c r="L2428">
        <v>20</v>
      </c>
    </row>
    <row r="2429" spans="1:12" x14ac:dyDescent="0.25">
      <c r="A2429" s="10">
        <v>44797</v>
      </c>
      <c r="B2429">
        <v>14.06</v>
      </c>
      <c r="C2429">
        <v>15.5</v>
      </c>
      <c r="D2429">
        <v>12.1</v>
      </c>
      <c r="E2429">
        <v>0</v>
      </c>
      <c r="F2429">
        <v>86</v>
      </c>
      <c r="G2429">
        <v>0</v>
      </c>
      <c r="H2429">
        <v>62</v>
      </c>
      <c r="I2429">
        <v>0</v>
      </c>
      <c r="J2429">
        <v>52</v>
      </c>
      <c r="K2429">
        <v>0</v>
      </c>
      <c r="L2429">
        <v>53</v>
      </c>
    </row>
    <row r="2430" spans="1:12" x14ac:dyDescent="0.25">
      <c r="A2430" s="10">
        <v>44798</v>
      </c>
      <c r="B2430">
        <v>12.58</v>
      </c>
      <c r="C2430">
        <v>14.06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25">
      <c r="A2431" s="10">
        <v>44799</v>
      </c>
      <c r="C2431">
        <v>12.58</v>
      </c>
      <c r="D2431">
        <v>15.5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4</v>
      </c>
      <c r="L2431">
        <v>0</v>
      </c>
    </row>
    <row r="2432" spans="1:12" x14ac:dyDescent="0.25">
      <c r="A2432" s="10">
        <v>44800</v>
      </c>
      <c r="B2432">
        <v>12.11</v>
      </c>
      <c r="D2432">
        <v>14.06</v>
      </c>
      <c r="E2432">
        <v>0</v>
      </c>
      <c r="F2432">
        <v>0</v>
      </c>
      <c r="G2432">
        <v>4</v>
      </c>
      <c r="H2432">
        <v>0</v>
      </c>
      <c r="I2432">
        <v>2</v>
      </c>
      <c r="J2432">
        <v>0</v>
      </c>
      <c r="K2432">
        <v>1</v>
      </c>
      <c r="L2432">
        <v>4</v>
      </c>
    </row>
    <row r="2433" spans="1:12" x14ac:dyDescent="0.25">
      <c r="A2433" s="10">
        <v>44801</v>
      </c>
      <c r="C2433">
        <v>12.11</v>
      </c>
      <c r="D2433">
        <v>12.58</v>
      </c>
      <c r="E2433">
        <v>3</v>
      </c>
      <c r="F2433">
        <v>0</v>
      </c>
      <c r="G2433">
        <v>0</v>
      </c>
      <c r="H2433">
        <v>4</v>
      </c>
      <c r="I2433">
        <v>8</v>
      </c>
      <c r="J2433">
        <v>2</v>
      </c>
      <c r="K2433">
        <v>2</v>
      </c>
      <c r="L2433">
        <v>1</v>
      </c>
    </row>
    <row r="2434" spans="1:12" x14ac:dyDescent="0.25">
      <c r="A2434" s="10">
        <v>44802</v>
      </c>
      <c r="F2434">
        <v>3</v>
      </c>
      <c r="G2434">
        <v>4</v>
      </c>
      <c r="H2434">
        <v>0</v>
      </c>
      <c r="I2434">
        <v>33</v>
      </c>
      <c r="J2434">
        <v>8</v>
      </c>
      <c r="K2434">
        <v>16</v>
      </c>
      <c r="L2434">
        <v>2</v>
      </c>
    </row>
    <row r="2435" spans="1:12" x14ac:dyDescent="0.25">
      <c r="A2435" s="10">
        <v>44803</v>
      </c>
      <c r="B2435">
        <v>12.1</v>
      </c>
      <c r="D2435">
        <v>12.11</v>
      </c>
      <c r="E2435">
        <v>2</v>
      </c>
      <c r="G2435">
        <v>2</v>
      </c>
      <c r="H2435">
        <v>4</v>
      </c>
      <c r="I2435">
        <v>4</v>
      </c>
      <c r="J2435">
        <v>33</v>
      </c>
      <c r="K2435">
        <v>3</v>
      </c>
      <c r="L2435">
        <v>16</v>
      </c>
    </row>
    <row r="2436" spans="1:12" x14ac:dyDescent="0.25">
      <c r="A2436" s="10">
        <v>44804</v>
      </c>
      <c r="B2436">
        <v>12.31</v>
      </c>
      <c r="C2436">
        <v>12.1</v>
      </c>
      <c r="E2436">
        <v>9</v>
      </c>
      <c r="F2436">
        <v>2</v>
      </c>
      <c r="G2436">
        <v>1</v>
      </c>
      <c r="H2436">
        <v>2</v>
      </c>
      <c r="I2436">
        <v>2</v>
      </c>
      <c r="J2436">
        <v>4</v>
      </c>
      <c r="K2436">
        <v>0</v>
      </c>
      <c r="L2436">
        <v>3</v>
      </c>
    </row>
    <row r="2437" spans="1:12" x14ac:dyDescent="0.25">
      <c r="A2437" s="10">
        <v>44805</v>
      </c>
      <c r="B2437">
        <v>11.99</v>
      </c>
      <c r="C2437">
        <v>12.31</v>
      </c>
      <c r="F2437">
        <v>9</v>
      </c>
      <c r="G2437">
        <v>2</v>
      </c>
      <c r="H2437">
        <v>1</v>
      </c>
      <c r="I2437">
        <v>9</v>
      </c>
      <c r="J2437">
        <v>2</v>
      </c>
      <c r="K2437">
        <v>0</v>
      </c>
      <c r="L2437">
        <v>0</v>
      </c>
    </row>
    <row r="2438" spans="1:12" x14ac:dyDescent="0.25">
      <c r="A2438" s="10">
        <v>44806</v>
      </c>
      <c r="B2438">
        <v>12.18</v>
      </c>
      <c r="C2438">
        <v>11.99</v>
      </c>
      <c r="D2438">
        <v>12.1</v>
      </c>
      <c r="E2438">
        <v>5</v>
      </c>
      <c r="G2438">
        <v>16</v>
      </c>
      <c r="H2438">
        <v>2</v>
      </c>
      <c r="I2438">
        <v>19</v>
      </c>
      <c r="J2438">
        <v>9</v>
      </c>
      <c r="K2438">
        <v>7</v>
      </c>
      <c r="L2438">
        <v>0</v>
      </c>
    </row>
    <row r="2439" spans="1:12" x14ac:dyDescent="0.25">
      <c r="A2439" s="10">
        <v>44807</v>
      </c>
      <c r="B2439">
        <v>13.41</v>
      </c>
      <c r="C2439">
        <v>12.18</v>
      </c>
      <c r="D2439">
        <v>12.31</v>
      </c>
      <c r="E2439">
        <v>48</v>
      </c>
      <c r="F2439">
        <v>5</v>
      </c>
      <c r="G2439">
        <v>39</v>
      </c>
      <c r="H2439">
        <v>16</v>
      </c>
      <c r="I2439">
        <v>56</v>
      </c>
      <c r="J2439">
        <v>19</v>
      </c>
      <c r="K2439">
        <v>48</v>
      </c>
      <c r="L2439">
        <v>7</v>
      </c>
    </row>
    <row r="2440" spans="1:12" x14ac:dyDescent="0.25">
      <c r="A2440" s="10">
        <v>44808</v>
      </c>
      <c r="C2440">
        <v>13.41</v>
      </c>
      <c r="D2440">
        <v>11.99</v>
      </c>
      <c r="E2440">
        <v>8</v>
      </c>
      <c r="F2440">
        <v>48</v>
      </c>
      <c r="G2440">
        <v>3</v>
      </c>
      <c r="H2440">
        <v>39</v>
      </c>
      <c r="I2440">
        <v>4</v>
      </c>
      <c r="J2440">
        <v>56</v>
      </c>
      <c r="K2440">
        <v>6</v>
      </c>
      <c r="L2440">
        <v>48</v>
      </c>
    </row>
    <row r="2441" spans="1:12" x14ac:dyDescent="0.25">
      <c r="A2441" s="10">
        <v>44809</v>
      </c>
      <c r="B2441">
        <v>12.31</v>
      </c>
      <c r="D2441">
        <v>12.18</v>
      </c>
      <c r="E2441">
        <v>0</v>
      </c>
      <c r="F2441">
        <v>8</v>
      </c>
      <c r="G2441">
        <v>0</v>
      </c>
      <c r="H2441">
        <v>3</v>
      </c>
      <c r="I2441">
        <v>1</v>
      </c>
      <c r="J2441">
        <v>4</v>
      </c>
      <c r="K2441">
        <v>0</v>
      </c>
      <c r="L2441">
        <v>6</v>
      </c>
    </row>
    <row r="2442" spans="1:12" x14ac:dyDescent="0.25">
      <c r="A2442" s="10">
        <v>44810</v>
      </c>
      <c r="B2442">
        <v>12.2</v>
      </c>
      <c r="C2442">
        <v>12.31</v>
      </c>
      <c r="D2442">
        <v>13.41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  <c r="L2442">
        <v>0</v>
      </c>
    </row>
    <row r="2443" spans="1:12" x14ac:dyDescent="0.25">
      <c r="A2443" s="10">
        <v>44811</v>
      </c>
      <c r="B2443">
        <v>12.09</v>
      </c>
      <c r="C2443">
        <v>12.2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2" x14ac:dyDescent="0.25">
      <c r="A2444" s="10">
        <v>44812</v>
      </c>
      <c r="B2444">
        <v>12.17</v>
      </c>
      <c r="C2444">
        <v>12.09</v>
      </c>
      <c r="D2444">
        <v>12.31</v>
      </c>
      <c r="E2444">
        <v>17</v>
      </c>
      <c r="F2444">
        <v>0</v>
      </c>
      <c r="G2444">
        <v>14</v>
      </c>
      <c r="H2444">
        <v>0</v>
      </c>
      <c r="I2444">
        <v>23</v>
      </c>
      <c r="J2444">
        <v>0</v>
      </c>
      <c r="K2444">
        <v>1</v>
      </c>
      <c r="L2444">
        <v>0</v>
      </c>
    </row>
    <row r="2445" spans="1:12" x14ac:dyDescent="0.25">
      <c r="A2445" s="10">
        <v>44813</v>
      </c>
      <c r="B2445">
        <v>13.4</v>
      </c>
      <c r="C2445">
        <v>12.17</v>
      </c>
      <c r="D2445">
        <v>12.2</v>
      </c>
      <c r="E2445">
        <v>7</v>
      </c>
      <c r="F2445">
        <v>17</v>
      </c>
      <c r="G2445">
        <v>13</v>
      </c>
      <c r="H2445">
        <v>14</v>
      </c>
      <c r="I2445">
        <v>0</v>
      </c>
      <c r="J2445">
        <v>23</v>
      </c>
      <c r="K2445">
        <v>2</v>
      </c>
      <c r="L2445">
        <v>1</v>
      </c>
    </row>
    <row r="2446" spans="1:12" x14ac:dyDescent="0.25">
      <c r="A2446" s="10">
        <v>44814</v>
      </c>
      <c r="B2446">
        <v>14.1</v>
      </c>
      <c r="C2446">
        <v>13.4</v>
      </c>
      <c r="D2446">
        <v>12.09</v>
      </c>
      <c r="E2446">
        <v>43</v>
      </c>
      <c r="F2446">
        <v>7</v>
      </c>
      <c r="G2446">
        <v>51</v>
      </c>
      <c r="H2446">
        <v>13</v>
      </c>
      <c r="I2446">
        <v>49</v>
      </c>
      <c r="J2446">
        <v>0</v>
      </c>
      <c r="K2446">
        <v>41</v>
      </c>
      <c r="L2446">
        <v>2</v>
      </c>
    </row>
    <row r="2447" spans="1:12" x14ac:dyDescent="0.25">
      <c r="A2447" s="10">
        <v>44815</v>
      </c>
      <c r="B2447">
        <v>12.54</v>
      </c>
      <c r="C2447">
        <v>14.1</v>
      </c>
      <c r="D2447">
        <v>12.17</v>
      </c>
      <c r="E2447">
        <v>5</v>
      </c>
      <c r="F2447">
        <v>43</v>
      </c>
      <c r="G2447">
        <v>1</v>
      </c>
      <c r="H2447">
        <v>51</v>
      </c>
      <c r="I2447">
        <v>0</v>
      </c>
      <c r="J2447">
        <v>49</v>
      </c>
      <c r="K2447">
        <v>0</v>
      </c>
      <c r="L2447">
        <v>41</v>
      </c>
    </row>
    <row r="2448" spans="1:12" x14ac:dyDescent="0.25">
      <c r="A2448" s="10">
        <v>44816</v>
      </c>
      <c r="B2448">
        <v>12.27</v>
      </c>
      <c r="C2448">
        <v>12.54</v>
      </c>
      <c r="D2448">
        <v>13.4</v>
      </c>
      <c r="E2448">
        <v>0</v>
      </c>
      <c r="F2448">
        <v>5</v>
      </c>
      <c r="G2448">
        <v>7</v>
      </c>
      <c r="H2448">
        <v>1</v>
      </c>
      <c r="I2448">
        <v>2</v>
      </c>
      <c r="J2448">
        <v>0</v>
      </c>
      <c r="K2448">
        <v>1</v>
      </c>
      <c r="L2448">
        <v>0</v>
      </c>
    </row>
    <row r="2449" spans="1:12" x14ac:dyDescent="0.25">
      <c r="A2449" s="10">
        <v>44817</v>
      </c>
      <c r="B2449">
        <v>12.11</v>
      </c>
      <c r="C2449">
        <v>12.27</v>
      </c>
      <c r="D2449">
        <v>14.1</v>
      </c>
      <c r="E2449">
        <v>0</v>
      </c>
      <c r="F2449">
        <v>0</v>
      </c>
      <c r="G2449">
        <v>0</v>
      </c>
      <c r="H2449">
        <v>7</v>
      </c>
      <c r="I2449">
        <v>0</v>
      </c>
      <c r="J2449">
        <v>2</v>
      </c>
      <c r="K2449">
        <v>0</v>
      </c>
      <c r="L2449">
        <v>1</v>
      </c>
    </row>
    <row r="2450" spans="1:12" x14ac:dyDescent="0.25">
      <c r="A2450" s="10">
        <v>44818</v>
      </c>
      <c r="B2450">
        <v>12.05</v>
      </c>
      <c r="C2450">
        <v>12.11</v>
      </c>
      <c r="D2450">
        <v>12.54</v>
      </c>
      <c r="E2450">
        <v>0</v>
      </c>
      <c r="F2450">
        <v>0</v>
      </c>
      <c r="G2450">
        <v>2</v>
      </c>
      <c r="H2450">
        <v>0</v>
      </c>
      <c r="I2450">
        <v>1</v>
      </c>
      <c r="J2450">
        <v>0</v>
      </c>
      <c r="K2450">
        <v>0</v>
      </c>
      <c r="L2450">
        <v>0</v>
      </c>
    </row>
    <row r="2451" spans="1:12" x14ac:dyDescent="0.25">
      <c r="A2451" s="10">
        <v>44819</v>
      </c>
      <c r="B2451">
        <v>12.02</v>
      </c>
      <c r="C2451">
        <v>12.05</v>
      </c>
      <c r="D2451">
        <v>12.27</v>
      </c>
      <c r="E2451">
        <v>0</v>
      </c>
      <c r="F2451">
        <v>0</v>
      </c>
      <c r="G2451">
        <v>0</v>
      </c>
      <c r="H2451">
        <v>2</v>
      </c>
      <c r="I2451">
        <v>0</v>
      </c>
      <c r="J2451">
        <v>1</v>
      </c>
      <c r="K2451">
        <v>0</v>
      </c>
      <c r="L2451">
        <v>0</v>
      </c>
    </row>
    <row r="2452" spans="1:12" x14ac:dyDescent="0.25">
      <c r="A2452" s="10">
        <v>44820</v>
      </c>
      <c r="C2452">
        <v>12.02</v>
      </c>
      <c r="D2452">
        <v>12.11</v>
      </c>
      <c r="E2452">
        <v>11</v>
      </c>
      <c r="F2452">
        <v>0</v>
      </c>
      <c r="G2452">
        <v>4</v>
      </c>
      <c r="H2452">
        <v>0</v>
      </c>
      <c r="I2452">
        <v>1</v>
      </c>
      <c r="J2452">
        <v>0</v>
      </c>
      <c r="K2452">
        <v>0</v>
      </c>
      <c r="L2452">
        <v>0</v>
      </c>
    </row>
    <row r="2453" spans="1:12" x14ac:dyDescent="0.25">
      <c r="A2453" s="10">
        <v>44821</v>
      </c>
      <c r="B2453">
        <v>12.08</v>
      </c>
      <c r="D2453">
        <v>12.05</v>
      </c>
      <c r="E2453">
        <v>10</v>
      </c>
      <c r="F2453">
        <v>11</v>
      </c>
      <c r="G2453">
        <v>8</v>
      </c>
      <c r="H2453">
        <v>4</v>
      </c>
      <c r="I2453">
        <v>2</v>
      </c>
      <c r="J2453">
        <v>1</v>
      </c>
      <c r="K2453">
        <v>3</v>
      </c>
      <c r="L2453">
        <v>0</v>
      </c>
    </row>
    <row r="2454" spans="1:12" x14ac:dyDescent="0.25">
      <c r="A2454" s="10">
        <v>44822</v>
      </c>
      <c r="B2454">
        <v>12.03</v>
      </c>
      <c r="C2454">
        <v>12.08</v>
      </c>
      <c r="D2454">
        <v>12.02</v>
      </c>
      <c r="E2454">
        <v>2</v>
      </c>
      <c r="F2454">
        <v>10</v>
      </c>
      <c r="G2454">
        <v>2</v>
      </c>
      <c r="H2454">
        <v>8</v>
      </c>
      <c r="I2454">
        <v>3</v>
      </c>
      <c r="J2454">
        <v>2</v>
      </c>
      <c r="K2454">
        <v>4</v>
      </c>
      <c r="L2454">
        <v>3</v>
      </c>
    </row>
    <row r="2455" spans="1:12" x14ac:dyDescent="0.25">
      <c r="A2455" s="10">
        <v>44823</v>
      </c>
      <c r="B2455">
        <v>12.74</v>
      </c>
      <c r="C2455">
        <v>12.03</v>
      </c>
      <c r="E2455">
        <v>74</v>
      </c>
      <c r="F2455">
        <v>2</v>
      </c>
      <c r="G2455">
        <v>19</v>
      </c>
      <c r="H2455">
        <v>2</v>
      </c>
      <c r="I2455">
        <v>22</v>
      </c>
      <c r="J2455">
        <v>3</v>
      </c>
      <c r="K2455">
        <v>22</v>
      </c>
      <c r="L2455">
        <v>4</v>
      </c>
    </row>
    <row r="2456" spans="1:12" x14ac:dyDescent="0.25">
      <c r="A2456" s="10">
        <v>44824</v>
      </c>
      <c r="B2456">
        <v>13.13</v>
      </c>
      <c r="C2456">
        <v>12.74</v>
      </c>
      <c r="D2456">
        <v>12.08</v>
      </c>
      <c r="E2456">
        <v>1</v>
      </c>
      <c r="F2456">
        <v>74</v>
      </c>
      <c r="G2456">
        <v>11</v>
      </c>
      <c r="H2456">
        <v>19</v>
      </c>
      <c r="I2456">
        <v>25</v>
      </c>
      <c r="J2456">
        <v>22</v>
      </c>
      <c r="K2456">
        <v>18</v>
      </c>
      <c r="L2456">
        <v>22</v>
      </c>
    </row>
    <row r="2457" spans="1:12" x14ac:dyDescent="0.25">
      <c r="A2457" s="10">
        <v>44825</v>
      </c>
      <c r="B2457">
        <v>12.33</v>
      </c>
      <c r="C2457">
        <v>13.13</v>
      </c>
      <c r="D2457">
        <v>12.03</v>
      </c>
      <c r="E2457">
        <v>8</v>
      </c>
      <c r="F2457">
        <v>1</v>
      </c>
      <c r="G2457">
        <v>23</v>
      </c>
      <c r="H2457">
        <v>11</v>
      </c>
      <c r="I2457">
        <v>24</v>
      </c>
      <c r="J2457">
        <v>25</v>
      </c>
      <c r="K2457">
        <v>14</v>
      </c>
      <c r="L2457">
        <v>18</v>
      </c>
    </row>
    <row r="2458" spans="1:12" x14ac:dyDescent="0.25">
      <c r="A2458" s="10">
        <v>44826</v>
      </c>
      <c r="B2458">
        <v>12.51</v>
      </c>
      <c r="C2458">
        <v>12.33</v>
      </c>
      <c r="D2458">
        <v>12.74</v>
      </c>
      <c r="E2458">
        <v>13</v>
      </c>
      <c r="F2458">
        <v>8</v>
      </c>
      <c r="G2458">
        <v>3</v>
      </c>
      <c r="H2458">
        <v>23</v>
      </c>
      <c r="I2458">
        <v>10</v>
      </c>
      <c r="J2458">
        <v>24</v>
      </c>
      <c r="K2458">
        <v>5</v>
      </c>
      <c r="L2458">
        <v>14</v>
      </c>
    </row>
    <row r="2459" spans="1:12" x14ac:dyDescent="0.25">
      <c r="A2459" s="10">
        <v>44827</v>
      </c>
      <c r="B2459">
        <v>13.75</v>
      </c>
      <c r="C2459">
        <v>12.51</v>
      </c>
      <c r="D2459">
        <v>13.13</v>
      </c>
      <c r="E2459">
        <v>21</v>
      </c>
      <c r="F2459">
        <v>13</v>
      </c>
      <c r="G2459">
        <v>63</v>
      </c>
      <c r="H2459">
        <v>3</v>
      </c>
      <c r="I2459">
        <v>2</v>
      </c>
      <c r="J2459">
        <v>10</v>
      </c>
      <c r="K2459">
        <v>9</v>
      </c>
      <c r="L2459">
        <v>5</v>
      </c>
    </row>
    <row r="2460" spans="1:12" x14ac:dyDescent="0.25">
      <c r="A2460" s="10">
        <v>44828</v>
      </c>
      <c r="B2460">
        <v>12.71</v>
      </c>
      <c r="C2460">
        <v>13.75</v>
      </c>
      <c r="D2460">
        <v>12.33</v>
      </c>
      <c r="E2460">
        <v>0</v>
      </c>
      <c r="F2460">
        <v>21</v>
      </c>
      <c r="G2460">
        <v>2</v>
      </c>
      <c r="H2460">
        <v>63</v>
      </c>
      <c r="I2460">
        <v>1</v>
      </c>
      <c r="J2460">
        <v>2</v>
      </c>
      <c r="K2460">
        <v>0</v>
      </c>
      <c r="L2460">
        <v>9</v>
      </c>
    </row>
    <row r="2461" spans="1:12" x14ac:dyDescent="0.25">
      <c r="A2461" s="10">
        <v>44829</v>
      </c>
      <c r="B2461">
        <v>18.440000000000001</v>
      </c>
      <c r="C2461">
        <v>12.71</v>
      </c>
      <c r="D2461">
        <v>12.51</v>
      </c>
      <c r="E2461">
        <v>124</v>
      </c>
      <c r="F2461">
        <v>0</v>
      </c>
      <c r="G2461">
        <v>164</v>
      </c>
      <c r="H2461">
        <v>2</v>
      </c>
      <c r="I2461">
        <v>164</v>
      </c>
      <c r="J2461">
        <v>1</v>
      </c>
      <c r="K2461">
        <v>103</v>
      </c>
      <c r="L2461">
        <v>0</v>
      </c>
    </row>
    <row r="2462" spans="1:12" x14ac:dyDescent="0.25">
      <c r="A2462" s="10">
        <v>44830</v>
      </c>
      <c r="B2462">
        <v>16.57</v>
      </c>
      <c r="C2462">
        <v>18.440000000000001</v>
      </c>
      <c r="D2462">
        <v>13.75</v>
      </c>
      <c r="E2462">
        <v>0</v>
      </c>
      <c r="F2462">
        <v>124</v>
      </c>
      <c r="G2462">
        <v>6</v>
      </c>
      <c r="H2462">
        <v>164</v>
      </c>
      <c r="I2462">
        <v>2</v>
      </c>
      <c r="J2462">
        <v>164</v>
      </c>
      <c r="K2462">
        <v>0</v>
      </c>
      <c r="L2462">
        <v>103</v>
      </c>
    </row>
    <row r="2463" spans="1:12" x14ac:dyDescent="0.25">
      <c r="A2463" s="10">
        <v>44831</v>
      </c>
      <c r="B2463">
        <v>14.04</v>
      </c>
      <c r="C2463">
        <v>16.57</v>
      </c>
      <c r="D2463">
        <v>12.71</v>
      </c>
      <c r="E2463">
        <v>4</v>
      </c>
      <c r="F2463">
        <v>0</v>
      </c>
      <c r="G2463">
        <v>5</v>
      </c>
      <c r="H2463">
        <v>6</v>
      </c>
      <c r="I2463">
        <v>57</v>
      </c>
      <c r="J2463">
        <v>2</v>
      </c>
      <c r="K2463">
        <v>41</v>
      </c>
      <c r="L2463">
        <v>0</v>
      </c>
    </row>
    <row r="2464" spans="1:12" x14ac:dyDescent="0.25">
      <c r="A2464" s="10">
        <v>44832</v>
      </c>
      <c r="B2464">
        <v>13.36</v>
      </c>
      <c r="C2464">
        <v>14.04</v>
      </c>
      <c r="D2464">
        <v>18.440000000000001</v>
      </c>
      <c r="E2464">
        <v>6</v>
      </c>
      <c r="F2464">
        <v>4</v>
      </c>
      <c r="G2464">
        <v>24</v>
      </c>
      <c r="H2464">
        <v>5</v>
      </c>
      <c r="I2464">
        <v>9</v>
      </c>
      <c r="J2464">
        <v>57</v>
      </c>
      <c r="K2464">
        <v>9</v>
      </c>
      <c r="L2464">
        <v>41</v>
      </c>
    </row>
    <row r="2465" spans="1:12" x14ac:dyDescent="0.25">
      <c r="A2465" s="10">
        <v>44833</v>
      </c>
      <c r="B2465">
        <v>13.43</v>
      </c>
      <c r="C2465">
        <v>13.36</v>
      </c>
      <c r="D2465">
        <v>16.57</v>
      </c>
      <c r="E2465">
        <v>3</v>
      </c>
      <c r="F2465">
        <v>6</v>
      </c>
      <c r="G2465">
        <v>1</v>
      </c>
      <c r="H2465">
        <v>24</v>
      </c>
      <c r="I2465">
        <v>4</v>
      </c>
      <c r="J2465">
        <v>9</v>
      </c>
      <c r="K2465">
        <v>0</v>
      </c>
      <c r="L2465">
        <v>9</v>
      </c>
    </row>
    <row r="2466" spans="1:12" x14ac:dyDescent="0.25">
      <c r="A2466" s="10">
        <v>44834</v>
      </c>
      <c r="B2466">
        <v>12.52</v>
      </c>
      <c r="C2466">
        <v>13.43</v>
      </c>
      <c r="D2466">
        <v>14.04</v>
      </c>
      <c r="E2466">
        <v>13</v>
      </c>
      <c r="F2466">
        <v>3</v>
      </c>
      <c r="G2466">
        <v>0</v>
      </c>
      <c r="H2466">
        <v>1</v>
      </c>
      <c r="I2466">
        <v>4</v>
      </c>
      <c r="J2466">
        <v>4</v>
      </c>
      <c r="K2466">
        <v>5</v>
      </c>
      <c r="L2466">
        <v>0</v>
      </c>
    </row>
    <row r="2467" spans="1:12" x14ac:dyDescent="0.25">
      <c r="A2467" s="10">
        <v>44835</v>
      </c>
      <c r="B2467">
        <v>12.39</v>
      </c>
      <c r="C2467">
        <v>12.52</v>
      </c>
      <c r="D2467">
        <v>13.36</v>
      </c>
      <c r="F2467">
        <v>13</v>
      </c>
      <c r="G2467">
        <v>2</v>
      </c>
      <c r="H2467">
        <v>0</v>
      </c>
      <c r="I2467">
        <v>1</v>
      </c>
      <c r="J2467">
        <v>4</v>
      </c>
      <c r="K2467">
        <v>1</v>
      </c>
      <c r="L2467">
        <v>5</v>
      </c>
    </row>
    <row r="2468" spans="1:12" x14ac:dyDescent="0.25">
      <c r="A2468" s="10">
        <v>44836</v>
      </c>
      <c r="B2468">
        <v>12.31</v>
      </c>
      <c r="C2468">
        <v>12.39</v>
      </c>
      <c r="D2468">
        <v>13.43</v>
      </c>
      <c r="E2468">
        <v>5</v>
      </c>
      <c r="G2468">
        <v>7</v>
      </c>
      <c r="H2468">
        <v>2</v>
      </c>
      <c r="I2468">
        <v>3</v>
      </c>
      <c r="J2468">
        <v>1</v>
      </c>
      <c r="K2468">
        <v>3</v>
      </c>
      <c r="L2468">
        <v>1</v>
      </c>
    </row>
    <row r="2469" spans="1:12" x14ac:dyDescent="0.25">
      <c r="A2469" s="10">
        <v>44837</v>
      </c>
      <c r="B2469">
        <v>12.58</v>
      </c>
      <c r="C2469">
        <v>12.31</v>
      </c>
      <c r="D2469">
        <v>12.52</v>
      </c>
      <c r="E2469">
        <v>3</v>
      </c>
      <c r="F2469">
        <v>5</v>
      </c>
      <c r="G2469">
        <v>2</v>
      </c>
      <c r="H2469">
        <v>7</v>
      </c>
      <c r="I2469">
        <v>3</v>
      </c>
      <c r="J2469">
        <v>3</v>
      </c>
      <c r="K2469">
        <v>3</v>
      </c>
      <c r="L2469">
        <v>3</v>
      </c>
    </row>
    <row r="2470" spans="1:12" x14ac:dyDescent="0.25">
      <c r="A2470" s="10">
        <v>44838</v>
      </c>
      <c r="B2470">
        <v>12.25</v>
      </c>
      <c r="C2470">
        <v>12.58</v>
      </c>
      <c r="D2470">
        <v>12.39</v>
      </c>
      <c r="E2470">
        <v>0</v>
      </c>
      <c r="F2470">
        <v>3</v>
      </c>
      <c r="G2470">
        <v>0</v>
      </c>
      <c r="H2470">
        <v>2</v>
      </c>
      <c r="I2470">
        <v>0</v>
      </c>
      <c r="J2470">
        <v>3</v>
      </c>
      <c r="K2470">
        <v>0</v>
      </c>
      <c r="L2470">
        <v>3</v>
      </c>
    </row>
    <row r="2471" spans="1:12" x14ac:dyDescent="0.25">
      <c r="A2471" s="10">
        <v>44839</v>
      </c>
      <c r="B2471">
        <v>12.2</v>
      </c>
      <c r="C2471">
        <v>12.25</v>
      </c>
      <c r="D2471">
        <v>12.31</v>
      </c>
      <c r="E2471">
        <v>0</v>
      </c>
      <c r="F2471">
        <v>0</v>
      </c>
      <c r="G2471">
        <v>0</v>
      </c>
      <c r="H2471">
        <v>0</v>
      </c>
      <c r="I2471">
        <v>2</v>
      </c>
      <c r="J2471">
        <v>0</v>
      </c>
      <c r="K2471">
        <v>2</v>
      </c>
      <c r="L2471">
        <v>0</v>
      </c>
    </row>
    <row r="2472" spans="1:12" x14ac:dyDescent="0.25">
      <c r="A2472" s="10">
        <v>44840</v>
      </c>
      <c r="B2472">
        <v>12.18</v>
      </c>
      <c r="C2472">
        <v>12.2</v>
      </c>
      <c r="D2472">
        <v>12.58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2</v>
      </c>
      <c r="K2472">
        <v>0</v>
      </c>
      <c r="L2472">
        <v>2</v>
      </c>
    </row>
    <row r="2473" spans="1:12" x14ac:dyDescent="0.25">
      <c r="A2473" s="10">
        <v>44841</v>
      </c>
      <c r="B2473">
        <v>12.16</v>
      </c>
      <c r="C2473">
        <v>12.18</v>
      </c>
      <c r="D2473">
        <v>12.25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</row>
    <row r="2474" spans="1:12" x14ac:dyDescent="0.25">
      <c r="A2474" s="10">
        <v>44842</v>
      </c>
      <c r="B2474">
        <v>12.18</v>
      </c>
      <c r="C2474">
        <v>12.16</v>
      </c>
      <c r="D2474">
        <v>12.2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25">
      <c r="A2475" s="10">
        <v>44843</v>
      </c>
      <c r="B2475">
        <v>12.2</v>
      </c>
      <c r="C2475">
        <v>12.18</v>
      </c>
      <c r="D2475">
        <v>12.18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</row>
    <row r="2476" spans="1:12" x14ac:dyDescent="0.25">
      <c r="A2476" s="10">
        <v>44844</v>
      </c>
      <c r="B2476">
        <v>12.12</v>
      </c>
      <c r="C2476">
        <v>12.2</v>
      </c>
      <c r="D2476">
        <v>12.16</v>
      </c>
      <c r="E2476">
        <v>0</v>
      </c>
      <c r="F2476">
        <v>0</v>
      </c>
      <c r="G2476">
        <v>0</v>
      </c>
      <c r="H2476">
        <v>0</v>
      </c>
      <c r="I2476">
        <v>3</v>
      </c>
      <c r="J2476">
        <v>0</v>
      </c>
      <c r="K2476">
        <v>3</v>
      </c>
      <c r="L2476">
        <v>0</v>
      </c>
    </row>
    <row r="2477" spans="1:12" x14ac:dyDescent="0.25">
      <c r="A2477" s="10">
        <v>44845</v>
      </c>
      <c r="B2477">
        <v>12.58</v>
      </c>
      <c r="C2477">
        <v>12.12</v>
      </c>
      <c r="D2477">
        <v>12.18</v>
      </c>
      <c r="E2477">
        <v>22</v>
      </c>
      <c r="F2477">
        <v>0</v>
      </c>
      <c r="G2477">
        <v>50</v>
      </c>
      <c r="H2477">
        <v>0</v>
      </c>
      <c r="I2477">
        <v>2</v>
      </c>
      <c r="J2477">
        <v>3</v>
      </c>
      <c r="K2477">
        <v>2</v>
      </c>
      <c r="L2477">
        <v>3</v>
      </c>
    </row>
    <row r="2478" spans="1:12" x14ac:dyDescent="0.25">
      <c r="A2478" s="10">
        <v>44846</v>
      </c>
      <c r="B2478">
        <v>12.15</v>
      </c>
      <c r="C2478">
        <v>12.58</v>
      </c>
      <c r="D2478">
        <v>12.2</v>
      </c>
      <c r="E2478">
        <v>0</v>
      </c>
      <c r="F2478">
        <v>22</v>
      </c>
      <c r="G2478">
        <v>3</v>
      </c>
      <c r="H2478">
        <v>50</v>
      </c>
      <c r="I2478">
        <v>0</v>
      </c>
      <c r="J2478">
        <v>2</v>
      </c>
      <c r="K2478">
        <v>0</v>
      </c>
      <c r="L2478">
        <v>2</v>
      </c>
    </row>
    <row r="2479" spans="1:12" x14ac:dyDescent="0.25">
      <c r="A2479" s="10">
        <v>44847</v>
      </c>
      <c r="B2479">
        <v>13.32</v>
      </c>
      <c r="C2479">
        <v>12.15</v>
      </c>
      <c r="D2479">
        <v>12.12</v>
      </c>
      <c r="E2479">
        <v>0</v>
      </c>
      <c r="F2479">
        <v>0</v>
      </c>
      <c r="G2479">
        <v>0</v>
      </c>
      <c r="H2479">
        <v>3</v>
      </c>
      <c r="I2479">
        <v>78</v>
      </c>
      <c r="J2479">
        <v>0</v>
      </c>
      <c r="K2479">
        <v>78</v>
      </c>
      <c r="L2479">
        <v>0</v>
      </c>
    </row>
    <row r="2480" spans="1:12" x14ac:dyDescent="0.25">
      <c r="A2480" s="10">
        <v>44848</v>
      </c>
      <c r="B2480">
        <v>12.56</v>
      </c>
      <c r="C2480">
        <v>13.32</v>
      </c>
      <c r="D2480">
        <v>12.58</v>
      </c>
      <c r="E2480">
        <v>4</v>
      </c>
      <c r="F2480">
        <v>0</v>
      </c>
      <c r="G2480">
        <v>28</v>
      </c>
      <c r="H2480">
        <v>0</v>
      </c>
      <c r="I2480">
        <v>2</v>
      </c>
      <c r="J2480">
        <v>78</v>
      </c>
      <c r="K2480">
        <v>2</v>
      </c>
      <c r="L2480">
        <v>78</v>
      </c>
    </row>
    <row r="2481" spans="1:12" x14ac:dyDescent="0.25">
      <c r="A2481" s="10">
        <v>44849</v>
      </c>
      <c r="B2481">
        <v>12.38</v>
      </c>
      <c r="C2481">
        <v>12.56</v>
      </c>
      <c r="D2481">
        <v>12.15</v>
      </c>
      <c r="E2481">
        <v>1</v>
      </c>
      <c r="F2481">
        <v>4</v>
      </c>
      <c r="G2481">
        <v>0</v>
      </c>
      <c r="H2481">
        <v>28</v>
      </c>
      <c r="I2481">
        <v>0</v>
      </c>
      <c r="J2481">
        <v>2</v>
      </c>
      <c r="K2481">
        <v>0</v>
      </c>
      <c r="L2481">
        <v>2</v>
      </c>
    </row>
    <row r="2482" spans="1:12" x14ac:dyDescent="0.25">
      <c r="A2482" s="10">
        <v>44850</v>
      </c>
      <c r="B2482">
        <v>12.14</v>
      </c>
      <c r="C2482">
        <v>12.38</v>
      </c>
      <c r="D2482">
        <v>13.32</v>
      </c>
      <c r="E2482">
        <v>1</v>
      </c>
      <c r="F2482">
        <v>1</v>
      </c>
      <c r="G2482">
        <v>3</v>
      </c>
      <c r="H2482">
        <v>0</v>
      </c>
      <c r="I2482">
        <v>1</v>
      </c>
      <c r="J2482">
        <v>0</v>
      </c>
      <c r="K2482">
        <v>1</v>
      </c>
      <c r="L2482">
        <v>0</v>
      </c>
    </row>
    <row r="2483" spans="1:12" x14ac:dyDescent="0.25">
      <c r="A2483" s="10">
        <v>44851</v>
      </c>
      <c r="B2483">
        <v>12.06</v>
      </c>
      <c r="C2483">
        <v>12.14</v>
      </c>
      <c r="D2483">
        <v>12.56</v>
      </c>
      <c r="E2483">
        <v>1</v>
      </c>
      <c r="F2483">
        <v>1</v>
      </c>
      <c r="G2483">
        <v>2</v>
      </c>
      <c r="H2483">
        <v>3</v>
      </c>
      <c r="I2483">
        <v>0</v>
      </c>
      <c r="J2483">
        <v>1</v>
      </c>
      <c r="K2483">
        <v>0</v>
      </c>
      <c r="L2483">
        <v>1</v>
      </c>
    </row>
    <row r="2484" spans="1:12" x14ac:dyDescent="0.25">
      <c r="A2484" s="10">
        <v>44852</v>
      </c>
      <c r="B2484">
        <v>12.24</v>
      </c>
      <c r="C2484">
        <v>12.06</v>
      </c>
      <c r="D2484">
        <v>12.38</v>
      </c>
      <c r="E2484">
        <v>30</v>
      </c>
      <c r="F2484">
        <v>1</v>
      </c>
      <c r="G2484">
        <v>9</v>
      </c>
      <c r="H2484">
        <v>2</v>
      </c>
      <c r="I2484">
        <v>3</v>
      </c>
      <c r="J2484">
        <v>0</v>
      </c>
      <c r="K2484">
        <v>3</v>
      </c>
      <c r="L2484">
        <v>0</v>
      </c>
    </row>
    <row r="2485" spans="1:12" x14ac:dyDescent="0.25">
      <c r="A2485" s="10">
        <v>44853</v>
      </c>
      <c r="B2485">
        <v>12.5</v>
      </c>
      <c r="C2485">
        <v>12.24</v>
      </c>
      <c r="D2485">
        <v>12.14</v>
      </c>
      <c r="E2485">
        <v>18</v>
      </c>
      <c r="F2485">
        <v>30</v>
      </c>
      <c r="G2485">
        <v>15</v>
      </c>
      <c r="H2485">
        <v>9</v>
      </c>
      <c r="I2485">
        <v>26</v>
      </c>
      <c r="J2485">
        <v>3</v>
      </c>
      <c r="K2485">
        <v>26</v>
      </c>
      <c r="L2485">
        <v>3</v>
      </c>
    </row>
    <row r="2486" spans="1:12" x14ac:dyDescent="0.25">
      <c r="A2486" s="10">
        <v>44854</v>
      </c>
      <c r="B2486">
        <v>13</v>
      </c>
      <c r="C2486">
        <v>12.5</v>
      </c>
      <c r="D2486">
        <v>12.06</v>
      </c>
      <c r="E2486">
        <v>37</v>
      </c>
      <c r="F2486">
        <v>18</v>
      </c>
      <c r="G2486">
        <v>29</v>
      </c>
      <c r="H2486">
        <v>15</v>
      </c>
      <c r="I2486">
        <v>1</v>
      </c>
      <c r="J2486">
        <v>26</v>
      </c>
      <c r="K2486">
        <v>1</v>
      </c>
      <c r="L2486">
        <v>26</v>
      </c>
    </row>
    <row r="2487" spans="1:12" x14ac:dyDescent="0.25">
      <c r="A2487" s="10">
        <v>44855</v>
      </c>
      <c r="B2487">
        <v>12.22</v>
      </c>
      <c r="C2487">
        <v>13</v>
      </c>
      <c r="D2487">
        <v>12.24</v>
      </c>
      <c r="E2487">
        <v>9</v>
      </c>
      <c r="F2487">
        <v>37</v>
      </c>
      <c r="G2487">
        <v>0</v>
      </c>
      <c r="H2487">
        <v>29</v>
      </c>
      <c r="I2487">
        <v>0</v>
      </c>
      <c r="J2487">
        <v>1</v>
      </c>
      <c r="K2487">
        <v>0</v>
      </c>
      <c r="L2487">
        <v>1</v>
      </c>
    </row>
    <row r="2488" spans="1:12" x14ac:dyDescent="0.25">
      <c r="A2488" s="10">
        <v>44856</v>
      </c>
      <c r="B2488">
        <v>12.1</v>
      </c>
      <c r="C2488">
        <v>12.22</v>
      </c>
      <c r="D2488">
        <v>12.5</v>
      </c>
      <c r="E2488">
        <v>4</v>
      </c>
      <c r="F2488">
        <v>9</v>
      </c>
      <c r="G2488">
        <v>19</v>
      </c>
      <c r="H2488">
        <v>0</v>
      </c>
      <c r="I2488">
        <v>6</v>
      </c>
      <c r="J2488">
        <v>0</v>
      </c>
      <c r="K2488">
        <v>6</v>
      </c>
      <c r="L2488">
        <v>0</v>
      </c>
    </row>
    <row r="2489" spans="1:12" x14ac:dyDescent="0.25">
      <c r="A2489" s="10">
        <v>44857</v>
      </c>
      <c r="B2489">
        <v>12.06</v>
      </c>
      <c r="C2489">
        <v>12.1</v>
      </c>
      <c r="D2489">
        <v>13</v>
      </c>
      <c r="E2489">
        <v>0</v>
      </c>
      <c r="F2489">
        <v>4</v>
      </c>
      <c r="G2489">
        <v>1</v>
      </c>
      <c r="H2489">
        <v>19</v>
      </c>
      <c r="I2489">
        <v>0</v>
      </c>
      <c r="J2489">
        <v>6</v>
      </c>
      <c r="K2489">
        <v>0</v>
      </c>
      <c r="L2489">
        <v>6</v>
      </c>
    </row>
    <row r="2490" spans="1:12" x14ac:dyDescent="0.25">
      <c r="A2490" s="10">
        <v>44858</v>
      </c>
      <c r="B2490">
        <v>12.02</v>
      </c>
      <c r="C2490">
        <v>12.06</v>
      </c>
      <c r="D2490">
        <v>12.22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</row>
    <row r="2491" spans="1:12" x14ac:dyDescent="0.25">
      <c r="A2491" s="10">
        <v>44859</v>
      </c>
      <c r="B2491">
        <v>14.14</v>
      </c>
      <c r="C2491">
        <v>12.02</v>
      </c>
      <c r="D2491">
        <v>12.1</v>
      </c>
      <c r="E2491">
        <v>52</v>
      </c>
      <c r="F2491">
        <v>0</v>
      </c>
      <c r="G2491">
        <v>122</v>
      </c>
      <c r="H2491">
        <v>0</v>
      </c>
      <c r="I2491">
        <v>103</v>
      </c>
      <c r="J2491">
        <v>0</v>
      </c>
      <c r="K2491">
        <v>103</v>
      </c>
      <c r="L2491">
        <v>0</v>
      </c>
    </row>
    <row r="2492" spans="1:12" x14ac:dyDescent="0.25">
      <c r="A2492" s="10">
        <v>44860</v>
      </c>
      <c r="B2492">
        <v>13.32</v>
      </c>
      <c r="C2492">
        <v>14.14</v>
      </c>
      <c r="D2492">
        <v>12.06</v>
      </c>
      <c r="E2492">
        <v>0</v>
      </c>
      <c r="F2492">
        <v>52</v>
      </c>
      <c r="G2492">
        <v>0</v>
      </c>
      <c r="H2492">
        <v>122</v>
      </c>
      <c r="I2492">
        <v>0</v>
      </c>
      <c r="J2492">
        <v>103</v>
      </c>
      <c r="K2492">
        <v>0</v>
      </c>
      <c r="L2492">
        <v>103</v>
      </c>
    </row>
    <row r="2493" spans="1:12" x14ac:dyDescent="0.25">
      <c r="A2493" s="10">
        <v>44861</v>
      </c>
      <c r="B2493">
        <v>12.4</v>
      </c>
      <c r="C2493">
        <v>13.32</v>
      </c>
      <c r="D2493">
        <v>12.02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1</v>
      </c>
      <c r="L2493">
        <v>0</v>
      </c>
    </row>
    <row r="2494" spans="1:12" x14ac:dyDescent="0.25">
      <c r="A2494" s="10">
        <v>44862</v>
      </c>
      <c r="B2494">
        <v>13.39</v>
      </c>
      <c r="C2494">
        <v>12.4</v>
      </c>
      <c r="D2494">
        <v>14.14</v>
      </c>
      <c r="E2494">
        <v>39</v>
      </c>
      <c r="F2494">
        <v>0</v>
      </c>
      <c r="G2494">
        <v>115</v>
      </c>
      <c r="H2494">
        <v>0</v>
      </c>
      <c r="I2494">
        <v>46</v>
      </c>
      <c r="J2494">
        <v>1</v>
      </c>
      <c r="K2494">
        <v>46</v>
      </c>
      <c r="L2494">
        <v>1</v>
      </c>
    </row>
    <row r="2495" spans="1:12" x14ac:dyDescent="0.25">
      <c r="A2495" s="10">
        <v>44863</v>
      </c>
      <c r="B2495">
        <v>17.37</v>
      </c>
      <c r="C2495">
        <v>13.39</v>
      </c>
      <c r="D2495">
        <v>13.32</v>
      </c>
      <c r="E2495">
        <v>121</v>
      </c>
      <c r="F2495">
        <v>39</v>
      </c>
      <c r="G2495">
        <v>116</v>
      </c>
      <c r="H2495">
        <v>115</v>
      </c>
      <c r="I2495">
        <v>111</v>
      </c>
      <c r="J2495">
        <v>46</v>
      </c>
      <c r="K2495">
        <v>111</v>
      </c>
      <c r="L2495">
        <v>46</v>
      </c>
    </row>
    <row r="2496" spans="1:12" x14ac:dyDescent="0.25">
      <c r="A2496" s="10">
        <v>44864</v>
      </c>
      <c r="B2496">
        <v>16.010000000000002</v>
      </c>
      <c r="C2496">
        <v>17.37</v>
      </c>
      <c r="D2496">
        <v>12.4</v>
      </c>
      <c r="E2496">
        <v>6</v>
      </c>
      <c r="F2496">
        <v>121</v>
      </c>
      <c r="G2496">
        <v>13</v>
      </c>
      <c r="H2496">
        <v>116</v>
      </c>
      <c r="I2496">
        <v>14</v>
      </c>
      <c r="J2496">
        <v>111</v>
      </c>
      <c r="K2496">
        <v>14</v>
      </c>
      <c r="L2496">
        <v>111</v>
      </c>
    </row>
    <row r="2497" spans="1:12" x14ac:dyDescent="0.25">
      <c r="A2497" s="10">
        <v>44865</v>
      </c>
      <c r="B2497">
        <v>13.56</v>
      </c>
      <c r="C2497">
        <v>16.010000000000002</v>
      </c>
      <c r="D2497">
        <v>13.39</v>
      </c>
      <c r="E2497">
        <v>0</v>
      </c>
      <c r="F2497">
        <v>6</v>
      </c>
      <c r="G2497">
        <v>0</v>
      </c>
      <c r="H2497">
        <v>13</v>
      </c>
      <c r="I2497">
        <v>0</v>
      </c>
      <c r="J2497">
        <v>14</v>
      </c>
      <c r="K2497">
        <v>0</v>
      </c>
      <c r="L2497">
        <v>14</v>
      </c>
    </row>
    <row r="2498" spans="1:12" x14ac:dyDescent="0.25">
      <c r="A2498" s="10">
        <v>44866</v>
      </c>
      <c r="B2498">
        <v>13.18</v>
      </c>
      <c r="C2498">
        <v>13.56</v>
      </c>
      <c r="D2498">
        <v>17.37</v>
      </c>
      <c r="F2498">
        <v>0</v>
      </c>
      <c r="G2498">
        <v>8</v>
      </c>
      <c r="H2498">
        <v>0</v>
      </c>
      <c r="I2498">
        <v>10</v>
      </c>
      <c r="J2498">
        <v>0</v>
      </c>
      <c r="K2498">
        <v>9</v>
      </c>
      <c r="L2498">
        <v>0</v>
      </c>
    </row>
    <row r="2499" spans="1:12" x14ac:dyDescent="0.25">
      <c r="A2499" s="10">
        <v>44867</v>
      </c>
      <c r="B2499">
        <v>13.04</v>
      </c>
      <c r="C2499">
        <v>13.18</v>
      </c>
      <c r="D2499">
        <v>16.010000000000002</v>
      </c>
      <c r="G2499">
        <v>0</v>
      </c>
      <c r="H2499">
        <v>8</v>
      </c>
      <c r="I2499">
        <v>0</v>
      </c>
      <c r="J2499">
        <v>10</v>
      </c>
      <c r="K2499">
        <v>0</v>
      </c>
      <c r="L2499">
        <v>9</v>
      </c>
    </row>
    <row r="2500" spans="1:12" x14ac:dyDescent="0.25">
      <c r="A2500" s="10">
        <v>44868</v>
      </c>
      <c r="C2500">
        <v>13.04</v>
      </c>
      <c r="D2500">
        <v>13.56</v>
      </c>
      <c r="E2500">
        <v>0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0</v>
      </c>
    </row>
    <row r="2501" spans="1:12" x14ac:dyDescent="0.25">
      <c r="A2501" s="10">
        <v>44869</v>
      </c>
      <c r="D2501">
        <v>13.18</v>
      </c>
      <c r="E2501">
        <v>7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25</v>
      </c>
      <c r="L2501">
        <v>0</v>
      </c>
    </row>
    <row r="2502" spans="1:12" x14ac:dyDescent="0.25">
      <c r="A2502" s="10">
        <v>44870</v>
      </c>
      <c r="D2502">
        <v>13.04</v>
      </c>
      <c r="E2502">
        <v>0</v>
      </c>
      <c r="F2502">
        <v>7</v>
      </c>
      <c r="G2502">
        <v>4</v>
      </c>
      <c r="H2502">
        <v>0</v>
      </c>
      <c r="I2502">
        <v>0</v>
      </c>
      <c r="J2502">
        <v>0</v>
      </c>
      <c r="K2502">
        <v>0</v>
      </c>
      <c r="L2502">
        <v>25</v>
      </c>
    </row>
    <row r="2503" spans="1:12" x14ac:dyDescent="0.25">
      <c r="A2503" s="10">
        <v>44871</v>
      </c>
      <c r="B2503">
        <v>12.87</v>
      </c>
      <c r="E2503">
        <v>1</v>
      </c>
      <c r="F2503">
        <v>0</v>
      </c>
      <c r="G2503">
        <v>3</v>
      </c>
      <c r="H2503">
        <v>4</v>
      </c>
      <c r="I2503">
        <v>0</v>
      </c>
      <c r="J2503">
        <v>0</v>
      </c>
      <c r="K2503">
        <v>0</v>
      </c>
      <c r="L2503">
        <v>0</v>
      </c>
    </row>
    <row r="2504" spans="1:12" x14ac:dyDescent="0.25">
      <c r="A2504" s="10">
        <v>44872</v>
      </c>
      <c r="B2504">
        <v>12.82</v>
      </c>
      <c r="C2504">
        <v>12.87</v>
      </c>
      <c r="E2504">
        <v>0</v>
      </c>
      <c r="F2504">
        <v>1</v>
      </c>
      <c r="G2504">
        <v>0</v>
      </c>
      <c r="H2504">
        <v>3</v>
      </c>
      <c r="I2504">
        <v>0</v>
      </c>
      <c r="J2504">
        <v>0</v>
      </c>
      <c r="K2504">
        <v>1</v>
      </c>
      <c r="L2504">
        <v>0</v>
      </c>
    </row>
    <row r="2505" spans="1:12" x14ac:dyDescent="0.25">
      <c r="A2505" s="10">
        <v>44873</v>
      </c>
      <c r="B2505">
        <v>12.81</v>
      </c>
      <c r="C2505">
        <v>12.82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1</v>
      </c>
    </row>
    <row r="2506" spans="1:12" x14ac:dyDescent="0.25">
      <c r="A2506" s="10">
        <v>44874</v>
      </c>
      <c r="B2506">
        <v>12.78</v>
      </c>
      <c r="C2506">
        <v>12.81</v>
      </c>
      <c r="D2506">
        <v>12.87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 spans="1:12" x14ac:dyDescent="0.25">
      <c r="A2507" s="10">
        <v>44875</v>
      </c>
      <c r="B2507">
        <v>12.79</v>
      </c>
      <c r="C2507">
        <v>12.78</v>
      </c>
      <c r="D2507">
        <v>12.82</v>
      </c>
      <c r="E2507">
        <v>7</v>
      </c>
      <c r="F2507">
        <v>0</v>
      </c>
      <c r="G2507">
        <v>8</v>
      </c>
      <c r="H2507">
        <v>0</v>
      </c>
      <c r="I2507">
        <v>4</v>
      </c>
      <c r="J2507">
        <v>0</v>
      </c>
      <c r="K2507">
        <v>7</v>
      </c>
      <c r="L2507">
        <v>0</v>
      </c>
    </row>
    <row r="2508" spans="1:12" x14ac:dyDescent="0.25">
      <c r="A2508" s="10">
        <v>44876</v>
      </c>
      <c r="B2508">
        <v>12.73</v>
      </c>
      <c r="C2508">
        <v>12.79</v>
      </c>
      <c r="D2508">
        <v>12.81</v>
      </c>
      <c r="E2508">
        <v>0</v>
      </c>
      <c r="F2508">
        <v>7</v>
      </c>
      <c r="G2508">
        <v>0</v>
      </c>
      <c r="H2508">
        <v>8</v>
      </c>
      <c r="I2508">
        <v>0</v>
      </c>
      <c r="J2508">
        <v>4</v>
      </c>
      <c r="K2508">
        <v>0</v>
      </c>
      <c r="L2508">
        <v>7</v>
      </c>
    </row>
    <row r="2509" spans="1:12" x14ac:dyDescent="0.25">
      <c r="A2509" s="10">
        <v>44877</v>
      </c>
      <c r="B2509">
        <v>12.79</v>
      </c>
      <c r="C2509">
        <v>12.73</v>
      </c>
      <c r="D2509">
        <v>12.78</v>
      </c>
      <c r="E2509">
        <v>15</v>
      </c>
      <c r="F2509">
        <v>0</v>
      </c>
      <c r="G2509">
        <v>30</v>
      </c>
      <c r="H2509">
        <v>0</v>
      </c>
      <c r="I2509">
        <v>15</v>
      </c>
      <c r="J2509">
        <v>0</v>
      </c>
      <c r="K2509">
        <v>6</v>
      </c>
      <c r="L2509">
        <v>0</v>
      </c>
    </row>
    <row r="2510" spans="1:12" x14ac:dyDescent="0.25">
      <c r="A2510" s="10">
        <v>44878</v>
      </c>
      <c r="B2510">
        <v>12.7</v>
      </c>
      <c r="C2510">
        <v>12.79</v>
      </c>
      <c r="D2510">
        <v>12.79</v>
      </c>
      <c r="E2510">
        <v>0</v>
      </c>
      <c r="F2510">
        <v>15</v>
      </c>
      <c r="G2510">
        <v>0</v>
      </c>
      <c r="H2510">
        <v>30</v>
      </c>
      <c r="I2510">
        <v>0</v>
      </c>
      <c r="J2510">
        <v>15</v>
      </c>
      <c r="K2510">
        <v>0</v>
      </c>
      <c r="L2510">
        <v>6</v>
      </c>
    </row>
    <row r="2511" spans="1:12" x14ac:dyDescent="0.25">
      <c r="A2511" s="10">
        <v>44879</v>
      </c>
      <c r="B2511">
        <v>12.66</v>
      </c>
      <c r="C2511">
        <v>12.7</v>
      </c>
      <c r="D2511">
        <v>12.73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25">
      <c r="A2512" s="10">
        <v>44880</v>
      </c>
      <c r="B2512">
        <v>12.64</v>
      </c>
      <c r="C2512">
        <v>12.66</v>
      </c>
      <c r="D2512">
        <v>12.79</v>
      </c>
      <c r="E2512">
        <v>4</v>
      </c>
      <c r="F2512">
        <v>0</v>
      </c>
      <c r="G2512">
        <v>4</v>
      </c>
      <c r="H2512">
        <v>0</v>
      </c>
      <c r="I2512">
        <v>2</v>
      </c>
      <c r="J2512">
        <v>0</v>
      </c>
      <c r="K2512">
        <v>1</v>
      </c>
      <c r="L2512">
        <v>0</v>
      </c>
    </row>
    <row r="2513" spans="1:12" x14ac:dyDescent="0.25">
      <c r="A2513" s="10">
        <v>44881</v>
      </c>
      <c r="B2513">
        <v>12.71</v>
      </c>
      <c r="C2513">
        <v>12.64</v>
      </c>
      <c r="D2513">
        <v>12.7</v>
      </c>
      <c r="E2513">
        <v>10</v>
      </c>
      <c r="F2513">
        <v>4</v>
      </c>
      <c r="G2513">
        <v>26</v>
      </c>
      <c r="H2513">
        <v>4</v>
      </c>
      <c r="I2513">
        <v>19</v>
      </c>
      <c r="J2513">
        <v>2</v>
      </c>
      <c r="K2513">
        <v>11</v>
      </c>
      <c r="L2513">
        <v>1</v>
      </c>
    </row>
    <row r="2514" spans="1:12" x14ac:dyDescent="0.25">
      <c r="A2514" s="10">
        <v>44882</v>
      </c>
      <c r="B2514">
        <v>12.71</v>
      </c>
      <c r="C2514">
        <v>12.71</v>
      </c>
      <c r="D2514">
        <v>12.66</v>
      </c>
      <c r="E2514">
        <v>7</v>
      </c>
      <c r="F2514">
        <v>10</v>
      </c>
      <c r="G2514">
        <v>9</v>
      </c>
      <c r="H2514">
        <v>26</v>
      </c>
      <c r="I2514">
        <v>6</v>
      </c>
      <c r="J2514">
        <v>19</v>
      </c>
      <c r="K2514">
        <v>7</v>
      </c>
      <c r="L2514">
        <v>11</v>
      </c>
    </row>
    <row r="2515" spans="1:12" x14ac:dyDescent="0.25">
      <c r="A2515" s="10">
        <v>44883</v>
      </c>
      <c r="B2515">
        <v>12.69</v>
      </c>
      <c r="C2515">
        <v>12.71</v>
      </c>
      <c r="D2515">
        <v>12.64</v>
      </c>
      <c r="E2515">
        <v>5</v>
      </c>
      <c r="F2515">
        <v>7</v>
      </c>
      <c r="G2515">
        <v>6</v>
      </c>
      <c r="H2515">
        <v>9</v>
      </c>
      <c r="I2515">
        <v>4</v>
      </c>
      <c r="J2515">
        <v>6</v>
      </c>
      <c r="K2515">
        <v>3</v>
      </c>
      <c r="L2515">
        <v>7</v>
      </c>
    </row>
    <row r="2516" spans="1:12" x14ac:dyDescent="0.25">
      <c r="A2516" s="10">
        <v>44884</v>
      </c>
      <c r="B2516">
        <v>12.83</v>
      </c>
      <c r="C2516">
        <v>12.69</v>
      </c>
      <c r="D2516">
        <v>12.71</v>
      </c>
      <c r="E2516">
        <v>11</v>
      </c>
      <c r="F2516">
        <v>5</v>
      </c>
      <c r="G2516">
        <v>31</v>
      </c>
      <c r="H2516">
        <v>6</v>
      </c>
      <c r="I2516">
        <v>23</v>
      </c>
      <c r="J2516">
        <v>4</v>
      </c>
      <c r="K2516">
        <v>20</v>
      </c>
      <c r="L2516">
        <v>3</v>
      </c>
    </row>
    <row r="2517" spans="1:12" x14ac:dyDescent="0.25">
      <c r="A2517" s="10">
        <v>44885</v>
      </c>
      <c r="B2517">
        <v>12.76</v>
      </c>
      <c r="C2517">
        <v>12.83</v>
      </c>
      <c r="D2517">
        <v>12.71</v>
      </c>
      <c r="E2517">
        <v>16</v>
      </c>
      <c r="F2517">
        <v>11</v>
      </c>
      <c r="G2517">
        <v>13</v>
      </c>
      <c r="H2517">
        <v>31</v>
      </c>
      <c r="I2517">
        <v>7</v>
      </c>
      <c r="J2517">
        <v>23</v>
      </c>
      <c r="K2517">
        <v>6</v>
      </c>
      <c r="L2517">
        <v>20</v>
      </c>
    </row>
    <row r="2518" spans="1:12" x14ac:dyDescent="0.25">
      <c r="A2518" s="10">
        <v>44886</v>
      </c>
      <c r="B2518">
        <v>12.75</v>
      </c>
      <c r="C2518">
        <v>12.76</v>
      </c>
      <c r="D2518">
        <v>12.69</v>
      </c>
      <c r="F2518">
        <v>16</v>
      </c>
      <c r="G2518">
        <v>2</v>
      </c>
      <c r="H2518">
        <v>13</v>
      </c>
      <c r="I2518">
        <v>0</v>
      </c>
      <c r="J2518">
        <v>7</v>
      </c>
      <c r="K2518">
        <v>0</v>
      </c>
      <c r="L2518">
        <v>6</v>
      </c>
    </row>
    <row r="2519" spans="1:12" x14ac:dyDescent="0.25">
      <c r="A2519" s="10">
        <v>44887</v>
      </c>
      <c r="B2519">
        <v>12.69</v>
      </c>
      <c r="C2519">
        <v>12.75</v>
      </c>
      <c r="D2519">
        <v>12.83</v>
      </c>
      <c r="E2519">
        <v>0</v>
      </c>
      <c r="G2519">
        <v>3</v>
      </c>
      <c r="H2519">
        <v>2</v>
      </c>
      <c r="I2519">
        <v>6</v>
      </c>
      <c r="J2519">
        <v>0</v>
      </c>
      <c r="K2519">
        <v>4</v>
      </c>
      <c r="L2519">
        <v>0</v>
      </c>
    </row>
    <row r="2520" spans="1:12" x14ac:dyDescent="0.25">
      <c r="A2520" s="10">
        <v>44888</v>
      </c>
      <c r="B2520">
        <v>12.66</v>
      </c>
      <c r="C2520">
        <v>12.69</v>
      </c>
      <c r="D2520">
        <v>12.76</v>
      </c>
      <c r="E2520">
        <v>0</v>
      </c>
      <c r="F2520">
        <v>0</v>
      </c>
      <c r="G2520">
        <v>0</v>
      </c>
      <c r="H2520">
        <v>3</v>
      </c>
      <c r="I2520">
        <v>0</v>
      </c>
      <c r="J2520">
        <v>6</v>
      </c>
      <c r="K2520">
        <v>0</v>
      </c>
      <c r="L2520">
        <v>4</v>
      </c>
    </row>
    <row r="2521" spans="1:12" x14ac:dyDescent="0.25">
      <c r="A2521" s="10">
        <v>44889</v>
      </c>
      <c r="B2521">
        <v>12.63</v>
      </c>
      <c r="C2521">
        <v>12.66</v>
      </c>
      <c r="D2521">
        <v>12.75</v>
      </c>
      <c r="E2521">
        <v>0</v>
      </c>
      <c r="F2521">
        <v>0</v>
      </c>
      <c r="G2521">
        <v>3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 x14ac:dyDescent="0.25">
      <c r="A2522" s="10">
        <v>44890</v>
      </c>
      <c r="B2522">
        <v>12.63</v>
      </c>
      <c r="C2522">
        <v>12.63</v>
      </c>
      <c r="D2522">
        <v>12.69</v>
      </c>
      <c r="E2522">
        <v>0</v>
      </c>
      <c r="F2522">
        <v>0</v>
      </c>
      <c r="G2522">
        <v>4</v>
      </c>
      <c r="H2522">
        <v>3</v>
      </c>
      <c r="I2522">
        <v>1</v>
      </c>
      <c r="J2522">
        <v>0</v>
      </c>
      <c r="K2522">
        <v>0</v>
      </c>
      <c r="L2522">
        <v>0</v>
      </c>
    </row>
    <row r="2523" spans="1:12" x14ac:dyDescent="0.25">
      <c r="A2523" s="10">
        <v>44891</v>
      </c>
      <c r="B2523">
        <v>12.61</v>
      </c>
      <c r="C2523">
        <v>12.63</v>
      </c>
      <c r="D2523">
        <v>12.66</v>
      </c>
      <c r="E2523">
        <v>0</v>
      </c>
      <c r="F2523">
        <v>0</v>
      </c>
      <c r="G2523">
        <v>0</v>
      </c>
      <c r="H2523">
        <v>4</v>
      </c>
      <c r="I2523">
        <v>0</v>
      </c>
      <c r="J2523">
        <v>1</v>
      </c>
      <c r="K2523">
        <v>0</v>
      </c>
      <c r="L2523">
        <v>0</v>
      </c>
    </row>
    <row r="2524" spans="1:12" x14ac:dyDescent="0.25">
      <c r="A2524" s="10">
        <v>44892</v>
      </c>
      <c r="B2524">
        <v>12.59</v>
      </c>
      <c r="C2524">
        <v>12.61</v>
      </c>
      <c r="D2524">
        <v>12.63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 x14ac:dyDescent="0.25">
      <c r="A2525" s="10">
        <v>44893</v>
      </c>
      <c r="B2525">
        <v>12.54</v>
      </c>
      <c r="C2525">
        <v>12.59</v>
      </c>
      <c r="D2525">
        <v>12.63</v>
      </c>
      <c r="E2525">
        <v>0</v>
      </c>
      <c r="F2525">
        <v>0</v>
      </c>
      <c r="G2525">
        <v>2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x14ac:dyDescent="0.25">
      <c r="A2526" s="10">
        <v>44894</v>
      </c>
      <c r="B2526">
        <v>12.52</v>
      </c>
      <c r="C2526">
        <v>12.54</v>
      </c>
      <c r="D2526">
        <v>12.61</v>
      </c>
      <c r="E2526">
        <v>0</v>
      </c>
      <c r="F2526">
        <v>0</v>
      </c>
      <c r="G2526">
        <v>0</v>
      </c>
      <c r="H2526">
        <v>2</v>
      </c>
      <c r="I2526">
        <v>0</v>
      </c>
      <c r="J2526">
        <v>0</v>
      </c>
      <c r="K2526">
        <v>0</v>
      </c>
      <c r="L2526">
        <v>0</v>
      </c>
    </row>
    <row r="2527" spans="1:12" x14ac:dyDescent="0.25">
      <c r="A2527" s="10">
        <v>44895</v>
      </c>
      <c r="B2527">
        <v>12.53</v>
      </c>
      <c r="C2527">
        <v>12.52</v>
      </c>
      <c r="D2527">
        <v>12.59</v>
      </c>
      <c r="E2527">
        <v>11</v>
      </c>
      <c r="F2527">
        <v>0</v>
      </c>
      <c r="G2527">
        <v>11</v>
      </c>
      <c r="H2527">
        <v>0</v>
      </c>
      <c r="I2527">
        <v>4</v>
      </c>
      <c r="J2527">
        <v>0</v>
      </c>
      <c r="K2527">
        <v>6</v>
      </c>
      <c r="L2527">
        <v>0</v>
      </c>
    </row>
    <row r="2528" spans="1:12" x14ac:dyDescent="0.25">
      <c r="A2528" s="10">
        <v>44896</v>
      </c>
      <c r="B2528">
        <v>12.59</v>
      </c>
      <c r="C2528">
        <v>12.53</v>
      </c>
      <c r="D2528">
        <v>12.54</v>
      </c>
      <c r="E2528">
        <v>4</v>
      </c>
      <c r="F2528">
        <v>11</v>
      </c>
      <c r="G2528">
        <v>9</v>
      </c>
      <c r="H2528">
        <v>11</v>
      </c>
      <c r="I2528">
        <v>6</v>
      </c>
      <c r="J2528">
        <v>4</v>
      </c>
      <c r="K2528">
        <v>5</v>
      </c>
      <c r="L2528">
        <v>6</v>
      </c>
    </row>
    <row r="2529" spans="1:12" x14ac:dyDescent="0.25">
      <c r="A2529" s="10">
        <v>44897</v>
      </c>
      <c r="B2529">
        <v>12.52</v>
      </c>
      <c r="C2529">
        <v>12.59</v>
      </c>
      <c r="D2529">
        <v>12.52</v>
      </c>
      <c r="E2529">
        <v>1</v>
      </c>
      <c r="F2529">
        <v>4</v>
      </c>
      <c r="G2529">
        <v>1</v>
      </c>
      <c r="H2529">
        <v>9</v>
      </c>
      <c r="I2529">
        <v>0</v>
      </c>
      <c r="J2529">
        <v>6</v>
      </c>
      <c r="K2529">
        <v>0</v>
      </c>
      <c r="L2529">
        <v>5</v>
      </c>
    </row>
    <row r="2530" spans="1:12" x14ac:dyDescent="0.25">
      <c r="A2530" s="10">
        <v>44898</v>
      </c>
      <c r="B2530">
        <v>12.49</v>
      </c>
      <c r="C2530">
        <v>12.52</v>
      </c>
      <c r="D2530">
        <v>12.53</v>
      </c>
      <c r="E2530">
        <v>2</v>
      </c>
      <c r="F2530">
        <v>1</v>
      </c>
      <c r="G2530">
        <v>3</v>
      </c>
      <c r="H2530">
        <v>1</v>
      </c>
      <c r="I2530">
        <v>1</v>
      </c>
      <c r="J2530">
        <v>0</v>
      </c>
      <c r="K2530">
        <v>0</v>
      </c>
      <c r="L2530">
        <v>0</v>
      </c>
    </row>
    <row r="2531" spans="1:12" x14ac:dyDescent="0.25">
      <c r="A2531" s="10">
        <v>44899</v>
      </c>
      <c r="B2531">
        <v>12.46</v>
      </c>
      <c r="C2531">
        <v>12.49</v>
      </c>
      <c r="D2531">
        <v>12.59</v>
      </c>
      <c r="E2531">
        <v>3</v>
      </c>
      <c r="F2531">
        <v>2</v>
      </c>
      <c r="G2531">
        <v>2</v>
      </c>
      <c r="H2531">
        <v>3</v>
      </c>
      <c r="I2531">
        <v>0</v>
      </c>
      <c r="J2531">
        <v>1</v>
      </c>
      <c r="K2531">
        <v>1</v>
      </c>
      <c r="L2531">
        <v>0</v>
      </c>
    </row>
    <row r="2532" spans="1:12" x14ac:dyDescent="0.25">
      <c r="A2532" s="10">
        <v>44900</v>
      </c>
      <c r="B2532">
        <v>12.45</v>
      </c>
      <c r="C2532">
        <v>12.46</v>
      </c>
      <c r="D2532">
        <v>12.52</v>
      </c>
      <c r="E2532">
        <v>0</v>
      </c>
      <c r="F2532">
        <v>3</v>
      </c>
      <c r="G2532">
        <v>0</v>
      </c>
      <c r="H2532">
        <v>2</v>
      </c>
      <c r="I2532">
        <v>0</v>
      </c>
      <c r="J2532">
        <v>0</v>
      </c>
      <c r="K2532">
        <v>0</v>
      </c>
      <c r="L2532">
        <v>1</v>
      </c>
    </row>
    <row r="2533" spans="1:12" x14ac:dyDescent="0.25">
      <c r="A2533" s="10">
        <v>44901</v>
      </c>
      <c r="B2533">
        <v>12.45</v>
      </c>
      <c r="C2533">
        <v>12.45</v>
      </c>
      <c r="D2533">
        <v>12.49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25">
      <c r="A2534" s="10">
        <v>44902</v>
      </c>
      <c r="B2534">
        <v>12.41</v>
      </c>
      <c r="C2534">
        <v>12.45</v>
      </c>
      <c r="D2534">
        <v>12.46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 spans="1:12" x14ac:dyDescent="0.25">
      <c r="A2535" s="10">
        <v>44903</v>
      </c>
      <c r="C2535">
        <v>12.41</v>
      </c>
      <c r="D2535">
        <v>12.45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 spans="1:12" x14ac:dyDescent="0.25">
      <c r="A2536" s="10">
        <v>44904</v>
      </c>
      <c r="D2536">
        <v>12.45</v>
      </c>
      <c r="E2536">
        <v>5</v>
      </c>
      <c r="F2536">
        <v>0</v>
      </c>
      <c r="G2536">
        <v>4</v>
      </c>
      <c r="H2536">
        <v>1</v>
      </c>
      <c r="I2536">
        <v>3</v>
      </c>
      <c r="J2536">
        <v>0</v>
      </c>
      <c r="K2536">
        <v>1</v>
      </c>
      <c r="L2536">
        <v>0</v>
      </c>
    </row>
    <row r="2537" spans="1:12" x14ac:dyDescent="0.25">
      <c r="A2537" s="10">
        <v>44905</v>
      </c>
      <c r="B2537">
        <v>12.72</v>
      </c>
      <c r="D2537">
        <v>12.41</v>
      </c>
      <c r="E2537">
        <v>13</v>
      </c>
      <c r="F2537">
        <v>5</v>
      </c>
      <c r="G2537">
        <v>48</v>
      </c>
      <c r="H2537">
        <v>4</v>
      </c>
      <c r="I2537">
        <v>23</v>
      </c>
      <c r="J2537">
        <v>3</v>
      </c>
      <c r="K2537">
        <v>40</v>
      </c>
      <c r="L2537">
        <v>1</v>
      </c>
    </row>
    <row r="2538" spans="1:12" x14ac:dyDescent="0.25">
      <c r="A2538" s="10">
        <v>44906</v>
      </c>
      <c r="B2538">
        <v>12.46</v>
      </c>
      <c r="C2538">
        <v>12.72</v>
      </c>
      <c r="E2538">
        <v>0</v>
      </c>
      <c r="F2538">
        <v>13</v>
      </c>
      <c r="G2538">
        <v>0</v>
      </c>
      <c r="H2538">
        <v>48</v>
      </c>
      <c r="I2538">
        <v>1</v>
      </c>
      <c r="J2538">
        <v>23</v>
      </c>
      <c r="K2538">
        <v>0</v>
      </c>
      <c r="L2538">
        <v>40</v>
      </c>
    </row>
    <row r="2539" spans="1:12" x14ac:dyDescent="0.25">
      <c r="A2539" s="10">
        <v>44907</v>
      </c>
      <c r="B2539">
        <v>12.43</v>
      </c>
      <c r="C2539">
        <v>12.46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</row>
    <row r="2540" spans="1:12" x14ac:dyDescent="0.25">
      <c r="A2540" s="10">
        <v>44908</v>
      </c>
      <c r="B2540">
        <v>12.38</v>
      </c>
      <c r="C2540">
        <v>12.43</v>
      </c>
      <c r="D2540">
        <v>12.72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 x14ac:dyDescent="0.25">
      <c r="A2541" s="10">
        <v>44909</v>
      </c>
      <c r="B2541">
        <v>12.38</v>
      </c>
      <c r="C2541">
        <v>12.38</v>
      </c>
      <c r="D2541">
        <v>12.46</v>
      </c>
      <c r="E2541">
        <v>9</v>
      </c>
      <c r="F2541">
        <v>0</v>
      </c>
      <c r="G2541">
        <v>16</v>
      </c>
      <c r="H2541">
        <v>0</v>
      </c>
      <c r="I2541">
        <v>3</v>
      </c>
      <c r="J2541">
        <v>0</v>
      </c>
      <c r="K2541">
        <v>9</v>
      </c>
      <c r="L2541">
        <v>0</v>
      </c>
    </row>
    <row r="2542" spans="1:12" x14ac:dyDescent="0.25">
      <c r="A2542" s="10">
        <v>44910</v>
      </c>
      <c r="B2542">
        <v>12.37</v>
      </c>
      <c r="C2542">
        <v>12.38</v>
      </c>
      <c r="D2542">
        <v>12.43</v>
      </c>
      <c r="E2542">
        <v>1</v>
      </c>
      <c r="F2542">
        <v>9</v>
      </c>
      <c r="G2542">
        <v>8</v>
      </c>
      <c r="H2542">
        <v>16</v>
      </c>
      <c r="I2542">
        <v>8</v>
      </c>
      <c r="J2542">
        <v>3</v>
      </c>
      <c r="K2542">
        <v>1</v>
      </c>
      <c r="L2542">
        <v>9</v>
      </c>
    </row>
    <row r="2543" spans="1:12" x14ac:dyDescent="0.25">
      <c r="A2543" s="10">
        <v>44911</v>
      </c>
      <c r="C2543">
        <v>12.37</v>
      </c>
      <c r="D2543">
        <v>12.38</v>
      </c>
      <c r="E2543">
        <v>0</v>
      </c>
      <c r="F2543">
        <v>1</v>
      </c>
      <c r="G2543">
        <v>0</v>
      </c>
      <c r="H2543">
        <v>8</v>
      </c>
      <c r="I2543">
        <v>0</v>
      </c>
      <c r="J2543">
        <v>8</v>
      </c>
      <c r="K2543">
        <v>0</v>
      </c>
      <c r="L2543">
        <v>1</v>
      </c>
    </row>
    <row r="2544" spans="1:12" x14ac:dyDescent="0.25">
      <c r="A2544" s="10">
        <v>44912</v>
      </c>
      <c r="B2544">
        <v>12.36</v>
      </c>
      <c r="D2544">
        <v>12.38</v>
      </c>
      <c r="E2544">
        <v>3</v>
      </c>
      <c r="F2544">
        <v>0</v>
      </c>
      <c r="G2544">
        <v>1</v>
      </c>
      <c r="H2544">
        <v>0</v>
      </c>
      <c r="I2544">
        <v>2</v>
      </c>
      <c r="J2544">
        <v>0</v>
      </c>
      <c r="K2544">
        <v>3</v>
      </c>
      <c r="L2544">
        <v>0</v>
      </c>
    </row>
    <row r="2545" spans="1:12" x14ac:dyDescent="0.25">
      <c r="A2545" s="10">
        <v>44913</v>
      </c>
      <c r="C2545">
        <v>12.36</v>
      </c>
      <c r="D2545">
        <v>12.37</v>
      </c>
      <c r="E2545">
        <v>0</v>
      </c>
      <c r="F2545">
        <v>3</v>
      </c>
      <c r="G2545">
        <v>3</v>
      </c>
      <c r="H2545">
        <v>1</v>
      </c>
      <c r="I2545">
        <v>0</v>
      </c>
      <c r="J2545">
        <v>2</v>
      </c>
      <c r="K2545">
        <v>0</v>
      </c>
      <c r="L2545">
        <v>3</v>
      </c>
    </row>
    <row r="2546" spans="1:12" x14ac:dyDescent="0.25">
      <c r="A2546" s="10">
        <v>44914</v>
      </c>
      <c r="E2546">
        <v>0</v>
      </c>
      <c r="F2546">
        <v>0</v>
      </c>
      <c r="G2546">
        <v>2</v>
      </c>
      <c r="H2546">
        <v>3</v>
      </c>
      <c r="I2546">
        <v>0</v>
      </c>
      <c r="J2546">
        <v>0</v>
      </c>
      <c r="K2546">
        <v>0</v>
      </c>
      <c r="L2546">
        <v>0</v>
      </c>
    </row>
    <row r="2547" spans="1:12" x14ac:dyDescent="0.25">
      <c r="A2547" s="10">
        <v>44915</v>
      </c>
      <c r="B2547">
        <v>12.34</v>
      </c>
      <c r="D2547">
        <v>12.36</v>
      </c>
      <c r="E2547">
        <v>12</v>
      </c>
      <c r="F2547">
        <v>0</v>
      </c>
      <c r="G2547">
        <v>19</v>
      </c>
      <c r="H2547">
        <v>2</v>
      </c>
      <c r="I2547">
        <v>14</v>
      </c>
      <c r="J2547">
        <v>0</v>
      </c>
      <c r="K2547">
        <v>12</v>
      </c>
      <c r="L2547">
        <v>0</v>
      </c>
    </row>
    <row r="2548" spans="1:12" x14ac:dyDescent="0.25">
      <c r="A2548" s="10">
        <v>44916</v>
      </c>
      <c r="B2548">
        <v>12.42</v>
      </c>
      <c r="C2548">
        <v>12.34</v>
      </c>
      <c r="E2548">
        <v>2</v>
      </c>
      <c r="F2548">
        <v>12</v>
      </c>
      <c r="G2548">
        <v>1</v>
      </c>
      <c r="H2548">
        <v>19</v>
      </c>
      <c r="I2548">
        <v>12</v>
      </c>
      <c r="J2548">
        <v>14</v>
      </c>
      <c r="K2548">
        <v>2</v>
      </c>
      <c r="L2548">
        <v>12</v>
      </c>
    </row>
    <row r="2549" spans="1:12" x14ac:dyDescent="0.25">
      <c r="A2549" s="10">
        <v>44917</v>
      </c>
      <c r="C2549">
        <v>12.42</v>
      </c>
      <c r="E2549">
        <v>4</v>
      </c>
      <c r="F2549">
        <v>2</v>
      </c>
      <c r="G2549">
        <v>19</v>
      </c>
      <c r="H2549">
        <v>1</v>
      </c>
      <c r="I2549">
        <v>7</v>
      </c>
      <c r="J2549">
        <v>12</v>
      </c>
      <c r="K2549">
        <v>4</v>
      </c>
      <c r="L2549">
        <v>2</v>
      </c>
    </row>
    <row r="2550" spans="1:12" x14ac:dyDescent="0.25">
      <c r="A2550" s="10">
        <v>44918</v>
      </c>
      <c r="D2550">
        <v>12.34</v>
      </c>
      <c r="E2550">
        <v>0</v>
      </c>
      <c r="F2550">
        <v>4</v>
      </c>
      <c r="G2550">
        <v>0</v>
      </c>
      <c r="H2550">
        <v>19</v>
      </c>
      <c r="I2550">
        <v>0</v>
      </c>
      <c r="J2550">
        <v>7</v>
      </c>
      <c r="K2550">
        <v>0</v>
      </c>
      <c r="L2550">
        <v>4</v>
      </c>
    </row>
    <row r="2551" spans="1:12" x14ac:dyDescent="0.25">
      <c r="A2551" s="10">
        <v>44919</v>
      </c>
      <c r="D2551">
        <v>12.42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 spans="1:12" x14ac:dyDescent="0.25">
      <c r="A2552" s="10">
        <v>44920</v>
      </c>
      <c r="B2552">
        <v>12.3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5">
      <c r="A2553" s="10">
        <v>44921</v>
      </c>
      <c r="B2553">
        <v>12.27</v>
      </c>
      <c r="C2553">
        <v>12.3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 x14ac:dyDescent="0.25">
      <c r="A2554" s="10">
        <v>44922</v>
      </c>
      <c r="B2554">
        <v>12.22</v>
      </c>
      <c r="C2554">
        <v>12.27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25">
      <c r="A2555" s="10">
        <v>44923</v>
      </c>
      <c r="B2555">
        <v>12.19</v>
      </c>
      <c r="C2555">
        <v>12.22</v>
      </c>
      <c r="D2555">
        <v>12.3</v>
      </c>
      <c r="E2555">
        <v>1</v>
      </c>
      <c r="F2555">
        <v>0</v>
      </c>
      <c r="G2555">
        <v>2</v>
      </c>
      <c r="H2555">
        <v>0</v>
      </c>
      <c r="I2555">
        <v>1</v>
      </c>
      <c r="J2555">
        <v>0</v>
      </c>
      <c r="K2555">
        <v>1</v>
      </c>
      <c r="L2555">
        <v>0</v>
      </c>
    </row>
    <row r="2556" spans="1:12" x14ac:dyDescent="0.25">
      <c r="A2556" s="10">
        <v>44924</v>
      </c>
      <c r="C2556">
        <v>12.19</v>
      </c>
      <c r="D2556">
        <v>12.27</v>
      </c>
      <c r="F2556">
        <v>1</v>
      </c>
      <c r="G2556">
        <v>3</v>
      </c>
      <c r="H2556">
        <v>2</v>
      </c>
      <c r="I2556">
        <v>6</v>
      </c>
      <c r="J2556">
        <v>1</v>
      </c>
      <c r="L2556">
        <v>1</v>
      </c>
    </row>
    <row r="2557" spans="1:12" x14ac:dyDescent="0.25">
      <c r="A2557" s="10">
        <v>44925</v>
      </c>
      <c r="D2557">
        <v>12.22</v>
      </c>
      <c r="E2557">
        <v>0</v>
      </c>
      <c r="G2557">
        <v>0</v>
      </c>
      <c r="H2557">
        <v>3</v>
      </c>
      <c r="I2557">
        <v>0</v>
      </c>
      <c r="J2557">
        <v>6</v>
      </c>
      <c r="K2557">
        <v>0</v>
      </c>
    </row>
    <row r="2558" spans="1:12" x14ac:dyDescent="0.25">
      <c r="A2558" s="10">
        <v>44926</v>
      </c>
      <c r="D2558">
        <v>12.19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25">
      <c r="A2559" s="10">
        <v>44927</v>
      </c>
      <c r="B2559">
        <v>12.17</v>
      </c>
      <c r="E2559">
        <v>5</v>
      </c>
      <c r="F2559">
        <v>0</v>
      </c>
      <c r="G2559">
        <v>7</v>
      </c>
      <c r="H2559">
        <v>0</v>
      </c>
      <c r="I2559">
        <v>4</v>
      </c>
      <c r="J2559">
        <v>0</v>
      </c>
      <c r="K2559">
        <v>8</v>
      </c>
      <c r="L2559">
        <v>0</v>
      </c>
    </row>
    <row r="2560" spans="1:12" x14ac:dyDescent="0.25">
      <c r="A2560" s="10">
        <v>44928</v>
      </c>
      <c r="B2560">
        <v>12.34</v>
      </c>
      <c r="C2560">
        <v>12.17</v>
      </c>
      <c r="E2560">
        <v>29</v>
      </c>
      <c r="F2560">
        <v>5</v>
      </c>
      <c r="G2560">
        <v>21</v>
      </c>
      <c r="H2560">
        <v>7</v>
      </c>
      <c r="I2560">
        <v>16</v>
      </c>
      <c r="J2560">
        <v>4</v>
      </c>
      <c r="K2560">
        <v>18</v>
      </c>
      <c r="L2560">
        <v>8</v>
      </c>
    </row>
    <row r="2561" spans="1:12" x14ac:dyDescent="0.25">
      <c r="A2561" s="10">
        <v>44929</v>
      </c>
      <c r="B2561">
        <v>12.41</v>
      </c>
      <c r="C2561">
        <v>12.34</v>
      </c>
      <c r="E2561">
        <v>8</v>
      </c>
      <c r="F2561">
        <v>29</v>
      </c>
      <c r="G2561">
        <v>20</v>
      </c>
      <c r="H2561">
        <v>21</v>
      </c>
      <c r="I2561">
        <v>11</v>
      </c>
      <c r="J2561">
        <v>16</v>
      </c>
      <c r="K2561">
        <v>10</v>
      </c>
      <c r="L2561">
        <v>18</v>
      </c>
    </row>
    <row r="2562" spans="1:12" x14ac:dyDescent="0.25">
      <c r="A2562" s="10">
        <v>44930</v>
      </c>
      <c r="B2562">
        <v>12.68</v>
      </c>
      <c r="C2562">
        <v>12.41</v>
      </c>
      <c r="D2562">
        <v>12.17</v>
      </c>
      <c r="E2562">
        <v>28</v>
      </c>
      <c r="F2562">
        <v>8</v>
      </c>
      <c r="G2562">
        <v>35</v>
      </c>
      <c r="H2562">
        <v>20</v>
      </c>
      <c r="I2562">
        <v>25</v>
      </c>
      <c r="J2562">
        <v>11</v>
      </c>
      <c r="K2562">
        <v>23</v>
      </c>
      <c r="L2562">
        <v>10</v>
      </c>
    </row>
    <row r="2563" spans="1:12" x14ac:dyDescent="0.25">
      <c r="A2563" s="10">
        <v>44931</v>
      </c>
      <c r="B2563">
        <v>14.33</v>
      </c>
      <c r="C2563">
        <v>12.68</v>
      </c>
      <c r="D2563">
        <v>12.34</v>
      </c>
      <c r="E2563">
        <v>67</v>
      </c>
      <c r="F2563">
        <v>28</v>
      </c>
      <c r="G2563">
        <v>41</v>
      </c>
      <c r="H2563">
        <v>35</v>
      </c>
      <c r="I2563">
        <v>21</v>
      </c>
      <c r="J2563">
        <v>25</v>
      </c>
      <c r="K2563">
        <v>26</v>
      </c>
      <c r="L2563">
        <v>23</v>
      </c>
    </row>
    <row r="2564" spans="1:12" x14ac:dyDescent="0.25">
      <c r="A2564" s="10">
        <v>44932</v>
      </c>
      <c r="B2564">
        <v>13.15</v>
      </c>
      <c r="C2564">
        <v>14.33</v>
      </c>
      <c r="D2564">
        <v>12.41</v>
      </c>
      <c r="E2564">
        <v>11</v>
      </c>
      <c r="F2564">
        <v>67</v>
      </c>
      <c r="G2564">
        <v>8</v>
      </c>
      <c r="H2564">
        <v>41</v>
      </c>
      <c r="I2564">
        <v>2</v>
      </c>
      <c r="J2564">
        <v>21</v>
      </c>
      <c r="K2564">
        <v>3</v>
      </c>
      <c r="L2564">
        <v>26</v>
      </c>
    </row>
    <row r="2565" spans="1:12" x14ac:dyDescent="0.25">
      <c r="A2565" s="10">
        <v>44933</v>
      </c>
      <c r="B2565">
        <v>12.65</v>
      </c>
      <c r="C2565">
        <v>13.15</v>
      </c>
      <c r="D2565">
        <v>12.68</v>
      </c>
      <c r="E2565">
        <v>0</v>
      </c>
      <c r="F2565">
        <v>11</v>
      </c>
      <c r="G2565">
        <v>0</v>
      </c>
      <c r="H2565">
        <v>8</v>
      </c>
      <c r="I2565">
        <v>0</v>
      </c>
      <c r="J2565">
        <v>2</v>
      </c>
      <c r="K2565">
        <v>0</v>
      </c>
      <c r="L2565">
        <v>3</v>
      </c>
    </row>
    <row r="2566" spans="1:12" x14ac:dyDescent="0.25">
      <c r="A2566" s="10">
        <v>44934</v>
      </c>
      <c r="B2566">
        <v>12.46</v>
      </c>
      <c r="C2566">
        <v>12.65</v>
      </c>
      <c r="D2566">
        <v>14.33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x14ac:dyDescent="0.25">
      <c r="A2567" s="10">
        <v>44935</v>
      </c>
      <c r="B2567">
        <v>12.41</v>
      </c>
      <c r="C2567">
        <v>12.46</v>
      </c>
      <c r="D2567">
        <v>13.15</v>
      </c>
      <c r="E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 x14ac:dyDescent="0.25">
      <c r="A2568" s="10">
        <v>44936</v>
      </c>
      <c r="B2568">
        <v>12.38</v>
      </c>
      <c r="C2568">
        <v>12.41</v>
      </c>
      <c r="D2568">
        <v>12.65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 x14ac:dyDescent="0.25">
      <c r="A2569" s="10">
        <v>44937</v>
      </c>
      <c r="B2569">
        <v>12.36</v>
      </c>
      <c r="C2569">
        <v>12.38</v>
      </c>
      <c r="D2569">
        <v>12.46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 x14ac:dyDescent="0.25">
      <c r="A2570" s="10">
        <v>44938</v>
      </c>
      <c r="B2570">
        <v>12.33</v>
      </c>
      <c r="C2570">
        <v>12.36</v>
      </c>
      <c r="D2570">
        <v>12.41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 spans="1:12" x14ac:dyDescent="0.25">
      <c r="A2571" s="10">
        <v>44939</v>
      </c>
      <c r="B2571">
        <v>12.29</v>
      </c>
      <c r="C2571">
        <v>12.33</v>
      </c>
      <c r="D2571">
        <v>12.38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 spans="1:12" x14ac:dyDescent="0.25">
      <c r="A2572" s="10">
        <v>44940</v>
      </c>
      <c r="B2572">
        <v>12.28</v>
      </c>
      <c r="C2572">
        <v>12.29</v>
      </c>
      <c r="D2572">
        <v>12.36</v>
      </c>
      <c r="E2572">
        <v>0</v>
      </c>
      <c r="F2572">
        <v>0</v>
      </c>
      <c r="G2572">
        <v>7</v>
      </c>
      <c r="H2572">
        <v>0</v>
      </c>
      <c r="I2572">
        <v>1</v>
      </c>
      <c r="J2572">
        <v>0</v>
      </c>
      <c r="K2572">
        <v>0</v>
      </c>
      <c r="L2572">
        <v>0</v>
      </c>
    </row>
    <row r="2573" spans="1:12" x14ac:dyDescent="0.25">
      <c r="A2573" s="10">
        <v>44941</v>
      </c>
      <c r="B2573">
        <v>12.37</v>
      </c>
      <c r="C2573">
        <v>12.28</v>
      </c>
      <c r="D2573">
        <v>12.33</v>
      </c>
      <c r="E2573">
        <v>14</v>
      </c>
      <c r="F2573">
        <v>0</v>
      </c>
      <c r="G2573">
        <v>21</v>
      </c>
      <c r="H2573">
        <v>7</v>
      </c>
      <c r="I2573">
        <v>20</v>
      </c>
      <c r="J2573">
        <v>1</v>
      </c>
      <c r="K2573">
        <v>18</v>
      </c>
      <c r="L2573">
        <v>0</v>
      </c>
    </row>
    <row r="2574" spans="1:12" x14ac:dyDescent="0.25">
      <c r="A2574" s="10">
        <v>44942</v>
      </c>
      <c r="B2574">
        <v>12.32</v>
      </c>
      <c r="C2574">
        <v>12.37</v>
      </c>
      <c r="D2574">
        <v>12.29</v>
      </c>
      <c r="E2574">
        <v>0</v>
      </c>
      <c r="F2574">
        <v>14</v>
      </c>
      <c r="G2574">
        <v>1</v>
      </c>
      <c r="H2574">
        <v>21</v>
      </c>
      <c r="I2574">
        <v>0</v>
      </c>
      <c r="J2574">
        <v>20</v>
      </c>
      <c r="K2574">
        <v>0</v>
      </c>
      <c r="L2574">
        <v>18</v>
      </c>
    </row>
    <row r="2575" spans="1:12" x14ac:dyDescent="0.25">
      <c r="A2575" s="10">
        <v>44943</v>
      </c>
      <c r="B2575">
        <v>12.26</v>
      </c>
      <c r="C2575">
        <v>12.32</v>
      </c>
      <c r="D2575">
        <v>12.28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</row>
    <row r="2576" spans="1:12" x14ac:dyDescent="0.25">
      <c r="A2576" s="10">
        <v>44944</v>
      </c>
      <c r="B2576">
        <v>12.28</v>
      </c>
      <c r="C2576">
        <v>12.26</v>
      </c>
      <c r="D2576">
        <v>12.37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 x14ac:dyDescent="0.25">
      <c r="A2577" s="10">
        <v>44945</v>
      </c>
      <c r="B2577">
        <v>12.28</v>
      </c>
      <c r="C2577">
        <v>12.28</v>
      </c>
      <c r="D2577">
        <v>12.32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</row>
    <row r="2578" spans="1:12" x14ac:dyDescent="0.25">
      <c r="A2578" s="10">
        <v>44946</v>
      </c>
      <c r="B2578">
        <v>12.26</v>
      </c>
      <c r="C2578">
        <v>12.28</v>
      </c>
      <c r="D2578">
        <v>12.26</v>
      </c>
      <c r="E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25">
      <c r="A2579" s="10">
        <v>44947</v>
      </c>
      <c r="B2579">
        <v>12.27</v>
      </c>
      <c r="C2579">
        <v>12.26</v>
      </c>
      <c r="D2579">
        <v>12.28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x14ac:dyDescent="0.25">
      <c r="A2580" s="10">
        <v>44948</v>
      </c>
      <c r="B2580">
        <v>12.26</v>
      </c>
      <c r="C2580">
        <v>12.27</v>
      </c>
      <c r="D2580">
        <v>12.28</v>
      </c>
      <c r="E2580">
        <v>0</v>
      </c>
      <c r="F2580">
        <v>0</v>
      </c>
      <c r="G2580">
        <v>1</v>
      </c>
      <c r="H2580">
        <v>1</v>
      </c>
      <c r="I2580">
        <v>0</v>
      </c>
      <c r="J2580">
        <v>0</v>
      </c>
      <c r="K2580">
        <v>0</v>
      </c>
      <c r="L2580">
        <v>0</v>
      </c>
    </row>
    <row r="2581" spans="1:12" x14ac:dyDescent="0.25">
      <c r="A2581" s="10">
        <v>44949</v>
      </c>
      <c r="B2581">
        <v>12.19</v>
      </c>
      <c r="C2581">
        <v>12.26</v>
      </c>
      <c r="D2581">
        <v>12.26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</row>
    <row r="2582" spans="1:12" x14ac:dyDescent="0.25">
      <c r="A2582" s="10">
        <v>44950</v>
      </c>
      <c r="B2582">
        <v>12.2</v>
      </c>
      <c r="C2582">
        <v>12.19</v>
      </c>
      <c r="D2582">
        <v>12.27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x14ac:dyDescent="0.25">
      <c r="A2583" s="10">
        <v>44951</v>
      </c>
      <c r="B2583">
        <v>12.19</v>
      </c>
      <c r="C2583">
        <v>12.2</v>
      </c>
      <c r="D2583">
        <v>12.26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25">
      <c r="A2584" s="10">
        <v>44952</v>
      </c>
      <c r="B2584">
        <v>12.18</v>
      </c>
      <c r="C2584">
        <v>12.19</v>
      </c>
      <c r="D2584">
        <v>12.19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25">
      <c r="A2585" s="10">
        <v>44953</v>
      </c>
      <c r="B2585">
        <v>12.18</v>
      </c>
      <c r="C2585">
        <v>12.18</v>
      </c>
      <c r="D2585">
        <v>12.2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x14ac:dyDescent="0.25">
      <c r="A2586" s="10">
        <v>44954</v>
      </c>
      <c r="B2586">
        <v>12.18</v>
      </c>
      <c r="C2586">
        <v>12.18</v>
      </c>
      <c r="D2586">
        <v>12.19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25">
      <c r="A2587" s="10">
        <v>44955</v>
      </c>
      <c r="B2587">
        <v>12.18</v>
      </c>
      <c r="C2587">
        <v>12.18</v>
      </c>
      <c r="D2587">
        <v>12.18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 x14ac:dyDescent="0.25">
      <c r="A2588" s="10">
        <v>44956</v>
      </c>
      <c r="B2588">
        <v>12.18</v>
      </c>
      <c r="C2588">
        <v>12.18</v>
      </c>
      <c r="D2588">
        <v>12.18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25">
      <c r="A2589" s="10">
        <v>44957</v>
      </c>
      <c r="B2589">
        <v>12.18</v>
      </c>
      <c r="C2589">
        <v>12.18</v>
      </c>
      <c r="D2589">
        <v>12.18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25">
      <c r="A2590" s="10">
        <v>44958</v>
      </c>
      <c r="B2590">
        <v>12.17</v>
      </c>
      <c r="C2590">
        <v>12.18</v>
      </c>
      <c r="D2590">
        <v>12.18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1</v>
      </c>
      <c r="L2590">
        <v>0</v>
      </c>
    </row>
    <row r="2591" spans="1:12" x14ac:dyDescent="0.25">
      <c r="A2591" s="10">
        <v>44959</v>
      </c>
      <c r="B2591">
        <v>12.17</v>
      </c>
      <c r="C2591">
        <v>12.17</v>
      </c>
      <c r="D2591">
        <v>12.18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1</v>
      </c>
    </row>
    <row r="2592" spans="1:12" x14ac:dyDescent="0.25">
      <c r="A2592" s="10">
        <v>44960</v>
      </c>
      <c r="B2592">
        <v>12.17</v>
      </c>
      <c r="C2592">
        <v>12.17</v>
      </c>
      <c r="D2592">
        <v>12.18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25">
      <c r="A2593" s="10">
        <v>44961</v>
      </c>
      <c r="B2593">
        <v>12.17</v>
      </c>
      <c r="C2593">
        <v>12.17</v>
      </c>
      <c r="D2593">
        <v>12.17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 spans="1:12" x14ac:dyDescent="0.25">
      <c r="A2594" s="10">
        <v>44962</v>
      </c>
      <c r="B2594">
        <v>12.17</v>
      </c>
      <c r="C2594">
        <v>12.17</v>
      </c>
      <c r="D2594">
        <v>12.17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 x14ac:dyDescent="0.25">
      <c r="A2595" s="10">
        <v>44963</v>
      </c>
      <c r="B2595">
        <v>12.17</v>
      </c>
      <c r="C2595">
        <v>12.17</v>
      </c>
      <c r="D2595">
        <v>12.17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 x14ac:dyDescent="0.25">
      <c r="A2596" s="10">
        <v>44964</v>
      </c>
      <c r="B2596">
        <v>12.17</v>
      </c>
      <c r="C2596">
        <v>12.17</v>
      </c>
      <c r="D2596">
        <v>12.17</v>
      </c>
      <c r="E2596">
        <v>0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0</v>
      </c>
    </row>
    <row r="2597" spans="1:12" x14ac:dyDescent="0.25">
      <c r="A2597" s="10">
        <v>44965</v>
      </c>
      <c r="B2597">
        <v>12.16</v>
      </c>
      <c r="C2597">
        <v>12.17</v>
      </c>
      <c r="D2597">
        <v>12.17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L2597">
        <v>0</v>
      </c>
    </row>
    <row r="2598" spans="1:12" x14ac:dyDescent="0.25">
      <c r="A2598" s="10">
        <v>44966</v>
      </c>
      <c r="B2598">
        <v>12.16</v>
      </c>
      <c r="C2598">
        <v>12.16</v>
      </c>
      <c r="D2598">
        <v>12.17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2" x14ac:dyDescent="0.25">
      <c r="A2599" s="10">
        <v>44967</v>
      </c>
      <c r="B2599">
        <v>12.16</v>
      </c>
      <c r="C2599">
        <v>12.16</v>
      </c>
      <c r="D2599">
        <v>12.17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 x14ac:dyDescent="0.25">
      <c r="A2600" s="10">
        <v>44968</v>
      </c>
      <c r="B2600">
        <v>12.16</v>
      </c>
      <c r="C2600">
        <v>12.16</v>
      </c>
      <c r="D2600">
        <v>12.16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 x14ac:dyDescent="0.25">
      <c r="A2601" s="10">
        <v>44969</v>
      </c>
      <c r="B2601">
        <v>12.16</v>
      </c>
      <c r="C2601">
        <v>12.16</v>
      </c>
      <c r="D2601">
        <v>12.16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 x14ac:dyDescent="0.25">
      <c r="A2602" s="10">
        <v>44970</v>
      </c>
      <c r="B2602">
        <v>12.16</v>
      </c>
      <c r="C2602">
        <v>12.16</v>
      </c>
      <c r="D2602">
        <v>12.16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25">
      <c r="A2603" s="10">
        <v>44971</v>
      </c>
      <c r="B2603">
        <v>12.16</v>
      </c>
      <c r="C2603">
        <v>12.16</v>
      </c>
      <c r="D2603">
        <v>12.16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 x14ac:dyDescent="0.25">
      <c r="A2604" s="10">
        <v>44972</v>
      </c>
      <c r="B2604">
        <v>12.16</v>
      </c>
      <c r="C2604">
        <v>12.16</v>
      </c>
      <c r="D2604">
        <v>12.16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 x14ac:dyDescent="0.25">
      <c r="A2605" s="10">
        <v>44973</v>
      </c>
      <c r="B2605">
        <v>12.16</v>
      </c>
      <c r="C2605">
        <v>12.16</v>
      </c>
      <c r="D2605">
        <v>12.16</v>
      </c>
      <c r="F2605">
        <v>0</v>
      </c>
      <c r="G2605">
        <v>0</v>
      </c>
      <c r="H2605">
        <v>0</v>
      </c>
      <c r="I2605">
        <v>0</v>
      </c>
      <c r="J2605">
        <v>0</v>
      </c>
      <c r="L2605">
        <v>0</v>
      </c>
    </row>
    <row r="2606" spans="1:12" x14ac:dyDescent="0.25">
      <c r="A2606" s="10">
        <v>44974</v>
      </c>
      <c r="B2606">
        <v>12.16</v>
      </c>
      <c r="C2606">
        <v>12.16</v>
      </c>
      <c r="D2606">
        <v>12.16</v>
      </c>
      <c r="G2606">
        <v>0</v>
      </c>
      <c r="H2606">
        <v>0</v>
      </c>
      <c r="I2606">
        <v>0</v>
      </c>
      <c r="J2606">
        <v>0</v>
      </c>
    </row>
    <row r="2607" spans="1:12" x14ac:dyDescent="0.25">
      <c r="A2607" s="10">
        <v>44975</v>
      </c>
      <c r="B2607">
        <v>12.15</v>
      </c>
      <c r="C2607">
        <v>12.16</v>
      </c>
      <c r="D2607">
        <v>12.16</v>
      </c>
      <c r="E2607">
        <v>0</v>
      </c>
      <c r="G2607">
        <v>3</v>
      </c>
      <c r="H2607">
        <v>0</v>
      </c>
      <c r="I2607">
        <v>2</v>
      </c>
      <c r="J2607">
        <v>0</v>
      </c>
      <c r="K2607">
        <v>1</v>
      </c>
    </row>
    <row r="2608" spans="1:12" x14ac:dyDescent="0.25">
      <c r="A2608" s="10">
        <v>44976</v>
      </c>
      <c r="B2608">
        <v>12.15</v>
      </c>
      <c r="C2608">
        <v>12.15</v>
      </c>
      <c r="D2608">
        <v>12.16</v>
      </c>
      <c r="E2608">
        <v>3</v>
      </c>
      <c r="F2608">
        <v>0</v>
      </c>
      <c r="G2608">
        <v>14</v>
      </c>
      <c r="H2608">
        <v>3</v>
      </c>
      <c r="I2608">
        <v>5</v>
      </c>
      <c r="J2608">
        <v>2</v>
      </c>
      <c r="K2608">
        <v>3</v>
      </c>
      <c r="L2608">
        <v>1</v>
      </c>
    </row>
    <row r="2609" spans="1:12" x14ac:dyDescent="0.25">
      <c r="A2609" s="10">
        <v>44977</v>
      </c>
      <c r="B2609">
        <v>12.15</v>
      </c>
      <c r="C2609">
        <v>12.15</v>
      </c>
      <c r="D2609">
        <v>12.16</v>
      </c>
      <c r="E2609">
        <v>34</v>
      </c>
      <c r="F2609">
        <v>3</v>
      </c>
      <c r="G2609">
        <v>19</v>
      </c>
      <c r="H2609">
        <v>14</v>
      </c>
      <c r="I2609">
        <v>23</v>
      </c>
      <c r="J2609">
        <v>5</v>
      </c>
      <c r="K2609">
        <v>9</v>
      </c>
      <c r="L2609">
        <v>3</v>
      </c>
    </row>
    <row r="2610" spans="1:12" x14ac:dyDescent="0.25">
      <c r="A2610" s="10">
        <v>44978</v>
      </c>
      <c r="B2610">
        <v>12.15</v>
      </c>
      <c r="C2610">
        <v>12.15</v>
      </c>
      <c r="D2610">
        <v>12.15</v>
      </c>
      <c r="E2610">
        <v>0</v>
      </c>
      <c r="F2610">
        <v>34</v>
      </c>
      <c r="G2610">
        <v>0</v>
      </c>
      <c r="H2610">
        <v>19</v>
      </c>
      <c r="I2610">
        <v>0</v>
      </c>
      <c r="J2610">
        <v>23</v>
      </c>
      <c r="K2610">
        <v>0</v>
      </c>
      <c r="L2610">
        <v>9</v>
      </c>
    </row>
    <row r="2611" spans="1:12" x14ac:dyDescent="0.25">
      <c r="A2611" s="10">
        <v>44979</v>
      </c>
      <c r="B2611">
        <v>12.15</v>
      </c>
      <c r="C2611">
        <v>12.15</v>
      </c>
      <c r="D2611">
        <v>12.15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x14ac:dyDescent="0.25">
      <c r="A2612" s="10">
        <v>44980</v>
      </c>
      <c r="B2612">
        <v>12.15</v>
      </c>
      <c r="C2612">
        <v>12.15</v>
      </c>
      <c r="D2612">
        <v>12.15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 spans="1:12" x14ac:dyDescent="0.25">
      <c r="A2613" s="10">
        <v>44981</v>
      </c>
      <c r="B2613">
        <v>12.15</v>
      </c>
      <c r="C2613">
        <v>12.15</v>
      </c>
      <c r="D2613">
        <v>12.15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25">
      <c r="A2614" s="10">
        <v>44982</v>
      </c>
      <c r="B2614">
        <v>12.15</v>
      </c>
      <c r="C2614">
        <v>12.15</v>
      </c>
      <c r="D2614">
        <v>12.15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x14ac:dyDescent="0.25">
      <c r="A2615" s="10">
        <v>44983</v>
      </c>
      <c r="B2615">
        <v>12.15</v>
      </c>
      <c r="C2615">
        <v>12.15</v>
      </c>
      <c r="D2615">
        <v>12.15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25">
      <c r="A2616" s="10">
        <v>44984</v>
      </c>
      <c r="B2616">
        <v>12.15</v>
      </c>
      <c r="C2616">
        <v>12.15</v>
      </c>
      <c r="D2616">
        <v>12.15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25">
      <c r="A2617" s="10">
        <v>44985</v>
      </c>
      <c r="B2617">
        <v>12.15</v>
      </c>
      <c r="C2617">
        <v>12.15</v>
      </c>
      <c r="D2617">
        <v>12.15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 x14ac:dyDescent="0.25">
      <c r="A2618" s="10">
        <v>44986</v>
      </c>
      <c r="B2618">
        <v>12.15</v>
      </c>
      <c r="C2618">
        <v>12.15</v>
      </c>
      <c r="D2618">
        <v>12.15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 x14ac:dyDescent="0.25">
      <c r="A2619" s="10">
        <v>44987</v>
      </c>
      <c r="B2619">
        <v>12.14</v>
      </c>
      <c r="C2619">
        <v>12.15</v>
      </c>
      <c r="D2619">
        <v>12.15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25">
      <c r="A2620" s="10">
        <v>44988</v>
      </c>
      <c r="B2620">
        <v>12.14</v>
      </c>
      <c r="C2620">
        <v>12.14</v>
      </c>
      <c r="D2620">
        <v>12.15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25">
      <c r="A2621" s="10">
        <v>44989</v>
      </c>
      <c r="B2621">
        <v>12.14</v>
      </c>
      <c r="C2621">
        <v>12.14</v>
      </c>
      <c r="D2621">
        <v>12.15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x14ac:dyDescent="0.25">
      <c r="A2622" s="10">
        <v>44990</v>
      </c>
      <c r="B2622">
        <v>12.14</v>
      </c>
      <c r="C2622">
        <v>12.14</v>
      </c>
      <c r="D2622">
        <v>12.14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 x14ac:dyDescent="0.25">
      <c r="A2623" s="10">
        <v>44991</v>
      </c>
      <c r="B2623">
        <v>12.141</v>
      </c>
      <c r="C2623">
        <v>12.14</v>
      </c>
      <c r="D2623">
        <v>12.14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25">
      <c r="A2624" s="10">
        <v>44992</v>
      </c>
      <c r="B2624">
        <v>12.14</v>
      </c>
      <c r="C2624">
        <v>12.141</v>
      </c>
      <c r="D2624">
        <v>12.14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 spans="1:12" x14ac:dyDescent="0.25">
      <c r="A2625" s="10">
        <v>44993</v>
      </c>
      <c r="B2625">
        <v>12.14</v>
      </c>
      <c r="C2625">
        <v>12.14</v>
      </c>
      <c r="D2625">
        <v>12.14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 x14ac:dyDescent="0.25">
      <c r="A2626" s="10">
        <v>44994</v>
      </c>
      <c r="B2626">
        <v>12.13</v>
      </c>
      <c r="C2626">
        <v>12.14</v>
      </c>
      <c r="D2626">
        <v>12.141</v>
      </c>
      <c r="F2626">
        <v>0</v>
      </c>
      <c r="G2626">
        <v>0</v>
      </c>
      <c r="H2626">
        <v>0</v>
      </c>
      <c r="I2626">
        <v>0</v>
      </c>
      <c r="J2626">
        <v>0</v>
      </c>
      <c r="L2626">
        <v>0</v>
      </c>
    </row>
    <row r="2627" spans="1:12" x14ac:dyDescent="0.25">
      <c r="A2627" s="10">
        <v>44995</v>
      </c>
      <c r="B2627">
        <v>12.15</v>
      </c>
      <c r="C2627">
        <v>12.13</v>
      </c>
      <c r="D2627">
        <v>12.14</v>
      </c>
      <c r="G2627">
        <v>0</v>
      </c>
      <c r="H2627">
        <v>0</v>
      </c>
      <c r="I2627">
        <v>0</v>
      </c>
      <c r="J2627">
        <v>0</v>
      </c>
    </row>
    <row r="2628" spans="1:12" x14ac:dyDescent="0.25">
      <c r="A2628" s="10">
        <v>44996</v>
      </c>
      <c r="B2628">
        <v>12.13</v>
      </c>
      <c r="C2628">
        <v>12.15</v>
      </c>
      <c r="D2628">
        <v>12.14</v>
      </c>
      <c r="E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2" x14ac:dyDescent="0.25">
      <c r="A2629" s="10">
        <v>44997</v>
      </c>
      <c r="B2629">
        <v>12.13</v>
      </c>
      <c r="C2629">
        <v>12.13</v>
      </c>
      <c r="D2629">
        <v>12.13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 spans="1:12" x14ac:dyDescent="0.25">
      <c r="A2630" s="10">
        <v>44998</v>
      </c>
      <c r="B2630">
        <v>12.13</v>
      </c>
      <c r="C2630">
        <v>12.13</v>
      </c>
      <c r="D2630">
        <v>12.15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25">
      <c r="A2631" s="10">
        <v>44999</v>
      </c>
      <c r="B2631">
        <v>12.13</v>
      </c>
      <c r="C2631">
        <v>12.13</v>
      </c>
      <c r="D2631">
        <v>12.13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25">
      <c r="A2632" s="10">
        <v>45000</v>
      </c>
      <c r="B2632">
        <v>12.13</v>
      </c>
      <c r="C2632">
        <v>12.13</v>
      </c>
      <c r="D2632">
        <v>12.13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 x14ac:dyDescent="0.25">
      <c r="A2633" s="10">
        <v>45001</v>
      </c>
      <c r="B2633">
        <v>12.13</v>
      </c>
      <c r="C2633">
        <v>12.13</v>
      </c>
      <c r="D2633">
        <v>12.13</v>
      </c>
      <c r="E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 x14ac:dyDescent="0.25">
      <c r="A2634" s="10">
        <v>45002</v>
      </c>
      <c r="B2634">
        <v>12.12</v>
      </c>
      <c r="C2634">
        <v>12.13</v>
      </c>
      <c r="D2634">
        <v>12.13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25">
      <c r="A2635" s="10">
        <v>45003</v>
      </c>
      <c r="B2635">
        <v>12.12</v>
      </c>
      <c r="C2635">
        <v>12.12</v>
      </c>
      <c r="D2635">
        <v>12.13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 x14ac:dyDescent="0.25">
      <c r="A2636" s="10">
        <v>45004</v>
      </c>
      <c r="B2636">
        <v>12.12</v>
      </c>
      <c r="C2636">
        <v>12.12</v>
      </c>
      <c r="D2636">
        <v>12.13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 x14ac:dyDescent="0.25">
      <c r="A2637" s="10">
        <v>45005</v>
      </c>
      <c r="B2637">
        <v>12.12</v>
      </c>
      <c r="C2637">
        <v>12.12</v>
      </c>
      <c r="D2637">
        <v>12.12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 spans="1:12" x14ac:dyDescent="0.25">
      <c r="A2638" s="10">
        <v>45006</v>
      </c>
      <c r="B2638">
        <v>12.12</v>
      </c>
      <c r="C2638">
        <v>12.12</v>
      </c>
      <c r="D2638">
        <v>12.12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1:12" x14ac:dyDescent="0.25">
      <c r="A2639" s="10">
        <v>45007</v>
      </c>
      <c r="B2639">
        <v>12.12</v>
      </c>
      <c r="C2639">
        <v>12.12</v>
      </c>
      <c r="D2639">
        <v>12.12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 x14ac:dyDescent="0.25">
      <c r="A2640" s="10">
        <v>45008</v>
      </c>
      <c r="C2640">
        <v>12.12</v>
      </c>
      <c r="D2640">
        <v>12.12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 x14ac:dyDescent="0.25">
      <c r="A2641" s="10">
        <v>45009</v>
      </c>
      <c r="B2641">
        <v>12.121</v>
      </c>
      <c r="D2641">
        <v>12.12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 spans="1:12" x14ac:dyDescent="0.25">
      <c r="A2642" s="10">
        <v>45010</v>
      </c>
      <c r="B2642">
        <v>12.12</v>
      </c>
      <c r="C2642">
        <v>12.121</v>
      </c>
      <c r="D2642">
        <v>12.12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 spans="1:12" x14ac:dyDescent="0.25">
      <c r="A2643" s="10">
        <v>45011</v>
      </c>
      <c r="B2643">
        <v>12.124000000000001</v>
      </c>
      <c r="C2643">
        <v>12.12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 spans="1:12" x14ac:dyDescent="0.25">
      <c r="A2644" s="10">
        <v>45012</v>
      </c>
      <c r="B2644">
        <v>12.11</v>
      </c>
      <c r="C2644">
        <v>12.124000000000001</v>
      </c>
      <c r="D2644">
        <v>12.121</v>
      </c>
      <c r="F2644">
        <v>0</v>
      </c>
      <c r="G2644">
        <v>0</v>
      </c>
      <c r="H2644">
        <v>0</v>
      </c>
      <c r="I2644">
        <v>0</v>
      </c>
      <c r="J2644">
        <v>0</v>
      </c>
      <c r="L2644">
        <v>0</v>
      </c>
    </row>
    <row r="2645" spans="1:12" x14ac:dyDescent="0.25">
      <c r="A2645" s="10">
        <v>45013</v>
      </c>
      <c r="B2645">
        <v>11.79</v>
      </c>
      <c r="C2645">
        <v>12.11</v>
      </c>
      <c r="D2645">
        <v>12.12</v>
      </c>
      <c r="E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2" x14ac:dyDescent="0.25">
      <c r="A2646" s="10">
        <v>45014</v>
      </c>
      <c r="B2646">
        <v>11.79</v>
      </c>
      <c r="C2646">
        <v>11.79</v>
      </c>
      <c r="D2646">
        <v>12.124000000000001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 x14ac:dyDescent="0.25">
      <c r="A2647" s="10">
        <v>45015</v>
      </c>
      <c r="B2647">
        <v>11.79</v>
      </c>
      <c r="C2647">
        <v>11.79</v>
      </c>
      <c r="D2647">
        <v>12.11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 spans="1:12" x14ac:dyDescent="0.25">
      <c r="A2648" s="10">
        <v>45016</v>
      </c>
      <c r="B2648">
        <v>11.79</v>
      </c>
      <c r="C2648">
        <v>11.79</v>
      </c>
      <c r="D2648">
        <v>11.79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 spans="1:12" x14ac:dyDescent="0.25">
      <c r="A2649" s="10">
        <v>45017</v>
      </c>
      <c r="B2649">
        <v>11.79</v>
      </c>
      <c r="C2649">
        <v>11.79</v>
      </c>
      <c r="D2649">
        <v>11.79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 spans="1:12" x14ac:dyDescent="0.25">
      <c r="A2650" s="10">
        <v>45018</v>
      </c>
      <c r="B2650">
        <v>11.79</v>
      </c>
      <c r="C2650">
        <v>11.79</v>
      </c>
      <c r="D2650">
        <v>11.79</v>
      </c>
      <c r="E2650">
        <v>0</v>
      </c>
      <c r="F2650">
        <v>0</v>
      </c>
      <c r="G2650">
        <v>0</v>
      </c>
      <c r="H2650">
        <v>0</v>
      </c>
      <c r="I2650">
        <v>4</v>
      </c>
      <c r="J2650">
        <v>0</v>
      </c>
      <c r="K2650">
        <v>0</v>
      </c>
      <c r="L2650">
        <v>0</v>
      </c>
    </row>
    <row r="2651" spans="1:12" x14ac:dyDescent="0.25">
      <c r="A2651" s="10">
        <v>45019</v>
      </c>
      <c r="B2651">
        <v>11.79</v>
      </c>
      <c r="C2651">
        <v>11.79</v>
      </c>
      <c r="D2651">
        <v>11.79</v>
      </c>
      <c r="E2651">
        <v>5</v>
      </c>
      <c r="F2651">
        <v>0</v>
      </c>
      <c r="G2651">
        <v>28</v>
      </c>
      <c r="H2651">
        <v>0</v>
      </c>
      <c r="I2651">
        <v>20</v>
      </c>
      <c r="J2651">
        <v>4</v>
      </c>
      <c r="K2651">
        <v>18</v>
      </c>
      <c r="L2651">
        <v>0</v>
      </c>
    </row>
    <row r="2652" spans="1:12" x14ac:dyDescent="0.25">
      <c r="A2652" s="10">
        <v>45020</v>
      </c>
      <c r="B2652">
        <v>11.79</v>
      </c>
      <c r="C2652">
        <v>11.79</v>
      </c>
      <c r="D2652">
        <v>11.79</v>
      </c>
      <c r="E2652">
        <v>0</v>
      </c>
      <c r="F2652">
        <v>5</v>
      </c>
      <c r="G2652">
        <v>0</v>
      </c>
      <c r="H2652">
        <v>28</v>
      </c>
      <c r="I2652">
        <v>0</v>
      </c>
      <c r="J2652">
        <v>20</v>
      </c>
      <c r="K2652">
        <v>0</v>
      </c>
      <c r="L2652">
        <v>18</v>
      </c>
    </row>
    <row r="2653" spans="1:12" x14ac:dyDescent="0.25">
      <c r="A2653" s="10">
        <v>45021</v>
      </c>
      <c r="B2653">
        <v>11.79</v>
      </c>
      <c r="C2653">
        <v>11.79</v>
      </c>
      <c r="D2653">
        <v>11.79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25">
      <c r="A2654" s="10">
        <v>45022</v>
      </c>
      <c r="B2654">
        <v>11.79</v>
      </c>
      <c r="C2654">
        <v>11.79</v>
      </c>
      <c r="D2654">
        <v>11.79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 x14ac:dyDescent="0.25">
      <c r="A2655" s="10">
        <v>45023</v>
      </c>
      <c r="B2655">
        <v>11.79</v>
      </c>
      <c r="C2655">
        <v>11.79</v>
      </c>
      <c r="D2655">
        <v>11.79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x14ac:dyDescent="0.25">
      <c r="A2656" s="10">
        <v>45024</v>
      </c>
      <c r="B2656">
        <v>11.78</v>
      </c>
      <c r="C2656">
        <v>11.79</v>
      </c>
      <c r="D2656">
        <v>11.79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 x14ac:dyDescent="0.25">
      <c r="A2657" s="10">
        <v>45025</v>
      </c>
      <c r="B2657">
        <v>11.78</v>
      </c>
      <c r="C2657">
        <v>11.78</v>
      </c>
      <c r="D2657">
        <v>11.79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 x14ac:dyDescent="0.25">
      <c r="A2658" s="10">
        <v>45026</v>
      </c>
      <c r="B2658">
        <v>11.78</v>
      </c>
      <c r="C2658">
        <v>11.78</v>
      </c>
      <c r="D2658">
        <v>11.79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x14ac:dyDescent="0.25">
      <c r="A2659" s="10">
        <v>45027</v>
      </c>
      <c r="B2659">
        <v>11.78</v>
      </c>
      <c r="C2659">
        <v>11.78</v>
      </c>
      <c r="D2659">
        <v>11.78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5">
      <c r="A2660" s="10">
        <v>45028</v>
      </c>
      <c r="B2660">
        <v>11.78</v>
      </c>
      <c r="C2660">
        <v>11.78</v>
      </c>
      <c r="D2660">
        <v>11.78</v>
      </c>
      <c r="E2660">
        <v>2</v>
      </c>
      <c r="F2660">
        <v>0</v>
      </c>
      <c r="G2660">
        <v>3</v>
      </c>
      <c r="H2660">
        <v>0</v>
      </c>
      <c r="I2660">
        <v>3</v>
      </c>
      <c r="J2660">
        <v>0</v>
      </c>
      <c r="K2660">
        <v>7</v>
      </c>
      <c r="L2660">
        <v>0</v>
      </c>
    </row>
    <row r="2661" spans="1:12" x14ac:dyDescent="0.25">
      <c r="A2661" s="10">
        <v>45029</v>
      </c>
      <c r="B2661">
        <v>13.03</v>
      </c>
      <c r="C2661">
        <v>11.78</v>
      </c>
      <c r="D2661">
        <v>11.78</v>
      </c>
      <c r="E2661">
        <v>45</v>
      </c>
      <c r="F2661">
        <v>2</v>
      </c>
      <c r="G2661">
        <v>47</v>
      </c>
      <c r="H2661">
        <v>3</v>
      </c>
      <c r="I2661">
        <v>52</v>
      </c>
      <c r="J2661">
        <v>3</v>
      </c>
      <c r="K2661">
        <v>93</v>
      </c>
      <c r="L2661">
        <v>7</v>
      </c>
    </row>
    <row r="2662" spans="1:12" x14ac:dyDescent="0.25">
      <c r="A2662" s="10">
        <v>45030</v>
      </c>
      <c r="B2662">
        <v>12.31</v>
      </c>
      <c r="C2662">
        <v>13.03</v>
      </c>
      <c r="D2662">
        <v>11.78</v>
      </c>
      <c r="E2662">
        <v>0</v>
      </c>
      <c r="F2662">
        <v>45</v>
      </c>
      <c r="G2662">
        <v>2</v>
      </c>
      <c r="H2662">
        <v>47</v>
      </c>
      <c r="I2662">
        <v>0</v>
      </c>
      <c r="J2662">
        <v>52</v>
      </c>
      <c r="K2662">
        <v>0</v>
      </c>
      <c r="L2662">
        <v>93</v>
      </c>
    </row>
    <row r="2663" spans="1:12" x14ac:dyDescent="0.25">
      <c r="A2663" s="10">
        <v>45031</v>
      </c>
      <c r="B2663">
        <v>12.31</v>
      </c>
      <c r="C2663">
        <v>12.31</v>
      </c>
      <c r="D2663">
        <v>11.78</v>
      </c>
      <c r="E2663">
        <v>0</v>
      </c>
      <c r="F2663">
        <v>0</v>
      </c>
      <c r="G2663">
        <v>0</v>
      </c>
      <c r="H2663">
        <v>2</v>
      </c>
      <c r="I2663">
        <v>5</v>
      </c>
      <c r="J2663">
        <v>0</v>
      </c>
      <c r="K2663">
        <v>0</v>
      </c>
      <c r="L2663">
        <v>0</v>
      </c>
    </row>
    <row r="2664" spans="1:12" x14ac:dyDescent="0.25">
      <c r="A2664" s="10">
        <v>45032</v>
      </c>
      <c r="B2664">
        <v>12.3</v>
      </c>
      <c r="C2664">
        <v>12.31</v>
      </c>
      <c r="D2664">
        <v>13.03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5</v>
      </c>
      <c r="K2664">
        <v>0</v>
      </c>
      <c r="L2664">
        <v>0</v>
      </c>
    </row>
    <row r="2665" spans="1:12" x14ac:dyDescent="0.25">
      <c r="A2665" s="10">
        <v>45033</v>
      </c>
      <c r="B2665">
        <v>12.3</v>
      </c>
      <c r="C2665">
        <v>12.3</v>
      </c>
      <c r="D2665">
        <v>12.31</v>
      </c>
      <c r="E2665">
        <v>4</v>
      </c>
      <c r="F2665">
        <v>0</v>
      </c>
      <c r="G2665">
        <v>1</v>
      </c>
      <c r="H2665">
        <v>0</v>
      </c>
      <c r="I2665">
        <v>0</v>
      </c>
      <c r="J2665">
        <v>1</v>
      </c>
      <c r="K2665">
        <v>0</v>
      </c>
      <c r="L2665">
        <v>0</v>
      </c>
    </row>
    <row r="2666" spans="1:12" x14ac:dyDescent="0.25">
      <c r="A2666" s="10">
        <v>45034</v>
      </c>
      <c r="B2666">
        <v>12.3</v>
      </c>
      <c r="C2666">
        <v>12.3</v>
      </c>
      <c r="D2666">
        <v>12.31</v>
      </c>
      <c r="E2666">
        <v>0</v>
      </c>
      <c r="F2666">
        <v>4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</row>
    <row r="2667" spans="1:12" x14ac:dyDescent="0.25">
      <c r="A2667" s="10">
        <v>45035</v>
      </c>
      <c r="B2667">
        <v>12.3</v>
      </c>
      <c r="C2667">
        <v>12.3</v>
      </c>
      <c r="D2667">
        <v>12.3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 x14ac:dyDescent="0.25">
      <c r="A2668" s="10">
        <v>45036</v>
      </c>
      <c r="B2668">
        <v>12.29</v>
      </c>
      <c r="C2668">
        <v>12.3</v>
      </c>
      <c r="D2668">
        <v>12.3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 x14ac:dyDescent="0.25">
      <c r="A2669" s="10">
        <v>45037</v>
      </c>
      <c r="B2669">
        <v>12.29</v>
      </c>
      <c r="C2669">
        <v>12.29</v>
      </c>
      <c r="D2669">
        <v>12.3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 x14ac:dyDescent="0.25">
      <c r="A2670" s="10">
        <v>45038</v>
      </c>
      <c r="B2670">
        <v>12.29</v>
      </c>
      <c r="C2670">
        <v>12.29</v>
      </c>
      <c r="D2670">
        <v>12.3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</row>
    <row r="2671" spans="1:12" x14ac:dyDescent="0.25">
      <c r="A2671" s="10">
        <v>45039</v>
      </c>
      <c r="B2671">
        <v>12.28</v>
      </c>
      <c r="C2671">
        <v>12.29</v>
      </c>
      <c r="D2671">
        <v>12.29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</v>
      </c>
      <c r="K2671">
        <v>0</v>
      </c>
      <c r="L2671">
        <v>0</v>
      </c>
    </row>
    <row r="2672" spans="1:12" x14ac:dyDescent="0.25">
      <c r="A2672" s="10">
        <v>45040</v>
      </c>
      <c r="B2672">
        <v>12.28</v>
      </c>
      <c r="C2672">
        <v>12.28</v>
      </c>
      <c r="D2672">
        <v>12.29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25">
      <c r="A2673" s="10">
        <v>45041</v>
      </c>
      <c r="B2673">
        <v>11.88</v>
      </c>
      <c r="C2673">
        <v>12.28</v>
      </c>
      <c r="D2673">
        <v>12.29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 spans="1:12" x14ac:dyDescent="0.25">
      <c r="A2674" s="10">
        <v>45042</v>
      </c>
      <c r="B2674">
        <v>11.88</v>
      </c>
      <c r="C2674">
        <v>11.88</v>
      </c>
      <c r="D2674">
        <v>12.28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x14ac:dyDescent="0.25">
      <c r="A2675" s="10">
        <v>45043</v>
      </c>
      <c r="B2675">
        <v>11.88</v>
      </c>
      <c r="C2675">
        <v>11.88</v>
      </c>
      <c r="D2675">
        <v>12.28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 x14ac:dyDescent="0.25">
      <c r="A2676" s="10">
        <v>45044</v>
      </c>
      <c r="B2676">
        <v>11.88</v>
      </c>
      <c r="C2676">
        <v>11.88</v>
      </c>
      <c r="D2676">
        <v>11.88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25">
      <c r="A2677" s="10">
        <v>45045</v>
      </c>
      <c r="B2677">
        <v>11.88</v>
      </c>
      <c r="C2677">
        <v>11.88</v>
      </c>
      <c r="D2677">
        <v>11.88</v>
      </c>
      <c r="E2677">
        <v>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</row>
    <row r="2678" spans="1:12" x14ac:dyDescent="0.25">
      <c r="A2678" s="10">
        <v>45046</v>
      </c>
      <c r="B2678">
        <v>11.88</v>
      </c>
      <c r="C2678">
        <v>11.88</v>
      </c>
      <c r="D2678">
        <v>11.88</v>
      </c>
      <c r="E2678">
        <v>0</v>
      </c>
      <c r="F2678">
        <v>2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</v>
      </c>
    </row>
    <row r="2679" spans="1:12" x14ac:dyDescent="0.25">
      <c r="A2679" s="10">
        <v>45047</v>
      </c>
      <c r="B2679">
        <v>11.88</v>
      </c>
      <c r="C2679">
        <v>11.88</v>
      </c>
      <c r="D2679">
        <v>11.88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 spans="1:12" x14ac:dyDescent="0.25">
      <c r="A2680" s="10">
        <v>45048</v>
      </c>
      <c r="B2680">
        <v>11.88</v>
      </c>
      <c r="C2680">
        <v>11.88</v>
      </c>
      <c r="D2680">
        <v>11.88</v>
      </c>
      <c r="E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25">
      <c r="A2681" s="10">
        <v>45049</v>
      </c>
      <c r="B2681">
        <v>11.88</v>
      </c>
      <c r="C2681">
        <v>11.88</v>
      </c>
      <c r="D2681">
        <v>11.88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x14ac:dyDescent="0.25">
      <c r="A2682" s="10">
        <v>45050</v>
      </c>
      <c r="B2682">
        <v>11.88</v>
      </c>
      <c r="C2682">
        <v>11.88</v>
      </c>
      <c r="D2682">
        <v>11.88</v>
      </c>
      <c r="E2682">
        <v>0</v>
      </c>
      <c r="F2682">
        <v>0</v>
      </c>
      <c r="G2682">
        <v>0</v>
      </c>
      <c r="H2682">
        <v>0</v>
      </c>
      <c r="I2682">
        <v>2</v>
      </c>
      <c r="J2682">
        <v>0</v>
      </c>
      <c r="K2682">
        <v>1</v>
      </c>
      <c r="L2682">
        <v>0</v>
      </c>
    </row>
    <row r="2683" spans="1:12" x14ac:dyDescent="0.25">
      <c r="A2683" s="10">
        <v>45051</v>
      </c>
      <c r="B2683">
        <v>11.88</v>
      </c>
      <c r="C2683">
        <v>11.88</v>
      </c>
      <c r="D2683">
        <v>11.88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</v>
      </c>
      <c r="K2683">
        <v>0</v>
      </c>
      <c r="L2683">
        <v>1</v>
      </c>
    </row>
    <row r="2684" spans="1:12" x14ac:dyDescent="0.25">
      <c r="A2684" s="10">
        <v>45052</v>
      </c>
      <c r="B2684">
        <v>11.88</v>
      </c>
      <c r="C2684">
        <v>11.88</v>
      </c>
      <c r="D2684">
        <v>11.88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25">
      <c r="A2685" s="10">
        <v>45053</v>
      </c>
      <c r="B2685">
        <v>11.88</v>
      </c>
      <c r="C2685">
        <v>11.88</v>
      </c>
      <c r="D2685">
        <v>11.88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25">
      <c r="A2686" s="10">
        <v>45054</v>
      </c>
      <c r="B2686">
        <v>11.88</v>
      </c>
      <c r="C2686">
        <v>11.88</v>
      </c>
      <c r="D2686">
        <v>11.88</v>
      </c>
      <c r="E2686">
        <v>24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7</v>
      </c>
      <c r="L2686">
        <v>0</v>
      </c>
    </row>
    <row r="2687" spans="1:12" x14ac:dyDescent="0.25">
      <c r="A2687" s="10">
        <v>45055</v>
      </c>
      <c r="B2687">
        <v>11.91</v>
      </c>
      <c r="C2687">
        <v>11.88</v>
      </c>
      <c r="D2687">
        <v>11.88</v>
      </c>
      <c r="E2687">
        <v>1</v>
      </c>
      <c r="F2687">
        <v>24</v>
      </c>
      <c r="H2687">
        <v>0</v>
      </c>
      <c r="I2687">
        <v>0</v>
      </c>
      <c r="J2687">
        <v>0</v>
      </c>
      <c r="K2687">
        <v>0</v>
      </c>
      <c r="L2687">
        <v>7</v>
      </c>
    </row>
    <row r="2688" spans="1:12" x14ac:dyDescent="0.25">
      <c r="A2688" s="10">
        <v>45056</v>
      </c>
      <c r="B2688">
        <v>11.92</v>
      </c>
      <c r="C2688">
        <v>11.91</v>
      </c>
      <c r="D2688">
        <v>11.88</v>
      </c>
      <c r="E2688">
        <v>2</v>
      </c>
      <c r="F2688">
        <v>1</v>
      </c>
      <c r="G2688">
        <v>3</v>
      </c>
      <c r="I2688">
        <v>3</v>
      </c>
      <c r="J2688">
        <v>0</v>
      </c>
      <c r="K2688">
        <v>0</v>
      </c>
      <c r="L2688">
        <v>0</v>
      </c>
    </row>
    <row r="2689" spans="1:12" x14ac:dyDescent="0.25">
      <c r="A2689" s="10">
        <v>45057</v>
      </c>
      <c r="B2689">
        <v>11.92</v>
      </c>
      <c r="C2689">
        <v>11.92</v>
      </c>
      <c r="D2689">
        <v>11.88</v>
      </c>
      <c r="E2689">
        <v>0</v>
      </c>
      <c r="F2689">
        <v>2</v>
      </c>
      <c r="G2689">
        <v>0</v>
      </c>
      <c r="H2689">
        <v>3</v>
      </c>
      <c r="I2689">
        <v>0</v>
      </c>
      <c r="J2689">
        <v>3</v>
      </c>
      <c r="K2689">
        <v>0</v>
      </c>
      <c r="L2689">
        <v>0</v>
      </c>
    </row>
    <row r="2690" spans="1:12" x14ac:dyDescent="0.25">
      <c r="A2690" s="10">
        <v>45058</v>
      </c>
      <c r="B2690">
        <v>11.92</v>
      </c>
      <c r="C2690">
        <v>11.92</v>
      </c>
      <c r="D2690">
        <v>11.91</v>
      </c>
      <c r="F2690">
        <v>0</v>
      </c>
      <c r="G2690">
        <v>7</v>
      </c>
      <c r="H2690">
        <v>0</v>
      </c>
      <c r="I2690">
        <v>16</v>
      </c>
      <c r="J2690">
        <v>0</v>
      </c>
      <c r="L2690">
        <v>0</v>
      </c>
    </row>
    <row r="2691" spans="1:12" x14ac:dyDescent="0.25">
      <c r="A2691" s="10">
        <v>45059</v>
      </c>
      <c r="B2691">
        <v>11.95</v>
      </c>
      <c r="C2691">
        <v>11.92</v>
      </c>
      <c r="D2691">
        <v>11.92</v>
      </c>
      <c r="E2691">
        <v>0</v>
      </c>
      <c r="G2691">
        <v>18</v>
      </c>
      <c r="H2691">
        <v>7</v>
      </c>
      <c r="I2691">
        <v>0</v>
      </c>
      <c r="J2691">
        <v>16</v>
      </c>
      <c r="K2691">
        <v>0</v>
      </c>
    </row>
    <row r="2692" spans="1:12" x14ac:dyDescent="0.25">
      <c r="A2692" s="10">
        <v>45060</v>
      </c>
      <c r="B2692">
        <v>11.92</v>
      </c>
      <c r="C2692">
        <v>11.95</v>
      </c>
      <c r="D2692">
        <v>11.92</v>
      </c>
      <c r="E2692">
        <v>32</v>
      </c>
      <c r="F2692">
        <v>0</v>
      </c>
      <c r="G2692">
        <v>1</v>
      </c>
      <c r="H2692">
        <v>18</v>
      </c>
      <c r="I2692">
        <v>2</v>
      </c>
      <c r="J2692">
        <v>0</v>
      </c>
      <c r="K2692">
        <v>4</v>
      </c>
      <c r="L2692">
        <v>0</v>
      </c>
    </row>
    <row r="2693" spans="1:12" x14ac:dyDescent="0.25">
      <c r="A2693" s="10">
        <v>45061</v>
      </c>
      <c r="B2693">
        <v>12.64</v>
      </c>
      <c r="C2693">
        <v>11.92</v>
      </c>
      <c r="D2693">
        <v>11.92</v>
      </c>
      <c r="E2693">
        <v>0</v>
      </c>
      <c r="F2693">
        <v>32</v>
      </c>
      <c r="G2693">
        <v>0</v>
      </c>
      <c r="H2693">
        <v>1</v>
      </c>
      <c r="I2693">
        <v>21</v>
      </c>
      <c r="J2693">
        <v>2</v>
      </c>
      <c r="K2693">
        <v>11</v>
      </c>
      <c r="L2693">
        <v>4</v>
      </c>
    </row>
    <row r="2694" spans="1:12" x14ac:dyDescent="0.25">
      <c r="A2694" s="10">
        <v>45062</v>
      </c>
      <c r="B2694">
        <v>12.42</v>
      </c>
      <c r="C2694">
        <v>12.64</v>
      </c>
      <c r="D2694">
        <v>11.95</v>
      </c>
      <c r="E2694">
        <v>4</v>
      </c>
      <c r="F2694">
        <v>0</v>
      </c>
      <c r="G2694">
        <v>0</v>
      </c>
      <c r="H2694">
        <v>0</v>
      </c>
      <c r="I2694">
        <v>0</v>
      </c>
      <c r="J2694">
        <v>21</v>
      </c>
      <c r="K2694">
        <v>1</v>
      </c>
      <c r="L2694">
        <v>11</v>
      </c>
    </row>
    <row r="2695" spans="1:12" x14ac:dyDescent="0.25">
      <c r="A2695" s="10">
        <v>45063</v>
      </c>
      <c r="B2695">
        <v>12.41</v>
      </c>
      <c r="C2695">
        <v>12.42</v>
      </c>
      <c r="D2695">
        <v>11.92</v>
      </c>
      <c r="E2695">
        <v>1</v>
      </c>
      <c r="F2695">
        <v>4</v>
      </c>
      <c r="G2695">
        <v>3</v>
      </c>
      <c r="H2695">
        <v>0</v>
      </c>
      <c r="I2695">
        <v>7</v>
      </c>
      <c r="J2695">
        <v>0</v>
      </c>
      <c r="K2695">
        <v>11</v>
      </c>
      <c r="L2695">
        <v>1</v>
      </c>
    </row>
    <row r="2696" spans="1:12" x14ac:dyDescent="0.25">
      <c r="A2696" s="10">
        <v>45064</v>
      </c>
      <c r="B2696">
        <v>12.41</v>
      </c>
      <c r="C2696">
        <v>12.41</v>
      </c>
      <c r="D2696">
        <v>12.64</v>
      </c>
      <c r="E2696">
        <v>0</v>
      </c>
      <c r="F2696">
        <v>1</v>
      </c>
      <c r="G2696">
        <v>1</v>
      </c>
      <c r="H2696">
        <v>3</v>
      </c>
      <c r="I2696">
        <v>5</v>
      </c>
      <c r="J2696">
        <v>7</v>
      </c>
      <c r="K2696">
        <v>2</v>
      </c>
      <c r="L2696">
        <v>11</v>
      </c>
    </row>
    <row r="2697" spans="1:12" x14ac:dyDescent="0.25">
      <c r="A2697" s="10">
        <v>45065</v>
      </c>
      <c r="B2697">
        <v>12.41</v>
      </c>
      <c r="C2697">
        <v>12.41</v>
      </c>
      <c r="D2697">
        <v>12.42</v>
      </c>
      <c r="E2697">
        <v>5</v>
      </c>
      <c r="F2697">
        <v>0</v>
      </c>
      <c r="G2697">
        <v>0</v>
      </c>
      <c r="H2697">
        <v>1</v>
      </c>
      <c r="I2697">
        <v>0</v>
      </c>
      <c r="J2697">
        <v>5</v>
      </c>
      <c r="K2697">
        <v>0</v>
      </c>
      <c r="L2697">
        <v>2</v>
      </c>
    </row>
    <row r="2698" spans="1:12" x14ac:dyDescent="0.25">
      <c r="A2698" s="10">
        <v>45066</v>
      </c>
      <c r="B2698">
        <v>12.41</v>
      </c>
      <c r="C2698">
        <v>12.41</v>
      </c>
      <c r="D2698">
        <v>12.41</v>
      </c>
      <c r="E2698">
        <v>0</v>
      </c>
      <c r="F2698">
        <v>5</v>
      </c>
      <c r="G2698">
        <v>0</v>
      </c>
      <c r="H2698">
        <v>0</v>
      </c>
      <c r="I2698">
        <v>0</v>
      </c>
      <c r="J2698">
        <v>0</v>
      </c>
      <c r="K2698">
        <v>2</v>
      </c>
      <c r="L2698">
        <v>0</v>
      </c>
    </row>
    <row r="2699" spans="1:12" x14ac:dyDescent="0.25">
      <c r="A2699" s="10">
        <v>45067</v>
      </c>
      <c r="B2699">
        <v>12.66</v>
      </c>
      <c r="C2699">
        <v>12.41</v>
      </c>
      <c r="D2699">
        <v>12.41</v>
      </c>
      <c r="E2699">
        <v>19</v>
      </c>
      <c r="F2699">
        <v>0</v>
      </c>
      <c r="G2699">
        <v>1</v>
      </c>
      <c r="H2699">
        <v>0</v>
      </c>
      <c r="I2699">
        <v>16</v>
      </c>
      <c r="J2699">
        <v>0</v>
      </c>
      <c r="K2699">
        <v>39</v>
      </c>
      <c r="L2699">
        <v>2</v>
      </c>
    </row>
    <row r="2700" spans="1:12" x14ac:dyDescent="0.25">
      <c r="A2700" s="10">
        <v>45068</v>
      </c>
      <c r="B2700">
        <v>12.42</v>
      </c>
      <c r="C2700">
        <v>12.66</v>
      </c>
      <c r="D2700">
        <v>12.41</v>
      </c>
      <c r="E2700">
        <v>23</v>
      </c>
      <c r="F2700">
        <v>19</v>
      </c>
      <c r="G2700">
        <v>0</v>
      </c>
      <c r="H2700">
        <v>1</v>
      </c>
      <c r="I2700">
        <v>0</v>
      </c>
      <c r="J2700">
        <v>16</v>
      </c>
      <c r="K2700">
        <v>1</v>
      </c>
      <c r="L2700">
        <v>39</v>
      </c>
    </row>
    <row r="2701" spans="1:12" x14ac:dyDescent="0.25">
      <c r="A2701" s="10">
        <v>45069</v>
      </c>
      <c r="B2701">
        <v>11.52</v>
      </c>
      <c r="C2701">
        <v>12.42</v>
      </c>
      <c r="D2701">
        <v>12.41</v>
      </c>
      <c r="E2701">
        <v>7</v>
      </c>
      <c r="F2701">
        <v>23</v>
      </c>
      <c r="G2701">
        <v>0</v>
      </c>
      <c r="H2701">
        <v>0</v>
      </c>
      <c r="I2701">
        <v>58</v>
      </c>
      <c r="J2701">
        <v>0</v>
      </c>
      <c r="K2701">
        <v>14</v>
      </c>
      <c r="L2701">
        <v>1</v>
      </c>
    </row>
    <row r="2702" spans="1:12" x14ac:dyDescent="0.25">
      <c r="A2702" s="10">
        <v>45070</v>
      </c>
      <c r="B2702">
        <v>11.53</v>
      </c>
      <c r="C2702">
        <v>11.52</v>
      </c>
      <c r="D2702">
        <v>12.66</v>
      </c>
      <c r="E2702">
        <v>19</v>
      </c>
      <c r="F2702">
        <v>7</v>
      </c>
      <c r="G2702">
        <v>1</v>
      </c>
      <c r="H2702">
        <v>0</v>
      </c>
      <c r="I2702">
        <v>0</v>
      </c>
      <c r="J2702">
        <v>58</v>
      </c>
      <c r="K2702">
        <v>2</v>
      </c>
      <c r="L2702">
        <v>14</v>
      </c>
    </row>
    <row r="2703" spans="1:12" x14ac:dyDescent="0.25">
      <c r="A2703" s="10">
        <v>45071</v>
      </c>
      <c r="B2703">
        <v>11.53</v>
      </c>
      <c r="C2703">
        <v>11.53</v>
      </c>
      <c r="D2703">
        <v>12.42</v>
      </c>
      <c r="E2703">
        <v>25</v>
      </c>
      <c r="F2703">
        <v>19</v>
      </c>
      <c r="G2703">
        <v>47</v>
      </c>
      <c r="H2703">
        <v>1</v>
      </c>
      <c r="I2703">
        <v>8</v>
      </c>
      <c r="J2703">
        <v>0</v>
      </c>
      <c r="K2703">
        <v>18</v>
      </c>
      <c r="L2703">
        <v>2</v>
      </c>
    </row>
    <row r="2704" spans="1:12" x14ac:dyDescent="0.25">
      <c r="A2704" s="10">
        <v>45072</v>
      </c>
      <c r="B2704">
        <v>11.54</v>
      </c>
      <c r="C2704">
        <v>11.53</v>
      </c>
      <c r="D2704">
        <v>11.52</v>
      </c>
      <c r="E2704">
        <v>0</v>
      </c>
      <c r="F2704">
        <v>25</v>
      </c>
      <c r="G2704">
        <v>1</v>
      </c>
      <c r="H2704">
        <v>47</v>
      </c>
      <c r="I2704">
        <v>3</v>
      </c>
      <c r="J2704">
        <v>8</v>
      </c>
      <c r="K2704">
        <v>1</v>
      </c>
      <c r="L2704">
        <v>18</v>
      </c>
    </row>
    <row r="2705" spans="1:12" x14ac:dyDescent="0.25">
      <c r="A2705" s="10">
        <v>45073</v>
      </c>
      <c r="B2705">
        <v>12.17</v>
      </c>
      <c r="C2705">
        <v>11.54</v>
      </c>
      <c r="D2705">
        <v>11.53</v>
      </c>
      <c r="E2705">
        <v>45</v>
      </c>
      <c r="F2705">
        <v>0</v>
      </c>
      <c r="G2705">
        <v>102</v>
      </c>
      <c r="H2705">
        <v>1</v>
      </c>
      <c r="I2705">
        <v>21</v>
      </c>
      <c r="J2705">
        <v>3</v>
      </c>
      <c r="K2705">
        <v>3</v>
      </c>
      <c r="L2705">
        <v>1</v>
      </c>
    </row>
    <row r="2706" spans="1:12" x14ac:dyDescent="0.25">
      <c r="A2706" s="10">
        <v>45074</v>
      </c>
      <c r="B2706">
        <v>12.01</v>
      </c>
      <c r="C2706">
        <v>12.17</v>
      </c>
      <c r="D2706">
        <v>11.53</v>
      </c>
      <c r="E2706">
        <v>0</v>
      </c>
      <c r="F2706">
        <v>45</v>
      </c>
      <c r="G2706">
        <v>1</v>
      </c>
      <c r="H2706">
        <v>102</v>
      </c>
      <c r="I2706">
        <v>0</v>
      </c>
      <c r="J2706">
        <v>21</v>
      </c>
      <c r="K2706">
        <v>0</v>
      </c>
      <c r="L2706">
        <v>3</v>
      </c>
    </row>
    <row r="2707" spans="1:12" x14ac:dyDescent="0.25">
      <c r="A2707" s="10">
        <v>45075</v>
      </c>
      <c r="B2707">
        <v>12.01</v>
      </c>
      <c r="C2707">
        <v>12.01</v>
      </c>
      <c r="D2707">
        <v>11.54</v>
      </c>
      <c r="E2707">
        <v>26</v>
      </c>
      <c r="F2707">
        <v>0</v>
      </c>
      <c r="G2707">
        <v>26</v>
      </c>
      <c r="H2707">
        <v>1</v>
      </c>
      <c r="I2707">
        <v>12</v>
      </c>
      <c r="J2707">
        <v>0</v>
      </c>
      <c r="K2707">
        <v>4</v>
      </c>
      <c r="L2707">
        <v>0</v>
      </c>
    </row>
    <row r="2708" spans="1:12" x14ac:dyDescent="0.25">
      <c r="A2708" s="10">
        <v>45076</v>
      </c>
      <c r="B2708">
        <v>12.04</v>
      </c>
      <c r="C2708">
        <v>12.01</v>
      </c>
      <c r="D2708">
        <v>12.17</v>
      </c>
      <c r="E2708">
        <v>0</v>
      </c>
      <c r="F2708">
        <v>26</v>
      </c>
      <c r="G2708">
        <v>0</v>
      </c>
      <c r="H2708">
        <v>26</v>
      </c>
      <c r="I2708">
        <v>5</v>
      </c>
      <c r="J2708">
        <v>12</v>
      </c>
      <c r="K2708">
        <v>0</v>
      </c>
      <c r="L2708">
        <v>4</v>
      </c>
    </row>
    <row r="2709" spans="1:12" x14ac:dyDescent="0.25">
      <c r="A2709" s="10">
        <v>45077</v>
      </c>
      <c r="B2709">
        <v>12.01</v>
      </c>
      <c r="C2709">
        <v>12.04</v>
      </c>
      <c r="D2709">
        <v>12.01</v>
      </c>
      <c r="E2709">
        <v>0</v>
      </c>
      <c r="F2709">
        <v>0</v>
      </c>
      <c r="G2709">
        <v>5</v>
      </c>
      <c r="H2709">
        <v>0</v>
      </c>
      <c r="I2709">
        <v>0</v>
      </c>
      <c r="J2709">
        <v>5</v>
      </c>
      <c r="K2709">
        <v>0</v>
      </c>
      <c r="L2709">
        <v>0</v>
      </c>
    </row>
    <row r="2710" spans="1:12" x14ac:dyDescent="0.25">
      <c r="A2710" s="10">
        <v>45078</v>
      </c>
      <c r="B2710">
        <v>12.01</v>
      </c>
      <c r="C2710">
        <v>12.01</v>
      </c>
      <c r="D2710">
        <v>12.01</v>
      </c>
      <c r="E2710">
        <v>8</v>
      </c>
      <c r="F2710">
        <v>0</v>
      </c>
      <c r="G2710">
        <v>1</v>
      </c>
      <c r="H2710">
        <v>5</v>
      </c>
      <c r="I2710">
        <v>1</v>
      </c>
      <c r="J2710">
        <v>0</v>
      </c>
      <c r="L2710">
        <v>0</v>
      </c>
    </row>
    <row r="2711" spans="1:12" x14ac:dyDescent="0.25">
      <c r="A2711" s="10">
        <v>45079</v>
      </c>
      <c r="B2711">
        <v>12.01</v>
      </c>
      <c r="C2711">
        <v>12.01</v>
      </c>
      <c r="D2711">
        <v>12.04</v>
      </c>
      <c r="E2711">
        <v>1</v>
      </c>
      <c r="F2711">
        <v>8</v>
      </c>
      <c r="G2711">
        <v>1</v>
      </c>
      <c r="H2711">
        <v>1</v>
      </c>
      <c r="I2711">
        <v>1</v>
      </c>
      <c r="J2711">
        <v>1</v>
      </c>
      <c r="K2711">
        <v>1</v>
      </c>
    </row>
    <row r="2712" spans="1:12" x14ac:dyDescent="0.25">
      <c r="A2712" s="10">
        <v>45080</v>
      </c>
      <c r="B2712">
        <v>12.02</v>
      </c>
      <c r="C2712">
        <v>12.01</v>
      </c>
      <c r="D2712">
        <v>12.01</v>
      </c>
      <c r="E2712">
        <v>0</v>
      </c>
      <c r="F2712">
        <v>1</v>
      </c>
      <c r="G2712">
        <v>0</v>
      </c>
      <c r="H2712">
        <v>1</v>
      </c>
      <c r="I2712">
        <v>0</v>
      </c>
      <c r="J2712">
        <v>1</v>
      </c>
      <c r="K2712">
        <v>0</v>
      </c>
      <c r="L2712">
        <v>1</v>
      </c>
    </row>
    <row r="2713" spans="1:12" x14ac:dyDescent="0.25">
      <c r="A2713" s="10">
        <v>45081</v>
      </c>
      <c r="B2713">
        <v>12.01</v>
      </c>
      <c r="C2713">
        <v>12.02</v>
      </c>
      <c r="D2713">
        <v>12.01</v>
      </c>
      <c r="E2713">
        <v>16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18</v>
      </c>
      <c r="L2713">
        <v>0</v>
      </c>
    </row>
    <row r="2714" spans="1:12" x14ac:dyDescent="0.25">
      <c r="A2714" s="10">
        <v>45082</v>
      </c>
      <c r="B2714">
        <v>12.01</v>
      </c>
      <c r="C2714">
        <v>12.01</v>
      </c>
      <c r="D2714">
        <v>12.01</v>
      </c>
      <c r="E2714">
        <v>7</v>
      </c>
      <c r="F2714">
        <v>16</v>
      </c>
      <c r="G2714">
        <v>0</v>
      </c>
      <c r="H2714">
        <v>0</v>
      </c>
      <c r="I2714">
        <v>0</v>
      </c>
      <c r="J2714">
        <v>0</v>
      </c>
      <c r="K2714">
        <v>21</v>
      </c>
      <c r="L2714">
        <v>18</v>
      </c>
    </row>
    <row r="2715" spans="1:12" x14ac:dyDescent="0.25">
      <c r="A2715" s="10">
        <v>45083</v>
      </c>
      <c r="B2715">
        <v>12.01</v>
      </c>
      <c r="C2715">
        <v>12.01</v>
      </c>
      <c r="D2715">
        <v>12.02</v>
      </c>
      <c r="E2715">
        <v>5</v>
      </c>
      <c r="F2715">
        <v>7</v>
      </c>
      <c r="G2715">
        <v>21</v>
      </c>
      <c r="H2715">
        <v>0</v>
      </c>
      <c r="I2715">
        <v>1</v>
      </c>
      <c r="J2715">
        <v>0</v>
      </c>
      <c r="K2715">
        <v>30</v>
      </c>
      <c r="L2715">
        <v>21</v>
      </c>
    </row>
    <row r="2716" spans="1:12" x14ac:dyDescent="0.25">
      <c r="A2716" s="10">
        <v>45084</v>
      </c>
      <c r="B2716">
        <v>11.81</v>
      </c>
      <c r="C2716">
        <v>12.01</v>
      </c>
      <c r="D2716">
        <v>12.01</v>
      </c>
      <c r="E2716">
        <v>0</v>
      </c>
      <c r="F2716">
        <v>5</v>
      </c>
      <c r="G2716">
        <v>0</v>
      </c>
      <c r="H2716">
        <v>21</v>
      </c>
      <c r="I2716">
        <v>0</v>
      </c>
      <c r="J2716">
        <v>1</v>
      </c>
      <c r="K2716">
        <v>0</v>
      </c>
      <c r="L2716">
        <v>30</v>
      </c>
    </row>
    <row r="2717" spans="1:12" x14ac:dyDescent="0.25">
      <c r="A2717" s="10">
        <v>45085</v>
      </c>
      <c r="B2717">
        <v>11.81</v>
      </c>
      <c r="C2717">
        <v>11.81</v>
      </c>
      <c r="D2717">
        <v>12.01</v>
      </c>
      <c r="E2717">
        <v>17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 x14ac:dyDescent="0.25">
      <c r="A2718" s="10">
        <v>45086</v>
      </c>
      <c r="B2718">
        <v>11.81</v>
      </c>
      <c r="C2718">
        <v>11.81</v>
      </c>
      <c r="D2718">
        <v>12.01</v>
      </c>
      <c r="E2718">
        <v>4</v>
      </c>
      <c r="F2718">
        <v>17</v>
      </c>
      <c r="G2718">
        <v>1</v>
      </c>
      <c r="H2718">
        <v>0</v>
      </c>
      <c r="I2718">
        <v>0</v>
      </c>
      <c r="J2718">
        <v>0</v>
      </c>
      <c r="K2718">
        <v>2</v>
      </c>
      <c r="L2718">
        <v>0</v>
      </c>
    </row>
    <row r="2719" spans="1:12" x14ac:dyDescent="0.25">
      <c r="A2719" s="10">
        <v>45087</v>
      </c>
      <c r="B2719">
        <v>12.93</v>
      </c>
      <c r="C2719">
        <v>11.81</v>
      </c>
      <c r="D2719">
        <v>11.81</v>
      </c>
      <c r="E2719">
        <v>60</v>
      </c>
      <c r="F2719">
        <v>4</v>
      </c>
      <c r="G2719">
        <v>53</v>
      </c>
      <c r="H2719">
        <v>1</v>
      </c>
      <c r="I2719">
        <v>52</v>
      </c>
      <c r="J2719">
        <v>0</v>
      </c>
      <c r="K2719">
        <v>63</v>
      </c>
      <c r="L2719">
        <v>2</v>
      </c>
    </row>
    <row r="2720" spans="1:12" x14ac:dyDescent="0.25">
      <c r="A2720" s="10">
        <v>45088</v>
      </c>
      <c r="B2720">
        <v>13.32</v>
      </c>
      <c r="C2720">
        <v>12.93</v>
      </c>
      <c r="D2720">
        <v>11.81</v>
      </c>
      <c r="E2720">
        <v>46</v>
      </c>
      <c r="F2720">
        <v>60</v>
      </c>
      <c r="G2720">
        <v>21</v>
      </c>
      <c r="H2720">
        <v>53</v>
      </c>
      <c r="I2720">
        <v>20</v>
      </c>
      <c r="J2720">
        <v>52</v>
      </c>
      <c r="K2720">
        <v>68</v>
      </c>
      <c r="L2720">
        <v>63</v>
      </c>
    </row>
    <row r="2721" spans="1:12" x14ac:dyDescent="0.25">
      <c r="A2721" s="10">
        <v>45089</v>
      </c>
      <c r="B2721">
        <v>12.49</v>
      </c>
      <c r="C2721">
        <v>13.32</v>
      </c>
      <c r="D2721">
        <v>11.81</v>
      </c>
      <c r="E2721">
        <v>5</v>
      </c>
      <c r="F2721">
        <v>46</v>
      </c>
      <c r="G2721">
        <v>14</v>
      </c>
      <c r="H2721">
        <v>21</v>
      </c>
      <c r="I2721">
        <v>14</v>
      </c>
      <c r="J2721">
        <v>20</v>
      </c>
      <c r="K2721">
        <v>17</v>
      </c>
      <c r="L2721">
        <v>68</v>
      </c>
    </row>
    <row r="2722" spans="1:12" x14ac:dyDescent="0.25">
      <c r="A2722" s="10">
        <v>45090</v>
      </c>
      <c r="B2722">
        <v>11.82</v>
      </c>
      <c r="C2722">
        <v>12.49</v>
      </c>
      <c r="D2722">
        <v>12.93</v>
      </c>
      <c r="E2722">
        <v>1</v>
      </c>
      <c r="F2722">
        <v>5</v>
      </c>
      <c r="G2722">
        <v>3</v>
      </c>
      <c r="H2722">
        <v>14</v>
      </c>
      <c r="I2722">
        <v>1</v>
      </c>
      <c r="J2722">
        <v>14</v>
      </c>
      <c r="K2722">
        <v>4</v>
      </c>
      <c r="L2722">
        <v>17</v>
      </c>
    </row>
    <row r="2723" spans="1:12" x14ac:dyDescent="0.25">
      <c r="A2723" s="10">
        <v>45091</v>
      </c>
      <c r="B2723">
        <v>11.81</v>
      </c>
      <c r="C2723">
        <v>11.82</v>
      </c>
      <c r="D2723">
        <v>13.32</v>
      </c>
      <c r="E2723">
        <v>0</v>
      </c>
      <c r="F2723">
        <v>1</v>
      </c>
      <c r="G2723">
        <v>0</v>
      </c>
      <c r="H2723">
        <v>3</v>
      </c>
      <c r="I2723">
        <v>0</v>
      </c>
      <c r="J2723">
        <v>1</v>
      </c>
      <c r="K2723">
        <v>0</v>
      </c>
      <c r="L2723">
        <v>4</v>
      </c>
    </row>
    <row r="2724" spans="1:12" x14ac:dyDescent="0.25">
      <c r="A2724" s="10">
        <v>45092</v>
      </c>
      <c r="B2724">
        <v>12.14</v>
      </c>
      <c r="C2724">
        <v>11.81</v>
      </c>
      <c r="D2724">
        <v>12.49</v>
      </c>
      <c r="E2724">
        <v>17</v>
      </c>
      <c r="F2724">
        <v>0</v>
      </c>
      <c r="G2724">
        <v>28</v>
      </c>
      <c r="H2724">
        <v>0</v>
      </c>
      <c r="I2724">
        <v>38</v>
      </c>
      <c r="J2724">
        <v>0</v>
      </c>
      <c r="K2724">
        <v>19</v>
      </c>
      <c r="L2724">
        <v>0</v>
      </c>
    </row>
    <row r="2725" spans="1:12" x14ac:dyDescent="0.25">
      <c r="A2725" s="10">
        <v>45093</v>
      </c>
      <c r="B2725">
        <v>11.81</v>
      </c>
      <c r="C2725">
        <v>12.14</v>
      </c>
      <c r="D2725">
        <v>11.82</v>
      </c>
      <c r="E2725">
        <v>4</v>
      </c>
      <c r="F2725">
        <v>17</v>
      </c>
      <c r="G2725">
        <v>4</v>
      </c>
      <c r="H2725">
        <v>28</v>
      </c>
      <c r="I2725">
        <v>1</v>
      </c>
      <c r="J2725">
        <v>38</v>
      </c>
      <c r="K2725">
        <v>0</v>
      </c>
      <c r="L2725">
        <v>19</v>
      </c>
    </row>
    <row r="2726" spans="1:12" x14ac:dyDescent="0.25">
      <c r="A2726" s="10">
        <v>45094</v>
      </c>
      <c r="B2726">
        <v>11.81</v>
      </c>
      <c r="C2726">
        <v>11.81</v>
      </c>
      <c r="D2726">
        <v>11.81</v>
      </c>
      <c r="E2726">
        <v>0</v>
      </c>
      <c r="F2726">
        <v>4</v>
      </c>
      <c r="G2726">
        <v>0</v>
      </c>
      <c r="H2726">
        <v>4</v>
      </c>
      <c r="I2726">
        <v>0</v>
      </c>
      <c r="J2726">
        <v>1</v>
      </c>
      <c r="K2726">
        <v>0</v>
      </c>
      <c r="L2726">
        <v>0</v>
      </c>
    </row>
    <row r="2727" spans="1:12" x14ac:dyDescent="0.25">
      <c r="A2727" s="10">
        <v>45095</v>
      </c>
      <c r="B2727">
        <v>12.4</v>
      </c>
      <c r="C2727">
        <v>11.81</v>
      </c>
      <c r="D2727">
        <v>12.14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3</v>
      </c>
      <c r="L2727">
        <v>0</v>
      </c>
    </row>
    <row r="2728" spans="1:12" x14ac:dyDescent="0.25">
      <c r="A2728" s="10">
        <v>45096</v>
      </c>
      <c r="B2728">
        <v>12.02</v>
      </c>
      <c r="C2728">
        <v>12.4</v>
      </c>
      <c r="D2728">
        <v>11.81</v>
      </c>
      <c r="E2728">
        <v>7</v>
      </c>
      <c r="F2728">
        <v>1</v>
      </c>
      <c r="G2728">
        <v>5</v>
      </c>
      <c r="H2728">
        <v>0</v>
      </c>
      <c r="I2728">
        <v>34</v>
      </c>
      <c r="J2728">
        <v>0</v>
      </c>
      <c r="K2728">
        <v>15</v>
      </c>
      <c r="L2728">
        <v>3</v>
      </c>
    </row>
    <row r="2729" spans="1:12" x14ac:dyDescent="0.25">
      <c r="A2729" s="10">
        <v>45097</v>
      </c>
      <c r="B2729">
        <v>11.81</v>
      </c>
      <c r="C2729">
        <v>12.02</v>
      </c>
      <c r="D2729">
        <v>11.81</v>
      </c>
      <c r="E2729">
        <v>0</v>
      </c>
      <c r="F2729">
        <v>7</v>
      </c>
      <c r="G2729">
        <v>5</v>
      </c>
      <c r="H2729">
        <v>5</v>
      </c>
      <c r="I2729">
        <v>3</v>
      </c>
      <c r="J2729">
        <v>34</v>
      </c>
      <c r="K2729">
        <v>0</v>
      </c>
      <c r="L2729">
        <v>15</v>
      </c>
    </row>
    <row r="2730" spans="1:12" x14ac:dyDescent="0.25">
      <c r="A2730" s="10">
        <v>45098</v>
      </c>
      <c r="B2730">
        <v>12.01</v>
      </c>
      <c r="C2730">
        <v>11.81</v>
      </c>
      <c r="D2730">
        <v>12.4</v>
      </c>
      <c r="E2730">
        <v>40</v>
      </c>
      <c r="F2730">
        <v>0</v>
      </c>
      <c r="G2730">
        <v>26</v>
      </c>
      <c r="H2730">
        <v>5</v>
      </c>
      <c r="I2730">
        <v>6</v>
      </c>
      <c r="J2730">
        <v>3</v>
      </c>
      <c r="K2730">
        <v>1</v>
      </c>
      <c r="L2730">
        <v>0</v>
      </c>
    </row>
    <row r="2731" spans="1:12" x14ac:dyDescent="0.25">
      <c r="A2731" s="10">
        <v>45099</v>
      </c>
      <c r="B2731">
        <v>11.81</v>
      </c>
      <c r="C2731">
        <v>12.01</v>
      </c>
      <c r="D2731">
        <v>12.02</v>
      </c>
      <c r="E2731">
        <v>5</v>
      </c>
      <c r="F2731">
        <v>40</v>
      </c>
      <c r="G2731">
        <v>0</v>
      </c>
      <c r="H2731">
        <v>26</v>
      </c>
      <c r="I2731">
        <v>0</v>
      </c>
      <c r="J2731">
        <v>6</v>
      </c>
      <c r="K2731">
        <v>0</v>
      </c>
      <c r="L2731">
        <v>1</v>
      </c>
    </row>
    <row r="2732" spans="1:12" x14ac:dyDescent="0.25">
      <c r="A2732" s="10">
        <v>45100</v>
      </c>
      <c r="B2732">
        <v>11.81</v>
      </c>
      <c r="C2732">
        <v>11.81</v>
      </c>
      <c r="D2732">
        <v>11.81</v>
      </c>
      <c r="E2732">
        <v>0</v>
      </c>
      <c r="F2732">
        <v>5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25">
      <c r="A2733" s="10">
        <v>45101</v>
      </c>
      <c r="B2733">
        <v>11.81</v>
      </c>
      <c r="C2733">
        <v>11.81</v>
      </c>
      <c r="D2733">
        <v>12.01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 x14ac:dyDescent="0.25">
      <c r="A2734" s="10">
        <v>45102</v>
      </c>
      <c r="B2734">
        <v>11.81</v>
      </c>
      <c r="C2734">
        <v>11.81</v>
      </c>
      <c r="D2734">
        <v>11.81</v>
      </c>
      <c r="G2734">
        <v>2</v>
      </c>
      <c r="H2734">
        <v>0</v>
      </c>
      <c r="I2734">
        <v>1</v>
      </c>
      <c r="J2734">
        <v>0</v>
      </c>
      <c r="L2734">
        <v>0</v>
      </c>
    </row>
    <row r="2735" spans="1:12" x14ac:dyDescent="0.25">
      <c r="A2735" s="10">
        <v>45103</v>
      </c>
      <c r="B2735">
        <v>11.81</v>
      </c>
      <c r="C2735">
        <v>11.81</v>
      </c>
      <c r="D2735">
        <v>11.81</v>
      </c>
      <c r="E2735">
        <v>1</v>
      </c>
      <c r="G2735">
        <v>3</v>
      </c>
      <c r="H2735">
        <v>2</v>
      </c>
      <c r="I2735">
        <v>4</v>
      </c>
      <c r="J2735">
        <v>1</v>
      </c>
      <c r="K2735">
        <v>2</v>
      </c>
    </row>
    <row r="2736" spans="1:12" x14ac:dyDescent="0.25">
      <c r="A2736" s="10">
        <v>45104</v>
      </c>
      <c r="B2736">
        <v>11.81</v>
      </c>
      <c r="C2736">
        <v>11.81</v>
      </c>
      <c r="D2736">
        <v>11.81</v>
      </c>
      <c r="E2736">
        <v>0</v>
      </c>
      <c r="F2736">
        <v>1</v>
      </c>
      <c r="G2736">
        <v>0</v>
      </c>
      <c r="H2736">
        <v>3</v>
      </c>
      <c r="I2736">
        <v>0</v>
      </c>
      <c r="J2736">
        <v>4</v>
      </c>
      <c r="K2736">
        <v>0</v>
      </c>
      <c r="L2736">
        <v>2</v>
      </c>
    </row>
    <row r="2737" spans="1:12" x14ac:dyDescent="0.25">
      <c r="A2737" s="10">
        <v>45105</v>
      </c>
      <c r="B2737">
        <v>11.92</v>
      </c>
      <c r="C2737">
        <v>11.81</v>
      </c>
      <c r="D2737">
        <v>11.81</v>
      </c>
      <c r="E2737">
        <v>34</v>
      </c>
      <c r="F2737">
        <v>0</v>
      </c>
      <c r="G2737">
        <v>14</v>
      </c>
      <c r="H2737">
        <v>0</v>
      </c>
      <c r="I2737">
        <v>23</v>
      </c>
      <c r="J2737">
        <v>0</v>
      </c>
      <c r="K2737">
        <v>28</v>
      </c>
      <c r="L2737">
        <v>0</v>
      </c>
    </row>
    <row r="2738" spans="1:12" x14ac:dyDescent="0.25">
      <c r="A2738" s="10">
        <v>45106</v>
      </c>
      <c r="B2738">
        <v>11.81</v>
      </c>
      <c r="C2738">
        <v>11.92</v>
      </c>
      <c r="D2738">
        <v>11.81</v>
      </c>
      <c r="E2738">
        <v>2</v>
      </c>
      <c r="F2738">
        <v>34</v>
      </c>
      <c r="G2738">
        <v>0</v>
      </c>
      <c r="H2738">
        <v>14</v>
      </c>
      <c r="I2738">
        <v>1</v>
      </c>
      <c r="J2738">
        <v>23</v>
      </c>
      <c r="K2738">
        <v>2</v>
      </c>
      <c r="L2738">
        <v>28</v>
      </c>
    </row>
    <row r="2739" spans="1:12" x14ac:dyDescent="0.25">
      <c r="A2739" s="10">
        <v>45107</v>
      </c>
      <c r="B2739">
        <v>11.81</v>
      </c>
      <c r="C2739">
        <v>11.81</v>
      </c>
      <c r="D2739">
        <v>11.81</v>
      </c>
      <c r="E2739">
        <v>0</v>
      </c>
      <c r="F2739">
        <v>2</v>
      </c>
      <c r="G2739">
        <v>0</v>
      </c>
      <c r="H2739">
        <v>0</v>
      </c>
      <c r="I2739">
        <v>0</v>
      </c>
      <c r="J2739">
        <v>1</v>
      </c>
      <c r="K2739">
        <v>1</v>
      </c>
      <c r="L2739">
        <v>2</v>
      </c>
    </row>
    <row r="2740" spans="1:12" x14ac:dyDescent="0.25">
      <c r="A2740" s="10">
        <v>45108</v>
      </c>
      <c r="B2740">
        <v>12.01</v>
      </c>
      <c r="C2740">
        <v>11.81</v>
      </c>
      <c r="D2740">
        <v>11.92</v>
      </c>
      <c r="E2740">
        <v>37</v>
      </c>
      <c r="F2740">
        <v>0</v>
      </c>
      <c r="G2740">
        <v>57</v>
      </c>
      <c r="H2740">
        <v>0</v>
      </c>
      <c r="I2740">
        <v>5</v>
      </c>
      <c r="J2740">
        <v>0</v>
      </c>
      <c r="K2740">
        <v>8</v>
      </c>
      <c r="L2740">
        <v>1</v>
      </c>
    </row>
    <row r="2741" spans="1:12" x14ac:dyDescent="0.25">
      <c r="A2741" s="10">
        <v>45109</v>
      </c>
      <c r="B2741">
        <v>11.91</v>
      </c>
      <c r="C2741">
        <v>12.01</v>
      </c>
      <c r="D2741">
        <v>11.81</v>
      </c>
      <c r="E2741">
        <v>10</v>
      </c>
      <c r="F2741">
        <v>37</v>
      </c>
      <c r="G2741">
        <v>0</v>
      </c>
      <c r="H2741">
        <v>57</v>
      </c>
      <c r="I2741">
        <v>1</v>
      </c>
      <c r="J2741">
        <v>5</v>
      </c>
      <c r="K2741">
        <v>1</v>
      </c>
      <c r="L2741">
        <v>8</v>
      </c>
    </row>
    <row r="2742" spans="1:12" x14ac:dyDescent="0.25">
      <c r="A2742" s="10">
        <v>45110</v>
      </c>
      <c r="B2742">
        <v>11.81</v>
      </c>
      <c r="C2742">
        <v>11.91</v>
      </c>
      <c r="D2742">
        <v>11.81</v>
      </c>
      <c r="E2742">
        <v>0</v>
      </c>
      <c r="F2742">
        <v>10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1</v>
      </c>
    </row>
    <row r="2743" spans="1:12" x14ac:dyDescent="0.25">
      <c r="A2743" s="10">
        <v>45111</v>
      </c>
      <c r="B2743">
        <v>11.81</v>
      </c>
      <c r="C2743">
        <v>11.81</v>
      </c>
      <c r="D2743">
        <v>12.01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 x14ac:dyDescent="0.25">
      <c r="A2744" s="10">
        <v>45112</v>
      </c>
      <c r="B2744">
        <v>11.81</v>
      </c>
      <c r="C2744">
        <v>11.81</v>
      </c>
      <c r="D2744">
        <v>11.91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25">
      <c r="A2745" s="10">
        <v>45113</v>
      </c>
      <c r="B2745">
        <v>11.81</v>
      </c>
      <c r="C2745">
        <v>11.81</v>
      </c>
      <c r="D2745">
        <v>11.81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</row>
    <row r="2746" spans="1:12" x14ac:dyDescent="0.25">
      <c r="A2746" s="10">
        <v>45114</v>
      </c>
      <c r="B2746">
        <v>11.8</v>
      </c>
      <c r="C2746">
        <v>11.81</v>
      </c>
      <c r="D2746">
        <v>11.81</v>
      </c>
      <c r="E2746">
        <v>0</v>
      </c>
      <c r="F2746">
        <v>0</v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x14ac:dyDescent="0.25">
      <c r="A2747" s="10">
        <v>45115</v>
      </c>
      <c r="B2747">
        <v>11.8</v>
      </c>
      <c r="C2747">
        <v>11.8</v>
      </c>
      <c r="D2747">
        <v>11.81</v>
      </c>
      <c r="E2747">
        <v>0</v>
      </c>
      <c r="F2747">
        <v>0</v>
      </c>
      <c r="G2747">
        <v>2</v>
      </c>
      <c r="H2747">
        <v>8</v>
      </c>
      <c r="I2747">
        <v>0</v>
      </c>
      <c r="J2747">
        <v>0</v>
      </c>
      <c r="K2747">
        <v>1</v>
      </c>
      <c r="L2747">
        <v>0</v>
      </c>
    </row>
    <row r="2748" spans="1:12" x14ac:dyDescent="0.25">
      <c r="A2748" s="10">
        <v>45116</v>
      </c>
      <c r="B2748">
        <v>11.94</v>
      </c>
      <c r="C2748">
        <v>11.8</v>
      </c>
      <c r="D2748">
        <v>11.81</v>
      </c>
      <c r="E2748">
        <v>0</v>
      </c>
      <c r="F2748">
        <v>0</v>
      </c>
      <c r="G2748">
        <v>0</v>
      </c>
      <c r="H2748">
        <v>2</v>
      </c>
      <c r="I2748">
        <v>43</v>
      </c>
      <c r="J2748">
        <v>0</v>
      </c>
      <c r="K2748">
        <v>4</v>
      </c>
      <c r="L2748">
        <v>1</v>
      </c>
    </row>
    <row r="2749" spans="1:12" x14ac:dyDescent="0.25">
      <c r="A2749" s="10">
        <v>45117</v>
      </c>
      <c r="B2749">
        <v>11.81</v>
      </c>
      <c r="C2749">
        <v>11.94</v>
      </c>
      <c r="D2749">
        <v>11.8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43</v>
      </c>
      <c r="K2749">
        <v>0</v>
      </c>
      <c r="L2749">
        <v>4</v>
      </c>
    </row>
    <row r="2750" spans="1:12" x14ac:dyDescent="0.25">
      <c r="A2750" s="10">
        <v>45118</v>
      </c>
      <c r="B2750">
        <v>11.81</v>
      </c>
      <c r="C2750">
        <v>11.81</v>
      </c>
      <c r="D2750">
        <v>11.8</v>
      </c>
      <c r="E2750">
        <v>0</v>
      </c>
      <c r="F2750">
        <v>0</v>
      </c>
      <c r="G2750">
        <v>6</v>
      </c>
      <c r="H2750">
        <v>0</v>
      </c>
      <c r="I2750">
        <v>20</v>
      </c>
      <c r="J2750">
        <v>0</v>
      </c>
      <c r="K2750">
        <v>6</v>
      </c>
      <c r="L2750">
        <v>0</v>
      </c>
    </row>
    <row r="2751" spans="1:12" x14ac:dyDescent="0.25">
      <c r="A2751" s="10">
        <v>45119</v>
      </c>
      <c r="B2751">
        <v>11.81</v>
      </c>
      <c r="C2751">
        <v>11.81</v>
      </c>
      <c r="D2751">
        <v>11.94</v>
      </c>
      <c r="E2751">
        <v>17</v>
      </c>
      <c r="F2751">
        <v>0</v>
      </c>
      <c r="G2751">
        <v>14</v>
      </c>
      <c r="H2751">
        <v>6</v>
      </c>
      <c r="I2751">
        <v>21</v>
      </c>
      <c r="J2751">
        <v>20</v>
      </c>
      <c r="K2751">
        <v>13</v>
      </c>
      <c r="L2751">
        <v>6</v>
      </c>
    </row>
    <row r="2752" spans="1:12" x14ac:dyDescent="0.25">
      <c r="A2752" s="10">
        <v>45120</v>
      </c>
      <c r="B2752">
        <v>14.15</v>
      </c>
      <c r="C2752">
        <v>11.81</v>
      </c>
      <c r="D2752">
        <v>11.81</v>
      </c>
      <c r="E2752">
        <v>32</v>
      </c>
      <c r="F2752">
        <v>17</v>
      </c>
      <c r="G2752">
        <v>85</v>
      </c>
      <c r="H2752">
        <v>14</v>
      </c>
      <c r="I2752">
        <v>106</v>
      </c>
      <c r="J2752">
        <v>21</v>
      </c>
      <c r="K2752">
        <v>103</v>
      </c>
      <c r="L2752">
        <v>13</v>
      </c>
    </row>
    <row r="2753" spans="1:12" x14ac:dyDescent="0.25">
      <c r="A2753" s="10">
        <v>45121</v>
      </c>
      <c r="B2753">
        <v>13.33</v>
      </c>
      <c r="C2753">
        <v>14.15</v>
      </c>
      <c r="D2753">
        <v>11.81</v>
      </c>
      <c r="E2753">
        <v>46</v>
      </c>
      <c r="F2753">
        <v>32</v>
      </c>
      <c r="G2753">
        <v>35</v>
      </c>
      <c r="H2753">
        <v>85</v>
      </c>
      <c r="I2753">
        <v>36</v>
      </c>
      <c r="J2753">
        <v>106</v>
      </c>
      <c r="K2753">
        <v>38</v>
      </c>
      <c r="L2753">
        <v>103</v>
      </c>
    </row>
    <row r="2754" spans="1:12" x14ac:dyDescent="0.25">
      <c r="A2754" s="10">
        <v>45122</v>
      </c>
      <c r="B2754">
        <v>13.5</v>
      </c>
      <c r="C2754">
        <v>13.33</v>
      </c>
      <c r="D2754">
        <v>11.81</v>
      </c>
      <c r="E2754">
        <v>56</v>
      </c>
      <c r="F2754">
        <v>46</v>
      </c>
      <c r="G2754">
        <v>46</v>
      </c>
      <c r="H2754">
        <v>35</v>
      </c>
      <c r="I2754">
        <v>59</v>
      </c>
      <c r="J2754">
        <v>36</v>
      </c>
      <c r="K2754">
        <v>42</v>
      </c>
      <c r="L2754">
        <v>38</v>
      </c>
    </row>
    <row r="2755" spans="1:12" x14ac:dyDescent="0.25">
      <c r="A2755" s="10">
        <v>45123</v>
      </c>
      <c r="B2755">
        <v>13.57</v>
      </c>
      <c r="C2755">
        <v>13.5</v>
      </c>
      <c r="D2755">
        <v>14.15</v>
      </c>
      <c r="E2755">
        <v>41</v>
      </c>
      <c r="F2755">
        <v>56</v>
      </c>
      <c r="G2755">
        <v>14</v>
      </c>
      <c r="H2755">
        <v>46</v>
      </c>
      <c r="I2755">
        <v>10</v>
      </c>
      <c r="J2755">
        <v>59</v>
      </c>
      <c r="K2755">
        <v>11</v>
      </c>
      <c r="L2755">
        <v>42</v>
      </c>
    </row>
    <row r="2756" spans="1:12" x14ac:dyDescent="0.25">
      <c r="A2756" s="10">
        <v>45124</v>
      </c>
      <c r="B2756">
        <v>12.79</v>
      </c>
      <c r="C2756">
        <v>13.57</v>
      </c>
      <c r="D2756">
        <v>13.33</v>
      </c>
      <c r="E2756">
        <v>4</v>
      </c>
      <c r="F2756">
        <v>41</v>
      </c>
      <c r="G2756">
        <v>2</v>
      </c>
      <c r="H2756">
        <v>14</v>
      </c>
      <c r="I2756">
        <v>0</v>
      </c>
      <c r="J2756">
        <v>10</v>
      </c>
      <c r="K2756">
        <v>2</v>
      </c>
      <c r="L2756">
        <v>11</v>
      </c>
    </row>
    <row r="2757" spans="1:12" x14ac:dyDescent="0.25">
      <c r="A2757" s="10">
        <v>45125</v>
      </c>
      <c r="B2757">
        <v>12.17</v>
      </c>
      <c r="C2757">
        <v>12.79</v>
      </c>
      <c r="D2757">
        <v>13.5</v>
      </c>
      <c r="E2757">
        <v>0</v>
      </c>
      <c r="F2757">
        <v>4</v>
      </c>
      <c r="G2757">
        <v>4</v>
      </c>
      <c r="H2757">
        <v>2</v>
      </c>
      <c r="I2757">
        <v>1</v>
      </c>
      <c r="J2757">
        <v>0</v>
      </c>
      <c r="K2757">
        <v>1</v>
      </c>
      <c r="L2757">
        <v>2</v>
      </c>
    </row>
    <row r="2758" spans="1:12" x14ac:dyDescent="0.25">
      <c r="A2758" s="10">
        <v>45126</v>
      </c>
      <c r="B2758">
        <v>12.31</v>
      </c>
      <c r="C2758">
        <v>12.17</v>
      </c>
      <c r="D2758">
        <v>13.57</v>
      </c>
      <c r="E2758">
        <v>0</v>
      </c>
      <c r="F2758">
        <v>0</v>
      </c>
      <c r="G2758">
        <v>0</v>
      </c>
      <c r="H2758">
        <v>4</v>
      </c>
      <c r="I2758">
        <v>5</v>
      </c>
      <c r="J2758">
        <v>1</v>
      </c>
      <c r="K2758">
        <v>8</v>
      </c>
      <c r="L2758">
        <v>1</v>
      </c>
    </row>
    <row r="2759" spans="1:12" x14ac:dyDescent="0.25">
      <c r="A2759" s="10">
        <v>45127</v>
      </c>
      <c r="B2759">
        <v>12.73</v>
      </c>
      <c r="C2759">
        <v>12.31</v>
      </c>
      <c r="D2759">
        <v>12.79</v>
      </c>
      <c r="E2759">
        <v>6</v>
      </c>
      <c r="F2759">
        <v>0</v>
      </c>
      <c r="G2759">
        <v>0</v>
      </c>
      <c r="H2759">
        <v>0</v>
      </c>
      <c r="I2759">
        <v>0</v>
      </c>
      <c r="J2759">
        <v>5</v>
      </c>
      <c r="K2759">
        <v>15</v>
      </c>
      <c r="L2759">
        <v>8</v>
      </c>
    </row>
    <row r="2760" spans="1:12" x14ac:dyDescent="0.25">
      <c r="A2760" s="10">
        <v>45128</v>
      </c>
      <c r="B2760">
        <v>11.86</v>
      </c>
      <c r="C2760">
        <v>12.73</v>
      </c>
      <c r="D2760">
        <v>12.17</v>
      </c>
      <c r="E2760">
        <v>20</v>
      </c>
      <c r="F2760">
        <v>6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15</v>
      </c>
    </row>
    <row r="2761" spans="1:12" x14ac:dyDescent="0.25">
      <c r="A2761" s="10">
        <v>45129</v>
      </c>
      <c r="B2761">
        <v>11.91</v>
      </c>
      <c r="C2761">
        <v>11.86</v>
      </c>
      <c r="D2761">
        <v>12.31</v>
      </c>
      <c r="E2761">
        <v>11</v>
      </c>
      <c r="F2761">
        <v>20</v>
      </c>
      <c r="G2761">
        <v>5</v>
      </c>
      <c r="H2761">
        <v>0</v>
      </c>
      <c r="I2761">
        <v>2</v>
      </c>
      <c r="J2761">
        <v>1</v>
      </c>
      <c r="K2761">
        <v>11</v>
      </c>
      <c r="L2761">
        <v>0</v>
      </c>
    </row>
    <row r="2762" spans="1:12" x14ac:dyDescent="0.25">
      <c r="A2762" s="10">
        <v>45130</v>
      </c>
      <c r="B2762">
        <v>12.3</v>
      </c>
      <c r="C2762">
        <v>11.91</v>
      </c>
      <c r="D2762">
        <v>12.73</v>
      </c>
      <c r="E2762">
        <v>32</v>
      </c>
      <c r="F2762">
        <v>11</v>
      </c>
      <c r="G2762">
        <v>31</v>
      </c>
      <c r="H2762">
        <v>5</v>
      </c>
      <c r="I2762">
        <v>54</v>
      </c>
      <c r="J2762">
        <v>2</v>
      </c>
      <c r="K2762">
        <v>15</v>
      </c>
      <c r="L2762">
        <v>11</v>
      </c>
    </row>
    <row r="2763" spans="1:12" x14ac:dyDescent="0.25">
      <c r="A2763" s="10">
        <v>45131</v>
      </c>
      <c r="B2763">
        <v>13.61</v>
      </c>
      <c r="C2763">
        <v>12.3</v>
      </c>
      <c r="D2763">
        <v>11.86</v>
      </c>
      <c r="E2763">
        <v>1</v>
      </c>
      <c r="F2763">
        <v>32</v>
      </c>
      <c r="G2763">
        <v>50</v>
      </c>
      <c r="H2763">
        <v>31</v>
      </c>
      <c r="I2763">
        <v>97</v>
      </c>
      <c r="J2763">
        <v>54</v>
      </c>
      <c r="K2763">
        <v>23</v>
      </c>
      <c r="L2763">
        <v>15</v>
      </c>
    </row>
    <row r="2764" spans="1:12" x14ac:dyDescent="0.25">
      <c r="A2764" s="10">
        <v>45132</v>
      </c>
      <c r="B2764">
        <v>13.32</v>
      </c>
      <c r="C2764">
        <v>13.61</v>
      </c>
      <c r="D2764">
        <v>11.91</v>
      </c>
      <c r="E2764">
        <v>23</v>
      </c>
      <c r="F2764">
        <v>1</v>
      </c>
      <c r="G2764">
        <v>39</v>
      </c>
      <c r="H2764">
        <v>50</v>
      </c>
      <c r="I2764">
        <v>39</v>
      </c>
      <c r="J2764">
        <v>97</v>
      </c>
      <c r="K2764">
        <v>17</v>
      </c>
      <c r="L2764">
        <v>23</v>
      </c>
    </row>
    <row r="2765" spans="1:12" x14ac:dyDescent="0.25">
      <c r="A2765" s="10">
        <v>45133</v>
      </c>
      <c r="B2765">
        <v>15.36</v>
      </c>
      <c r="C2765">
        <v>13.32</v>
      </c>
      <c r="D2765">
        <v>12.3</v>
      </c>
      <c r="E2765">
        <v>139</v>
      </c>
      <c r="F2765">
        <v>23</v>
      </c>
      <c r="G2765">
        <v>51</v>
      </c>
      <c r="H2765">
        <v>39</v>
      </c>
      <c r="I2765">
        <v>56</v>
      </c>
      <c r="J2765">
        <v>39</v>
      </c>
      <c r="K2765">
        <v>67</v>
      </c>
      <c r="L2765">
        <v>17</v>
      </c>
    </row>
    <row r="2766" spans="1:12" x14ac:dyDescent="0.25">
      <c r="A2766" s="10">
        <v>45134</v>
      </c>
      <c r="B2766">
        <v>15.92</v>
      </c>
      <c r="C2766">
        <v>15.36</v>
      </c>
      <c r="D2766">
        <v>13.61</v>
      </c>
      <c r="E2766">
        <v>69</v>
      </c>
      <c r="F2766">
        <v>139</v>
      </c>
      <c r="G2766">
        <v>41</v>
      </c>
      <c r="H2766">
        <v>51</v>
      </c>
      <c r="I2766">
        <v>35</v>
      </c>
      <c r="J2766">
        <v>56</v>
      </c>
      <c r="K2766">
        <v>43</v>
      </c>
      <c r="L2766">
        <v>67</v>
      </c>
    </row>
    <row r="2767" spans="1:12" x14ac:dyDescent="0.25">
      <c r="A2767" s="10">
        <v>45135</v>
      </c>
      <c r="B2767">
        <v>14.94</v>
      </c>
      <c r="C2767">
        <v>15.92</v>
      </c>
      <c r="D2767">
        <v>13.32</v>
      </c>
      <c r="E2767">
        <v>55</v>
      </c>
      <c r="F2767">
        <v>69</v>
      </c>
      <c r="G2767">
        <v>33</v>
      </c>
      <c r="H2767">
        <v>41</v>
      </c>
      <c r="I2767">
        <v>41</v>
      </c>
      <c r="J2767">
        <v>35</v>
      </c>
      <c r="K2767">
        <v>49</v>
      </c>
      <c r="L2767">
        <v>43</v>
      </c>
    </row>
    <row r="2768" spans="1:12" x14ac:dyDescent="0.25">
      <c r="A2768" s="10">
        <v>45136</v>
      </c>
      <c r="B2768">
        <v>16.66</v>
      </c>
      <c r="C2768">
        <v>14.94</v>
      </c>
      <c r="D2768">
        <v>15.36</v>
      </c>
      <c r="E2768">
        <v>120</v>
      </c>
      <c r="F2768">
        <v>55</v>
      </c>
      <c r="G2768">
        <v>73</v>
      </c>
      <c r="H2768">
        <v>33</v>
      </c>
      <c r="I2768">
        <v>83</v>
      </c>
      <c r="J2768">
        <v>41</v>
      </c>
      <c r="K2768">
        <v>121</v>
      </c>
      <c r="L2768">
        <v>49</v>
      </c>
    </row>
    <row r="2769" spans="1:12" x14ac:dyDescent="0.25">
      <c r="A2769" s="10">
        <v>45137</v>
      </c>
      <c r="B2769">
        <v>15.46</v>
      </c>
      <c r="C2769">
        <v>16.66</v>
      </c>
      <c r="D2769">
        <v>15.92</v>
      </c>
      <c r="E2769">
        <v>20</v>
      </c>
      <c r="F2769">
        <v>120</v>
      </c>
      <c r="G2769">
        <v>20</v>
      </c>
      <c r="H2769">
        <v>73</v>
      </c>
      <c r="I2769">
        <v>16</v>
      </c>
      <c r="J2769">
        <v>83</v>
      </c>
      <c r="K2769">
        <v>22</v>
      </c>
      <c r="L2769">
        <v>121</v>
      </c>
    </row>
    <row r="2770" spans="1:12" x14ac:dyDescent="0.25">
      <c r="A2770" s="10">
        <v>45138</v>
      </c>
      <c r="B2770">
        <v>14.21</v>
      </c>
      <c r="C2770">
        <v>15.46</v>
      </c>
      <c r="D2770">
        <v>14.94</v>
      </c>
      <c r="E2770">
        <v>39</v>
      </c>
      <c r="F2770">
        <v>20</v>
      </c>
      <c r="G2770">
        <v>21</v>
      </c>
      <c r="H2770">
        <v>20</v>
      </c>
      <c r="I2770">
        <v>26</v>
      </c>
      <c r="J2770">
        <v>16</v>
      </c>
      <c r="K2770">
        <v>36</v>
      </c>
      <c r="L2770">
        <v>22</v>
      </c>
    </row>
    <row r="2771" spans="1:12" x14ac:dyDescent="0.25">
      <c r="A2771" s="10">
        <v>45139</v>
      </c>
      <c r="B2771">
        <v>14.35</v>
      </c>
      <c r="C2771">
        <v>14.21</v>
      </c>
      <c r="D2771">
        <v>16.66</v>
      </c>
      <c r="E2771">
        <v>45</v>
      </c>
      <c r="F2771">
        <v>39</v>
      </c>
      <c r="G2771">
        <v>23</v>
      </c>
      <c r="H2771">
        <v>21</v>
      </c>
      <c r="I2771">
        <v>21</v>
      </c>
      <c r="J2771">
        <v>26</v>
      </c>
      <c r="K2771">
        <v>35</v>
      </c>
      <c r="L2771">
        <v>36</v>
      </c>
    </row>
    <row r="2772" spans="1:12" x14ac:dyDescent="0.25">
      <c r="A2772" s="10">
        <v>45140</v>
      </c>
      <c r="B2772">
        <v>16</v>
      </c>
      <c r="C2772">
        <v>14.35</v>
      </c>
      <c r="D2772">
        <v>15.46</v>
      </c>
      <c r="F2772">
        <v>45</v>
      </c>
      <c r="G2772">
        <v>86</v>
      </c>
      <c r="H2772">
        <v>23</v>
      </c>
      <c r="I2772">
        <v>100</v>
      </c>
      <c r="J2772">
        <v>21</v>
      </c>
      <c r="K2772">
        <v>116</v>
      </c>
      <c r="L2772">
        <v>35</v>
      </c>
    </row>
    <row r="2773" spans="1:12" x14ac:dyDescent="0.25">
      <c r="A2773" s="10">
        <v>45141</v>
      </c>
      <c r="B2773">
        <v>15.78</v>
      </c>
      <c r="C2773">
        <v>16</v>
      </c>
      <c r="D2773">
        <v>14.21</v>
      </c>
      <c r="E2773">
        <v>13</v>
      </c>
      <c r="G2773">
        <v>3</v>
      </c>
      <c r="H2773">
        <v>86</v>
      </c>
      <c r="I2773">
        <v>3</v>
      </c>
      <c r="J2773">
        <v>100</v>
      </c>
      <c r="K2773">
        <v>3</v>
      </c>
      <c r="L2773">
        <v>116</v>
      </c>
    </row>
    <row r="2774" spans="1:12" x14ac:dyDescent="0.25">
      <c r="A2774" s="10">
        <v>45142</v>
      </c>
      <c r="C2774">
        <v>15.78</v>
      </c>
      <c r="D2774">
        <v>14.35</v>
      </c>
      <c r="E2774">
        <v>3</v>
      </c>
      <c r="F2774">
        <v>13</v>
      </c>
      <c r="G2774">
        <v>1</v>
      </c>
      <c r="H2774">
        <v>3</v>
      </c>
      <c r="I2774">
        <v>1</v>
      </c>
      <c r="J2774">
        <v>3</v>
      </c>
      <c r="K2774">
        <v>0</v>
      </c>
      <c r="L2774">
        <v>3</v>
      </c>
    </row>
    <row r="2775" spans="1:12" x14ac:dyDescent="0.25">
      <c r="A2775" s="10">
        <v>45143</v>
      </c>
      <c r="B2775">
        <v>12.76</v>
      </c>
      <c r="D2775">
        <v>16</v>
      </c>
      <c r="E2775">
        <v>1</v>
      </c>
      <c r="F2775">
        <v>3</v>
      </c>
      <c r="G2775">
        <v>3</v>
      </c>
      <c r="H2775">
        <v>1</v>
      </c>
      <c r="I2775">
        <v>10</v>
      </c>
      <c r="J2775">
        <v>1</v>
      </c>
      <c r="K2775">
        <v>1</v>
      </c>
      <c r="L2775">
        <v>0</v>
      </c>
    </row>
    <row r="2776" spans="1:12" x14ac:dyDescent="0.25">
      <c r="A2776" s="10">
        <v>45144</v>
      </c>
      <c r="B2776">
        <v>13.35</v>
      </c>
      <c r="C2776">
        <v>12.76</v>
      </c>
      <c r="D2776">
        <v>15.78</v>
      </c>
      <c r="F2776">
        <v>1</v>
      </c>
      <c r="G2776">
        <v>7</v>
      </c>
      <c r="H2776">
        <v>3</v>
      </c>
      <c r="I2776">
        <v>4</v>
      </c>
      <c r="J2776">
        <v>10</v>
      </c>
      <c r="K2776">
        <v>2</v>
      </c>
      <c r="L2776">
        <v>1</v>
      </c>
    </row>
    <row r="2777" spans="1:12" x14ac:dyDescent="0.25">
      <c r="A2777" s="10">
        <v>45145</v>
      </c>
      <c r="B2777">
        <v>12.36</v>
      </c>
      <c r="C2777">
        <v>13.35</v>
      </c>
      <c r="E2777">
        <v>4</v>
      </c>
      <c r="G2777">
        <v>28</v>
      </c>
      <c r="H2777">
        <v>7</v>
      </c>
      <c r="I2777">
        <v>11</v>
      </c>
      <c r="J2777">
        <v>4</v>
      </c>
      <c r="K2777">
        <v>23</v>
      </c>
      <c r="L2777">
        <v>2</v>
      </c>
    </row>
    <row r="2778" spans="1:12" x14ac:dyDescent="0.25">
      <c r="A2778" s="10">
        <v>45146</v>
      </c>
      <c r="B2778">
        <v>12.38</v>
      </c>
      <c r="C2778">
        <v>12.36</v>
      </c>
      <c r="D2778">
        <v>12.76</v>
      </c>
      <c r="E2778">
        <v>6</v>
      </c>
      <c r="F2778">
        <v>4</v>
      </c>
      <c r="G2778">
        <v>15</v>
      </c>
      <c r="H2778">
        <v>28</v>
      </c>
      <c r="I2778">
        <v>2</v>
      </c>
      <c r="J2778">
        <v>11</v>
      </c>
      <c r="K2778">
        <v>0</v>
      </c>
      <c r="L2778">
        <v>23</v>
      </c>
    </row>
    <row r="2779" spans="1:12" x14ac:dyDescent="0.25">
      <c r="A2779" s="10">
        <v>45147</v>
      </c>
      <c r="B2779">
        <v>12.28</v>
      </c>
      <c r="C2779">
        <v>12.38</v>
      </c>
      <c r="D2779">
        <v>13.35</v>
      </c>
      <c r="E2779">
        <v>0</v>
      </c>
      <c r="F2779">
        <v>6</v>
      </c>
      <c r="G2779">
        <v>0</v>
      </c>
      <c r="H2779">
        <v>15</v>
      </c>
      <c r="I2779">
        <v>0</v>
      </c>
      <c r="J2779">
        <v>2</v>
      </c>
      <c r="K2779">
        <v>0</v>
      </c>
      <c r="L2779">
        <v>0</v>
      </c>
    </row>
    <row r="2780" spans="1:12" x14ac:dyDescent="0.25">
      <c r="A2780" s="10">
        <v>45148</v>
      </c>
      <c r="B2780">
        <v>12.25</v>
      </c>
      <c r="C2780">
        <v>12.28</v>
      </c>
      <c r="D2780">
        <v>12.36</v>
      </c>
      <c r="E2780">
        <v>0</v>
      </c>
      <c r="F2780">
        <v>0</v>
      </c>
      <c r="G2780">
        <v>0</v>
      </c>
      <c r="H2780">
        <v>0</v>
      </c>
      <c r="I2780">
        <v>2</v>
      </c>
      <c r="J2780">
        <v>0</v>
      </c>
      <c r="K2780">
        <v>2</v>
      </c>
      <c r="L2780">
        <v>0</v>
      </c>
    </row>
    <row r="2781" spans="1:12" x14ac:dyDescent="0.25">
      <c r="A2781" s="10">
        <v>45149</v>
      </c>
      <c r="B2781">
        <v>12.97</v>
      </c>
      <c r="C2781">
        <v>12.25</v>
      </c>
      <c r="D2781">
        <v>12.38</v>
      </c>
      <c r="E2781">
        <v>0</v>
      </c>
      <c r="F2781">
        <v>0</v>
      </c>
      <c r="G2781">
        <v>26</v>
      </c>
      <c r="H2781">
        <v>0</v>
      </c>
      <c r="I2781">
        <v>33</v>
      </c>
      <c r="J2781">
        <v>2</v>
      </c>
      <c r="K2781">
        <v>11</v>
      </c>
      <c r="L2781">
        <v>2</v>
      </c>
    </row>
    <row r="2782" spans="1:12" x14ac:dyDescent="0.25">
      <c r="A2782" s="10">
        <v>45150</v>
      </c>
      <c r="B2782">
        <v>12.6</v>
      </c>
      <c r="C2782">
        <v>12.97</v>
      </c>
      <c r="D2782">
        <v>12.28</v>
      </c>
      <c r="E2782">
        <v>0</v>
      </c>
      <c r="F2782">
        <v>0</v>
      </c>
      <c r="G2782">
        <v>4</v>
      </c>
      <c r="H2782">
        <v>26</v>
      </c>
      <c r="I2782">
        <v>4</v>
      </c>
      <c r="J2782">
        <v>33</v>
      </c>
      <c r="K2782">
        <v>9</v>
      </c>
      <c r="L2782">
        <v>11</v>
      </c>
    </row>
    <row r="2783" spans="1:12" x14ac:dyDescent="0.25">
      <c r="A2783" s="10">
        <v>45151</v>
      </c>
      <c r="B2783">
        <v>12.43</v>
      </c>
      <c r="C2783">
        <v>12.6</v>
      </c>
      <c r="D2783">
        <v>12.25</v>
      </c>
      <c r="E2783">
        <v>26</v>
      </c>
      <c r="F2783">
        <v>0</v>
      </c>
      <c r="G2783">
        <v>56</v>
      </c>
      <c r="H2783">
        <v>4</v>
      </c>
      <c r="I2783">
        <v>0</v>
      </c>
      <c r="J2783">
        <v>4</v>
      </c>
      <c r="K2783">
        <v>3</v>
      </c>
      <c r="L2783">
        <v>9</v>
      </c>
    </row>
    <row r="2784" spans="1:12" x14ac:dyDescent="0.25">
      <c r="A2784" s="10">
        <v>45152</v>
      </c>
      <c r="B2784">
        <v>12.96</v>
      </c>
      <c r="C2784">
        <v>12.43</v>
      </c>
      <c r="D2784">
        <v>12.97</v>
      </c>
      <c r="F2784">
        <v>26</v>
      </c>
      <c r="G2784">
        <v>2</v>
      </c>
      <c r="H2784">
        <v>56</v>
      </c>
      <c r="I2784">
        <v>53</v>
      </c>
      <c r="J2784">
        <v>0</v>
      </c>
      <c r="L2784">
        <v>3</v>
      </c>
    </row>
    <row r="2785" spans="1:12" x14ac:dyDescent="0.25">
      <c r="A2785" s="10">
        <v>45153</v>
      </c>
      <c r="B2785">
        <v>12.32</v>
      </c>
      <c r="C2785">
        <v>12.96</v>
      </c>
      <c r="D2785">
        <v>12.6</v>
      </c>
      <c r="E2785">
        <v>0</v>
      </c>
      <c r="G2785">
        <v>0</v>
      </c>
      <c r="H2785">
        <v>2</v>
      </c>
      <c r="I2785">
        <v>0</v>
      </c>
      <c r="J2785">
        <v>53</v>
      </c>
      <c r="K2785">
        <v>0</v>
      </c>
    </row>
    <row r="2786" spans="1:12" x14ac:dyDescent="0.25">
      <c r="A2786" s="10">
        <v>45154</v>
      </c>
      <c r="B2786">
        <v>12.24</v>
      </c>
      <c r="C2786">
        <v>12.32</v>
      </c>
      <c r="D2786">
        <v>12.43</v>
      </c>
      <c r="E2786">
        <v>14</v>
      </c>
      <c r="F2786">
        <v>0</v>
      </c>
      <c r="G2786">
        <v>7</v>
      </c>
      <c r="H2786">
        <v>0</v>
      </c>
      <c r="I2786">
        <v>3</v>
      </c>
      <c r="J2786">
        <v>0</v>
      </c>
      <c r="K2786">
        <v>1</v>
      </c>
      <c r="L2786">
        <v>0</v>
      </c>
    </row>
    <row r="2787" spans="1:12" x14ac:dyDescent="0.25">
      <c r="A2787" s="10">
        <v>45155</v>
      </c>
      <c r="B2787">
        <v>12.45</v>
      </c>
      <c r="C2787">
        <v>12.24</v>
      </c>
      <c r="D2787">
        <v>12.96</v>
      </c>
      <c r="E2787">
        <v>8</v>
      </c>
      <c r="F2787">
        <v>14</v>
      </c>
      <c r="G2787">
        <v>4</v>
      </c>
      <c r="H2787">
        <v>7</v>
      </c>
      <c r="I2787">
        <v>7</v>
      </c>
      <c r="J2787">
        <v>3</v>
      </c>
      <c r="K2787">
        <v>20</v>
      </c>
      <c r="L2787">
        <v>1</v>
      </c>
    </row>
    <row r="2788" spans="1:12" x14ac:dyDescent="0.25">
      <c r="A2788" s="10">
        <v>45156</v>
      </c>
      <c r="B2788">
        <v>12.31</v>
      </c>
      <c r="C2788">
        <v>12.45</v>
      </c>
      <c r="D2788">
        <v>12.32</v>
      </c>
      <c r="E2788">
        <v>22</v>
      </c>
      <c r="F2788">
        <v>8</v>
      </c>
      <c r="G2788">
        <v>0</v>
      </c>
      <c r="H2788">
        <v>4</v>
      </c>
      <c r="I2788">
        <v>14</v>
      </c>
      <c r="J2788">
        <v>7</v>
      </c>
      <c r="K2788">
        <v>14</v>
      </c>
      <c r="L2788">
        <v>20</v>
      </c>
    </row>
    <row r="2789" spans="1:12" x14ac:dyDescent="0.25">
      <c r="A2789" s="10">
        <v>45157</v>
      </c>
      <c r="B2789">
        <v>12.53</v>
      </c>
      <c r="C2789">
        <v>12.31</v>
      </c>
      <c r="D2789">
        <v>12.24</v>
      </c>
      <c r="E2789">
        <v>60</v>
      </c>
      <c r="F2789">
        <v>22</v>
      </c>
      <c r="G2789">
        <v>19</v>
      </c>
      <c r="H2789">
        <v>0</v>
      </c>
      <c r="I2789">
        <v>0</v>
      </c>
      <c r="J2789">
        <v>14</v>
      </c>
      <c r="K2789">
        <v>10</v>
      </c>
      <c r="L2789">
        <v>14</v>
      </c>
    </row>
    <row r="2790" spans="1:12" x14ac:dyDescent="0.25">
      <c r="A2790" s="10">
        <v>45158</v>
      </c>
      <c r="B2790">
        <v>12.14</v>
      </c>
      <c r="C2790">
        <v>12.53</v>
      </c>
      <c r="D2790">
        <v>12.45</v>
      </c>
      <c r="E2790">
        <v>0</v>
      </c>
      <c r="F2790">
        <v>60</v>
      </c>
      <c r="G2790">
        <v>0</v>
      </c>
      <c r="H2790">
        <v>19</v>
      </c>
      <c r="I2790">
        <v>0</v>
      </c>
      <c r="J2790">
        <v>0</v>
      </c>
      <c r="K2790">
        <v>0</v>
      </c>
      <c r="L2790">
        <v>10</v>
      </c>
    </row>
    <row r="2791" spans="1:12" x14ac:dyDescent="0.25">
      <c r="A2791" s="10">
        <v>45159</v>
      </c>
      <c r="B2791">
        <v>12.74</v>
      </c>
      <c r="C2791">
        <v>12.14</v>
      </c>
      <c r="D2791">
        <v>12.31</v>
      </c>
      <c r="E2791">
        <v>67</v>
      </c>
      <c r="F2791">
        <v>0</v>
      </c>
      <c r="G2791">
        <v>28</v>
      </c>
      <c r="H2791">
        <v>0</v>
      </c>
      <c r="I2791">
        <v>25</v>
      </c>
      <c r="J2791">
        <v>0</v>
      </c>
      <c r="K2791">
        <v>16</v>
      </c>
      <c r="L2791">
        <v>0</v>
      </c>
    </row>
    <row r="2792" spans="1:12" x14ac:dyDescent="0.25">
      <c r="A2792" s="10">
        <v>45160</v>
      </c>
      <c r="B2792">
        <v>12.9</v>
      </c>
      <c r="C2792">
        <v>12.74</v>
      </c>
      <c r="D2792">
        <v>12.53</v>
      </c>
      <c r="E2792">
        <v>34</v>
      </c>
      <c r="F2792">
        <v>67</v>
      </c>
      <c r="G2792">
        <v>9</v>
      </c>
      <c r="H2792">
        <v>28</v>
      </c>
      <c r="I2792">
        <v>28</v>
      </c>
      <c r="J2792">
        <v>25</v>
      </c>
      <c r="K2792">
        <v>45</v>
      </c>
      <c r="L2792">
        <v>16</v>
      </c>
    </row>
    <row r="2793" spans="1:12" x14ac:dyDescent="0.25">
      <c r="A2793" s="10">
        <v>45161</v>
      </c>
      <c r="B2793">
        <v>14.08</v>
      </c>
      <c r="C2793">
        <v>12.9</v>
      </c>
      <c r="D2793">
        <v>12.14</v>
      </c>
      <c r="E2793">
        <v>83</v>
      </c>
      <c r="F2793">
        <v>34</v>
      </c>
      <c r="G2793">
        <v>37</v>
      </c>
      <c r="H2793">
        <v>9</v>
      </c>
      <c r="I2793">
        <v>45</v>
      </c>
      <c r="J2793">
        <v>28</v>
      </c>
      <c r="K2793">
        <v>44</v>
      </c>
      <c r="L2793">
        <v>45</v>
      </c>
    </row>
    <row r="2794" spans="1:12" x14ac:dyDescent="0.25">
      <c r="A2794" s="10">
        <v>45162</v>
      </c>
      <c r="B2794">
        <v>13.96</v>
      </c>
      <c r="C2794">
        <v>14.08</v>
      </c>
      <c r="D2794">
        <v>12.74</v>
      </c>
      <c r="E2794">
        <v>10</v>
      </c>
      <c r="F2794">
        <v>83</v>
      </c>
      <c r="G2794">
        <v>7</v>
      </c>
      <c r="H2794">
        <v>37</v>
      </c>
      <c r="I2794">
        <v>11</v>
      </c>
      <c r="J2794">
        <v>45</v>
      </c>
      <c r="K2794">
        <v>71</v>
      </c>
      <c r="L2794">
        <v>44</v>
      </c>
    </row>
    <row r="2795" spans="1:12" x14ac:dyDescent="0.25">
      <c r="A2795" s="10">
        <v>45163</v>
      </c>
      <c r="B2795">
        <v>12.83</v>
      </c>
      <c r="C2795">
        <v>13.96</v>
      </c>
      <c r="D2795">
        <v>12.9</v>
      </c>
      <c r="E2795">
        <v>0</v>
      </c>
      <c r="F2795">
        <v>10</v>
      </c>
      <c r="G2795">
        <v>10</v>
      </c>
      <c r="H2795">
        <v>7</v>
      </c>
      <c r="I2795">
        <v>22</v>
      </c>
      <c r="J2795">
        <v>11</v>
      </c>
      <c r="K2795">
        <v>2</v>
      </c>
      <c r="L2795">
        <v>71</v>
      </c>
    </row>
    <row r="2796" spans="1:12" x14ac:dyDescent="0.25">
      <c r="A2796" s="10">
        <v>45164</v>
      </c>
      <c r="B2796">
        <v>12.63</v>
      </c>
      <c r="C2796">
        <v>12.83</v>
      </c>
      <c r="D2796">
        <v>14.08</v>
      </c>
      <c r="E2796">
        <v>7</v>
      </c>
      <c r="F2796">
        <v>0</v>
      </c>
      <c r="G2796">
        <v>20</v>
      </c>
      <c r="H2796">
        <v>10</v>
      </c>
      <c r="I2796">
        <v>12</v>
      </c>
      <c r="J2796">
        <v>22</v>
      </c>
      <c r="K2796">
        <v>8</v>
      </c>
      <c r="L2796">
        <v>2</v>
      </c>
    </row>
    <row r="2797" spans="1:12" x14ac:dyDescent="0.25">
      <c r="A2797" s="10">
        <v>45165</v>
      </c>
      <c r="B2797">
        <v>12.61</v>
      </c>
      <c r="C2797">
        <v>12.63</v>
      </c>
      <c r="D2797">
        <v>13.96</v>
      </c>
      <c r="E2797">
        <v>11</v>
      </c>
      <c r="F2797">
        <v>7</v>
      </c>
      <c r="G2797">
        <v>7</v>
      </c>
      <c r="H2797">
        <v>20</v>
      </c>
      <c r="I2797">
        <v>4</v>
      </c>
      <c r="J2797">
        <v>12</v>
      </c>
      <c r="K2797">
        <v>4</v>
      </c>
      <c r="L2797">
        <v>8</v>
      </c>
    </row>
    <row r="2798" spans="1:12" x14ac:dyDescent="0.25">
      <c r="A2798" s="10">
        <v>45166</v>
      </c>
      <c r="B2798">
        <v>12.8</v>
      </c>
      <c r="C2798">
        <v>12.61</v>
      </c>
      <c r="D2798">
        <v>12.83</v>
      </c>
      <c r="E2798">
        <v>6</v>
      </c>
      <c r="F2798">
        <v>11</v>
      </c>
      <c r="G2798">
        <v>71</v>
      </c>
      <c r="H2798">
        <v>7</v>
      </c>
      <c r="I2798">
        <v>9</v>
      </c>
      <c r="J2798">
        <v>4</v>
      </c>
      <c r="K2798">
        <v>3</v>
      </c>
      <c r="L2798">
        <v>4</v>
      </c>
    </row>
    <row r="2799" spans="1:12" x14ac:dyDescent="0.25">
      <c r="A2799" s="10">
        <v>45167</v>
      </c>
      <c r="B2799">
        <v>12.76</v>
      </c>
      <c r="C2799">
        <v>12.8</v>
      </c>
      <c r="D2799">
        <v>12.63</v>
      </c>
      <c r="E2799">
        <v>4</v>
      </c>
      <c r="F2799">
        <v>6</v>
      </c>
      <c r="G2799">
        <v>24</v>
      </c>
      <c r="H2799">
        <v>71</v>
      </c>
      <c r="I2799">
        <v>16</v>
      </c>
      <c r="J2799">
        <v>9</v>
      </c>
      <c r="K2799">
        <v>13</v>
      </c>
      <c r="L2799">
        <v>3</v>
      </c>
    </row>
    <row r="2800" spans="1:12" x14ac:dyDescent="0.25">
      <c r="A2800" s="10">
        <v>45168</v>
      </c>
      <c r="B2800">
        <v>15.69</v>
      </c>
      <c r="C2800">
        <v>12.76</v>
      </c>
      <c r="D2800">
        <v>12.61</v>
      </c>
      <c r="F2800">
        <v>4</v>
      </c>
      <c r="G2800">
        <v>68</v>
      </c>
      <c r="H2800">
        <v>24</v>
      </c>
      <c r="I2800">
        <v>82</v>
      </c>
      <c r="J2800">
        <v>16</v>
      </c>
      <c r="K2800">
        <v>153</v>
      </c>
      <c r="L2800">
        <v>13</v>
      </c>
    </row>
    <row r="2801" spans="1:12" x14ac:dyDescent="0.25">
      <c r="A2801" s="10">
        <v>45169</v>
      </c>
      <c r="B2801">
        <v>15.79</v>
      </c>
      <c r="C2801">
        <v>15.69</v>
      </c>
      <c r="D2801">
        <v>12.8</v>
      </c>
      <c r="E2801">
        <v>75</v>
      </c>
      <c r="G2801">
        <v>39</v>
      </c>
      <c r="H2801">
        <v>68</v>
      </c>
      <c r="I2801">
        <v>46</v>
      </c>
      <c r="J2801">
        <v>82</v>
      </c>
      <c r="K2801">
        <v>65</v>
      </c>
      <c r="L2801">
        <v>153</v>
      </c>
    </row>
    <row r="2802" spans="1:12" x14ac:dyDescent="0.25">
      <c r="A2802" s="10">
        <v>45170</v>
      </c>
      <c r="B2802">
        <v>15.34</v>
      </c>
      <c r="C2802">
        <v>15.79</v>
      </c>
      <c r="D2802">
        <v>12.76</v>
      </c>
      <c r="E2802">
        <v>66</v>
      </c>
      <c r="F2802">
        <v>75</v>
      </c>
      <c r="G2802">
        <v>31</v>
      </c>
      <c r="H2802">
        <v>39</v>
      </c>
      <c r="I2802">
        <v>31</v>
      </c>
      <c r="J2802">
        <v>46</v>
      </c>
      <c r="K2802">
        <v>33</v>
      </c>
      <c r="L2802">
        <v>65</v>
      </c>
    </row>
    <row r="2803" spans="1:12" x14ac:dyDescent="0.25">
      <c r="A2803" s="10">
        <v>45171</v>
      </c>
      <c r="B2803">
        <v>15.7</v>
      </c>
      <c r="C2803">
        <v>15.34</v>
      </c>
      <c r="D2803">
        <v>15.69</v>
      </c>
      <c r="E2803">
        <v>98</v>
      </c>
      <c r="F2803">
        <v>66</v>
      </c>
      <c r="G2803">
        <v>49</v>
      </c>
      <c r="H2803">
        <v>31</v>
      </c>
      <c r="I2803">
        <v>63</v>
      </c>
      <c r="J2803">
        <v>31</v>
      </c>
      <c r="K2803">
        <v>58</v>
      </c>
      <c r="L2803">
        <v>33</v>
      </c>
    </row>
    <row r="2804" spans="1:12" x14ac:dyDescent="0.25">
      <c r="A2804" s="10">
        <v>45172</v>
      </c>
      <c r="B2804">
        <v>15.77</v>
      </c>
      <c r="C2804">
        <v>15.7</v>
      </c>
      <c r="D2804">
        <v>15.79</v>
      </c>
      <c r="E2804">
        <v>39</v>
      </c>
      <c r="F2804">
        <v>98</v>
      </c>
      <c r="G2804">
        <v>36</v>
      </c>
      <c r="H2804">
        <v>49</v>
      </c>
      <c r="I2804">
        <v>47</v>
      </c>
      <c r="J2804">
        <v>63</v>
      </c>
      <c r="K2804">
        <v>68</v>
      </c>
      <c r="L2804">
        <v>58</v>
      </c>
    </row>
    <row r="2805" spans="1:12" x14ac:dyDescent="0.25">
      <c r="A2805" s="10">
        <v>45173</v>
      </c>
      <c r="B2805">
        <v>14.84</v>
      </c>
      <c r="C2805">
        <v>15.77</v>
      </c>
      <c r="D2805">
        <v>15.34</v>
      </c>
      <c r="E2805">
        <v>27</v>
      </c>
      <c r="F2805">
        <v>39</v>
      </c>
      <c r="G2805">
        <v>9</v>
      </c>
      <c r="H2805">
        <v>36</v>
      </c>
      <c r="I2805">
        <v>9</v>
      </c>
      <c r="J2805">
        <v>47</v>
      </c>
      <c r="K2805">
        <v>9</v>
      </c>
      <c r="L2805">
        <v>68</v>
      </c>
    </row>
    <row r="2806" spans="1:12" x14ac:dyDescent="0.25">
      <c r="A2806" s="10">
        <v>45174</v>
      </c>
      <c r="B2806">
        <v>13.62</v>
      </c>
      <c r="C2806">
        <v>14.84</v>
      </c>
      <c r="D2806">
        <v>15.7</v>
      </c>
      <c r="E2806">
        <v>0</v>
      </c>
      <c r="F2806">
        <v>27</v>
      </c>
      <c r="G2806">
        <v>6</v>
      </c>
      <c r="H2806">
        <v>9</v>
      </c>
      <c r="I2806">
        <v>4</v>
      </c>
      <c r="J2806">
        <v>9</v>
      </c>
      <c r="K2806">
        <v>3</v>
      </c>
      <c r="L2806">
        <v>9</v>
      </c>
    </row>
    <row r="2807" spans="1:12" x14ac:dyDescent="0.25">
      <c r="A2807" s="10">
        <v>45175</v>
      </c>
      <c r="B2807">
        <v>12.99</v>
      </c>
      <c r="C2807">
        <v>13.62</v>
      </c>
      <c r="D2807">
        <v>15.77</v>
      </c>
      <c r="E2807">
        <v>0</v>
      </c>
      <c r="F2807">
        <v>0</v>
      </c>
      <c r="G2807">
        <v>0</v>
      </c>
      <c r="H2807">
        <v>6</v>
      </c>
      <c r="I2807">
        <v>0</v>
      </c>
      <c r="J2807">
        <v>4</v>
      </c>
      <c r="K2807">
        <v>0</v>
      </c>
      <c r="L2807">
        <v>3</v>
      </c>
    </row>
    <row r="2808" spans="1:12" x14ac:dyDescent="0.25">
      <c r="A2808" s="10">
        <v>45176</v>
      </c>
      <c r="B2808">
        <v>12.65</v>
      </c>
      <c r="C2808">
        <v>12.99</v>
      </c>
      <c r="D2808">
        <v>14.84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 spans="1:12" x14ac:dyDescent="0.25">
      <c r="A2809" s="10">
        <v>45177</v>
      </c>
      <c r="B2809">
        <v>12.75</v>
      </c>
      <c r="C2809">
        <v>12.65</v>
      </c>
      <c r="D2809">
        <v>13.62</v>
      </c>
      <c r="E2809">
        <v>4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1</v>
      </c>
      <c r="L2809">
        <v>0</v>
      </c>
    </row>
    <row r="2810" spans="1:12" x14ac:dyDescent="0.25">
      <c r="A2810" s="10">
        <v>45178</v>
      </c>
      <c r="B2810">
        <v>12.71</v>
      </c>
      <c r="C2810">
        <v>12.75</v>
      </c>
      <c r="D2810">
        <v>12.99</v>
      </c>
      <c r="E2810">
        <v>8</v>
      </c>
      <c r="F2810">
        <v>4</v>
      </c>
      <c r="G2810">
        <v>2</v>
      </c>
      <c r="H2810">
        <v>1</v>
      </c>
      <c r="I2810">
        <v>41</v>
      </c>
      <c r="J2810">
        <v>0</v>
      </c>
      <c r="K2810">
        <v>25</v>
      </c>
      <c r="L2810">
        <v>1</v>
      </c>
    </row>
    <row r="2811" spans="1:12" x14ac:dyDescent="0.25">
      <c r="A2811" s="10">
        <v>45179</v>
      </c>
      <c r="B2811">
        <v>12.45</v>
      </c>
      <c r="C2811">
        <v>12.71</v>
      </c>
      <c r="D2811">
        <v>12.65</v>
      </c>
      <c r="E2811">
        <v>4</v>
      </c>
      <c r="F2811">
        <v>8</v>
      </c>
      <c r="G2811">
        <v>0</v>
      </c>
      <c r="H2811">
        <v>2</v>
      </c>
      <c r="I2811">
        <v>0</v>
      </c>
      <c r="J2811">
        <v>41</v>
      </c>
      <c r="K2811">
        <v>1</v>
      </c>
      <c r="L2811">
        <v>25</v>
      </c>
    </row>
    <row r="2812" spans="1:12" x14ac:dyDescent="0.25">
      <c r="A2812" s="10">
        <v>45180</v>
      </c>
      <c r="B2812">
        <v>12.33</v>
      </c>
      <c r="C2812">
        <v>12.45</v>
      </c>
      <c r="D2812">
        <v>12.75</v>
      </c>
      <c r="E2812">
        <v>0</v>
      </c>
      <c r="F2812">
        <v>4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v>1</v>
      </c>
    </row>
    <row r="2813" spans="1:12" x14ac:dyDescent="0.25">
      <c r="A2813" s="10">
        <v>45181</v>
      </c>
      <c r="B2813">
        <v>14.54</v>
      </c>
      <c r="C2813">
        <v>12.33</v>
      </c>
      <c r="D2813">
        <v>12.71</v>
      </c>
      <c r="E2813">
        <v>7</v>
      </c>
      <c r="F2813">
        <v>0</v>
      </c>
      <c r="G2813">
        <v>23</v>
      </c>
      <c r="H2813">
        <v>1</v>
      </c>
      <c r="I2813">
        <v>15</v>
      </c>
      <c r="J2813">
        <v>0</v>
      </c>
      <c r="K2813">
        <v>28</v>
      </c>
      <c r="L2813">
        <v>0</v>
      </c>
    </row>
    <row r="2814" spans="1:12" x14ac:dyDescent="0.25">
      <c r="A2814" s="10">
        <v>45182</v>
      </c>
      <c r="C2814">
        <v>14.54</v>
      </c>
      <c r="D2814">
        <v>12.45</v>
      </c>
      <c r="E2814">
        <v>77</v>
      </c>
      <c r="F2814">
        <v>7</v>
      </c>
      <c r="G2814">
        <v>1</v>
      </c>
      <c r="H2814">
        <v>23</v>
      </c>
      <c r="I2814">
        <v>3</v>
      </c>
      <c r="J2814">
        <v>15</v>
      </c>
      <c r="K2814">
        <v>3</v>
      </c>
      <c r="L2814">
        <v>28</v>
      </c>
    </row>
    <row r="2815" spans="1:12" x14ac:dyDescent="0.25">
      <c r="A2815" s="10">
        <v>45183</v>
      </c>
      <c r="D2815">
        <v>12.33</v>
      </c>
      <c r="E2815">
        <v>12</v>
      </c>
      <c r="F2815">
        <v>77</v>
      </c>
      <c r="G2815">
        <v>58</v>
      </c>
      <c r="H2815">
        <v>1</v>
      </c>
      <c r="I2815">
        <v>19</v>
      </c>
      <c r="J2815">
        <v>3</v>
      </c>
      <c r="K2815">
        <v>4</v>
      </c>
      <c r="L2815">
        <v>3</v>
      </c>
    </row>
    <row r="2816" spans="1:12" x14ac:dyDescent="0.25">
      <c r="A2816" s="10">
        <v>45184</v>
      </c>
      <c r="B2816">
        <v>12.84</v>
      </c>
      <c r="D2816">
        <v>14.54</v>
      </c>
      <c r="E2816">
        <v>33</v>
      </c>
      <c r="F2816">
        <v>12</v>
      </c>
      <c r="G2816">
        <v>7</v>
      </c>
      <c r="H2816">
        <v>58</v>
      </c>
      <c r="I2816">
        <v>4</v>
      </c>
      <c r="J2816">
        <v>19</v>
      </c>
      <c r="K2816">
        <v>8</v>
      </c>
      <c r="L2816">
        <v>4</v>
      </c>
    </row>
    <row r="2817" spans="1:12" x14ac:dyDescent="0.25">
      <c r="A2817" s="10">
        <v>45185</v>
      </c>
      <c r="B2817">
        <v>12.67</v>
      </c>
      <c r="C2817">
        <v>12.84</v>
      </c>
      <c r="E2817">
        <v>1</v>
      </c>
      <c r="F2817">
        <v>33</v>
      </c>
      <c r="G2817">
        <v>0</v>
      </c>
      <c r="H2817">
        <v>7</v>
      </c>
      <c r="I2817">
        <v>0</v>
      </c>
      <c r="J2817">
        <v>4</v>
      </c>
      <c r="K2817">
        <v>19</v>
      </c>
      <c r="L2817">
        <v>8</v>
      </c>
    </row>
    <row r="2818" spans="1:12" x14ac:dyDescent="0.25">
      <c r="A2818" s="10">
        <v>45186</v>
      </c>
      <c r="B2818">
        <v>13.31</v>
      </c>
      <c r="C2818">
        <v>12.67</v>
      </c>
      <c r="E2818">
        <v>39</v>
      </c>
      <c r="F2818">
        <v>1</v>
      </c>
      <c r="G2818">
        <v>14</v>
      </c>
      <c r="H2818">
        <v>0</v>
      </c>
      <c r="I2818">
        <v>17</v>
      </c>
      <c r="J2818">
        <v>0</v>
      </c>
      <c r="K2818">
        <v>11</v>
      </c>
      <c r="L2818">
        <v>19</v>
      </c>
    </row>
    <row r="2819" spans="1:12" x14ac:dyDescent="0.25">
      <c r="A2819" s="10">
        <v>45187</v>
      </c>
      <c r="B2819">
        <v>12.53</v>
      </c>
      <c r="C2819">
        <v>13.31</v>
      </c>
      <c r="D2819">
        <v>12.84</v>
      </c>
      <c r="E2819">
        <v>0</v>
      </c>
      <c r="F2819">
        <v>39</v>
      </c>
      <c r="G2819">
        <v>0</v>
      </c>
      <c r="H2819">
        <v>14</v>
      </c>
      <c r="I2819">
        <v>0</v>
      </c>
      <c r="J2819">
        <v>17</v>
      </c>
      <c r="K2819">
        <v>0</v>
      </c>
      <c r="L2819">
        <v>11</v>
      </c>
    </row>
    <row r="2820" spans="1:12" x14ac:dyDescent="0.25">
      <c r="A2820" s="10">
        <v>45188</v>
      </c>
      <c r="B2820">
        <v>12.59</v>
      </c>
      <c r="C2820">
        <v>12.53</v>
      </c>
      <c r="D2820">
        <v>12.67</v>
      </c>
      <c r="E2820">
        <v>20</v>
      </c>
      <c r="F2820">
        <v>0</v>
      </c>
      <c r="G2820">
        <v>0</v>
      </c>
      <c r="H2820">
        <v>0</v>
      </c>
      <c r="I2820">
        <v>3</v>
      </c>
      <c r="J2820">
        <v>0</v>
      </c>
      <c r="K2820">
        <v>4</v>
      </c>
      <c r="L2820">
        <v>0</v>
      </c>
    </row>
    <row r="2821" spans="1:12" x14ac:dyDescent="0.25">
      <c r="A2821" s="10">
        <v>45189</v>
      </c>
      <c r="B2821">
        <v>12.52</v>
      </c>
      <c r="C2821">
        <v>12.59</v>
      </c>
      <c r="D2821">
        <v>13.31</v>
      </c>
      <c r="E2821">
        <v>2</v>
      </c>
      <c r="F2821">
        <v>20</v>
      </c>
      <c r="G2821">
        <v>2</v>
      </c>
      <c r="H2821">
        <v>0</v>
      </c>
      <c r="I2821">
        <v>13</v>
      </c>
      <c r="J2821">
        <v>3</v>
      </c>
      <c r="K2821">
        <v>1</v>
      </c>
      <c r="L2821">
        <v>4</v>
      </c>
    </row>
    <row r="2822" spans="1:12" x14ac:dyDescent="0.25">
      <c r="A2822" s="10">
        <v>45190</v>
      </c>
      <c r="B2822">
        <v>12.81</v>
      </c>
      <c r="C2822">
        <v>12.52</v>
      </c>
      <c r="D2822">
        <v>12.53</v>
      </c>
      <c r="E2822">
        <v>0</v>
      </c>
      <c r="F2822">
        <v>2</v>
      </c>
      <c r="G2822">
        <v>4</v>
      </c>
      <c r="H2822">
        <v>2</v>
      </c>
      <c r="I2822">
        <v>41</v>
      </c>
      <c r="J2822">
        <v>13</v>
      </c>
      <c r="K2822">
        <v>16</v>
      </c>
      <c r="L2822">
        <v>1</v>
      </c>
    </row>
    <row r="2823" spans="1:12" x14ac:dyDescent="0.25">
      <c r="A2823" s="10">
        <v>45191</v>
      </c>
      <c r="B2823">
        <v>12.27</v>
      </c>
      <c r="C2823">
        <v>12.81</v>
      </c>
      <c r="D2823">
        <v>12.59</v>
      </c>
      <c r="F2823">
        <v>0</v>
      </c>
      <c r="G2823">
        <v>7</v>
      </c>
      <c r="H2823">
        <v>4</v>
      </c>
      <c r="I2823">
        <v>5</v>
      </c>
      <c r="J2823">
        <v>41</v>
      </c>
      <c r="L2823">
        <v>16</v>
      </c>
    </row>
    <row r="2824" spans="1:12" x14ac:dyDescent="0.25">
      <c r="A2824" s="10">
        <v>45192</v>
      </c>
      <c r="B2824">
        <v>13.17</v>
      </c>
      <c r="C2824">
        <v>12.27</v>
      </c>
      <c r="D2824">
        <v>12.52</v>
      </c>
      <c r="E2824">
        <v>8</v>
      </c>
      <c r="G2824">
        <v>5</v>
      </c>
      <c r="H2824">
        <v>7</v>
      </c>
      <c r="I2824">
        <v>33</v>
      </c>
      <c r="J2824">
        <v>5</v>
      </c>
      <c r="K2824">
        <v>13</v>
      </c>
    </row>
    <row r="2825" spans="1:12" x14ac:dyDescent="0.25">
      <c r="A2825" s="10">
        <v>45193</v>
      </c>
      <c r="B2825">
        <v>12.27</v>
      </c>
      <c r="C2825">
        <v>13.17</v>
      </c>
      <c r="D2825">
        <v>12.81</v>
      </c>
      <c r="E2825">
        <v>21</v>
      </c>
      <c r="F2825">
        <v>8</v>
      </c>
      <c r="G2825">
        <v>0</v>
      </c>
      <c r="H2825">
        <v>5</v>
      </c>
      <c r="I2825">
        <v>0</v>
      </c>
      <c r="J2825">
        <v>33</v>
      </c>
      <c r="K2825">
        <v>1</v>
      </c>
      <c r="L2825">
        <v>13</v>
      </c>
    </row>
    <row r="2826" spans="1:12" x14ac:dyDescent="0.25">
      <c r="A2826" s="10">
        <v>45194</v>
      </c>
      <c r="B2826">
        <v>12.84</v>
      </c>
      <c r="C2826">
        <v>12.27</v>
      </c>
      <c r="D2826">
        <v>12.27</v>
      </c>
      <c r="E2826">
        <v>9</v>
      </c>
      <c r="F2826">
        <v>21</v>
      </c>
      <c r="G2826">
        <v>8</v>
      </c>
      <c r="H2826">
        <v>0</v>
      </c>
      <c r="I2826">
        <v>33</v>
      </c>
      <c r="J2826">
        <v>0</v>
      </c>
      <c r="L2826">
        <v>1</v>
      </c>
    </row>
    <row r="2827" spans="1:12" x14ac:dyDescent="0.25">
      <c r="A2827" s="10">
        <v>45195</v>
      </c>
      <c r="B2827">
        <v>14.89</v>
      </c>
      <c r="C2827">
        <v>12.84</v>
      </c>
      <c r="D2827">
        <v>13.17</v>
      </c>
      <c r="E2827">
        <v>16</v>
      </c>
      <c r="F2827">
        <v>9</v>
      </c>
      <c r="G2827">
        <v>34</v>
      </c>
      <c r="H2827">
        <v>8</v>
      </c>
      <c r="I2827">
        <v>34</v>
      </c>
      <c r="J2827">
        <v>33</v>
      </c>
      <c r="K2827">
        <v>75</v>
      </c>
    </row>
    <row r="2828" spans="1:12" x14ac:dyDescent="0.25">
      <c r="A2828" s="10">
        <v>45196</v>
      </c>
      <c r="B2828">
        <v>13.07</v>
      </c>
      <c r="C2828">
        <v>14.89</v>
      </c>
      <c r="D2828">
        <v>12.27</v>
      </c>
      <c r="E2828">
        <v>4</v>
      </c>
      <c r="F2828">
        <v>16</v>
      </c>
      <c r="G2828">
        <v>2</v>
      </c>
      <c r="H2828">
        <v>34</v>
      </c>
      <c r="I2828">
        <v>2</v>
      </c>
      <c r="J2828">
        <v>34</v>
      </c>
      <c r="K2828">
        <v>1</v>
      </c>
      <c r="L2828">
        <v>75</v>
      </c>
    </row>
    <row r="2829" spans="1:12" x14ac:dyDescent="0.25">
      <c r="A2829" s="10">
        <v>45197</v>
      </c>
      <c r="B2829">
        <v>13.49</v>
      </c>
      <c r="C2829">
        <v>13.07</v>
      </c>
      <c r="D2829">
        <v>12.84</v>
      </c>
      <c r="E2829">
        <v>6</v>
      </c>
      <c r="F2829">
        <v>4</v>
      </c>
      <c r="G2829">
        <v>1</v>
      </c>
      <c r="H2829">
        <v>2</v>
      </c>
      <c r="I2829">
        <v>5</v>
      </c>
      <c r="J2829">
        <v>2</v>
      </c>
      <c r="K2829">
        <v>42</v>
      </c>
      <c r="L2829">
        <v>1</v>
      </c>
    </row>
    <row r="2830" spans="1:12" x14ac:dyDescent="0.25">
      <c r="A2830" s="10">
        <v>45198</v>
      </c>
      <c r="B2830">
        <v>13.19</v>
      </c>
      <c r="C2830">
        <v>13.49</v>
      </c>
      <c r="D2830">
        <v>14.89</v>
      </c>
      <c r="E2830">
        <v>6</v>
      </c>
      <c r="F2830">
        <v>6</v>
      </c>
      <c r="G2830">
        <v>2</v>
      </c>
      <c r="H2830">
        <v>1</v>
      </c>
      <c r="I2830">
        <v>7</v>
      </c>
      <c r="J2830">
        <v>5</v>
      </c>
      <c r="K2830">
        <v>17</v>
      </c>
      <c r="L2830">
        <v>42</v>
      </c>
    </row>
    <row r="2831" spans="1:12" x14ac:dyDescent="0.25">
      <c r="A2831" s="10">
        <v>45199</v>
      </c>
      <c r="B2831">
        <v>13.24</v>
      </c>
      <c r="C2831">
        <v>13.19</v>
      </c>
      <c r="D2831">
        <v>13.07</v>
      </c>
      <c r="E2831">
        <v>41</v>
      </c>
      <c r="F2831">
        <v>6</v>
      </c>
      <c r="G2831">
        <v>0</v>
      </c>
      <c r="H2831">
        <v>2</v>
      </c>
      <c r="I2831">
        <v>1</v>
      </c>
      <c r="J2831">
        <v>7</v>
      </c>
      <c r="K2831">
        <v>1</v>
      </c>
      <c r="L2831">
        <v>17</v>
      </c>
    </row>
    <row r="2832" spans="1:12" x14ac:dyDescent="0.25">
      <c r="A2832" s="10">
        <v>45200</v>
      </c>
      <c r="B2832">
        <v>12.55</v>
      </c>
      <c r="C2832">
        <v>13.24</v>
      </c>
      <c r="D2832">
        <v>13.49</v>
      </c>
      <c r="E2832">
        <v>0</v>
      </c>
      <c r="F2832">
        <v>41</v>
      </c>
      <c r="G2832">
        <v>4</v>
      </c>
      <c r="H2832">
        <v>0</v>
      </c>
      <c r="I2832">
        <v>2</v>
      </c>
      <c r="J2832">
        <v>1</v>
      </c>
      <c r="K2832">
        <v>4</v>
      </c>
      <c r="L2832">
        <v>1</v>
      </c>
    </row>
    <row r="2833" spans="1:12" x14ac:dyDescent="0.25">
      <c r="A2833" s="10">
        <v>45201</v>
      </c>
      <c r="B2833">
        <v>13.3</v>
      </c>
      <c r="C2833">
        <v>12.55</v>
      </c>
      <c r="D2833">
        <v>13.19</v>
      </c>
      <c r="E2833">
        <v>19</v>
      </c>
      <c r="F2833">
        <v>0</v>
      </c>
      <c r="G2833">
        <v>16</v>
      </c>
      <c r="H2833">
        <v>4</v>
      </c>
      <c r="I2833">
        <v>25</v>
      </c>
      <c r="J2833">
        <v>2</v>
      </c>
      <c r="K2833">
        <v>35</v>
      </c>
      <c r="L2833">
        <v>4</v>
      </c>
    </row>
    <row r="2834" spans="1:12" x14ac:dyDescent="0.25">
      <c r="A2834" s="10">
        <v>45202</v>
      </c>
      <c r="B2834">
        <v>12.7</v>
      </c>
      <c r="C2834">
        <v>13.3</v>
      </c>
      <c r="D2834">
        <v>13.24</v>
      </c>
      <c r="E2834">
        <v>14</v>
      </c>
      <c r="F2834">
        <v>19</v>
      </c>
      <c r="G2834">
        <v>23</v>
      </c>
      <c r="H2834">
        <v>16</v>
      </c>
      <c r="I2834">
        <v>16</v>
      </c>
      <c r="J2834">
        <v>25</v>
      </c>
      <c r="K2834">
        <v>8</v>
      </c>
      <c r="L2834">
        <v>35</v>
      </c>
    </row>
    <row r="2835" spans="1:12" x14ac:dyDescent="0.25">
      <c r="A2835" s="10">
        <v>45203</v>
      </c>
      <c r="B2835">
        <v>12.86</v>
      </c>
      <c r="C2835">
        <v>12.7</v>
      </c>
      <c r="D2835">
        <v>12.55</v>
      </c>
      <c r="E2835">
        <v>3</v>
      </c>
      <c r="F2835">
        <v>14</v>
      </c>
      <c r="G2835">
        <v>0</v>
      </c>
      <c r="H2835">
        <v>23</v>
      </c>
      <c r="I2835">
        <v>2</v>
      </c>
      <c r="J2835">
        <v>16</v>
      </c>
      <c r="K2835">
        <v>1</v>
      </c>
      <c r="L2835">
        <v>8</v>
      </c>
    </row>
    <row r="2836" spans="1:12" x14ac:dyDescent="0.25">
      <c r="A2836" s="10">
        <v>45204</v>
      </c>
      <c r="B2836">
        <v>13.27</v>
      </c>
      <c r="C2836">
        <v>12.86</v>
      </c>
      <c r="D2836">
        <v>13.3</v>
      </c>
      <c r="E2836">
        <v>40</v>
      </c>
      <c r="F2836">
        <v>3</v>
      </c>
      <c r="G2836">
        <v>20</v>
      </c>
      <c r="H2836">
        <v>0</v>
      </c>
      <c r="I2836">
        <v>15</v>
      </c>
      <c r="J2836">
        <v>2</v>
      </c>
      <c r="K2836">
        <v>23</v>
      </c>
      <c r="L2836">
        <v>1</v>
      </c>
    </row>
    <row r="2837" spans="1:12" x14ac:dyDescent="0.25">
      <c r="A2837" s="10">
        <v>45205</v>
      </c>
      <c r="B2837">
        <v>12.91</v>
      </c>
      <c r="C2837">
        <v>13.27</v>
      </c>
      <c r="D2837">
        <v>12.7</v>
      </c>
      <c r="E2837">
        <v>0</v>
      </c>
      <c r="F2837">
        <v>40</v>
      </c>
      <c r="G2837">
        <v>0</v>
      </c>
      <c r="H2837">
        <v>20</v>
      </c>
      <c r="I2837">
        <v>0</v>
      </c>
      <c r="J2837">
        <v>15</v>
      </c>
      <c r="K2837">
        <v>1</v>
      </c>
      <c r="L2837">
        <v>23</v>
      </c>
    </row>
    <row r="2838" spans="1:12" x14ac:dyDescent="0.25">
      <c r="A2838" s="10">
        <v>45206</v>
      </c>
      <c r="B2838">
        <v>12.4</v>
      </c>
      <c r="C2838">
        <v>12.91</v>
      </c>
      <c r="D2838">
        <v>12.86</v>
      </c>
      <c r="E2838">
        <v>0</v>
      </c>
      <c r="F2838">
        <v>0</v>
      </c>
      <c r="G2838">
        <v>0</v>
      </c>
      <c r="H2838">
        <v>0</v>
      </c>
      <c r="I2838">
        <v>2</v>
      </c>
      <c r="J2838">
        <v>0</v>
      </c>
      <c r="K2838">
        <v>0</v>
      </c>
      <c r="L2838">
        <v>1</v>
      </c>
    </row>
    <row r="2839" spans="1:12" x14ac:dyDescent="0.25">
      <c r="A2839" s="10">
        <v>45207</v>
      </c>
      <c r="B2839">
        <v>12.98</v>
      </c>
      <c r="C2839">
        <v>12.4</v>
      </c>
      <c r="D2839">
        <v>13.27</v>
      </c>
      <c r="E2839">
        <v>14</v>
      </c>
      <c r="F2839">
        <v>0</v>
      </c>
      <c r="G2839">
        <v>3</v>
      </c>
      <c r="H2839">
        <v>0</v>
      </c>
      <c r="I2839">
        <v>28</v>
      </c>
      <c r="J2839">
        <v>2</v>
      </c>
      <c r="K2839">
        <v>1</v>
      </c>
      <c r="L2839">
        <v>0</v>
      </c>
    </row>
    <row r="2840" spans="1:12" x14ac:dyDescent="0.25">
      <c r="A2840" s="10">
        <v>45208</v>
      </c>
      <c r="B2840">
        <v>12.32</v>
      </c>
      <c r="C2840">
        <v>12.98</v>
      </c>
      <c r="D2840">
        <v>12.91</v>
      </c>
      <c r="E2840">
        <v>4</v>
      </c>
      <c r="F2840">
        <v>14</v>
      </c>
      <c r="G2840">
        <v>4</v>
      </c>
      <c r="H2840">
        <v>3</v>
      </c>
      <c r="I2840">
        <v>2</v>
      </c>
      <c r="J2840">
        <v>28</v>
      </c>
      <c r="K2840">
        <v>2</v>
      </c>
      <c r="L2840">
        <v>1</v>
      </c>
    </row>
    <row r="2841" spans="1:12" x14ac:dyDescent="0.25">
      <c r="A2841" s="10">
        <v>45209</v>
      </c>
      <c r="B2841">
        <v>12.33</v>
      </c>
      <c r="C2841">
        <v>12.32</v>
      </c>
      <c r="D2841">
        <v>12.4</v>
      </c>
      <c r="E2841">
        <v>14</v>
      </c>
      <c r="F2841">
        <v>4</v>
      </c>
      <c r="G2841">
        <v>10</v>
      </c>
      <c r="H2841">
        <v>4</v>
      </c>
      <c r="I2841">
        <v>6</v>
      </c>
      <c r="J2841">
        <v>2</v>
      </c>
      <c r="K2841">
        <v>9</v>
      </c>
      <c r="L2841">
        <v>2</v>
      </c>
    </row>
    <row r="2842" spans="1:12" x14ac:dyDescent="0.25">
      <c r="A2842" s="10">
        <v>45210</v>
      </c>
      <c r="B2842">
        <v>12.28</v>
      </c>
      <c r="C2842">
        <v>12.33</v>
      </c>
      <c r="D2842">
        <v>12.98</v>
      </c>
      <c r="E2842">
        <v>0</v>
      </c>
      <c r="F2842">
        <v>14</v>
      </c>
      <c r="G2842">
        <v>4</v>
      </c>
      <c r="H2842">
        <v>10</v>
      </c>
      <c r="I2842">
        <v>5</v>
      </c>
      <c r="J2842">
        <v>6</v>
      </c>
      <c r="K2842">
        <v>5</v>
      </c>
      <c r="L2842">
        <v>9</v>
      </c>
    </row>
    <row r="2843" spans="1:12" x14ac:dyDescent="0.25">
      <c r="A2843" s="10">
        <v>45211</v>
      </c>
      <c r="B2843">
        <v>12.17</v>
      </c>
      <c r="C2843">
        <v>12.28</v>
      </c>
      <c r="D2843">
        <v>12.32</v>
      </c>
      <c r="E2843">
        <v>0</v>
      </c>
      <c r="F2843">
        <v>0</v>
      </c>
      <c r="G2843">
        <v>0</v>
      </c>
      <c r="H2843">
        <v>4</v>
      </c>
      <c r="I2843">
        <v>0</v>
      </c>
      <c r="J2843">
        <v>5</v>
      </c>
      <c r="K2843">
        <v>0</v>
      </c>
      <c r="L2843">
        <v>5</v>
      </c>
    </row>
    <row r="2844" spans="1:12" x14ac:dyDescent="0.25">
      <c r="A2844" s="10">
        <v>45212</v>
      </c>
      <c r="B2844">
        <v>12.13</v>
      </c>
      <c r="C2844">
        <v>12.17</v>
      </c>
      <c r="D2844">
        <v>12.33</v>
      </c>
      <c r="E2844">
        <v>1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 spans="1:12" x14ac:dyDescent="0.25">
      <c r="A2845" s="10">
        <v>45213</v>
      </c>
      <c r="B2845">
        <v>12.52</v>
      </c>
      <c r="C2845">
        <v>12.13</v>
      </c>
      <c r="D2845">
        <v>12.28</v>
      </c>
      <c r="E2845">
        <v>34</v>
      </c>
      <c r="F2845">
        <v>1</v>
      </c>
      <c r="G2845">
        <v>0</v>
      </c>
      <c r="H2845">
        <v>0</v>
      </c>
      <c r="I2845">
        <v>26</v>
      </c>
      <c r="J2845">
        <v>0</v>
      </c>
      <c r="K2845">
        <v>16</v>
      </c>
      <c r="L2845">
        <v>0</v>
      </c>
    </row>
    <row r="2846" spans="1:12" x14ac:dyDescent="0.25">
      <c r="A2846" s="10">
        <v>45214</v>
      </c>
      <c r="B2846">
        <v>12.46</v>
      </c>
      <c r="C2846">
        <v>12.52</v>
      </c>
      <c r="D2846">
        <v>12.17</v>
      </c>
      <c r="E2846">
        <v>0</v>
      </c>
      <c r="F2846">
        <v>34</v>
      </c>
      <c r="G2846">
        <v>8</v>
      </c>
      <c r="H2846">
        <v>0</v>
      </c>
      <c r="I2846">
        <v>3</v>
      </c>
      <c r="J2846">
        <v>26</v>
      </c>
      <c r="K2846">
        <v>1</v>
      </c>
      <c r="L2846">
        <v>16</v>
      </c>
    </row>
    <row r="2847" spans="1:12" x14ac:dyDescent="0.25">
      <c r="A2847" s="10">
        <v>45215</v>
      </c>
      <c r="B2847">
        <v>12.1</v>
      </c>
      <c r="C2847">
        <v>12.46</v>
      </c>
      <c r="D2847">
        <v>12.13</v>
      </c>
      <c r="E2847">
        <v>3</v>
      </c>
      <c r="F2847">
        <v>0</v>
      </c>
      <c r="G2847">
        <v>4</v>
      </c>
      <c r="H2847">
        <v>8</v>
      </c>
      <c r="I2847">
        <v>2</v>
      </c>
      <c r="J2847">
        <v>3</v>
      </c>
      <c r="K2847">
        <v>2</v>
      </c>
      <c r="L2847">
        <v>1</v>
      </c>
    </row>
    <row r="2848" spans="1:12" x14ac:dyDescent="0.25">
      <c r="A2848" s="10">
        <v>45216</v>
      </c>
      <c r="B2848">
        <v>12.38</v>
      </c>
      <c r="C2848">
        <v>12.1</v>
      </c>
      <c r="D2848">
        <v>12.52</v>
      </c>
      <c r="F2848">
        <v>3</v>
      </c>
      <c r="G2848">
        <v>0</v>
      </c>
      <c r="H2848">
        <v>4</v>
      </c>
      <c r="I2848">
        <v>0</v>
      </c>
      <c r="J2848">
        <v>2</v>
      </c>
      <c r="K2848">
        <v>4</v>
      </c>
      <c r="L2848">
        <v>2</v>
      </c>
    </row>
    <row r="2849" spans="1:12" x14ac:dyDescent="0.25">
      <c r="A2849" s="10">
        <v>45217</v>
      </c>
      <c r="B2849">
        <v>12.11</v>
      </c>
      <c r="C2849">
        <v>12.38</v>
      </c>
      <c r="D2849">
        <v>12.46</v>
      </c>
      <c r="E2849">
        <v>9</v>
      </c>
      <c r="G2849">
        <v>4</v>
      </c>
      <c r="H2849">
        <v>0</v>
      </c>
      <c r="I2849">
        <v>3</v>
      </c>
      <c r="J2849">
        <v>0</v>
      </c>
      <c r="K2849">
        <v>1</v>
      </c>
      <c r="L2849">
        <v>4</v>
      </c>
    </row>
    <row r="2850" spans="1:12" x14ac:dyDescent="0.25">
      <c r="A2850" s="10">
        <v>45218</v>
      </c>
      <c r="B2850">
        <v>12.75</v>
      </c>
      <c r="C2850">
        <v>12.11</v>
      </c>
      <c r="D2850">
        <v>12.1</v>
      </c>
      <c r="E2850">
        <v>13</v>
      </c>
      <c r="F2850">
        <v>9</v>
      </c>
      <c r="G2850">
        <v>19</v>
      </c>
      <c r="H2850">
        <v>4</v>
      </c>
      <c r="I2850">
        <v>6</v>
      </c>
      <c r="J2850">
        <v>3</v>
      </c>
      <c r="K2850">
        <v>12</v>
      </c>
      <c r="L2850">
        <v>1</v>
      </c>
    </row>
    <row r="2851" spans="1:12" x14ac:dyDescent="0.25">
      <c r="A2851" s="10">
        <v>45219</v>
      </c>
      <c r="C2851">
        <v>12.75</v>
      </c>
      <c r="D2851">
        <v>12.38</v>
      </c>
      <c r="E2851">
        <v>19</v>
      </c>
      <c r="F2851">
        <v>13</v>
      </c>
      <c r="G2851">
        <v>16</v>
      </c>
      <c r="H2851">
        <v>19</v>
      </c>
      <c r="I2851">
        <v>21</v>
      </c>
      <c r="J2851">
        <v>6</v>
      </c>
      <c r="K2851">
        <v>8</v>
      </c>
      <c r="L2851">
        <v>12</v>
      </c>
    </row>
    <row r="2852" spans="1:12" x14ac:dyDescent="0.25">
      <c r="A2852" s="10">
        <v>45220</v>
      </c>
      <c r="D2852">
        <v>12.11</v>
      </c>
      <c r="E2852">
        <v>0</v>
      </c>
      <c r="F2852">
        <v>19</v>
      </c>
      <c r="G2852">
        <v>0</v>
      </c>
      <c r="H2852">
        <v>16</v>
      </c>
      <c r="I2852">
        <v>1</v>
      </c>
      <c r="J2852">
        <v>21</v>
      </c>
      <c r="K2852">
        <v>0</v>
      </c>
      <c r="L2852">
        <v>8</v>
      </c>
    </row>
    <row r="2853" spans="1:12" x14ac:dyDescent="0.25">
      <c r="A2853" s="10">
        <v>45221</v>
      </c>
      <c r="D2853">
        <v>12.75</v>
      </c>
      <c r="E2853">
        <v>1</v>
      </c>
      <c r="F2853">
        <v>0</v>
      </c>
      <c r="G2853">
        <v>10</v>
      </c>
      <c r="H2853">
        <v>0</v>
      </c>
      <c r="I2853">
        <v>1</v>
      </c>
      <c r="J2853">
        <v>1</v>
      </c>
      <c r="K2853">
        <v>2</v>
      </c>
      <c r="L2853">
        <v>0</v>
      </c>
    </row>
    <row r="2854" spans="1:12" x14ac:dyDescent="0.25">
      <c r="A2854" s="10">
        <v>45222</v>
      </c>
      <c r="E2854">
        <v>0</v>
      </c>
      <c r="F2854">
        <v>1</v>
      </c>
      <c r="G2854">
        <v>5</v>
      </c>
      <c r="H2854">
        <v>10</v>
      </c>
      <c r="I2854">
        <v>1</v>
      </c>
      <c r="J2854">
        <v>1</v>
      </c>
      <c r="K2854">
        <v>1</v>
      </c>
      <c r="L2854">
        <v>2</v>
      </c>
    </row>
    <row r="2855" spans="1:12" x14ac:dyDescent="0.25">
      <c r="A2855" s="10">
        <v>45223</v>
      </c>
      <c r="B2855">
        <v>12.36</v>
      </c>
      <c r="E2855">
        <v>18</v>
      </c>
      <c r="F2855">
        <v>0</v>
      </c>
      <c r="G2855">
        <v>6</v>
      </c>
      <c r="H2855">
        <v>5</v>
      </c>
      <c r="I2855">
        <v>6</v>
      </c>
      <c r="J2855">
        <v>1</v>
      </c>
      <c r="L2855">
        <v>1</v>
      </c>
    </row>
    <row r="2856" spans="1:12" x14ac:dyDescent="0.25">
      <c r="A2856" s="10">
        <v>45224</v>
      </c>
      <c r="B2856">
        <v>12.12</v>
      </c>
      <c r="C2856">
        <v>12.36</v>
      </c>
      <c r="E2856">
        <v>1</v>
      </c>
      <c r="F2856">
        <v>18</v>
      </c>
      <c r="G2856">
        <v>0</v>
      </c>
      <c r="H2856">
        <v>6</v>
      </c>
      <c r="I2856">
        <v>0</v>
      </c>
      <c r="J2856">
        <v>6</v>
      </c>
      <c r="K2856">
        <v>0</v>
      </c>
    </row>
    <row r="2857" spans="1:12" x14ac:dyDescent="0.25">
      <c r="A2857" s="10">
        <v>45225</v>
      </c>
      <c r="B2857">
        <v>12.4</v>
      </c>
      <c r="C2857">
        <v>12.12</v>
      </c>
      <c r="E2857">
        <v>9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3</v>
      </c>
      <c r="L2857">
        <v>0</v>
      </c>
    </row>
    <row r="2858" spans="1:12" x14ac:dyDescent="0.25">
      <c r="A2858" s="10">
        <v>45226</v>
      </c>
      <c r="B2858">
        <v>12.19</v>
      </c>
      <c r="C2858">
        <v>12.4</v>
      </c>
      <c r="D2858">
        <v>12.36</v>
      </c>
      <c r="E2858">
        <v>2</v>
      </c>
      <c r="F2858">
        <v>9</v>
      </c>
      <c r="G2858">
        <v>1</v>
      </c>
      <c r="H2858">
        <v>0</v>
      </c>
      <c r="I2858">
        <v>1</v>
      </c>
      <c r="J2858">
        <v>0</v>
      </c>
      <c r="K2858">
        <v>4</v>
      </c>
      <c r="L2858">
        <v>3</v>
      </c>
    </row>
    <row r="2859" spans="1:12" x14ac:dyDescent="0.25">
      <c r="A2859" s="10">
        <v>45227</v>
      </c>
      <c r="B2859">
        <v>12.09</v>
      </c>
      <c r="C2859">
        <v>12.19</v>
      </c>
      <c r="D2859">
        <v>12.12</v>
      </c>
      <c r="E2859">
        <v>0</v>
      </c>
      <c r="F2859">
        <v>2</v>
      </c>
      <c r="G2859">
        <v>0</v>
      </c>
      <c r="H2859">
        <v>1</v>
      </c>
      <c r="I2859">
        <v>0</v>
      </c>
      <c r="J2859">
        <v>1</v>
      </c>
      <c r="K2859">
        <v>0</v>
      </c>
      <c r="L2859">
        <v>4</v>
      </c>
    </row>
    <row r="2860" spans="1:12" x14ac:dyDescent="0.25">
      <c r="A2860" s="10">
        <v>45228</v>
      </c>
      <c r="B2860">
        <v>12.08</v>
      </c>
      <c r="C2860">
        <v>12.09</v>
      </c>
      <c r="D2860">
        <v>12.4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 spans="1:12" x14ac:dyDescent="0.25">
      <c r="A2861" s="10">
        <v>45229</v>
      </c>
      <c r="B2861">
        <v>12.08</v>
      </c>
      <c r="C2861">
        <v>12.08</v>
      </c>
      <c r="D2861">
        <v>12.19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1</v>
      </c>
      <c r="L2861">
        <v>0</v>
      </c>
    </row>
    <row r="2862" spans="1:12" x14ac:dyDescent="0.25">
      <c r="A2862" s="10">
        <v>45230</v>
      </c>
      <c r="C2862">
        <v>12.08</v>
      </c>
      <c r="D2862">
        <v>12.09</v>
      </c>
      <c r="H2862">
        <v>0</v>
      </c>
      <c r="I2862">
        <v>1</v>
      </c>
      <c r="J2862">
        <v>0</v>
      </c>
      <c r="L2862">
        <v>1</v>
      </c>
    </row>
    <row r="2863" spans="1:12" x14ac:dyDescent="0.25">
      <c r="A2863" s="10">
        <v>45231</v>
      </c>
      <c r="B2863">
        <v>12.08</v>
      </c>
      <c r="D2863">
        <v>12.08</v>
      </c>
      <c r="E2863">
        <v>10</v>
      </c>
      <c r="G2863">
        <v>5</v>
      </c>
      <c r="I2863">
        <v>11</v>
      </c>
      <c r="J2863">
        <v>1</v>
      </c>
      <c r="K2863">
        <v>14</v>
      </c>
    </row>
    <row r="2864" spans="1:12" x14ac:dyDescent="0.25">
      <c r="A2864" s="10">
        <v>45232</v>
      </c>
      <c r="B2864">
        <v>12.07</v>
      </c>
      <c r="C2864">
        <v>12.08</v>
      </c>
      <c r="D2864">
        <v>12.08</v>
      </c>
      <c r="F2864">
        <v>10</v>
      </c>
      <c r="G2864">
        <v>0</v>
      </c>
      <c r="H2864">
        <v>5</v>
      </c>
      <c r="I2864">
        <v>1</v>
      </c>
      <c r="J2864">
        <v>11</v>
      </c>
      <c r="K2864">
        <v>3</v>
      </c>
      <c r="L2864">
        <v>14</v>
      </c>
    </row>
    <row r="2865" spans="1:12" x14ac:dyDescent="0.25">
      <c r="A2865" s="10">
        <v>45233</v>
      </c>
      <c r="B2865">
        <v>12.09</v>
      </c>
      <c r="C2865">
        <v>12.07</v>
      </c>
      <c r="E2865">
        <v>2</v>
      </c>
      <c r="G2865">
        <v>0</v>
      </c>
      <c r="H2865">
        <v>0</v>
      </c>
      <c r="I2865">
        <v>4</v>
      </c>
      <c r="J2865">
        <v>1</v>
      </c>
      <c r="K2865">
        <v>7</v>
      </c>
      <c r="L2865">
        <v>3</v>
      </c>
    </row>
    <row r="2866" spans="1:12" x14ac:dyDescent="0.25">
      <c r="A2866" s="10">
        <v>45234</v>
      </c>
      <c r="B2866">
        <v>12.08</v>
      </c>
      <c r="C2866">
        <v>12.09</v>
      </c>
      <c r="D2866">
        <v>12.08</v>
      </c>
      <c r="E2866">
        <v>0</v>
      </c>
      <c r="F2866">
        <v>2</v>
      </c>
      <c r="G2866">
        <v>0</v>
      </c>
      <c r="H2866">
        <v>0</v>
      </c>
      <c r="I2866">
        <v>0</v>
      </c>
      <c r="J2866">
        <v>4</v>
      </c>
      <c r="K2866">
        <v>1</v>
      </c>
      <c r="L2866">
        <v>7</v>
      </c>
    </row>
    <row r="2867" spans="1:12" x14ac:dyDescent="0.25">
      <c r="A2867" s="10">
        <v>45235</v>
      </c>
      <c r="B2867">
        <v>12.08</v>
      </c>
      <c r="C2867">
        <v>12.08</v>
      </c>
      <c r="D2867">
        <v>12.07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3</v>
      </c>
      <c r="L2867">
        <v>1</v>
      </c>
    </row>
    <row r="2868" spans="1:12" x14ac:dyDescent="0.25">
      <c r="A2868" s="10">
        <v>45236</v>
      </c>
      <c r="B2868">
        <v>12.08</v>
      </c>
      <c r="C2868">
        <v>12.08</v>
      </c>
      <c r="D2868">
        <v>12.09</v>
      </c>
      <c r="E2868">
        <v>9</v>
      </c>
      <c r="G2868">
        <v>9</v>
      </c>
      <c r="H2868">
        <v>0</v>
      </c>
      <c r="I2868">
        <v>1</v>
      </c>
      <c r="J2868">
        <v>0</v>
      </c>
      <c r="K2868">
        <v>1</v>
      </c>
      <c r="L2868">
        <v>3</v>
      </c>
    </row>
    <row r="2869" spans="1:12" x14ac:dyDescent="0.25">
      <c r="A2869" s="10">
        <v>45237</v>
      </c>
      <c r="C2869">
        <v>12.08</v>
      </c>
      <c r="D2869">
        <v>12.08</v>
      </c>
      <c r="E2869">
        <v>6</v>
      </c>
      <c r="F2869">
        <v>9</v>
      </c>
      <c r="G2869">
        <v>6</v>
      </c>
      <c r="H2869">
        <v>9</v>
      </c>
      <c r="I2869">
        <v>4</v>
      </c>
      <c r="J2869">
        <v>1</v>
      </c>
      <c r="K2869">
        <v>1</v>
      </c>
      <c r="L2869">
        <v>1</v>
      </c>
    </row>
    <row r="2870" spans="1:12" x14ac:dyDescent="0.25">
      <c r="A2870" s="10">
        <v>45238</v>
      </c>
      <c r="D2870">
        <v>12.08</v>
      </c>
      <c r="E2870">
        <v>1</v>
      </c>
      <c r="F2870">
        <v>6</v>
      </c>
      <c r="G2870">
        <v>1</v>
      </c>
      <c r="H2870">
        <v>6</v>
      </c>
      <c r="I2870">
        <v>0</v>
      </c>
      <c r="J2870">
        <v>4</v>
      </c>
      <c r="K2870">
        <v>0</v>
      </c>
      <c r="L2870">
        <v>1</v>
      </c>
    </row>
    <row r="2871" spans="1:12" x14ac:dyDescent="0.25">
      <c r="A2871" s="10">
        <v>45239</v>
      </c>
      <c r="D2871">
        <v>12.08</v>
      </c>
      <c r="E2871">
        <v>0</v>
      </c>
      <c r="F2871">
        <v>1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</row>
    <row r="2872" spans="1:12" x14ac:dyDescent="0.25">
      <c r="A2872" s="10">
        <v>45240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 x14ac:dyDescent="0.25">
      <c r="A2873" s="10">
        <v>45241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1</v>
      </c>
      <c r="L2873">
        <v>0</v>
      </c>
    </row>
    <row r="2874" spans="1:12" x14ac:dyDescent="0.25">
      <c r="A2874" s="10">
        <v>45242</v>
      </c>
      <c r="E2874">
        <v>3</v>
      </c>
      <c r="F2874">
        <v>0</v>
      </c>
      <c r="G2874">
        <v>2</v>
      </c>
      <c r="H2874">
        <v>0</v>
      </c>
      <c r="I2874">
        <v>0</v>
      </c>
      <c r="J2874">
        <v>0</v>
      </c>
      <c r="K2874">
        <v>1</v>
      </c>
      <c r="L2874">
        <v>1</v>
      </c>
    </row>
    <row r="2875" spans="1:12" x14ac:dyDescent="0.25">
      <c r="A2875" s="10">
        <v>45243</v>
      </c>
      <c r="E2875">
        <v>1</v>
      </c>
      <c r="F2875">
        <v>3</v>
      </c>
      <c r="G2875">
        <v>1</v>
      </c>
      <c r="H2875">
        <v>2</v>
      </c>
      <c r="I2875">
        <v>1</v>
      </c>
      <c r="J2875">
        <v>0</v>
      </c>
      <c r="K2875">
        <v>6</v>
      </c>
      <c r="L2875">
        <v>1</v>
      </c>
    </row>
    <row r="2876" spans="1:12" x14ac:dyDescent="0.25">
      <c r="A2876" s="10">
        <v>45244</v>
      </c>
      <c r="E2876">
        <v>3</v>
      </c>
      <c r="F2876">
        <v>1</v>
      </c>
      <c r="G2876">
        <v>1</v>
      </c>
      <c r="H2876">
        <v>1</v>
      </c>
      <c r="I2876">
        <v>0</v>
      </c>
      <c r="J2876">
        <v>1</v>
      </c>
      <c r="K2876">
        <v>1</v>
      </c>
      <c r="L2876">
        <v>6</v>
      </c>
    </row>
    <row r="2877" spans="1:12" x14ac:dyDescent="0.25">
      <c r="A2877" s="10">
        <v>45245</v>
      </c>
      <c r="E2877">
        <v>2</v>
      </c>
      <c r="F2877">
        <v>3</v>
      </c>
      <c r="G2877">
        <v>3</v>
      </c>
      <c r="H2877">
        <v>1</v>
      </c>
      <c r="I2877">
        <v>1</v>
      </c>
      <c r="J2877">
        <v>0</v>
      </c>
      <c r="K2877">
        <v>2</v>
      </c>
      <c r="L2877">
        <v>1</v>
      </c>
    </row>
    <row r="2878" spans="1:12" x14ac:dyDescent="0.25">
      <c r="A2878" s="10">
        <v>45246</v>
      </c>
      <c r="B2878">
        <v>12.07</v>
      </c>
      <c r="E2878">
        <v>0</v>
      </c>
      <c r="F2878">
        <v>2</v>
      </c>
      <c r="G2878">
        <v>0</v>
      </c>
      <c r="H2878">
        <v>3</v>
      </c>
      <c r="I2878">
        <v>0</v>
      </c>
      <c r="J2878">
        <v>1</v>
      </c>
      <c r="K2878">
        <v>0</v>
      </c>
      <c r="L2878">
        <v>2</v>
      </c>
    </row>
    <row r="2879" spans="1:12" x14ac:dyDescent="0.25">
      <c r="A2879" s="10">
        <v>45247</v>
      </c>
      <c r="B2879">
        <v>12.07</v>
      </c>
      <c r="C2879">
        <v>12.07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25">
      <c r="A2880" s="10">
        <v>45248</v>
      </c>
      <c r="B2880">
        <v>12.07</v>
      </c>
      <c r="C2880">
        <v>12.07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 spans="1:12" x14ac:dyDescent="0.25">
      <c r="A2881" s="10">
        <v>45249</v>
      </c>
      <c r="B2881">
        <v>12.07</v>
      </c>
      <c r="C2881">
        <v>12.07</v>
      </c>
      <c r="D2881">
        <v>12.07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 x14ac:dyDescent="0.25">
      <c r="A2882" s="10">
        <v>45250</v>
      </c>
      <c r="B2882">
        <v>12.07</v>
      </c>
      <c r="C2882">
        <v>12.07</v>
      </c>
      <c r="D2882">
        <v>12.07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 x14ac:dyDescent="0.25">
      <c r="A2883" s="10">
        <v>45251</v>
      </c>
      <c r="B2883">
        <v>12.07</v>
      </c>
      <c r="C2883">
        <v>12.07</v>
      </c>
      <c r="D2883">
        <v>12.07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 x14ac:dyDescent="0.25">
      <c r="A2884" s="10">
        <v>45252</v>
      </c>
      <c r="B2884">
        <v>12.07</v>
      </c>
      <c r="C2884">
        <v>12.07</v>
      </c>
      <c r="D2884">
        <v>12.07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 spans="1:12" x14ac:dyDescent="0.25">
      <c r="A2885" s="10">
        <v>45253</v>
      </c>
      <c r="C2885">
        <v>12.07</v>
      </c>
      <c r="D2885">
        <v>12.07</v>
      </c>
      <c r="E2885">
        <v>5</v>
      </c>
      <c r="F2885">
        <v>0</v>
      </c>
      <c r="G2885">
        <v>6</v>
      </c>
      <c r="H2885">
        <v>0</v>
      </c>
      <c r="I2885">
        <v>3</v>
      </c>
      <c r="J2885">
        <v>0</v>
      </c>
      <c r="K2885">
        <v>2</v>
      </c>
      <c r="L2885">
        <v>0</v>
      </c>
    </row>
    <row r="2886" spans="1:12" x14ac:dyDescent="0.25">
      <c r="A2886" s="10">
        <v>45254</v>
      </c>
      <c r="B2886">
        <v>12.07</v>
      </c>
      <c r="D2886">
        <v>12.07</v>
      </c>
      <c r="E2886">
        <v>2</v>
      </c>
      <c r="F2886">
        <v>5</v>
      </c>
      <c r="G2886">
        <v>5</v>
      </c>
      <c r="H2886">
        <v>6</v>
      </c>
      <c r="I2886">
        <v>1</v>
      </c>
      <c r="J2886">
        <v>3</v>
      </c>
      <c r="K2886">
        <v>0</v>
      </c>
      <c r="L2886">
        <v>2</v>
      </c>
    </row>
    <row r="2887" spans="1:12" x14ac:dyDescent="0.25">
      <c r="A2887" s="10">
        <v>45255</v>
      </c>
      <c r="B2887">
        <v>12.07</v>
      </c>
      <c r="C2887">
        <v>12.07</v>
      </c>
      <c r="D2887">
        <v>12.07</v>
      </c>
      <c r="E2887">
        <v>5</v>
      </c>
      <c r="F2887">
        <v>2</v>
      </c>
      <c r="G2887">
        <v>16</v>
      </c>
      <c r="H2887">
        <v>5</v>
      </c>
      <c r="I2887">
        <v>13</v>
      </c>
      <c r="J2887">
        <v>1</v>
      </c>
      <c r="K2887">
        <v>7</v>
      </c>
      <c r="L2887">
        <v>0</v>
      </c>
    </row>
    <row r="2888" spans="1:12" x14ac:dyDescent="0.25">
      <c r="A2888" s="10">
        <v>45256</v>
      </c>
      <c r="B2888">
        <v>12.07</v>
      </c>
      <c r="C2888">
        <v>12.07</v>
      </c>
      <c r="E2888">
        <v>0</v>
      </c>
      <c r="F2888">
        <v>5</v>
      </c>
      <c r="G2888">
        <v>1</v>
      </c>
      <c r="H2888">
        <v>16</v>
      </c>
      <c r="I2888">
        <v>3</v>
      </c>
      <c r="J2888">
        <v>13</v>
      </c>
      <c r="K2888">
        <v>1</v>
      </c>
      <c r="L2888">
        <v>7</v>
      </c>
    </row>
    <row r="2889" spans="1:12" x14ac:dyDescent="0.25">
      <c r="A2889" s="10">
        <v>45257</v>
      </c>
      <c r="B2889">
        <v>12.07</v>
      </c>
      <c r="C2889">
        <v>12.07</v>
      </c>
      <c r="D2889">
        <v>12.07</v>
      </c>
      <c r="E2889">
        <v>0</v>
      </c>
      <c r="F2889">
        <v>0</v>
      </c>
      <c r="G2889">
        <v>3</v>
      </c>
      <c r="H2889">
        <v>1</v>
      </c>
      <c r="I2889">
        <v>0</v>
      </c>
      <c r="J2889">
        <v>3</v>
      </c>
      <c r="K2889">
        <v>0</v>
      </c>
      <c r="L2889">
        <v>1</v>
      </c>
    </row>
    <row r="2890" spans="1:12" x14ac:dyDescent="0.25">
      <c r="A2890" s="10">
        <v>45258</v>
      </c>
      <c r="B2890">
        <v>12.07</v>
      </c>
      <c r="C2890">
        <v>12.07</v>
      </c>
      <c r="D2890">
        <v>12.07</v>
      </c>
      <c r="E2890">
        <v>8</v>
      </c>
      <c r="F2890">
        <v>0</v>
      </c>
      <c r="G2890">
        <v>24</v>
      </c>
      <c r="H2890">
        <v>3</v>
      </c>
      <c r="I2890">
        <v>10</v>
      </c>
      <c r="J2890">
        <v>0</v>
      </c>
      <c r="K2890">
        <v>7</v>
      </c>
      <c r="L2890">
        <v>0</v>
      </c>
    </row>
    <row r="2891" spans="1:12" x14ac:dyDescent="0.25">
      <c r="A2891" s="10">
        <v>45259</v>
      </c>
      <c r="B2891">
        <v>12.07</v>
      </c>
      <c r="C2891">
        <v>12.07</v>
      </c>
      <c r="D2891">
        <v>12.07</v>
      </c>
      <c r="E2891">
        <v>0</v>
      </c>
      <c r="F2891">
        <v>8</v>
      </c>
      <c r="G2891">
        <v>0</v>
      </c>
      <c r="H2891">
        <v>24</v>
      </c>
      <c r="I2891">
        <v>0</v>
      </c>
      <c r="J2891">
        <v>10</v>
      </c>
      <c r="K2891">
        <v>1</v>
      </c>
      <c r="L2891">
        <v>7</v>
      </c>
    </row>
    <row r="2892" spans="1:12" x14ac:dyDescent="0.25">
      <c r="A2892" s="10">
        <v>45260</v>
      </c>
      <c r="B2892">
        <v>12.07</v>
      </c>
      <c r="C2892">
        <v>12.07</v>
      </c>
      <c r="D2892">
        <v>12.07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</v>
      </c>
    </row>
    <row r="2893" spans="1:12" x14ac:dyDescent="0.25">
      <c r="A2893" s="10">
        <v>45261</v>
      </c>
      <c r="B2893">
        <v>12.07</v>
      </c>
      <c r="C2893">
        <v>12.07</v>
      </c>
      <c r="D2893">
        <v>12.07</v>
      </c>
      <c r="E2893">
        <v>6</v>
      </c>
      <c r="F2893">
        <v>0</v>
      </c>
      <c r="G2893">
        <v>2</v>
      </c>
      <c r="H2893">
        <v>0</v>
      </c>
      <c r="I2893">
        <v>2</v>
      </c>
      <c r="J2893">
        <v>0</v>
      </c>
      <c r="K2893">
        <v>1</v>
      </c>
      <c r="L2893">
        <v>0</v>
      </c>
    </row>
    <row r="2894" spans="1:12" x14ac:dyDescent="0.25">
      <c r="A2894" s="10">
        <v>45262</v>
      </c>
      <c r="B2894">
        <v>12.07</v>
      </c>
      <c r="C2894">
        <v>12.07</v>
      </c>
      <c r="D2894">
        <v>12.07</v>
      </c>
      <c r="E2894">
        <v>0</v>
      </c>
      <c r="F2894">
        <v>6</v>
      </c>
      <c r="G2894">
        <v>0</v>
      </c>
      <c r="H2894">
        <v>2</v>
      </c>
      <c r="I2894">
        <v>0</v>
      </c>
      <c r="J2894">
        <v>2</v>
      </c>
      <c r="K2894">
        <v>0</v>
      </c>
      <c r="L2894">
        <v>1</v>
      </c>
    </row>
    <row r="2895" spans="1:12" x14ac:dyDescent="0.25">
      <c r="A2895" s="10">
        <v>45263</v>
      </c>
      <c r="B2895">
        <v>12.07</v>
      </c>
      <c r="C2895">
        <v>12.07</v>
      </c>
      <c r="D2895">
        <v>12.07</v>
      </c>
      <c r="E2895">
        <v>7</v>
      </c>
      <c r="F2895">
        <v>0</v>
      </c>
      <c r="G2895">
        <v>20</v>
      </c>
      <c r="H2895">
        <v>0</v>
      </c>
      <c r="I2895">
        <v>9</v>
      </c>
      <c r="J2895">
        <v>0</v>
      </c>
      <c r="K2895">
        <v>7</v>
      </c>
      <c r="L2895">
        <v>0</v>
      </c>
    </row>
    <row r="2896" spans="1:12" x14ac:dyDescent="0.25">
      <c r="A2896" s="10">
        <v>45264</v>
      </c>
      <c r="B2896">
        <v>12.06</v>
      </c>
      <c r="C2896">
        <v>12.07</v>
      </c>
      <c r="D2896">
        <v>12.07</v>
      </c>
      <c r="E2896">
        <v>0</v>
      </c>
      <c r="F2896">
        <v>7</v>
      </c>
      <c r="G2896">
        <v>0</v>
      </c>
      <c r="H2896">
        <v>20</v>
      </c>
      <c r="I2896">
        <v>0</v>
      </c>
      <c r="J2896">
        <v>9</v>
      </c>
      <c r="K2896">
        <v>0</v>
      </c>
      <c r="L2896">
        <v>7</v>
      </c>
    </row>
    <row r="2897" spans="1:12" x14ac:dyDescent="0.25">
      <c r="A2897" s="10">
        <v>45265</v>
      </c>
      <c r="B2897">
        <v>12.11</v>
      </c>
      <c r="C2897">
        <v>12.06</v>
      </c>
      <c r="D2897">
        <v>12.07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x14ac:dyDescent="0.25">
      <c r="A2898" s="10">
        <v>45266</v>
      </c>
      <c r="B2898">
        <v>12.07</v>
      </c>
      <c r="C2898">
        <v>12.11</v>
      </c>
      <c r="D2898">
        <v>12.07</v>
      </c>
      <c r="E2898">
        <v>0</v>
      </c>
      <c r="F2898">
        <v>0</v>
      </c>
      <c r="G2898">
        <v>6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25">
      <c r="A2899" s="10">
        <v>45267</v>
      </c>
      <c r="B2899">
        <v>12.07</v>
      </c>
      <c r="C2899">
        <v>12.07</v>
      </c>
      <c r="D2899">
        <v>12.06</v>
      </c>
      <c r="E2899">
        <v>1</v>
      </c>
      <c r="F2899">
        <v>0</v>
      </c>
      <c r="G2899">
        <v>0</v>
      </c>
      <c r="H2899">
        <v>6</v>
      </c>
      <c r="I2899">
        <v>0</v>
      </c>
      <c r="J2899">
        <v>0</v>
      </c>
      <c r="K2899">
        <v>0</v>
      </c>
      <c r="L2899">
        <v>0</v>
      </c>
    </row>
    <row r="2900" spans="1:12" x14ac:dyDescent="0.25">
      <c r="A2900" s="10">
        <v>45268</v>
      </c>
      <c r="B2900">
        <v>12.07</v>
      </c>
      <c r="C2900">
        <v>12.07</v>
      </c>
      <c r="D2900">
        <v>12.11</v>
      </c>
      <c r="E2900">
        <v>0</v>
      </c>
      <c r="F2900">
        <v>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 spans="1:12" x14ac:dyDescent="0.25">
      <c r="A2901" s="10">
        <v>45269</v>
      </c>
      <c r="B2901">
        <v>12.07</v>
      </c>
      <c r="C2901">
        <v>12.07</v>
      </c>
      <c r="D2901">
        <v>12.07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 spans="1:12" x14ac:dyDescent="0.25">
      <c r="A2902" s="10">
        <v>45270</v>
      </c>
      <c r="B2902">
        <v>12.07</v>
      </c>
      <c r="C2902">
        <v>12.07</v>
      </c>
      <c r="D2902">
        <v>12.07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 spans="1:12" x14ac:dyDescent="0.25">
      <c r="A2903" s="10">
        <v>45271</v>
      </c>
      <c r="B2903">
        <v>12.07</v>
      </c>
      <c r="C2903">
        <v>12.07</v>
      </c>
      <c r="D2903">
        <v>12.07</v>
      </c>
      <c r="E2903">
        <v>2</v>
      </c>
      <c r="F2903">
        <v>0</v>
      </c>
      <c r="G2903">
        <v>0</v>
      </c>
      <c r="H2903">
        <v>1</v>
      </c>
      <c r="I2903">
        <v>1</v>
      </c>
      <c r="J2903">
        <v>0</v>
      </c>
      <c r="K2903">
        <v>4</v>
      </c>
      <c r="L2903">
        <v>0</v>
      </c>
    </row>
    <row r="2904" spans="1:12" x14ac:dyDescent="0.25">
      <c r="A2904" s="10">
        <v>45272</v>
      </c>
      <c r="B2904">
        <v>12.07</v>
      </c>
      <c r="C2904">
        <v>12.07</v>
      </c>
      <c r="D2904">
        <v>12.07</v>
      </c>
      <c r="E2904">
        <v>0</v>
      </c>
      <c r="F2904">
        <v>2</v>
      </c>
      <c r="G2904">
        <v>1</v>
      </c>
      <c r="H2904">
        <v>0</v>
      </c>
      <c r="I2904">
        <v>0</v>
      </c>
      <c r="J2904">
        <v>1</v>
      </c>
      <c r="K2904">
        <v>0</v>
      </c>
      <c r="L2904">
        <v>4</v>
      </c>
    </row>
    <row r="2905" spans="1:12" x14ac:dyDescent="0.25">
      <c r="A2905" s="10">
        <v>45273</v>
      </c>
      <c r="B2905">
        <v>12.07</v>
      </c>
      <c r="C2905">
        <v>12.07</v>
      </c>
      <c r="D2905">
        <v>12.07</v>
      </c>
      <c r="E2905">
        <v>0</v>
      </c>
      <c r="F2905">
        <v>0</v>
      </c>
      <c r="G2905">
        <v>1</v>
      </c>
      <c r="H2905">
        <v>1</v>
      </c>
      <c r="I2905">
        <v>0</v>
      </c>
      <c r="J2905">
        <v>0</v>
      </c>
      <c r="K2905">
        <v>0</v>
      </c>
      <c r="L2905">
        <v>0</v>
      </c>
    </row>
    <row r="2906" spans="1:12" x14ac:dyDescent="0.25">
      <c r="A2906" s="10">
        <v>45274</v>
      </c>
      <c r="B2906">
        <v>12.07</v>
      </c>
      <c r="C2906">
        <v>12.07</v>
      </c>
      <c r="D2906">
        <v>12.07</v>
      </c>
      <c r="E2906">
        <v>1</v>
      </c>
      <c r="F2906">
        <v>0</v>
      </c>
      <c r="G2906">
        <v>1</v>
      </c>
      <c r="H2906">
        <v>1</v>
      </c>
      <c r="I2906">
        <v>0</v>
      </c>
      <c r="J2906">
        <v>0</v>
      </c>
      <c r="K2906">
        <v>1</v>
      </c>
      <c r="L2906">
        <v>0</v>
      </c>
    </row>
    <row r="2907" spans="1:12" x14ac:dyDescent="0.25">
      <c r="A2907" s="10">
        <v>45275</v>
      </c>
      <c r="B2907">
        <v>12.07</v>
      </c>
      <c r="C2907">
        <v>12.07</v>
      </c>
      <c r="D2907">
        <v>12.07</v>
      </c>
      <c r="E2907">
        <v>10</v>
      </c>
      <c r="F2907">
        <v>1</v>
      </c>
      <c r="G2907">
        <v>8</v>
      </c>
      <c r="H2907">
        <v>1</v>
      </c>
      <c r="I2907">
        <v>7</v>
      </c>
      <c r="J2907">
        <v>0</v>
      </c>
      <c r="K2907">
        <v>7</v>
      </c>
      <c r="L2907">
        <v>1</v>
      </c>
    </row>
    <row r="2908" spans="1:12" x14ac:dyDescent="0.25">
      <c r="A2908" s="10">
        <v>45276</v>
      </c>
      <c r="B2908">
        <v>12.07</v>
      </c>
      <c r="C2908">
        <v>12.07</v>
      </c>
      <c r="D2908">
        <v>12.07</v>
      </c>
      <c r="E2908">
        <v>0</v>
      </c>
      <c r="F2908">
        <v>10</v>
      </c>
      <c r="G2908">
        <v>1</v>
      </c>
      <c r="H2908">
        <v>8</v>
      </c>
      <c r="I2908">
        <v>0</v>
      </c>
      <c r="J2908">
        <v>7</v>
      </c>
      <c r="K2908">
        <v>1</v>
      </c>
      <c r="L2908">
        <v>7</v>
      </c>
    </row>
    <row r="2909" spans="1:12" x14ac:dyDescent="0.25">
      <c r="A2909" s="10">
        <v>45277</v>
      </c>
      <c r="B2909">
        <v>12.07</v>
      </c>
      <c r="C2909">
        <v>12.07</v>
      </c>
      <c r="D2909">
        <v>12.07</v>
      </c>
      <c r="E2909">
        <v>9</v>
      </c>
      <c r="F2909">
        <v>0</v>
      </c>
      <c r="G2909">
        <v>14</v>
      </c>
      <c r="H2909">
        <v>1</v>
      </c>
      <c r="I2909">
        <v>8</v>
      </c>
      <c r="J2909">
        <v>0</v>
      </c>
      <c r="K2909">
        <v>2</v>
      </c>
      <c r="L2909">
        <v>1</v>
      </c>
    </row>
    <row r="2910" spans="1:12" x14ac:dyDescent="0.25">
      <c r="A2910" s="10">
        <v>45278</v>
      </c>
      <c r="B2910">
        <v>12.07</v>
      </c>
      <c r="C2910">
        <v>12.07</v>
      </c>
      <c r="D2910">
        <v>12.07</v>
      </c>
      <c r="E2910">
        <v>0</v>
      </c>
      <c r="F2910">
        <v>9</v>
      </c>
      <c r="G2910">
        <v>7</v>
      </c>
      <c r="H2910">
        <v>14</v>
      </c>
      <c r="I2910">
        <v>1</v>
      </c>
      <c r="J2910">
        <v>8</v>
      </c>
      <c r="K2910">
        <v>2</v>
      </c>
      <c r="L2910">
        <v>2</v>
      </c>
    </row>
    <row r="2911" spans="1:12" x14ac:dyDescent="0.25">
      <c r="A2911" s="10">
        <v>45279</v>
      </c>
      <c r="B2911">
        <v>12.07</v>
      </c>
      <c r="C2911">
        <v>12.07</v>
      </c>
      <c r="D2911">
        <v>12.07</v>
      </c>
      <c r="E2911">
        <v>0</v>
      </c>
      <c r="F2911">
        <v>0</v>
      </c>
      <c r="G2911">
        <v>1</v>
      </c>
      <c r="H2911">
        <v>7</v>
      </c>
      <c r="I2911">
        <v>0</v>
      </c>
      <c r="J2911">
        <v>1</v>
      </c>
      <c r="K2911">
        <v>0</v>
      </c>
      <c r="L2911">
        <v>2</v>
      </c>
    </row>
    <row r="2912" spans="1:12" x14ac:dyDescent="0.25">
      <c r="A2912" s="10">
        <v>45280</v>
      </c>
      <c r="B2912">
        <v>12.07</v>
      </c>
      <c r="C2912">
        <v>12.07</v>
      </c>
      <c r="D2912">
        <v>12.07</v>
      </c>
      <c r="F2912">
        <v>0</v>
      </c>
      <c r="H2912">
        <v>1</v>
      </c>
      <c r="J2912">
        <v>0</v>
      </c>
      <c r="L2912">
        <v>0</v>
      </c>
    </row>
    <row r="2913" spans="1:12" x14ac:dyDescent="0.25">
      <c r="A2913" s="10">
        <v>45281</v>
      </c>
      <c r="B2913">
        <v>12.07</v>
      </c>
      <c r="C2913">
        <v>12.07</v>
      </c>
      <c r="D2913">
        <v>12.07</v>
      </c>
      <c r="E2913">
        <v>1</v>
      </c>
      <c r="G2913">
        <v>14</v>
      </c>
      <c r="I2913">
        <v>15</v>
      </c>
      <c r="K2913">
        <v>10</v>
      </c>
    </row>
    <row r="2914" spans="1:12" x14ac:dyDescent="0.25">
      <c r="A2914" s="10">
        <v>45282</v>
      </c>
      <c r="B2914">
        <v>12.07</v>
      </c>
      <c r="C2914">
        <v>12.07</v>
      </c>
      <c r="D2914">
        <v>12.07</v>
      </c>
      <c r="E2914">
        <v>0</v>
      </c>
      <c r="F2914">
        <v>1</v>
      </c>
      <c r="G2914">
        <v>3</v>
      </c>
      <c r="H2914">
        <v>14</v>
      </c>
      <c r="I2914">
        <v>3</v>
      </c>
      <c r="J2914">
        <v>15</v>
      </c>
      <c r="K2914">
        <v>4</v>
      </c>
      <c r="L2914">
        <v>10</v>
      </c>
    </row>
    <row r="2915" spans="1:12" x14ac:dyDescent="0.25">
      <c r="A2915" s="10">
        <v>45283</v>
      </c>
      <c r="B2915">
        <v>12.07</v>
      </c>
      <c r="C2915">
        <v>12.07</v>
      </c>
      <c r="D2915">
        <v>12.07</v>
      </c>
      <c r="E2915">
        <v>0</v>
      </c>
      <c r="F2915">
        <v>0</v>
      </c>
      <c r="G2915">
        <v>1</v>
      </c>
      <c r="H2915">
        <v>3</v>
      </c>
      <c r="I2915">
        <v>0</v>
      </c>
      <c r="J2915">
        <v>3</v>
      </c>
      <c r="K2915">
        <v>0</v>
      </c>
      <c r="L2915">
        <v>4</v>
      </c>
    </row>
    <row r="2916" spans="1:12" x14ac:dyDescent="0.25">
      <c r="A2916" s="10">
        <v>45284</v>
      </c>
      <c r="B2916">
        <v>12.07</v>
      </c>
      <c r="C2916">
        <v>12.07</v>
      </c>
      <c r="D2916">
        <v>12.07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  <c r="K2916">
        <v>0</v>
      </c>
      <c r="L2916">
        <v>0</v>
      </c>
    </row>
    <row r="2917" spans="1:12" x14ac:dyDescent="0.25">
      <c r="A2917" s="10">
        <v>45285</v>
      </c>
      <c r="B2917">
        <v>12.07</v>
      </c>
      <c r="C2917">
        <v>12.07</v>
      </c>
      <c r="D2917">
        <v>12.07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 spans="1:12" x14ac:dyDescent="0.25">
      <c r="A2918" s="10">
        <v>45286</v>
      </c>
      <c r="B2918">
        <v>12.07</v>
      </c>
      <c r="C2918">
        <v>12.07</v>
      </c>
      <c r="D2918">
        <v>12.07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1</v>
      </c>
      <c r="L2918">
        <v>0</v>
      </c>
    </row>
    <row r="2919" spans="1:12" x14ac:dyDescent="0.25">
      <c r="A2919" s="10">
        <v>45287</v>
      </c>
      <c r="B2919">
        <v>12.07</v>
      </c>
      <c r="C2919">
        <v>12.07</v>
      </c>
      <c r="D2919">
        <v>12.07</v>
      </c>
      <c r="E2919">
        <v>0</v>
      </c>
      <c r="F2919">
        <v>0</v>
      </c>
      <c r="G2919">
        <v>4</v>
      </c>
      <c r="H2919">
        <v>1</v>
      </c>
      <c r="I2919">
        <v>5</v>
      </c>
      <c r="J2919">
        <v>0</v>
      </c>
      <c r="K2919">
        <v>3</v>
      </c>
      <c r="L2919">
        <v>1</v>
      </c>
    </row>
    <row r="2920" spans="1:12" x14ac:dyDescent="0.25">
      <c r="A2920" s="10">
        <v>45288</v>
      </c>
      <c r="B2920">
        <v>12.06</v>
      </c>
      <c r="C2920">
        <v>12.07</v>
      </c>
      <c r="D2920">
        <v>12.07</v>
      </c>
      <c r="E2920">
        <v>0</v>
      </c>
      <c r="F2920">
        <v>0</v>
      </c>
      <c r="G2920">
        <v>0</v>
      </c>
      <c r="H2920">
        <v>4</v>
      </c>
      <c r="I2920">
        <v>0</v>
      </c>
      <c r="J2920">
        <v>5</v>
      </c>
      <c r="K2920">
        <v>0</v>
      </c>
      <c r="L2920">
        <v>3</v>
      </c>
    </row>
    <row r="2921" spans="1:12" x14ac:dyDescent="0.25">
      <c r="A2921" s="10">
        <v>45289</v>
      </c>
      <c r="B2921">
        <v>12.06</v>
      </c>
      <c r="C2921">
        <v>12.06</v>
      </c>
      <c r="D2921">
        <v>12.07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25">
      <c r="A2922" s="10">
        <v>45290</v>
      </c>
      <c r="B2922">
        <v>12.06</v>
      </c>
      <c r="C2922">
        <v>12.06</v>
      </c>
      <c r="D2922">
        <v>12.07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 spans="1:12" x14ac:dyDescent="0.25">
      <c r="A2923" s="10">
        <v>45291</v>
      </c>
      <c r="C2923">
        <v>12.06</v>
      </c>
      <c r="D2923">
        <v>12.06</v>
      </c>
      <c r="F2923">
        <v>0</v>
      </c>
      <c r="H2923">
        <v>0</v>
      </c>
      <c r="I2923">
        <v>0</v>
      </c>
      <c r="J2923">
        <v>0</v>
      </c>
      <c r="L292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11"/>
  <sheetViews>
    <sheetView workbookViewId="0"/>
  </sheetViews>
  <sheetFormatPr defaultRowHeight="15" x14ac:dyDescent="0.25"/>
  <cols>
    <col min="1" max="9" width="16" customWidth="1"/>
    <col min="11" max="11" width="25" customWidth="1"/>
    <col min="12" max="12" width="45" customWidth="1"/>
  </cols>
  <sheetData>
    <row r="1" spans="1:12" x14ac:dyDescent="0.25">
      <c r="A1" s="9" t="s">
        <v>87</v>
      </c>
      <c r="B1" s="9" t="s">
        <v>99</v>
      </c>
      <c r="C1" s="9" t="s">
        <v>100</v>
      </c>
      <c r="D1" s="9" t="s">
        <v>101</v>
      </c>
      <c r="E1" s="9" t="s">
        <v>102</v>
      </c>
      <c r="F1" s="9" t="s">
        <v>103</v>
      </c>
      <c r="G1" s="9" t="s">
        <v>104</v>
      </c>
      <c r="H1" s="9" t="s">
        <v>105</v>
      </c>
      <c r="I1" s="9" t="s">
        <v>106</v>
      </c>
      <c r="K1" s="11" t="s">
        <v>107</v>
      </c>
      <c r="L1" s="11" t="s">
        <v>108</v>
      </c>
    </row>
    <row r="2" spans="1:12" x14ac:dyDescent="0.25">
      <c r="A2" s="10">
        <v>42381</v>
      </c>
      <c r="B2">
        <v>12.14</v>
      </c>
      <c r="C2">
        <v>12.06</v>
      </c>
      <c r="D2">
        <v>12.08</v>
      </c>
      <c r="E2">
        <v>0</v>
      </c>
      <c r="F2">
        <f t="shared" ref="F2:F65" si="0">$L$2 + $L$3*C2 + $L$4*D2 + $L$5*E2</f>
        <v>11.955061346811139</v>
      </c>
      <c r="G2">
        <f t="shared" ref="G2:G65" si="1">B2 - F2</f>
        <v>0.18493865318886193</v>
      </c>
      <c r="H2">
        <f t="shared" ref="H2:H65" si="2">ABS(G2)</f>
        <v>0.18493865318886193</v>
      </c>
      <c r="I2">
        <f t="shared" ref="I2:I65" si="3">POWER(G2, 2)</f>
        <v>3.4202305443310155E-2</v>
      </c>
      <c r="K2" s="12" t="s">
        <v>109</v>
      </c>
      <c r="L2" s="12">
        <f>INDEX(LINEST(B2:B2111, C2:E2111, TRUE, FALSE), 1, 4)</f>
        <v>5.2034777415862283</v>
      </c>
    </row>
    <row r="3" spans="1:12" x14ac:dyDescent="0.25">
      <c r="A3" s="10">
        <v>42382</v>
      </c>
      <c r="B3">
        <v>12.12</v>
      </c>
      <c r="C3">
        <v>12.14</v>
      </c>
      <c r="D3">
        <v>12.07</v>
      </c>
      <c r="E3">
        <v>0</v>
      </c>
      <c r="F3">
        <f t="shared" si="0"/>
        <v>11.977473993983535</v>
      </c>
      <c r="G3">
        <f t="shared" si="1"/>
        <v>0.14252600601646392</v>
      </c>
      <c r="H3">
        <f t="shared" si="2"/>
        <v>0.14252600601646392</v>
      </c>
      <c r="I3">
        <f t="shared" si="3"/>
        <v>2.031366239100511E-2</v>
      </c>
      <c r="K3" s="12" t="s">
        <v>110</v>
      </c>
      <c r="L3" s="12">
        <f>INDEX(LINEST(B2:B2111, C2:E2111, TRUE, FALSE), 1, 3)</f>
        <v>0.31118731729052468</v>
      </c>
    </row>
    <row r="4" spans="1:12" x14ac:dyDescent="0.25">
      <c r="A4" s="10">
        <v>42383</v>
      </c>
      <c r="B4">
        <v>12.03</v>
      </c>
      <c r="C4">
        <v>12.12</v>
      </c>
      <c r="D4">
        <v>12.06</v>
      </c>
      <c r="E4">
        <v>0</v>
      </c>
      <c r="F4">
        <f t="shared" si="0"/>
        <v>11.96876790942688</v>
      </c>
      <c r="G4">
        <f t="shared" si="1"/>
        <v>6.123209057311918E-2</v>
      </c>
      <c r="H4">
        <f t="shared" si="2"/>
        <v>6.123209057311918E-2</v>
      </c>
      <c r="I4">
        <f t="shared" si="3"/>
        <v>3.7493689159546709E-3</v>
      </c>
      <c r="K4" s="12" t="s">
        <v>111</v>
      </c>
      <c r="L4" s="12">
        <f>INDEX(LINEST(B2:B2111, C2:E2111, TRUE, FALSE), 1, 2)</f>
        <v>0.24823382108453509</v>
      </c>
    </row>
    <row r="5" spans="1:12" x14ac:dyDescent="0.25">
      <c r="A5" s="10">
        <v>42384</v>
      </c>
      <c r="B5">
        <v>12.01</v>
      </c>
      <c r="C5">
        <v>12.03</v>
      </c>
      <c r="D5">
        <v>12.14</v>
      </c>
      <c r="E5">
        <v>0</v>
      </c>
      <c r="F5">
        <f t="shared" si="0"/>
        <v>11.960619756557497</v>
      </c>
      <c r="G5">
        <f t="shared" si="1"/>
        <v>4.9380243442502803E-2</v>
      </c>
      <c r="H5">
        <f t="shared" si="2"/>
        <v>4.9380243442502803E-2</v>
      </c>
      <c r="I5">
        <f t="shared" si="3"/>
        <v>2.4384084424408409E-3</v>
      </c>
      <c r="K5" s="12" t="s">
        <v>112</v>
      </c>
      <c r="L5" s="12">
        <f>INDEX(LINEST(B2:B2111, C2:E2111, TRUE, FALSE), 1, 1)</f>
        <v>1.5296946444351221E-2</v>
      </c>
    </row>
    <row r="6" spans="1:12" x14ac:dyDescent="0.25">
      <c r="A6" s="10">
        <v>42385</v>
      </c>
      <c r="B6">
        <v>12</v>
      </c>
      <c r="C6">
        <v>12.01</v>
      </c>
      <c r="D6">
        <v>12.12</v>
      </c>
      <c r="E6">
        <v>0</v>
      </c>
      <c r="F6">
        <f t="shared" si="0"/>
        <v>11.949431333789995</v>
      </c>
      <c r="G6">
        <f t="shared" si="1"/>
        <v>5.0568666210004665E-2</v>
      </c>
      <c r="H6">
        <f t="shared" si="2"/>
        <v>5.0568666210004665E-2</v>
      </c>
      <c r="I6">
        <f t="shared" si="3"/>
        <v>2.5571900022588676E-3</v>
      </c>
    </row>
    <row r="7" spans="1:12" x14ac:dyDescent="0.25">
      <c r="A7" s="10">
        <v>42386</v>
      </c>
      <c r="B7">
        <v>12</v>
      </c>
      <c r="C7">
        <v>12</v>
      </c>
      <c r="D7">
        <v>12.03</v>
      </c>
      <c r="E7">
        <v>0</v>
      </c>
      <c r="F7">
        <f t="shared" si="0"/>
        <v>11.923978416719482</v>
      </c>
      <c r="G7">
        <f t="shared" si="1"/>
        <v>7.6021583280518001E-2</v>
      </c>
      <c r="H7">
        <f t="shared" si="2"/>
        <v>7.6021583280518001E-2</v>
      </c>
      <c r="I7">
        <f t="shared" si="3"/>
        <v>5.7792811244767343E-3</v>
      </c>
      <c r="K7" s="11" t="s">
        <v>113</v>
      </c>
      <c r="L7" s="11" t="s">
        <v>114</v>
      </c>
    </row>
    <row r="8" spans="1:12" x14ac:dyDescent="0.25">
      <c r="A8" s="10">
        <v>42387</v>
      </c>
      <c r="B8">
        <v>11.99</v>
      </c>
      <c r="C8">
        <v>12</v>
      </c>
      <c r="D8">
        <v>12.01</v>
      </c>
      <c r="E8">
        <v>0</v>
      </c>
      <c r="F8">
        <f t="shared" si="0"/>
        <v>11.919013740297791</v>
      </c>
      <c r="G8">
        <f t="shared" si="1"/>
        <v>7.0986259702209509E-2</v>
      </c>
      <c r="H8">
        <f t="shared" si="2"/>
        <v>7.0986259702209509E-2</v>
      </c>
      <c r="I8">
        <f t="shared" si="3"/>
        <v>5.0390490665095334E-3</v>
      </c>
      <c r="K8" s="12" t="s">
        <v>115</v>
      </c>
      <c r="L8" s="12">
        <f>COUNT(B2:B2111)</f>
        <v>2110</v>
      </c>
    </row>
    <row r="9" spans="1:12" x14ac:dyDescent="0.25">
      <c r="A9" s="10">
        <v>42388</v>
      </c>
      <c r="B9">
        <v>11.98</v>
      </c>
      <c r="C9">
        <v>11.99</v>
      </c>
      <c r="D9">
        <v>12</v>
      </c>
      <c r="E9">
        <v>0</v>
      </c>
      <c r="F9">
        <f t="shared" si="0"/>
        <v>11.913419528914041</v>
      </c>
      <c r="G9">
        <f t="shared" si="1"/>
        <v>6.6580471085959658E-2</v>
      </c>
      <c r="H9">
        <f t="shared" si="2"/>
        <v>6.6580471085959658E-2</v>
      </c>
      <c r="I9">
        <f t="shared" si="3"/>
        <v>4.4329591300283104E-3</v>
      </c>
      <c r="K9" s="12" t="s">
        <v>116</v>
      </c>
      <c r="L9" s="12">
        <v>3</v>
      </c>
    </row>
    <row r="10" spans="1:12" x14ac:dyDescent="0.25">
      <c r="A10" s="10">
        <v>42389</v>
      </c>
      <c r="B10">
        <v>11.97</v>
      </c>
      <c r="C10">
        <v>11.98</v>
      </c>
      <c r="D10">
        <v>12</v>
      </c>
      <c r="E10">
        <v>0</v>
      </c>
      <c r="F10">
        <f t="shared" si="0"/>
        <v>11.910307655741136</v>
      </c>
      <c r="G10">
        <f t="shared" si="1"/>
        <v>5.9692344258865049E-2</v>
      </c>
      <c r="H10">
        <f t="shared" si="2"/>
        <v>5.9692344258865049E-2</v>
      </c>
      <c r="I10">
        <f t="shared" si="3"/>
        <v>3.563175963118859E-3</v>
      </c>
      <c r="K10" s="12" t="s">
        <v>117</v>
      </c>
      <c r="L10" s="12">
        <f>SUM(I2:I2111)</f>
        <v>19438.990741542817</v>
      </c>
    </row>
    <row r="11" spans="1:12" x14ac:dyDescent="0.25">
      <c r="A11" s="10">
        <v>42392</v>
      </c>
      <c r="B11">
        <v>11.95</v>
      </c>
      <c r="C11">
        <v>11.96</v>
      </c>
      <c r="D11">
        <v>11.97</v>
      </c>
      <c r="E11">
        <v>0</v>
      </c>
      <c r="F11">
        <f t="shared" si="0"/>
        <v>11.896636894762789</v>
      </c>
      <c r="G11">
        <f t="shared" si="1"/>
        <v>5.3363105237210107E-2</v>
      </c>
      <c r="H11">
        <f t="shared" si="2"/>
        <v>5.3363105237210107E-2</v>
      </c>
      <c r="I11">
        <f t="shared" si="3"/>
        <v>2.8476210005575608E-3</v>
      </c>
      <c r="K11" s="12" t="s">
        <v>118</v>
      </c>
      <c r="L11" s="12">
        <f>DEVSQ(B2:B2111)</f>
        <v>25343.572100295882</v>
      </c>
    </row>
    <row r="12" spans="1:12" x14ac:dyDescent="0.25">
      <c r="A12" s="10">
        <v>42394</v>
      </c>
      <c r="B12">
        <v>11.95</v>
      </c>
      <c r="C12">
        <v>11.95</v>
      </c>
      <c r="D12">
        <v>11.96</v>
      </c>
      <c r="E12">
        <v>0</v>
      </c>
      <c r="F12">
        <f t="shared" si="0"/>
        <v>11.891042683379039</v>
      </c>
      <c r="G12">
        <f t="shared" si="1"/>
        <v>5.8957316620960043E-2</v>
      </c>
      <c r="H12">
        <f t="shared" si="2"/>
        <v>5.8957316620960043E-2</v>
      </c>
      <c r="I12">
        <f t="shared" si="3"/>
        <v>3.4759651831441315E-3</v>
      </c>
      <c r="K12" s="12" t="s">
        <v>119</v>
      </c>
      <c r="L12" s="12">
        <f>L10/(L8 - L9 - 1)</f>
        <v>9.2302900007325821</v>
      </c>
    </row>
    <row r="13" spans="1:12" x14ac:dyDescent="0.25">
      <c r="A13" s="10">
        <v>42395</v>
      </c>
      <c r="B13">
        <v>11.95</v>
      </c>
      <c r="C13">
        <v>11.95</v>
      </c>
      <c r="D13">
        <v>11.95</v>
      </c>
      <c r="E13">
        <v>0</v>
      </c>
      <c r="F13">
        <f t="shared" si="0"/>
        <v>11.888560345168193</v>
      </c>
      <c r="G13">
        <f t="shared" si="1"/>
        <v>6.1439654831806578E-2</v>
      </c>
      <c r="H13">
        <f t="shared" si="2"/>
        <v>6.1439654831806578E-2</v>
      </c>
      <c r="I13">
        <f t="shared" si="3"/>
        <v>3.7748311858515336E-3</v>
      </c>
      <c r="K13" s="12" t="s">
        <v>120</v>
      </c>
      <c r="L13" s="12">
        <f>SQRT(L12)</f>
        <v>3.038139233269697</v>
      </c>
    </row>
    <row r="14" spans="1:12" x14ac:dyDescent="0.25">
      <c r="A14" s="10">
        <v>42396</v>
      </c>
      <c r="B14">
        <v>11.91</v>
      </c>
      <c r="C14">
        <v>11.95</v>
      </c>
      <c r="D14">
        <v>11.95</v>
      </c>
      <c r="E14">
        <v>0</v>
      </c>
      <c r="F14">
        <f t="shared" si="0"/>
        <v>11.888560345168193</v>
      </c>
      <c r="G14">
        <f t="shared" si="1"/>
        <v>2.1439654831807431E-2</v>
      </c>
      <c r="H14">
        <f t="shared" si="2"/>
        <v>2.1439654831807431E-2</v>
      </c>
      <c r="I14">
        <f t="shared" si="3"/>
        <v>4.5965879930704373E-4</v>
      </c>
      <c r="K14" s="12" t="s">
        <v>121</v>
      </c>
      <c r="L14" s="12">
        <f>AVERAGE(H2:H2111)</f>
        <v>0.68010816187016343</v>
      </c>
    </row>
    <row r="15" spans="1:12" x14ac:dyDescent="0.25">
      <c r="A15" s="10">
        <v>42397</v>
      </c>
      <c r="B15">
        <v>11.92</v>
      </c>
      <c r="C15">
        <v>11.91</v>
      </c>
      <c r="D15">
        <v>11.95</v>
      </c>
      <c r="E15">
        <v>0</v>
      </c>
      <c r="F15">
        <f t="shared" si="0"/>
        <v>11.876112852476572</v>
      </c>
      <c r="G15">
        <f t="shared" si="1"/>
        <v>4.3887147523427927E-2</v>
      </c>
      <c r="H15">
        <f t="shared" si="2"/>
        <v>4.3887147523427927E-2</v>
      </c>
      <c r="I15">
        <f t="shared" si="3"/>
        <v>1.9260817177431261E-3</v>
      </c>
      <c r="K15" s="12" t="s">
        <v>122</v>
      </c>
      <c r="L15" s="12">
        <f>1 - (L10 / L11)</f>
        <v>0.23298141774908399</v>
      </c>
    </row>
    <row r="16" spans="1:12" x14ac:dyDescent="0.25">
      <c r="A16" s="10">
        <v>42398</v>
      </c>
      <c r="B16">
        <v>11.92</v>
      </c>
      <c r="C16">
        <v>11.92</v>
      </c>
      <c r="D16">
        <v>11.95</v>
      </c>
      <c r="E16">
        <v>0</v>
      </c>
      <c r="F16">
        <f t="shared" si="0"/>
        <v>11.879224725649477</v>
      </c>
      <c r="G16">
        <f t="shared" si="1"/>
        <v>4.077527435052275E-2</v>
      </c>
      <c r="H16">
        <f t="shared" si="2"/>
        <v>4.077527435052275E-2</v>
      </c>
      <c r="I16">
        <f t="shared" si="3"/>
        <v>1.6626229983603984E-3</v>
      </c>
      <c r="K16" s="12" t="s">
        <v>123</v>
      </c>
      <c r="L16" s="12">
        <f>1 - ((1 - L15)*(L8 - 1)/(L8 - L9 - 1))</f>
        <v>0.2318887986860485</v>
      </c>
    </row>
    <row r="17" spans="1:9" x14ac:dyDescent="0.25">
      <c r="A17" s="10">
        <v>42399</v>
      </c>
      <c r="B17">
        <v>11.94</v>
      </c>
      <c r="C17">
        <v>11.92</v>
      </c>
      <c r="D17">
        <v>11.91</v>
      </c>
      <c r="E17">
        <v>0</v>
      </c>
      <c r="F17">
        <f t="shared" si="0"/>
        <v>11.869295372806096</v>
      </c>
      <c r="G17">
        <f t="shared" si="1"/>
        <v>7.0704627193903136E-2</v>
      </c>
      <c r="H17">
        <f t="shared" si="2"/>
        <v>7.0704627193903136E-2</v>
      </c>
      <c r="I17">
        <f t="shared" si="3"/>
        <v>4.999144306628827E-3</v>
      </c>
    </row>
    <row r="18" spans="1:9" x14ac:dyDescent="0.25">
      <c r="A18" s="10">
        <v>42400</v>
      </c>
      <c r="B18">
        <v>11.95</v>
      </c>
      <c r="C18">
        <v>11.94</v>
      </c>
      <c r="D18">
        <v>11.92</v>
      </c>
      <c r="E18">
        <v>0</v>
      </c>
      <c r="F18">
        <f t="shared" si="0"/>
        <v>11.878001457362751</v>
      </c>
      <c r="G18">
        <f t="shared" si="1"/>
        <v>7.1998542637247809E-2</v>
      </c>
      <c r="H18">
        <f t="shared" si="2"/>
        <v>7.1998542637247809E-2</v>
      </c>
      <c r="I18">
        <f t="shared" si="3"/>
        <v>5.1837901418875908E-3</v>
      </c>
    </row>
    <row r="19" spans="1:9" x14ac:dyDescent="0.25">
      <c r="A19" s="10">
        <v>42401</v>
      </c>
      <c r="B19">
        <v>11.92</v>
      </c>
      <c r="C19">
        <v>11.95</v>
      </c>
      <c r="D19">
        <v>11.92</v>
      </c>
      <c r="E19">
        <v>0</v>
      </c>
      <c r="F19">
        <f t="shared" si="0"/>
        <v>11.881113330535657</v>
      </c>
      <c r="G19">
        <f t="shared" si="1"/>
        <v>3.8886669464343271E-2</v>
      </c>
      <c r="H19">
        <f t="shared" si="2"/>
        <v>3.8886669464343271E-2</v>
      </c>
      <c r="I19">
        <f t="shared" si="3"/>
        <v>1.5121730620290873E-3</v>
      </c>
    </row>
    <row r="20" spans="1:9" x14ac:dyDescent="0.25">
      <c r="A20" s="10">
        <v>42402</v>
      </c>
      <c r="B20">
        <v>11.91</v>
      </c>
      <c r="C20">
        <v>11.92</v>
      </c>
      <c r="D20">
        <v>11.94</v>
      </c>
      <c r="E20">
        <v>0</v>
      </c>
      <c r="F20">
        <f t="shared" si="0"/>
        <v>11.876742387438632</v>
      </c>
      <c r="G20">
        <f t="shared" si="1"/>
        <v>3.3257612561367722E-2</v>
      </c>
      <c r="H20">
        <f t="shared" si="2"/>
        <v>3.3257612561367722E-2</v>
      </c>
      <c r="I20">
        <f t="shared" si="3"/>
        <v>1.106068793282044E-3</v>
      </c>
    </row>
    <row r="21" spans="1:9" x14ac:dyDescent="0.25">
      <c r="A21" s="10">
        <v>42403</v>
      </c>
      <c r="B21">
        <v>11.91</v>
      </c>
      <c r="C21">
        <v>11.91</v>
      </c>
      <c r="D21">
        <v>11.95</v>
      </c>
      <c r="E21">
        <v>0</v>
      </c>
      <c r="F21">
        <f t="shared" si="0"/>
        <v>11.876112852476572</v>
      </c>
      <c r="G21">
        <f t="shared" si="1"/>
        <v>3.3887147523428141E-2</v>
      </c>
      <c r="H21">
        <f t="shared" si="2"/>
        <v>3.3887147523428141E-2</v>
      </c>
      <c r="I21">
        <f t="shared" si="3"/>
        <v>1.148338767274582E-3</v>
      </c>
    </row>
    <row r="22" spans="1:9" x14ac:dyDescent="0.25">
      <c r="A22" s="10">
        <v>42404</v>
      </c>
      <c r="B22">
        <v>11.92</v>
      </c>
      <c r="C22">
        <v>11.91</v>
      </c>
      <c r="D22">
        <v>11.92</v>
      </c>
      <c r="E22">
        <v>0</v>
      </c>
      <c r="F22">
        <f t="shared" si="0"/>
        <v>11.868665837844036</v>
      </c>
      <c r="G22">
        <f t="shared" si="1"/>
        <v>5.133416215596398E-2</v>
      </c>
      <c r="H22">
        <f t="shared" si="2"/>
        <v>5.133416215596398E-2</v>
      </c>
      <c r="I22">
        <f t="shared" si="3"/>
        <v>2.6351962042548047E-3</v>
      </c>
    </row>
    <row r="23" spans="1:9" x14ac:dyDescent="0.25">
      <c r="A23" s="10">
        <v>42405</v>
      </c>
      <c r="B23">
        <v>11.92</v>
      </c>
      <c r="C23">
        <v>11.92</v>
      </c>
      <c r="D23">
        <v>11.91</v>
      </c>
      <c r="E23">
        <v>2</v>
      </c>
      <c r="F23">
        <f t="shared" si="0"/>
        <v>11.899889265694799</v>
      </c>
      <c r="G23">
        <f t="shared" si="1"/>
        <v>2.0110734305200495E-2</v>
      </c>
      <c r="H23">
        <f t="shared" si="2"/>
        <v>2.0110734305200495E-2</v>
      </c>
      <c r="I23">
        <f t="shared" si="3"/>
        <v>4.0444163429436802E-4</v>
      </c>
    </row>
    <row r="24" spans="1:9" x14ac:dyDescent="0.25">
      <c r="A24" s="10">
        <v>42406</v>
      </c>
      <c r="B24">
        <v>11.96</v>
      </c>
      <c r="C24">
        <v>11.92</v>
      </c>
      <c r="D24">
        <v>11.91</v>
      </c>
      <c r="E24">
        <v>0</v>
      </c>
      <c r="F24">
        <f t="shared" si="0"/>
        <v>11.869295372806096</v>
      </c>
      <c r="G24">
        <f t="shared" si="1"/>
        <v>9.0704627193904486E-2</v>
      </c>
      <c r="H24">
        <f t="shared" si="2"/>
        <v>9.0704627193904486E-2</v>
      </c>
      <c r="I24">
        <f t="shared" si="3"/>
        <v>8.2273293943851966E-3</v>
      </c>
    </row>
    <row r="25" spans="1:9" x14ac:dyDescent="0.25">
      <c r="A25" s="10">
        <v>42407</v>
      </c>
      <c r="B25">
        <v>11.96</v>
      </c>
      <c r="C25">
        <v>11.96</v>
      </c>
      <c r="D25">
        <v>11.92</v>
      </c>
      <c r="E25">
        <v>1</v>
      </c>
      <c r="F25">
        <f t="shared" si="0"/>
        <v>11.899522150152913</v>
      </c>
      <c r="G25">
        <f t="shared" si="1"/>
        <v>6.0477849847087484E-2</v>
      </c>
      <c r="H25">
        <f t="shared" si="2"/>
        <v>6.0477849847087484E-2</v>
      </c>
      <c r="I25">
        <f t="shared" si="3"/>
        <v>3.6575703221268597E-3</v>
      </c>
    </row>
    <row r="26" spans="1:9" x14ac:dyDescent="0.25">
      <c r="A26" s="10">
        <v>42408</v>
      </c>
      <c r="B26">
        <v>11.93</v>
      </c>
      <c r="C26">
        <v>11.96</v>
      </c>
      <c r="D26">
        <v>11.92</v>
      </c>
      <c r="E26">
        <v>0</v>
      </c>
      <c r="F26">
        <f t="shared" si="0"/>
        <v>11.884225203708562</v>
      </c>
      <c r="G26">
        <f t="shared" si="1"/>
        <v>4.577479629143788E-2</v>
      </c>
      <c r="H26">
        <f t="shared" si="2"/>
        <v>4.577479629143788E-2</v>
      </c>
      <c r="I26">
        <f t="shared" si="3"/>
        <v>2.0953319755226351E-3</v>
      </c>
    </row>
    <row r="27" spans="1:9" x14ac:dyDescent="0.25">
      <c r="A27" s="10">
        <v>42409</v>
      </c>
      <c r="B27">
        <v>11.92</v>
      </c>
      <c r="C27">
        <v>11.93</v>
      </c>
      <c r="D27">
        <v>11.96</v>
      </c>
      <c r="E27">
        <v>0</v>
      </c>
      <c r="F27">
        <f t="shared" si="0"/>
        <v>11.884818937033229</v>
      </c>
      <c r="G27">
        <f t="shared" si="1"/>
        <v>3.5181062966771037E-2</v>
      </c>
      <c r="H27">
        <f t="shared" si="2"/>
        <v>3.5181062966771037E-2</v>
      </c>
      <c r="I27">
        <f t="shared" si="3"/>
        <v>1.2377071914719086E-3</v>
      </c>
    </row>
    <row r="28" spans="1:9" x14ac:dyDescent="0.25">
      <c r="A28" s="10">
        <v>42410</v>
      </c>
      <c r="B28">
        <v>11.91</v>
      </c>
      <c r="C28">
        <v>11.92</v>
      </c>
      <c r="D28">
        <v>11.96</v>
      </c>
      <c r="E28">
        <v>0</v>
      </c>
      <c r="F28">
        <f t="shared" si="0"/>
        <v>11.881707063860324</v>
      </c>
      <c r="G28">
        <f t="shared" si="1"/>
        <v>2.8292936139676428E-2</v>
      </c>
      <c r="H28">
        <f t="shared" si="2"/>
        <v>2.8292936139676428E-2</v>
      </c>
      <c r="I28">
        <f t="shared" si="3"/>
        <v>8.0049023540380848E-4</v>
      </c>
    </row>
    <row r="29" spans="1:9" x14ac:dyDescent="0.25">
      <c r="A29" s="10">
        <v>42411</v>
      </c>
      <c r="B29">
        <v>11.91</v>
      </c>
      <c r="C29">
        <v>11.91</v>
      </c>
      <c r="D29">
        <v>11.93</v>
      </c>
      <c r="E29">
        <v>0</v>
      </c>
      <c r="F29">
        <f t="shared" si="0"/>
        <v>11.871148176054881</v>
      </c>
      <c r="G29">
        <f t="shared" si="1"/>
        <v>3.8851823945119435E-2</v>
      </c>
      <c r="H29">
        <f t="shared" si="2"/>
        <v>3.8851823945119435E-2</v>
      </c>
      <c r="I29">
        <f t="shared" si="3"/>
        <v>1.509464223862556E-3</v>
      </c>
    </row>
    <row r="30" spans="1:9" x14ac:dyDescent="0.25">
      <c r="A30" s="10">
        <v>42412</v>
      </c>
      <c r="B30">
        <v>11.9</v>
      </c>
      <c r="C30">
        <v>11.91</v>
      </c>
      <c r="D30">
        <v>11.92</v>
      </c>
      <c r="E30">
        <v>0</v>
      </c>
      <c r="F30">
        <f t="shared" si="0"/>
        <v>11.868665837844036</v>
      </c>
      <c r="G30">
        <f t="shared" si="1"/>
        <v>3.1334162155964407E-2</v>
      </c>
      <c r="H30">
        <f t="shared" si="2"/>
        <v>3.1334162155964407E-2</v>
      </c>
      <c r="I30">
        <f t="shared" si="3"/>
        <v>9.8182971801627191E-4</v>
      </c>
    </row>
    <row r="31" spans="1:9" x14ac:dyDescent="0.25">
      <c r="A31" s="10">
        <v>42413</v>
      </c>
      <c r="B31">
        <v>11.9</v>
      </c>
      <c r="C31">
        <v>11.9</v>
      </c>
      <c r="D31">
        <v>11.91</v>
      </c>
      <c r="E31">
        <v>0</v>
      </c>
      <c r="F31">
        <f t="shared" si="0"/>
        <v>11.863071626460286</v>
      </c>
      <c r="G31">
        <f t="shared" si="1"/>
        <v>3.6928373539714343E-2</v>
      </c>
      <c r="H31">
        <f t="shared" si="2"/>
        <v>3.6928373539714343E-2</v>
      </c>
      <c r="I31">
        <f t="shared" si="3"/>
        <v>1.3637047722886745E-3</v>
      </c>
    </row>
    <row r="32" spans="1:9" x14ac:dyDescent="0.25">
      <c r="A32" s="10">
        <v>42414</v>
      </c>
      <c r="B32">
        <v>11.9</v>
      </c>
      <c r="C32">
        <v>11.9</v>
      </c>
      <c r="D32">
        <v>11.91</v>
      </c>
      <c r="E32">
        <v>0</v>
      </c>
      <c r="F32">
        <f t="shared" si="0"/>
        <v>11.863071626460286</v>
      </c>
      <c r="G32">
        <f t="shared" si="1"/>
        <v>3.6928373539714343E-2</v>
      </c>
      <c r="H32">
        <f t="shared" si="2"/>
        <v>3.6928373539714343E-2</v>
      </c>
      <c r="I32">
        <f t="shared" si="3"/>
        <v>1.3637047722886745E-3</v>
      </c>
    </row>
    <row r="33" spans="1:9" x14ac:dyDescent="0.25">
      <c r="A33" s="10">
        <v>42415</v>
      </c>
      <c r="B33">
        <v>11.9</v>
      </c>
      <c r="C33">
        <v>11.9</v>
      </c>
      <c r="D33">
        <v>11.9</v>
      </c>
      <c r="E33">
        <v>0</v>
      </c>
      <c r="F33">
        <f t="shared" si="0"/>
        <v>11.860589288249441</v>
      </c>
      <c r="G33">
        <f t="shared" si="1"/>
        <v>3.9410711750559102E-2</v>
      </c>
      <c r="H33">
        <f t="shared" si="2"/>
        <v>3.9410711750559102E-2</v>
      </c>
      <c r="I33">
        <f t="shared" si="3"/>
        <v>1.5532042006856572E-3</v>
      </c>
    </row>
    <row r="34" spans="1:9" x14ac:dyDescent="0.25">
      <c r="A34" s="10">
        <v>42416</v>
      </c>
      <c r="B34">
        <v>11.9</v>
      </c>
      <c r="C34">
        <v>11.9</v>
      </c>
      <c r="D34">
        <v>11.9</v>
      </c>
      <c r="E34">
        <v>0</v>
      </c>
      <c r="F34">
        <f t="shared" si="0"/>
        <v>11.860589288249441</v>
      </c>
      <c r="G34">
        <f t="shared" si="1"/>
        <v>3.9410711750559102E-2</v>
      </c>
      <c r="H34">
        <f t="shared" si="2"/>
        <v>3.9410711750559102E-2</v>
      </c>
      <c r="I34">
        <f t="shared" si="3"/>
        <v>1.5532042006856572E-3</v>
      </c>
    </row>
    <row r="35" spans="1:9" x14ac:dyDescent="0.25">
      <c r="A35" s="10">
        <v>42417</v>
      </c>
      <c r="B35">
        <v>11.9</v>
      </c>
      <c r="C35">
        <v>11.9</v>
      </c>
      <c r="D35">
        <v>11.9</v>
      </c>
      <c r="E35">
        <v>0</v>
      </c>
      <c r="F35">
        <f t="shared" si="0"/>
        <v>11.860589288249441</v>
      </c>
      <c r="G35">
        <f t="shared" si="1"/>
        <v>3.9410711750559102E-2</v>
      </c>
      <c r="H35">
        <f t="shared" si="2"/>
        <v>3.9410711750559102E-2</v>
      </c>
      <c r="I35">
        <f t="shared" si="3"/>
        <v>1.5532042006856572E-3</v>
      </c>
    </row>
    <row r="36" spans="1:9" x14ac:dyDescent="0.25">
      <c r="A36" s="10">
        <v>42418</v>
      </c>
      <c r="B36">
        <v>11.9</v>
      </c>
      <c r="C36">
        <v>11.9</v>
      </c>
      <c r="D36">
        <v>11.9</v>
      </c>
      <c r="E36">
        <v>0</v>
      </c>
      <c r="F36">
        <f t="shared" si="0"/>
        <v>11.860589288249441</v>
      </c>
      <c r="G36">
        <f t="shared" si="1"/>
        <v>3.9410711750559102E-2</v>
      </c>
      <c r="H36">
        <f t="shared" si="2"/>
        <v>3.9410711750559102E-2</v>
      </c>
      <c r="I36">
        <f t="shared" si="3"/>
        <v>1.5532042006856572E-3</v>
      </c>
    </row>
    <row r="37" spans="1:9" x14ac:dyDescent="0.25">
      <c r="A37" s="10">
        <v>42419</v>
      </c>
      <c r="B37">
        <v>11.9</v>
      </c>
      <c r="C37">
        <v>11.9</v>
      </c>
      <c r="D37">
        <v>11.9</v>
      </c>
      <c r="E37">
        <v>0</v>
      </c>
      <c r="F37">
        <f t="shared" si="0"/>
        <v>11.860589288249441</v>
      </c>
      <c r="G37">
        <f t="shared" si="1"/>
        <v>3.9410711750559102E-2</v>
      </c>
      <c r="H37">
        <f t="shared" si="2"/>
        <v>3.9410711750559102E-2</v>
      </c>
      <c r="I37">
        <f t="shared" si="3"/>
        <v>1.5532042006856572E-3</v>
      </c>
    </row>
    <row r="38" spans="1:9" x14ac:dyDescent="0.25">
      <c r="A38" s="10">
        <v>42420</v>
      </c>
      <c r="B38">
        <v>11.9</v>
      </c>
      <c r="C38">
        <v>11.9</v>
      </c>
      <c r="D38">
        <v>11.9</v>
      </c>
      <c r="E38">
        <v>0</v>
      </c>
      <c r="F38">
        <f t="shared" si="0"/>
        <v>11.860589288249441</v>
      </c>
      <c r="G38">
        <f t="shared" si="1"/>
        <v>3.9410711750559102E-2</v>
      </c>
      <c r="H38">
        <f t="shared" si="2"/>
        <v>3.9410711750559102E-2</v>
      </c>
      <c r="I38">
        <f t="shared" si="3"/>
        <v>1.5532042006856572E-3</v>
      </c>
    </row>
    <row r="39" spans="1:9" x14ac:dyDescent="0.25">
      <c r="A39" s="10">
        <v>42421</v>
      </c>
      <c r="B39">
        <v>11.9</v>
      </c>
      <c r="C39">
        <v>11.9</v>
      </c>
      <c r="D39">
        <v>11.9</v>
      </c>
      <c r="E39">
        <v>0</v>
      </c>
      <c r="F39">
        <f t="shared" si="0"/>
        <v>11.860589288249441</v>
      </c>
      <c r="G39">
        <f t="shared" si="1"/>
        <v>3.9410711750559102E-2</v>
      </c>
      <c r="H39">
        <f t="shared" si="2"/>
        <v>3.9410711750559102E-2</v>
      </c>
      <c r="I39">
        <f t="shared" si="3"/>
        <v>1.5532042006856572E-3</v>
      </c>
    </row>
    <row r="40" spans="1:9" x14ac:dyDescent="0.25">
      <c r="A40" s="10">
        <v>42422</v>
      </c>
      <c r="B40">
        <v>11.9</v>
      </c>
      <c r="C40">
        <v>11.9</v>
      </c>
      <c r="D40">
        <v>11.9</v>
      </c>
      <c r="E40">
        <v>0</v>
      </c>
      <c r="F40">
        <f t="shared" si="0"/>
        <v>11.860589288249441</v>
      </c>
      <c r="G40">
        <f t="shared" si="1"/>
        <v>3.9410711750559102E-2</v>
      </c>
      <c r="H40">
        <f t="shared" si="2"/>
        <v>3.9410711750559102E-2</v>
      </c>
      <c r="I40">
        <f t="shared" si="3"/>
        <v>1.5532042006856572E-3</v>
      </c>
    </row>
    <row r="41" spans="1:9" x14ac:dyDescent="0.25">
      <c r="A41" s="10">
        <v>42423</v>
      </c>
      <c r="B41">
        <v>11.9</v>
      </c>
      <c r="C41">
        <v>11.9</v>
      </c>
      <c r="D41">
        <v>11.9</v>
      </c>
      <c r="E41">
        <v>0</v>
      </c>
      <c r="F41">
        <f t="shared" si="0"/>
        <v>11.860589288249441</v>
      </c>
      <c r="G41">
        <f t="shared" si="1"/>
        <v>3.9410711750559102E-2</v>
      </c>
      <c r="H41">
        <f t="shared" si="2"/>
        <v>3.9410711750559102E-2</v>
      </c>
      <c r="I41">
        <f t="shared" si="3"/>
        <v>1.5532042006856572E-3</v>
      </c>
    </row>
    <row r="42" spans="1:9" x14ac:dyDescent="0.25">
      <c r="A42" s="10">
        <v>42424</v>
      </c>
      <c r="B42">
        <v>11.9</v>
      </c>
      <c r="C42">
        <v>11.9</v>
      </c>
      <c r="D42">
        <v>11.9</v>
      </c>
      <c r="E42">
        <v>0</v>
      </c>
      <c r="F42">
        <f t="shared" si="0"/>
        <v>11.860589288249441</v>
      </c>
      <c r="G42">
        <f t="shared" si="1"/>
        <v>3.9410711750559102E-2</v>
      </c>
      <c r="H42">
        <f t="shared" si="2"/>
        <v>3.9410711750559102E-2</v>
      </c>
      <c r="I42">
        <f t="shared" si="3"/>
        <v>1.5532042006856572E-3</v>
      </c>
    </row>
    <row r="43" spans="1:9" x14ac:dyDescent="0.25">
      <c r="A43" s="10">
        <v>42425</v>
      </c>
      <c r="B43">
        <v>11.89</v>
      </c>
      <c r="C43">
        <v>11.9</v>
      </c>
      <c r="D43">
        <v>11.9</v>
      </c>
      <c r="E43">
        <v>0</v>
      </c>
      <c r="F43">
        <f t="shared" si="0"/>
        <v>11.860589288249441</v>
      </c>
      <c r="G43">
        <f t="shared" si="1"/>
        <v>2.9410711750559315E-2</v>
      </c>
      <c r="H43">
        <f t="shared" si="2"/>
        <v>2.9410711750559315E-2</v>
      </c>
      <c r="I43">
        <f t="shared" si="3"/>
        <v>8.6498996567448778E-4</v>
      </c>
    </row>
    <row r="44" spans="1:9" x14ac:dyDescent="0.25">
      <c r="A44" s="10">
        <v>42426</v>
      </c>
      <c r="B44">
        <v>11.89</v>
      </c>
      <c r="C44">
        <v>11.89</v>
      </c>
      <c r="D44">
        <v>11.9</v>
      </c>
      <c r="E44">
        <v>1</v>
      </c>
      <c r="F44">
        <f t="shared" si="0"/>
        <v>11.872774361520888</v>
      </c>
      <c r="G44">
        <f t="shared" si="1"/>
        <v>1.7225638479112959E-2</v>
      </c>
      <c r="H44">
        <f t="shared" si="2"/>
        <v>1.7225638479112959E-2</v>
      </c>
      <c r="I44">
        <f t="shared" si="3"/>
        <v>2.9672262101309703E-4</v>
      </c>
    </row>
    <row r="45" spans="1:9" x14ac:dyDescent="0.25">
      <c r="A45" s="10">
        <v>42427</v>
      </c>
      <c r="B45">
        <v>11.91</v>
      </c>
      <c r="C45">
        <v>11.89</v>
      </c>
      <c r="D45">
        <v>11.9</v>
      </c>
      <c r="E45">
        <v>0</v>
      </c>
      <c r="F45">
        <f t="shared" si="0"/>
        <v>11.857477415076536</v>
      </c>
      <c r="G45">
        <f t="shared" si="1"/>
        <v>5.2522584923464066E-2</v>
      </c>
      <c r="H45">
        <f t="shared" si="2"/>
        <v>5.2522584923464066E-2</v>
      </c>
      <c r="I45">
        <f t="shared" si="3"/>
        <v>2.758621927042495E-3</v>
      </c>
    </row>
    <row r="46" spans="1:9" x14ac:dyDescent="0.25">
      <c r="A46" s="10">
        <v>42428</v>
      </c>
      <c r="B46">
        <v>11.91</v>
      </c>
      <c r="C46">
        <v>11.91</v>
      </c>
      <c r="D46">
        <v>11.89</v>
      </c>
      <c r="E46">
        <v>0</v>
      </c>
      <c r="F46">
        <f t="shared" si="0"/>
        <v>11.8612188232115</v>
      </c>
      <c r="G46">
        <f t="shared" si="1"/>
        <v>4.8781176788500247E-2</v>
      </c>
      <c r="H46">
        <f t="shared" si="2"/>
        <v>4.8781176788500247E-2</v>
      </c>
      <c r="I46">
        <f t="shared" si="3"/>
        <v>2.3796032088709155E-3</v>
      </c>
    </row>
    <row r="47" spans="1:9" x14ac:dyDescent="0.25">
      <c r="A47" s="10">
        <v>42429</v>
      </c>
      <c r="B47">
        <v>11.9</v>
      </c>
      <c r="C47">
        <v>11.91</v>
      </c>
      <c r="D47">
        <v>11.89</v>
      </c>
      <c r="E47">
        <v>0</v>
      </c>
      <c r="F47">
        <f t="shared" si="0"/>
        <v>11.8612188232115</v>
      </c>
      <c r="G47">
        <f t="shared" si="1"/>
        <v>3.878117678850046E-2</v>
      </c>
      <c r="H47">
        <f t="shared" si="2"/>
        <v>3.878117678850046E-2</v>
      </c>
      <c r="I47">
        <f t="shared" si="3"/>
        <v>1.5039796731009269E-3</v>
      </c>
    </row>
    <row r="48" spans="1:9" x14ac:dyDescent="0.25">
      <c r="A48" s="10">
        <v>42430</v>
      </c>
      <c r="B48">
        <v>11.9</v>
      </c>
      <c r="C48">
        <v>11.9</v>
      </c>
      <c r="D48">
        <v>11.91</v>
      </c>
      <c r="E48">
        <v>0</v>
      </c>
      <c r="F48">
        <f t="shared" si="0"/>
        <v>11.863071626460286</v>
      </c>
      <c r="G48">
        <f t="shared" si="1"/>
        <v>3.6928373539714343E-2</v>
      </c>
      <c r="H48">
        <f t="shared" si="2"/>
        <v>3.6928373539714343E-2</v>
      </c>
      <c r="I48">
        <f t="shared" si="3"/>
        <v>1.3637047722886745E-3</v>
      </c>
    </row>
    <row r="49" spans="1:9" x14ac:dyDescent="0.25">
      <c r="A49" s="10">
        <v>42431</v>
      </c>
      <c r="B49">
        <v>11.89</v>
      </c>
      <c r="C49">
        <v>11.9</v>
      </c>
      <c r="D49">
        <v>11.91</v>
      </c>
      <c r="E49">
        <v>0</v>
      </c>
      <c r="F49">
        <f t="shared" si="0"/>
        <v>11.863071626460286</v>
      </c>
      <c r="G49">
        <f t="shared" si="1"/>
        <v>2.6928373539714556E-2</v>
      </c>
      <c r="H49">
        <f t="shared" si="2"/>
        <v>2.6928373539714556E-2</v>
      </c>
      <c r="I49">
        <f t="shared" si="3"/>
        <v>7.2513730149439905E-4</v>
      </c>
    </row>
    <row r="50" spans="1:9" x14ac:dyDescent="0.25">
      <c r="A50" s="10">
        <v>42432</v>
      </c>
      <c r="B50">
        <v>11.89</v>
      </c>
      <c r="C50">
        <v>11.89</v>
      </c>
      <c r="D50">
        <v>11.9</v>
      </c>
      <c r="E50">
        <v>0</v>
      </c>
      <c r="F50">
        <f t="shared" si="0"/>
        <v>11.857477415076536</v>
      </c>
      <c r="G50">
        <f t="shared" si="1"/>
        <v>3.2522584923464493E-2</v>
      </c>
      <c r="H50">
        <f t="shared" si="2"/>
        <v>3.2522584923464493E-2</v>
      </c>
      <c r="I50">
        <f t="shared" si="3"/>
        <v>1.0577185301039599E-3</v>
      </c>
    </row>
    <row r="51" spans="1:9" x14ac:dyDescent="0.25">
      <c r="A51" s="10">
        <v>42433</v>
      </c>
      <c r="B51">
        <v>11.89</v>
      </c>
      <c r="C51">
        <v>11.89</v>
      </c>
      <c r="D51">
        <v>11.9</v>
      </c>
      <c r="E51">
        <v>2</v>
      </c>
      <c r="F51">
        <f t="shared" si="0"/>
        <v>11.888071307965239</v>
      </c>
      <c r="G51">
        <f t="shared" si="1"/>
        <v>1.9286920347614256E-3</v>
      </c>
      <c r="H51">
        <f t="shared" si="2"/>
        <v>1.9286920347614256E-3</v>
      </c>
      <c r="I51">
        <f t="shared" si="3"/>
        <v>3.7198529649521682E-6</v>
      </c>
    </row>
    <row r="52" spans="1:9" x14ac:dyDescent="0.25">
      <c r="A52" s="10">
        <v>42434</v>
      </c>
      <c r="B52">
        <v>11.89</v>
      </c>
      <c r="C52">
        <v>11.89</v>
      </c>
      <c r="D52">
        <v>11.89</v>
      </c>
      <c r="E52">
        <v>0</v>
      </c>
      <c r="F52">
        <f t="shared" si="0"/>
        <v>11.85499507686569</v>
      </c>
      <c r="G52">
        <f t="shared" si="1"/>
        <v>3.5004923134311028E-2</v>
      </c>
      <c r="H52">
        <f t="shared" si="2"/>
        <v>3.5004923134311028E-2</v>
      </c>
      <c r="I52">
        <f t="shared" si="3"/>
        <v>1.2253446436390233E-3</v>
      </c>
    </row>
    <row r="53" spans="1:9" x14ac:dyDescent="0.25">
      <c r="A53" s="10">
        <v>42435</v>
      </c>
      <c r="B53">
        <v>11.89</v>
      </c>
      <c r="C53">
        <v>11.89</v>
      </c>
      <c r="D53">
        <v>11.89</v>
      </c>
      <c r="E53">
        <v>0</v>
      </c>
      <c r="F53">
        <f t="shared" si="0"/>
        <v>11.85499507686569</v>
      </c>
      <c r="G53">
        <f t="shared" si="1"/>
        <v>3.5004923134311028E-2</v>
      </c>
      <c r="H53">
        <f t="shared" si="2"/>
        <v>3.5004923134311028E-2</v>
      </c>
      <c r="I53">
        <f t="shared" si="3"/>
        <v>1.2253446436390233E-3</v>
      </c>
    </row>
    <row r="54" spans="1:9" x14ac:dyDescent="0.25">
      <c r="A54" s="10">
        <v>42436</v>
      </c>
      <c r="B54">
        <v>11.89</v>
      </c>
      <c r="C54">
        <v>11.89</v>
      </c>
      <c r="D54">
        <v>11.89</v>
      </c>
      <c r="E54">
        <v>0</v>
      </c>
      <c r="F54">
        <f t="shared" si="0"/>
        <v>11.85499507686569</v>
      </c>
      <c r="G54">
        <f t="shared" si="1"/>
        <v>3.5004923134311028E-2</v>
      </c>
      <c r="H54">
        <f t="shared" si="2"/>
        <v>3.5004923134311028E-2</v>
      </c>
      <c r="I54">
        <f t="shared" si="3"/>
        <v>1.2253446436390233E-3</v>
      </c>
    </row>
    <row r="55" spans="1:9" x14ac:dyDescent="0.25">
      <c r="A55" s="10">
        <v>42437</v>
      </c>
      <c r="B55">
        <v>11.89</v>
      </c>
      <c r="C55">
        <v>11.89</v>
      </c>
      <c r="D55">
        <v>11.89</v>
      </c>
      <c r="E55">
        <v>0</v>
      </c>
      <c r="F55">
        <f t="shared" si="0"/>
        <v>11.85499507686569</v>
      </c>
      <c r="G55">
        <f t="shared" si="1"/>
        <v>3.5004923134311028E-2</v>
      </c>
      <c r="H55">
        <f t="shared" si="2"/>
        <v>3.5004923134311028E-2</v>
      </c>
      <c r="I55">
        <f t="shared" si="3"/>
        <v>1.2253446436390233E-3</v>
      </c>
    </row>
    <row r="56" spans="1:9" x14ac:dyDescent="0.25">
      <c r="A56" s="10">
        <v>42438</v>
      </c>
      <c r="B56">
        <v>11.89</v>
      </c>
      <c r="C56">
        <v>11.89</v>
      </c>
      <c r="D56">
        <v>11.89</v>
      </c>
      <c r="E56">
        <v>0</v>
      </c>
      <c r="F56">
        <f t="shared" si="0"/>
        <v>11.85499507686569</v>
      </c>
      <c r="G56">
        <f t="shared" si="1"/>
        <v>3.5004923134311028E-2</v>
      </c>
      <c r="H56">
        <f t="shared" si="2"/>
        <v>3.5004923134311028E-2</v>
      </c>
      <c r="I56">
        <f t="shared" si="3"/>
        <v>1.2253446436390233E-3</v>
      </c>
    </row>
    <row r="57" spans="1:9" x14ac:dyDescent="0.25">
      <c r="A57" s="10">
        <v>42439</v>
      </c>
      <c r="B57">
        <v>11.89</v>
      </c>
      <c r="C57">
        <v>11.89</v>
      </c>
      <c r="D57">
        <v>11.89</v>
      </c>
      <c r="E57">
        <v>0</v>
      </c>
      <c r="F57">
        <f t="shared" si="0"/>
        <v>11.85499507686569</v>
      </c>
      <c r="G57">
        <f t="shared" si="1"/>
        <v>3.5004923134311028E-2</v>
      </c>
      <c r="H57">
        <f t="shared" si="2"/>
        <v>3.5004923134311028E-2</v>
      </c>
      <c r="I57">
        <f t="shared" si="3"/>
        <v>1.2253446436390233E-3</v>
      </c>
    </row>
    <row r="58" spans="1:9" x14ac:dyDescent="0.25">
      <c r="A58" s="10">
        <v>42440</v>
      </c>
      <c r="B58">
        <v>11.89</v>
      </c>
      <c r="C58">
        <v>11.89</v>
      </c>
      <c r="D58">
        <v>11.89</v>
      </c>
      <c r="E58">
        <v>0</v>
      </c>
      <c r="F58">
        <f t="shared" si="0"/>
        <v>11.85499507686569</v>
      </c>
      <c r="G58">
        <f t="shared" si="1"/>
        <v>3.5004923134311028E-2</v>
      </c>
      <c r="H58">
        <f t="shared" si="2"/>
        <v>3.5004923134311028E-2</v>
      </c>
      <c r="I58">
        <f t="shared" si="3"/>
        <v>1.2253446436390233E-3</v>
      </c>
    </row>
    <row r="59" spans="1:9" x14ac:dyDescent="0.25">
      <c r="A59" s="10">
        <v>42441</v>
      </c>
      <c r="B59">
        <v>11.89</v>
      </c>
      <c r="C59">
        <v>11.89</v>
      </c>
      <c r="D59">
        <v>11.89</v>
      </c>
      <c r="E59">
        <v>0</v>
      </c>
      <c r="F59">
        <f t="shared" si="0"/>
        <v>11.85499507686569</v>
      </c>
      <c r="G59">
        <f t="shared" si="1"/>
        <v>3.5004923134311028E-2</v>
      </c>
      <c r="H59">
        <f t="shared" si="2"/>
        <v>3.5004923134311028E-2</v>
      </c>
      <c r="I59">
        <f t="shared" si="3"/>
        <v>1.2253446436390233E-3</v>
      </c>
    </row>
    <row r="60" spans="1:9" x14ac:dyDescent="0.25">
      <c r="A60" s="10">
        <v>42442</v>
      </c>
      <c r="B60">
        <v>11.89</v>
      </c>
      <c r="C60">
        <v>11.89</v>
      </c>
      <c r="D60">
        <v>11.89</v>
      </c>
      <c r="E60">
        <v>0</v>
      </c>
      <c r="F60">
        <f t="shared" si="0"/>
        <v>11.85499507686569</v>
      </c>
      <c r="G60">
        <f t="shared" si="1"/>
        <v>3.5004923134311028E-2</v>
      </c>
      <c r="H60">
        <f t="shared" si="2"/>
        <v>3.5004923134311028E-2</v>
      </c>
      <c r="I60">
        <f t="shared" si="3"/>
        <v>1.2253446436390233E-3</v>
      </c>
    </row>
    <row r="61" spans="1:9" x14ac:dyDescent="0.25">
      <c r="A61" s="10">
        <v>42443</v>
      </c>
      <c r="B61">
        <v>11.89</v>
      </c>
      <c r="C61">
        <v>11.89</v>
      </c>
      <c r="D61">
        <v>11.89</v>
      </c>
      <c r="E61">
        <v>0</v>
      </c>
      <c r="F61">
        <f t="shared" si="0"/>
        <v>11.85499507686569</v>
      </c>
      <c r="G61">
        <f t="shared" si="1"/>
        <v>3.5004923134311028E-2</v>
      </c>
      <c r="H61">
        <f t="shared" si="2"/>
        <v>3.5004923134311028E-2</v>
      </c>
      <c r="I61">
        <f t="shared" si="3"/>
        <v>1.2253446436390233E-3</v>
      </c>
    </row>
    <row r="62" spans="1:9" x14ac:dyDescent="0.25">
      <c r="A62" s="10">
        <v>42444</v>
      </c>
      <c r="B62">
        <v>11.89</v>
      </c>
      <c r="C62">
        <v>11.89</v>
      </c>
      <c r="D62">
        <v>11.89</v>
      </c>
      <c r="E62">
        <v>0</v>
      </c>
      <c r="F62">
        <f t="shared" si="0"/>
        <v>11.85499507686569</v>
      </c>
      <c r="G62">
        <f t="shared" si="1"/>
        <v>3.5004923134311028E-2</v>
      </c>
      <c r="H62">
        <f t="shared" si="2"/>
        <v>3.5004923134311028E-2</v>
      </c>
      <c r="I62">
        <f t="shared" si="3"/>
        <v>1.2253446436390233E-3</v>
      </c>
    </row>
    <row r="63" spans="1:9" x14ac:dyDescent="0.25">
      <c r="A63" s="10">
        <v>42445</v>
      </c>
      <c r="B63">
        <v>11.89</v>
      </c>
      <c r="C63">
        <v>11.89</v>
      </c>
      <c r="D63">
        <v>11.89</v>
      </c>
      <c r="E63">
        <v>0</v>
      </c>
      <c r="F63">
        <f t="shared" si="0"/>
        <v>11.85499507686569</v>
      </c>
      <c r="G63">
        <f t="shared" si="1"/>
        <v>3.5004923134311028E-2</v>
      </c>
      <c r="H63">
        <f t="shared" si="2"/>
        <v>3.5004923134311028E-2</v>
      </c>
      <c r="I63">
        <f t="shared" si="3"/>
        <v>1.2253446436390233E-3</v>
      </c>
    </row>
    <row r="64" spans="1:9" x14ac:dyDescent="0.25">
      <c r="A64" s="10">
        <v>42446</v>
      </c>
      <c r="B64">
        <v>11.88</v>
      </c>
      <c r="C64">
        <v>11.89</v>
      </c>
      <c r="D64">
        <v>11.89</v>
      </c>
      <c r="E64">
        <v>0</v>
      </c>
      <c r="F64">
        <f t="shared" si="0"/>
        <v>11.85499507686569</v>
      </c>
      <c r="G64">
        <f t="shared" si="1"/>
        <v>2.5004923134311241E-2</v>
      </c>
      <c r="H64">
        <f t="shared" si="2"/>
        <v>2.5004923134311241E-2</v>
      </c>
      <c r="I64">
        <f t="shared" si="3"/>
        <v>6.2524618095281348E-4</v>
      </c>
    </row>
    <row r="65" spans="1:9" x14ac:dyDescent="0.25">
      <c r="A65" s="10">
        <v>42447</v>
      </c>
      <c r="B65">
        <v>11.88</v>
      </c>
      <c r="C65">
        <v>11.88</v>
      </c>
      <c r="D65">
        <v>11.89</v>
      </c>
      <c r="E65">
        <v>0</v>
      </c>
      <c r="F65">
        <f t="shared" si="0"/>
        <v>11.851883203692784</v>
      </c>
      <c r="G65">
        <f t="shared" si="1"/>
        <v>2.8116796307216418E-2</v>
      </c>
      <c r="H65">
        <f t="shared" si="2"/>
        <v>2.8116796307216418E-2</v>
      </c>
      <c r="I65">
        <f t="shared" si="3"/>
        <v>7.9055423458149882E-4</v>
      </c>
    </row>
    <row r="66" spans="1:9" x14ac:dyDescent="0.25">
      <c r="A66" s="10">
        <v>42448</v>
      </c>
      <c r="B66">
        <v>11.88</v>
      </c>
      <c r="C66">
        <v>11.88</v>
      </c>
      <c r="D66">
        <v>11.89</v>
      </c>
      <c r="E66">
        <v>0</v>
      </c>
      <c r="F66">
        <f t="shared" ref="F66:F129" si="4">$L$2 + $L$3*C66 + $L$4*D66 + $L$5*E66</f>
        <v>11.851883203692784</v>
      </c>
      <c r="G66">
        <f t="shared" ref="G66:G129" si="5">B66 - F66</f>
        <v>2.8116796307216418E-2</v>
      </c>
      <c r="H66">
        <f t="shared" ref="H66:H129" si="6">ABS(G66)</f>
        <v>2.8116796307216418E-2</v>
      </c>
      <c r="I66">
        <f t="shared" ref="I66:I129" si="7">POWER(G66, 2)</f>
        <v>7.9055423458149882E-4</v>
      </c>
    </row>
    <row r="67" spans="1:9" x14ac:dyDescent="0.25">
      <c r="A67" s="10">
        <v>42449</v>
      </c>
      <c r="B67">
        <v>11.88</v>
      </c>
      <c r="C67">
        <v>11.88</v>
      </c>
      <c r="D67">
        <v>11.88</v>
      </c>
      <c r="E67">
        <v>0</v>
      </c>
      <c r="F67">
        <f t="shared" si="4"/>
        <v>11.84940086548194</v>
      </c>
      <c r="G67">
        <f t="shared" si="5"/>
        <v>3.0599134518061177E-2</v>
      </c>
      <c r="H67">
        <f t="shared" si="6"/>
        <v>3.0599134518061177E-2</v>
      </c>
      <c r="I67">
        <f t="shared" si="7"/>
        <v>9.3630703325440308E-4</v>
      </c>
    </row>
    <row r="68" spans="1:9" x14ac:dyDescent="0.25">
      <c r="A68" s="10">
        <v>42450</v>
      </c>
      <c r="B68">
        <v>11.88</v>
      </c>
      <c r="C68">
        <v>11.88</v>
      </c>
      <c r="D68">
        <v>11.88</v>
      </c>
      <c r="E68">
        <v>0</v>
      </c>
      <c r="F68">
        <f t="shared" si="4"/>
        <v>11.84940086548194</v>
      </c>
      <c r="G68">
        <f t="shared" si="5"/>
        <v>3.0599134518061177E-2</v>
      </c>
      <c r="H68">
        <f t="shared" si="6"/>
        <v>3.0599134518061177E-2</v>
      </c>
      <c r="I68">
        <f t="shared" si="7"/>
        <v>9.3630703325440308E-4</v>
      </c>
    </row>
    <row r="69" spans="1:9" x14ac:dyDescent="0.25">
      <c r="A69" s="10">
        <v>42451</v>
      </c>
      <c r="B69">
        <v>11.88</v>
      </c>
      <c r="C69">
        <v>11.88</v>
      </c>
      <c r="D69">
        <v>11.88</v>
      </c>
      <c r="E69">
        <v>0</v>
      </c>
      <c r="F69">
        <f t="shared" si="4"/>
        <v>11.84940086548194</v>
      </c>
      <c r="G69">
        <f t="shared" si="5"/>
        <v>3.0599134518061177E-2</v>
      </c>
      <c r="H69">
        <f t="shared" si="6"/>
        <v>3.0599134518061177E-2</v>
      </c>
      <c r="I69">
        <f t="shared" si="7"/>
        <v>9.3630703325440308E-4</v>
      </c>
    </row>
    <row r="70" spans="1:9" x14ac:dyDescent="0.25">
      <c r="A70" s="10">
        <v>42452</v>
      </c>
      <c r="B70">
        <v>11.88</v>
      </c>
      <c r="C70">
        <v>11.88</v>
      </c>
      <c r="D70">
        <v>11.88</v>
      </c>
      <c r="E70">
        <v>0</v>
      </c>
      <c r="F70">
        <f t="shared" si="4"/>
        <v>11.84940086548194</v>
      </c>
      <c r="G70">
        <f t="shared" si="5"/>
        <v>3.0599134518061177E-2</v>
      </c>
      <c r="H70">
        <f t="shared" si="6"/>
        <v>3.0599134518061177E-2</v>
      </c>
      <c r="I70">
        <f t="shared" si="7"/>
        <v>9.3630703325440308E-4</v>
      </c>
    </row>
    <row r="71" spans="1:9" x14ac:dyDescent="0.25">
      <c r="A71" s="10">
        <v>42453</v>
      </c>
      <c r="B71">
        <v>11.88</v>
      </c>
      <c r="C71">
        <v>11.88</v>
      </c>
      <c r="D71">
        <v>11.88</v>
      </c>
      <c r="E71">
        <v>0</v>
      </c>
      <c r="F71">
        <f t="shared" si="4"/>
        <v>11.84940086548194</v>
      </c>
      <c r="G71">
        <f t="shared" si="5"/>
        <v>3.0599134518061177E-2</v>
      </c>
      <c r="H71">
        <f t="shared" si="6"/>
        <v>3.0599134518061177E-2</v>
      </c>
      <c r="I71">
        <f t="shared" si="7"/>
        <v>9.3630703325440308E-4</v>
      </c>
    </row>
    <row r="72" spans="1:9" x14ac:dyDescent="0.25">
      <c r="A72" s="10">
        <v>42454</v>
      </c>
      <c r="B72">
        <v>11.87</v>
      </c>
      <c r="C72">
        <v>11.88</v>
      </c>
      <c r="D72">
        <v>11.88</v>
      </c>
      <c r="E72">
        <v>0</v>
      </c>
      <c r="F72">
        <f t="shared" si="4"/>
        <v>11.84940086548194</v>
      </c>
      <c r="G72">
        <f t="shared" si="5"/>
        <v>2.0599134518059614E-2</v>
      </c>
      <c r="H72">
        <f t="shared" si="6"/>
        <v>2.0599134518059614E-2</v>
      </c>
      <c r="I72">
        <f t="shared" si="7"/>
        <v>4.2432434289311512E-4</v>
      </c>
    </row>
    <row r="73" spans="1:9" x14ac:dyDescent="0.25">
      <c r="A73" s="10">
        <v>42455</v>
      </c>
      <c r="B73">
        <v>11.87</v>
      </c>
      <c r="C73">
        <v>11.87</v>
      </c>
      <c r="D73">
        <v>11.88</v>
      </c>
      <c r="E73">
        <v>0</v>
      </c>
      <c r="F73">
        <f t="shared" si="4"/>
        <v>11.846288992309033</v>
      </c>
      <c r="G73">
        <f t="shared" si="5"/>
        <v>2.3711007690966568E-2</v>
      </c>
      <c r="H73">
        <f t="shared" si="6"/>
        <v>2.3711007690966568E-2</v>
      </c>
      <c r="I73">
        <f t="shared" si="7"/>
        <v>5.6221188572107576E-4</v>
      </c>
    </row>
    <row r="74" spans="1:9" x14ac:dyDescent="0.25">
      <c r="A74" s="10">
        <v>42456</v>
      </c>
      <c r="B74">
        <v>11.87</v>
      </c>
      <c r="C74">
        <v>11.87</v>
      </c>
      <c r="D74">
        <v>11.88</v>
      </c>
      <c r="E74">
        <v>2</v>
      </c>
      <c r="F74">
        <f t="shared" si="4"/>
        <v>11.876882885197736</v>
      </c>
      <c r="G74">
        <f t="shared" si="5"/>
        <v>-6.8828851977364991E-3</v>
      </c>
      <c r="H74">
        <f t="shared" si="6"/>
        <v>6.8828851977364991E-3</v>
      </c>
      <c r="I74">
        <f t="shared" si="7"/>
        <v>4.7374108645220205E-5</v>
      </c>
    </row>
    <row r="75" spans="1:9" x14ac:dyDescent="0.25">
      <c r="A75" s="10">
        <v>42457</v>
      </c>
      <c r="B75">
        <v>11.87</v>
      </c>
      <c r="C75">
        <v>11.87</v>
      </c>
      <c r="D75">
        <v>11.87</v>
      </c>
      <c r="E75">
        <v>0</v>
      </c>
      <c r="F75">
        <f t="shared" si="4"/>
        <v>11.843806654098188</v>
      </c>
      <c r="G75">
        <f t="shared" si="5"/>
        <v>2.6193345901811327E-2</v>
      </c>
      <c r="H75">
        <f t="shared" si="6"/>
        <v>2.6193345901811327E-2</v>
      </c>
      <c r="I75">
        <f t="shared" si="7"/>
        <v>6.8609136953193619E-4</v>
      </c>
    </row>
    <row r="76" spans="1:9" x14ac:dyDescent="0.25">
      <c r="A76" s="10">
        <v>42458</v>
      </c>
      <c r="B76">
        <v>11.87</v>
      </c>
      <c r="C76">
        <v>11.87</v>
      </c>
      <c r="D76">
        <v>11.87</v>
      </c>
      <c r="E76">
        <v>0</v>
      </c>
      <c r="F76">
        <f t="shared" si="4"/>
        <v>11.843806654098188</v>
      </c>
      <c r="G76">
        <f t="shared" si="5"/>
        <v>2.6193345901811327E-2</v>
      </c>
      <c r="H76">
        <f t="shared" si="6"/>
        <v>2.6193345901811327E-2</v>
      </c>
      <c r="I76">
        <f t="shared" si="7"/>
        <v>6.8609136953193619E-4</v>
      </c>
    </row>
    <row r="77" spans="1:9" x14ac:dyDescent="0.25">
      <c r="A77" s="10">
        <v>42459</v>
      </c>
      <c r="B77">
        <v>11.87</v>
      </c>
      <c r="C77">
        <v>11.87</v>
      </c>
      <c r="D77">
        <v>11.87</v>
      </c>
      <c r="E77">
        <v>0</v>
      </c>
      <c r="F77">
        <f t="shared" si="4"/>
        <v>11.843806654098188</v>
      </c>
      <c r="G77">
        <f t="shared" si="5"/>
        <v>2.6193345901811327E-2</v>
      </c>
      <c r="H77">
        <f t="shared" si="6"/>
        <v>2.6193345901811327E-2</v>
      </c>
      <c r="I77">
        <f t="shared" si="7"/>
        <v>6.8609136953193619E-4</v>
      </c>
    </row>
    <row r="78" spans="1:9" x14ac:dyDescent="0.25">
      <c r="A78" s="10">
        <v>42460</v>
      </c>
      <c r="B78">
        <v>11.87</v>
      </c>
      <c r="C78">
        <v>11.87</v>
      </c>
      <c r="D78">
        <v>11.87</v>
      </c>
      <c r="E78">
        <v>0</v>
      </c>
      <c r="F78">
        <f t="shared" si="4"/>
        <v>11.843806654098188</v>
      </c>
      <c r="G78">
        <f t="shared" si="5"/>
        <v>2.6193345901811327E-2</v>
      </c>
      <c r="H78">
        <f t="shared" si="6"/>
        <v>2.6193345901811327E-2</v>
      </c>
      <c r="I78">
        <f t="shared" si="7"/>
        <v>6.8609136953193619E-4</v>
      </c>
    </row>
    <row r="79" spans="1:9" x14ac:dyDescent="0.25">
      <c r="A79" s="10">
        <v>42461</v>
      </c>
      <c r="B79">
        <v>11.88</v>
      </c>
      <c r="C79">
        <v>11.87</v>
      </c>
      <c r="D79">
        <v>11.87</v>
      </c>
      <c r="E79">
        <v>0</v>
      </c>
      <c r="F79">
        <f t="shared" si="4"/>
        <v>11.843806654098188</v>
      </c>
      <c r="G79">
        <f t="shared" si="5"/>
        <v>3.619334590181289E-2</v>
      </c>
      <c r="H79">
        <f t="shared" si="6"/>
        <v>3.619334590181289E-2</v>
      </c>
      <c r="I79">
        <f t="shared" si="7"/>
        <v>1.309958287568276E-3</v>
      </c>
    </row>
    <row r="80" spans="1:9" x14ac:dyDescent="0.25">
      <c r="A80" s="10">
        <v>42462</v>
      </c>
      <c r="B80">
        <v>11.88</v>
      </c>
      <c r="C80">
        <v>11.88</v>
      </c>
      <c r="D80">
        <v>11.87</v>
      </c>
      <c r="E80">
        <v>5</v>
      </c>
      <c r="F80">
        <f t="shared" si="4"/>
        <v>11.923403259492849</v>
      </c>
      <c r="G80">
        <f t="shared" si="5"/>
        <v>-4.3403259492848179E-2</v>
      </c>
      <c r="H80">
        <f t="shared" si="6"/>
        <v>4.3403259492848179E-2</v>
      </c>
      <c r="I80">
        <f t="shared" si="7"/>
        <v>1.8838429346035156E-3</v>
      </c>
    </row>
    <row r="81" spans="1:9" x14ac:dyDescent="0.25">
      <c r="A81" s="10">
        <v>42463</v>
      </c>
      <c r="B81">
        <v>11.87</v>
      </c>
      <c r="C81">
        <v>11.88</v>
      </c>
      <c r="D81">
        <v>11.87</v>
      </c>
      <c r="E81">
        <v>0</v>
      </c>
      <c r="F81">
        <f t="shared" si="4"/>
        <v>11.846918527271093</v>
      </c>
      <c r="G81">
        <f t="shared" si="5"/>
        <v>2.3081472728906149E-2</v>
      </c>
      <c r="H81">
        <f t="shared" si="6"/>
        <v>2.3081472728906149E-2</v>
      </c>
      <c r="I81">
        <f t="shared" si="7"/>
        <v>5.3275438333523831E-4</v>
      </c>
    </row>
    <row r="82" spans="1:9" x14ac:dyDescent="0.25">
      <c r="A82" s="10">
        <v>42464</v>
      </c>
      <c r="B82">
        <v>11.87</v>
      </c>
      <c r="C82">
        <v>11.87</v>
      </c>
      <c r="D82">
        <v>11.88</v>
      </c>
      <c r="E82">
        <v>0</v>
      </c>
      <c r="F82">
        <f t="shared" si="4"/>
        <v>11.846288992309033</v>
      </c>
      <c r="G82">
        <f t="shared" si="5"/>
        <v>2.3711007690966568E-2</v>
      </c>
      <c r="H82">
        <f t="shared" si="6"/>
        <v>2.3711007690966568E-2</v>
      </c>
      <c r="I82">
        <f t="shared" si="7"/>
        <v>5.6221188572107576E-4</v>
      </c>
    </row>
    <row r="83" spans="1:9" x14ac:dyDescent="0.25">
      <c r="A83" s="10">
        <v>42465</v>
      </c>
      <c r="B83">
        <v>11.87</v>
      </c>
      <c r="C83">
        <v>11.87</v>
      </c>
      <c r="D83">
        <v>11.88</v>
      </c>
      <c r="E83">
        <v>0</v>
      </c>
      <c r="F83">
        <f t="shared" si="4"/>
        <v>11.846288992309033</v>
      </c>
      <c r="G83">
        <f t="shared" si="5"/>
        <v>2.3711007690966568E-2</v>
      </c>
      <c r="H83">
        <f t="shared" si="6"/>
        <v>2.3711007690966568E-2</v>
      </c>
      <c r="I83">
        <f t="shared" si="7"/>
        <v>5.6221188572107576E-4</v>
      </c>
    </row>
    <row r="84" spans="1:9" x14ac:dyDescent="0.25">
      <c r="A84" s="10">
        <v>42466</v>
      </c>
      <c r="B84">
        <v>11.87</v>
      </c>
      <c r="C84">
        <v>11.87</v>
      </c>
      <c r="D84">
        <v>11.87</v>
      </c>
      <c r="E84">
        <v>0</v>
      </c>
      <c r="F84">
        <f t="shared" si="4"/>
        <v>11.843806654098188</v>
      </c>
      <c r="G84">
        <f t="shared" si="5"/>
        <v>2.6193345901811327E-2</v>
      </c>
      <c r="H84">
        <f t="shared" si="6"/>
        <v>2.6193345901811327E-2</v>
      </c>
      <c r="I84">
        <f t="shared" si="7"/>
        <v>6.8609136953193619E-4</v>
      </c>
    </row>
    <row r="85" spans="1:9" x14ac:dyDescent="0.25">
      <c r="A85" s="10">
        <v>42467</v>
      </c>
      <c r="B85">
        <v>11.87</v>
      </c>
      <c r="C85">
        <v>11.87</v>
      </c>
      <c r="D85">
        <v>11.87</v>
      </c>
      <c r="E85">
        <v>0</v>
      </c>
      <c r="F85">
        <f t="shared" si="4"/>
        <v>11.843806654098188</v>
      </c>
      <c r="G85">
        <f t="shared" si="5"/>
        <v>2.6193345901811327E-2</v>
      </c>
      <c r="H85">
        <f t="shared" si="6"/>
        <v>2.6193345901811327E-2</v>
      </c>
      <c r="I85">
        <f t="shared" si="7"/>
        <v>6.8609136953193619E-4</v>
      </c>
    </row>
    <row r="86" spans="1:9" x14ac:dyDescent="0.25">
      <c r="A86" s="10">
        <v>42468</v>
      </c>
      <c r="B86">
        <v>11.87</v>
      </c>
      <c r="C86">
        <v>11.87</v>
      </c>
      <c r="D86">
        <v>11.87</v>
      </c>
      <c r="E86">
        <v>0</v>
      </c>
      <c r="F86">
        <f t="shared" si="4"/>
        <v>11.843806654098188</v>
      </c>
      <c r="G86">
        <f t="shared" si="5"/>
        <v>2.6193345901811327E-2</v>
      </c>
      <c r="H86">
        <f t="shared" si="6"/>
        <v>2.6193345901811327E-2</v>
      </c>
      <c r="I86">
        <f t="shared" si="7"/>
        <v>6.8609136953193619E-4</v>
      </c>
    </row>
    <row r="87" spans="1:9" x14ac:dyDescent="0.25">
      <c r="A87" s="10">
        <v>42469</v>
      </c>
      <c r="B87">
        <v>11.87</v>
      </c>
      <c r="C87">
        <v>11.87</v>
      </c>
      <c r="D87">
        <v>11.87</v>
      </c>
      <c r="E87">
        <v>1</v>
      </c>
      <c r="F87">
        <f t="shared" si="4"/>
        <v>11.859103600542539</v>
      </c>
      <c r="G87">
        <f t="shared" si="5"/>
        <v>1.0896399457459793E-2</v>
      </c>
      <c r="H87">
        <f t="shared" si="6"/>
        <v>1.0896399457459793E-2</v>
      </c>
      <c r="I87">
        <f t="shared" si="7"/>
        <v>1.1873152113653007E-4</v>
      </c>
    </row>
    <row r="88" spans="1:9" x14ac:dyDescent="0.25">
      <c r="A88" s="10">
        <v>42470</v>
      </c>
      <c r="B88">
        <v>11.87</v>
      </c>
      <c r="C88">
        <v>11.87</v>
      </c>
      <c r="D88">
        <v>11.87</v>
      </c>
      <c r="E88">
        <v>0</v>
      </c>
      <c r="F88">
        <f t="shared" si="4"/>
        <v>11.843806654098188</v>
      </c>
      <c r="G88">
        <f t="shared" si="5"/>
        <v>2.6193345901811327E-2</v>
      </c>
      <c r="H88">
        <f t="shared" si="6"/>
        <v>2.6193345901811327E-2</v>
      </c>
      <c r="I88">
        <f t="shared" si="7"/>
        <v>6.8609136953193619E-4</v>
      </c>
    </row>
    <row r="89" spans="1:9" x14ac:dyDescent="0.25">
      <c r="A89" s="10">
        <v>42471</v>
      </c>
      <c r="B89">
        <v>11.87</v>
      </c>
      <c r="C89">
        <v>11.87</v>
      </c>
      <c r="D89">
        <v>11.87</v>
      </c>
      <c r="E89">
        <v>0</v>
      </c>
      <c r="F89">
        <f t="shared" si="4"/>
        <v>11.843806654098188</v>
      </c>
      <c r="G89">
        <f t="shared" si="5"/>
        <v>2.6193345901811327E-2</v>
      </c>
      <c r="H89">
        <f t="shared" si="6"/>
        <v>2.6193345901811327E-2</v>
      </c>
      <c r="I89">
        <f t="shared" si="7"/>
        <v>6.8609136953193619E-4</v>
      </c>
    </row>
    <row r="90" spans="1:9" x14ac:dyDescent="0.25">
      <c r="A90" s="10">
        <v>42472</v>
      </c>
      <c r="B90">
        <v>11.87</v>
      </c>
      <c r="C90">
        <v>11.87</v>
      </c>
      <c r="D90">
        <v>11.87</v>
      </c>
      <c r="E90">
        <v>0</v>
      </c>
      <c r="F90">
        <f t="shared" si="4"/>
        <v>11.843806654098188</v>
      </c>
      <c r="G90">
        <f t="shared" si="5"/>
        <v>2.6193345901811327E-2</v>
      </c>
      <c r="H90">
        <f t="shared" si="6"/>
        <v>2.6193345901811327E-2</v>
      </c>
      <c r="I90">
        <f t="shared" si="7"/>
        <v>6.8609136953193619E-4</v>
      </c>
    </row>
    <row r="91" spans="1:9" x14ac:dyDescent="0.25">
      <c r="A91" s="10">
        <v>42473</v>
      </c>
      <c r="B91">
        <v>11.87</v>
      </c>
      <c r="C91">
        <v>11.87</v>
      </c>
      <c r="D91">
        <v>11.87</v>
      </c>
      <c r="E91">
        <v>0</v>
      </c>
      <c r="F91">
        <f t="shared" si="4"/>
        <v>11.843806654098188</v>
      </c>
      <c r="G91">
        <f t="shared" si="5"/>
        <v>2.6193345901811327E-2</v>
      </c>
      <c r="H91">
        <f t="shared" si="6"/>
        <v>2.6193345901811327E-2</v>
      </c>
      <c r="I91">
        <f t="shared" si="7"/>
        <v>6.8609136953193619E-4</v>
      </c>
    </row>
    <row r="92" spans="1:9" x14ac:dyDescent="0.25">
      <c r="A92" s="10">
        <v>42474</v>
      </c>
      <c r="B92">
        <v>11.87</v>
      </c>
      <c r="C92">
        <v>11.87</v>
      </c>
      <c r="D92">
        <v>11.87</v>
      </c>
      <c r="E92">
        <v>0</v>
      </c>
      <c r="F92">
        <f t="shared" si="4"/>
        <v>11.843806654098188</v>
      </c>
      <c r="G92">
        <f t="shared" si="5"/>
        <v>2.6193345901811327E-2</v>
      </c>
      <c r="H92">
        <f t="shared" si="6"/>
        <v>2.6193345901811327E-2</v>
      </c>
      <c r="I92">
        <f t="shared" si="7"/>
        <v>6.8609136953193619E-4</v>
      </c>
    </row>
    <row r="93" spans="1:9" x14ac:dyDescent="0.25">
      <c r="A93" s="10">
        <v>42475</v>
      </c>
      <c r="B93">
        <v>11.87</v>
      </c>
      <c r="C93">
        <v>11.87</v>
      </c>
      <c r="D93">
        <v>11.87</v>
      </c>
      <c r="E93">
        <v>0</v>
      </c>
      <c r="F93">
        <f t="shared" si="4"/>
        <v>11.843806654098188</v>
      </c>
      <c r="G93">
        <f t="shared" si="5"/>
        <v>2.6193345901811327E-2</v>
      </c>
      <c r="H93">
        <f t="shared" si="6"/>
        <v>2.6193345901811327E-2</v>
      </c>
      <c r="I93">
        <f t="shared" si="7"/>
        <v>6.8609136953193619E-4</v>
      </c>
    </row>
    <row r="94" spans="1:9" x14ac:dyDescent="0.25">
      <c r="A94" s="10">
        <v>42476</v>
      </c>
      <c r="B94">
        <v>11.87</v>
      </c>
      <c r="C94">
        <v>11.87</v>
      </c>
      <c r="D94">
        <v>11.87</v>
      </c>
      <c r="E94">
        <v>0</v>
      </c>
      <c r="F94">
        <f t="shared" si="4"/>
        <v>11.843806654098188</v>
      </c>
      <c r="G94">
        <f t="shared" si="5"/>
        <v>2.6193345901811327E-2</v>
      </c>
      <c r="H94">
        <f t="shared" si="6"/>
        <v>2.6193345901811327E-2</v>
      </c>
      <c r="I94">
        <f t="shared" si="7"/>
        <v>6.8609136953193619E-4</v>
      </c>
    </row>
    <row r="95" spans="1:9" x14ac:dyDescent="0.25">
      <c r="A95" s="10">
        <v>42477</v>
      </c>
      <c r="B95">
        <v>11.87</v>
      </c>
      <c r="C95">
        <v>11.87</v>
      </c>
      <c r="D95">
        <v>11.87</v>
      </c>
      <c r="E95">
        <v>0</v>
      </c>
      <c r="F95">
        <f t="shared" si="4"/>
        <v>11.843806654098188</v>
      </c>
      <c r="G95">
        <f t="shared" si="5"/>
        <v>2.6193345901811327E-2</v>
      </c>
      <c r="H95">
        <f t="shared" si="6"/>
        <v>2.6193345901811327E-2</v>
      </c>
      <c r="I95">
        <f t="shared" si="7"/>
        <v>6.8609136953193619E-4</v>
      </c>
    </row>
    <row r="96" spans="1:9" x14ac:dyDescent="0.25">
      <c r="A96" s="10">
        <v>42478</v>
      </c>
      <c r="B96">
        <v>11.87</v>
      </c>
      <c r="C96">
        <v>11.87</v>
      </c>
      <c r="D96">
        <v>11.87</v>
      </c>
      <c r="E96">
        <v>0</v>
      </c>
      <c r="F96">
        <f t="shared" si="4"/>
        <v>11.843806654098188</v>
      </c>
      <c r="G96">
        <f t="shared" si="5"/>
        <v>2.6193345901811327E-2</v>
      </c>
      <c r="H96">
        <f t="shared" si="6"/>
        <v>2.6193345901811327E-2</v>
      </c>
      <c r="I96">
        <f t="shared" si="7"/>
        <v>6.8609136953193619E-4</v>
      </c>
    </row>
    <row r="97" spans="1:9" x14ac:dyDescent="0.25">
      <c r="A97" s="10">
        <v>42479</v>
      </c>
      <c r="B97">
        <v>11.87</v>
      </c>
      <c r="C97">
        <v>11.87</v>
      </c>
      <c r="D97">
        <v>11.87</v>
      </c>
      <c r="E97">
        <v>25</v>
      </c>
      <c r="F97">
        <f t="shared" si="4"/>
        <v>12.226230315206969</v>
      </c>
      <c r="G97">
        <f t="shared" si="5"/>
        <v>-0.35623031520696991</v>
      </c>
      <c r="H97">
        <f t="shared" si="6"/>
        <v>0.35623031520696991</v>
      </c>
      <c r="I97">
        <f t="shared" si="7"/>
        <v>0.12690003747245712</v>
      </c>
    </row>
    <row r="98" spans="1:9" x14ac:dyDescent="0.25">
      <c r="A98" s="10">
        <v>42480</v>
      </c>
      <c r="B98">
        <v>11.87</v>
      </c>
      <c r="C98">
        <v>11.87</v>
      </c>
      <c r="D98">
        <v>11.87</v>
      </c>
      <c r="E98">
        <v>0</v>
      </c>
      <c r="F98">
        <f t="shared" si="4"/>
        <v>11.843806654098188</v>
      </c>
      <c r="G98">
        <f t="shared" si="5"/>
        <v>2.6193345901811327E-2</v>
      </c>
      <c r="H98">
        <f t="shared" si="6"/>
        <v>2.6193345901811327E-2</v>
      </c>
      <c r="I98">
        <f t="shared" si="7"/>
        <v>6.8609136953193619E-4</v>
      </c>
    </row>
    <row r="99" spans="1:9" x14ac:dyDescent="0.25">
      <c r="A99" s="10">
        <v>42481</v>
      </c>
      <c r="B99">
        <v>11.87</v>
      </c>
      <c r="C99">
        <v>11.87</v>
      </c>
      <c r="D99">
        <v>11.87</v>
      </c>
      <c r="E99">
        <v>0</v>
      </c>
      <c r="F99">
        <f t="shared" si="4"/>
        <v>11.843806654098188</v>
      </c>
      <c r="G99">
        <f t="shared" si="5"/>
        <v>2.6193345901811327E-2</v>
      </c>
      <c r="H99">
        <f t="shared" si="6"/>
        <v>2.6193345901811327E-2</v>
      </c>
      <c r="I99">
        <f t="shared" si="7"/>
        <v>6.8609136953193619E-4</v>
      </c>
    </row>
    <row r="100" spans="1:9" x14ac:dyDescent="0.25">
      <c r="A100" s="10">
        <v>42482</v>
      </c>
      <c r="B100">
        <v>11.87</v>
      </c>
      <c r="C100">
        <v>11.87</v>
      </c>
      <c r="D100">
        <v>11.87</v>
      </c>
      <c r="E100">
        <v>0</v>
      </c>
      <c r="F100">
        <f t="shared" si="4"/>
        <v>11.843806654098188</v>
      </c>
      <c r="G100">
        <f t="shared" si="5"/>
        <v>2.6193345901811327E-2</v>
      </c>
      <c r="H100">
        <f t="shared" si="6"/>
        <v>2.6193345901811327E-2</v>
      </c>
      <c r="I100">
        <f t="shared" si="7"/>
        <v>6.8609136953193619E-4</v>
      </c>
    </row>
    <row r="101" spans="1:9" x14ac:dyDescent="0.25">
      <c r="A101" s="10">
        <v>42483</v>
      </c>
      <c r="B101">
        <v>11.87</v>
      </c>
      <c r="C101">
        <v>11.87</v>
      </c>
      <c r="D101">
        <v>11.87</v>
      </c>
      <c r="E101">
        <v>0</v>
      </c>
      <c r="F101">
        <f t="shared" si="4"/>
        <v>11.843806654098188</v>
      </c>
      <c r="G101">
        <f t="shared" si="5"/>
        <v>2.6193345901811327E-2</v>
      </c>
      <c r="H101">
        <f t="shared" si="6"/>
        <v>2.6193345901811327E-2</v>
      </c>
      <c r="I101">
        <f t="shared" si="7"/>
        <v>6.8609136953193619E-4</v>
      </c>
    </row>
    <row r="102" spans="1:9" x14ac:dyDescent="0.25">
      <c r="A102" s="10">
        <v>42484</v>
      </c>
      <c r="B102">
        <v>11.87</v>
      </c>
      <c r="C102">
        <v>11.87</v>
      </c>
      <c r="D102">
        <v>11.87</v>
      </c>
      <c r="E102">
        <v>0</v>
      </c>
      <c r="F102">
        <f t="shared" si="4"/>
        <v>11.843806654098188</v>
      </c>
      <c r="G102">
        <f t="shared" si="5"/>
        <v>2.6193345901811327E-2</v>
      </c>
      <c r="H102">
        <f t="shared" si="6"/>
        <v>2.6193345901811327E-2</v>
      </c>
      <c r="I102">
        <f t="shared" si="7"/>
        <v>6.8609136953193619E-4</v>
      </c>
    </row>
    <row r="103" spans="1:9" x14ac:dyDescent="0.25">
      <c r="A103" s="10">
        <v>42485</v>
      </c>
      <c r="B103">
        <v>11.87</v>
      </c>
      <c r="C103">
        <v>11.87</v>
      </c>
      <c r="D103">
        <v>11.87</v>
      </c>
      <c r="E103">
        <v>0</v>
      </c>
      <c r="F103">
        <f t="shared" si="4"/>
        <v>11.843806654098188</v>
      </c>
      <c r="G103">
        <f t="shared" si="5"/>
        <v>2.6193345901811327E-2</v>
      </c>
      <c r="H103">
        <f t="shared" si="6"/>
        <v>2.6193345901811327E-2</v>
      </c>
      <c r="I103">
        <f t="shared" si="7"/>
        <v>6.8609136953193619E-4</v>
      </c>
    </row>
    <row r="104" spans="1:9" x14ac:dyDescent="0.25">
      <c r="A104" s="10">
        <v>42486</v>
      </c>
      <c r="B104">
        <v>11.87</v>
      </c>
      <c r="C104">
        <v>11.87</v>
      </c>
      <c r="D104">
        <v>11.87</v>
      </c>
      <c r="E104">
        <v>0</v>
      </c>
      <c r="F104">
        <f t="shared" si="4"/>
        <v>11.843806654098188</v>
      </c>
      <c r="G104">
        <f t="shared" si="5"/>
        <v>2.6193345901811327E-2</v>
      </c>
      <c r="H104">
        <f t="shared" si="6"/>
        <v>2.6193345901811327E-2</v>
      </c>
      <c r="I104">
        <f t="shared" si="7"/>
        <v>6.8609136953193619E-4</v>
      </c>
    </row>
    <row r="105" spans="1:9" x14ac:dyDescent="0.25">
      <c r="A105" s="10">
        <v>42487</v>
      </c>
      <c r="B105">
        <v>11.87</v>
      </c>
      <c r="C105">
        <v>11.87</v>
      </c>
      <c r="D105">
        <v>11.87</v>
      </c>
      <c r="E105">
        <v>0</v>
      </c>
      <c r="F105">
        <f t="shared" si="4"/>
        <v>11.843806654098188</v>
      </c>
      <c r="G105">
        <f t="shared" si="5"/>
        <v>2.6193345901811327E-2</v>
      </c>
      <c r="H105">
        <f t="shared" si="6"/>
        <v>2.6193345901811327E-2</v>
      </c>
      <c r="I105">
        <f t="shared" si="7"/>
        <v>6.8609136953193619E-4</v>
      </c>
    </row>
    <row r="106" spans="1:9" x14ac:dyDescent="0.25">
      <c r="A106" s="10">
        <v>42488</v>
      </c>
      <c r="B106">
        <v>11.87</v>
      </c>
      <c r="C106">
        <v>11.87</v>
      </c>
      <c r="D106">
        <v>11.87</v>
      </c>
      <c r="E106">
        <v>0</v>
      </c>
      <c r="F106">
        <f t="shared" si="4"/>
        <v>11.843806654098188</v>
      </c>
      <c r="G106">
        <f t="shared" si="5"/>
        <v>2.6193345901811327E-2</v>
      </c>
      <c r="H106">
        <f t="shared" si="6"/>
        <v>2.6193345901811327E-2</v>
      </c>
      <c r="I106">
        <f t="shared" si="7"/>
        <v>6.8609136953193619E-4</v>
      </c>
    </row>
    <row r="107" spans="1:9" x14ac:dyDescent="0.25">
      <c r="A107" s="10">
        <v>42489</v>
      </c>
      <c r="B107">
        <v>11.39</v>
      </c>
      <c r="C107">
        <v>11.87</v>
      </c>
      <c r="D107">
        <v>11.87</v>
      </c>
      <c r="E107">
        <v>0</v>
      </c>
      <c r="F107">
        <f t="shared" si="4"/>
        <v>11.843806654098188</v>
      </c>
      <c r="G107">
        <f t="shared" si="5"/>
        <v>-0.45380665409818732</v>
      </c>
      <c r="H107">
        <f t="shared" si="6"/>
        <v>0.45380665409818732</v>
      </c>
      <c r="I107">
        <f t="shared" si="7"/>
        <v>0.20594047930379183</v>
      </c>
    </row>
    <row r="108" spans="1:9" x14ac:dyDescent="0.25">
      <c r="A108" s="10">
        <v>42490</v>
      </c>
      <c r="B108">
        <v>11.39</v>
      </c>
      <c r="C108">
        <v>11.39</v>
      </c>
      <c r="D108">
        <v>11.87</v>
      </c>
      <c r="E108">
        <v>0</v>
      </c>
      <c r="F108">
        <f t="shared" si="4"/>
        <v>11.694436741798736</v>
      </c>
      <c r="G108">
        <f t="shared" si="5"/>
        <v>-0.30443674179873526</v>
      </c>
      <c r="H108">
        <f t="shared" si="6"/>
        <v>0.30443674179873526</v>
      </c>
      <c r="I108">
        <f t="shared" si="7"/>
        <v>9.2681729757029804E-2</v>
      </c>
    </row>
    <row r="109" spans="1:9" x14ac:dyDescent="0.25">
      <c r="A109" s="10">
        <v>42492</v>
      </c>
      <c r="B109">
        <v>11.39</v>
      </c>
      <c r="C109">
        <v>11.39</v>
      </c>
      <c r="D109">
        <v>11.39</v>
      </c>
      <c r="E109">
        <v>0</v>
      </c>
      <c r="F109">
        <f t="shared" si="4"/>
        <v>11.575284507678161</v>
      </c>
      <c r="G109">
        <f t="shared" si="5"/>
        <v>-0.18528450767816018</v>
      </c>
      <c r="H109">
        <f t="shared" si="6"/>
        <v>0.18528450767816018</v>
      </c>
      <c r="I109">
        <f t="shared" si="7"/>
        <v>3.4330348785538201E-2</v>
      </c>
    </row>
    <row r="110" spans="1:9" x14ac:dyDescent="0.25">
      <c r="A110" s="10">
        <v>42493</v>
      </c>
      <c r="B110">
        <v>11.39</v>
      </c>
      <c r="C110">
        <v>11.39</v>
      </c>
      <c r="D110">
        <v>11.39</v>
      </c>
      <c r="E110">
        <v>0</v>
      </c>
      <c r="F110">
        <f t="shared" si="4"/>
        <v>11.575284507678161</v>
      </c>
      <c r="G110">
        <f t="shared" si="5"/>
        <v>-0.18528450767816018</v>
      </c>
      <c r="H110">
        <f t="shared" si="6"/>
        <v>0.18528450767816018</v>
      </c>
      <c r="I110">
        <f t="shared" si="7"/>
        <v>3.4330348785538201E-2</v>
      </c>
    </row>
    <row r="111" spans="1:9" x14ac:dyDescent="0.25">
      <c r="A111" s="10">
        <v>42494</v>
      </c>
      <c r="B111">
        <v>11.39</v>
      </c>
      <c r="C111">
        <v>11.39</v>
      </c>
      <c r="D111">
        <v>11.39</v>
      </c>
      <c r="E111">
        <v>0</v>
      </c>
      <c r="F111">
        <f t="shared" si="4"/>
        <v>11.575284507678161</v>
      </c>
      <c r="G111">
        <f t="shared" si="5"/>
        <v>-0.18528450767816018</v>
      </c>
      <c r="H111">
        <f t="shared" si="6"/>
        <v>0.18528450767816018</v>
      </c>
      <c r="I111">
        <f t="shared" si="7"/>
        <v>3.4330348785538201E-2</v>
      </c>
    </row>
    <row r="112" spans="1:9" x14ac:dyDescent="0.25">
      <c r="A112" s="10">
        <v>42495</v>
      </c>
      <c r="B112">
        <v>11.39</v>
      </c>
      <c r="C112">
        <v>11.39</v>
      </c>
      <c r="D112">
        <v>11.39</v>
      </c>
      <c r="E112">
        <v>0</v>
      </c>
      <c r="F112">
        <f t="shared" si="4"/>
        <v>11.575284507678161</v>
      </c>
      <c r="G112">
        <f t="shared" si="5"/>
        <v>-0.18528450767816018</v>
      </c>
      <c r="H112">
        <f t="shared" si="6"/>
        <v>0.18528450767816018</v>
      </c>
      <c r="I112">
        <f t="shared" si="7"/>
        <v>3.4330348785538201E-2</v>
      </c>
    </row>
    <row r="113" spans="1:9" x14ac:dyDescent="0.25">
      <c r="A113" s="10">
        <v>42496</v>
      </c>
      <c r="B113">
        <v>11.34</v>
      </c>
      <c r="C113">
        <v>11.39</v>
      </c>
      <c r="D113">
        <v>11.39</v>
      </c>
      <c r="E113">
        <v>0</v>
      </c>
      <c r="F113">
        <f t="shared" si="4"/>
        <v>11.575284507678161</v>
      </c>
      <c r="G113">
        <f t="shared" si="5"/>
        <v>-0.23528450767816089</v>
      </c>
      <c r="H113">
        <f t="shared" si="6"/>
        <v>0.23528450767816089</v>
      </c>
      <c r="I113">
        <f t="shared" si="7"/>
        <v>5.535879955335455E-2</v>
      </c>
    </row>
    <row r="114" spans="1:9" x14ac:dyDescent="0.25">
      <c r="A114" s="10">
        <v>42497</v>
      </c>
      <c r="B114">
        <v>11.34</v>
      </c>
      <c r="C114">
        <v>11.34</v>
      </c>
      <c r="D114">
        <v>11.39</v>
      </c>
      <c r="E114">
        <v>0</v>
      </c>
      <c r="F114">
        <f t="shared" si="4"/>
        <v>11.559725141813633</v>
      </c>
      <c r="G114">
        <f t="shared" si="5"/>
        <v>-0.21972514181363323</v>
      </c>
      <c r="H114">
        <f t="shared" si="6"/>
        <v>0.21972514181363323</v>
      </c>
      <c r="I114">
        <f t="shared" si="7"/>
        <v>4.8279137945021235E-2</v>
      </c>
    </row>
    <row r="115" spans="1:9" x14ac:dyDescent="0.25">
      <c r="A115" s="10">
        <v>42498</v>
      </c>
      <c r="B115">
        <v>11.33</v>
      </c>
      <c r="C115">
        <v>11.34</v>
      </c>
      <c r="D115">
        <v>11.39</v>
      </c>
      <c r="E115">
        <v>0</v>
      </c>
      <c r="F115">
        <f t="shared" si="4"/>
        <v>11.559725141813633</v>
      </c>
      <c r="G115">
        <f t="shared" si="5"/>
        <v>-0.22972514181363302</v>
      </c>
      <c r="H115">
        <f t="shared" si="6"/>
        <v>0.22972514181363302</v>
      </c>
      <c r="I115">
        <f t="shared" si="7"/>
        <v>5.2773640781293797E-2</v>
      </c>
    </row>
    <row r="116" spans="1:9" x14ac:dyDescent="0.25">
      <c r="A116" s="10">
        <v>42499</v>
      </c>
      <c r="B116">
        <v>11.33</v>
      </c>
      <c r="C116">
        <v>11.33</v>
      </c>
      <c r="D116">
        <v>11.34</v>
      </c>
      <c r="E116">
        <v>0</v>
      </c>
      <c r="F116">
        <f t="shared" si="4"/>
        <v>11.544201577586501</v>
      </c>
      <c r="G116">
        <f t="shared" si="5"/>
        <v>-0.21420157758650049</v>
      </c>
      <c r="H116">
        <f t="shared" si="6"/>
        <v>0.21420157758650049</v>
      </c>
      <c r="I116">
        <f t="shared" si="7"/>
        <v>4.5882315840545591E-2</v>
      </c>
    </row>
    <row r="117" spans="1:9" x14ac:dyDescent="0.25">
      <c r="A117" s="10">
        <v>42500</v>
      </c>
      <c r="B117">
        <v>11.33</v>
      </c>
      <c r="C117">
        <v>11.33</v>
      </c>
      <c r="D117">
        <v>11.34</v>
      </c>
      <c r="E117">
        <v>0</v>
      </c>
      <c r="F117">
        <f t="shared" si="4"/>
        <v>11.544201577586501</v>
      </c>
      <c r="G117">
        <f t="shared" si="5"/>
        <v>-0.21420157758650049</v>
      </c>
      <c r="H117">
        <f t="shared" si="6"/>
        <v>0.21420157758650049</v>
      </c>
      <c r="I117">
        <f t="shared" si="7"/>
        <v>4.5882315840545591E-2</v>
      </c>
    </row>
    <row r="118" spans="1:9" x14ac:dyDescent="0.25">
      <c r="A118" s="10">
        <v>42501</v>
      </c>
      <c r="B118">
        <v>11.32</v>
      </c>
      <c r="C118">
        <v>11.33</v>
      </c>
      <c r="D118">
        <v>11.33</v>
      </c>
      <c r="E118">
        <v>0</v>
      </c>
      <c r="F118">
        <f t="shared" si="4"/>
        <v>11.541719239375656</v>
      </c>
      <c r="G118">
        <f t="shared" si="5"/>
        <v>-0.22171923937565552</v>
      </c>
      <c r="H118">
        <f t="shared" si="6"/>
        <v>0.22171923937565552</v>
      </c>
      <c r="I118">
        <f t="shared" si="7"/>
        <v>4.9159421109319236E-2</v>
      </c>
    </row>
    <row r="119" spans="1:9" x14ac:dyDescent="0.25">
      <c r="A119" s="10">
        <v>42502</v>
      </c>
      <c r="B119">
        <v>11.32</v>
      </c>
      <c r="C119">
        <v>11.32</v>
      </c>
      <c r="D119">
        <v>11.33</v>
      </c>
      <c r="E119">
        <v>0</v>
      </c>
      <c r="F119">
        <f t="shared" si="4"/>
        <v>11.538607366202751</v>
      </c>
      <c r="G119">
        <f t="shared" si="5"/>
        <v>-0.21860736620275034</v>
      </c>
      <c r="H119">
        <f t="shared" si="6"/>
        <v>0.21860736620275034</v>
      </c>
      <c r="I119">
        <f t="shared" si="7"/>
        <v>4.778918055810339E-2</v>
      </c>
    </row>
    <row r="120" spans="1:9" x14ac:dyDescent="0.25">
      <c r="A120" s="10">
        <v>42503</v>
      </c>
      <c r="B120">
        <v>11.32</v>
      </c>
      <c r="C120">
        <v>11.32</v>
      </c>
      <c r="D120">
        <v>11.33</v>
      </c>
      <c r="E120">
        <v>0</v>
      </c>
      <c r="F120">
        <f t="shared" si="4"/>
        <v>11.538607366202751</v>
      </c>
      <c r="G120">
        <f t="shared" si="5"/>
        <v>-0.21860736620275034</v>
      </c>
      <c r="H120">
        <f t="shared" si="6"/>
        <v>0.21860736620275034</v>
      </c>
      <c r="I120">
        <f t="shared" si="7"/>
        <v>4.778918055810339E-2</v>
      </c>
    </row>
    <row r="121" spans="1:9" x14ac:dyDescent="0.25">
      <c r="A121" s="10">
        <v>42504</v>
      </c>
      <c r="B121">
        <v>11.32</v>
      </c>
      <c r="C121">
        <v>11.32</v>
      </c>
      <c r="D121">
        <v>11.32</v>
      </c>
      <c r="E121">
        <v>0</v>
      </c>
      <c r="F121">
        <f t="shared" si="4"/>
        <v>11.536125027991904</v>
      </c>
      <c r="G121">
        <f t="shared" si="5"/>
        <v>-0.21612502799190381</v>
      </c>
      <c r="H121">
        <f t="shared" si="6"/>
        <v>0.21612502799190381</v>
      </c>
      <c r="I121">
        <f t="shared" si="7"/>
        <v>4.6710027724501203E-2</v>
      </c>
    </row>
    <row r="122" spans="1:9" x14ac:dyDescent="0.25">
      <c r="A122" s="10">
        <v>42505</v>
      </c>
      <c r="B122">
        <v>11.31</v>
      </c>
      <c r="C122">
        <v>11.32</v>
      </c>
      <c r="D122">
        <v>11.32</v>
      </c>
      <c r="E122">
        <v>1</v>
      </c>
      <c r="F122">
        <f t="shared" si="4"/>
        <v>11.551421974436256</v>
      </c>
      <c r="G122">
        <f t="shared" si="5"/>
        <v>-0.24142197443625513</v>
      </c>
      <c r="H122">
        <f t="shared" si="6"/>
        <v>0.24142197443625513</v>
      </c>
      <c r="I122">
        <f t="shared" si="7"/>
        <v>5.8284569740699822E-2</v>
      </c>
    </row>
    <row r="123" spans="1:9" x14ac:dyDescent="0.25">
      <c r="A123" s="10">
        <v>42506</v>
      </c>
      <c r="B123">
        <v>11.31</v>
      </c>
      <c r="C123">
        <v>11.31</v>
      </c>
      <c r="D123">
        <v>11.32</v>
      </c>
      <c r="E123">
        <v>0</v>
      </c>
      <c r="F123">
        <f t="shared" si="4"/>
        <v>11.533013154818999</v>
      </c>
      <c r="G123">
        <f t="shared" si="5"/>
        <v>-0.22301315481899842</v>
      </c>
      <c r="H123">
        <f t="shared" si="6"/>
        <v>0.22301315481899842</v>
      </c>
      <c r="I123">
        <f t="shared" si="7"/>
        <v>4.9734867222322558E-2</v>
      </c>
    </row>
    <row r="124" spans="1:9" x14ac:dyDescent="0.25">
      <c r="A124" s="10">
        <v>42507</v>
      </c>
      <c r="B124">
        <v>11.31</v>
      </c>
      <c r="C124">
        <v>11.31</v>
      </c>
      <c r="D124">
        <v>11.32</v>
      </c>
      <c r="E124">
        <v>0</v>
      </c>
      <c r="F124">
        <f t="shared" si="4"/>
        <v>11.533013154818999</v>
      </c>
      <c r="G124">
        <f t="shared" si="5"/>
        <v>-0.22301315481899842</v>
      </c>
      <c r="H124">
        <f t="shared" si="6"/>
        <v>0.22301315481899842</v>
      </c>
      <c r="I124">
        <f t="shared" si="7"/>
        <v>4.9734867222322558E-2</v>
      </c>
    </row>
    <row r="125" spans="1:9" x14ac:dyDescent="0.25">
      <c r="A125" s="10">
        <v>42508</v>
      </c>
      <c r="B125">
        <v>11.92</v>
      </c>
      <c r="C125">
        <v>11.31</v>
      </c>
      <c r="D125">
        <v>11.31</v>
      </c>
      <c r="E125">
        <v>0</v>
      </c>
      <c r="F125">
        <f t="shared" si="4"/>
        <v>11.530530816608154</v>
      </c>
      <c r="G125">
        <f t="shared" si="5"/>
        <v>0.38946918339184577</v>
      </c>
      <c r="H125">
        <f t="shared" si="6"/>
        <v>0.38946918339184577</v>
      </c>
      <c r="I125">
        <f t="shared" si="7"/>
        <v>0.1516862448119112</v>
      </c>
    </row>
    <row r="126" spans="1:9" x14ac:dyDescent="0.25">
      <c r="A126" s="10">
        <v>42509</v>
      </c>
      <c r="B126">
        <v>11.87</v>
      </c>
      <c r="C126">
        <v>11.92</v>
      </c>
      <c r="D126">
        <v>11.31</v>
      </c>
      <c r="E126">
        <v>4</v>
      </c>
      <c r="F126">
        <f t="shared" si="4"/>
        <v>11.78154286593278</v>
      </c>
      <c r="G126">
        <f t="shared" si="5"/>
        <v>8.8457134067219556E-2</v>
      </c>
      <c r="H126">
        <f t="shared" si="6"/>
        <v>8.8457134067219556E-2</v>
      </c>
      <c r="I126">
        <f t="shared" si="7"/>
        <v>7.8246645673860551E-3</v>
      </c>
    </row>
    <row r="127" spans="1:9" x14ac:dyDescent="0.25">
      <c r="A127" s="10">
        <v>42510</v>
      </c>
      <c r="B127">
        <v>11.86</v>
      </c>
      <c r="C127">
        <v>11.87</v>
      </c>
      <c r="D127">
        <v>11.31</v>
      </c>
      <c r="E127">
        <v>1</v>
      </c>
      <c r="F127">
        <f t="shared" si="4"/>
        <v>11.720092660735199</v>
      </c>
      <c r="G127">
        <f t="shared" si="5"/>
        <v>0.13990733926480026</v>
      </c>
      <c r="H127">
        <f t="shared" si="6"/>
        <v>0.13990733926480026</v>
      </c>
      <c r="I127">
        <f t="shared" si="7"/>
        <v>1.9574063580155919E-2</v>
      </c>
    </row>
    <row r="128" spans="1:9" x14ac:dyDescent="0.25">
      <c r="A128" s="10">
        <v>42511</v>
      </c>
      <c r="B128">
        <v>11.84</v>
      </c>
      <c r="C128">
        <v>11.86</v>
      </c>
      <c r="D128">
        <v>11.92</v>
      </c>
      <c r="E128">
        <v>0</v>
      </c>
      <c r="F128">
        <f t="shared" si="4"/>
        <v>11.853106471979508</v>
      </c>
      <c r="G128">
        <f t="shared" si="5"/>
        <v>-1.3106471979508427E-2</v>
      </c>
      <c r="H128">
        <f t="shared" si="6"/>
        <v>1.3106471979508427E-2</v>
      </c>
      <c r="I128">
        <f t="shared" si="7"/>
        <v>1.7177960774963956E-4</v>
      </c>
    </row>
    <row r="129" spans="1:9" x14ac:dyDescent="0.25">
      <c r="A129" s="10">
        <v>42512</v>
      </c>
      <c r="B129">
        <v>11.83</v>
      </c>
      <c r="C129">
        <v>11.84</v>
      </c>
      <c r="D129">
        <v>11.87</v>
      </c>
      <c r="E129">
        <v>0</v>
      </c>
      <c r="F129">
        <f t="shared" si="4"/>
        <v>11.834471034579472</v>
      </c>
      <c r="G129">
        <f t="shared" si="5"/>
        <v>-4.4710345794722883E-3</v>
      </c>
      <c r="H129">
        <f t="shared" si="6"/>
        <v>4.4710345794722883E-3</v>
      </c>
      <c r="I129">
        <f t="shared" si="7"/>
        <v>1.9990150210836943E-5</v>
      </c>
    </row>
    <row r="130" spans="1:9" x14ac:dyDescent="0.25">
      <c r="A130" s="10">
        <v>42513</v>
      </c>
      <c r="B130">
        <v>11.81</v>
      </c>
      <c r="C130">
        <v>11.83</v>
      </c>
      <c r="D130">
        <v>11.86</v>
      </c>
      <c r="E130">
        <v>0</v>
      </c>
      <c r="F130">
        <f t="shared" ref="F130:F193" si="8">$L$2 + $L$3*C130 + $L$4*D130 + $L$5*E130</f>
        <v>11.828876823195721</v>
      </c>
      <c r="G130">
        <f t="shared" ref="G130:G193" si="9">B130 - F130</f>
        <v>-1.8876823195720149E-2</v>
      </c>
      <c r="H130">
        <f t="shared" ref="H130:H193" si="10">ABS(G130)</f>
        <v>1.8876823195720149E-2</v>
      </c>
      <c r="I130">
        <f t="shared" ref="I130:I193" si="11">POWER(G130, 2)</f>
        <v>3.5633445396247827E-4</v>
      </c>
    </row>
    <row r="131" spans="1:9" x14ac:dyDescent="0.25">
      <c r="A131" s="10">
        <v>42514</v>
      </c>
      <c r="B131">
        <v>12.07</v>
      </c>
      <c r="C131">
        <v>11.81</v>
      </c>
      <c r="D131">
        <v>11.84</v>
      </c>
      <c r="E131">
        <v>1</v>
      </c>
      <c r="F131">
        <f t="shared" si="8"/>
        <v>11.832985346872572</v>
      </c>
      <c r="G131">
        <f t="shared" si="9"/>
        <v>0.23701465312742798</v>
      </c>
      <c r="H131">
        <f t="shared" si="10"/>
        <v>0.23701465312742798</v>
      </c>
      <c r="I131">
        <f t="shared" si="11"/>
        <v>5.6175945797115004E-2</v>
      </c>
    </row>
    <row r="132" spans="1:9" x14ac:dyDescent="0.25">
      <c r="A132" s="10">
        <v>42515</v>
      </c>
      <c r="B132">
        <v>12.87</v>
      </c>
      <c r="C132">
        <v>12.07</v>
      </c>
      <c r="D132">
        <v>11.83</v>
      </c>
      <c r="E132">
        <v>0</v>
      </c>
      <c r="F132">
        <f t="shared" si="8"/>
        <v>11.896114764712911</v>
      </c>
      <c r="G132">
        <f t="shared" si="9"/>
        <v>0.97388523528708859</v>
      </c>
      <c r="H132">
        <f t="shared" si="10"/>
        <v>0.97388523528708859</v>
      </c>
      <c r="I132">
        <f t="shared" si="11"/>
        <v>0.94845245151018787</v>
      </c>
    </row>
    <row r="133" spans="1:9" x14ac:dyDescent="0.25">
      <c r="A133" s="10">
        <v>42516</v>
      </c>
      <c r="B133">
        <v>12.91</v>
      </c>
      <c r="C133">
        <v>12.87</v>
      </c>
      <c r="D133">
        <v>11.81</v>
      </c>
      <c r="E133">
        <v>3</v>
      </c>
      <c r="F133">
        <f t="shared" si="8"/>
        <v>12.185990781456693</v>
      </c>
      <c r="G133">
        <f t="shared" si="9"/>
        <v>0.72400921854330669</v>
      </c>
      <c r="H133">
        <f t="shared" si="10"/>
        <v>0.72400921854330669</v>
      </c>
      <c r="I133">
        <f t="shared" si="11"/>
        <v>0.52418934853568966</v>
      </c>
    </row>
    <row r="134" spans="1:9" x14ac:dyDescent="0.25">
      <c r="A134" s="10">
        <v>42517</v>
      </c>
      <c r="B134">
        <v>12.17</v>
      </c>
      <c r="C134">
        <v>12.91</v>
      </c>
      <c r="D134">
        <v>12.07</v>
      </c>
      <c r="E134">
        <v>1</v>
      </c>
      <c r="F134">
        <f t="shared" si="8"/>
        <v>12.232385174741593</v>
      </c>
      <c r="G134">
        <f t="shared" si="9"/>
        <v>-6.2385174741592664E-2</v>
      </c>
      <c r="H134">
        <f t="shared" si="10"/>
        <v>6.2385174741592664E-2</v>
      </c>
      <c r="I134">
        <f t="shared" si="11"/>
        <v>3.8919100275390515E-3</v>
      </c>
    </row>
    <row r="135" spans="1:9" x14ac:dyDescent="0.25">
      <c r="A135" s="10">
        <v>42518</v>
      </c>
      <c r="B135">
        <v>12.09</v>
      </c>
      <c r="C135">
        <v>12.17</v>
      </c>
      <c r="D135">
        <v>12.87</v>
      </c>
      <c r="E135">
        <v>0</v>
      </c>
      <c r="F135">
        <f t="shared" si="8"/>
        <v>12.18539667036988</v>
      </c>
      <c r="G135">
        <f t="shared" si="9"/>
        <v>-9.5396670369879644E-2</v>
      </c>
      <c r="H135">
        <f t="shared" si="10"/>
        <v>9.5396670369879644E-2</v>
      </c>
      <c r="I135">
        <f t="shared" si="11"/>
        <v>9.1005247176594722E-3</v>
      </c>
    </row>
    <row r="136" spans="1:9" x14ac:dyDescent="0.25">
      <c r="A136" s="10">
        <v>42519</v>
      </c>
      <c r="B136">
        <v>13.56</v>
      </c>
      <c r="C136">
        <v>12.09</v>
      </c>
      <c r="D136">
        <v>12.91</v>
      </c>
      <c r="E136">
        <v>0</v>
      </c>
      <c r="F136">
        <f t="shared" si="8"/>
        <v>12.170431037830019</v>
      </c>
      <c r="G136">
        <f t="shared" si="9"/>
        <v>1.3895689621699816</v>
      </c>
      <c r="H136">
        <f t="shared" si="10"/>
        <v>1.3895689621699816</v>
      </c>
      <c r="I136">
        <f t="shared" si="11"/>
        <v>1.9309019006261599</v>
      </c>
    </row>
    <row r="137" spans="1:9" x14ac:dyDescent="0.25">
      <c r="A137" s="10">
        <v>42520</v>
      </c>
      <c r="B137">
        <v>12.8</v>
      </c>
      <c r="C137">
        <v>13.56</v>
      </c>
      <c r="D137">
        <v>12.17</v>
      </c>
      <c r="E137">
        <v>1</v>
      </c>
      <c r="F137">
        <f t="shared" si="8"/>
        <v>12.459480313088886</v>
      </c>
      <c r="G137">
        <f t="shared" si="9"/>
        <v>0.34051968691111512</v>
      </c>
      <c r="H137">
        <f t="shared" si="10"/>
        <v>0.34051968691111512</v>
      </c>
      <c r="I137">
        <f t="shared" si="11"/>
        <v>0.11595365717404386</v>
      </c>
    </row>
    <row r="138" spans="1:9" x14ac:dyDescent="0.25">
      <c r="A138" s="10">
        <v>42521</v>
      </c>
      <c r="B138">
        <v>12.45</v>
      </c>
      <c r="C138">
        <v>12.8</v>
      </c>
      <c r="D138">
        <v>12.09</v>
      </c>
      <c r="E138">
        <v>0</v>
      </c>
      <c r="F138">
        <f t="shared" si="8"/>
        <v>12.187822299816974</v>
      </c>
      <c r="G138">
        <f t="shared" si="9"/>
        <v>0.26217770018302566</v>
      </c>
      <c r="H138">
        <f t="shared" si="10"/>
        <v>0.26217770018302566</v>
      </c>
      <c r="I138">
        <f t="shared" si="11"/>
        <v>6.8737146473260499E-2</v>
      </c>
    </row>
    <row r="139" spans="1:9" x14ac:dyDescent="0.25">
      <c r="A139" s="10">
        <v>42522</v>
      </c>
      <c r="B139">
        <v>12.45</v>
      </c>
      <c r="C139">
        <v>12.45</v>
      </c>
      <c r="D139">
        <v>13.56</v>
      </c>
      <c r="E139">
        <v>3</v>
      </c>
      <c r="F139">
        <f t="shared" si="8"/>
        <v>12.48970129509261</v>
      </c>
      <c r="G139">
        <f t="shared" si="9"/>
        <v>-3.9701295092610778E-2</v>
      </c>
      <c r="H139">
        <f t="shared" si="10"/>
        <v>3.9701295092610778E-2</v>
      </c>
      <c r="I139">
        <f t="shared" si="11"/>
        <v>1.5761928320305607E-3</v>
      </c>
    </row>
    <row r="140" spans="1:9" x14ac:dyDescent="0.25">
      <c r="A140" s="10">
        <v>42523</v>
      </c>
      <c r="B140">
        <v>12.69</v>
      </c>
      <c r="C140">
        <v>12.45</v>
      </c>
      <c r="D140">
        <v>12.8</v>
      </c>
      <c r="E140">
        <v>0</v>
      </c>
      <c r="F140">
        <f t="shared" si="8"/>
        <v>12.255152751735311</v>
      </c>
      <c r="G140">
        <f t="shared" si="9"/>
        <v>0.43484724826468835</v>
      </c>
      <c r="H140">
        <f t="shared" si="10"/>
        <v>0.43484724826468835</v>
      </c>
      <c r="I140">
        <f t="shared" si="11"/>
        <v>0.18909212932337149</v>
      </c>
    </row>
    <row r="141" spans="1:9" x14ac:dyDescent="0.25">
      <c r="A141" s="10">
        <v>42524</v>
      </c>
      <c r="B141">
        <v>12.91</v>
      </c>
      <c r="C141">
        <v>12.69</v>
      </c>
      <c r="D141">
        <v>12.45</v>
      </c>
      <c r="E141">
        <v>1</v>
      </c>
      <c r="F141">
        <f t="shared" si="8"/>
        <v>12.258252816949799</v>
      </c>
      <c r="G141">
        <f t="shared" si="9"/>
        <v>0.65174718305020107</v>
      </c>
      <c r="H141">
        <f t="shared" si="10"/>
        <v>0.65174718305020107</v>
      </c>
      <c r="I141">
        <f t="shared" si="11"/>
        <v>0.42477439061387229</v>
      </c>
    </row>
    <row r="142" spans="1:9" x14ac:dyDescent="0.25">
      <c r="A142" s="10">
        <v>42527</v>
      </c>
      <c r="B142">
        <v>13.56</v>
      </c>
      <c r="C142">
        <v>12.18</v>
      </c>
      <c r="D142">
        <v>12.91</v>
      </c>
      <c r="E142">
        <v>0</v>
      </c>
      <c r="F142">
        <f t="shared" si="8"/>
        <v>12.198437896386165</v>
      </c>
      <c r="G142">
        <f t="shared" si="9"/>
        <v>1.361562103613835</v>
      </c>
      <c r="H142">
        <f t="shared" si="10"/>
        <v>1.361562103613835</v>
      </c>
      <c r="I142">
        <f t="shared" si="11"/>
        <v>1.8538513619973316</v>
      </c>
    </row>
    <row r="143" spans="1:9" x14ac:dyDescent="0.25">
      <c r="A143" s="10">
        <v>42529</v>
      </c>
      <c r="B143">
        <v>12.36</v>
      </c>
      <c r="C143">
        <v>13.41</v>
      </c>
      <c r="D143">
        <v>12.18</v>
      </c>
      <c r="E143">
        <v>0</v>
      </c>
      <c r="F143">
        <f t="shared" si="8"/>
        <v>12.399987607261803</v>
      </c>
      <c r="G143">
        <f t="shared" si="9"/>
        <v>-3.9987607261803504E-2</v>
      </c>
      <c r="H143">
        <f t="shared" si="10"/>
        <v>3.9987607261803504E-2</v>
      </c>
      <c r="I143">
        <f t="shared" si="11"/>
        <v>1.5990087345242403E-3</v>
      </c>
    </row>
    <row r="144" spans="1:9" x14ac:dyDescent="0.25">
      <c r="A144" s="10">
        <v>42530</v>
      </c>
      <c r="B144">
        <v>12.44</v>
      </c>
      <c r="C144">
        <v>12.36</v>
      </c>
      <c r="D144">
        <v>13.56</v>
      </c>
      <c r="E144">
        <v>0</v>
      </c>
      <c r="F144">
        <f t="shared" si="8"/>
        <v>12.415803597203409</v>
      </c>
      <c r="G144">
        <f t="shared" si="9"/>
        <v>2.4196402796590633E-2</v>
      </c>
      <c r="H144">
        <f t="shared" si="10"/>
        <v>2.4196402796590633E-2</v>
      </c>
      <c r="I144">
        <f t="shared" si="11"/>
        <v>5.85465908294859E-4</v>
      </c>
    </row>
    <row r="145" spans="1:9" x14ac:dyDescent="0.25">
      <c r="A145" s="10">
        <v>42531</v>
      </c>
      <c r="B145">
        <v>12.36</v>
      </c>
      <c r="C145">
        <v>12.44</v>
      </c>
      <c r="D145">
        <v>13.41</v>
      </c>
      <c r="E145">
        <v>2</v>
      </c>
      <c r="F145">
        <f t="shared" si="8"/>
        <v>12.434057402312675</v>
      </c>
      <c r="G145">
        <f t="shared" si="9"/>
        <v>-7.4057402312675435E-2</v>
      </c>
      <c r="H145">
        <f t="shared" si="10"/>
        <v>7.4057402312675435E-2</v>
      </c>
      <c r="I145">
        <f t="shared" si="11"/>
        <v>5.4844988373014651E-3</v>
      </c>
    </row>
    <row r="146" spans="1:9" x14ac:dyDescent="0.25">
      <c r="A146" s="10">
        <v>42532</v>
      </c>
      <c r="B146">
        <v>12.4</v>
      </c>
      <c r="C146">
        <v>12.36</v>
      </c>
      <c r="D146">
        <v>12.36</v>
      </c>
      <c r="E146">
        <v>0</v>
      </c>
      <c r="F146">
        <f t="shared" si="8"/>
        <v>12.117923011901967</v>
      </c>
      <c r="G146">
        <f t="shared" si="9"/>
        <v>0.28207698809803361</v>
      </c>
      <c r="H146">
        <f t="shared" si="10"/>
        <v>0.28207698809803361</v>
      </c>
      <c r="I146">
        <f t="shared" si="11"/>
        <v>7.9567427214458197E-2</v>
      </c>
    </row>
    <row r="147" spans="1:9" x14ac:dyDescent="0.25">
      <c r="A147" s="10">
        <v>42533</v>
      </c>
      <c r="B147">
        <v>12.43</v>
      </c>
      <c r="C147">
        <v>12.4</v>
      </c>
      <c r="D147">
        <v>12.44</v>
      </c>
      <c r="E147">
        <v>0</v>
      </c>
      <c r="F147">
        <f t="shared" si="8"/>
        <v>12.150229210280351</v>
      </c>
      <c r="G147">
        <f t="shared" si="9"/>
        <v>0.27977078971964886</v>
      </c>
      <c r="H147">
        <f t="shared" si="10"/>
        <v>0.27977078971964886</v>
      </c>
      <c r="I147">
        <f t="shared" si="11"/>
        <v>7.8271694780355977E-2</v>
      </c>
    </row>
    <row r="148" spans="1:9" x14ac:dyDescent="0.25">
      <c r="A148" s="10">
        <v>42534</v>
      </c>
      <c r="B148">
        <v>12.41</v>
      </c>
      <c r="C148">
        <v>12.43</v>
      </c>
      <c r="D148">
        <v>12.36</v>
      </c>
      <c r="E148">
        <v>1</v>
      </c>
      <c r="F148">
        <f t="shared" si="8"/>
        <v>12.155003070556656</v>
      </c>
      <c r="G148">
        <f t="shared" si="9"/>
        <v>0.25499692944334384</v>
      </c>
      <c r="H148">
        <f t="shared" si="10"/>
        <v>0.25499692944334384</v>
      </c>
      <c r="I148">
        <f t="shared" si="11"/>
        <v>6.5023434025533677E-2</v>
      </c>
    </row>
    <row r="149" spans="1:9" x14ac:dyDescent="0.25">
      <c r="A149" s="10">
        <v>42535</v>
      </c>
      <c r="B149">
        <v>12.29</v>
      </c>
      <c r="C149">
        <v>12.41</v>
      </c>
      <c r="D149">
        <v>12.4</v>
      </c>
      <c r="E149">
        <v>0</v>
      </c>
      <c r="F149">
        <f t="shared" si="8"/>
        <v>12.143411730609875</v>
      </c>
      <c r="G149">
        <f t="shared" si="9"/>
        <v>0.14658826939012393</v>
      </c>
      <c r="H149">
        <f t="shared" si="10"/>
        <v>0.14658826939012393</v>
      </c>
      <c r="I149">
        <f t="shared" si="11"/>
        <v>2.1488120722791545E-2</v>
      </c>
    </row>
    <row r="150" spans="1:9" x14ac:dyDescent="0.25">
      <c r="A150" s="10">
        <v>42536</v>
      </c>
      <c r="B150">
        <v>12.66</v>
      </c>
      <c r="C150">
        <v>12.29</v>
      </c>
      <c r="D150">
        <v>12.43</v>
      </c>
      <c r="E150">
        <v>0</v>
      </c>
      <c r="F150">
        <f t="shared" si="8"/>
        <v>12.113516267167547</v>
      </c>
      <c r="G150">
        <f t="shared" si="9"/>
        <v>0.54648373283245277</v>
      </c>
      <c r="H150">
        <f t="shared" si="10"/>
        <v>0.54648373283245277</v>
      </c>
      <c r="I150">
        <f t="shared" si="11"/>
        <v>0.29864447025049162</v>
      </c>
    </row>
    <row r="151" spans="1:9" x14ac:dyDescent="0.25">
      <c r="A151" s="10">
        <v>42537</v>
      </c>
      <c r="B151">
        <v>12.84</v>
      </c>
      <c r="C151">
        <v>12.66</v>
      </c>
      <c r="D151">
        <v>12.41</v>
      </c>
      <c r="E151">
        <v>0</v>
      </c>
      <c r="F151">
        <f t="shared" si="8"/>
        <v>12.223690898143349</v>
      </c>
      <c r="G151">
        <f t="shared" si="9"/>
        <v>0.61630910185665044</v>
      </c>
      <c r="H151">
        <f t="shared" si="10"/>
        <v>0.61630910185665044</v>
      </c>
      <c r="I151">
        <f t="shared" si="11"/>
        <v>0.37983690903135114</v>
      </c>
    </row>
    <row r="152" spans="1:9" x14ac:dyDescent="0.25">
      <c r="A152" s="10">
        <v>42538</v>
      </c>
      <c r="B152">
        <v>12.41</v>
      </c>
      <c r="C152">
        <v>12.84</v>
      </c>
      <c r="D152">
        <v>12.29</v>
      </c>
      <c r="E152">
        <v>0</v>
      </c>
      <c r="F152">
        <f t="shared" si="8"/>
        <v>12.249916556725502</v>
      </c>
      <c r="G152">
        <f t="shared" si="9"/>
        <v>0.16008344327449819</v>
      </c>
      <c r="H152">
        <f t="shared" si="10"/>
        <v>0.16008344327449819</v>
      </c>
      <c r="I152">
        <f t="shared" si="11"/>
        <v>2.5626708810619479E-2</v>
      </c>
    </row>
    <row r="153" spans="1:9" x14ac:dyDescent="0.25">
      <c r="A153" s="10">
        <v>42539</v>
      </c>
      <c r="B153">
        <v>12.16</v>
      </c>
      <c r="C153">
        <v>12.41</v>
      </c>
      <c r="D153">
        <v>12.66</v>
      </c>
      <c r="E153">
        <v>0</v>
      </c>
      <c r="F153">
        <f t="shared" si="8"/>
        <v>12.207952524091855</v>
      </c>
      <c r="G153">
        <f t="shared" si="9"/>
        <v>-4.7952524091854798E-2</v>
      </c>
      <c r="H153">
        <f t="shared" si="10"/>
        <v>4.7952524091854798E-2</v>
      </c>
      <c r="I153">
        <f t="shared" si="11"/>
        <v>2.299444566779915E-3</v>
      </c>
    </row>
    <row r="154" spans="1:9" x14ac:dyDescent="0.25">
      <c r="A154" s="10">
        <v>42540</v>
      </c>
      <c r="B154">
        <v>12.06</v>
      </c>
      <c r="C154">
        <v>12.16</v>
      </c>
      <c r="D154">
        <v>12.84</v>
      </c>
      <c r="E154">
        <v>0</v>
      </c>
      <c r="F154">
        <f t="shared" si="8"/>
        <v>12.174837782564438</v>
      </c>
      <c r="G154">
        <f t="shared" si="9"/>
        <v>-0.11483778256443777</v>
      </c>
      <c r="H154">
        <f t="shared" si="10"/>
        <v>0.11483778256443777</v>
      </c>
      <c r="I154">
        <f t="shared" si="11"/>
        <v>1.3187716304317088E-2</v>
      </c>
    </row>
    <row r="155" spans="1:9" x14ac:dyDescent="0.25">
      <c r="A155" s="10">
        <v>42541</v>
      </c>
      <c r="B155">
        <v>12.02</v>
      </c>
      <c r="C155">
        <v>12.06</v>
      </c>
      <c r="D155">
        <v>12.41</v>
      </c>
      <c r="E155">
        <v>0</v>
      </c>
      <c r="F155">
        <f t="shared" si="8"/>
        <v>12.036978507769035</v>
      </c>
      <c r="G155">
        <f t="shared" si="9"/>
        <v>-1.6978507769035645E-2</v>
      </c>
      <c r="H155">
        <f t="shared" si="10"/>
        <v>1.6978507769035645E-2</v>
      </c>
      <c r="I155">
        <f t="shared" si="11"/>
        <v>2.8826972606320371E-4</v>
      </c>
    </row>
    <row r="156" spans="1:9" x14ac:dyDescent="0.25">
      <c r="A156" s="10">
        <v>42542</v>
      </c>
      <c r="B156">
        <v>12.02</v>
      </c>
      <c r="C156">
        <v>12.02</v>
      </c>
      <c r="D156">
        <v>12.16</v>
      </c>
      <c r="E156">
        <v>0</v>
      </c>
      <c r="F156">
        <f t="shared" si="8"/>
        <v>11.962472559806281</v>
      </c>
      <c r="G156">
        <f t="shared" si="9"/>
        <v>5.7527440193718249E-2</v>
      </c>
      <c r="H156">
        <f t="shared" si="10"/>
        <v>5.7527440193718249E-2</v>
      </c>
      <c r="I156">
        <f t="shared" si="11"/>
        <v>3.3094063752418298E-3</v>
      </c>
    </row>
    <row r="157" spans="1:9" x14ac:dyDescent="0.25">
      <c r="A157" s="10">
        <v>42543</v>
      </c>
      <c r="B157">
        <v>12.63</v>
      </c>
      <c r="C157">
        <v>12.02</v>
      </c>
      <c r="D157">
        <v>12.06</v>
      </c>
      <c r="E157">
        <v>0</v>
      </c>
      <c r="F157">
        <f t="shared" si="8"/>
        <v>11.937649177697828</v>
      </c>
      <c r="G157">
        <f t="shared" si="9"/>
        <v>0.69235082230217238</v>
      </c>
      <c r="H157">
        <f t="shared" si="10"/>
        <v>0.69235082230217238</v>
      </c>
      <c r="I157">
        <f t="shared" si="11"/>
        <v>0.47934966114249428</v>
      </c>
    </row>
    <row r="158" spans="1:9" x14ac:dyDescent="0.25">
      <c r="A158" s="10">
        <v>42544</v>
      </c>
      <c r="B158">
        <v>12.58</v>
      </c>
      <c r="C158">
        <v>12.63</v>
      </c>
      <c r="D158">
        <v>12.02</v>
      </c>
      <c r="E158">
        <v>2</v>
      </c>
      <c r="F158">
        <f t="shared" si="8"/>
        <v>12.148137981290368</v>
      </c>
      <c r="G158">
        <f t="shared" si="9"/>
        <v>0.43186201870963181</v>
      </c>
      <c r="H158">
        <f t="shared" si="10"/>
        <v>0.43186201870963181</v>
      </c>
      <c r="I158">
        <f t="shared" si="11"/>
        <v>0.18650480320395837</v>
      </c>
    </row>
    <row r="159" spans="1:9" x14ac:dyDescent="0.25">
      <c r="A159" s="10">
        <v>42547</v>
      </c>
      <c r="B159">
        <v>12.38</v>
      </c>
      <c r="C159">
        <v>11.98</v>
      </c>
      <c r="D159">
        <v>12.58</v>
      </c>
      <c r="E159">
        <v>0</v>
      </c>
      <c r="F159">
        <f t="shared" si="8"/>
        <v>12.054283271970165</v>
      </c>
      <c r="G159">
        <f t="shared" si="9"/>
        <v>0.32571672802983542</v>
      </c>
      <c r="H159">
        <f t="shared" si="10"/>
        <v>0.32571672802983542</v>
      </c>
      <c r="I159">
        <f t="shared" si="11"/>
        <v>0.10609138691846177</v>
      </c>
    </row>
    <row r="160" spans="1:9" x14ac:dyDescent="0.25">
      <c r="A160" s="10">
        <v>42549</v>
      </c>
      <c r="B160">
        <v>12.03</v>
      </c>
      <c r="C160">
        <v>12.21</v>
      </c>
      <c r="D160">
        <v>11.98</v>
      </c>
      <c r="E160">
        <v>0</v>
      </c>
      <c r="F160">
        <f t="shared" si="8"/>
        <v>11.976916062296265</v>
      </c>
      <c r="G160">
        <f t="shared" si="9"/>
        <v>5.3083937703734208E-2</v>
      </c>
      <c r="H160">
        <f t="shared" si="10"/>
        <v>5.3083937703734208E-2</v>
      </c>
      <c r="I160">
        <f t="shared" si="11"/>
        <v>2.817904442133934E-3</v>
      </c>
    </row>
    <row r="161" spans="1:9" x14ac:dyDescent="0.25">
      <c r="A161" s="10">
        <v>42550</v>
      </c>
      <c r="B161">
        <v>12.56</v>
      </c>
      <c r="C161">
        <v>12.03</v>
      </c>
      <c r="D161">
        <v>12.38</v>
      </c>
      <c r="E161">
        <v>0</v>
      </c>
      <c r="F161">
        <f t="shared" si="8"/>
        <v>12.020195873617785</v>
      </c>
      <c r="G161">
        <f t="shared" si="9"/>
        <v>0.53980412638221509</v>
      </c>
      <c r="H161">
        <f t="shared" si="10"/>
        <v>0.53980412638221509</v>
      </c>
      <c r="I161">
        <f t="shared" si="11"/>
        <v>0.29138849485926643</v>
      </c>
    </row>
    <row r="162" spans="1:9" x14ac:dyDescent="0.25">
      <c r="A162" s="10">
        <v>42551</v>
      </c>
      <c r="B162">
        <v>12.33</v>
      </c>
      <c r="C162">
        <v>12.56</v>
      </c>
      <c r="D162">
        <v>12.21</v>
      </c>
      <c r="E162">
        <v>0</v>
      </c>
      <c r="F162">
        <f t="shared" si="8"/>
        <v>12.142925402197392</v>
      </c>
      <c r="G162">
        <f t="shared" si="9"/>
        <v>0.18707459780260827</v>
      </c>
      <c r="H162">
        <f t="shared" si="10"/>
        <v>0.18707459780260827</v>
      </c>
      <c r="I162">
        <f t="shared" si="11"/>
        <v>3.4996905143007649E-2</v>
      </c>
    </row>
    <row r="163" spans="1:9" x14ac:dyDescent="0.25">
      <c r="A163" s="10">
        <v>42552</v>
      </c>
      <c r="B163">
        <v>12.05</v>
      </c>
      <c r="C163">
        <v>12.33</v>
      </c>
      <c r="D163">
        <v>12.03</v>
      </c>
      <c r="E163">
        <v>0</v>
      </c>
      <c r="F163">
        <f t="shared" si="8"/>
        <v>12.026670231425355</v>
      </c>
      <c r="G163">
        <f t="shared" si="9"/>
        <v>2.3329768574646081E-2</v>
      </c>
      <c r="H163">
        <f t="shared" si="10"/>
        <v>2.3329768574646081E-2</v>
      </c>
      <c r="I163">
        <f t="shared" si="11"/>
        <v>5.4427810174654384E-4</v>
      </c>
    </row>
    <row r="164" spans="1:9" x14ac:dyDescent="0.25">
      <c r="A164" s="10">
        <v>42553</v>
      </c>
      <c r="B164">
        <v>12.03</v>
      </c>
      <c r="C164">
        <v>12.05</v>
      </c>
      <c r="D164">
        <v>12.56</v>
      </c>
      <c r="E164">
        <v>0</v>
      </c>
      <c r="F164">
        <f t="shared" si="8"/>
        <v>12.071101707758812</v>
      </c>
      <c r="G164">
        <f t="shared" si="9"/>
        <v>-4.1101707758812722E-2</v>
      </c>
      <c r="H164">
        <f t="shared" si="10"/>
        <v>4.1101707758812722E-2</v>
      </c>
      <c r="I164">
        <f t="shared" si="11"/>
        <v>1.6893503806908459E-3</v>
      </c>
    </row>
    <row r="165" spans="1:9" x14ac:dyDescent="0.25">
      <c r="A165" s="10">
        <v>42554</v>
      </c>
      <c r="B165">
        <v>12.53</v>
      </c>
      <c r="C165">
        <v>12.03</v>
      </c>
      <c r="D165">
        <v>12.33</v>
      </c>
      <c r="E165">
        <v>1</v>
      </c>
      <c r="F165">
        <f t="shared" si="8"/>
        <v>12.02308112900791</v>
      </c>
      <c r="G165">
        <f t="shared" si="9"/>
        <v>0.50691887099208977</v>
      </c>
      <c r="H165">
        <f t="shared" si="10"/>
        <v>0.50691887099208977</v>
      </c>
      <c r="I165">
        <f t="shared" si="11"/>
        <v>0.25696674176789497</v>
      </c>
    </row>
    <row r="166" spans="1:9" x14ac:dyDescent="0.25">
      <c r="A166" s="10">
        <v>42555</v>
      </c>
      <c r="B166">
        <v>12.4</v>
      </c>
      <c r="C166">
        <v>12.53</v>
      </c>
      <c r="D166">
        <v>12.05</v>
      </c>
      <c r="E166">
        <v>2</v>
      </c>
      <c r="F166">
        <f t="shared" si="8"/>
        <v>12.124466264193854</v>
      </c>
      <c r="G166">
        <f t="shared" si="9"/>
        <v>0.27553373580614604</v>
      </c>
      <c r="H166">
        <f t="shared" si="10"/>
        <v>0.27553373580614604</v>
      </c>
      <c r="I166">
        <f t="shared" si="11"/>
        <v>7.5918839567291091E-2</v>
      </c>
    </row>
    <row r="167" spans="1:9" x14ac:dyDescent="0.25">
      <c r="A167" s="10">
        <v>42556</v>
      </c>
      <c r="B167">
        <v>13.42</v>
      </c>
      <c r="C167">
        <v>12.4</v>
      </c>
      <c r="D167">
        <v>12.03</v>
      </c>
      <c r="E167">
        <v>0</v>
      </c>
      <c r="F167">
        <f t="shared" si="8"/>
        <v>12.048453343635693</v>
      </c>
      <c r="G167">
        <f t="shared" si="9"/>
        <v>1.3715466563643073</v>
      </c>
      <c r="H167">
        <f t="shared" si="10"/>
        <v>1.3715466563643073</v>
      </c>
      <c r="I167">
        <f t="shared" si="11"/>
        <v>1.8811402305841112</v>
      </c>
    </row>
    <row r="168" spans="1:9" x14ac:dyDescent="0.25">
      <c r="A168" s="10">
        <v>42557</v>
      </c>
      <c r="B168">
        <v>13.13</v>
      </c>
      <c r="C168">
        <v>13.42</v>
      </c>
      <c r="D168">
        <v>12.53</v>
      </c>
      <c r="E168">
        <v>0</v>
      </c>
      <c r="F168">
        <f t="shared" si="8"/>
        <v>12.489981317814294</v>
      </c>
      <c r="G168">
        <f t="shared" si="9"/>
        <v>0.64001868218570657</v>
      </c>
      <c r="H168">
        <f t="shared" si="10"/>
        <v>0.64001868218570657</v>
      </c>
      <c r="I168">
        <f t="shared" si="11"/>
        <v>0.40962391354672845</v>
      </c>
    </row>
    <row r="169" spans="1:9" x14ac:dyDescent="0.25">
      <c r="A169" s="10">
        <v>42558</v>
      </c>
      <c r="B169">
        <v>12.87</v>
      </c>
      <c r="C169">
        <v>13.13</v>
      </c>
      <c r="D169">
        <v>12.4</v>
      </c>
      <c r="E169">
        <v>1</v>
      </c>
      <c r="F169">
        <f t="shared" si="8"/>
        <v>12.382763545503403</v>
      </c>
      <c r="G169">
        <f t="shared" si="9"/>
        <v>0.48723645449659614</v>
      </c>
      <c r="H169">
        <f t="shared" si="10"/>
        <v>0.48723645449659614</v>
      </c>
      <c r="I169">
        <f t="shared" si="11"/>
        <v>0.23739936259041361</v>
      </c>
    </row>
    <row r="170" spans="1:9" x14ac:dyDescent="0.25">
      <c r="A170" s="10">
        <v>42559</v>
      </c>
      <c r="B170">
        <v>14.51</v>
      </c>
      <c r="C170">
        <v>12.87</v>
      </c>
      <c r="D170">
        <v>13.42</v>
      </c>
      <c r="E170">
        <v>5</v>
      </c>
      <c r="F170">
        <f t="shared" si="8"/>
        <v>12.616241126291497</v>
      </c>
      <c r="G170">
        <f t="shared" si="9"/>
        <v>1.8937588737085029</v>
      </c>
      <c r="H170">
        <f t="shared" si="10"/>
        <v>1.8937588737085029</v>
      </c>
      <c r="I170">
        <f t="shared" si="11"/>
        <v>3.5863226717496977</v>
      </c>
    </row>
    <row r="171" spans="1:9" x14ac:dyDescent="0.25">
      <c r="A171" s="10">
        <v>42560</v>
      </c>
      <c r="B171">
        <v>13.7</v>
      </c>
      <c r="C171">
        <v>14.51</v>
      </c>
      <c r="D171">
        <v>13.13</v>
      </c>
      <c r="E171">
        <v>2</v>
      </c>
      <c r="F171">
        <f t="shared" si="8"/>
        <v>13.008709679200392</v>
      </c>
      <c r="G171">
        <f t="shared" si="9"/>
        <v>0.69129032079960773</v>
      </c>
      <c r="H171">
        <f t="shared" si="10"/>
        <v>0.69129032079960773</v>
      </c>
      <c r="I171">
        <f t="shared" si="11"/>
        <v>0.47788230763122458</v>
      </c>
    </row>
    <row r="172" spans="1:9" x14ac:dyDescent="0.25">
      <c r="A172" s="10">
        <v>42561</v>
      </c>
      <c r="B172">
        <v>13.19</v>
      </c>
      <c r="C172">
        <v>13.7</v>
      </c>
      <c r="D172">
        <v>12.87</v>
      </c>
      <c r="E172">
        <v>2</v>
      </c>
      <c r="F172">
        <f t="shared" si="8"/>
        <v>12.692107158713085</v>
      </c>
      <c r="G172">
        <f t="shared" si="9"/>
        <v>0.49789284128691413</v>
      </c>
      <c r="H172">
        <f t="shared" si="10"/>
        <v>0.49789284128691413</v>
      </c>
      <c r="I172">
        <f t="shared" si="11"/>
        <v>0.24789728140475628</v>
      </c>
    </row>
    <row r="173" spans="1:9" x14ac:dyDescent="0.25">
      <c r="A173" s="10">
        <v>42562</v>
      </c>
      <c r="B173">
        <v>13.4</v>
      </c>
      <c r="C173">
        <v>13.19</v>
      </c>
      <c r="D173">
        <v>14.51</v>
      </c>
      <c r="E173">
        <v>3</v>
      </c>
      <c r="F173">
        <f t="shared" si="8"/>
        <v>12.955802039917904</v>
      </c>
      <c r="G173">
        <f t="shared" si="9"/>
        <v>0.44419796008209644</v>
      </c>
      <c r="H173">
        <f t="shared" si="10"/>
        <v>0.44419796008209644</v>
      </c>
      <c r="I173">
        <f t="shared" si="11"/>
        <v>0.19731182774109574</v>
      </c>
    </row>
    <row r="174" spans="1:9" x14ac:dyDescent="0.25">
      <c r="A174" s="10">
        <v>42563</v>
      </c>
      <c r="B174">
        <v>13.02</v>
      </c>
      <c r="C174">
        <v>13.4</v>
      </c>
      <c r="D174">
        <v>13.7</v>
      </c>
      <c r="E174">
        <v>5</v>
      </c>
      <c r="F174">
        <f t="shared" si="8"/>
        <v>12.850675874359146</v>
      </c>
      <c r="G174">
        <f t="shared" si="9"/>
        <v>0.16932412564085375</v>
      </c>
      <c r="H174">
        <f t="shared" si="10"/>
        <v>0.16932412564085375</v>
      </c>
      <c r="I174">
        <f t="shared" si="11"/>
        <v>2.8670659524039625E-2</v>
      </c>
    </row>
    <row r="175" spans="1:9" x14ac:dyDescent="0.25">
      <c r="A175" s="10">
        <v>42564</v>
      </c>
      <c r="B175">
        <v>12.61</v>
      </c>
      <c r="C175">
        <v>13.02</v>
      </c>
      <c r="D175">
        <v>13.19</v>
      </c>
      <c r="E175">
        <v>0</v>
      </c>
      <c r="F175">
        <f t="shared" si="8"/>
        <v>12.529340712813877</v>
      </c>
      <c r="G175">
        <f t="shared" si="9"/>
        <v>8.0659287186122697E-2</v>
      </c>
      <c r="H175">
        <f t="shared" si="10"/>
        <v>8.0659287186122697E-2</v>
      </c>
      <c r="I175">
        <f t="shared" si="11"/>
        <v>6.5059206093734173E-3</v>
      </c>
    </row>
    <row r="176" spans="1:9" x14ac:dyDescent="0.25">
      <c r="A176" s="10">
        <v>42565</v>
      </c>
      <c r="B176">
        <v>12.76</v>
      </c>
      <c r="C176">
        <v>12.61</v>
      </c>
      <c r="D176">
        <v>13.4</v>
      </c>
      <c r="E176">
        <v>33</v>
      </c>
      <c r="F176">
        <f t="shared" si="8"/>
        <v>12.958682247816105</v>
      </c>
      <c r="G176">
        <f t="shared" si="9"/>
        <v>-0.19868224781610522</v>
      </c>
      <c r="H176">
        <f t="shared" si="10"/>
        <v>0.19868224781610522</v>
      </c>
      <c r="I176">
        <f t="shared" si="11"/>
        <v>3.9474635597260249E-2</v>
      </c>
    </row>
    <row r="177" spans="1:9" x14ac:dyDescent="0.25">
      <c r="A177" s="10">
        <v>42568</v>
      </c>
      <c r="B177">
        <v>12.74</v>
      </c>
      <c r="C177">
        <v>12.65</v>
      </c>
      <c r="D177">
        <v>12.76</v>
      </c>
      <c r="E177">
        <v>3</v>
      </c>
      <c r="F177">
        <f t="shared" si="8"/>
        <v>12.353351701683085</v>
      </c>
      <c r="G177">
        <f t="shared" si="9"/>
        <v>0.38664829831691527</v>
      </c>
      <c r="H177">
        <f t="shared" si="10"/>
        <v>0.38664829831691527</v>
      </c>
      <c r="I177">
        <f t="shared" si="11"/>
        <v>0.1494969065913663</v>
      </c>
    </row>
    <row r="178" spans="1:9" x14ac:dyDescent="0.25">
      <c r="A178" s="10">
        <v>42570</v>
      </c>
      <c r="B178">
        <v>12.37</v>
      </c>
      <c r="C178">
        <v>12.64</v>
      </c>
      <c r="D178">
        <v>12.65</v>
      </c>
      <c r="E178">
        <v>4</v>
      </c>
      <c r="F178">
        <f t="shared" si="8"/>
        <v>12.338231054635234</v>
      </c>
      <c r="G178">
        <f t="shared" si="9"/>
        <v>3.1768945364765599E-2</v>
      </c>
      <c r="H178">
        <f t="shared" si="10"/>
        <v>3.1768945364765599E-2</v>
      </c>
      <c r="I178">
        <f t="shared" si="11"/>
        <v>1.0092658895894616E-3</v>
      </c>
    </row>
    <row r="179" spans="1:9" x14ac:dyDescent="0.25">
      <c r="A179" s="10">
        <v>42571</v>
      </c>
      <c r="B179">
        <v>12.35</v>
      </c>
      <c r="C179">
        <v>12.37</v>
      </c>
      <c r="D179">
        <v>12.74</v>
      </c>
      <c r="E179">
        <v>13</v>
      </c>
      <c r="F179">
        <f t="shared" si="8"/>
        <v>12.414224040863562</v>
      </c>
      <c r="G179">
        <f t="shared" si="9"/>
        <v>-6.4224040863562593E-2</v>
      </c>
      <c r="H179">
        <f t="shared" si="10"/>
        <v>6.4224040863562593E-2</v>
      </c>
      <c r="I179">
        <f t="shared" si="11"/>
        <v>4.1247274248445579E-3</v>
      </c>
    </row>
    <row r="180" spans="1:9" x14ac:dyDescent="0.25">
      <c r="A180" s="10">
        <v>42572</v>
      </c>
      <c r="B180">
        <v>12.9</v>
      </c>
      <c r="C180">
        <v>12.35</v>
      </c>
      <c r="D180">
        <v>12.64</v>
      </c>
      <c r="E180">
        <v>0</v>
      </c>
      <c r="F180">
        <f t="shared" si="8"/>
        <v>12.184316608632731</v>
      </c>
      <c r="G180">
        <f t="shared" si="9"/>
        <v>0.71568339136726955</v>
      </c>
      <c r="H180">
        <f t="shared" si="10"/>
        <v>0.71568339136726955</v>
      </c>
      <c r="I180">
        <f t="shared" si="11"/>
        <v>0.51220271667895634</v>
      </c>
    </row>
    <row r="181" spans="1:9" x14ac:dyDescent="0.25">
      <c r="A181" s="10">
        <v>42573</v>
      </c>
      <c r="B181">
        <v>12.85</v>
      </c>
      <c r="C181">
        <v>12.9</v>
      </c>
      <c r="D181">
        <v>12.37</v>
      </c>
      <c r="E181">
        <v>7</v>
      </c>
      <c r="F181">
        <f t="shared" si="8"/>
        <v>12.395525126560155</v>
      </c>
      <c r="G181">
        <f t="shared" si="9"/>
        <v>0.45447487343984427</v>
      </c>
      <c r="H181">
        <f t="shared" si="10"/>
        <v>0.45447487343984427</v>
      </c>
      <c r="I181">
        <f t="shared" si="11"/>
        <v>0.20654741058816248</v>
      </c>
    </row>
    <row r="182" spans="1:9" x14ac:dyDescent="0.25">
      <c r="A182" s="10">
        <v>42574</v>
      </c>
      <c r="B182">
        <v>12.86</v>
      </c>
      <c r="C182">
        <v>12.85</v>
      </c>
      <c r="D182">
        <v>12.35</v>
      </c>
      <c r="E182">
        <v>19</v>
      </c>
      <c r="F182">
        <f t="shared" si="8"/>
        <v>12.558564441606153</v>
      </c>
      <c r="G182">
        <f t="shared" si="9"/>
        <v>0.30143555839384639</v>
      </c>
      <c r="H182">
        <f t="shared" si="10"/>
        <v>0.30143555839384639</v>
      </c>
      <c r="I182">
        <f t="shared" si="11"/>
        <v>9.0863395864209981E-2</v>
      </c>
    </row>
    <row r="183" spans="1:9" x14ac:dyDescent="0.25">
      <c r="A183" s="10">
        <v>42575</v>
      </c>
      <c r="B183">
        <v>13.82</v>
      </c>
      <c r="C183">
        <v>12.86</v>
      </c>
      <c r="D183">
        <v>12.9</v>
      </c>
      <c r="E183">
        <v>1</v>
      </c>
      <c r="F183">
        <f t="shared" si="8"/>
        <v>12.42285988037723</v>
      </c>
      <c r="G183">
        <f t="shared" si="9"/>
        <v>1.3971401196227706</v>
      </c>
      <c r="H183">
        <f t="shared" si="10"/>
        <v>1.3971401196227706</v>
      </c>
      <c r="I183">
        <f t="shared" si="11"/>
        <v>1.9520005138595298</v>
      </c>
    </row>
    <row r="184" spans="1:9" x14ac:dyDescent="0.25">
      <c r="A184" s="10">
        <v>42576</v>
      </c>
      <c r="B184">
        <v>13.25</v>
      </c>
      <c r="C184">
        <v>13.82</v>
      </c>
      <c r="D184">
        <v>12.85</v>
      </c>
      <c r="E184">
        <v>62</v>
      </c>
      <c r="F184">
        <f t="shared" si="8"/>
        <v>13.64230174702733</v>
      </c>
      <c r="G184">
        <f t="shared" si="9"/>
        <v>-0.39230174702733045</v>
      </c>
      <c r="H184">
        <f t="shared" si="10"/>
        <v>0.39230174702733045</v>
      </c>
      <c r="I184">
        <f t="shared" si="11"/>
        <v>0.15390066072069558</v>
      </c>
    </row>
    <row r="185" spans="1:9" x14ac:dyDescent="0.25">
      <c r="A185" s="10">
        <v>42577</v>
      </c>
      <c r="B185">
        <v>12.62</v>
      </c>
      <c r="C185">
        <v>13.25</v>
      </c>
      <c r="D185">
        <v>12.86</v>
      </c>
      <c r="E185">
        <v>0</v>
      </c>
      <c r="F185">
        <f t="shared" si="8"/>
        <v>12.518996634832803</v>
      </c>
      <c r="G185">
        <f t="shared" si="9"/>
        <v>0.10100336516719643</v>
      </c>
      <c r="H185">
        <f t="shared" si="10"/>
        <v>0.10100336516719643</v>
      </c>
      <c r="I185">
        <f t="shared" si="11"/>
        <v>1.0201679775098031E-2</v>
      </c>
    </row>
    <row r="186" spans="1:9" x14ac:dyDescent="0.25">
      <c r="A186" s="10">
        <v>42578</v>
      </c>
      <c r="B186">
        <v>12.77</v>
      </c>
      <c r="C186">
        <v>12.62</v>
      </c>
      <c r="D186">
        <v>13.82</v>
      </c>
      <c r="E186">
        <v>0</v>
      </c>
      <c r="F186">
        <f t="shared" si="8"/>
        <v>12.561253093180925</v>
      </c>
      <c r="G186">
        <f t="shared" si="9"/>
        <v>0.2087469068190746</v>
      </c>
      <c r="H186">
        <f t="shared" si="10"/>
        <v>0.2087469068190746</v>
      </c>
      <c r="I186">
        <f t="shared" si="11"/>
        <v>4.3575271106531414E-2</v>
      </c>
    </row>
    <row r="187" spans="1:9" x14ac:dyDescent="0.25">
      <c r="A187" s="10">
        <v>42579</v>
      </c>
      <c r="B187">
        <v>12.62</v>
      </c>
      <c r="C187">
        <v>12.77</v>
      </c>
      <c r="D187">
        <v>13.25</v>
      </c>
      <c r="E187">
        <v>39</v>
      </c>
      <c r="F187">
        <f t="shared" si="8"/>
        <v>13.063018824086017</v>
      </c>
      <c r="G187">
        <f t="shared" si="9"/>
        <v>-0.44301882408601756</v>
      </c>
      <c r="H187">
        <f t="shared" si="10"/>
        <v>0.44301882408601756</v>
      </c>
      <c r="I187">
        <f t="shared" si="11"/>
        <v>0.19626567849455778</v>
      </c>
    </row>
    <row r="188" spans="1:9" x14ac:dyDescent="0.25">
      <c r="A188" s="10">
        <v>42580</v>
      </c>
      <c r="B188">
        <v>12.68</v>
      </c>
      <c r="C188">
        <v>12.62</v>
      </c>
      <c r="D188">
        <v>12.62</v>
      </c>
      <c r="E188">
        <v>1</v>
      </c>
      <c r="F188">
        <f t="shared" si="8"/>
        <v>12.278669454323833</v>
      </c>
      <c r="G188">
        <f t="shared" si="9"/>
        <v>0.40133054567616711</v>
      </c>
      <c r="H188">
        <f t="shared" si="10"/>
        <v>0.40133054567616711</v>
      </c>
      <c r="I188">
        <f t="shared" si="11"/>
        <v>0.16106620689273005</v>
      </c>
    </row>
    <row r="189" spans="1:9" x14ac:dyDescent="0.25">
      <c r="A189" s="10">
        <v>42581</v>
      </c>
      <c r="B189">
        <v>12.36</v>
      </c>
      <c r="C189">
        <v>12.68</v>
      </c>
      <c r="D189">
        <v>12.77</v>
      </c>
      <c r="E189">
        <v>0</v>
      </c>
      <c r="F189">
        <f t="shared" si="8"/>
        <v>12.319278820079592</v>
      </c>
      <c r="G189">
        <f t="shared" si="9"/>
        <v>4.0721179920407025E-2</v>
      </c>
      <c r="H189">
        <f t="shared" si="10"/>
        <v>4.0721179920407025E-2</v>
      </c>
      <c r="I189">
        <f t="shared" si="11"/>
        <v>1.6582144941101602E-3</v>
      </c>
    </row>
    <row r="190" spans="1:9" x14ac:dyDescent="0.25">
      <c r="A190" s="10">
        <v>42582</v>
      </c>
      <c r="B190">
        <v>12.3</v>
      </c>
      <c r="C190">
        <v>12.36</v>
      </c>
      <c r="D190">
        <v>12.62</v>
      </c>
      <c r="E190">
        <v>13</v>
      </c>
      <c r="F190">
        <f t="shared" si="8"/>
        <v>12.381324109160513</v>
      </c>
      <c r="G190">
        <f t="shared" si="9"/>
        <v>-8.1324109160512137E-2</v>
      </c>
      <c r="H190">
        <f t="shared" si="10"/>
        <v>8.1324109160512137E-2</v>
      </c>
      <c r="I190">
        <f t="shared" si="11"/>
        <v>6.6136107307508945E-3</v>
      </c>
    </row>
    <row r="191" spans="1:9" x14ac:dyDescent="0.25">
      <c r="A191" s="10">
        <v>42583</v>
      </c>
      <c r="B191">
        <v>12.37</v>
      </c>
      <c r="C191">
        <v>12.3</v>
      </c>
      <c r="D191">
        <v>12.68</v>
      </c>
      <c r="E191">
        <v>3</v>
      </c>
      <c r="F191">
        <f t="shared" si="8"/>
        <v>12.22457743494464</v>
      </c>
      <c r="G191">
        <f t="shared" si="9"/>
        <v>0.14542256505535889</v>
      </c>
      <c r="H191">
        <f t="shared" si="10"/>
        <v>0.14542256505535889</v>
      </c>
      <c r="I191">
        <f t="shared" si="11"/>
        <v>2.1147722427280087E-2</v>
      </c>
    </row>
    <row r="192" spans="1:9" x14ac:dyDescent="0.25">
      <c r="A192" s="10">
        <v>42584</v>
      </c>
      <c r="B192">
        <v>12.84</v>
      </c>
      <c r="C192">
        <v>12.37</v>
      </c>
      <c r="D192">
        <v>12.36</v>
      </c>
      <c r="E192">
        <v>1</v>
      </c>
      <c r="F192">
        <f t="shared" si="8"/>
        <v>12.136331831519223</v>
      </c>
      <c r="G192">
        <f t="shared" si="9"/>
        <v>0.7036681684807764</v>
      </c>
      <c r="H192">
        <f t="shared" si="10"/>
        <v>0.7036681684807764</v>
      </c>
      <c r="I192">
        <f t="shared" si="11"/>
        <v>0.49514889133309031</v>
      </c>
    </row>
    <row r="193" spans="1:9" x14ac:dyDescent="0.25">
      <c r="A193" s="10">
        <v>42585</v>
      </c>
      <c r="B193">
        <v>12.94</v>
      </c>
      <c r="C193">
        <v>12.84</v>
      </c>
      <c r="D193">
        <v>12.3</v>
      </c>
      <c r="E193">
        <v>0</v>
      </c>
      <c r="F193">
        <f t="shared" si="8"/>
        <v>12.252398894936347</v>
      </c>
      <c r="G193">
        <f t="shared" si="9"/>
        <v>0.6876011050636528</v>
      </c>
      <c r="H193">
        <f t="shared" si="10"/>
        <v>0.6876011050636528</v>
      </c>
      <c r="I193">
        <f t="shared" si="11"/>
        <v>0.47279527968475649</v>
      </c>
    </row>
    <row r="194" spans="1:9" x14ac:dyDescent="0.25">
      <c r="A194" s="10">
        <v>42586</v>
      </c>
      <c r="B194">
        <v>12.85</v>
      </c>
      <c r="C194">
        <v>12.94</v>
      </c>
      <c r="D194">
        <v>12.37</v>
      </c>
      <c r="E194">
        <v>3</v>
      </c>
      <c r="F194">
        <f t="shared" ref="F194:F257" si="12">$L$2 + $L$3*C194 + $L$4*D194 + $L$5*E194</f>
        <v>12.34678483347437</v>
      </c>
      <c r="G194">
        <f t="shared" ref="G194:G257" si="13">B194 - F194</f>
        <v>0.5032151665256297</v>
      </c>
      <c r="H194">
        <f t="shared" ref="H194:H257" si="14">ABS(G194)</f>
        <v>0.5032151665256297</v>
      </c>
      <c r="I194">
        <f t="shared" ref="I194:I257" si="15">POWER(G194, 2)</f>
        <v>0.25322550382141723</v>
      </c>
    </row>
    <row r="195" spans="1:9" x14ac:dyDescent="0.25">
      <c r="A195" s="10">
        <v>42587</v>
      </c>
      <c r="B195">
        <v>13.53</v>
      </c>
      <c r="C195">
        <v>12.85</v>
      </c>
      <c r="D195">
        <v>12.84</v>
      </c>
      <c r="E195">
        <v>3</v>
      </c>
      <c r="F195">
        <f t="shared" si="12"/>
        <v>12.435447870827954</v>
      </c>
      <c r="G195">
        <f t="shared" si="13"/>
        <v>1.0945521291720457</v>
      </c>
      <c r="H195">
        <f t="shared" si="14"/>
        <v>1.0945521291720457</v>
      </c>
      <c r="I195">
        <f t="shared" si="15"/>
        <v>1.1980443634750586</v>
      </c>
    </row>
    <row r="196" spans="1:9" x14ac:dyDescent="0.25">
      <c r="A196" s="10">
        <v>42588</v>
      </c>
      <c r="B196">
        <v>13.37</v>
      </c>
      <c r="C196">
        <v>13.53</v>
      </c>
      <c r="D196">
        <v>12.94</v>
      </c>
      <c r="E196">
        <v>28</v>
      </c>
      <c r="F196">
        <f t="shared" si="12"/>
        <v>13.054302289802745</v>
      </c>
      <c r="G196">
        <f t="shared" si="13"/>
        <v>0.31569771019725401</v>
      </c>
      <c r="H196">
        <f t="shared" si="14"/>
        <v>0.31569771019725401</v>
      </c>
      <c r="I196">
        <f t="shared" si="15"/>
        <v>9.9665044223789384E-2</v>
      </c>
    </row>
    <row r="197" spans="1:9" x14ac:dyDescent="0.25">
      <c r="A197" s="10">
        <v>42589</v>
      </c>
      <c r="B197">
        <v>13.82</v>
      </c>
      <c r="C197">
        <v>13.37</v>
      </c>
      <c r="D197">
        <v>12.85</v>
      </c>
      <c r="E197">
        <v>48</v>
      </c>
      <c r="F197">
        <f t="shared" si="12"/>
        <v>13.288110204025678</v>
      </c>
      <c r="G197">
        <f t="shared" si="13"/>
        <v>0.53188979597432251</v>
      </c>
      <c r="H197">
        <f t="shared" si="14"/>
        <v>0.53188979597432251</v>
      </c>
      <c r="I197">
        <f t="shared" si="15"/>
        <v>0.28290675506160645</v>
      </c>
    </row>
    <row r="198" spans="1:9" x14ac:dyDescent="0.25">
      <c r="A198" s="10">
        <v>42590</v>
      </c>
      <c r="B198">
        <v>13.69</v>
      </c>
      <c r="C198">
        <v>13.82</v>
      </c>
      <c r="D198">
        <v>13.53</v>
      </c>
      <c r="E198">
        <v>16</v>
      </c>
      <c r="F198">
        <f t="shared" si="12"/>
        <v>13.107441208924659</v>
      </c>
      <c r="G198">
        <f t="shared" si="13"/>
        <v>0.58255879107534092</v>
      </c>
      <c r="H198">
        <f t="shared" si="14"/>
        <v>0.58255879107534092</v>
      </c>
      <c r="I198">
        <f t="shared" si="15"/>
        <v>0.33937474505916271</v>
      </c>
    </row>
    <row r="199" spans="1:9" x14ac:dyDescent="0.25">
      <c r="A199" s="10">
        <v>42591</v>
      </c>
      <c r="B199">
        <v>13.9</v>
      </c>
      <c r="C199">
        <v>13.69</v>
      </c>
      <c r="D199">
        <v>13.37</v>
      </c>
      <c r="E199">
        <v>4</v>
      </c>
      <c r="F199">
        <f t="shared" si="12"/>
        <v>12.843706088971148</v>
      </c>
      <c r="G199">
        <f t="shared" si="13"/>
        <v>1.0562939110288525</v>
      </c>
      <c r="H199">
        <f t="shared" si="14"/>
        <v>1.0562939110288525</v>
      </c>
      <c r="I199">
        <f t="shared" si="15"/>
        <v>1.1157568264766293</v>
      </c>
    </row>
    <row r="200" spans="1:9" x14ac:dyDescent="0.25">
      <c r="A200" s="10">
        <v>42592</v>
      </c>
      <c r="B200">
        <v>13.56</v>
      </c>
      <c r="C200">
        <v>13.9</v>
      </c>
      <c r="D200">
        <v>13.82</v>
      </c>
      <c r="E200">
        <v>28</v>
      </c>
      <c r="F200">
        <f t="shared" si="12"/>
        <v>13.387887359754632</v>
      </c>
      <c r="G200">
        <f t="shared" si="13"/>
        <v>0.1721126402453681</v>
      </c>
      <c r="H200">
        <f t="shared" si="14"/>
        <v>0.1721126402453681</v>
      </c>
      <c r="I200">
        <f t="shared" si="15"/>
        <v>2.9622760932231502E-2</v>
      </c>
    </row>
    <row r="201" spans="1:9" x14ac:dyDescent="0.25">
      <c r="A201" s="10">
        <v>42593</v>
      </c>
      <c r="B201">
        <v>13.78</v>
      </c>
      <c r="C201">
        <v>13.56</v>
      </c>
      <c r="D201">
        <v>13.69</v>
      </c>
      <c r="E201">
        <v>15</v>
      </c>
      <c r="F201">
        <f t="shared" si="12"/>
        <v>13.050952971358296</v>
      </c>
      <c r="G201">
        <f t="shared" si="13"/>
        <v>0.72904702864170368</v>
      </c>
      <c r="H201">
        <f t="shared" si="14"/>
        <v>0.72904702864170368</v>
      </c>
      <c r="I201">
        <f t="shared" si="15"/>
        <v>0.53150956997129706</v>
      </c>
    </row>
    <row r="202" spans="1:9" x14ac:dyDescent="0.25">
      <c r="A202" s="10">
        <v>42594</v>
      </c>
      <c r="B202">
        <v>15.05</v>
      </c>
      <c r="C202">
        <v>13.78</v>
      </c>
      <c r="D202">
        <v>13.9</v>
      </c>
      <c r="E202">
        <v>4</v>
      </c>
      <c r="F202">
        <f t="shared" si="12"/>
        <v>13.003276872702099</v>
      </c>
      <c r="G202">
        <f t="shared" si="13"/>
        <v>2.0467231272979021</v>
      </c>
      <c r="H202">
        <f t="shared" si="14"/>
        <v>2.0467231272979021</v>
      </c>
      <c r="I202">
        <f t="shared" si="15"/>
        <v>4.1890755598161045</v>
      </c>
    </row>
    <row r="203" spans="1:9" x14ac:dyDescent="0.25">
      <c r="A203" s="10">
        <v>42595</v>
      </c>
      <c r="B203">
        <v>17.39</v>
      </c>
      <c r="C203">
        <v>15.05</v>
      </c>
      <c r="D203">
        <v>13.56</v>
      </c>
      <c r="E203">
        <v>98</v>
      </c>
      <c r="F203">
        <f t="shared" si="12"/>
        <v>14.751998232261341</v>
      </c>
      <c r="G203">
        <f t="shared" si="13"/>
        <v>2.6380017677386594</v>
      </c>
      <c r="H203">
        <f t="shared" si="14"/>
        <v>2.6380017677386594</v>
      </c>
      <c r="I203">
        <f t="shared" si="15"/>
        <v>6.9590533265922918</v>
      </c>
    </row>
    <row r="204" spans="1:9" x14ac:dyDescent="0.25">
      <c r="A204" s="10">
        <v>42596</v>
      </c>
      <c r="B204">
        <v>16.690000000000001</v>
      </c>
      <c r="C204">
        <v>17.39</v>
      </c>
      <c r="D204">
        <v>13.78</v>
      </c>
      <c r="E204">
        <v>142</v>
      </c>
      <c r="F204">
        <f t="shared" si="12"/>
        <v>16.207853638911217</v>
      </c>
      <c r="G204">
        <f t="shared" si="13"/>
        <v>0.48214636108878395</v>
      </c>
      <c r="H204">
        <f t="shared" si="14"/>
        <v>0.48214636108878395</v>
      </c>
      <c r="I204">
        <f t="shared" si="15"/>
        <v>0.23246511351115604</v>
      </c>
    </row>
    <row r="205" spans="1:9" x14ac:dyDescent="0.25">
      <c r="A205" s="10">
        <v>42597</v>
      </c>
      <c r="B205">
        <v>15.93</v>
      </c>
      <c r="C205">
        <v>16.690000000000001</v>
      </c>
      <c r="D205">
        <v>15.05</v>
      </c>
      <c r="E205">
        <v>61</v>
      </c>
      <c r="F205">
        <f t="shared" si="12"/>
        <v>15.066226807592763</v>
      </c>
      <c r="G205">
        <f t="shared" si="13"/>
        <v>0.86377319240723693</v>
      </c>
      <c r="H205">
        <f t="shared" si="14"/>
        <v>0.86377319240723693</v>
      </c>
      <c r="I205">
        <f t="shared" si="15"/>
        <v>0.74610412792138958</v>
      </c>
    </row>
    <row r="206" spans="1:9" x14ac:dyDescent="0.25">
      <c r="A206" s="10">
        <v>42598</v>
      </c>
      <c r="B206">
        <v>14.62</v>
      </c>
      <c r="C206">
        <v>15.93</v>
      </c>
      <c r="D206">
        <v>17.39</v>
      </c>
      <c r="E206">
        <v>54</v>
      </c>
      <c r="F206">
        <f t="shared" si="12"/>
        <v>15.303512962679317</v>
      </c>
      <c r="G206">
        <f t="shared" si="13"/>
        <v>-0.68351296267931794</v>
      </c>
      <c r="H206">
        <f t="shared" si="14"/>
        <v>0.68351296267931794</v>
      </c>
      <c r="I206">
        <f t="shared" si="15"/>
        <v>0.46718997015065866</v>
      </c>
    </row>
    <row r="207" spans="1:9" x14ac:dyDescent="0.25">
      <c r="A207" s="10">
        <v>42599</v>
      </c>
      <c r="B207">
        <v>14.34</v>
      </c>
      <c r="C207">
        <v>14.62</v>
      </c>
      <c r="D207">
        <v>16.690000000000001</v>
      </c>
      <c r="E207">
        <v>48</v>
      </c>
      <c r="F207">
        <f t="shared" si="12"/>
        <v>14.63031222360345</v>
      </c>
      <c r="G207">
        <f t="shared" si="13"/>
        <v>-0.29031222360345055</v>
      </c>
      <c r="H207">
        <f t="shared" si="14"/>
        <v>0.29031222360345055</v>
      </c>
      <c r="I207">
        <f t="shared" si="15"/>
        <v>8.4281187173579866E-2</v>
      </c>
    </row>
    <row r="208" spans="1:9" x14ac:dyDescent="0.25">
      <c r="A208" s="10">
        <v>42600</v>
      </c>
      <c r="B208">
        <v>13.69</v>
      </c>
      <c r="C208">
        <v>14.34</v>
      </c>
      <c r="D208">
        <v>15.93</v>
      </c>
      <c r="E208">
        <v>6</v>
      </c>
      <c r="F208">
        <f t="shared" si="12"/>
        <v>13.712050320075104</v>
      </c>
      <c r="G208">
        <f t="shared" si="13"/>
        <v>-2.2050320075104324E-2</v>
      </c>
      <c r="H208">
        <f t="shared" si="14"/>
        <v>2.2050320075104324E-2</v>
      </c>
      <c r="I208">
        <f t="shared" si="15"/>
        <v>4.8621661541454873E-4</v>
      </c>
    </row>
    <row r="209" spans="1:9" x14ac:dyDescent="0.25">
      <c r="A209" s="10">
        <v>42601</v>
      </c>
      <c r="B209">
        <v>13.7</v>
      </c>
      <c r="C209">
        <v>13.69</v>
      </c>
      <c r="D209">
        <v>14.62</v>
      </c>
      <c r="E209">
        <v>16</v>
      </c>
      <c r="F209">
        <f t="shared" si="12"/>
        <v>13.337561722659032</v>
      </c>
      <c r="G209">
        <f t="shared" si="13"/>
        <v>0.36243827734096712</v>
      </c>
      <c r="H209">
        <f t="shared" si="14"/>
        <v>0.36243827734096712</v>
      </c>
      <c r="I209">
        <f t="shared" si="15"/>
        <v>0.1313615048818878</v>
      </c>
    </row>
    <row r="210" spans="1:9" x14ac:dyDescent="0.25">
      <c r="A210" s="10">
        <v>42604</v>
      </c>
      <c r="B210">
        <v>13.75</v>
      </c>
      <c r="C210">
        <v>14.24</v>
      </c>
      <c r="D210">
        <v>13.7</v>
      </c>
      <c r="E210">
        <v>0</v>
      </c>
      <c r="F210">
        <f t="shared" si="12"/>
        <v>13.035588488661428</v>
      </c>
      <c r="G210">
        <f t="shared" si="13"/>
        <v>0.71441151133857161</v>
      </c>
      <c r="H210">
        <f t="shared" si="14"/>
        <v>0.71441151133857161</v>
      </c>
      <c r="I210">
        <f t="shared" si="15"/>
        <v>0.51038380753306201</v>
      </c>
    </row>
    <row r="211" spans="1:9" x14ac:dyDescent="0.25">
      <c r="A211" s="10">
        <v>42606</v>
      </c>
      <c r="B211">
        <v>13.34</v>
      </c>
      <c r="C211">
        <v>13.53</v>
      </c>
      <c r="D211">
        <v>14.24</v>
      </c>
      <c r="E211">
        <v>4</v>
      </c>
      <c r="F211">
        <f t="shared" si="12"/>
        <v>13.009879542548211</v>
      </c>
      <c r="G211">
        <f t="shared" si="13"/>
        <v>0.33012045745178931</v>
      </c>
      <c r="H211">
        <f t="shared" si="14"/>
        <v>0.33012045745178931</v>
      </c>
      <c r="I211">
        <f t="shared" si="15"/>
        <v>0.10897951642817863</v>
      </c>
    </row>
    <row r="212" spans="1:9" x14ac:dyDescent="0.25">
      <c r="A212" s="10">
        <v>42607</v>
      </c>
      <c r="B212">
        <v>13.32</v>
      </c>
      <c r="C212">
        <v>13.34</v>
      </c>
      <c r="D212">
        <v>13.75</v>
      </c>
      <c r="E212">
        <v>4</v>
      </c>
      <c r="F212">
        <f t="shared" si="12"/>
        <v>12.829119379931589</v>
      </c>
      <c r="G212">
        <f t="shared" si="13"/>
        <v>0.49088062006841149</v>
      </c>
      <c r="H212">
        <f t="shared" si="14"/>
        <v>0.49088062006841149</v>
      </c>
      <c r="I212">
        <f t="shared" si="15"/>
        <v>0.24096378315874814</v>
      </c>
    </row>
    <row r="213" spans="1:9" x14ac:dyDescent="0.25">
      <c r="A213" s="10">
        <v>42608</v>
      </c>
      <c r="B213">
        <v>13.85</v>
      </c>
      <c r="C213">
        <v>13.32</v>
      </c>
      <c r="D213">
        <v>13.53</v>
      </c>
      <c r="E213">
        <v>6</v>
      </c>
      <c r="F213">
        <f t="shared" si="12"/>
        <v>12.798878085835884</v>
      </c>
      <c r="G213">
        <f t="shared" si="13"/>
        <v>1.0511219141641153</v>
      </c>
      <c r="H213">
        <f t="shared" si="14"/>
        <v>1.0511219141641153</v>
      </c>
      <c r="I213">
        <f t="shared" si="15"/>
        <v>1.1048572784360338</v>
      </c>
    </row>
    <row r="214" spans="1:9" x14ac:dyDescent="0.25">
      <c r="A214" s="10">
        <v>42609</v>
      </c>
      <c r="B214">
        <v>13.77</v>
      </c>
      <c r="C214">
        <v>13.85</v>
      </c>
      <c r="D214">
        <v>13.34</v>
      </c>
      <c r="E214">
        <v>34</v>
      </c>
      <c r="F214">
        <f t="shared" si="12"/>
        <v>13.344957438435635</v>
      </c>
      <c r="G214">
        <f t="shared" si="13"/>
        <v>0.42504256156436426</v>
      </c>
      <c r="H214">
        <f t="shared" si="14"/>
        <v>0.42504256156436426</v>
      </c>
      <c r="I214">
        <f t="shared" si="15"/>
        <v>0.18066117914119639</v>
      </c>
    </row>
    <row r="215" spans="1:9" x14ac:dyDescent="0.25">
      <c r="A215" s="10">
        <v>42610</v>
      </c>
      <c r="B215">
        <v>13.79</v>
      </c>
      <c r="C215">
        <v>13.77</v>
      </c>
      <c r="D215">
        <v>13.32</v>
      </c>
      <c r="E215">
        <v>11</v>
      </c>
      <c r="F215">
        <f t="shared" si="12"/>
        <v>12.963268008410623</v>
      </c>
      <c r="G215">
        <f t="shared" si="13"/>
        <v>0.82673199158937649</v>
      </c>
      <c r="H215">
        <f t="shared" si="14"/>
        <v>0.82673199158937649</v>
      </c>
      <c r="I215">
        <f t="shared" si="15"/>
        <v>0.68348578591733689</v>
      </c>
    </row>
    <row r="216" spans="1:9" x14ac:dyDescent="0.25">
      <c r="A216" s="10">
        <v>42611</v>
      </c>
      <c r="B216">
        <v>14.19</v>
      </c>
      <c r="C216">
        <v>13.79</v>
      </c>
      <c r="D216">
        <v>13.85</v>
      </c>
      <c r="E216">
        <v>51</v>
      </c>
      <c r="F216">
        <f t="shared" si="12"/>
        <v>13.712933537705284</v>
      </c>
      <c r="G216">
        <f t="shared" si="13"/>
        <v>0.47706646229471517</v>
      </c>
      <c r="H216">
        <f t="shared" si="14"/>
        <v>0.47706646229471517</v>
      </c>
      <c r="I216">
        <f t="shared" si="15"/>
        <v>0.22759240944639489</v>
      </c>
    </row>
    <row r="217" spans="1:9" x14ac:dyDescent="0.25">
      <c r="A217" s="10">
        <v>42612</v>
      </c>
      <c r="B217">
        <v>13.78</v>
      </c>
      <c r="C217">
        <v>14.19</v>
      </c>
      <c r="D217">
        <v>13.77</v>
      </c>
      <c r="E217">
        <v>46</v>
      </c>
      <c r="F217">
        <f t="shared" si="12"/>
        <v>13.741065026712977</v>
      </c>
      <c r="G217">
        <f t="shared" si="13"/>
        <v>3.893497328702189E-2</v>
      </c>
      <c r="H217">
        <f t="shared" si="14"/>
        <v>3.893497328702189E-2</v>
      </c>
      <c r="I217">
        <f t="shared" si="15"/>
        <v>1.5159321448611081E-3</v>
      </c>
    </row>
    <row r="218" spans="1:9" x14ac:dyDescent="0.25">
      <c r="A218" s="10">
        <v>42613</v>
      </c>
      <c r="B218">
        <v>13.48</v>
      </c>
      <c r="C218">
        <v>13.78</v>
      </c>
      <c r="D218">
        <v>13.79</v>
      </c>
      <c r="E218">
        <v>0</v>
      </c>
      <c r="F218">
        <f t="shared" si="12"/>
        <v>12.914783366605395</v>
      </c>
      <c r="G218">
        <f t="shared" si="13"/>
        <v>0.56521663339460559</v>
      </c>
      <c r="H218">
        <f t="shared" si="14"/>
        <v>0.56521663339460559</v>
      </c>
      <c r="I218">
        <f t="shared" si="15"/>
        <v>0.31946984266593198</v>
      </c>
    </row>
    <row r="219" spans="1:9" x14ac:dyDescent="0.25">
      <c r="A219" s="10">
        <v>42614</v>
      </c>
      <c r="B219">
        <v>13.32</v>
      </c>
      <c r="C219">
        <v>13.48</v>
      </c>
      <c r="D219">
        <v>14.19</v>
      </c>
      <c r="E219">
        <v>0</v>
      </c>
      <c r="F219">
        <f t="shared" si="12"/>
        <v>12.920720699852055</v>
      </c>
      <c r="G219">
        <f t="shared" si="13"/>
        <v>0.39927930014794555</v>
      </c>
      <c r="H219">
        <f t="shared" si="14"/>
        <v>0.39927930014794555</v>
      </c>
      <c r="I219">
        <f t="shared" si="15"/>
        <v>0.15942395952663319</v>
      </c>
    </row>
    <row r="220" spans="1:9" x14ac:dyDescent="0.25">
      <c r="A220" s="10">
        <v>42615</v>
      </c>
      <c r="B220">
        <v>13.06</v>
      </c>
      <c r="C220">
        <v>13.32</v>
      </c>
      <c r="D220">
        <v>13.78</v>
      </c>
      <c r="E220">
        <v>0</v>
      </c>
      <c r="F220">
        <f t="shared" si="12"/>
        <v>12.76915486244091</v>
      </c>
      <c r="G220">
        <f t="shared" si="13"/>
        <v>0.29084513755909036</v>
      </c>
      <c r="H220">
        <f t="shared" si="14"/>
        <v>0.29084513755909036</v>
      </c>
      <c r="I220">
        <f t="shared" si="15"/>
        <v>8.4590894041766201E-2</v>
      </c>
    </row>
    <row r="221" spans="1:9" x14ac:dyDescent="0.25">
      <c r="A221" s="10">
        <v>42616</v>
      </c>
      <c r="B221">
        <v>12.87</v>
      </c>
      <c r="C221">
        <v>13.06</v>
      </c>
      <c r="D221">
        <v>13.48</v>
      </c>
      <c r="E221">
        <v>0</v>
      </c>
      <c r="F221">
        <f t="shared" si="12"/>
        <v>12.613776013620013</v>
      </c>
      <c r="G221">
        <f t="shared" si="13"/>
        <v>0.256223986379986</v>
      </c>
      <c r="H221">
        <f t="shared" si="14"/>
        <v>0.256223986379986</v>
      </c>
      <c r="I221">
        <f t="shared" si="15"/>
        <v>6.5650731196451248E-2</v>
      </c>
    </row>
    <row r="222" spans="1:9" x14ac:dyDescent="0.25">
      <c r="A222" s="10">
        <v>42617</v>
      </c>
      <c r="B222">
        <v>13.83</v>
      </c>
      <c r="C222">
        <v>12.87</v>
      </c>
      <c r="D222">
        <v>13.32</v>
      </c>
      <c r="E222">
        <v>0</v>
      </c>
      <c r="F222">
        <f t="shared" si="12"/>
        <v>12.514933011961288</v>
      </c>
      <c r="G222">
        <f t="shared" si="13"/>
        <v>1.315066988038712</v>
      </c>
      <c r="H222">
        <f t="shared" si="14"/>
        <v>1.315066988038712</v>
      </c>
      <c r="I222">
        <f t="shared" si="15"/>
        <v>1.72940118302921</v>
      </c>
    </row>
    <row r="223" spans="1:9" x14ac:dyDescent="0.25">
      <c r="A223" s="10">
        <v>42618</v>
      </c>
      <c r="B223">
        <v>13.28</v>
      </c>
      <c r="C223">
        <v>13.83</v>
      </c>
      <c r="D223">
        <v>13.06</v>
      </c>
      <c r="E223">
        <v>50</v>
      </c>
      <c r="F223">
        <f t="shared" si="12"/>
        <v>13.513979365295773</v>
      </c>
      <c r="G223">
        <f t="shared" si="13"/>
        <v>-0.23397936529577379</v>
      </c>
      <c r="H223">
        <f t="shared" si="14"/>
        <v>0.23397936529577379</v>
      </c>
      <c r="I223">
        <f t="shared" si="15"/>
        <v>5.474634338421315E-2</v>
      </c>
    </row>
    <row r="224" spans="1:9" x14ac:dyDescent="0.25">
      <c r="A224" s="10">
        <v>42619</v>
      </c>
      <c r="B224">
        <v>13.02</v>
      </c>
      <c r="C224">
        <v>13.28</v>
      </c>
      <c r="D224">
        <v>12.87</v>
      </c>
      <c r="E224">
        <v>1</v>
      </c>
      <c r="F224">
        <f t="shared" si="12"/>
        <v>12.546111539006715</v>
      </c>
      <c r="G224">
        <f t="shared" si="13"/>
        <v>0.47388846099328497</v>
      </c>
      <c r="H224">
        <f t="shared" si="14"/>
        <v>0.47388846099328497</v>
      </c>
      <c r="I224">
        <f t="shared" si="15"/>
        <v>0.22457027346258418</v>
      </c>
    </row>
    <row r="225" spans="1:9" x14ac:dyDescent="0.25">
      <c r="A225" s="10">
        <v>42620</v>
      </c>
      <c r="B225">
        <v>13.86</v>
      </c>
      <c r="C225">
        <v>13.02</v>
      </c>
      <c r="D225">
        <v>13.83</v>
      </c>
      <c r="E225">
        <v>0</v>
      </c>
      <c r="F225">
        <f t="shared" si="12"/>
        <v>12.68821035830798</v>
      </c>
      <c r="G225">
        <f t="shared" si="13"/>
        <v>1.171789641692019</v>
      </c>
      <c r="H225">
        <f t="shared" si="14"/>
        <v>1.171789641692019</v>
      </c>
      <c r="I225">
        <f t="shared" si="15"/>
        <v>1.3730909643767104</v>
      </c>
    </row>
    <row r="226" spans="1:9" x14ac:dyDescent="0.25">
      <c r="A226" s="10">
        <v>42621</v>
      </c>
      <c r="B226">
        <v>13.9</v>
      </c>
      <c r="C226">
        <v>13.86</v>
      </c>
      <c r="D226">
        <v>13.28</v>
      </c>
      <c r="E226">
        <v>28</v>
      </c>
      <c r="F226">
        <f t="shared" si="12"/>
        <v>13.241393603677361</v>
      </c>
      <c r="G226">
        <f t="shared" si="13"/>
        <v>0.6586063963226394</v>
      </c>
      <c r="H226">
        <f t="shared" si="14"/>
        <v>0.6586063963226394</v>
      </c>
      <c r="I226">
        <f t="shared" si="15"/>
        <v>0.43376238527709354</v>
      </c>
    </row>
    <row r="227" spans="1:9" x14ac:dyDescent="0.25">
      <c r="A227" s="10">
        <v>42622</v>
      </c>
      <c r="B227">
        <v>13.63</v>
      </c>
      <c r="C227">
        <v>13.9</v>
      </c>
      <c r="D227">
        <v>13.02</v>
      </c>
      <c r="E227">
        <v>79</v>
      </c>
      <c r="F227">
        <f t="shared" si="12"/>
        <v>13.969444571548916</v>
      </c>
      <c r="G227">
        <f t="shared" si="13"/>
        <v>-0.33944457154891516</v>
      </c>
      <c r="H227">
        <f t="shared" si="14"/>
        <v>0.33944457154891516</v>
      </c>
      <c r="I227">
        <f t="shared" si="15"/>
        <v>0.11522261715402658</v>
      </c>
    </row>
    <row r="228" spans="1:9" x14ac:dyDescent="0.25">
      <c r="A228" s="10">
        <v>42623</v>
      </c>
      <c r="B228">
        <v>13.37</v>
      </c>
      <c r="C228">
        <v>13.63</v>
      </c>
      <c r="D228">
        <v>13.86</v>
      </c>
      <c r="E228">
        <v>0</v>
      </c>
      <c r="F228">
        <f t="shared" si="12"/>
        <v>12.885481636487736</v>
      </c>
      <c r="G228">
        <f t="shared" si="13"/>
        <v>0.48451836351226341</v>
      </c>
      <c r="H228">
        <f t="shared" si="14"/>
        <v>0.48451836351226341</v>
      </c>
      <c r="I228">
        <f t="shared" si="15"/>
        <v>0.23475804458060182</v>
      </c>
    </row>
    <row r="229" spans="1:9" x14ac:dyDescent="0.25">
      <c r="A229" s="10">
        <v>42624</v>
      </c>
      <c r="B229">
        <v>13.1</v>
      </c>
      <c r="C229">
        <v>13.37</v>
      </c>
      <c r="D229">
        <v>13.9</v>
      </c>
      <c r="E229">
        <v>4</v>
      </c>
      <c r="F229">
        <f t="shared" si="12"/>
        <v>12.875690072612985</v>
      </c>
      <c r="G229">
        <f t="shared" si="13"/>
        <v>0.22430992738701505</v>
      </c>
      <c r="H229">
        <f t="shared" si="14"/>
        <v>0.22430992738701505</v>
      </c>
      <c r="I229">
        <f t="shared" si="15"/>
        <v>5.0314943524367967E-2</v>
      </c>
    </row>
    <row r="230" spans="1:9" x14ac:dyDescent="0.25">
      <c r="A230" s="10">
        <v>42625</v>
      </c>
      <c r="B230">
        <v>14</v>
      </c>
      <c r="C230">
        <v>13.1</v>
      </c>
      <c r="D230">
        <v>13.63</v>
      </c>
      <c r="E230">
        <v>0</v>
      </c>
      <c r="F230">
        <f t="shared" si="12"/>
        <v>12.663458579474314</v>
      </c>
      <c r="G230">
        <f t="shared" si="13"/>
        <v>1.3365414205256858</v>
      </c>
      <c r="H230">
        <f t="shared" si="14"/>
        <v>1.3365414205256858</v>
      </c>
      <c r="I230">
        <f t="shared" si="15"/>
        <v>1.7863429687808181</v>
      </c>
    </row>
    <row r="231" spans="1:9" x14ac:dyDescent="0.25">
      <c r="A231" s="10">
        <v>42626</v>
      </c>
      <c r="B231">
        <v>13.19</v>
      </c>
      <c r="C231">
        <v>14</v>
      </c>
      <c r="D231">
        <v>13.37</v>
      </c>
      <c r="E231">
        <v>6</v>
      </c>
      <c r="F231">
        <f t="shared" si="12"/>
        <v>12.970768050219915</v>
      </c>
      <c r="G231">
        <f t="shared" si="13"/>
        <v>0.21923194978008453</v>
      </c>
      <c r="H231">
        <f t="shared" si="14"/>
        <v>0.21923194978008453</v>
      </c>
      <c r="I231">
        <f t="shared" si="15"/>
        <v>4.8062647804377509E-2</v>
      </c>
    </row>
    <row r="232" spans="1:9" x14ac:dyDescent="0.25">
      <c r="A232" s="10">
        <v>42627</v>
      </c>
      <c r="B232">
        <v>12.95</v>
      </c>
      <c r="C232">
        <v>13.19</v>
      </c>
      <c r="D232">
        <v>13.1</v>
      </c>
      <c r="E232">
        <v>11</v>
      </c>
      <c r="F232">
        <f t="shared" si="12"/>
        <v>12.72816792374352</v>
      </c>
      <c r="G232">
        <f t="shared" si="13"/>
        <v>0.22183207625647938</v>
      </c>
      <c r="H232">
        <f t="shared" si="14"/>
        <v>0.22183207625647938</v>
      </c>
      <c r="I232">
        <f t="shared" si="15"/>
        <v>4.9209470056260481E-2</v>
      </c>
    </row>
    <row r="233" spans="1:9" x14ac:dyDescent="0.25">
      <c r="A233" s="10">
        <v>42628</v>
      </c>
      <c r="B233">
        <v>12.46</v>
      </c>
      <c r="C233">
        <v>12.95</v>
      </c>
      <c r="D233">
        <v>14</v>
      </c>
      <c r="E233">
        <v>7</v>
      </c>
      <c r="F233">
        <f t="shared" si="12"/>
        <v>12.815705620792473</v>
      </c>
      <c r="G233">
        <f t="shared" si="13"/>
        <v>-0.35570562079247203</v>
      </c>
      <c r="H233">
        <f t="shared" si="14"/>
        <v>0.35570562079247203</v>
      </c>
      <c r="I233">
        <f t="shared" si="15"/>
        <v>0.12652648866335792</v>
      </c>
    </row>
    <row r="234" spans="1:9" x14ac:dyDescent="0.25">
      <c r="A234" s="10">
        <v>42629</v>
      </c>
      <c r="B234">
        <v>13.27</v>
      </c>
      <c r="C234">
        <v>12.46</v>
      </c>
      <c r="D234">
        <v>13.19</v>
      </c>
      <c r="E234">
        <v>13</v>
      </c>
      <c r="F234">
        <f t="shared" si="12"/>
        <v>12.55393611890775</v>
      </c>
      <c r="G234">
        <f t="shared" si="13"/>
        <v>0.71606388109224994</v>
      </c>
      <c r="H234">
        <f t="shared" si="14"/>
        <v>0.71606388109224994</v>
      </c>
      <c r="I234">
        <f t="shared" si="15"/>
        <v>0.51274748180489582</v>
      </c>
    </row>
    <row r="235" spans="1:9" x14ac:dyDescent="0.25">
      <c r="A235" s="10">
        <v>42630</v>
      </c>
      <c r="B235">
        <v>13.34</v>
      </c>
      <c r="C235">
        <v>13.27</v>
      </c>
      <c r="D235">
        <v>12.95</v>
      </c>
      <c r="E235">
        <v>9</v>
      </c>
      <c r="F235">
        <f t="shared" si="12"/>
        <v>12.685233943075382</v>
      </c>
      <c r="G235">
        <f t="shared" si="13"/>
        <v>0.65476605692461831</v>
      </c>
      <c r="H235">
        <f t="shared" si="14"/>
        <v>0.65476605692461831</v>
      </c>
      <c r="I235">
        <f t="shared" si="15"/>
        <v>0.42871858930061252</v>
      </c>
    </row>
    <row r="236" spans="1:9" x14ac:dyDescent="0.25">
      <c r="A236" s="10">
        <v>42631</v>
      </c>
      <c r="B236">
        <v>13.1</v>
      </c>
      <c r="C236">
        <v>13.34</v>
      </c>
      <c r="D236">
        <v>12.46</v>
      </c>
      <c r="E236">
        <v>0</v>
      </c>
      <c r="F236">
        <f t="shared" si="12"/>
        <v>12.447709964955134</v>
      </c>
      <c r="G236">
        <f t="shared" si="13"/>
        <v>0.65229003504486549</v>
      </c>
      <c r="H236">
        <f t="shared" si="14"/>
        <v>0.65229003504486549</v>
      </c>
      <c r="I236">
        <f t="shared" si="15"/>
        <v>0.42548228981883185</v>
      </c>
    </row>
    <row r="237" spans="1:9" x14ac:dyDescent="0.25">
      <c r="A237" s="10">
        <v>42632</v>
      </c>
      <c r="B237">
        <v>14.97</v>
      </c>
      <c r="C237">
        <v>13.1</v>
      </c>
      <c r="D237">
        <v>13.27</v>
      </c>
      <c r="E237">
        <v>1</v>
      </c>
      <c r="F237">
        <f t="shared" si="12"/>
        <v>12.589391350328233</v>
      </c>
      <c r="G237">
        <f t="shared" si="13"/>
        <v>2.3806086496717676</v>
      </c>
      <c r="H237">
        <f t="shared" si="14"/>
        <v>2.3806086496717676</v>
      </c>
      <c r="I237">
        <f t="shared" si="15"/>
        <v>5.6672975428920367</v>
      </c>
    </row>
    <row r="238" spans="1:9" x14ac:dyDescent="0.25">
      <c r="A238" s="10">
        <v>42633</v>
      </c>
      <c r="B238">
        <v>14.37</v>
      </c>
      <c r="C238">
        <v>14.97</v>
      </c>
      <c r="D238">
        <v>13.34</v>
      </c>
      <c r="E238">
        <v>70</v>
      </c>
      <c r="F238">
        <f t="shared" si="12"/>
        <v>14.244177305797667</v>
      </c>
      <c r="G238">
        <f t="shared" si="13"/>
        <v>0.12582269420233239</v>
      </c>
      <c r="H238">
        <f t="shared" si="14"/>
        <v>0.12582269420233239</v>
      </c>
      <c r="I238">
        <f t="shared" si="15"/>
        <v>1.5831350376333649E-2</v>
      </c>
    </row>
    <row r="239" spans="1:9" x14ac:dyDescent="0.25">
      <c r="A239" s="10">
        <v>42634</v>
      </c>
      <c r="B239">
        <v>13.07</v>
      </c>
      <c r="C239">
        <v>14.37</v>
      </c>
      <c r="D239">
        <v>13.1</v>
      </c>
      <c r="E239">
        <v>3</v>
      </c>
      <c r="F239">
        <f t="shared" si="12"/>
        <v>12.972993386591531</v>
      </c>
      <c r="G239">
        <f t="shared" si="13"/>
        <v>9.7006613408469278E-2</v>
      </c>
      <c r="H239">
        <f t="shared" si="14"/>
        <v>9.7006613408469278E-2</v>
      </c>
      <c r="I239">
        <f t="shared" si="15"/>
        <v>9.4102830449802107E-3</v>
      </c>
    </row>
    <row r="240" spans="1:9" x14ac:dyDescent="0.25">
      <c r="A240" s="10">
        <v>42635</v>
      </c>
      <c r="B240">
        <v>12.83</v>
      </c>
      <c r="C240">
        <v>13.07</v>
      </c>
      <c r="D240">
        <v>14.97</v>
      </c>
      <c r="E240">
        <v>0</v>
      </c>
      <c r="F240">
        <f t="shared" si="12"/>
        <v>12.986756280208876</v>
      </c>
      <c r="G240">
        <f t="shared" si="13"/>
        <v>-0.15675628020887622</v>
      </c>
      <c r="H240">
        <f t="shared" si="14"/>
        <v>0.15675628020887622</v>
      </c>
      <c r="I240">
        <f t="shared" si="15"/>
        <v>2.457253138492372E-2</v>
      </c>
    </row>
    <row r="241" spans="1:9" x14ac:dyDescent="0.25">
      <c r="A241" s="10">
        <v>42636</v>
      </c>
      <c r="B241">
        <v>13.42</v>
      </c>
      <c r="C241">
        <v>12.83</v>
      </c>
      <c r="D241">
        <v>14.37</v>
      </c>
      <c r="E241">
        <v>0</v>
      </c>
      <c r="F241">
        <f t="shared" si="12"/>
        <v>12.763131031408429</v>
      </c>
      <c r="G241">
        <f t="shared" si="13"/>
        <v>0.65686896859157073</v>
      </c>
      <c r="H241">
        <f t="shared" si="14"/>
        <v>0.65686896859157073</v>
      </c>
      <c r="I241">
        <f t="shared" si="15"/>
        <v>0.43147684189855395</v>
      </c>
    </row>
    <row r="242" spans="1:9" x14ac:dyDescent="0.25">
      <c r="A242" s="10">
        <v>42637</v>
      </c>
      <c r="B242">
        <v>13.81</v>
      </c>
      <c r="C242">
        <v>13.42</v>
      </c>
      <c r="D242">
        <v>13.07</v>
      </c>
      <c r="E242">
        <v>10</v>
      </c>
      <c r="F242">
        <f t="shared" si="12"/>
        <v>12.776997045643457</v>
      </c>
      <c r="G242">
        <f t="shared" si="13"/>
        <v>1.0330029543565438</v>
      </c>
      <c r="H242">
        <f t="shared" si="14"/>
        <v>1.0330029543565438</v>
      </c>
      <c r="I242">
        <f t="shared" si="15"/>
        <v>1.0670951037093477</v>
      </c>
    </row>
    <row r="243" spans="1:9" x14ac:dyDescent="0.25">
      <c r="A243" s="10">
        <v>42638</v>
      </c>
      <c r="B243">
        <v>13.69</v>
      </c>
      <c r="C243">
        <v>13.81</v>
      </c>
      <c r="D243">
        <v>12.83</v>
      </c>
      <c r="E243">
        <v>8</v>
      </c>
      <c r="F243">
        <f t="shared" si="12"/>
        <v>12.808190089437771</v>
      </c>
      <c r="G243">
        <f t="shared" si="13"/>
        <v>0.88180991056222879</v>
      </c>
      <c r="H243">
        <f t="shared" si="14"/>
        <v>0.88180991056222879</v>
      </c>
      <c r="I243">
        <f t="shared" si="15"/>
        <v>0.77758871836576593</v>
      </c>
    </row>
    <row r="244" spans="1:9" x14ac:dyDescent="0.25">
      <c r="A244" s="10">
        <v>42639</v>
      </c>
      <c r="B244">
        <v>12.72</v>
      </c>
      <c r="C244">
        <v>13.69</v>
      </c>
      <c r="D244">
        <v>13.42</v>
      </c>
      <c r="E244">
        <v>64</v>
      </c>
      <c r="F244">
        <f t="shared" si="12"/>
        <v>13.773934566686449</v>
      </c>
      <c r="G244">
        <f t="shared" si="13"/>
        <v>-1.0539345666864488</v>
      </c>
      <c r="H244">
        <f t="shared" si="14"/>
        <v>1.0539345666864488</v>
      </c>
      <c r="I244">
        <f t="shared" si="15"/>
        <v>1.1107780708565527</v>
      </c>
    </row>
    <row r="245" spans="1:9" x14ac:dyDescent="0.25">
      <c r="A245" s="10">
        <v>42640</v>
      </c>
      <c r="B245">
        <v>13.93</v>
      </c>
      <c r="C245">
        <v>12.72</v>
      </c>
      <c r="D245">
        <v>13.81</v>
      </c>
      <c r="E245">
        <v>2</v>
      </c>
      <c r="F245">
        <f t="shared" si="12"/>
        <v>12.620483379587835</v>
      </c>
      <c r="G245">
        <f t="shared" si="13"/>
        <v>1.3095166204121647</v>
      </c>
      <c r="H245">
        <f t="shared" si="14"/>
        <v>1.3095166204121647</v>
      </c>
      <c r="I245">
        <f t="shared" si="15"/>
        <v>1.7148337791356973</v>
      </c>
    </row>
    <row r="246" spans="1:9" x14ac:dyDescent="0.25">
      <c r="A246" s="10">
        <v>42645</v>
      </c>
      <c r="B246">
        <v>12.57</v>
      </c>
      <c r="C246">
        <v>12.98</v>
      </c>
      <c r="D246">
        <v>14.31</v>
      </c>
      <c r="E246">
        <v>0</v>
      </c>
      <c r="F246">
        <f t="shared" si="12"/>
        <v>12.794915099736937</v>
      </c>
      <c r="G246">
        <f t="shared" si="13"/>
        <v>-0.22491509973693624</v>
      </c>
      <c r="H246">
        <f t="shared" si="14"/>
        <v>0.22491509973693624</v>
      </c>
      <c r="I246">
        <f t="shared" si="15"/>
        <v>5.0586802089675975E-2</v>
      </c>
    </row>
    <row r="247" spans="1:9" x14ac:dyDescent="0.25">
      <c r="A247" s="10">
        <v>42647</v>
      </c>
      <c r="B247">
        <v>13.9</v>
      </c>
      <c r="C247">
        <v>12.41</v>
      </c>
      <c r="D247">
        <v>12.98</v>
      </c>
      <c r="E247">
        <v>0</v>
      </c>
      <c r="F247">
        <f t="shared" si="12"/>
        <v>12.287387346838907</v>
      </c>
      <c r="G247">
        <f t="shared" si="13"/>
        <v>1.6126126531610936</v>
      </c>
      <c r="H247">
        <f t="shared" si="14"/>
        <v>1.6126126531610936</v>
      </c>
      <c r="I247">
        <f t="shared" si="15"/>
        <v>2.6005195691352614</v>
      </c>
    </row>
    <row r="248" spans="1:9" x14ac:dyDescent="0.25">
      <c r="A248" s="10">
        <v>42648</v>
      </c>
      <c r="B248">
        <v>13.24</v>
      </c>
      <c r="C248">
        <v>13.9</v>
      </c>
      <c r="D248">
        <v>12.57</v>
      </c>
      <c r="E248">
        <v>28</v>
      </c>
      <c r="F248">
        <f t="shared" si="12"/>
        <v>13.077595083398963</v>
      </c>
      <c r="G248">
        <f t="shared" si="13"/>
        <v>0.16240491660103729</v>
      </c>
      <c r="H248">
        <f t="shared" si="14"/>
        <v>0.16240491660103729</v>
      </c>
      <c r="I248">
        <f t="shared" si="15"/>
        <v>2.6375356936189875E-2</v>
      </c>
    </row>
    <row r="249" spans="1:9" x14ac:dyDescent="0.25">
      <c r="A249" s="10">
        <v>42649</v>
      </c>
      <c r="B249">
        <v>13.02</v>
      </c>
      <c r="C249">
        <v>13.24</v>
      </c>
      <c r="D249">
        <v>12.41</v>
      </c>
      <c r="E249">
        <v>1</v>
      </c>
      <c r="F249">
        <f t="shared" si="12"/>
        <v>12.419476488616208</v>
      </c>
      <c r="G249">
        <f t="shared" si="13"/>
        <v>0.60052351138379123</v>
      </c>
      <c r="H249">
        <f t="shared" si="14"/>
        <v>0.60052351138379123</v>
      </c>
      <c r="I249">
        <f t="shared" si="15"/>
        <v>0.36062848772471845</v>
      </c>
    </row>
    <row r="250" spans="1:9" x14ac:dyDescent="0.25">
      <c r="A250" s="10">
        <v>42650</v>
      </c>
      <c r="B250">
        <v>12.64</v>
      </c>
      <c r="C250">
        <v>13.02</v>
      </c>
      <c r="D250">
        <v>13.9</v>
      </c>
      <c r="E250">
        <v>11</v>
      </c>
      <c r="F250">
        <f t="shared" si="12"/>
        <v>12.873853136671761</v>
      </c>
      <c r="G250">
        <f t="shared" si="13"/>
        <v>-0.23385313667176</v>
      </c>
      <c r="H250">
        <f t="shared" si="14"/>
        <v>0.23385313667176</v>
      </c>
      <c r="I250">
        <f t="shared" si="15"/>
        <v>5.4687289531220859E-2</v>
      </c>
    </row>
    <row r="251" spans="1:9" x14ac:dyDescent="0.25">
      <c r="A251" s="10">
        <v>42651</v>
      </c>
      <c r="B251">
        <v>12.52</v>
      </c>
      <c r="C251">
        <v>12.64</v>
      </c>
      <c r="D251">
        <v>13.24</v>
      </c>
      <c r="E251">
        <v>21</v>
      </c>
      <c r="F251">
        <f t="shared" si="12"/>
        <v>12.744737098629079</v>
      </c>
      <c r="G251">
        <f t="shared" si="13"/>
        <v>-0.22473709862907931</v>
      </c>
      <c r="H251">
        <f t="shared" si="14"/>
        <v>0.22473709862907931</v>
      </c>
      <c r="I251">
        <f t="shared" si="15"/>
        <v>5.0506763500216524E-2</v>
      </c>
    </row>
    <row r="252" spans="1:9" x14ac:dyDescent="0.25">
      <c r="A252" s="10">
        <v>42652</v>
      </c>
      <c r="B252">
        <v>12.36</v>
      </c>
      <c r="C252">
        <v>12.52</v>
      </c>
      <c r="D252">
        <v>13.02</v>
      </c>
      <c r="E252">
        <v>17</v>
      </c>
      <c r="F252">
        <f t="shared" si="12"/>
        <v>12.591595394138215</v>
      </c>
      <c r="G252">
        <f t="shared" si="13"/>
        <v>-0.23159539413821584</v>
      </c>
      <c r="H252">
        <f t="shared" si="14"/>
        <v>0.23159539413821584</v>
      </c>
      <c r="I252">
        <f t="shared" si="15"/>
        <v>5.363642658603554E-2</v>
      </c>
    </row>
    <row r="253" spans="1:9" x14ac:dyDescent="0.25">
      <c r="A253" s="10">
        <v>42653</v>
      </c>
      <c r="B253">
        <v>12.25</v>
      </c>
      <c r="C253">
        <v>12.36</v>
      </c>
      <c r="D253">
        <v>12.64</v>
      </c>
      <c r="E253">
        <v>0</v>
      </c>
      <c r="F253">
        <f t="shared" si="12"/>
        <v>12.187428481805636</v>
      </c>
      <c r="G253">
        <f t="shared" si="13"/>
        <v>6.2571518194364018E-2</v>
      </c>
      <c r="H253">
        <f t="shared" si="14"/>
        <v>6.2571518194364018E-2</v>
      </c>
      <c r="I253">
        <f t="shared" si="15"/>
        <v>3.9151948891476274E-3</v>
      </c>
    </row>
    <row r="254" spans="1:9" x14ac:dyDescent="0.25">
      <c r="A254" s="10">
        <v>42654</v>
      </c>
      <c r="B254">
        <v>14.98</v>
      </c>
      <c r="C254">
        <v>12.25</v>
      </c>
      <c r="D254">
        <v>12.52</v>
      </c>
      <c r="E254">
        <v>16</v>
      </c>
      <c r="F254">
        <f t="shared" si="12"/>
        <v>12.368160961483154</v>
      </c>
      <c r="G254">
        <f t="shared" si="13"/>
        <v>2.6118390385168464</v>
      </c>
      <c r="H254">
        <f t="shared" si="14"/>
        <v>2.6118390385168464</v>
      </c>
      <c r="I254">
        <f t="shared" si="15"/>
        <v>6.8217031631206044</v>
      </c>
    </row>
    <row r="255" spans="1:9" x14ac:dyDescent="0.25">
      <c r="A255" s="10">
        <v>42655</v>
      </c>
      <c r="B255">
        <v>13.46</v>
      </c>
      <c r="C255">
        <v>14.98</v>
      </c>
      <c r="D255">
        <v>12.36</v>
      </c>
      <c r="E255">
        <v>53</v>
      </c>
      <c r="F255">
        <f t="shared" si="12"/>
        <v>13.743971944753758</v>
      </c>
      <c r="G255">
        <f t="shared" si="13"/>
        <v>-0.2839719447537572</v>
      </c>
      <c r="H255">
        <f t="shared" si="14"/>
        <v>0.2839719447537572</v>
      </c>
      <c r="I255">
        <f t="shared" si="15"/>
        <v>8.0640065407230926E-2</v>
      </c>
    </row>
    <row r="256" spans="1:9" x14ac:dyDescent="0.25">
      <c r="A256" s="10">
        <v>42656</v>
      </c>
      <c r="B256">
        <v>12.89</v>
      </c>
      <c r="C256">
        <v>13.46</v>
      </c>
      <c r="D256">
        <v>12.25</v>
      </c>
      <c r="E256">
        <v>1</v>
      </c>
      <c r="F256">
        <f t="shared" si="12"/>
        <v>12.448220287046597</v>
      </c>
      <c r="G256">
        <f t="shared" si="13"/>
        <v>0.44177971295340335</v>
      </c>
      <c r="H256">
        <f t="shared" si="14"/>
        <v>0.44177971295340335</v>
      </c>
      <c r="I256">
        <f t="shared" si="15"/>
        <v>0.19516931477719146</v>
      </c>
    </row>
    <row r="257" spans="1:9" x14ac:dyDescent="0.25">
      <c r="A257" s="10">
        <v>42657</v>
      </c>
      <c r="B257">
        <v>12.52</v>
      </c>
      <c r="C257">
        <v>12.89</v>
      </c>
      <c r="D257">
        <v>14.98</v>
      </c>
      <c r="E257">
        <v>5</v>
      </c>
      <c r="F257">
        <f t="shared" si="12"/>
        <v>13.009709633529184</v>
      </c>
      <c r="G257">
        <f t="shared" si="13"/>
        <v>-0.48970963352918417</v>
      </c>
      <c r="H257">
        <f t="shared" si="14"/>
        <v>0.48970963352918417</v>
      </c>
      <c r="I257">
        <f t="shared" si="15"/>
        <v>0.23981552517128787</v>
      </c>
    </row>
    <row r="258" spans="1:9" x14ac:dyDescent="0.25">
      <c r="A258" s="10">
        <v>42658</v>
      </c>
      <c r="B258">
        <v>12.34</v>
      </c>
      <c r="C258">
        <v>12.52</v>
      </c>
      <c r="D258">
        <v>13.46</v>
      </c>
      <c r="E258">
        <v>0</v>
      </c>
      <c r="F258">
        <f t="shared" ref="F258:F321" si="16">$L$2 + $L$3*C258 + $L$4*D258 + $L$5*E258</f>
        <v>12.440770185861441</v>
      </c>
      <c r="G258">
        <f t="shared" ref="G258:G321" si="17">B258 - F258</f>
        <v>-0.10077018586144071</v>
      </c>
      <c r="H258">
        <f t="shared" ref="H258:H321" si="18">ABS(G258)</f>
        <v>0.10077018586144071</v>
      </c>
      <c r="I258">
        <f t="shared" ref="I258:I321" si="19">POWER(G258, 2)</f>
        <v>1.0154630358549304E-2</v>
      </c>
    </row>
    <row r="259" spans="1:9" x14ac:dyDescent="0.25">
      <c r="A259" s="10">
        <v>42659</v>
      </c>
      <c r="B259">
        <v>15.39</v>
      </c>
      <c r="C259">
        <v>12.34</v>
      </c>
      <c r="D259">
        <v>12.89</v>
      </c>
      <c r="E259">
        <v>84</v>
      </c>
      <c r="F259">
        <f t="shared" si="16"/>
        <v>13.528206692056463</v>
      </c>
      <c r="G259">
        <f t="shared" si="17"/>
        <v>1.8617933079435378</v>
      </c>
      <c r="H259">
        <f t="shared" si="18"/>
        <v>1.8617933079435378</v>
      </c>
      <c r="I259">
        <f t="shared" si="19"/>
        <v>3.4662743215033411</v>
      </c>
    </row>
    <row r="260" spans="1:9" x14ac:dyDescent="0.25">
      <c r="A260" s="10">
        <v>42660</v>
      </c>
      <c r="B260">
        <v>13.66</v>
      </c>
      <c r="C260">
        <v>15.39</v>
      </c>
      <c r="D260">
        <v>12.52</v>
      </c>
      <c r="E260">
        <v>3</v>
      </c>
      <c r="F260">
        <f t="shared" si="16"/>
        <v>13.146428833998835</v>
      </c>
      <c r="G260">
        <f t="shared" si="17"/>
        <v>0.51357116600116548</v>
      </c>
      <c r="H260">
        <f t="shared" si="18"/>
        <v>0.51357116600116548</v>
      </c>
      <c r="I260">
        <f t="shared" si="19"/>
        <v>0.26375534254779665</v>
      </c>
    </row>
    <row r="261" spans="1:9" x14ac:dyDescent="0.25">
      <c r="A261" s="10">
        <v>42661</v>
      </c>
      <c r="B261">
        <v>13.08</v>
      </c>
      <c r="C261">
        <v>13.66</v>
      </c>
      <c r="D261">
        <v>12.34</v>
      </c>
      <c r="E261">
        <v>8</v>
      </c>
      <c r="F261">
        <f t="shared" si="16"/>
        <v>12.639877419512768</v>
      </c>
      <c r="G261">
        <f t="shared" si="17"/>
        <v>0.44012258048723218</v>
      </c>
      <c r="H261">
        <f t="shared" si="18"/>
        <v>0.44012258048723218</v>
      </c>
      <c r="I261">
        <f t="shared" si="19"/>
        <v>0.19370788585474016</v>
      </c>
    </row>
    <row r="262" spans="1:9" x14ac:dyDescent="0.25">
      <c r="A262" s="10">
        <v>42662</v>
      </c>
      <c r="B262">
        <v>12.89</v>
      </c>
      <c r="C262">
        <v>13.08</v>
      </c>
      <c r="D262">
        <v>15.39</v>
      </c>
      <c r="E262">
        <v>1</v>
      </c>
      <c r="F262">
        <f t="shared" si="16"/>
        <v>13.109423304681638</v>
      </c>
      <c r="G262">
        <f t="shared" si="17"/>
        <v>-0.21942330468163718</v>
      </c>
      <c r="H262">
        <f t="shared" si="18"/>
        <v>0.21942330468163718</v>
      </c>
      <c r="I262">
        <f t="shared" si="19"/>
        <v>4.8146586637410581E-2</v>
      </c>
    </row>
    <row r="263" spans="1:9" x14ac:dyDescent="0.25">
      <c r="A263" s="10">
        <v>42663</v>
      </c>
      <c r="B263">
        <v>13.3</v>
      </c>
      <c r="C263">
        <v>12.89</v>
      </c>
      <c r="D263">
        <v>13.66</v>
      </c>
      <c r="E263">
        <v>13</v>
      </c>
      <c r="F263">
        <f t="shared" si="16"/>
        <v>12.804416561252408</v>
      </c>
      <c r="G263">
        <f t="shared" si="17"/>
        <v>0.49558343874759281</v>
      </c>
      <c r="H263">
        <f t="shared" si="18"/>
        <v>0.49558343874759281</v>
      </c>
      <c r="I263">
        <f t="shared" si="19"/>
        <v>0.24560294476088906</v>
      </c>
    </row>
    <row r="264" spans="1:9" x14ac:dyDescent="0.25">
      <c r="A264" s="10">
        <v>42664</v>
      </c>
      <c r="B264">
        <v>13.29</v>
      </c>
      <c r="C264">
        <v>13.3</v>
      </c>
      <c r="D264">
        <v>13.08</v>
      </c>
      <c r="E264">
        <v>6</v>
      </c>
      <c r="F264">
        <f t="shared" si="16"/>
        <v>12.680949120002033</v>
      </c>
      <c r="G264">
        <f t="shared" si="17"/>
        <v>0.60905087999796592</v>
      </c>
      <c r="H264">
        <f t="shared" si="18"/>
        <v>0.60905087999796592</v>
      </c>
      <c r="I264">
        <f t="shared" si="19"/>
        <v>0.3709429744262967</v>
      </c>
    </row>
    <row r="265" spans="1:9" x14ac:dyDescent="0.25">
      <c r="A265" s="10">
        <v>42665</v>
      </c>
      <c r="B265">
        <v>13.13</v>
      </c>
      <c r="C265">
        <v>13.29</v>
      </c>
      <c r="D265">
        <v>12.89</v>
      </c>
      <c r="E265">
        <v>0</v>
      </c>
      <c r="F265">
        <f t="shared" si="16"/>
        <v>12.53889114215696</v>
      </c>
      <c r="G265">
        <f t="shared" si="17"/>
        <v>0.59110885784304124</v>
      </c>
      <c r="H265">
        <f t="shared" si="18"/>
        <v>0.59110885784304124</v>
      </c>
      <c r="I265">
        <f t="shared" si="19"/>
        <v>0.34940968182050475</v>
      </c>
    </row>
    <row r="266" spans="1:9" x14ac:dyDescent="0.25">
      <c r="A266" s="10">
        <v>42666</v>
      </c>
      <c r="B266">
        <v>13.09</v>
      </c>
      <c r="C266">
        <v>13.13</v>
      </c>
      <c r="D266">
        <v>13.3</v>
      </c>
      <c r="E266">
        <v>1</v>
      </c>
      <c r="F266">
        <f t="shared" si="16"/>
        <v>12.606173984479485</v>
      </c>
      <c r="G266">
        <f t="shared" si="17"/>
        <v>0.48382601552051518</v>
      </c>
      <c r="H266">
        <f t="shared" si="18"/>
        <v>0.48382601552051518</v>
      </c>
      <c r="I266">
        <f t="shared" si="19"/>
        <v>0.23408761329445779</v>
      </c>
    </row>
    <row r="267" spans="1:9" x14ac:dyDescent="0.25">
      <c r="A267" s="10">
        <v>42667</v>
      </c>
      <c r="B267">
        <v>13.04</v>
      </c>
      <c r="C267">
        <v>13.09</v>
      </c>
      <c r="D267">
        <v>13.29</v>
      </c>
      <c r="E267">
        <v>0</v>
      </c>
      <c r="F267">
        <f t="shared" si="16"/>
        <v>12.575947207132668</v>
      </c>
      <c r="G267">
        <f t="shared" si="17"/>
        <v>0.46405279286733148</v>
      </c>
      <c r="H267">
        <f t="shared" si="18"/>
        <v>0.46405279286733148</v>
      </c>
      <c r="I267">
        <f t="shared" si="19"/>
        <v>0.21534499456797046</v>
      </c>
    </row>
    <row r="268" spans="1:9" x14ac:dyDescent="0.25">
      <c r="A268" s="10">
        <v>42668</v>
      </c>
      <c r="B268">
        <v>12.97</v>
      </c>
      <c r="C268">
        <v>13.04</v>
      </c>
      <c r="D268">
        <v>13.13</v>
      </c>
      <c r="E268">
        <v>0</v>
      </c>
      <c r="F268">
        <f t="shared" si="16"/>
        <v>12.520670429894617</v>
      </c>
      <c r="G268">
        <f t="shared" si="17"/>
        <v>0.44932957010538388</v>
      </c>
      <c r="H268">
        <f t="shared" si="18"/>
        <v>0.44932957010538388</v>
      </c>
      <c r="I268">
        <f t="shared" si="19"/>
        <v>0.20189706257108908</v>
      </c>
    </row>
    <row r="269" spans="1:9" x14ac:dyDescent="0.25">
      <c r="A269" s="10">
        <v>42669</v>
      </c>
      <c r="B269">
        <v>12.89</v>
      </c>
      <c r="C269">
        <v>12.97</v>
      </c>
      <c r="D269">
        <v>13.09</v>
      </c>
      <c r="E269">
        <v>0</v>
      </c>
      <c r="F269">
        <f t="shared" si="16"/>
        <v>12.488957964840898</v>
      </c>
      <c r="G269">
        <f t="shared" si="17"/>
        <v>0.40104203515910264</v>
      </c>
      <c r="H269">
        <f t="shared" si="18"/>
        <v>0.40104203515910264</v>
      </c>
      <c r="I269">
        <f t="shared" si="19"/>
        <v>0.16083471396455493</v>
      </c>
    </row>
    <row r="270" spans="1:9" x14ac:dyDescent="0.25">
      <c r="A270" s="10">
        <v>42672</v>
      </c>
      <c r="B270">
        <v>12.7</v>
      </c>
      <c r="C270">
        <v>12.76</v>
      </c>
      <c r="D270">
        <v>12.89</v>
      </c>
      <c r="E270">
        <v>8</v>
      </c>
      <c r="F270">
        <f t="shared" si="16"/>
        <v>12.496337435547792</v>
      </c>
      <c r="G270">
        <f t="shared" si="17"/>
        <v>0.20366256445220721</v>
      </c>
      <c r="H270">
        <f t="shared" si="18"/>
        <v>0.20366256445220721</v>
      </c>
      <c r="I270">
        <f t="shared" si="19"/>
        <v>4.1478440159249452E-2</v>
      </c>
    </row>
    <row r="271" spans="1:9" x14ac:dyDescent="0.25">
      <c r="A271" s="10">
        <v>42674</v>
      </c>
      <c r="B271">
        <v>12.64</v>
      </c>
      <c r="C271">
        <v>12.68</v>
      </c>
      <c r="D271">
        <v>12.76</v>
      </c>
      <c r="E271">
        <v>3</v>
      </c>
      <c r="F271">
        <f t="shared" si="16"/>
        <v>12.3626873212018</v>
      </c>
      <c r="G271">
        <f t="shared" si="17"/>
        <v>0.2773126787982001</v>
      </c>
      <c r="H271">
        <f t="shared" si="18"/>
        <v>0.2773126787982001</v>
      </c>
      <c r="I271">
        <f t="shared" si="19"/>
        <v>7.6902321822233694E-2</v>
      </c>
    </row>
    <row r="272" spans="1:9" x14ac:dyDescent="0.25">
      <c r="A272" s="10">
        <v>42675</v>
      </c>
      <c r="B272">
        <v>12.59</v>
      </c>
      <c r="C272">
        <v>12.64</v>
      </c>
      <c r="D272">
        <v>12.7</v>
      </c>
      <c r="E272">
        <v>1</v>
      </c>
      <c r="F272">
        <f t="shared" si="16"/>
        <v>12.304751906356406</v>
      </c>
      <c r="G272">
        <f t="shared" si="17"/>
        <v>0.28524809364359349</v>
      </c>
      <c r="H272">
        <f t="shared" si="18"/>
        <v>0.28524809364359349</v>
      </c>
      <c r="I272">
        <f t="shared" si="19"/>
        <v>8.1366474927304283E-2</v>
      </c>
    </row>
    <row r="273" spans="1:9" x14ac:dyDescent="0.25">
      <c r="A273" s="10">
        <v>42676</v>
      </c>
      <c r="B273">
        <v>13.24</v>
      </c>
      <c r="C273">
        <v>12.59</v>
      </c>
      <c r="D273">
        <v>12.68</v>
      </c>
      <c r="E273">
        <v>4</v>
      </c>
      <c r="F273">
        <f t="shared" si="16"/>
        <v>12.330118703403242</v>
      </c>
      <c r="G273">
        <f t="shared" si="17"/>
        <v>0.9098812965967582</v>
      </c>
      <c r="H273">
        <f t="shared" si="18"/>
        <v>0.9098812965967582</v>
      </c>
      <c r="I273">
        <f t="shared" si="19"/>
        <v>0.82788397389659785</v>
      </c>
    </row>
    <row r="274" spans="1:9" x14ac:dyDescent="0.25">
      <c r="A274" s="10">
        <v>42677</v>
      </c>
      <c r="B274">
        <v>13.58</v>
      </c>
      <c r="C274">
        <v>13.24</v>
      </c>
      <c r="D274">
        <v>12.64</v>
      </c>
      <c r="E274">
        <v>28</v>
      </c>
      <c r="F274">
        <f t="shared" si="16"/>
        <v>12.889587821463133</v>
      </c>
      <c r="G274">
        <f t="shared" si="17"/>
        <v>0.69041217853686732</v>
      </c>
      <c r="H274">
        <f t="shared" si="18"/>
        <v>0.69041217853686732</v>
      </c>
      <c r="I274">
        <f t="shared" si="19"/>
        <v>0.47666897627202315</v>
      </c>
    </row>
    <row r="275" spans="1:9" x14ac:dyDescent="0.25">
      <c r="A275" s="10">
        <v>42678</v>
      </c>
      <c r="B275">
        <v>13.14</v>
      </c>
      <c r="C275">
        <v>13.58</v>
      </c>
      <c r="D275">
        <v>12.59</v>
      </c>
      <c r="E275">
        <v>0</v>
      </c>
      <c r="F275">
        <f t="shared" si="16"/>
        <v>12.554665317845849</v>
      </c>
      <c r="G275">
        <f t="shared" si="17"/>
        <v>0.58533468215415141</v>
      </c>
      <c r="H275">
        <f t="shared" si="18"/>
        <v>0.58533468215415141</v>
      </c>
      <c r="I275">
        <f t="shared" si="19"/>
        <v>0.34261669013250146</v>
      </c>
    </row>
    <row r="276" spans="1:9" x14ac:dyDescent="0.25">
      <c r="A276" s="10">
        <v>42679</v>
      </c>
      <c r="B276">
        <v>13.1</v>
      </c>
      <c r="C276">
        <v>13.14</v>
      </c>
      <c r="D276">
        <v>13.24</v>
      </c>
      <c r="E276">
        <v>5</v>
      </c>
      <c r="F276">
        <f t="shared" si="16"/>
        <v>12.655579614164722</v>
      </c>
      <c r="G276">
        <f t="shared" si="17"/>
        <v>0.44442038583527754</v>
      </c>
      <c r="H276">
        <f t="shared" si="18"/>
        <v>0.44442038583527754</v>
      </c>
      <c r="I276">
        <f t="shared" si="19"/>
        <v>0.19750947934597696</v>
      </c>
    </row>
    <row r="277" spans="1:9" x14ac:dyDescent="0.25">
      <c r="A277" s="10">
        <v>42680</v>
      </c>
      <c r="B277">
        <v>13.03</v>
      </c>
      <c r="C277">
        <v>13.1</v>
      </c>
      <c r="D277">
        <v>13.58</v>
      </c>
      <c r="E277">
        <v>0</v>
      </c>
      <c r="F277">
        <f t="shared" si="16"/>
        <v>12.651046888420087</v>
      </c>
      <c r="G277">
        <f t="shared" si="17"/>
        <v>0.37895311157991252</v>
      </c>
      <c r="H277">
        <f t="shared" si="18"/>
        <v>0.37895311157991252</v>
      </c>
      <c r="I277">
        <f t="shared" si="19"/>
        <v>0.14360546077609762</v>
      </c>
    </row>
    <row r="278" spans="1:9" x14ac:dyDescent="0.25">
      <c r="A278" s="10">
        <v>42681</v>
      </c>
      <c r="B278">
        <v>12.94</v>
      </c>
      <c r="C278">
        <v>13.03</v>
      </c>
      <c r="D278">
        <v>13.14</v>
      </c>
      <c r="E278">
        <v>1</v>
      </c>
      <c r="F278">
        <f t="shared" si="16"/>
        <v>12.535337841376908</v>
      </c>
      <c r="G278">
        <f t="shared" si="17"/>
        <v>0.40466215862309163</v>
      </c>
      <c r="H278">
        <f t="shared" si="18"/>
        <v>0.40466215862309163</v>
      </c>
      <c r="I278">
        <f t="shared" si="19"/>
        <v>0.16375146262150017</v>
      </c>
    </row>
    <row r="279" spans="1:9" x14ac:dyDescent="0.25">
      <c r="A279" s="10">
        <v>42682</v>
      </c>
      <c r="B279">
        <v>12.85</v>
      </c>
      <c r="C279">
        <v>12.94</v>
      </c>
      <c r="D279">
        <v>13.1</v>
      </c>
      <c r="E279">
        <v>0</v>
      </c>
      <c r="F279">
        <f t="shared" si="16"/>
        <v>12.482104683533027</v>
      </c>
      <c r="G279">
        <f t="shared" si="17"/>
        <v>0.36789531646697249</v>
      </c>
      <c r="H279">
        <f t="shared" si="18"/>
        <v>0.36789531646697249</v>
      </c>
      <c r="I279">
        <f t="shared" si="19"/>
        <v>0.13534696387833384</v>
      </c>
    </row>
    <row r="280" spans="1:9" x14ac:dyDescent="0.25">
      <c r="A280" s="10">
        <v>42683</v>
      </c>
      <c r="B280">
        <v>12.76</v>
      </c>
      <c r="C280">
        <v>12.85</v>
      </c>
      <c r="D280">
        <v>13.03</v>
      </c>
      <c r="E280">
        <v>0</v>
      </c>
      <c r="F280">
        <f t="shared" si="16"/>
        <v>12.436721457500962</v>
      </c>
      <c r="G280">
        <f t="shared" si="17"/>
        <v>0.32327854249903787</v>
      </c>
      <c r="H280">
        <f t="shared" si="18"/>
        <v>0.32327854249903787</v>
      </c>
      <c r="I280">
        <f t="shared" si="19"/>
        <v>0.10450901604030223</v>
      </c>
    </row>
    <row r="281" spans="1:9" x14ac:dyDescent="0.25">
      <c r="A281" s="10">
        <v>42684</v>
      </c>
      <c r="B281">
        <v>12.69</v>
      </c>
      <c r="C281">
        <v>12.76</v>
      </c>
      <c r="D281">
        <v>12.94</v>
      </c>
      <c r="E281">
        <v>0</v>
      </c>
      <c r="F281">
        <f t="shared" si="16"/>
        <v>12.386373555047207</v>
      </c>
      <c r="G281">
        <f t="shared" si="17"/>
        <v>0.30362644495279234</v>
      </c>
      <c r="H281">
        <f t="shared" si="18"/>
        <v>0.30362644495279234</v>
      </c>
      <c r="I281">
        <f t="shared" si="19"/>
        <v>9.2189018074671031E-2</v>
      </c>
    </row>
    <row r="282" spans="1:9" x14ac:dyDescent="0.25">
      <c r="A282" s="10">
        <v>42685</v>
      </c>
      <c r="B282">
        <v>12.63</v>
      </c>
      <c r="C282">
        <v>12.69</v>
      </c>
      <c r="D282">
        <v>12.85</v>
      </c>
      <c r="E282">
        <v>0</v>
      </c>
      <c r="F282">
        <f t="shared" si="16"/>
        <v>12.342249398939261</v>
      </c>
      <c r="G282">
        <f t="shared" si="17"/>
        <v>0.2877506010607398</v>
      </c>
      <c r="H282">
        <f t="shared" si="18"/>
        <v>0.2877506010607398</v>
      </c>
      <c r="I282">
        <f t="shared" si="19"/>
        <v>8.2800408410817025E-2</v>
      </c>
    </row>
    <row r="283" spans="1:9" x14ac:dyDescent="0.25">
      <c r="A283" s="10">
        <v>42686</v>
      </c>
      <c r="B283">
        <v>12.58</v>
      </c>
      <c r="C283">
        <v>12.63</v>
      </c>
      <c r="D283">
        <v>12.76</v>
      </c>
      <c r="E283">
        <v>1</v>
      </c>
      <c r="F283">
        <f t="shared" si="16"/>
        <v>12.316534062448573</v>
      </c>
      <c r="G283">
        <f t="shared" si="17"/>
        <v>0.26346593755142678</v>
      </c>
      <c r="H283">
        <f t="shared" si="18"/>
        <v>0.26346593755142678</v>
      </c>
      <c r="I283">
        <f t="shared" si="19"/>
        <v>6.9414300249852318E-2</v>
      </c>
    </row>
    <row r="284" spans="1:9" x14ac:dyDescent="0.25">
      <c r="A284" s="10">
        <v>42687</v>
      </c>
      <c r="B284">
        <v>12.54</v>
      </c>
      <c r="C284">
        <v>12.58</v>
      </c>
      <c r="D284">
        <v>12.69</v>
      </c>
      <c r="E284">
        <v>0</v>
      </c>
      <c r="F284">
        <f t="shared" si="16"/>
        <v>12.268301382663779</v>
      </c>
      <c r="G284">
        <f t="shared" si="17"/>
        <v>0.27169861733622014</v>
      </c>
      <c r="H284">
        <f t="shared" si="18"/>
        <v>0.27169861733622014</v>
      </c>
      <c r="I284">
        <f t="shared" si="19"/>
        <v>7.3820138662413784E-2</v>
      </c>
    </row>
    <row r="285" spans="1:9" x14ac:dyDescent="0.25">
      <c r="A285" s="10">
        <v>42688</v>
      </c>
      <c r="B285">
        <v>12.51</v>
      </c>
      <c r="C285">
        <v>12.54</v>
      </c>
      <c r="D285">
        <v>12.63</v>
      </c>
      <c r="E285">
        <v>0</v>
      </c>
      <c r="F285">
        <f t="shared" si="16"/>
        <v>12.240959860707086</v>
      </c>
      <c r="G285">
        <f t="shared" si="17"/>
        <v>0.26904013929291359</v>
      </c>
      <c r="H285">
        <f t="shared" si="18"/>
        <v>0.26904013929291359</v>
      </c>
      <c r="I285">
        <f t="shared" si="19"/>
        <v>7.2382596550750355E-2</v>
      </c>
    </row>
    <row r="286" spans="1:9" x14ac:dyDescent="0.25">
      <c r="A286" s="10">
        <v>42689</v>
      </c>
      <c r="B286">
        <v>12.88</v>
      </c>
      <c r="C286">
        <v>12.51</v>
      </c>
      <c r="D286">
        <v>12.58</v>
      </c>
      <c r="E286">
        <v>0</v>
      </c>
      <c r="F286">
        <f t="shared" si="16"/>
        <v>12.219212550134143</v>
      </c>
      <c r="G286">
        <f t="shared" si="17"/>
        <v>0.66078744986585747</v>
      </c>
      <c r="H286">
        <f t="shared" si="18"/>
        <v>0.66078744986585747</v>
      </c>
      <c r="I286">
        <f t="shared" si="19"/>
        <v>0.43664005390022309</v>
      </c>
    </row>
    <row r="287" spans="1:9" x14ac:dyDescent="0.25">
      <c r="A287" s="10">
        <v>42690</v>
      </c>
      <c r="B287">
        <v>12.9</v>
      </c>
      <c r="C287">
        <v>12.88</v>
      </c>
      <c r="D287">
        <v>12.54</v>
      </c>
      <c r="E287">
        <v>41</v>
      </c>
      <c r="F287">
        <f t="shared" si="16"/>
        <v>12.951597308906658</v>
      </c>
      <c r="G287">
        <f t="shared" si="17"/>
        <v>-5.1597308906657702E-2</v>
      </c>
      <c r="H287">
        <f t="shared" si="18"/>
        <v>5.1597308906657702E-2</v>
      </c>
      <c r="I287">
        <f t="shared" si="19"/>
        <v>2.6622822864090581E-3</v>
      </c>
    </row>
    <row r="288" spans="1:9" x14ac:dyDescent="0.25">
      <c r="A288" s="10">
        <v>42691</v>
      </c>
      <c r="B288">
        <v>12.87</v>
      </c>
      <c r="C288">
        <v>12.9</v>
      </c>
      <c r="D288">
        <v>12.51</v>
      </c>
      <c r="E288">
        <v>1</v>
      </c>
      <c r="F288">
        <f t="shared" si="16"/>
        <v>12.338496182845883</v>
      </c>
      <c r="G288">
        <f t="shared" si="17"/>
        <v>0.53150381715411577</v>
      </c>
      <c r="H288">
        <f t="shared" si="18"/>
        <v>0.53150381715411577</v>
      </c>
      <c r="I288">
        <f t="shared" si="19"/>
        <v>0.28249630764939571</v>
      </c>
    </row>
    <row r="289" spans="1:9" x14ac:dyDescent="0.25">
      <c r="A289" s="10">
        <v>42692</v>
      </c>
      <c r="B289">
        <v>12.74</v>
      </c>
      <c r="C289">
        <v>12.87</v>
      </c>
      <c r="D289">
        <v>12.88</v>
      </c>
      <c r="E289">
        <v>0</v>
      </c>
      <c r="F289">
        <f t="shared" si="16"/>
        <v>12.405710130684092</v>
      </c>
      <c r="G289">
        <f t="shared" si="17"/>
        <v>0.33428986931590821</v>
      </c>
      <c r="H289">
        <f t="shared" si="18"/>
        <v>0.33428986931590821</v>
      </c>
      <c r="I289">
        <f t="shared" si="19"/>
        <v>0.11174971672724698</v>
      </c>
    </row>
    <row r="290" spans="1:9" x14ac:dyDescent="0.25">
      <c r="A290" s="10">
        <v>42693</v>
      </c>
      <c r="B290">
        <v>12.61</v>
      </c>
      <c r="C290">
        <v>12.74</v>
      </c>
      <c r="D290">
        <v>12.9</v>
      </c>
      <c r="E290">
        <v>16</v>
      </c>
      <c r="F290">
        <f t="shared" si="16"/>
        <v>12.614971598967635</v>
      </c>
      <c r="G290">
        <f t="shared" si="17"/>
        <v>-4.9715989676357708E-3</v>
      </c>
      <c r="H290">
        <f t="shared" si="18"/>
        <v>4.9715989676357708E-3</v>
      </c>
      <c r="I290">
        <f t="shared" si="19"/>
        <v>2.4716796294997062E-5</v>
      </c>
    </row>
    <row r="291" spans="1:9" x14ac:dyDescent="0.25">
      <c r="A291" s="10">
        <v>42694</v>
      </c>
      <c r="B291">
        <v>12.56</v>
      </c>
      <c r="C291">
        <v>12.61</v>
      </c>
      <c r="D291">
        <v>12.87</v>
      </c>
      <c r="E291">
        <v>1</v>
      </c>
      <c r="F291">
        <f t="shared" si="16"/>
        <v>12.337616036422062</v>
      </c>
      <c r="G291">
        <f t="shared" si="17"/>
        <v>0.2223839635779381</v>
      </c>
      <c r="H291">
        <f t="shared" si="18"/>
        <v>0.2223839635779381</v>
      </c>
      <c r="I291">
        <f t="shared" si="19"/>
        <v>4.9454627256633701E-2</v>
      </c>
    </row>
    <row r="292" spans="1:9" x14ac:dyDescent="0.25">
      <c r="A292" s="10">
        <v>42695</v>
      </c>
      <c r="B292">
        <v>12.52</v>
      </c>
      <c r="C292">
        <v>12.56</v>
      </c>
      <c r="D292">
        <v>12.74</v>
      </c>
      <c r="E292">
        <v>0</v>
      </c>
      <c r="F292">
        <f t="shared" si="16"/>
        <v>12.274489327372196</v>
      </c>
      <c r="G292">
        <f t="shared" si="17"/>
        <v>0.24551067262780357</v>
      </c>
      <c r="H292">
        <f t="shared" si="18"/>
        <v>0.24551067262780357</v>
      </c>
      <c r="I292">
        <f t="shared" si="19"/>
        <v>6.027549037415654E-2</v>
      </c>
    </row>
    <row r="293" spans="1:9" x14ac:dyDescent="0.25">
      <c r="A293" s="10">
        <v>42696</v>
      </c>
      <c r="B293">
        <v>12.5</v>
      </c>
      <c r="C293">
        <v>12.52</v>
      </c>
      <c r="D293">
        <v>12.61</v>
      </c>
      <c r="E293">
        <v>0</v>
      </c>
      <c r="F293">
        <f t="shared" si="16"/>
        <v>12.229771437939585</v>
      </c>
      <c r="G293">
        <f t="shared" si="17"/>
        <v>0.27022856206041546</v>
      </c>
      <c r="H293">
        <f t="shared" si="18"/>
        <v>0.27022856206041546</v>
      </c>
      <c r="I293">
        <f t="shared" si="19"/>
        <v>7.3023475753239808E-2</v>
      </c>
    </row>
    <row r="294" spans="1:9" x14ac:dyDescent="0.25">
      <c r="A294" s="10">
        <v>42697</v>
      </c>
      <c r="B294">
        <v>12.5</v>
      </c>
      <c r="C294">
        <v>12.5</v>
      </c>
      <c r="D294">
        <v>12.56</v>
      </c>
      <c r="E294">
        <v>1</v>
      </c>
      <c r="F294">
        <f t="shared" si="16"/>
        <v>12.2264329469839</v>
      </c>
      <c r="G294">
        <f t="shared" si="17"/>
        <v>0.27356705301609985</v>
      </c>
      <c r="H294">
        <f t="shared" si="18"/>
        <v>0.27356705301609985</v>
      </c>
      <c r="I294">
        <f t="shared" si="19"/>
        <v>7.4838932495913585E-2</v>
      </c>
    </row>
    <row r="295" spans="1:9" x14ac:dyDescent="0.25">
      <c r="A295" s="10">
        <v>42698</v>
      </c>
      <c r="B295">
        <v>12.49</v>
      </c>
      <c r="C295">
        <v>12.5</v>
      </c>
      <c r="D295">
        <v>12.52</v>
      </c>
      <c r="E295">
        <v>0</v>
      </c>
      <c r="F295">
        <f t="shared" si="16"/>
        <v>12.201206647696166</v>
      </c>
      <c r="G295">
        <f t="shared" si="17"/>
        <v>0.28879335230383418</v>
      </c>
      <c r="H295">
        <f t="shared" si="18"/>
        <v>0.28879335230383418</v>
      </c>
      <c r="I295">
        <f t="shared" si="19"/>
        <v>8.3401600334886486E-2</v>
      </c>
    </row>
    <row r="296" spans="1:9" x14ac:dyDescent="0.25">
      <c r="A296" s="10">
        <v>42699</v>
      </c>
      <c r="B296">
        <v>12.49</v>
      </c>
      <c r="C296">
        <v>12.49</v>
      </c>
      <c r="D296">
        <v>12.5</v>
      </c>
      <c r="E296">
        <v>11</v>
      </c>
      <c r="F296">
        <f t="shared" si="16"/>
        <v>12.361396508989433</v>
      </c>
      <c r="G296">
        <f t="shared" si="17"/>
        <v>0.12860349101056734</v>
      </c>
      <c r="H296">
        <f t="shared" si="18"/>
        <v>0.12860349101056734</v>
      </c>
      <c r="I296">
        <f t="shared" si="19"/>
        <v>1.6538857900105074E-2</v>
      </c>
    </row>
    <row r="297" spans="1:9" x14ac:dyDescent="0.25">
      <c r="A297" s="10">
        <v>42700</v>
      </c>
      <c r="B297">
        <v>12.49</v>
      </c>
      <c r="C297">
        <v>12.49</v>
      </c>
      <c r="D297">
        <v>12.5</v>
      </c>
      <c r="E297">
        <v>3</v>
      </c>
      <c r="F297">
        <f t="shared" si="16"/>
        <v>12.239020937434622</v>
      </c>
      <c r="G297">
        <f t="shared" si="17"/>
        <v>0.25097906256537783</v>
      </c>
      <c r="H297">
        <f t="shared" si="18"/>
        <v>0.25097906256537783</v>
      </c>
      <c r="I297">
        <f t="shared" si="19"/>
        <v>6.2990489846195846E-2</v>
      </c>
    </row>
    <row r="298" spans="1:9" x14ac:dyDescent="0.25">
      <c r="A298" s="10">
        <v>42701</v>
      </c>
      <c r="B298">
        <v>12.49</v>
      </c>
      <c r="C298">
        <v>12.49</v>
      </c>
      <c r="D298">
        <v>12.49</v>
      </c>
      <c r="E298">
        <v>2</v>
      </c>
      <c r="F298">
        <f t="shared" si="16"/>
        <v>12.221241652779428</v>
      </c>
      <c r="G298">
        <f t="shared" si="17"/>
        <v>0.26875834722057235</v>
      </c>
      <c r="H298">
        <f t="shared" si="18"/>
        <v>0.26875834722057235</v>
      </c>
      <c r="I298">
        <f t="shared" si="19"/>
        <v>7.2231049200733727E-2</v>
      </c>
    </row>
    <row r="299" spans="1:9" x14ac:dyDescent="0.25">
      <c r="A299" s="10">
        <v>42702</v>
      </c>
      <c r="B299">
        <v>12.49</v>
      </c>
      <c r="C299">
        <v>12.49</v>
      </c>
      <c r="D299">
        <v>12.49</v>
      </c>
      <c r="E299">
        <v>0</v>
      </c>
      <c r="F299">
        <f t="shared" si="16"/>
        <v>12.190647759890725</v>
      </c>
      <c r="G299">
        <f t="shared" si="17"/>
        <v>0.29935224010927541</v>
      </c>
      <c r="H299">
        <f t="shared" si="18"/>
        <v>0.29935224010927541</v>
      </c>
      <c r="I299">
        <f t="shared" si="19"/>
        <v>8.9611763658441285E-2</v>
      </c>
    </row>
    <row r="300" spans="1:9" x14ac:dyDescent="0.25">
      <c r="A300" s="10">
        <v>42703</v>
      </c>
      <c r="B300">
        <v>12.49</v>
      </c>
      <c r="C300">
        <v>12.49</v>
      </c>
      <c r="D300">
        <v>12.49</v>
      </c>
      <c r="E300">
        <v>0</v>
      </c>
      <c r="F300">
        <f t="shared" si="16"/>
        <v>12.190647759890725</v>
      </c>
      <c r="G300">
        <f t="shared" si="17"/>
        <v>0.29935224010927541</v>
      </c>
      <c r="H300">
        <f t="shared" si="18"/>
        <v>0.29935224010927541</v>
      </c>
      <c r="I300">
        <f t="shared" si="19"/>
        <v>8.9611763658441285E-2</v>
      </c>
    </row>
    <row r="301" spans="1:9" x14ac:dyDescent="0.25">
      <c r="A301" s="10">
        <v>42704</v>
      </c>
      <c r="B301">
        <v>12.49</v>
      </c>
      <c r="C301">
        <v>12.49</v>
      </c>
      <c r="D301">
        <v>12.49</v>
      </c>
      <c r="E301">
        <v>3</v>
      </c>
      <c r="F301">
        <f t="shared" si="16"/>
        <v>12.236538599223778</v>
      </c>
      <c r="G301">
        <f t="shared" si="17"/>
        <v>0.25346140077622259</v>
      </c>
      <c r="H301">
        <f t="shared" si="18"/>
        <v>0.25346140077622259</v>
      </c>
      <c r="I301">
        <f t="shared" si="19"/>
        <v>6.4242681683444935E-2</v>
      </c>
    </row>
    <row r="302" spans="1:9" x14ac:dyDescent="0.25">
      <c r="A302" s="10">
        <v>42705</v>
      </c>
      <c r="B302">
        <v>12.48</v>
      </c>
      <c r="C302">
        <v>12.49</v>
      </c>
      <c r="D302">
        <v>12.49</v>
      </c>
      <c r="E302">
        <v>0</v>
      </c>
      <c r="F302">
        <f t="shared" si="16"/>
        <v>12.190647759890725</v>
      </c>
      <c r="G302">
        <f t="shared" si="17"/>
        <v>0.28935224010927563</v>
      </c>
      <c r="H302">
        <f t="shared" si="18"/>
        <v>0.28935224010927563</v>
      </c>
      <c r="I302">
        <f t="shared" si="19"/>
        <v>8.3724718856255889E-2</v>
      </c>
    </row>
    <row r="303" spans="1:9" x14ac:dyDescent="0.25">
      <c r="A303" s="10">
        <v>42706</v>
      </c>
      <c r="B303">
        <v>12.48</v>
      </c>
      <c r="C303">
        <v>12.48</v>
      </c>
      <c r="D303">
        <v>12.49</v>
      </c>
      <c r="E303">
        <v>0</v>
      </c>
      <c r="F303">
        <f t="shared" si="16"/>
        <v>12.18753588671782</v>
      </c>
      <c r="G303">
        <f t="shared" si="17"/>
        <v>0.2924641132821808</v>
      </c>
      <c r="H303">
        <f t="shared" si="18"/>
        <v>0.2924641132821808</v>
      </c>
      <c r="I303">
        <f t="shared" si="19"/>
        <v>8.5535257557932287E-2</v>
      </c>
    </row>
    <row r="304" spans="1:9" x14ac:dyDescent="0.25">
      <c r="A304" s="10">
        <v>42707</v>
      </c>
      <c r="B304">
        <v>12.48</v>
      </c>
      <c r="C304">
        <v>12.48</v>
      </c>
      <c r="D304">
        <v>12.49</v>
      </c>
      <c r="E304">
        <v>6</v>
      </c>
      <c r="F304">
        <f t="shared" si="16"/>
        <v>12.279317565383927</v>
      </c>
      <c r="G304">
        <f t="shared" si="17"/>
        <v>0.20068243461607338</v>
      </c>
      <c r="H304">
        <f t="shared" si="18"/>
        <v>0.20068243461607338</v>
      </c>
      <c r="I304">
        <f t="shared" si="19"/>
        <v>4.0273439563434564E-2</v>
      </c>
    </row>
    <row r="305" spans="1:9" x14ac:dyDescent="0.25">
      <c r="A305" s="10">
        <v>42708</v>
      </c>
      <c r="B305">
        <v>12.48</v>
      </c>
      <c r="C305">
        <v>12.48</v>
      </c>
      <c r="D305">
        <v>12.48</v>
      </c>
      <c r="E305">
        <v>0</v>
      </c>
      <c r="F305">
        <f t="shared" si="16"/>
        <v>12.185053548506975</v>
      </c>
      <c r="G305">
        <f t="shared" si="17"/>
        <v>0.29494645149302556</v>
      </c>
      <c r="H305">
        <f t="shared" si="18"/>
        <v>0.29494645149302556</v>
      </c>
      <c r="I305">
        <f t="shared" si="19"/>
        <v>8.6993409248327686E-2</v>
      </c>
    </row>
    <row r="306" spans="1:9" x14ac:dyDescent="0.25">
      <c r="A306" s="10">
        <v>42709</v>
      </c>
      <c r="B306">
        <v>12.48</v>
      </c>
      <c r="C306">
        <v>12.48</v>
      </c>
      <c r="D306">
        <v>12.48</v>
      </c>
      <c r="E306">
        <v>1</v>
      </c>
      <c r="F306">
        <f t="shared" si="16"/>
        <v>12.200350494951326</v>
      </c>
      <c r="G306">
        <f t="shared" si="17"/>
        <v>0.27964950504867403</v>
      </c>
      <c r="H306">
        <f t="shared" si="18"/>
        <v>0.27964950504867403</v>
      </c>
      <c r="I306">
        <f t="shared" si="19"/>
        <v>7.8203845673968361E-2</v>
      </c>
    </row>
    <row r="307" spans="1:9" x14ac:dyDescent="0.25">
      <c r="A307" s="10">
        <v>42710</v>
      </c>
      <c r="B307">
        <v>12.48</v>
      </c>
      <c r="C307">
        <v>12.48</v>
      </c>
      <c r="D307">
        <v>12.48</v>
      </c>
      <c r="E307">
        <v>1</v>
      </c>
      <c r="F307">
        <f t="shared" si="16"/>
        <v>12.200350494951326</v>
      </c>
      <c r="G307">
        <f t="shared" si="17"/>
        <v>0.27964950504867403</v>
      </c>
      <c r="H307">
        <f t="shared" si="18"/>
        <v>0.27964950504867403</v>
      </c>
      <c r="I307">
        <f t="shared" si="19"/>
        <v>7.8203845673968361E-2</v>
      </c>
    </row>
    <row r="308" spans="1:9" x14ac:dyDescent="0.25">
      <c r="A308" s="10">
        <v>42711</v>
      </c>
      <c r="B308">
        <v>12.48</v>
      </c>
      <c r="C308">
        <v>12.48</v>
      </c>
      <c r="D308">
        <v>12.48</v>
      </c>
      <c r="E308">
        <v>0</v>
      </c>
      <c r="F308">
        <f t="shared" si="16"/>
        <v>12.185053548506975</v>
      </c>
      <c r="G308">
        <f t="shared" si="17"/>
        <v>0.29494645149302556</v>
      </c>
      <c r="H308">
        <f t="shared" si="18"/>
        <v>0.29494645149302556</v>
      </c>
      <c r="I308">
        <f t="shared" si="19"/>
        <v>8.6993409248327686E-2</v>
      </c>
    </row>
    <row r="309" spans="1:9" x14ac:dyDescent="0.25">
      <c r="A309" s="10">
        <v>42712</v>
      </c>
      <c r="B309">
        <v>12.48</v>
      </c>
      <c r="C309">
        <v>12.48</v>
      </c>
      <c r="D309">
        <v>12.48</v>
      </c>
      <c r="E309">
        <v>7</v>
      </c>
      <c r="F309">
        <f t="shared" si="16"/>
        <v>12.292132173617434</v>
      </c>
      <c r="G309">
        <f t="shared" si="17"/>
        <v>0.18786782638256661</v>
      </c>
      <c r="H309">
        <f t="shared" si="18"/>
        <v>0.18786782638256661</v>
      </c>
      <c r="I309">
        <f t="shared" si="19"/>
        <v>3.5294320189710189E-2</v>
      </c>
    </row>
    <row r="310" spans="1:9" x14ac:dyDescent="0.25">
      <c r="A310" s="10">
        <v>42713</v>
      </c>
      <c r="B310">
        <v>12.48</v>
      </c>
      <c r="C310">
        <v>12.48</v>
      </c>
      <c r="D310">
        <v>12.48</v>
      </c>
      <c r="E310">
        <v>0</v>
      </c>
      <c r="F310">
        <f t="shared" si="16"/>
        <v>12.185053548506975</v>
      </c>
      <c r="G310">
        <f t="shared" si="17"/>
        <v>0.29494645149302556</v>
      </c>
      <c r="H310">
        <f t="shared" si="18"/>
        <v>0.29494645149302556</v>
      </c>
      <c r="I310">
        <f t="shared" si="19"/>
        <v>8.6993409248327686E-2</v>
      </c>
    </row>
    <row r="311" spans="1:9" x14ac:dyDescent="0.25">
      <c r="A311" s="10">
        <v>42714</v>
      </c>
      <c r="B311">
        <v>12.48</v>
      </c>
      <c r="C311">
        <v>12.48</v>
      </c>
      <c r="D311">
        <v>12.48</v>
      </c>
      <c r="E311">
        <v>0</v>
      </c>
      <c r="F311">
        <f t="shared" si="16"/>
        <v>12.185053548506975</v>
      </c>
      <c r="G311">
        <f t="shared" si="17"/>
        <v>0.29494645149302556</v>
      </c>
      <c r="H311">
        <f t="shared" si="18"/>
        <v>0.29494645149302556</v>
      </c>
      <c r="I311">
        <f t="shared" si="19"/>
        <v>8.6993409248327686E-2</v>
      </c>
    </row>
    <row r="312" spans="1:9" x14ac:dyDescent="0.25">
      <c r="A312" s="10">
        <v>42715</v>
      </c>
      <c r="B312">
        <v>12.48</v>
      </c>
      <c r="C312">
        <v>12.48</v>
      </c>
      <c r="D312">
        <v>12.48</v>
      </c>
      <c r="E312">
        <v>1</v>
      </c>
      <c r="F312">
        <f t="shared" si="16"/>
        <v>12.200350494951326</v>
      </c>
      <c r="G312">
        <f t="shared" si="17"/>
        <v>0.27964950504867403</v>
      </c>
      <c r="H312">
        <f t="shared" si="18"/>
        <v>0.27964950504867403</v>
      </c>
      <c r="I312">
        <f t="shared" si="19"/>
        <v>7.8203845673968361E-2</v>
      </c>
    </row>
    <row r="313" spans="1:9" x14ac:dyDescent="0.25">
      <c r="A313" s="10">
        <v>42716</v>
      </c>
      <c r="B313">
        <v>12.48</v>
      </c>
      <c r="C313">
        <v>12.48</v>
      </c>
      <c r="D313">
        <v>12.48</v>
      </c>
      <c r="E313">
        <v>0</v>
      </c>
      <c r="F313">
        <f t="shared" si="16"/>
        <v>12.185053548506975</v>
      </c>
      <c r="G313">
        <f t="shared" si="17"/>
        <v>0.29494645149302556</v>
      </c>
      <c r="H313">
        <f t="shared" si="18"/>
        <v>0.29494645149302556</v>
      </c>
      <c r="I313">
        <f t="shared" si="19"/>
        <v>8.6993409248327686E-2</v>
      </c>
    </row>
    <row r="314" spans="1:9" x14ac:dyDescent="0.25">
      <c r="A314" s="10">
        <v>42717</v>
      </c>
      <c r="B314">
        <v>13.91</v>
      </c>
      <c r="C314">
        <v>12.48</v>
      </c>
      <c r="D314">
        <v>12.48</v>
      </c>
      <c r="E314">
        <v>0</v>
      </c>
      <c r="F314">
        <f t="shared" si="16"/>
        <v>12.185053548506975</v>
      </c>
      <c r="G314">
        <f t="shared" si="17"/>
        <v>1.7249464514930253</v>
      </c>
      <c r="H314">
        <f t="shared" si="18"/>
        <v>1.7249464514930253</v>
      </c>
      <c r="I314">
        <f t="shared" si="19"/>
        <v>2.9754402605183796</v>
      </c>
    </row>
    <row r="315" spans="1:9" x14ac:dyDescent="0.25">
      <c r="A315" s="10">
        <v>42718</v>
      </c>
      <c r="B315">
        <v>12.91</v>
      </c>
      <c r="C315">
        <v>13.91</v>
      </c>
      <c r="D315">
        <v>12.48</v>
      </c>
      <c r="E315">
        <v>0</v>
      </c>
      <c r="F315">
        <f t="shared" si="16"/>
        <v>12.630051412232426</v>
      </c>
      <c r="G315">
        <f t="shared" si="17"/>
        <v>0.27994858776757425</v>
      </c>
      <c r="H315">
        <f t="shared" si="18"/>
        <v>0.27994858776757425</v>
      </c>
      <c r="I315">
        <f t="shared" si="19"/>
        <v>7.8371211793059226E-2</v>
      </c>
    </row>
    <row r="316" spans="1:9" x14ac:dyDescent="0.25">
      <c r="A316" s="10">
        <v>42719</v>
      </c>
      <c r="B316">
        <v>12.64</v>
      </c>
      <c r="C316">
        <v>12.91</v>
      </c>
      <c r="D316">
        <v>12.48</v>
      </c>
      <c r="E316">
        <v>0</v>
      </c>
      <c r="F316">
        <f t="shared" si="16"/>
        <v>12.318864094941901</v>
      </c>
      <c r="G316">
        <f t="shared" si="17"/>
        <v>0.32113590505809952</v>
      </c>
      <c r="H316">
        <f t="shared" si="18"/>
        <v>0.32113590505809952</v>
      </c>
      <c r="I316">
        <f t="shared" si="19"/>
        <v>0.10312826951748472</v>
      </c>
    </row>
    <row r="317" spans="1:9" x14ac:dyDescent="0.25">
      <c r="A317" s="10">
        <v>42720</v>
      </c>
      <c r="B317">
        <v>13.21</v>
      </c>
      <c r="C317">
        <v>12.64</v>
      </c>
      <c r="D317">
        <v>13.91</v>
      </c>
      <c r="E317">
        <v>0</v>
      </c>
      <c r="F317">
        <f t="shared" si="16"/>
        <v>12.589817883424342</v>
      </c>
      <c r="G317">
        <f t="shared" si="17"/>
        <v>0.62018211657565914</v>
      </c>
      <c r="H317">
        <f t="shared" si="18"/>
        <v>0.62018211657565914</v>
      </c>
      <c r="I317">
        <f t="shared" si="19"/>
        <v>0.38462585772026447</v>
      </c>
    </row>
    <row r="318" spans="1:9" x14ac:dyDescent="0.25">
      <c r="A318" s="10">
        <v>42721</v>
      </c>
      <c r="B318">
        <v>13.17</v>
      </c>
      <c r="C318">
        <v>13.21</v>
      </c>
      <c r="D318">
        <v>12.91</v>
      </c>
      <c r="E318">
        <v>0</v>
      </c>
      <c r="F318">
        <f t="shared" si="16"/>
        <v>12.518960833195408</v>
      </c>
      <c r="G318">
        <f t="shared" si="17"/>
        <v>0.65103916680459228</v>
      </c>
      <c r="H318">
        <f t="shared" si="18"/>
        <v>0.65103916680459228</v>
      </c>
      <c r="I318">
        <f t="shared" si="19"/>
        <v>0.42385199671361773</v>
      </c>
    </row>
    <row r="319" spans="1:9" x14ac:dyDescent="0.25">
      <c r="A319" s="10">
        <v>42722</v>
      </c>
      <c r="B319">
        <v>12.99</v>
      </c>
      <c r="C319">
        <v>13.17</v>
      </c>
      <c r="D319">
        <v>12.64</v>
      </c>
      <c r="E319">
        <v>0</v>
      </c>
      <c r="F319">
        <f t="shared" si="16"/>
        <v>12.439490208810961</v>
      </c>
      <c r="G319">
        <f t="shared" si="17"/>
        <v>0.55050979118903953</v>
      </c>
      <c r="H319">
        <f t="shared" si="18"/>
        <v>0.55050979118903953</v>
      </c>
      <c r="I319">
        <f t="shared" si="19"/>
        <v>0.30306103019499991</v>
      </c>
    </row>
    <row r="320" spans="1:9" x14ac:dyDescent="0.25">
      <c r="A320" s="10">
        <v>42723</v>
      </c>
      <c r="B320">
        <v>12.85</v>
      </c>
      <c r="C320">
        <v>12.99</v>
      </c>
      <c r="D320">
        <v>13.21</v>
      </c>
      <c r="E320">
        <v>0</v>
      </c>
      <c r="F320">
        <f t="shared" si="16"/>
        <v>12.524969769716854</v>
      </c>
      <c r="G320">
        <f t="shared" si="17"/>
        <v>0.32503023028314537</v>
      </c>
      <c r="H320">
        <f t="shared" si="18"/>
        <v>0.32503023028314537</v>
      </c>
      <c r="I320">
        <f t="shared" si="19"/>
        <v>0.10564465059791452</v>
      </c>
    </row>
    <row r="321" spans="1:9" x14ac:dyDescent="0.25">
      <c r="A321" s="10">
        <v>42724</v>
      </c>
      <c r="B321">
        <v>12.79</v>
      </c>
      <c r="C321">
        <v>12.85</v>
      </c>
      <c r="D321">
        <v>13.17</v>
      </c>
      <c r="E321">
        <v>0</v>
      </c>
      <c r="F321">
        <f t="shared" si="16"/>
        <v>12.471474192452797</v>
      </c>
      <c r="G321">
        <f t="shared" si="17"/>
        <v>0.31852580754720172</v>
      </c>
      <c r="H321">
        <f t="shared" si="18"/>
        <v>0.31852580754720172</v>
      </c>
      <c r="I321">
        <f t="shared" si="19"/>
        <v>0.10145869007359699</v>
      </c>
    </row>
    <row r="322" spans="1:9" x14ac:dyDescent="0.25">
      <c r="A322" s="10">
        <v>42725</v>
      </c>
      <c r="B322">
        <v>12.68</v>
      </c>
      <c r="C322">
        <v>12.79</v>
      </c>
      <c r="D322">
        <v>12.99</v>
      </c>
      <c r="E322">
        <v>0</v>
      </c>
      <c r="F322">
        <f t="shared" ref="F322:F385" si="20">$L$2 + $L$3*C322 + $L$4*D322 + $L$5*E322</f>
        <v>12.40812086562015</v>
      </c>
      <c r="G322">
        <f t="shared" ref="G322:G385" si="21">B322 - F322</f>
        <v>0.27187913437984967</v>
      </c>
      <c r="H322">
        <f t="shared" ref="H322:H385" si="22">ABS(G322)</f>
        <v>0.27187913437984967</v>
      </c>
      <c r="I322">
        <f t="shared" ref="I322:I385" si="23">POWER(G322, 2)</f>
        <v>7.3918263711136356E-2</v>
      </c>
    </row>
    <row r="323" spans="1:9" x14ac:dyDescent="0.25">
      <c r="A323" s="10">
        <v>42726</v>
      </c>
      <c r="B323">
        <v>12.58</v>
      </c>
      <c r="C323">
        <v>12.68</v>
      </c>
      <c r="D323">
        <v>12.85</v>
      </c>
      <c r="E323">
        <v>0</v>
      </c>
      <c r="F323">
        <f t="shared" si="20"/>
        <v>12.339137525766356</v>
      </c>
      <c r="G323">
        <f t="shared" si="21"/>
        <v>0.24086247423364426</v>
      </c>
      <c r="H323">
        <f t="shared" si="22"/>
        <v>0.24086247423364426</v>
      </c>
      <c r="I323">
        <f t="shared" si="23"/>
        <v>5.8014731493952948E-2</v>
      </c>
    </row>
    <row r="324" spans="1:9" x14ac:dyDescent="0.25">
      <c r="A324" s="10">
        <v>42727</v>
      </c>
      <c r="B324">
        <v>12.52</v>
      </c>
      <c r="C324">
        <v>12.58</v>
      </c>
      <c r="D324">
        <v>12.79</v>
      </c>
      <c r="E324">
        <v>0</v>
      </c>
      <c r="F324">
        <f t="shared" si="20"/>
        <v>12.293124764772232</v>
      </c>
      <c r="G324">
        <f t="shared" si="21"/>
        <v>0.22687523522776765</v>
      </c>
      <c r="H324">
        <f t="shared" si="22"/>
        <v>0.22687523522776765</v>
      </c>
      <c r="I324">
        <f t="shared" si="23"/>
        <v>5.1472372359654898E-2</v>
      </c>
    </row>
    <row r="325" spans="1:9" x14ac:dyDescent="0.25">
      <c r="A325" s="10">
        <v>42728</v>
      </c>
      <c r="B325">
        <v>12.52</v>
      </c>
      <c r="C325">
        <v>12.52</v>
      </c>
      <c r="D325">
        <v>12.68</v>
      </c>
      <c r="E325">
        <v>0</v>
      </c>
      <c r="F325">
        <f t="shared" si="20"/>
        <v>12.247147805415501</v>
      </c>
      <c r="G325">
        <f t="shared" si="21"/>
        <v>0.27285219458449816</v>
      </c>
      <c r="H325">
        <f t="shared" si="22"/>
        <v>0.27285219458449816</v>
      </c>
      <c r="I325">
        <f t="shared" si="23"/>
        <v>7.4448320089576844E-2</v>
      </c>
    </row>
    <row r="326" spans="1:9" x14ac:dyDescent="0.25">
      <c r="A326" s="10">
        <v>42729</v>
      </c>
      <c r="B326">
        <v>12.52</v>
      </c>
      <c r="C326">
        <v>12.52</v>
      </c>
      <c r="D326">
        <v>12.58</v>
      </c>
      <c r="E326">
        <v>0</v>
      </c>
      <c r="F326">
        <f t="shared" si="20"/>
        <v>12.222324423307048</v>
      </c>
      <c r="G326">
        <f t="shared" si="21"/>
        <v>0.29767557669295108</v>
      </c>
      <c r="H326">
        <f t="shared" si="22"/>
        <v>0.29767557669295108</v>
      </c>
      <c r="I326">
        <f t="shared" si="23"/>
        <v>8.8610748959480998E-2</v>
      </c>
    </row>
    <row r="327" spans="1:9" x14ac:dyDescent="0.25">
      <c r="A327" s="10">
        <v>42730</v>
      </c>
      <c r="B327">
        <v>13.33</v>
      </c>
      <c r="C327">
        <v>12.52</v>
      </c>
      <c r="D327">
        <v>12.52</v>
      </c>
      <c r="E327">
        <v>0</v>
      </c>
      <c r="F327">
        <f t="shared" si="20"/>
        <v>12.207430394041976</v>
      </c>
      <c r="G327">
        <f t="shared" si="21"/>
        <v>1.1225696059580237</v>
      </c>
      <c r="H327">
        <f t="shared" si="22"/>
        <v>1.1225696059580237</v>
      </c>
      <c r="I327">
        <f t="shared" si="23"/>
        <v>1.2601625202207525</v>
      </c>
    </row>
    <row r="328" spans="1:9" x14ac:dyDescent="0.25">
      <c r="A328" s="10">
        <v>42731</v>
      </c>
      <c r="B328">
        <v>13.07</v>
      </c>
      <c r="C328">
        <v>13.33</v>
      </c>
      <c r="D328">
        <v>12.52</v>
      </c>
      <c r="E328">
        <v>0</v>
      </c>
      <c r="F328">
        <f t="shared" si="20"/>
        <v>12.459492121047301</v>
      </c>
      <c r="G328">
        <f t="shared" si="21"/>
        <v>0.6105078789526992</v>
      </c>
      <c r="H328">
        <f t="shared" si="22"/>
        <v>0.6105078789526992</v>
      </c>
      <c r="I328">
        <f t="shared" si="23"/>
        <v>0.37271987026332359</v>
      </c>
    </row>
    <row r="329" spans="1:9" x14ac:dyDescent="0.25">
      <c r="A329" s="10">
        <v>42732</v>
      </c>
      <c r="B329">
        <v>12.64</v>
      </c>
      <c r="C329">
        <v>13.07</v>
      </c>
      <c r="D329">
        <v>12.52</v>
      </c>
      <c r="E329">
        <v>0</v>
      </c>
      <c r="F329">
        <f t="shared" si="20"/>
        <v>12.378583418551765</v>
      </c>
      <c r="G329">
        <f t="shared" si="21"/>
        <v>0.26141658144823587</v>
      </c>
      <c r="H329">
        <f t="shared" si="22"/>
        <v>0.26141658144823587</v>
      </c>
      <c r="I329">
        <f t="shared" si="23"/>
        <v>6.8338629056082137E-2</v>
      </c>
    </row>
    <row r="330" spans="1:9" x14ac:dyDescent="0.25">
      <c r="A330" s="10">
        <v>42733</v>
      </c>
      <c r="B330">
        <v>12.54</v>
      </c>
      <c r="C330">
        <v>12.64</v>
      </c>
      <c r="D330">
        <v>13.33</v>
      </c>
      <c r="E330">
        <v>0</v>
      </c>
      <c r="F330">
        <f t="shared" si="20"/>
        <v>12.445842267195312</v>
      </c>
      <c r="G330">
        <f t="shared" si="21"/>
        <v>9.41577328046872E-2</v>
      </c>
      <c r="H330">
        <f t="shared" si="22"/>
        <v>9.41577328046872E-2</v>
      </c>
      <c r="I330">
        <f t="shared" si="23"/>
        <v>8.8656786469188675E-3</v>
      </c>
    </row>
    <row r="331" spans="1:9" x14ac:dyDescent="0.25">
      <c r="A331" s="10">
        <v>42734</v>
      </c>
      <c r="B331">
        <v>12.53</v>
      </c>
      <c r="C331">
        <v>12.54</v>
      </c>
      <c r="D331">
        <v>13.07</v>
      </c>
      <c r="E331">
        <v>0</v>
      </c>
      <c r="F331">
        <f t="shared" si="20"/>
        <v>12.350182741984282</v>
      </c>
      <c r="G331">
        <f t="shared" si="21"/>
        <v>0.17981725801571713</v>
      </c>
      <c r="H331">
        <f t="shared" si="22"/>
        <v>0.17981725801571713</v>
      </c>
      <c r="I331">
        <f t="shared" si="23"/>
        <v>3.2334246280290989E-2</v>
      </c>
    </row>
    <row r="332" spans="1:9" x14ac:dyDescent="0.25">
      <c r="A332" s="10">
        <v>42735</v>
      </c>
      <c r="B332">
        <v>12.53</v>
      </c>
      <c r="C332">
        <v>12.53</v>
      </c>
      <c r="D332">
        <v>12.64</v>
      </c>
      <c r="E332">
        <v>0</v>
      </c>
      <c r="F332">
        <f t="shared" si="20"/>
        <v>12.240330325745026</v>
      </c>
      <c r="G332">
        <f t="shared" si="21"/>
        <v>0.28966967425497359</v>
      </c>
      <c r="H332">
        <f t="shared" si="22"/>
        <v>0.28966967425497359</v>
      </c>
      <c r="I332">
        <f t="shared" si="23"/>
        <v>8.3908520182982504E-2</v>
      </c>
    </row>
    <row r="333" spans="1:9" x14ac:dyDescent="0.25">
      <c r="A333" s="10">
        <v>42736</v>
      </c>
      <c r="B333">
        <v>12.53</v>
      </c>
      <c r="C333">
        <v>12.53</v>
      </c>
      <c r="D333">
        <v>12.54</v>
      </c>
      <c r="E333">
        <v>0</v>
      </c>
      <c r="F333">
        <f t="shared" si="20"/>
        <v>12.215506943636573</v>
      </c>
      <c r="G333">
        <f t="shared" si="21"/>
        <v>0.3144930563634265</v>
      </c>
      <c r="H333">
        <f t="shared" si="22"/>
        <v>0.3144930563634265</v>
      </c>
      <c r="I333">
        <f t="shared" si="23"/>
        <v>9.8905882500809367E-2</v>
      </c>
    </row>
    <row r="334" spans="1:9" x14ac:dyDescent="0.25">
      <c r="A334" s="10">
        <v>42737</v>
      </c>
      <c r="B334">
        <v>12.53</v>
      </c>
      <c r="C334">
        <v>12.53</v>
      </c>
      <c r="D334">
        <v>12.53</v>
      </c>
      <c r="E334">
        <v>20</v>
      </c>
      <c r="F334">
        <f t="shared" si="20"/>
        <v>12.51896353431275</v>
      </c>
      <c r="G334">
        <f t="shared" si="21"/>
        <v>1.1036465687249475E-2</v>
      </c>
      <c r="H334">
        <f t="shared" si="22"/>
        <v>1.1036465687249475E-2</v>
      </c>
      <c r="I334">
        <f t="shared" si="23"/>
        <v>1.2180357486583503E-4</v>
      </c>
    </row>
    <row r="335" spans="1:9" x14ac:dyDescent="0.25">
      <c r="A335" s="10">
        <v>42738</v>
      </c>
      <c r="B335">
        <v>12.53</v>
      </c>
      <c r="C335">
        <v>12.53</v>
      </c>
      <c r="D335">
        <v>12.53</v>
      </c>
      <c r="E335">
        <v>0</v>
      </c>
      <c r="F335">
        <f t="shared" si="20"/>
        <v>12.213024605425726</v>
      </c>
      <c r="G335">
        <f t="shared" si="21"/>
        <v>0.31697539457427304</v>
      </c>
      <c r="H335">
        <f t="shared" si="22"/>
        <v>0.31697539457427304</v>
      </c>
      <c r="I335">
        <f t="shared" si="23"/>
        <v>0.10047340076551609</v>
      </c>
    </row>
    <row r="336" spans="1:9" x14ac:dyDescent="0.25">
      <c r="A336" s="10">
        <v>42739</v>
      </c>
      <c r="B336">
        <v>12.53</v>
      </c>
      <c r="C336">
        <v>12.53</v>
      </c>
      <c r="D336">
        <v>12.53</v>
      </c>
      <c r="E336">
        <v>0</v>
      </c>
      <c r="F336">
        <f t="shared" si="20"/>
        <v>12.213024605425726</v>
      </c>
      <c r="G336">
        <f t="shared" si="21"/>
        <v>0.31697539457427304</v>
      </c>
      <c r="H336">
        <f t="shared" si="22"/>
        <v>0.31697539457427304</v>
      </c>
      <c r="I336">
        <f t="shared" si="23"/>
        <v>0.10047340076551609</v>
      </c>
    </row>
    <row r="337" spans="1:9" x14ac:dyDescent="0.25">
      <c r="A337" s="10">
        <v>42740</v>
      </c>
      <c r="B337">
        <v>12.53</v>
      </c>
      <c r="C337">
        <v>12.53</v>
      </c>
      <c r="D337">
        <v>12.53</v>
      </c>
      <c r="E337">
        <v>0</v>
      </c>
      <c r="F337">
        <f t="shared" si="20"/>
        <v>12.213024605425726</v>
      </c>
      <c r="G337">
        <f t="shared" si="21"/>
        <v>0.31697539457427304</v>
      </c>
      <c r="H337">
        <f t="shared" si="22"/>
        <v>0.31697539457427304</v>
      </c>
      <c r="I337">
        <f t="shared" si="23"/>
        <v>0.10047340076551609</v>
      </c>
    </row>
    <row r="338" spans="1:9" x14ac:dyDescent="0.25">
      <c r="A338" s="10">
        <v>42741</v>
      </c>
      <c r="B338">
        <v>12.53</v>
      </c>
      <c r="C338">
        <v>12.53</v>
      </c>
      <c r="D338">
        <v>12.53</v>
      </c>
      <c r="E338">
        <v>0</v>
      </c>
      <c r="F338">
        <f t="shared" si="20"/>
        <v>12.213024605425726</v>
      </c>
      <c r="G338">
        <f t="shared" si="21"/>
        <v>0.31697539457427304</v>
      </c>
      <c r="H338">
        <f t="shared" si="22"/>
        <v>0.31697539457427304</v>
      </c>
      <c r="I338">
        <f t="shared" si="23"/>
        <v>0.10047340076551609</v>
      </c>
    </row>
    <row r="339" spans="1:9" x14ac:dyDescent="0.25">
      <c r="A339" s="10">
        <v>42742</v>
      </c>
      <c r="B339">
        <v>12.53</v>
      </c>
      <c r="C339">
        <v>12.53</v>
      </c>
      <c r="D339">
        <v>12.53</v>
      </c>
      <c r="E339">
        <v>0</v>
      </c>
      <c r="F339">
        <f t="shared" si="20"/>
        <v>12.213024605425726</v>
      </c>
      <c r="G339">
        <f t="shared" si="21"/>
        <v>0.31697539457427304</v>
      </c>
      <c r="H339">
        <f t="shared" si="22"/>
        <v>0.31697539457427304</v>
      </c>
      <c r="I339">
        <f t="shared" si="23"/>
        <v>0.10047340076551609</v>
      </c>
    </row>
    <row r="340" spans="1:9" x14ac:dyDescent="0.25">
      <c r="A340" s="10">
        <v>42743</v>
      </c>
      <c r="B340">
        <v>12.53</v>
      </c>
      <c r="C340">
        <v>12.53</v>
      </c>
      <c r="D340">
        <v>12.53</v>
      </c>
      <c r="E340">
        <v>0</v>
      </c>
      <c r="F340">
        <f t="shared" si="20"/>
        <v>12.213024605425726</v>
      </c>
      <c r="G340">
        <f t="shared" si="21"/>
        <v>0.31697539457427304</v>
      </c>
      <c r="H340">
        <f t="shared" si="22"/>
        <v>0.31697539457427304</v>
      </c>
      <c r="I340">
        <f t="shared" si="23"/>
        <v>0.10047340076551609</v>
      </c>
    </row>
    <row r="341" spans="1:9" x14ac:dyDescent="0.25">
      <c r="A341" s="10">
        <v>42744</v>
      </c>
      <c r="B341">
        <v>12.53</v>
      </c>
      <c r="C341">
        <v>12.53</v>
      </c>
      <c r="D341">
        <v>12.53</v>
      </c>
      <c r="E341">
        <v>0</v>
      </c>
      <c r="F341">
        <f t="shared" si="20"/>
        <v>12.213024605425726</v>
      </c>
      <c r="G341">
        <f t="shared" si="21"/>
        <v>0.31697539457427304</v>
      </c>
      <c r="H341">
        <f t="shared" si="22"/>
        <v>0.31697539457427304</v>
      </c>
      <c r="I341">
        <f t="shared" si="23"/>
        <v>0.10047340076551609</v>
      </c>
    </row>
    <row r="342" spans="1:9" x14ac:dyDescent="0.25">
      <c r="A342" s="10">
        <v>42745</v>
      </c>
      <c r="B342">
        <v>12.53</v>
      </c>
      <c r="C342">
        <v>12.53</v>
      </c>
      <c r="D342">
        <v>12.53</v>
      </c>
      <c r="E342">
        <v>0</v>
      </c>
      <c r="F342">
        <f t="shared" si="20"/>
        <v>12.213024605425726</v>
      </c>
      <c r="G342">
        <f t="shared" si="21"/>
        <v>0.31697539457427304</v>
      </c>
      <c r="H342">
        <f t="shared" si="22"/>
        <v>0.31697539457427304</v>
      </c>
      <c r="I342">
        <f t="shared" si="23"/>
        <v>0.10047340076551609</v>
      </c>
    </row>
    <row r="343" spans="1:9" x14ac:dyDescent="0.25">
      <c r="A343" s="10">
        <v>42746</v>
      </c>
      <c r="B343">
        <v>12.53</v>
      </c>
      <c r="C343">
        <v>12.53</v>
      </c>
      <c r="D343">
        <v>12.53</v>
      </c>
      <c r="E343">
        <v>12</v>
      </c>
      <c r="F343">
        <f t="shared" si="20"/>
        <v>12.396587962757941</v>
      </c>
      <c r="G343">
        <f t="shared" si="21"/>
        <v>0.13341203724205819</v>
      </c>
      <c r="H343">
        <f t="shared" si="22"/>
        <v>0.13341203724205819</v>
      </c>
      <c r="I343">
        <f t="shared" si="23"/>
        <v>1.7798771681076322E-2</v>
      </c>
    </row>
    <row r="344" spans="1:9" x14ac:dyDescent="0.25">
      <c r="A344" s="10">
        <v>42747</v>
      </c>
      <c r="B344">
        <v>12.53</v>
      </c>
      <c r="C344">
        <v>12.53</v>
      </c>
      <c r="D344">
        <v>12.53</v>
      </c>
      <c r="E344">
        <v>2</v>
      </c>
      <c r="F344">
        <f t="shared" si="20"/>
        <v>12.243618498314429</v>
      </c>
      <c r="G344">
        <f t="shared" si="21"/>
        <v>0.28638150168556997</v>
      </c>
      <c r="H344">
        <f t="shared" si="22"/>
        <v>0.28638150168556997</v>
      </c>
      <c r="I344">
        <f t="shared" si="23"/>
        <v>8.2014364507682111E-2</v>
      </c>
    </row>
    <row r="345" spans="1:9" x14ac:dyDescent="0.25">
      <c r="A345" s="10">
        <v>42748</v>
      </c>
      <c r="B345">
        <v>12.53</v>
      </c>
      <c r="C345">
        <v>12.53</v>
      </c>
      <c r="D345">
        <v>12.53</v>
      </c>
      <c r="E345">
        <v>0</v>
      </c>
      <c r="F345">
        <f t="shared" si="20"/>
        <v>12.213024605425726</v>
      </c>
      <c r="G345">
        <f t="shared" si="21"/>
        <v>0.31697539457427304</v>
      </c>
      <c r="H345">
        <f t="shared" si="22"/>
        <v>0.31697539457427304</v>
      </c>
      <c r="I345">
        <f t="shared" si="23"/>
        <v>0.10047340076551609</v>
      </c>
    </row>
    <row r="346" spans="1:9" x14ac:dyDescent="0.25">
      <c r="A346" s="10">
        <v>42749</v>
      </c>
      <c r="B346">
        <v>12.53</v>
      </c>
      <c r="C346">
        <v>12.53</v>
      </c>
      <c r="D346">
        <v>12.53</v>
      </c>
      <c r="E346">
        <v>0</v>
      </c>
      <c r="F346">
        <f t="shared" si="20"/>
        <v>12.213024605425726</v>
      </c>
      <c r="G346">
        <f t="shared" si="21"/>
        <v>0.31697539457427304</v>
      </c>
      <c r="H346">
        <f t="shared" si="22"/>
        <v>0.31697539457427304</v>
      </c>
      <c r="I346">
        <f t="shared" si="23"/>
        <v>0.10047340076551609</v>
      </c>
    </row>
    <row r="347" spans="1:9" x14ac:dyDescent="0.25">
      <c r="A347" s="10">
        <v>42750</v>
      </c>
      <c r="B347">
        <v>12.53</v>
      </c>
      <c r="C347">
        <v>12.53</v>
      </c>
      <c r="D347">
        <v>12.53</v>
      </c>
      <c r="E347">
        <v>0</v>
      </c>
      <c r="F347">
        <f t="shared" si="20"/>
        <v>12.213024605425726</v>
      </c>
      <c r="G347">
        <f t="shared" si="21"/>
        <v>0.31697539457427304</v>
      </c>
      <c r="H347">
        <f t="shared" si="22"/>
        <v>0.31697539457427304</v>
      </c>
      <c r="I347">
        <f t="shared" si="23"/>
        <v>0.10047340076551609</v>
      </c>
    </row>
    <row r="348" spans="1:9" x14ac:dyDescent="0.25">
      <c r="A348" s="10">
        <v>42751</v>
      </c>
      <c r="B348">
        <v>12.53</v>
      </c>
      <c r="C348">
        <v>12.53</v>
      </c>
      <c r="D348">
        <v>12.53</v>
      </c>
      <c r="E348">
        <v>0</v>
      </c>
      <c r="F348">
        <f t="shared" si="20"/>
        <v>12.213024605425726</v>
      </c>
      <c r="G348">
        <f t="shared" si="21"/>
        <v>0.31697539457427304</v>
      </c>
      <c r="H348">
        <f t="shared" si="22"/>
        <v>0.31697539457427304</v>
      </c>
      <c r="I348">
        <f t="shared" si="23"/>
        <v>0.10047340076551609</v>
      </c>
    </row>
    <row r="349" spans="1:9" x14ac:dyDescent="0.25">
      <c r="A349" s="10">
        <v>42752</v>
      </c>
      <c r="B349">
        <v>12.52</v>
      </c>
      <c r="C349">
        <v>12.53</v>
      </c>
      <c r="D349">
        <v>12.53</v>
      </c>
      <c r="E349">
        <v>0</v>
      </c>
      <c r="F349">
        <f t="shared" si="20"/>
        <v>12.213024605425726</v>
      </c>
      <c r="G349">
        <f t="shared" si="21"/>
        <v>0.30697539457427325</v>
      </c>
      <c r="H349">
        <f t="shared" si="22"/>
        <v>0.30697539457427325</v>
      </c>
      <c r="I349">
        <f t="shared" si="23"/>
        <v>9.423389287403075E-2</v>
      </c>
    </row>
    <row r="350" spans="1:9" x14ac:dyDescent="0.25">
      <c r="A350" s="10">
        <v>42753</v>
      </c>
      <c r="B350">
        <v>12.52</v>
      </c>
      <c r="C350">
        <v>12.52</v>
      </c>
      <c r="D350">
        <v>12.53</v>
      </c>
      <c r="E350">
        <v>0</v>
      </c>
      <c r="F350">
        <f t="shared" si="20"/>
        <v>12.209912732252821</v>
      </c>
      <c r="G350">
        <f t="shared" si="21"/>
        <v>0.31008726774717843</v>
      </c>
      <c r="H350">
        <f t="shared" si="22"/>
        <v>0.31008726774717843</v>
      </c>
      <c r="I350">
        <f t="shared" si="23"/>
        <v>9.6154113618910325E-2</v>
      </c>
    </row>
    <row r="351" spans="1:9" x14ac:dyDescent="0.25">
      <c r="A351" s="10">
        <v>42754</v>
      </c>
      <c r="B351">
        <v>12.52</v>
      </c>
      <c r="C351">
        <v>12.52</v>
      </c>
      <c r="D351">
        <v>12.53</v>
      </c>
      <c r="E351">
        <v>0</v>
      </c>
      <c r="F351">
        <f t="shared" si="20"/>
        <v>12.209912732252821</v>
      </c>
      <c r="G351">
        <f t="shared" si="21"/>
        <v>0.31008726774717843</v>
      </c>
      <c r="H351">
        <f t="shared" si="22"/>
        <v>0.31008726774717843</v>
      </c>
      <c r="I351">
        <f t="shared" si="23"/>
        <v>9.6154113618910325E-2</v>
      </c>
    </row>
    <row r="352" spans="1:9" x14ac:dyDescent="0.25">
      <c r="A352" s="10">
        <v>42755</v>
      </c>
      <c r="B352">
        <v>12.52</v>
      </c>
      <c r="C352">
        <v>12.52</v>
      </c>
      <c r="D352">
        <v>12.52</v>
      </c>
      <c r="E352">
        <v>0</v>
      </c>
      <c r="F352">
        <f t="shared" si="20"/>
        <v>12.207430394041976</v>
      </c>
      <c r="G352">
        <f t="shared" si="21"/>
        <v>0.31256960595802319</v>
      </c>
      <c r="H352">
        <f t="shared" si="22"/>
        <v>0.31256960595802319</v>
      </c>
      <c r="I352">
        <f t="shared" si="23"/>
        <v>9.7699758568753889E-2</v>
      </c>
    </row>
    <row r="353" spans="1:9" x14ac:dyDescent="0.25">
      <c r="A353" s="10">
        <v>42756</v>
      </c>
      <c r="B353">
        <v>12.52</v>
      </c>
      <c r="C353">
        <v>12.52</v>
      </c>
      <c r="D353">
        <v>12.52</v>
      </c>
      <c r="E353">
        <v>0</v>
      </c>
      <c r="F353">
        <f t="shared" si="20"/>
        <v>12.207430394041976</v>
      </c>
      <c r="G353">
        <f t="shared" si="21"/>
        <v>0.31256960595802319</v>
      </c>
      <c r="H353">
        <f t="shared" si="22"/>
        <v>0.31256960595802319</v>
      </c>
      <c r="I353">
        <f t="shared" si="23"/>
        <v>9.7699758568753889E-2</v>
      </c>
    </row>
    <row r="354" spans="1:9" x14ac:dyDescent="0.25">
      <c r="A354" s="10">
        <v>42757</v>
      </c>
      <c r="B354">
        <v>12.52</v>
      </c>
      <c r="C354">
        <v>12.52</v>
      </c>
      <c r="D354">
        <v>12.52</v>
      </c>
      <c r="E354">
        <v>0</v>
      </c>
      <c r="F354">
        <f t="shared" si="20"/>
        <v>12.207430394041976</v>
      </c>
      <c r="G354">
        <f t="shared" si="21"/>
        <v>0.31256960595802319</v>
      </c>
      <c r="H354">
        <f t="shared" si="22"/>
        <v>0.31256960595802319</v>
      </c>
      <c r="I354">
        <f t="shared" si="23"/>
        <v>9.7699758568753889E-2</v>
      </c>
    </row>
    <row r="355" spans="1:9" x14ac:dyDescent="0.25">
      <c r="A355" s="10">
        <v>42758</v>
      </c>
      <c r="B355">
        <v>12.523</v>
      </c>
      <c r="C355">
        <v>12.52</v>
      </c>
      <c r="D355">
        <v>12.52</v>
      </c>
      <c r="E355">
        <v>35</v>
      </c>
      <c r="F355">
        <f t="shared" si="20"/>
        <v>12.742823519594269</v>
      </c>
      <c r="G355">
        <f t="shared" si="21"/>
        <v>-0.21982351959426971</v>
      </c>
      <c r="H355">
        <f t="shared" si="22"/>
        <v>0.21982351959426971</v>
      </c>
      <c r="I355">
        <f t="shared" si="23"/>
        <v>4.8322379766812279E-2</v>
      </c>
    </row>
    <row r="356" spans="1:9" x14ac:dyDescent="0.25">
      <c r="A356" s="10">
        <v>42759</v>
      </c>
      <c r="B356">
        <v>12.52</v>
      </c>
      <c r="C356">
        <v>12.523</v>
      </c>
      <c r="D356">
        <v>12.52</v>
      </c>
      <c r="E356">
        <v>0</v>
      </c>
      <c r="F356">
        <f t="shared" si="20"/>
        <v>12.208363955993848</v>
      </c>
      <c r="G356">
        <f t="shared" si="21"/>
        <v>0.31163604400615164</v>
      </c>
      <c r="H356">
        <f t="shared" si="22"/>
        <v>0.31163604400615164</v>
      </c>
      <c r="I356">
        <f t="shared" si="23"/>
        <v>9.7117023923804086E-2</v>
      </c>
    </row>
    <row r="357" spans="1:9" x14ac:dyDescent="0.25">
      <c r="A357" s="10">
        <v>42760</v>
      </c>
      <c r="B357">
        <v>12.52</v>
      </c>
      <c r="C357">
        <v>12.52</v>
      </c>
      <c r="D357">
        <v>12.52</v>
      </c>
      <c r="E357">
        <v>2</v>
      </c>
      <c r="F357">
        <f t="shared" si="20"/>
        <v>12.238024286930679</v>
      </c>
      <c r="G357">
        <f t="shared" si="21"/>
        <v>0.28197571306932012</v>
      </c>
      <c r="H357">
        <f t="shared" si="22"/>
        <v>0.28197571306932012</v>
      </c>
      <c r="I357">
        <f t="shared" si="23"/>
        <v>7.9510302760951557E-2</v>
      </c>
    </row>
    <row r="358" spans="1:9" x14ac:dyDescent="0.25">
      <c r="A358" s="10">
        <v>42761</v>
      </c>
      <c r="B358">
        <v>12.52</v>
      </c>
      <c r="C358">
        <v>12.52</v>
      </c>
      <c r="D358">
        <v>12.523</v>
      </c>
      <c r="E358">
        <v>0</v>
      </c>
      <c r="F358">
        <f t="shared" si="20"/>
        <v>12.208175095505229</v>
      </c>
      <c r="G358">
        <f t="shared" si="21"/>
        <v>0.31182490449477029</v>
      </c>
      <c r="H358">
        <f t="shared" si="22"/>
        <v>0.31182490449477029</v>
      </c>
      <c r="I358">
        <f t="shared" si="23"/>
        <v>9.7234771063172618E-2</v>
      </c>
    </row>
    <row r="359" spans="1:9" x14ac:dyDescent="0.25">
      <c r="A359" s="10">
        <v>42762</v>
      </c>
      <c r="B359">
        <v>12.52</v>
      </c>
      <c r="C359">
        <v>12.52</v>
      </c>
      <c r="D359">
        <v>12.52</v>
      </c>
      <c r="E359">
        <v>0</v>
      </c>
      <c r="F359">
        <f t="shared" si="20"/>
        <v>12.207430394041976</v>
      </c>
      <c r="G359">
        <f t="shared" si="21"/>
        <v>0.31256960595802319</v>
      </c>
      <c r="H359">
        <f t="shared" si="22"/>
        <v>0.31256960595802319</v>
      </c>
      <c r="I359">
        <f t="shared" si="23"/>
        <v>9.7699758568753889E-2</v>
      </c>
    </row>
    <row r="360" spans="1:9" x14ac:dyDescent="0.25">
      <c r="A360" s="10">
        <v>42763</v>
      </c>
      <c r="B360">
        <v>12.16</v>
      </c>
      <c r="C360">
        <v>12.52</v>
      </c>
      <c r="D360">
        <v>12.52</v>
      </c>
      <c r="E360">
        <v>0</v>
      </c>
      <c r="F360">
        <f t="shared" si="20"/>
        <v>12.207430394041976</v>
      </c>
      <c r="G360">
        <f t="shared" si="21"/>
        <v>-4.7430394041976243E-2</v>
      </c>
      <c r="H360">
        <f t="shared" si="22"/>
        <v>4.7430394041976243E-2</v>
      </c>
      <c r="I360">
        <f t="shared" si="23"/>
        <v>2.2496422789771353E-3</v>
      </c>
    </row>
    <row r="361" spans="1:9" x14ac:dyDescent="0.25">
      <c r="A361" s="10">
        <v>42764</v>
      </c>
      <c r="B361">
        <v>12.14</v>
      </c>
      <c r="C361">
        <v>12.16</v>
      </c>
      <c r="D361">
        <v>12.52</v>
      </c>
      <c r="E361">
        <v>0</v>
      </c>
      <c r="F361">
        <f t="shared" si="20"/>
        <v>12.095402959817386</v>
      </c>
      <c r="G361">
        <f t="shared" si="21"/>
        <v>4.4597040182614123E-2</v>
      </c>
      <c r="H361">
        <f t="shared" si="22"/>
        <v>4.4597040182614123E-2</v>
      </c>
      <c r="I361">
        <f t="shared" si="23"/>
        <v>1.9888959930496985E-3</v>
      </c>
    </row>
    <row r="362" spans="1:9" x14ac:dyDescent="0.25">
      <c r="A362" s="10">
        <v>42765</v>
      </c>
      <c r="B362">
        <v>12.13</v>
      </c>
      <c r="C362">
        <v>12.14</v>
      </c>
      <c r="D362">
        <v>12.52</v>
      </c>
      <c r="E362">
        <v>0</v>
      </c>
      <c r="F362">
        <f t="shared" si="20"/>
        <v>12.089179213471576</v>
      </c>
      <c r="G362">
        <f t="shared" si="21"/>
        <v>4.0820786528424691E-2</v>
      </c>
      <c r="H362">
        <f t="shared" si="22"/>
        <v>4.0820786528424691E-2</v>
      </c>
      <c r="I362">
        <f t="shared" si="23"/>
        <v>1.6663366127992187E-3</v>
      </c>
    </row>
    <row r="363" spans="1:9" x14ac:dyDescent="0.25">
      <c r="A363" s="10">
        <v>42766</v>
      </c>
      <c r="B363">
        <v>12.12</v>
      </c>
      <c r="C363">
        <v>12.13</v>
      </c>
      <c r="D363">
        <v>12.16</v>
      </c>
      <c r="E363">
        <v>0</v>
      </c>
      <c r="F363">
        <f t="shared" si="20"/>
        <v>11.996703164708238</v>
      </c>
      <c r="G363">
        <f t="shared" si="21"/>
        <v>0.12329683529176094</v>
      </c>
      <c r="H363">
        <f t="shared" si="22"/>
        <v>0.12329683529176094</v>
      </c>
      <c r="I363">
        <f t="shared" si="23"/>
        <v>1.5202109592963626E-2</v>
      </c>
    </row>
    <row r="364" spans="1:9" x14ac:dyDescent="0.25">
      <c r="A364" s="10">
        <v>42767</v>
      </c>
      <c r="B364">
        <v>12.84</v>
      </c>
      <c r="C364">
        <v>12.12</v>
      </c>
      <c r="D364">
        <v>12.14</v>
      </c>
      <c r="E364">
        <v>0</v>
      </c>
      <c r="F364">
        <f t="shared" si="20"/>
        <v>11.988626615113644</v>
      </c>
      <c r="G364">
        <f t="shared" si="21"/>
        <v>0.85137338488635628</v>
      </c>
      <c r="H364">
        <f t="shared" si="22"/>
        <v>0.85137338488635628</v>
      </c>
      <c r="I364">
        <f t="shared" si="23"/>
        <v>0.72483664049285179</v>
      </c>
    </row>
    <row r="365" spans="1:9" x14ac:dyDescent="0.25">
      <c r="A365" s="10">
        <v>42768</v>
      </c>
      <c r="B365">
        <v>12.31</v>
      </c>
      <c r="C365">
        <v>12.84</v>
      </c>
      <c r="D365">
        <v>12.13</v>
      </c>
      <c r="E365">
        <v>6</v>
      </c>
      <c r="F365">
        <f t="shared" si="20"/>
        <v>12.301980824018083</v>
      </c>
      <c r="G365">
        <f t="shared" si="21"/>
        <v>8.0191759819179254E-3</v>
      </c>
      <c r="H365">
        <f t="shared" si="22"/>
        <v>8.0191759819179254E-3</v>
      </c>
      <c r="I365">
        <f t="shared" si="23"/>
        <v>6.4307183428969326E-5</v>
      </c>
    </row>
    <row r="366" spans="1:9" x14ac:dyDescent="0.25">
      <c r="A366" s="10">
        <v>42770</v>
      </c>
      <c r="B366">
        <v>12.22</v>
      </c>
      <c r="C366">
        <v>12.23</v>
      </c>
      <c r="D366">
        <v>12.84</v>
      </c>
      <c r="E366">
        <v>0</v>
      </c>
      <c r="F366">
        <f t="shared" si="20"/>
        <v>12.196620894774776</v>
      </c>
      <c r="G366">
        <f t="shared" si="21"/>
        <v>2.337910522522435E-2</v>
      </c>
      <c r="H366">
        <f t="shared" si="22"/>
        <v>2.337910522522435E-2</v>
      </c>
      <c r="I366">
        <f t="shared" si="23"/>
        <v>5.4658256113211256E-4</v>
      </c>
    </row>
    <row r="367" spans="1:9" x14ac:dyDescent="0.25">
      <c r="A367" s="10">
        <v>42771</v>
      </c>
      <c r="B367">
        <v>12.16</v>
      </c>
      <c r="C367">
        <v>12.22</v>
      </c>
      <c r="D367">
        <v>12.31</v>
      </c>
      <c r="E367">
        <v>0</v>
      </c>
      <c r="F367">
        <f t="shared" si="20"/>
        <v>12.061945096427067</v>
      </c>
      <c r="G367">
        <f t="shared" si="21"/>
        <v>9.8054903572933227E-2</v>
      </c>
      <c r="H367">
        <f t="shared" si="22"/>
        <v>9.8054903572933227E-2</v>
      </c>
      <c r="I367">
        <f t="shared" si="23"/>
        <v>9.614764114697234E-3</v>
      </c>
    </row>
    <row r="368" spans="1:9" x14ac:dyDescent="0.25">
      <c r="A368" s="10">
        <v>42772</v>
      </c>
      <c r="B368">
        <v>12.13</v>
      </c>
      <c r="C368">
        <v>12.16</v>
      </c>
      <c r="D368">
        <v>12.23</v>
      </c>
      <c r="E368">
        <v>0</v>
      </c>
      <c r="F368">
        <f t="shared" si="20"/>
        <v>12.023415151702872</v>
      </c>
      <c r="G368">
        <f t="shared" si="21"/>
        <v>0.10658484829712833</v>
      </c>
      <c r="H368">
        <f t="shared" si="22"/>
        <v>0.10658484829712833</v>
      </c>
      <c r="I368">
        <f t="shared" si="23"/>
        <v>1.136032988652186E-2</v>
      </c>
    </row>
    <row r="369" spans="1:9" x14ac:dyDescent="0.25">
      <c r="A369" s="10">
        <v>42773</v>
      </c>
      <c r="B369">
        <v>12.11</v>
      </c>
      <c r="C369">
        <v>12.13</v>
      </c>
      <c r="D369">
        <v>12.22</v>
      </c>
      <c r="E369">
        <v>0</v>
      </c>
      <c r="F369">
        <f t="shared" si="20"/>
        <v>12.01159719397331</v>
      </c>
      <c r="G369">
        <f t="shared" si="21"/>
        <v>9.8402806026689049E-2</v>
      </c>
      <c r="H369">
        <f t="shared" si="22"/>
        <v>9.8402806026689049E-2</v>
      </c>
      <c r="I369">
        <f t="shared" si="23"/>
        <v>9.6831122339261898E-3</v>
      </c>
    </row>
    <row r="370" spans="1:9" x14ac:dyDescent="0.25">
      <c r="A370" s="10">
        <v>42774</v>
      </c>
      <c r="B370">
        <v>11.86</v>
      </c>
      <c r="C370">
        <v>12.11</v>
      </c>
      <c r="D370">
        <v>12.16</v>
      </c>
      <c r="E370">
        <v>0</v>
      </c>
      <c r="F370">
        <f t="shared" si="20"/>
        <v>11.990479418362428</v>
      </c>
      <c r="G370">
        <f t="shared" si="21"/>
        <v>-0.13047941836242849</v>
      </c>
      <c r="H370">
        <f t="shared" si="22"/>
        <v>0.13047941836242849</v>
      </c>
      <c r="I370">
        <f t="shared" si="23"/>
        <v>1.7024878616197642E-2</v>
      </c>
    </row>
    <row r="371" spans="1:9" x14ac:dyDescent="0.25">
      <c r="A371" s="10">
        <v>42775</v>
      </c>
      <c r="B371">
        <v>11.84</v>
      </c>
      <c r="C371">
        <v>11.86</v>
      </c>
      <c r="D371">
        <v>12.13</v>
      </c>
      <c r="E371">
        <v>0</v>
      </c>
      <c r="F371">
        <f t="shared" si="20"/>
        <v>11.905235574407261</v>
      </c>
      <c r="G371">
        <f t="shared" si="21"/>
        <v>-6.5235574407260799E-2</v>
      </c>
      <c r="H371">
        <f t="shared" si="22"/>
        <v>6.5235574407260799E-2</v>
      </c>
      <c r="I371">
        <f t="shared" si="23"/>
        <v>4.2556801682452601E-3</v>
      </c>
    </row>
    <row r="372" spans="1:9" x14ac:dyDescent="0.25">
      <c r="A372" s="10">
        <v>42776</v>
      </c>
      <c r="B372">
        <v>11.83</v>
      </c>
      <c r="C372">
        <v>11.84</v>
      </c>
      <c r="D372">
        <v>12.11</v>
      </c>
      <c r="E372">
        <v>0</v>
      </c>
      <c r="F372">
        <f t="shared" si="20"/>
        <v>11.894047151639761</v>
      </c>
      <c r="G372">
        <f t="shared" si="21"/>
        <v>-6.4047151639760713E-2</v>
      </c>
      <c r="H372">
        <f t="shared" si="22"/>
        <v>6.4047151639760713E-2</v>
      </c>
      <c r="I372">
        <f t="shared" si="23"/>
        <v>4.1020376331665038E-3</v>
      </c>
    </row>
    <row r="373" spans="1:9" x14ac:dyDescent="0.25">
      <c r="A373" s="10">
        <v>42777</v>
      </c>
      <c r="B373">
        <v>11.83</v>
      </c>
      <c r="C373">
        <v>11.83</v>
      </c>
      <c r="D373">
        <v>11.86</v>
      </c>
      <c r="E373">
        <v>0</v>
      </c>
      <c r="F373">
        <f t="shared" si="20"/>
        <v>11.828876823195721</v>
      </c>
      <c r="G373">
        <f t="shared" si="21"/>
        <v>1.1231768042794243E-3</v>
      </c>
      <c r="H373">
        <f t="shared" si="22"/>
        <v>1.1231768042794243E-3</v>
      </c>
      <c r="I373">
        <f t="shared" si="23"/>
        <v>1.2615261336713403E-6</v>
      </c>
    </row>
    <row r="374" spans="1:9" x14ac:dyDescent="0.25">
      <c r="A374" s="10">
        <v>42778</v>
      </c>
      <c r="B374">
        <v>11.85</v>
      </c>
      <c r="C374">
        <v>11.83</v>
      </c>
      <c r="D374">
        <v>11.84</v>
      </c>
      <c r="E374">
        <v>0</v>
      </c>
      <c r="F374">
        <f t="shared" si="20"/>
        <v>11.823912146774031</v>
      </c>
      <c r="G374">
        <f t="shared" si="21"/>
        <v>2.6087853225968516E-2</v>
      </c>
      <c r="H374">
        <f t="shared" si="22"/>
        <v>2.6087853225968516E-2</v>
      </c>
      <c r="I374">
        <f t="shared" si="23"/>
        <v>6.8057608593967585E-4</v>
      </c>
    </row>
    <row r="375" spans="1:9" x14ac:dyDescent="0.25">
      <c r="A375" s="10">
        <v>42779</v>
      </c>
      <c r="B375">
        <v>11.83</v>
      </c>
      <c r="C375">
        <v>11.85</v>
      </c>
      <c r="D375">
        <v>11.83</v>
      </c>
      <c r="E375">
        <v>0</v>
      </c>
      <c r="F375">
        <f t="shared" si="20"/>
        <v>11.827653554908995</v>
      </c>
      <c r="G375">
        <f t="shared" si="21"/>
        <v>2.3464450910051227E-3</v>
      </c>
      <c r="H375">
        <f t="shared" si="22"/>
        <v>2.3464450910051227E-3</v>
      </c>
      <c r="I375">
        <f t="shared" si="23"/>
        <v>5.5058045651020381E-6</v>
      </c>
    </row>
    <row r="376" spans="1:9" x14ac:dyDescent="0.25">
      <c r="A376" s="10">
        <v>42780</v>
      </c>
      <c r="B376">
        <v>11.83</v>
      </c>
      <c r="C376">
        <v>11.83</v>
      </c>
      <c r="D376">
        <v>11.83</v>
      </c>
      <c r="E376">
        <v>0</v>
      </c>
      <c r="F376">
        <f t="shared" si="20"/>
        <v>11.821429808563185</v>
      </c>
      <c r="G376">
        <f t="shared" si="21"/>
        <v>8.5701914368154775E-3</v>
      </c>
      <c r="H376">
        <f t="shared" si="22"/>
        <v>8.5701914368154775E-3</v>
      </c>
      <c r="I376">
        <f t="shared" si="23"/>
        <v>7.3448181263665338E-5</v>
      </c>
    </row>
    <row r="377" spans="1:9" x14ac:dyDescent="0.25">
      <c r="A377" s="10">
        <v>42781</v>
      </c>
      <c r="B377">
        <v>11.83</v>
      </c>
      <c r="C377">
        <v>11.83</v>
      </c>
      <c r="D377">
        <v>11.85</v>
      </c>
      <c r="E377">
        <v>0</v>
      </c>
      <c r="F377">
        <f t="shared" si="20"/>
        <v>11.826394484984876</v>
      </c>
      <c r="G377">
        <f t="shared" si="21"/>
        <v>3.6055150151241833E-3</v>
      </c>
      <c r="H377">
        <f t="shared" si="22"/>
        <v>3.6055150151241833E-3</v>
      </c>
      <c r="I377">
        <f t="shared" si="23"/>
        <v>1.2999738524285939E-5</v>
      </c>
    </row>
    <row r="378" spans="1:9" x14ac:dyDescent="0.25">
      <c r="A378" s="10">
        <v>42782</v>
      </c>
      <c r="B378">
        <v>11.82</v>
      </c>
      <c r="C378">
        <v>11.83</v>
      </c>
      <c r="D378">
        <v>11.83</v>
      </c>
      <c r="E378">
        <v>0</v>
      </c>
      <c r="F378">
        <f t="shared" si="20"/>
        <v>11.821429808563185</v>
      </c>
      <c r="G378">
        <f t="shared" si="21"/>
        <v>-1.4298085631843094E-3</v>
      </c>
      <c r="H378">
        <f t="shared" si="22"/>
        <v>1.4298085631843094E-3</v>
      </c>
      <c r="I378">
        <f t="shared" si="23"/>
        <v>2.0443525273551793E-6</v>
      </c>
    </row>
    <row r="379" spans="1:9" x14ac:dyDescent="0.25">
      <c r="A379" s="10">
        <v>42783</v>
      </c>
      <c r="B379">
        <v>11.82</v>
      </c>
      <c r="C379">
        <v>11.82</v>
      </c>
      <c r="D379">
        <v>11.83</v>
      </c>
      <c r="E379">
        <v>0</v>
      </c>
      <c r="F379">
        <f t="shared" si="20"/>
        <v>11.818317935390279</v>
      </c>
      <c r="G379">
        <f t="shared" si="21"/>
        <v>1.682064609720868E-3</v>
      </c>
      <c r="H379">
        <f t="shared" si="22"/>
        <v>1.682064609720868E-3</v>
      </c>
      <c r="I379">
        <f t="shared" si="23"/>
        <v>2.8293413512754161E-6</v>
      </c>
    </row>
    <row r="380" spans="1:9" x14ac:dyDescent="0.25">
      <c r="A380" s="10">
        <v>42784</v>
      </c>
      <c r="B380">
        <v>11.96</v>
      </c>
      <c r="C380">
        <v>11.82</v>
      </c>
      <c r="D380">
        <v>11.83</v>
      </c>
      <c r="E380">
        <v>0</v>
      </c>
      <c r="F380">
        <f t="shared" si="20"/>
        <v>11.818317935390279</v>
      </c>
      <c r="G380">
        <f t="shared" si="21"/>
        <v>0.14168206460972144</v>
      </c>
      <c r="H380">
        <f t="shared" si="22"/>
        <v>0.14168206460972144</v>
      </c>
      <c r="I380">
        <f t="shared" si="23"/>
        <v>2.0073807432073279E-2</v>
      </c>
    </row>
    <row r="381" spans="1:9" x14ac:dyDescent="0.25">
      <c r="A381" s="10">
        <v>42785</v>
      </c>
      <c r="B381">
        <v>11.83</v>
      </c>
      <c r="C381">
        <v>11.96</v>
      </c>
      <c r="D381">
        <v>11.82</v>
      </c>
      <c r="E381">
        <v>3</v>
      </c>
      <c r="F381">
        <f t="shared" si="20"/>
        <v>11.905292660933162</v>
      </c>
      <c r="G381">
        <f t="shared" si="21"/>
        <v>-7.529266093316167E-2</v>
      </c>
      <c r="H381">
        <f t="shared" si="22"/>
        <v>7.529266093316167E-2</v>
      </c>
      <c r="I381">
        <f t="shared" si="23"/>
        <v>5.66898479039605E-3</v>
      </c>
    </row>
    <row r="382" spans="1:9" x14ac:dyDescent="0.25">
      <c r="A382" s="10">
        <v>42786</v>
      </c>
      <c r="B382">
        <v>11.82</v>
      </c>
      <c r="C382">
        <v>11.83</v>
      </c>
      <c r="D382">
        <v>11.82</v>
      </c>
      <c r="E382">
        <v>1</v>
      </c>
      <c r="F382">
        <f t="shared" si="20"/>
        <v>11.834244416796691</v>
      </c>
      <c r="G382">
        <f t="shared" si="21"/>
        <v>-1.4244416796691084E-2</v>
      </c>
      <c r="H382">
        <f t="shared" si="22"/>
        <v>1.4244416796691084E-2</v>
      </c>
      <c r="I382">
        <f t="shared" si="23"/>
        <v>2.0290340987785509E-4</v>
      </c>
    </row>
    <row r="383" spans="1:9" x14ac:dyDescent="0.25">
      <c r="A383" s="10">
        <v>42787</v>
      </c>
      <c r="B383">
        <v>11.82</v>
      </c>
      <c r="C383">
        <v>11.82</v>
      </c>
      <c r="D383">
        <v>11.96</v>
      </c>
      <c r="E383">
        <v>0</v>
      </c>
      <c r="F383">
        <f t="shared" si="20"/>
        <v>11.85058833213127</v>
      </c>
      <c r="G383">
        <f t="shared" si="21"/>
        <v>-3.058833213126988E-2</v>
      </c>
      <c r="H383">
        <f t="shared" si="22"/>
        <v>3.058833213126988E-2</v>
      </c>
      <c r="I383">
        <f t="shared" si="23"/>
        <v>9.3564606257287737E-4</v>
      </c>
    </row>
    <row r="384" spans="1:9" x14ac:dyDescent="0.25">
      <c r="A384" s="10">
        <v>42788</v>
      </c>
      <c r="B384">
        <v>11.82</v>
      </c>
      <c r="C384">
        <v>11.82</v>
      </c>
      <c r="D384">
        <v>11.83</v>
      </c>
      <c r="E384">
        <v>0</v>
      </c>
      <c r="F384">
        <f t="shared" si="20"/>
        <v>11.818317935390279</v>
      </c>
      <c r="G384">
        <f t="shared" si="21"/>
        <v>1.682064609720868E-3</v>
      </c>
      <c r="H384">
        <f t="shared" si="22"/>
        <v>1.682064609720868E-3</v>
      </c>
      <c r="I384">
        <f t="shared" si="23"/>
        <v>2.8293413512754161E-6</v>
      </c>
    </row>
    <row r="385" spans="1:9" x14ac:dyDescent="0.25">
      <c r="A385" s="10">
        <v>42789</v>
      </c>
      <c r="B385">
        <v>11.82</v>
      </c>
      <c r="C385">
        <v>11.82</v>
      </c>
      <c r="D385">
        <v>11.82</v>
      </c>
      <c r="E385">
        <v>0</v>
      </c>
      <c r="F385">
        <f t="shared" si="20"/>
        <v>11.815835597179435</v>
      </c>
      <c r="G385">
        <f t="shared" si="21"/>
        <v>4.1644028205656269E-3</v>
      </c>
      <c r="H385">
        <f t="shared" si="22"/>
        <v>4.1644028205656269E-3</v>
      </c>
      <c r="I385">
        <f t="shared" si="23"/>
        <v>1.7342250851934949E-5</v>
      </c>
    </row>
    <row r="386" spans="1:9" x14ac:dyDescent="0.25">
      <c r="A386" s="10">
        <v>42790</v>
      </c>
      <c r="B386">
        <v>11.82</v>
      </c>
      <c r="C386">
        <v>11.82</v>
      </c>
      <c r="D386">
        <v>11.82</v>
      </c>
      <c r="E386">
        <v>0</v>
      </c>
      <c r="F386">
        <f t="shared" ref="F386:F449" si="24">$L$2 + $L$3*C386 + $L$4*D386 + $L$5*E386</f>
        <v>11.815835597179435</v>
      </c>
      <c r="G386">
        <f t="shared" ref="G386:G449" si="25">B386 - F386</f>
        <v>4.1644028205656269E-3</v>
      </c>
      <c r="H386">
        <f t="shared" ref="H386:H449" si="26">ABS(G386)</f>
        <v>4.1644028205656269E-3</v>
      </c>
      <c r="I386">
        <f t="shared" ref="I386:I449" si="27">POWER(G386, 2)</f>
        <v>1.7342250851934949E-5</v>
      </c>
    </row>
    <row r="387" spans="1:9" x14ac:dyDescent="0.25">
      <c r="A387" s="10">
        <v>42791</v>
      </c>
      <c r="B387">
        <v>11.82</v>
      </c>
      <c r="C387">
        <v>11.82</v>
      </c>
      <c r="D387">
        <v>11.82</v>
      </c>
      <c r="E387">
        <v>0</v>
      </c>
      <c r="F387">
        <f t="shared" si="24"/>
        <v>11.815835597179435</v>
      </c>
      <c r="G387">
        <f t="shared" si="25"/>
        <v>4.1644028205656269E-3</v>
      </c>
      <c r="H387">
        <f t="shared" si="26"/>
        <v>4.1644028205656269E-3</v>
      </c>
      <c r="I387">
        <f t="shared" si="27"/>
        <v>1.7342250851934949E-5</v>
      </c>
    </row>
    <row r="388" spans="1:9" x14ac:dyDescent="0.25">
      <c r="A388" s="10">
        <v>42792</v>
      </c>
      <c r="B388">
        <v>11.82</v>
      </c>
      <c r="C388">
        <v>11.82</v>
      </c>
      <c r="D388">
        <v>11.82</v>
      </c>
      <c r="E388">
        <v>0</v>
      </c>
      <c r="F388">
        <f t="shared" si="24"/>
        <v>11.815835597179435</v>
      </c>
      <c r="G388">
        <f t="shared" si="25"/>
        <v>4.1644028205656269E-3</v>
      </c>
      <c r="H388">
        <f t="shared" si="26"/>
        <v>4.1644028205656269E-3</v>
      </c>
      <c r="I388">
        <f t="shared" si="27"/>
        <v>1.7342250851934949E-5</v>
      </c>
    </row>
    <row r="389" spans="1:9" x14ac:dyDescent="0.25">
      <c r="A389" s="10">
        <v>42793</v>
      </c>
      <c r="B389">
        <v>11.82</v>
      </c>
      <c r="C389">
        <v>11.82</v>
      </c>
      <c r="D389">
        <v>11.82</v>
      </c>
      <c r="E389">
        <v>0</v>
      </c>
      <c r="F389">
        <f t="shared" si="24"/>
        <v>11.815835597179435</v>
      </c>
      <c r="G389">
        <f t="shared" si="25"/>
        <v>4.1644028205656269E-3</v>
      </c>
      <c r="H389">
        <f t="shared" si="26"/>
        <v>4.1644028205656269E-3</v>
      </c>
      <c r="I389">
        <f t="shared" si="27"/>
        <v>1.7342250851934949E-5</v>
      </c>
    </row>
    <row r="390" spans="1:9" x14ac:dyDescent="0.25">
      <c r="A390" s="10">
        <v>42794</v>
      </c>
      <c r="B390">
        <v>11.81</v>
      </c>
      <c r="C390">
        <v>11.82</v>
      </c>
      <c r="D390">
        <v>11.82</v>
      </c>
      <c r="E390">
        <v>0</v>
      </c>
      <c r="F390">
        <f t="shared" si="24"/>
        <v>11.815835597179435</v>
      </c>
      <c r="G390">
        <f t="shared" si="25"/>
        <v>-5.8355971794341599E-3</v>
      </c>
      <c r="H390">
        <f t="shared" si="26"/>
        <v>5.8355971794341599E-3</v>
      </c>
      <c r="I390">
        <f t="shared" si="27"/>
        <v>3.4054194440619926E-5</v>
      </c>
    </row>
    <row r="391" spans="1:9" x14ac:dyDescent="0.25">
      <c r="A391" s="10">
        <v>42795</v>
      </c>
      <c r="B391">
        <v>11.81</v>
      </c>
      <c r="C391">
        <v>11.81</v>
      </c>
      <c r="D391">
        <v>11.82</v>
      </c>
      <c r="E391">
        <v>0</v>
      </c>
      <c r="F391">
        <f t="shared" si="24"/>
        <v>11.812723724006529</v>
      </c>
      <c r="G391">
        <f t="shared" si="25"/>
        <v>-2.7237240065289825E-3</v>
      </c>
      <c r="H391">
        <f t="shared" si="26"/>
        <v>2.7237240065289825E-3</v>
      </c>
      <c r="I391">
        <f t="shared" si="27"/>
        <v>7.4186724637422926E-6</v>
      </c>
    </row>
    <row r="392" spans="1:9" x14ac:dyDescent="0.25">
      <c r="A392" s="10">
        <v>42796</v>
      </c>
      <c r="B392">
        <v>11.81</v>
      </c>
      <c r="C392">
        <v>11.81</v>
      </c>
      <c r="D392">
        <v>11.82</v>
      </c>
      <c r="E392">
        <v>0</v>
      </c>
      <c r="F392">
        <f t="shared" si="24"/>
        <v>11.812723724006529</v>
      </c>
      <c r="G392">
        <f t="shared" si="25"/>
        <v>-2.7237240065289825E-3</v>
      </c>
      <c r="H392">
        <f t="shared" si="26"/>
        <v>2.7237240065289825E-3</v>
      </c>
      <c r="I392">
        <f t="shared" si="27"/>
        <v>7.4186724637422926E-6</v>
      </c>
    </row>
    <row r="393" spans="1:9" x14ac:dyDescent="0.25">
      <c r="A393" s="10">
        <v>42797</v>
      </c>
      <c r="B393">
        <v>11.81</v>
      </c>
      <c r="C393">
        <v>11.81</v>
      </c>
      <c r="D393">
        <v>11.81</v>
      </c>
      <c r="E393">
        <v>0</v>
      </c>
      <c r="F393">
        <f t="shared" si="24"/>
        <v>11.810241385795685</v>
      </c>
      <c r="G393">
        <f t="shared" si="25"/>
        <v>-2.4138579568422358E-4</v>
      </c>
      <c r="H393">
        <f t="shared" si="26"/>
        <v>2.4138579568422358E-4</v>
      </c>
      <c r="I393">
        <f t="shared" si="27"/>
        <v>5.8267102358105732E-8</v>
      </c>
    </row>
    <row r="394" spans="1:9" x14ac:dyDescent="0.25">
      <c r="A394" s="10">
        <v>42798</v>
      </c>
      <c r="B394">
        <v>11.81</v>
      </c>
      <c r="C394">
        <v>11.81</v>
      </c>
      <c r="D394">
        <v>11.81</v>
      </c>
      <c r="E394">
        <v>0</v>
      </c>
      <c r="F394">
        <f t="shared" si="24"/>
        <v>11.810241385795685</v>
      </c>
      <c r="G394">
        <f t="shared" si="25"/>
        <v>-2.4138579568422358E-4</v>
      </c>
      <c r="H394">
        <f t="shared" si="26"/>
        <v>2.4138579568422358E-4</v>
      </c>
      <c r="I394">
        <f t="shared" si="27"/>
        <v>5.8267102358105732E-8</v>
      </c>
    </row>
    <row r="395" spans="1:9" x14ac:dyDescent="0.25">
      <c r="A395" s="10">
        <v>42799</v>
      </c>
      <c r="B395">
        <v>11.81</v>
      </c>
      <c r="C395">
        <v>11.81</v>
      </c>
      <c r="D395">
        <v>11.81</v>
      </c>
      <c r="E395">
        <v>0</v>
      </c>
      <c r="F395">
        <f t="shared" si="24"/>
        <v>11.810241385795685</v>
      </c>
      <c r="G395">
        <f t="shared" si="25"/>
        <v>-2.4138579568422358E-4</v>
      </c>
      <c r="H395">
        <f t="shared" si="26"/>
        <v>2.4138579568422358E-4</v>
      </c>
      <c r="I395">
        <f t="shared" si="27"/>
        <v>5.8267102358105732E-8</v>
      </c>
    </row>
    <row r="396" spans="1:9" x14ac:dyDescent="0.25">
      <c r="A396" s="10">
        <v>42800</v>
      </c>
      <c r="B396">
        <v>11.81</v>
      </c>
      <c r="C396">
        <v>11.81</v>
      </c>
      <c r="D396">
        <v>11.81</v>
      </c>
      <c r="E396">
        <v>0</v>
      </c>
      <c r="F396">
        <f t="shared" si="24"/>
        <v>11.810241385795685</v>
      </c>
      <c r="G396">
        <f t="shared" si="25"/>
        <v>-2.4138579568422358E-4</v>
      </c>
      <c r="H396">
        <f t="shared" si="26"/>
        <v>2.4138579568422358E-4</v>
      </c>
      <c r="I396">
        <f t="shared" si="27"/>
        <v>5.8267102358105732E-8</v>
      </c>
    </row>
    <row r="397" spans="1:9" x14ac:dyDescent="0.25">
      <c r="A397" s="10">
        <v>42801</v>
      </c>
      <c r="B397">
        <v>11.81</v>
      </c>
      <c r="C397">
        <v>11.81</v>
      </c>
      <c r="D397">
        <v>11.81</v>
      </c>
      <c r="E397">
        <v>0</v>
      </c>
      <c r="F397">
        <f t="shared" si="24"/>
        <v>11.810241385795685</v>
      </c>
      <c r="G397">
        <f t="shared" si="25"/>
        <v>-2.4138579568422358E-4</v>
      </c>
      <c r="H397">
        <f t="shared" si="26"/>
        <v>2.4138579568422358E-4</v>
      </c>
      <c r="I397">
        <f t="shared" si="27"/>
        <v>5.8267102358105732E-8</v>
      </c>
    </row>
    <row r="398" spans="1:9" x14ac:dyDescent="0.25">
      <c r="A398" s="10">
        <v>42802</v>
      </c>
      <c r="B398">
        <v>11.8</v>
      </c>
      <c r="C398">
        <v>11.81</v>
      </c>
      <c r="D398">
        <v>11.81</v>
      </c>
      <c r="E398">
        <v>0</v>
      </c>
      <c r="F398">
        <f t="shared" si="24"/>
        <v>11.810241385795685</v>
      </c>
      <c r="G398">
        <f t="shared" si="25"/>
        <v>-1.024138579568401E-2</v>
      </c>
      <c r="H398">
        <f t="shared" si="26"/>
        <v>1.024138579568401E-2</v>
      </c>
      <c r="I398">
        <f t="shared" si="27"/>
        <v>1.0488598301603821E-4</v>
      </c>
    </row>
    <row r="399" spans="1:9" x14ac:dyDescent="0.25">
      <c r="A399" s="10">
        <v>42803</v>
      </c>
      <c r="B399">
        <v>11.8</v>
      </c>
      <c r="C399">
        <v>11.8</v>
      </c>
      <c r="D399">
        <v>11.81</v>
      </c>
      <c r="E399">
        <v>0</v>
      </c>
      <c r="F399">
        <f t="shared" si="24"/>
        <v>11.80712951262278</v>
      </c>
      <c r="G399">
        <f t="shared" si="25"/>
        <v>-7.129512622778833E-3</v>
      </c>
      <c r="H399">
        <f t="shared" si="26"/>
        <v>7.129512622778833E-3</v>
      </c>
      <c r="I399">
        <f t="shared" si="27"/>
        <v>5.0829950238362718E-5</v>
      </c>
    </row>
    <row r="400" spans="1:9" x14ac:dyDescent="0.25">
      <c r="A400" s="10">
        <v>42804</v>
      </c>
      <c r="B400">
        <v>11.8</v>
      </c>
      <c r="C400">
        <v>11.8</v>
      </c>
      <c r="D400">
        <v>11.81</v>
      </c>
      <c r="E400">
        <v>0</v>
      </c>
      <c r="F400">
        <f t="shared" si="24"/>
        <v>11.80712951262278</v>
      </c>
      <c r="G400">
        <f t="shared" si="25"/>
        <v>-7.129512622778833E-3</v>
      </c>
      <c r="H400">
        <f t="shared" si="26"/>
        <v>7.129512622778833E-3</v>
      </c>
      <c r="I400">
        <f t="shared" si="27"/>
        <v>5.0829950238362718E-5</v>
      </c>
    </row>
    <row r="401" spans="1:9" x14ac:dyDescent="0.25">
      <c r="A401" s="10">
        <v>42805</v>
      </c>
      <c r="B401">
        <v>11.8</v>
      </c>
      <c r="C401">
        <v>11.8</v>
      </c>
      <c r="D401">
        <v>11.8</v>
      </c>
      <c r="E401">
        <v>0</v>
      </c>
      <c r="F401">
        <f t="shared" si="24"/>
        <v>11.804647174411933</v>
      </c>
      <c r="G401">
        <f t="shared" si="25"/>
        <v>-4.6471744119322977E-3</v>
      </c>
      <c r="H401">
        <f t="shared" si="26"/>
        <v>4.6471744119322977E-3</v>
      </c>
      <c r="I401">
        <f t="shared" si="27"/>
        <v>2.1596230014918297E-5</v>
      </c>
    </row>
    <row r="402" spans="1:9" x14ac:dyDescent="0.25">
      <c r="A402" s="10">
        <v>42806</v>
      </c>
      <c r="B402">
        <v>11.8</v>
      </c>
      <c r="C402">
        <v>11.8</v>
      </c>
      <c r="D402">
        <v>11.8</v>
      </c>
      <c r="E402">
        <v>0</v>
      </c>
      <c r="F402">
        <f t="shared" si="24"/>
        <v>11.804647174411933</v>
      </c>
      <c r="G402">
        <f t="shared" si="25"/>
        <v>-4.6471744119322977E-3</v>
      </c>
      <c r="H402">
        <f t="shared" si="26"/>
        <v>4.6471744119322977E-3</v>
      </c>
      <c r="I402">
        <f t="shared" si="27"/>
        <v>2.1596230014918297E-5</v>
      </c>
    </row>
    <row r="403" spans="1:9" x14ac:dyDescent="0.25">
      <c r="A403" s="10">
        <v>42807</v>
      </c>
      <c r="B403">
        <v>11.8</v>
      </c>
      <c r="C403">
        <v>11.8</v>
      </c>
      <c r="D403">
        <v>11.8</v>
      </c>
      <c r="E403">
        <v>0</v>
      </c>
      <c r="F403">
        <f t="shared" si="24"/>
        <v>11.804647174411933</v>
      </c>
      <c r="G403">
        <f t="shared" si="25"/>
        <v>-4.6471744119322977E-3</v>
      </c>
      <c r="H403">
        <f t="shared" si="26"/>
        <v>4.6471744119322977E-3</v>
      </c>
      <c r="I403">
        <f t="shared" si="27"/>
        <v>2.1596230014918297E-5</v>
      </c>
    </row>
    <row r="404" spans="1:9" x14ac:dyDescent="0.25">
      <c r="A404" s="10">
        <v>42808</v>
      </c>
      <c r="B404">
        <v>11.8</v>
      </c>
      <c r="C404">
        <v>11.8</v>
      </c>
      <c r="D404">
        <v>11.8</v>
      </c>
      <c r="E404">
        <v>0</v>
      </c>
      <c r="F404">
        <f t="shared" si="24"/>
        <v>11.804647174411933</v>
      </c>
      <c r="G404">
        <f t="shared" si="25"/>
        <v>-4.6471744119322977E-3</v>
      </c>
      <c r="H404">
        <f t="shared" si="26"/>
        <v>4.6471744119322977E-3</v>
      </c>
      <c r="I404">
        <f t="shared" si="27"/>
        <v>2.1596230014918297E-5</v>
      </c>
    </row>
    <row r="405" spans="1:9" x14ac:dyDescent="0.25">
      <c r="A405" s="10">
        <v>42809</v>
      </c>
      <c r="B405">
        <v>11.8</v>
      </c>
      <c r="C405">
        <v>11.8</v>
      </c>
      <c r="D405">
        <v>11.8</v>
      </c>
      <c r="E405">
        <v>0</v>
      </c>
      <c r="F405">
        <f t="shared" si="24"/>
        <v>11.804647174411933</v>
      </c>
      <c r="G405">
        <f t="shared" si="25"/>
        <v>-4.6471744119322977E-3</v>
      </c>
      <c r="H405">
        <f t="shared" si="26"/>
        <v>4.6471744119322977E-3</v>
      </c>
      <c r="I405">
        <f t="shared" si="27"/>
        <v>2.1596230014918297E-5</v>
      </c>
    </row>
    <row r="406" spans="1:9" x14ac:dyDescent="0.25">
      <c r="A406" s="10">
        <v>42810</v>
      </c>
      <c r="B406">
        <v>11.79</v>
      </c>
      <c r="C406">
        <v>11.8</v>
      </c>
      <c r="D406">
        <v>11.8</v>
      </c>
      <c r="E406">
        <v>0</v>
      </c>
      <c r="F406">
        <f t="shared" si="24"/>
        <v>11.804647174411933</v>
      </c>
      <c r="G406">
        <f t="shared" si="25"/>
        <v>-1.4647174411933861E-2</v>
      </c>
      <c r="H406">
        <f t="shared" si="26"/>
        <v>1.4647174411933861E-2</v>
      </c>
      <c r="I406">
        <f t="shared" si="27"/>
        <v>2.1453971825361004E-4</v>
      </c>
    </row>
    <row r="407" spans="1:9" x14ac:dyDescent="0.25">
      <c r="A407" s="10">
        <v>42811</v>
      </c>
      <c r="B407">
        <v>11.79</v>
      </c>
      <c r="C407">
        <v>11.79</v>
      </c>
      <c r="D407">
        <v>11.8</v>
      </c>
      <c r="E407">
        <v>0</v>
      </c>
      <c r="F407">
        <f t="shared" si="24"/>
        <v>11.801535301239028</v>
      </c>
      <c r="G407">
        <f t="shared" si="25"/>
        <v>-1.1535301239028684E-2</v>
      </c>
      <c r="H407">
        <f t="shared" si="26"/>
        <v>1.1535301239028684E-2</v>
      </c>
      <c r="I407">
        <f t="shared" si="27"/>
        <v>1.3306317467513668E-4</v>
      </c>
    </row>
    <row r="408" spans="1:9" x14ac:dyDescent="0.25">
      <c r="A408" s="10">
        <v>42814</v>
      </c>
      <c r="B408">
        <v>11.79</v>
      </c>
      <c r="C408">
        <v>11.79</v>
      </c>
      <c r="D408">
        <v>11.79</v>
      </c>
      <c r="E408">
        <v>0</v>
      </c>
      <c r="F408">
        <f t="shared" si="24"/>
        <v>11.799052963028183</v>
      </c>
      <c r="G408">
        <f t="shared" si="25"/>
        <v>-9.0529630281839246E-3</v>
      </c>
      <c r="H408">
        <f t="shared" si="26"/>
        <v>9.0529630281839246E-3</v>
      </c>
      <c r="I408">
        <f t="shared" si="27"/>
        <v>8.1956139589665049E-5</v>
      </c>
    </row>
    <row r="409" spans="1:9" x14ac:dyDescent="0.25">
      <c r="A409" s="10">
        <v>42816</v>
      </c>
      <c r="B409">
        <v>11.79</v>
      </c>
      <c r="C409">
        <v>11.79</v>
      </c>
      <c r="D409">
        <v>11.79</v>
      </c>
      <c r="E409">
        <v>4</v>
      </c>
      <c r="F409">
        <f t="shared" si="24"/>
        <v>11.860240748805587</v>
      </c>
      <c r="G409">
        <f t="shared" si="25"/>
        <v>-7.0240748805588282E-2</v>
      </c>
      <c r="H409">
        <f t="shared" si="26"/>
        <v>7.0240748805588282E-2</v>
      </c>
      <c r="I409">
        <f t="shared" si="27"/>
        <v>4.9337627927697513E-3</v>
      </c>
    </row>
    <row r="410" spans="1:9" x14ac:dyDescent="0.25">
      <c r="A410" s="10">
        <v>42817</v>
      </c>
      <c r="B410">
        <v>11.79</v>
      </c>
      <c r="C410">
        <v>11.79</v>
      </c>
      <c r="D410">
        <v>11.79</v>
      </c>
      <c r="E410">
        <v>0</v>
      </c>
      <c r="F410">
        <f t="shared" si="24"/>
        <v>11.799052963028183</v>
      </c>
      <c r="G410">
        <f t="shared" si="25"/>
        <v>-9.0529630281839246E-3</v>
      </c>
      <c r="H410">
        <f t="shared" si="26"/>
        <v>9.0529630281839246E-3</v>
      </c>
      <c r="I410">
        <f t="shared" si="27"/>
        <v>8.1956139589665049E-5</v>
      </c>
    </row>
    <row r="411" spans="1:9" x14ac:dyDescent="0.25">
      <c r="A411" s="10">
        <v>42818</v>
      </c>
      <c r="B411">
        <v>11.79</v>
      </c>
      <c r="C411">
        <v>11.79</v>
      </c>
      <c r="D411">
        <v>11.79</v>
      </c>
      <c r="E411">
        <v>0</v>
      </c>
      <c r="F411">
        <f t="shared" si="24"/>
        <v>11.799052963028183</v>
      </c>
      <c r="G411">
        <f t="shared" si="25"/>
        <v>-9.0529630281839246E-3</v>
      </c>
      <c r="H411">
        <f t="shared" si="26"/>
        <v>9.0529630281839246E-3</v>
      </c>
      <c r="I411">
        <f t="shared" si="27"/>
        <v>8.1956139589665049E-5</v>
      </c>
    </row>
    <row r="412" spans="1:9" x14ac:dyDescent="0.25">
      <c r="A412" s="10">
        <v>42819</v>
      </c>
      <c r="B412">
        <v>11.79</v>
      </c>
      <c r="C412">
        <v>11.79</v>
      </c>
      <c r="D412">
        <v>11.79</v>
      </c>
      <c r="E412">
        <v>0</v>
      </c>
      <c r="F412">
        <f t="shared" si="24"/>
        <v>11.799052963028183</v>
      </c>
      <c r="G412">
        <f t="shared" si="25"/>
        <v>-9.0529630281839246E-3</v>
      </c>
      <c r="H412">
        <f t="shared" si="26"/>
        <v>9.0529630281839246E-3</v>
      </c>
      <c r="I412">
        <f t="shared" si="27"/>
        <v>8.1956139589665049E-5</v>
      </c>
    </row>
    <row r="413" spans="1:9" x14ac:dyDescent="0.25">
      <c r="A413" s="10">
        <v>42820</v>
      </c>
      <c r="B413">
        <v>11.78</v>
      </c>
      <c r="C413">
        <v>11.79</v>
      </c>
      <c r="D413">
        <v>11.79</v>
      </c>
      <c r="E413">
        <v>0</v>
      </c>
      <c r="F413">
        <f t="shared" si="24"/>
        <v>11.799052963028183</v>
      </c>
      <c r="G413">
        <f t="shared" si="25"/>
        <v>-1.9052963028183711E-2</v>
      </c>
      <c r="H413">
        <f t="shared" si="26"/>
        <v>1.9052963028183711E-2</v>
      </c>
      <c r="I413">
        <f t="shared" si="27"/>
        <v>3.6301540015333544E-4</v>
      </c>
    </row>
    <row r="414" spans="1:9" x14ac:dyDescent="0.25">
      <c r="A414" s="10">
        <v>42821</v>
      </c>
      <c r="B414">
        <v>11.78</v>
      </c>
      <c r="C414">
        <v>11.78</v>
      </c>
      <c r="D414">
        <v>11.79</v>
      </c>
      <c r="E414">
        <v>0</v>
      </c>
      <c r="F414">
        <f t="shared" si="24"/>
        <v>11.795941089855278</v>
      </c>
      <c r="G414">
        <f t="shared" si="25"/>
        <v>-1.5941089855278534E-2</v>
      </c>
      <c r="H414">
        <f t="shared" si="26"/>
        <v>1.5941089855278534E-2</v>
      </c>
      <c r="I414">
        <f t="shared" si="27"/>
        <v>2.5411834577406417E-4</v>
      </c>
    </row>
    <row r="415" spans="1:9" x14ac:dyDescent="0.25">
      <c r="A415" s="10">
        <v>42822</v>
      </c>
      <c r="B415">
        <v>11.78</v>
      </c>
      <c r="C415">
        <v>11.78</v>
      </c>
      <c r="D415">
        <v>11.79</v>
      </c>
      <c r="E415">
        <v>0</v>
      </c>
      <c r="F415">
        <f t="shared" si="24"/>
        <v>11.795941089855278</v>
      </c>
      <c r="G415">
        <f t="shared" si="25"/>
        <v>-1.5941089855278534E-2</v>
      </c>
      <c r="H415">
        <f t="shared" si="26"/>
        <v>1.5941089855278534E-2</v>
      </c>
      <c r="I415">
        <f t="shared" si="27"/>
        <v>2.5411834577406417E-4</v>
      </c>
    </row>
    <row r="416" spans="1:9" x14ac:dyDescent="0.25">
      <c r="A416" s="10">
        <v>42823</v>
      </c>
      <c r="B416">
        <v>11.78</v>
      </c>
      <c r="C416">
        <v>11.78</v>
      </c>
      <c r="D416">
        <v>11.78</v>
      </c>
      <c r="E416">
        <v>0</v>
      </c>
      <c r="F416">
        <f t="shared" si="24"/>
        <v>11.793458751644433</v>
      </c>
      <c r="G416">
        <f t="shared" si="25"/>
        <v>-1.3458751644433775E-2</v>
      </c>
      <c r="H416">
        <f t="shared" si="26"/>
        <v>1.3458751644433775E-2</v>
      </c>
      <c r="I416">
        <f t="shared" si="27"/>
        <v>1.8113799582654885E-4</v>
      </c>
    </row>
    <row r="417" spans="1:9" x14ac:dyDescent="0.25">
      <c r="A417" s="10">
        <v>42824</v>
      </c>
      <c r="B417">
        <v>11.78</v>
      </c>
      <c r="C417">
        <v>11.78</v>
      </c>
      <c r="D417">
        <v>11.78</v>
      </c>
      <c r="E417">
        <v>0</v>
      </c>
      <c r="F417">
        <f t="shared" si="24"/>
        <v>11.793458751644433</v>
      </c>
      <c r="G417">
        <f t="shared" si="25"/>
        <v>-1.3458751644433775E-2</v>
      </c>
      <c r="H417">
        <f t="shared" si="26"/>
        <v>1.3458751644433775E-2</v>
      </c>
      <c r="I417">
        <f t="shared" si="27"/>
        <v>1.8113799582654885E-4</v>
      </c>
    </row>
    <row r="418" spans="1:9" x14ac:dyDescent="0.25">
      <c r="A418" s="10">
        <v>42825</v>
      </c>
      <c r="B418">
        <v>11.78</v>
      </c>
      <c r="C418">
        <v>11.78</v>
      </c>
      <c r="D418">
        <v>11.78</v>
      </c>
      <c r="E418">
        <v>0</v>
      </c>
      <c r="F418">
        <f t="shared" si="24"/>
        <v>11.793458751644433</v>
      </c>
      <c r="G418">
        <f t="shared" si="25"/>
        <v>-1.3458751644433775E-2</v>
      </c>
      <c r="H418">
        <f t="shared" si="26"/>
        <v>1.3458751644433775E-2</v>
      </c>
      <c r="I418">
        <f t="shared" si="27"/>
        <v>1.8113799582654885E-4</v>
      </c>
    </row>
    <row r="419" spans="1:9" x14ac:dyDescent="0.25">
      <c r="A419" s="10">
        <v>42826</v>
      </c>
      <c r="B419">
        <v>11.78</v>
      </c>
      <c r="C419">
        <v>11.78</v>
      </c>
      <c r="D419">
        <v>11.78</v>
      </c>
      <c r="E419">
        <v>0</v>
      </c>
      <c r="F419">
        <f t="shared" si="24"/>
        <v>11.793458751644433</v>
      </c>
      <c r="G419">
        <f t="shared" si="25"/>
        <v>-1.3458751644433775E-2</v>
      </c>
      <c r="H419">
        <f t="shared" si="26"/>
        <v>1.3458751644433775E-2</v>
      </c>
      <c r="I419">
        <f t="shared" si="27"/>
        <v>1.8113799582654885E-4</v>
      </c>
    </row>
    <row r="420" spans="1:9" x14ac:dyDescent="0.25">
      <c r="A420" s="10">
        <v>42827</v>
      </c>
      <c r="B420">
        <v>11.78</v>
      </c>
      <c r="C420">
        <v>11.78</v>
      </c>
      <c r="D420">
        <v>11.78</v>
      </c>
      <c r="E420">
        <v>52</v>
      </c>
      <c r="F420">
        <f t="shared" si="24"/>
        <v>12.588899966750697</v>
      </c>
      <c r="G420">
        <f t="shared" si="25"/>
        <v>-0.80889996675069753</v>
      </c>
      <c r="H420">
        <f t="shared" si="26"/>
        <v>0.80889996675069753</v>
      </c>
      <c r="I420">
        <f t="shared" si="27"/>
        <v>0.65431915620927961</v>
      </c>
    </row>
    <row r="421" spans="1:9" x14ac:dyDescent="0.25">
      <c r="A421" s="10">
        <v>42828</v>
      </c>
      <c r="B421">
        <v>11.78</v>
      </c>
      <c r="C421">
        <v>11.78</v>
      </c>
      <c r="D421">
        <v>11.78</v>
      </c>
      <c r="E421">
        <v>0</v>
      </c>
      <c r="F421">
        <f t="shared" si="24"/>
        <v>11.793458751644433</v>
      </c>
      <c r="G421">
        <f t="shared" si="25"/>
        <v>-1.3458751644433775E-2</v>
      </c>
      <c r="H421">
        <f t="shared" si="26"/>
        <v>1.3458751644433775E-2</v>
      </c>
      <c r="I421">
        <f t="shared" si="27"/>
        <v>1.8113799582654885E-4</v>
      </c>
    </row>
    <row r="422" spans="1:9" x14ac:dyDescent="0.25">
      <c r="A422" s="10">
        <v>42829</v>
      </c>
      <c r="B422">
        <v>11.78</v>
      </c>
      <c r="C422">
        <v>11.78</v>
      </c>
      <c r="D422">
        <v>11.78</v>
      </c>
      <c r="E422">
        <v>0</v>
      </c>
      <c r="F422">
        <f t="shared" si="24"/>
        <v>11.793458751644433</v>
      </c>
      <c r="G422">
        <f t="shared" si="25"/>
        <v>-1.3458751644433775E-2</v>
      </c>
      <c r="H422">
        <f t="shared" si="26"/>
        <v>1.3458751644433775E-2</v>
      </c>
      <c r="I422">
        <f t="shared" si="27"/>
        <v>1.8113799582654885E-4</v>
      </c>
    </row>
    <row r="423" spans="1:9" x14ac:dyDescent="0.25">
      <c r="A423" s="10">
        <v>42830</v>
      </c>
      <c r="B423">
        <v>11.78</v>
      </c>
      <c r="C423">
        <v>11.78</v>
      </c>
      <c r="D423">
        <v>11.78</v>
      </c>
      <c r="E423">
        <v>0</v>
      </c>
      <c r="F423">
        <f t="shared" si="24"/>
        <v>11.793458751644433</v>
      </c>
      <c r="G423">
        <f t="shared" si="25"/>
        <v>-1.3458751644433775E-2</v>
      </c>
      <c r="H423">
        <f t="shared" si="26"/>
        <v>1.3458751644433775E-2</v>
      </c>
      <c r="I423">
        <f t="shared" si="27"/>
        <v>1.8113799582654885E-4</v>
      </c>
    </row>
    <row r="424" spans="1:9" x14ac:dyDescent="0.25">
      <c r="A424" s="10">
        <v>42831</v>
      </c>
      <c r="B424">
        <v>11.78</v>
      </c>
      <c r="C424">
        <v>11.78</v>
      </c>
      <c r="D424">
        <v>11.78</v>
      </c>
      <c r="E424">
        <v>0</v>
      </c>
      <c r="F424">
        <f t="shared" si="24"/>
        <v>11.793458751644433</v>
      </c>
      <c r="G424">
        <f t="shared" si="25"/>
        <v>-1.3458751644433775E-2</v>
      </c>
      <c r="H424">
        <f t="shared" si="26"/>
        <v>1.3458751644433775E-2</v>
      </c>
      <c r="I424">
        <f t="shared" si="27"/>
        <v>1.8113799582654885E-4</v>
      </c>
    </row>
    <row r="425" spans="1:9" x14ac:dyDescent="0.25">
      <c r="A425" s="10">
        <v>42832</v>
      </c>
      <c r="B425">
        <v>11.78</v>
      </c>
      <c r="C425">
        <v>11.78</v>
      </c>
      <c r="D425">
        <v>11.78</v>
      </c>
      <c r="E425">
        <v>0</v>
      </c>
      <c r="F425">
        <f t="shared" si="24"/>
        <v>11.793458751644433</v>
      </c>
      <c r="G425">
        <f t="shared" si="25"/>
        <v>-1.3458751644433775E-2</v>
      </c>
      <c r="H425">
        <f t="shared" si="26"/>
        <v>1.3458751644433775E-2</v>
      </c>
      <c r="I425">
        <f t="shared" si="27"/>
        <v>1.8113799582654885E-4</v>
      </c>
    </row>
    <row r="426" spans="1:9" x14ac:dyDescent="0.25">
      <c r="A426" s="10">
        <v>42833</v>
      </c>
      <c r="B426">
        <v>11.77</v>
      </c>
      <c r="C426">
        <v>11.78</v>
      </c>
      <c r="D426">
        <v>11.78</v>
      </c>
      <c r="E426">
        <v>0</v>
      </c>
      <c r="F426">
        <f t="shared" si="24"/>
        <v>11.793458751644433</v>
      </c>
      <c r="G426">
        <f t="shared" si="25"/>
        <v>-2.3458751644433562E-2</v>
      </c>
      <c r="H426">
        <f t="shared" si="26"/>
        <v>2.3458751644433562E-2</v>
      </c>
      <c r="I426">
        <f t="shared" si="27"/>
        <v>5.5031302871521432E-4</v>
      </c>
    </row>
    <row r="427" spans="1:9" x14ac:dyDescent="0.25">
      <c r="A427" s="10">
        <v>42834</v>
      </c>
      <c r="B427">
        <v>11.77</v>
      </c>
      <c r="C427">
        <v>11.77</v>
      </c>
      <c r="D427">
        <v>11.78</v>
      </c>
      <c r="E427">
        <v>0</v>
      </c>
      <c r="F427">
        <f t="shared" si="24"/>
        <v>11.790346878471528</v>
      </c>
      <c r="G427">
        <f t="shared" si="25"/>
        <v>-2.0346878471528385E-2</v>
      </c>
      <c r="H427">
        <f t="shared" si="26"/>
        <v>2.0346878471528385E-2</v>
      </c>
      <c r="I427">
        <f t="shared" si="27"/>
        <v>4.1399546353514523E-4</v>
      </c>
    </row>
    <row r="428" spans="1:9" x14ac:dyDescent="0.25">
      <c r="A428" s="10">
        <v>42835</v>
      </c>
      <c r="B428">
        <v>11.77</v>
      </c>
      <c r="C428">
        <v>11.77</v>
      </c>
      <c r="D428">
        <v>11.78</v>
      </c>
      <c r="E428">
        <v>0</v>
      </c>
      <c r="F428">
        <f t="shared" si="24"/>
        <v>11.790346878471528</v>
      </c>
      <c r="G428">
        <f t="shared" si="25"/>
        <v>-2.0346878471528385E-2</v>
      </c>
      <c r="H428">
        <f t="shared" si="26"/>
        <v>2.0346878471528385E-2</v>
      </c>
      <c r="I428">
        <f t="shared" si="27"/>
        <v>4.1399546353514523E-4</v>
      </c>
    </row>
    <row r="429" spans="1:9" x14ac:dyDescent="0.25">
      <c r="A429" s="10">
        <v>42836</v>
      </c>
      <c r="B429">
        <v>11.77</v>
      </c>
      <c r="C429">
        <v>11.77</v>
      </c>
      <c r="D429">
        <v>11.77</v>
      </c>
      <c r="E429">
        <v>0</v>
      </c>
      <c r="F429">
        <f t="shared" si="24"/>
        <v>11.787864540260681</v>
      </c>
      <c r="G429">
        <f t="shared" si="25"/>
        <v>-1.7864540260681849E-2</v>
      </c>
      <c r="H429">
        <f t="shared" si="26"/>
        <v>1.7864540260681849E-2</v>
      </c>
      <c r="I429">
        <f t="shared" si="27"/>
        <v>3.1914179872552273E-4</v>
      </c>
    </row>
    <row r="430" spans="1:9" x14ac:dyDescent="0.25">
      <c r="A430" s="10">
        <v>42837</v>
      </c>
      <c r="B430">
        <v>11.77</v>
      </c>
      <c r="C430">
        <v>11.77</v>
      </c>
      <c r="D430">
        <v>11.77</v>
      </c>
      <c r="E430">
        <v>0</v>
      </c>
      <c r="F430">
        <f t="shared" si="24"/>
        <v>11.787864540260681</v>
      </c>
      <c r="G430">
        <f t="shared" si="25"/>
        <v>-1.7864540260681849E-2</v>
      </c>
      <c r="H430">
        <f t="shared" si="26"/>
        <v>1.7864540260681849E-2</v>
      </c>
      <c r="I430">
        <f t="shared" si="27"/>
        <v>3.1914179872552273E-4</v>
      </c>
    </row>
    <row r="431" spans="1:9" x14ac:dyDescent="0.25">
      <c r="A431" s="10">
        <v>42838</v>
      </c>
      <c r="B431">
        <v>11.77</v>
      </c>
      <c r="C431">
        <v>11.77</v>
      </c>
      <c r="D431">
        <v>11.77</v>
      </c>
      <c r="E431">
        <v>0</v>
      </c>
      <c r="F431">
        <f t="shared" si="24"/>
        <v>11.787864540260681</v>
      </c>
      <c r="G431">
        <f t="shared" si="25"/>
        <v>-1.7864540260681849E-2</v>
      </c>
      <c r="H431">
        <f t="shared" si="26"/>
        <v>1.7864540260681849E-2</v>
      </c>
      <c r="I431">
        <f t="shared" si="27"/>
        <v>3.1914179872552273E-4</v>
      </c>
    </row>
    <row r="432" spans="1:9" x14ac:dyDescent="0.25">
      <c r="A432" s="10">
        <v>42839</v>
      </c>
      <c r="B432">
        <v>11.77</v>
      </c>
      <c r="C432">
        <v>11.77</v>
      </c>
      <c r="D432">
        <v>11.77</v>
      </c>
      <c r="E432">
        <v>0</v>
      </c>
      <c r="F432">
        <f t="shared" si="24"/>
        <v>11.787864540260681</v>
      </c>
      <c r="G432">
        <f t="shared" si="25"/>
        <v>-1.7864540260681849E-2</v>
      </c>
      <c r="H432">
        <f t="shared" si="26"/>
        <v>1.7864540260681849E-2</v>
      </c>
      <c r="I432">
        <f t="shared" si="27"/>
        <v>3.1914179872552273E-4</v>
      </c>
    </row>
    <row r="433" spans="1:9" x14ac:dyDescent="0.25">
      <c r="A433" s="10">
        <v>42840</v>
      </c>
      <c r="B433">
        <v>11.77</v>
      </c>
      <c r="C433">
        <v>11.77</v>
      </c>
      <c r="D433">
        <v>11.77</v>
      </c>
      <c r="E433">
        <v>0</v>
      </c>
      <c r="F433">
        <f t="shared" si="24"/>
        <v>11.787864540260681</v>
      </c>
      <c r="G433">
        <f t="shared" si="25"/>
        <v>-1.7864540260681849E-2</v>
      </c>
      <c r="H433">
        <f t="shared" si="26"/>
        <v>1.7864540260681849E-2</v>
      </c>
      <c r="I433">
        <f t="shared" si="27"/>
        <v>3.1914179872552273E-4</v>
      </c>
    </row>
    <row r="434" spans="1:9" x14ac:dyDescent="0.25">
      <c r="A434" s="10">
        <v>42841</v>
      </c>
      <c r="B434">
        <v>11.77</v>
      </c>
      <c r="C434">
        <v>11.77</v>
      </c>
      <c r="D434">
        <v>11.77</v>
      </c>
      <c r="E434">
        <v>0</v>
      </c>
      <c r="F434">
        <f t="shared" si="24"/>
        <v>11.787864540260681</v>
      </c>
      <c r="G434">
        <f t="shared" si="25"/>
        <v>-1.7864540260681849E-2</v>
      </c>
      <c r="H434">
        <f t="shared" si="26"/>
        <v>1.7864540260681849E-2</v>
      </c>
      <c r="I434">
        <f t="shared" si="27"/>
        <v>3.1914179872552273E-4</v>
      </c>
    </row>
    <row r="435" spans="1:9" x14ac:dyDescent="0.25">
      <c r="A435" s="10">
        <v>42842</v>
      </c>
      <c r="B435">
        <v>11.77</v>
      </c>
      <c r="C435">
        <v>11.77</v>
      </c>
      <c r="D435">
        <v>11.77</v>
      </c>
      <c r="E435">
        <v>2</v>
      </c>
      <c r="F435">
        <f t="shared" si="24"/>
        <v>11.818458433149384</v>
      </c>
      <c r="G435">
        <f t="shared" si="25"/>
        <v>-4.8458433149384916E-2</v>
      </c>
      <c r="H435">
        <f t="shared" si="26"/>
        <v>4.8458433149384916E-2</v>
      </c>
      <c r="I435">
        <f t="shared" si="27"/>
        <v>2.3482197432934068E-3</v>
      </c>
    </row>
    <row r="436" spans="1:9" x14ac:dyDescent="0.25">
      <c r="A436" s="10">
        <v>42843</v>
      </c>
      <c r="B436">
        <v>11.77</v>
      </c>
      <c r="C436">
        <v>11.77</v>
      </c>
      <c r="D436">
        <v>11.77</v>
      </c>
      <c r="E436">
        <v>0</v>
      </c>
      <c r="F436">
        <f t="shared" si="24"/>
        <v>11.787864540260681</v>
      </c>
      <c r="G436">
        <f t="shared" si="25"/>
        <v>-1.7864540260681849E-2</v>
      </c>
      <c r="H436">
        <f t="shared" si="26"/>
        <v>1.7864540260681849E-2</v>
      </c>
      <c r="I436">
        <f t="shared" si="27"/>
        <v>3.1914179872552273E-4</v>
      </c>
    </row>
    <row r="437" spans="1:9" x14ac:dyDescent="0.25">
      <c r="A437" s="10">
        <v>42844</v>
      </c>
      <c r="B437">
        <v>11.77</v>
      </c>
      <c r="C437">
        <v>11.77</v>
      </c>
      <c r="D437">
        <v>11.77</v>
      </c>
      <c r="E437">
        <v>0</v>
      </c>
      <c r="F437">
        <f t="shared" si="24"/>
        <v>11.787864540260681</v>
      </c>
      <c r="G437">
        <f t="shared" si="25"/>
        <v>-1.7864540260681849E-2</v>
      </c>
      <c r="H437">
        <f t="shared" si="26"/>
        <v>1.7864540260681849E-2</v>
      </c>
      <c r="I437">
        <f t="shared" si="27"/>
        <v>3.1914179872552273E-4</v>
      </c>
    </row>
    <row r="438" spans="1:9" x14ac:dyDescent="0.25">
      <c r="A438" s="10">
        <v>42845</v>
      </c>
      <c r="B438">
        <v>11.77</v>
      </c>
      <c r="C438">
        <v>11.77</v>
      </c>
      <c r="D438">
        <v>11.77</v>
      </c>
      <c r="E438">
        <v>1</v>
      </c>
      <c r="F438">
        <f t="shared" si="24"/>
        <v>11.803161486705033</v>
      </c>
      <c r="G438">
        <f t="shared" si="25"/>
        <v>-3.3161486705033383E-2</v>
      </c>
      <c r="H438">
        <f t="shared" si="26"/>
        <v>3.3161486705033383E-2</v>
      </c>
      <c r="I438">
        <f t="shared" si="27"/>
        <v>1.0996842004881058E-3</v>
      </c>
    </row>
    <row r="439" spans="1:9" x14ac:dyDescent="0.25">
      <c r="A439" s="10">
        <v>42846</v>
      </c>
      <c r="B439">
        <v>11.81</v>
      </c>
      <c r="C439">
        <v>11.77</v>
      </c>
      <c r="D439">
        <v>11.77</v>
      </c>
      <c r="E439">
        <v>5</v>
      </c>
      <c r="F439">
        <f t="shared" si="24"/>
        <v>11.864349272482437</v>
      </c>
      <c r="G439">
        <f t="shared" si="25"/>
        <v>-5.4349272482436817E-2</v>
      </c>
      <c r="H439">
        <f t="shared" si="26"/>
        <v>5.4349272482436817E-2</v>
      </c>
      <c r="I439">
        <f t="shared" si="27"/>
        <v>2.9538434193701639E-3</v>
      </c>
    </row>
    <row r="440" spans="1:9" x14ac:dyDescent="0.25">
      <c r="A440" s="10">
        <v>42847</v>
      </c>
      <c r="B440">
        <v>11.81</v>
      </c>
      <c r="C440">
        <v>11.81</v>
      </c>
      <c r="D440">
        <v>11.77</v>
      </c>
      <c r="E440">
        <v>5</v>
      </c>
      <c r="F440">
        <f t="shared" si="24"/>
        <v>11.876796765174058</v>
      </c>
      <c r="G440">
        <f t="shared" si="25"/>
        <v>-6.6796765174057526E-2</v>
      </c>
      <c r="H440">
        <f t="shared" si="26"/>
        <v>6.6796765174057526E-2</v>
      </c>
      <c r="I440">
        <f t="shared" si="27"/>
        <v>4.4618078377181847E-3</v>
      </c>
    </row>
    <row r="441" spans="1:9" x14ac:dyDescent="0.25">
      <c r="A441" s="10">
        <v>42848</v>
      </c>
      <c r="B441">
        <v>11.81</v>
      </c>
      <c r="C441">
        <v>11.81</v>
      </c>
      <c r="D441">
        <v>11.77</v>
      </c>
      <c r="E441">
        <v>0</v>
      </c>
      <c r="F441">
        <f t="shared" si="24"/>
        <v>11.800312032952302</v>
      </c>
      <c r="G441">
        <f t="shared" si="25"/>
        <v>9.6879670476983648E-3</v>
      </c>
      <c r="H441">
        <f t="shared" si="26"/>
        <v>9.6879670476983648E-3</v>
      </c>
      <c r="I441">
        <f t="shared" si="27"/>
        <v>9.3856705517289369E-5</v>
      </c>
    </row>
    <row r="442" spans="1:9" x14ac:dyDescent="0.25">
      <c r="A442" s="10">
        <v>42849</v>
      </c>
      <c r="B442">
        <v>11.81</v>
      </c>
      <c r="C442">
        <v>11.81</v>
      </c>
      <c r="D442">
        <v>11.81</v>
      </c>
      <c r="E442">
        <v>1</v>
      </c>
      <c r="F442">
        <f t="shared" si="24"/>
        <v>11.825538332240036</v>
      </c>
      <c r="G442">
        <f t="shared" si="25"/>
        <v>-1.5538332240035757E-2</v>
      </c>
      <c r="H442">
        <f t="shared" si="26"/>
        <v>1.5538332240035757E-2</v>
      </c>
      <c r="I442">
        <f t="shared" si="27"/>
        <v>2.4143976880173463E-4</v>
      </c>
    </row>
    <row r="443" spans="1:9" x14ac:dyDescent="0.25">
      <c r="A443" s="10">
        <v>42850</v>
      </c>
      <c r="B443">
        <v>11.81</v>
      </c>
      <c r="C443">
        <v>11.81</v>
      </c>
      <c r="D443">
        <v>11.81</v>
      </c>
      <c r="E443">
        <v>0</v>
      </c>
      <c r="F443">
        <f t="shared" si="24"/>
        <v>11.810241385795685</v>
      </c>
      <c r="G443">
        <f t="shared" si="25"/>
        <v>-2.4138579568422358E-4</v>
      </c>
      <c r="H443">
        <f t="shared" si="26"/>
        <v>2.4138579568422358E-4</v>
      </c>
      <c r="I443">
        <f t="shared" si="27"/>
        <v>5.8267102358105732E-8</v>
      </c>
    </row>
    <row r="444" spans="1:9" x14ac:dyDescent="0.25">
      <c r="A444" s="10">
        <v>42851</v>
      </c>
      <c r="B444">
        <v>11.81</v>
      </c>
      <c r="C444">
        <v>11.81</v>
      </c>
      <c r="D444">
        <v>11.81</v>
      </c>
      <c r="E444">
        <v>0</v>
      </c>
      <c r="F444">
        <f t="shared" si="24"/>
        <v>11.810241385795685</v>
      </c>
      <c r="G444">
        <f t="shared" si="25"/>
        <v>-2.4138579568422358E-4</v>
      </c>
      <c r="H444">
        <f t="shared" si="26"/>
        <v>2.4138579568422358E-4</v>
      </c>
      <c r="I444">
        <f t="shared" si="27"/>
        <v>5.8267102358105732E-8</v>
      </c>
    </row>
    <row r="445" spans="1:9" x14ac:dyDescent="0.25">
      <c r="A445" s="10">
        <v>42852</v>
      </c>
      <c r="B445">
        <v>11.81</v>
      </c>
      <c r="C445">
        <v>11.81</v>
      </c>
      <c r="D445">
        <v>11.81</v>
      </c>
      <c r="E445">
        <v>0</v>
      </c>
      <c r="F445">
        <f t="shared" si="24"/>
        <v>11.810241385795685</v>
      </c>
      <c r="G445">
        <f t="shared" si="25"/>
        <v>-2.4138579568422358E-4</v>
      </c>
      <c r="H445">
        <f t="shared" si="26"/>
        <v>2.4138579568422358E-4</v>
      </c>
      <c r="I445">
        <f t="shared" si="27"/>
        <v>5.8267102358105732E-8</v>
      </c>
    </row>
    <row r="446" spans="1:9" x14ac:dyDescent="0.25">
      <c r="A446" s="10">
        <v>42853</v>
      </c>
      <c r="B446">
        <v>12.59</v>
      </c>
      <c r="C446">
        <v>11.81</v>
      </c>
      <c r="D446">
        <v>11.81</v>
      </c>
      <c r="E446">
        <v>21</v>
      </c>
      <c r="F446">
        <f t="shared" si="24"/>
        <v>12.13147726112706</v>
      </c>
      <c r="G446">
        <f t="shared" si="25"/>
        <v>0.45852273887294004</v>
      </c>
      <c r="H446">
        <f t="shared" si="26"/>
        <v>0.45852273887294004</v>
      </c>
      <c r="I446">
        <f t="shared" si="27"/>
        <v>0.21024310206354235</v>
      </c>
    </row>
    <row r="447" spans="1:9" x14ac:dyDescent="0.25">
      <c r="A447" s="10">
        <v>42854</v>
      </c>
      <c r="B447">
        <v>11.82</v>
      </c>
      <c r="C447">
        <v>12.59</v>
      </c>
      <c r="D447">
        <v>11.81</v>
      </c>
      <c r="E447">
        <v>0</v>
      </c>
      <c r="F447">
        <f t="shared" si="24"/>
        <v>12.052967493282294</v>
      </c>
      <c r="G447">
        <f t="shared" si="25"/>
        <v>-0.2329674932822936</v>
      </c>
      <c r="H447">
        <f t="shared" si="26"/>
        <v>0.2329674932822936</v>
      </c>
      <c r="I447">
        <f t="shared" si="27"/>
        <v>5.4273852926235516E-2</v>
      </c>
    </row>
    <row r="448" spans="1:9" x14ac:dyDescent="0.25">
      <c r="A448" s="10">
        <v>42855</v>
      </c>
      <c r="B448">
        <v>11.82</v>
      </c>
      <c r="C448">
        <v>11.82</v>
      </c>
      <c r="D448">
        <v>11.81</v>
      </c>
      <c r="E448">
        <v>0</v>
      </c>
      <c r="F448">
        <f t="shared" si="24"/>
        <v>11.81335325896859</v>
      </c>
      <c r="G448">
        <f t="shared" si="25"/>
        <v>6.6467410314103859E-3</v>
      </c>
      <c r="H448">
        <f t="shared" si="26"/>
        <v>6.6467410314103859E-3</v>
      </c>
      <c r="I448">
        <f t="shared" si="27"/>
        <v>4.41791663386344E-5</v>
      </c>
    </row>
    <row r="449" spans="1:9" x14ac:dyDescent="0.25">
      <c r="A449" s="10">
        <v>42856</v>
      </c>
      <c r="B449">
        <v>11.82</v>
      </c>
      <c r="C449">
        <v>11.82</v>
      </c>
      <c r="D449">
        <v>12.59</v>
      </c>
      <c r="E449">
        <v>0</v>
      </c>
      <c r="F449">
        <f t="shared" si="24"/>
        <v>12.006975639414527</v>
      </c>
      <c r="G449">
        <f t="shared" si="25"/>
        <v>-0.186975639414527</v>
      </c>
      <c r="H449">
        <f t="shared" si="26"/>
        <v>0.186975639414527</v>
      </c>
      <c r="I449">
        <f t="shared" si="27"/>
        <v>3.4959889734471221E-2</v>
      </c>
    </row>
    <row r="450" spans="1:9" x14ac:dyDescent="0.25">
      <c r="A450" s="10">
        <v>42857</v>
      </c>
      <c r="B450">
        <v>11.82</v>
      </c>
      <c r="C450">
        <v>11.82</v>
      </c>
      <c r="D450">
        <v>11.82</v>
      </c>
      <c r="E450">
        <v>0</v>
      </c>
      <c r="F450">
        <f t="shared" ref="F450:F513" si="28">$L$2 + $L$3*C450 + $L$4*D450 + $L$5*E450</f>
        <v>11.815835597179435</v>
      </c>
      <c r="G450">
        <f t="shared" ref="G450:G513" si="29">B450 - F450</f>
        <v>4.1644028205656269E-3</v>
      </c>
      <c r="H450">
        <f t="shared" ref="H450:H513" si="30">ABS(G450)</f>
        <v>4.1644028205656269E-3</v>
      </c>
      <c r="I450">
        <f t="shared" ref="I450:I513" si="31">POWER(G450, 2)</f>
        <v>1.7342250851934949E-5</v>
      </c>
    </row>
    <row r="451" spans="1:9" x14ac:dyDescent="0.25">
      <c r="A451" s="10">
        <v>42858</v>
      </c>
      <c r="B451">
        <v>11.82</v>
      </c>
      <c r="C451">
        <v>11.82</v>
      </c>
      <c r="D451">
        <v>11.82</v>
      </c>
      <c r="E451">
        <v>0</v>
      </c>
      <c r="F451">
        <f t="shared" si="28"/>
        <v>11.815835597179435</v>
      </c>
      <c r="G451">
        <f t="shared" si="29"/>
        <v>4.1644028205656269E-3</v>
      </c>
      <c r="H451">
        <f t="shared" si="30"/>
        <v>4.1644028205656269E-3</v>
      </c>
      <c r="I451">
        <f t="shared" si="31"/>
        <v>1.7342250851934949E-5</v>
      </c>
    </row>
    <row r="452" spans="1:9" x14ac:dyDescent="0.25">
      <c r="A452" s="10">
        <v>42859</v>
      </c>
      <c r="B452">
        <v>11.82</v>
      </c>
      <c r="C452">
        <v>11.82</v>
      </c>
      <c r="D452">
        <v>11.82</v>
      </c>
      <c r="E452">
        <v>0</v>
      </c>
      <c r="F452">
        <f t="shared" si="28"/>
        <v>11.815835597179435</v>
      </c>
      <c r="G452">
        <f t="shared" si="29"/>
        <v>4.1644028205656269E-3</v>
      </c>
      <c r="H452">
        <f t="shared" si="30"/>
        <v>4.1644028205656269E-3</v>
      </c>
      <c r="I452">
        <f t="shared" si="31"/>
        <v>1.7342250851934949E-5</v>
      </c>
    </row>
    <row r="453" spans="1:9" x14ac:dyDescent="0.25">
      <c r="A453" s="10">
        <v>42860</v>
      </c>
      <c r="B453">
        <v>11.82</v>
      </c>
      <c r="C453">
        <v>11.82</v>
      </c>
      <c r="D453">
        <v>11.82</v>
      </c>
      <c r="E453">
        <v>0</v>
      </c>
      <c r="F453">
        <f t="shared" si="28"/>
        <v>11.815835597179435</v>
      </c>
      <c r="G453">
        <f t="shared" si="29"/>
        <v>4.1644028205656269E-3</v>
      </c>
      <c r="H453">
        <f t="shared" si="30"/>
        <v>4.1644028205656269E-3</v>
      </c>
      <c r="I453">
        <f t="shared" si="31"/>
        <v>1.7342250851934949E-5</v>
      </c>
    </row>
    <row r="454" spans="1:9" x14ac:dyDescent="0.25">
      <c r="A454" s="10">
        <v>42861</v>
      </c>
      <c r="B454">
        <v>11.81</v>
      </c>
      <c r="C454">
        <v>11.82</v>
      </c>
      <c r="D454">
        <v>11.82</v>
      </c>
      <c r="E454">
        <v>0</v>
      </c>
      <c r="F454">
        <f t="shared" si="28"/>
        <v>11.815835597179435</v>
      </c>
      <c r="G454">
        <f t="shared" si="29"/>
        <v>-5.8355971794341599E-3</v>
      </c>
      <c r="H454">
        <f t="shared" si="30"/>
        <v>5.8355971794341599E-3</v>
      </c>
      <c r="I454">
        <f t="shared" si="31"/>
        <v>3.4054194440619926E-5</v>
      </c>
    </row>
    <row r="455" spans="1:9" x14ac:dyDescent="0.25">
      <c r="A455" s="10">
        <v>42862</v>
      </c>
      <c r="B455">
        <v>11.81</v>
      </c>
      <c r="C455">
        <v>11.81</v>
      </c>
      <c r="D455">
        <v>11.82</v>
      </c>
      <c r="E455">
        <v>0</v>
      </c>
      <c r="F455">
        <f t="shared" si="28"/>
        <v>11.812723724006529</v>
      </c>
      <c r="G455">
        <f t="shared" si="29"/>
        <v>-2.7237240065289825E-3</v>
      </c>
      <c r="H455">
        <f t="shared" si="30"/>
        <v>2.7237240065289825E-3</v>
      </c>
      <c r="I455">
        <f t="shared" si="31"/>
        <v>7.4186724637422926E-6</v>
      </c>
    </row>
    <row r="456" spans="1:9" x14ac:dyDescent="0.25">
      <c r="A456" s="10">
        <v>42863</v>
      </c>
      <c r="B456">
        <v>11.81</v>
      </c>
      <c r="C456">
        <v>11.81</v>
      </c>
      <c r="D456">
        <v>11.82</v>
      </c>
      <c r="E456">
        <v>0</v>
      </c>
      <c r="F456">
        <f t="shared" si="28"/>
        <v>11.812723724006529</v>
      </c>
      <c r="G456">
        <f t="shared" si="29"/>
        <v>-2.7237240065289825E-3</v>
      </c>
      <c r="H456">
        <f t="shared" si="30"/>
        <v>2.7237240065289825E-3</v>
      </c>
      <c r="I456">
        <f t="shared" si="31"/>
        <v>7.4186724637422926E-6</v>
      </c>
    </row>
    <row r="457" spans="1:9" x14ac:dyDescent="0.25">
      <c r="A457" s="10">
        <v>42864</v>
      </c>
      <c r="B457">
        <v>11.81</v>
      </c>
      <c r="C457">
        <v>11.81</v>
      </c>
      <c r="D457">
        <v>11.81</v>
      </c>
      <c r="E457">
        <v>0</v>
      </c>
      <c r="F457">
        <f t="shared" si="28"/>
        <v>11.810241385795685</v>
      </c>
      <c r="G457">
        <f t="shared" si="29"/>
        <v>-2.4138579568422358E-4</v>
      </c>
      <c r="H457">
        <f t="shared" si="30"/>
        <v>2.4138579568422358E-4</v>
      </c>
      <c r="I457">
        <f t="shared" si="31"/>
        <v>5.8267102358105732E-8</v>
      </c>
    </row>
    <row r="458" spans="1:9" x14ac:dyDescent="0.25">
      <c r="A458" s="10">
        <v>42865</v>
      </c>
      <c r="B458">
        <v>11.81</v>
      </c>
      <c r="C458">
        <v>11.81</v>
      </c>
      <c r="D458">
        <v>11.81</v>
      </c>
      <c r="E458">
        <v>0</v>
      </c>
      <c r="F458">
        <f t="shared" si="28"/>
        <v>11.810241385795685</v>
      </c>
      <c r="G458">
        <f t="shared" si="29"/>
        <v>-2.4138579568422358E-4</v>
      </c>
      <c r="H458">
        <f t="shared" si="30"/>
        <v>2.4138579568422358E-4</v>
      </c>
      <c r="I458">
        <f t="shared" si="31"/>
        <v>5.8267102358105732E-8</v>
      </c>
    </row>
    <row r="459" spans="1:9" x14ac:dyDescent="0.25">
      <c r="A459" s="10">
        <v>42866</v>
      </c>
      <c r="B459">
        <v>11.81</v>
      </c>
      <c r="C459">
        <v>11.81</v>
      </c>
      <c r="D459">
        <v>11.81</v>
      </c>
      <c r="E459">
        <v>0</v>
      </c>
      <c r="F459">
        <f t="shared" si="28"/>
        <v>11.810241385795685</v>
      </c>
      <c r="G459">
        <f t="shared" si="29"/>
        <v>-2.4138579568422358E-4</v>
      </c>
      <c r="H459">
        <f t="shared" si="30"/>
        <v>2.4138579568422358E-4</v>
      </c>
      <c r="I459">
        <f t="shared" si="31"/>
        <v>5.8267102358105732E-8</v>
      </c>
    </row>
    <row r="460" spans="1:9" x14ac:dyDescent="0.25">
      <c r="A460" s="10">
        <v>42867</v>
      </c>
      <c r="B460">
        <v>11.81</v>
      </c>
      <c r="C460">
        <v>11.81</v>
      </c>
      <c r="D460">
        <v>11.81</v>
      </c>
      <c r="E460">
        <v>0</v>
      </c>
      <c r="F460">
        <f t="shared" si="28"/>
        <v>11.810241385795685</v>
      </c>
      <c r="G460">
        <f t="shared" si="29"/>
        <v>-2.4138579568422358E-4</v>
      </c>
      <c r="H460">
        <f t="shared" si="30"/>
        <v>2.4138579568422358E-4</v>
      </c>
      <c r="I460">
        <f t="shared" si="31"/>
        <v>5.8267102358105732E-8</v>
      </c>
    </row>
    <row r="461" spans="1:9" x14ac:dyDescent="0.25">
      <c r="A461" s="10">
        <v>42868</v>
      </c>
      <c r="B461">
        <v>11.81</v>
      </c>
      <c r="C461">
        <v>11.81</v>
      </c>
      <c r="D461">
        <v>11.81</v>
      </c>
      <c r="E461">
        <v>0</v>
      </c>
      <c r="F461">
        <f t="shared" si="28"/>
        <v>11.810241385795685</v>
      </c>
      <c r="G461">
        <f t="shared" si="29"/>
        <v>-2.4138579568422358E-4</v>
      </c>
      <c r="H461">
        <f t="shared" si="30"/>
        <v>2.4138579568422358E-4</v>
      </c>
      <c r="I461">
        <f t="shared" si="31"/>
        <v>5.8267102358105732E-8</v>
      </c>
    </row>
    <row r="462" spans="1:9" x14ac:dyDescent="0.25">
      <c r="A462" s="10">
        <v>42869</v>
      </c>
      <c r="B462">
        <v>11.8</v>
      </c>
      <c r="C462">
        <v>11.81</v>
      </c>
      <c r="D462">
        <v>11.81</v>
      </c>
      <c r="E462">
        <v>0</v>
      </c>
      <c r="F462">
        <f t="shared" si="28"/>
        <v>11.810241385795685</v>
      </c>
      <c r="G462">
        <f t="shared" si="29"/>
        <v>-1.024138579568401E-2</v>
      </c>
      <c r="H462">
        <f t="shared" si="30"/>
        <v>1.024138579568401E-2</v>
      </c>
      <c r="I462">
        <f t="shared" si="31"/>
        <v>1.0488598301603821E-4</v>
      </c>
    </row>
    <row r="463" spans="1:9" x14ac:dyDescent="0.25">
      <c r="A463" s="10">
        <v>42870</v>
      </c>
      <c r="B463">
        <v>11.8</v>
      </c>
      <c r="C463">
        <v>11.8</v>
      </c>
      <c r="D463">
        <v>11.81</v>
      </c>
      <c r="E463">
        <v>0</v>
      </c>
      <c r="F463">
        <f t="shared" si="28"/>
        <v>11.80712951262278</v>
      </c>
      <c r="G463">
        <f t="shared" si="29"/>
        <v>-7.129512622778833E-3</v>
      </c>
      <c r="H463">
        <f t="shared" si="30"/>
        <v>7.129512622778833E-3</v>
      </c>
      <c r="I463">
        <f t="shared" si="31"/>
        <v>5.0829950238362718E-5</v>
      </c>
    </row>
    <row r="464" spans="1:9" x14ac:dyDescent="0.25">
      <c r="A464" s="10">
        <v>42871</v>
      </c>
      <c r="B464">
        <v>11.8</v>
      </c>
      <c r="C464">
        <v>11.8</v>
      </c>
      <c r="D464">
        <v>11.81</v>
      </c>
      <c r="E464">
        <v>0</v>
      </c>
      <c r="F464">
        <f t="shared" si="28"/>
        <v>11.80712951262278</v>
      </c>
      <c r="G464">
        <f t="shared" si="29"/>
        <v>-7.129512622778833E-3</v>
      </c>
      <c r="H464">
        <f t="shared" si="30"/>
        <v>7.129512622778833E-3</v>
      </c>
      <c r="I464">
        <f t="shared" si="31"/>
        <v>5.0829950238362718E-5</v>
      </c>
    </row>
    <row r="465" spans="1:9" x14ac:dyDescent="0.25">
      <c r="A465" s="10">
        <v>42872</v>
      </c>
      <c r="B465">
        <v>11.8</v>
      </c>
      <c r="C465">
        <v>11.8</v>
      </c>
      <c r="D465">
        <v>11.8</v>
      </c>
      <c r="E465">
        <v>0</v>
      </c>
      <c r="F465">
        <f t="shared" si="28"/>
        <v>11.804647174411933</v>
      </c>
      <c r="G465">
        <f t="shared" si="29"/>
        <v>-4.6471744119322977E-3</v>
      </c>
      <c r="H465">
        <f t="shared" si="30"/>
        <v>4.6471744119322977E-3</v>
      </c>
      <c r="I465">
        <f t="shared" si="31"/>
        <v>2.1596230014918297E-5</v>
      </c>
    </row>
    <row r="466" spans="1:9" x14ac:dyDescent="0.25">
      <c r="A466" s="10">
        <v>42873</v>
      </c>
      <c r="B466">
        <v>11.8</v>
      </c>
      <c r="C466">
        <v>11.8</v>
      </c>
      <c r="D466">
        <v>11.8</v>
      </c>
      <c r="E466">
        <v>15</v>
      </c>
      <c r="F466">
        <f t="shared" si="28"/>
        <v>12.034101371077201</v>
      </c>
      <c r="G466">
        <f t="shared" si="29"/>
        <v>-0.23410137107719997</v>
      </c>
      <c r="H466">
        <f t="shared" si="30"/>
        <v>0.23410137107719997</v>
      </c>
      <c r="I466">
        <f t="shared" si="31"/>
        <v>5.480345194022488E-2</v>
      </c>
    </row>
    <row r="467" spans="1:9" x14ac:dyDescent="0.25">
      <c r="A467" s="10">
        <v>42874</v>
      </c>
      <c r="B467">
        <v>11.8</v>
      </c>
      <c r="C467">
        <v>11.8</v>
      </c>
      <c r="D467">
        <v>11.8</v>
      </c>
      <c r="E467">
        <v>17</v>
      </c>
      <c r="F467">
        <f t="shared" si="28"/>
        <v>12.064695263965904</v>
      </c>
      <c r="G467">
        <f t="shared" si="29"/>
        <v>-0.26469526396590304</v>
      </c>
      <c r="H467">
        <f t="shared" si="30"/>
        <v>0.26469526396590304</v>
      </c>
      <c r="I467">
        <f t="shared" si="31"/>
        <v>7.0063582765979085E-2</v>
      </c>
    </row>
    <row r="468" spans="1:9" x14ac:dyDescent="0.25">
      <c r="A468" s="10">
        <v>42875</v>
      </c>
      <c r="B468">
        <v>11.8</v>
      </c>
      <c r="C468">
        <v>11.8</v>
      </c>
      <c r="D468">
        <v>11.8</v>
      </c>
      <c r="E468">
        <v>5</v>
      </c>
      <c r="F468">
        <f t="shared" si="28"/>
        <v>11.881131906633689</v>
      </c>
      <c r="G468">
        <f t="shared" si="29"/>
        <v>-8.1131906633688189E-2</v>
      </c>
      <c r="H468">
        <f t="shared" si="30"/>
        <v>8.1131906633688189E-2</v>
      </c>
      <c r="I468">
        <f t="shared" si="31"/>
        <v>6.5823862740174979E-3</v>
      </c>
    </row>
    <row r="469" spans="1:9" x14ac:dyDescent="0.25">
      <c r="A469" s="10">
        <v>42876</v>
      </c>
      <c r="B469">
        <v>11.8</v>
      </c>
      <c r="C469">
        <v>11.8</v>
      </c>
      <c r="D469">
        <v>11.8</v>
      </c>
      <c r="E469">
        <v>0</v>
      </c>
      <c r="F469">
        <f t="shared" si="28"/>
        <v>11.804647174411933</v>
      </c>
      <c r="G469">
        <f t="shared" si="29"/>
        <v>-4.6471744119322977E-3</v>
      </c>
      <c r="H469">
        <f t="shared" si="30"/>
        <v>4.6471744119322977E-3</v>
      </c>
      <c r="I469">
        <f t="shared" si="31"/>
        <v>2.1596230014918297E-5</v>
      </c>
    </row>
    <row r="470" spans="1:9" x14ac:dyDescent="0.25">
      <c r="A470" s="10">
        <v>42877</v>
      </c>
      <c r="B470">
        <v>12.25</v>
      </c>
      <c r="C470">
        <v>11.8</v>
      </c>
      <c r="D470">
        <v>11.8</v>
      </c>
      <c r="E470">
        <v>9</v>
      </c>
      <c r="F470">
        <f t="shared" si="28"/>
        <v>11.942319692411093</v>
      </c>
      <c r="G470">
        <f t="shared" si="29"/>
        <v>0.30768030758890674</v>
      </c>
      <c r="H470">
        <f t="shared" si="30"/>
        <v>0.30768030758890674</v>
      </c>
      <c r="I470">
        <f t="shared" si="31"/>
        <v>9.4667171678004258E-2</v>
      </c>
    </row>
    <row r="471" spans="1:9" x14ac:dyDescent="0.25">
      <c r="A471" s="10">
        <v>42878</v>
      </c>
      <c r="B471">
        <v>11.82</v>
      </c>
      <c r="C471">
        <v>12.25</v>
      </c>
      <c r="D471">
        <v>11.8</v>
      </c>
      <c r="E471">
        <v>7</v>
      </c>
      <c r="F471">
        <f t="shared" si="28"/>
        <v>12.051760092303129</v>
      </c>
      <c r="G471">
        <f t="shared" si="29"/>
        <v>-0.23176009230312822</v>
      </c>
      <c r="H471">
        <f t="shared" si="30"/>
        <v>0.23176009230312822</v>
      </c>
      <c r="I471">
        <f t="shared" si="31"/>
        <v>5.3712740384354508E-2</v>
      </c>
    </row>
    <row r="472" spans="1:9" x14ac:dyDescent="0.25">
      <c r="A472" s="10">
        <v>42879</v>
      </c>
      <c r="B472">
        <v>12.05</v>
      </c>
      <c r="C472">
        <v>11.82</v>
      </c>
      <c r="D472">
        <v>11.8</v>
      </c>
      <c r="E472">
        <v>0</v>
      </c>
      <c r="F472">
        <f t="shared" si="28"/>
        <v>11.810870920757743</v>
      </c>
      <c r="G472">
        <f t="shared" si="29"/>
        <v>0.23912907924225735</v>
      </c>
      <c r="H472">
        <f t="shared" si="30"/>
        <v>0.23912907924225735</v>
      </c>
      <c r="I472">
        <f t="shared" si="31"/>
        <v>5.7182716539249792E-2</v>
      </c>
    </row>
    <row r="473" spans="1:9" x14ac:dyDescent="0.25">
      <c r="A473" s="10">
        <v>42880</v>
      </c>
      <c r="B473">
        <v>12.29</v>
      </c>
      <c r="C473">
        <v>12.05</v>
      </c>
      <c r="D473">
        <v>12.25</v>
      </c>
      <c r="E473">
        <v>0</v>
      </c>
      <c r="F473">
        <f t="shared" si="28"/>
        <v>11.994149223222605</v>
      </c>
      <c r="G473">
        <f t="shared" si="29"/>
        <v>0.29585077677739413</v>
      </c>
      <c r="H473">
        <f t="shared" si="30"/>
        <v>0.29585077677739413</v>
      </c>
      <c r="I473">
        <f t="shared" si="31"/>
        <v>8.7527682119787495E-2</v>
      </c>
    </row>
    <row r="474" spans="1:9" x14ac:dyDescent="0.25">
      <c r="A474" s="10">
        <v>42881</v>
      </c>
      <c r="B474">
        <v>11.83</v>
      </c>
      <c r="C474">
        <v>12.29</v>
      </c>
      <c r="D474">
        <v>11.82</v>
      </c>
      <c r="E474">
        <v>49</v>
      </c>
      <c r="F474">
        <f t="shared" si="28"/>
        <v>12.711644012079191</v>
      </c>
      <c r="G474">
        <f t="shared" si="29"/>
        <v>-0.88164401207919063</v>
      </c>
      <c r="H474">
        <f t="shared" si="30"/>
        <v>0.88164401207919063</v>
      </c>
      <c r="I474">
        <f t="shared" si="31"/>
        <v>0.77729616403509205</v>
      </c>
    </row>
    <row r="475" spans="1:9" x14ac:dyDescent="0.25">
      <c r="A475" s="10">
        <v>42882</v>
      </c>
      <c r="B475">
        <v>12.42</v>
      </c>
      <c r="C475">
        <v>11.83</v>
      </c>
      <c r="D475">
        <v>12.05</v>
      </c>
      <c r="E475">
        <v>23</v>
      </c>
      <c r="F475">
        <f t="shared" si="28"/>
        <v>12.227871017421862</v>
      </c>
      <c r="G475">
        <f t="shared" si="29"/>
        <v>0.19212898257813826</v>
      </c>
      <c r="H475">
        <f t="shared" si="30"/>
        <v>0.19212898257813826</v>
      </c>
      <c r="I475">
        <f t="shared" si="31"/>
        <v>3.6913545946510556E-2</v>
      </c>
    </row>
    <row r="476" spans="1:9" x14ac:dyDescent="0.25">
      <c r="A476" s="10">
        <v>42883</v>
      </c>
      <c r="B476">
        <v>12.73</v>
      </c>
      <c r="C476">
        <v>12.42</v>
      </c>
      <c r="D476">
        <v>12.29</v>
      </c>
      <c r="E476">
        <v>7</v>
      </c>
      <c r="F476">
        <f t="shared" si="28"/>
        <v>12.22629650857394</v>
      </c>
      <c r="G476">
        <f t="shared" si="29"/>
        <v>0.50370349142606052</v>
      </c>
      <c r="H476">
        <f t="shared" si="30"/>
        <v>0.50370349142606052</v>
      </c>
      <c r="I476">
        <f t="shared" si="31"/>
        <v>0.2537172072748034</v>
      </c>
    </row>
    <row r="477" spans="1:9" x14ac:dyDescent="0.25">
      <c r="A477" s="10">
        <v>42884</v>
      </c>
      <c r="B477">
        <v>12.21</v>
      </c>
      <c r="C477">
        <v>12.73</v>
      </c>
      <c r="D477">
        <v>11.83</v>
      </c>
      <c r="E477">
        <v>15</v>
      </c>
      <c r="F477">
        <f t="shared" si="28"/>
        <v>12.330952590789925</v>
      </c>
      <c r="G477">
        <f t="shared" si="29"/>
        <v>-0.12095259078992449</v>
      </c>
      <c r="H477">
        <f t="shared" si="30"/>
        <v>0.12095259078992449</v>
      </c>
      <c r="I477">
        <f t="shared" si="31"/>
        <v>1.4629529218794925E-2</v>
      </c>
    </row>
    <row r="478" spans="1:9" x14ac:dyDescent="0.25">
      <c r="A478" s="10">
        <v>42885</v>
      </c>
      <c r="B478">
        <v>12.9</v>
      </c>
      <c r="C478">
        <v>12.21</v>
      </c>
      <c r="D478">
        <v>12.42</v>
      </c>
      <c r="E478">
        <v>37</v>
      </c>
      <c r="F478">
        <f t="shared" si="28"/>
        <v>12.652125962014455</v>
      </c>
      <c r="G478">
        <f t="shared" si="29"/>
        <v>0.24787403798554486</v>
      </c>
      <c r="H478">
        <f t="shared" si="30"/>
        <v>0.24787403798554486</v>
      </c>
      <c r="I478">
        <f t="shared" si="31"/>
        <v>6.1441538707259338E-2</v>
      </c>
    </row>
    <row r="479" spans="1:9" x14ac:dyDescent="0.25">
      <c r="A479" s="10">
        <v>42886</v>
      </c>
      <c r="B479">
        <v>11.88</v>
      </c>
      <c r="C479">
        <v>12.9</v>
      </c>
      <c r="D479">
        <v>12.73</v>
      </c>
      <c r="E479">
        <v>9</v>
      </c>
      <c r="F479">
        <f t="shared" si="28"/>
        <v>12.515483195039289</v>
      </c>
      <c r="G479">
        <f t="shared" si="29"/>
        <v>-0.63548319503928852</v>
      </c>
      <c r="H479">
        <f t="shared" si="30"/>
        <v>0.63548319503928852</v>
      </c>
      <c r="I479">
        <f t="shared" si="31"/>
        <v>0.4038388911773424</v>
      </c>
    </row>
    <row r="480" spans="1:9" x14ac:dyDescent="0.25">
      <c r="A480" s="10">
        <v>42887</v>
      </c>
      <c r="B480">
        <v>11.88</v>
      </c>
      <c r="C480">
        <v>11.88</v>
      </c>
      <c r="D480">
        <v>12.21</v>
      </c>
      <c r="E480">
        <v>0</v>
      </c>
      <c r="F480">
        <f t="shared" si="28"/>
        <v>11.931318026439836</v>
      </c>
      <c r="G480">
        <f t="shared" si="29"/>
        <v>-5.1318026439835407E-2</v>
      </c>
      <c r="H480">
        <f t="shared" si="30"/>
        <v>5.1318026439835407E-2</v>
      </c>
      <c r="I480">
        <f t="shared" si="31"/>
        <v>2.633539837679646E-3</v>
      </c>
    </row>
    <row r="481" spans="1:9" x14ac:dyDescent="0.25">
      <c r="A481" s="10">
        <v>42888</v>
      </c>
      <c r="B481">
        <v>11.88</v>
      </c>
      <c r="C481">
        <v>11.88</v>
      </c>
      <c r="D481">
        <v>12.9</v>
      </c>
      <c r="E481">
        <v>0</v>
      </c>
      <c r="F481">
        <f t="shared" si="28"/>
        <v>12.102599362988165</v>
      </c>
      <c r="G481">
        <f t="shared" si="29"/>
        <v>-0.22259936298816463</v>
      </c>
      <c r="H481">
        <f t="shared" si="30"/>
        <v>0.22259936298816463</v>
      </c>
      <c r="I481">
        <f t="shared" si="31"/>
        <v>4.9550476402736673E-2</v>
      </c>
    </row>
    <row r="482" spans="1:9" x14ac:dyDescent="0.25">
      <c r="A482" s="10">
        <v>42889</v>
      </c>
      <c r="B482">
        <v>11.87</v>
      </c>
      <c r="C482">
        <v>11.88</v>
      </c>
      <c r="D482">
        <v>11.88</v>
      </c>
      <c r="E482">
        <v>13</v>
      </c>
      <c r="F482">
        <f t="shared" si="28"/>
        <v>12.048261169258506</v>
      </c>
      <c r="G482">
        <f t="shared" si="29"/>
        <v>-0.17826116925850677</v>
      </c>
      <c r="H482">
        <f t="shared" si="30"/>
        <v>0.17826116925850677</v>
      </c>
      <c r="I482">
        <f t="shared" si="31"/>
        <v>3.177704446541E-2</v>
      </c>
    </row>
    <row r="483" spans="1:9" x14ac:dyDescent="0.25">
      <c r="A483" s="10">
        <v>42890</v>
      </c>
      <c r="B483">
        <v>12.21</v>
      </c>
      <c r="C483">
        <v>11.87</v>
      </c>
      <c r="D483">
        <v>11.88</v>
      </c>
      <c r="E483">
        <v>0</v>
      </c>
      <c r="F483">
        <f t="shared" si="28"/>
        <v>11.846288992309033</v>
      </c>
      <c r="G483">
        <f t="shared" si="29"/>
        <v>0.3637110076909682</v>
      </c>
      <c r="H483">
        <f t="shared" si="30"/>
        <v>0.3637110076909682</v>
      </c>
      <c r="I483">
        <f t="shared" si="31"/>
        <v>0.13228569711557953</v>
      </c>
    </row>
    <row r="484" spans="1:9" x14ac:dyDescent="0.25">
      <c r="A484" s="10">
        <v>42891</v>
      </c>
      <c r="B484">
        <v>12.21</v>
      </c>
      <c r="C484">
        <v>12.21</v>
      </c>
      <c r="D484">
        <v>11.88</v>
      </c>
      <c r="E484">
        <v>0</v>
      </c>
      <c r="F484">
        <f t="shared" si="28"/>
        <v>11.952092680187812</v>
      </c>
      <c r="G484">
        <f t="shared" si="29"/>
        <v>0.25790731981218862</v>
      </c>
      <c r="H484">
        <f t="shared" si="30"/>
        <v>0.25790731981218862</v>
      </c>
      <c r="I484">
        <f t="shared" si="31"/>
        <v>6.6516185612706544E-2</v>
      </c>
    </row>
    <row r="485" spans="1:9" x14ac:dyDescent="0.25">
      <c r="A485" s="10">
        <v>42892</v>
      </c>
      <c r="B485">
        <v>11.88</v>
      </c>
      <c r="C485">
        <v>12.21</v>
      </c>
      <c r="D485">
        <v>11.87</v>
      </c>
      <c r="E485">
        <v>2</v>
      </c>
      <c r="F485">
        <f t="shared" si="28"/>
        <v>11.980204234865671</v>
      </c>
      <c r="G485">
        <f t="shared" si="29"/>
        <v>-0.10020423486566976</v>
      </c>
      <c r="H485">
        <f t="shared" si="30"/>
        <v>0.10020423486566976</v>
      </c>
      <c r="I485">
        <f t="shared" si="31"/>
        <v>1.0040888685014307E-2</v>
      </c>
    </row>
    <row r="486" spans="1:9" x14ac:dyDescent="0.25">
      <c r="A486" s="10">
        <v>42893</v>
      </c>
      <c r="B486">
        <v>13.11</v>
      </c>
      <c r="C486">
        <v>11.88</v>
      </c>
      <c r="D486">
        <v>12.21</v>
      </c>
      <c r="E486">
        <v>0</v>
      </c>
      <c r="F486">
        <f t="shared" si="28"/>
        <v>11.931318026439836</v>
      </c>
      <c r="G486">
        <f t="shared" si="29"/>
        <v>1.1786819735601632</v>
      </c>
      <c r="H486">
        <f t="shared" si="30"/>
        <v>1.1786819735601632</v>
      </c>
      <c r="I486">
        <f t="shared" si="31"/>
        <v>1.3892911947956814</v>
      </c>
    </row>
    <row r="487" spans="1:9" x14ac:dyDescent="0.25">
      <c r="A487" s="10">
        <v>42894</v>
      </c>
      <c r="B487">
        <v>11.99</v>
      </c>
      <c r="C487">
        <v>13.11</v>
      </c>
      <c r="D487">
        <v>12.21</v>
      </c>
      <c r="E487">
        <v>39</v>
      </c>
      <c r="F487">
        <f t="shared" si="28"/>
        <v>12.910659338036877</v>
      </c>
      <c r="G487">
        <f t="shared" si="29"/>
        <v>-0.92065933803687727</v>
      </c>
      <c r="H487">
        <f t="shared" si="30"/>
        <v>0.92065933803687727</v>
      </c>
      <c r="I487">
        <f t="shared" si="31"/>
        <v>0.84761361671450108</v>
      </c>
    </row>
    <row r="488" spans="1:9" x14ac:dyDescent="0.25">
      <c r="A488" s="10">
        <v>42895</v>
      </c>
      <c r="B488">
        <v>11.89</v>
      </c>
      <c r="C488">
        <v>11.99</v>
      </c>
      <c r="D488">
        <v>11.88</v>
      </c>
      <c r="E488">
        <v>0</v>
      </c>
      <c r="F488">
        <f t="shared" si="28"/>
        <v>11.883631470383897</v>
      </c>
      <c r="G488">
        <f t="shared" si="29"/>
        <v>6.3685296161040128E-3</v>
      </c>
      <c r="H488">
        <f t="shared" si="30"/>
        <v>6.3685296161040128E-3</v>
      </c>
      <c r="I488">
        <f t="shared" si="31"/>
        <v>4.0558169471193928E-5</v>
      </c>
    </row>
    <row r="489" spans="1:9" x14ac:dyDescent="0.25">
      <c r="A489" s="10">
        <v>42896</v>
      </c>
      <c r="B489">
        <v>11.88</v>
      </c>
      <c r="C489">
        <v>11.89</v>
      </c>
      <c r="D489">
        <v>13.11</v>
      </c>
      <c r="E489">
        <v>17</v>
      </c>
      <c r="F489">
        <f t="shared" si="28"/>
        <v>12.417888428142794</v>
      </c>
      <c r="G489">
        <f t="shared" si="29"/>
        <v>-0.53788842814279292</v>
      </c>
      <c r="H489">
        <f t="shared" si="30"/>
        <v>0.53788842814279292</v>
      </c>
      <c r="I489">
        <f t="shared" si="31"/>
        <v>0.28932396112992448</v>
      </c>
    </row>
    <row r="490" spans="1:9" x14ac:dyDescent="0.25">
      <c r="A490" s="10">
        <v>42897</v>
      </c>
      <c r="B490">
        <v>11.88</v>
      </c>
      <c r="C490">
        <v>11.88</v>
      </c>
      <c r="D490">
        <v>11.99</v>
      </c>
      <c r="E490">
        <v>4</v>
      </c>
      <c r="F490">
        <f t="shared" si="28"/>
        <v>11.937894371578643</v>
      </c>
      <c r="G490">
        <f t="shared" si="29"/>
        <v>-5.7894371578642634E-2</v>
      </c>
      <c r="H490">
        <f t="shared" si="30"/>
        <v>5.7894371578642634E-2</v>
      </c>
      <c r="I490">
        <f t="shared" si="31"/>
        <v>3.3517582604859438E-3</v>
      </c>
    </row>
    <row r="491" spans="1:9" x14ac:dyDescent="0.25">
      <c r="A491" s="10">
        <v>42898</v>
      </c>
      <c r="B491">
        <v>11.88</v>
      </c>
      <c r="C491">
        <v>11.88</v>
      </c>
      <c r="D491">
        <v>11.89</v>
      </c>
      <c r="E491">
        <v>2</v>
      </c>
      <c r="F491">
        <f t="shared" si="28"/>
        <v>11.882477096581487</v>
      </c>
      <c r="G491">
        <f t="shared" si="29"/>
        <v>-2.4770965814866486E-3</v>
      </c>
      <c r="H491">
        <f t="shared" si="30"/>
        <v>2.4770965814866486E-3</v>
      </c>
      <c r="I491">
        <f t="shared" si="31"/>
        <v>6.136007474012841E-6</v>
      </c>
    </row>
    <row r="492" spans="1:9" x14ac:dyDescent="0.25">
      <c r="A492" s="10">
        <v>42899</v>
      </c>
      <c r="B492">
        <v>11.88</v>
      </c>
      <c r="C492">
        <v>11.88</v>
      </c>
      <c r="D492">
        <v>11.88</v>
      </c>
      <c r="E492">
        <v>0</v>
      </c>
      <c r="F492">
        <f t="shared" si="28"/>
        <v>11.84940086548194</v>
      </c>
      <c r="G492">
        <f t="shared" si="29"/>
        <v>3.0599134518061177E-2</v>
      </c>
      <c r="H492">
        <f t="shared" si="30"/>
        <v>3.0599134518061177E-2</v>
      </c>
      <c r="I492">
        <f t="shared" si="31"/>
        <v>9.3630703325440308E-4</v>
      </c>
    </row>
    <row r="493" spans="1:9" x14ac:dyDescent="0.25">
      <c r="A493" s="10">
        <v>42900</v>
      </c>
      <c r="B493">
        <v>11.88</v>
      </c>
      <c r="C493">
        <v>11.88</v>
      </c>
      <c r="D493">
        <v>11.88</v>
      </c>
      <c r="E493">
        <v>0</v>
      </c>
      <c r="F493">
        <f t="shared" si="28"/>
        <v>11.84940086548194</v>
      </c>
      <c r="G493">
        <f t="shared" si="29"/>
        <v>3.0599134518061177E-2</v>
      </c>
      <c r="H493">
        <f t="shared" si="30"/>
        <v>3.0599134518061177E-2</v>
      </c>
      <c r="I493">
        <f t="shared" si="31"/>
        <v>9.3630703325440308E-4</v>
      </c>
    </row>
    <row r="494" spans="1:9" x14ac:dyDescent="0.25">
      <c r="A494" s="10">
        <v>42901</v>
      </c>
      <c r="B494">
        <v>13.03</v>
      </c>
      <c r="C494">
        <v>11.88</v>
      </c>
      <c r="D494">
        <v>11.88</v>
      </c>
      <c r="E494">
        <v>14</v>
      </c>
      <c r="F494">
        <f t="shared" si="28"/>
        <v>12.063558115702858</v>
      </c>
      <c r="G494">
        <f t="shared" si="29"/>
        <v>0.96644188429714184</v>
      </c>
      <c r="H494">
        <f t="shared" si="30"/>
        <v>0.96644188429714184</v>
      </c>
      <c r="I494">
        <f t="shared" si="31"/>
        <v>0.93400991572381009</v>
      </c>
    </row>
    <row r="495" spans="1:9" x14ac:dyDescent="0.25">
      <c r="A495" s="10">
        <v>42902</v>
      </c>
      <c r="B495">
        <v>11.9</v>
      </c>
      <c r="C495">
        <v>13.03</v>
      </c>
      <c r="D495">
        <v>11.88</v>
      </c>
      <c r="E495">
        <v>6</v>
      </c>
      <c r="F495">
        <f t="shared" si="28"/>
        <v>12.29904795903215</v>
      </c>
      <c r="G495">
        <f t="shared" si="29"/>
        <v>-0.39904795903214918</v>
      </c>
      <c r="H495">
        <f t="shared" si="30"/>
        <v>0.39904795903214918</v>
      </c>
      <c r="I495">
        <f t="shared" si="31"/>
        <v>0.1592392736077238</v>
      </c>
    </row>
    <row r="496" spans="1:9" x14ac:dyDescent="0.25">
      <c r="A496" s="10">
        <v>42903</v>
      </c>
      <c r="B496">
        <v>11.9</v>
      </c>
      <c r="C496">
        <v>11.9</v>
      </c>
      <c r="D496">
        <v>11.88</v>
      </c>
      <c r="E496">
        <v>0</v>
      </c>
      <c r="F496">
        <f t="shared" si="28"/>
        <v>11.85562461182775</v>
      </c>
      <c r="G496">
        <f t="shared" si="29"/>
        <v>4.4375388172250396E-2</v>
      </c>
      <c r="H496">
        <f t="shared" si="30"/>
        <v>4.4375388172250396E-2</v>
      </c>
      <c r="I496">
        <f t="shared" si="31"/>
        <v>1.9691750754379004E-3</v>
      </c>
    </row>
    <row r="497" spans="1:9" x14ac:dyDescent="0.25">
      <c r="A497" s="10">
        <v>42904</v>
      </c>
      <c r="B497">
        <v>11.9</v>
      </c>
      <c r="C497">
        <v>11.9</v>
      </c>
      <c r="D497">
        <v>13.03</v>
      </c>
      <c r="E497">
        <v>0</v>
      </c>
      <c r="F497">
        <f t="shared" si="28"/>
        <v>12.141093506074965</v>
      </c>
      <c r="G497">
        <f t="shared" si="29"/>
        <v>-0.24109350607496438</v>
      </c>
      <c r="H497">
        <f t="shared" si="30"/>
        <v>0.24109350607496438</v>
      </c>
      <c r="I497">
        <f t="shared" si="31"/>
        <v>5.8126078671518887E-2</v>
      </c>
    </row>
    <row r="498" spans="1:9" x14ac:dyDescent="0.25">
      <c r="A498" s="10">
        <v>42905</v>
      </c>
      <c r="B498">
        <v>12.07</v>
      </c>
      <c r="C498">
        <v>11.9</v>
      </c>
      <c r="D498">
        <v>11.9</v>
      </c>
      <c r="E498">
        <v>0</v>
      </c>
      <c r="F498">
        <f t="shared" si="28"/>
        <v>11.860589288249441</v>
      </c>
      <c r="G498">
        <f t="shared" si="29"/>
        <v>0.20941071175055903</v>
      </c>
      <c r="H498">
        <f t="shared" si="30"/>
        <v>0.20941071175055903</v>
      </c>
      <c r="I498">
        <f t="shared" si="31"/>
        <v>4.3852846195875719E-2</v>
      </c>
    </row>
    <row r="499" spans="1:9" x14ac:dyDescent="0.25">
      <c r="A499" s="10">
        <v>42906</v>
      </c>
      <c r="B499">
        <v>13.53</v>
      </c>
      <c r="C499">
        <v>12.07</v>
      </c>
      <c r="D499">
        <v>11.9</v>
      </c>
      <c r="E499">
        <v>0</v>
      </c>
      <c r="F499">
        <f t="shared" si="28"/>
        <v>11.913491132188829</v>
      </c>
      <c r="G499">
        <f t="shared" si="29"/>
        <v>1.6165088678111701</v>
      </c>
      <c r="H499">
        <f t="shared" si="30"/>
        <v>1.6165088678111701</v>
      </c>
      <c r="I499">
        <f t="shared" si="31"/>
        <v>2.6131009197121511</v>
      </c>
    </row>
    <row r="500" spans="1:9" x14ac:dyDescent="0.25">
      <c r="A500" s="10">
        <v>42907</v>
      </c>
      <c r="B500">
        <v>11.85</v>
      </c>
      <c r="C500">
        <v>13.53</v>
      </c>
      <c r="D500">
        <v>11.9</v>
      </c>
      <c r="E500">
        <v>40</v>
      </c>
      <c r="F500">
        <f t="shared" si="28"/>
        <v>12.979702473207045</v>
      </c>
      <c r="G500">
        <f t="shared" si="29"/>
        <v>-1.1297024732070451</v>
      </c>
      <c r="H500">
        <f t="shared" si="30"/>
        <v>1.1297024732070451</v>
      </c>
      <c r="I500">
        <f t="shared" si="31"/>
        <v>1.2762276779701145</v>
      </c>
    </row>
    <row r="501" spans="1:9" x14ac:dyDescent="0.25">
      <c r="A501" s="10">
        <v>42908</v>
      </c>
      <c r="B501">
        <v>11.84</v>
      </c>
      <c r="C501">
        <v>11.85</v>
      </c>
      <c r="D501">
        <v>12.07</v>
      </c>
      <c r="E501">
        <v>1</v>
      </c>
      <c r="F501">
        <f t="shared" si="28"/>
        <v>11.902526618413635</v>
      </c>
      <c r="G501">
        <f t="shared" si="29"/>
        <v>-6.2526618413635049E-2</v>
      </c>
      <c r="H501">
        <f t="shared" si="30"/>
        <v>6.2526618413635049E-2</v>
      </c>
      <c r="I501">
        <f t="shared" si="31"/>
        <v>3.9095780102443257E-3</v>
      </c>
    </row>
    <row r="502" spans="1:9" x14ac:dyDescent="0.25">
      <c r="A502" s="10">
        <v>42909</v>
      </c>
      <c r="B502">
        <v>12.08</v>
      </c>
      <c r="C502">
        <v>11.84</v>
      </c>
      <c r="D502">
        <v>13.53</v>
      </c>
      <c r="E502">
        <v>25</v>
      </c>
      <c r="F502">
        <f t="shared" si="28"/>
        <v>12.628962838688581</v>
      </c>
      <c r="G502">
        <f t="shared" si="29"/>
        <v>-0.5489628386885812</v>
      </c>
      <c r="H502">
        <f t="shared" si="30"/>
        <v>0.5489628386885812</v>
      </c>
      <c r="I502">
        <f t="shared" si="31"/>
        <v>0.30136019826102523</v>
      </c>
    </row>
    <row r="503" spans="1:9" x14ac:dyDescent="0.25">
      <c r="A503" s="10">
        <v>42910</v>
      </c>
      <c r="B503">
        <v>11.84</v>
      </c>
      <c r="C503">
        <v>12.08</v>
      </c>
      <c r="D503">
        <v>11.85</v>
      </c>
      <c r="E503">
        <v>3</v>
      </c>
      <c r="F503">
        <f t="shared" si="28"/>
        <v>11.95008215364056</v>
      </c>
      <c r="G503">
        <f t="shared" si="29"/>
        <v>-0.11008215364056007</v>
      </c>
      <c r="H503">
        <f t="shared" si="30"/>
        <v>0.11008215364056007</v>
      </c>
      <c r="I503">
        <f t="shared" si="31"/>
        <v>1.2118080550143871E-2</v>
      </c>
    </row>
    <row r="504" spans="1:9" x14ac:dyDescent="0.25">
      <c r="A504" s="10">
        <v>42911</v>
      </c>
      <c r="B504">
        <v>11.92</v>
      </c>
      <c r="C504">
        <v>11.84</v>
      </c>
      <c r="D504">
        <v>11.84</v>
      </c>
      <c r="E504">
        <v>0</v>
      </c>
      <c r="F504">
        <f t="shared" si="28"/>
        <v>11.827024019946936</v>
      </c>
      <c r="G504">
        <f t="shared" si="29"/>
        <v>9.2975980053063623E-2</v>
      </c>
      <c r="H504">
        <f t="shared" si="30"/>
        <v>9.2975980053063623E-2</v>
      </c>
      <c r="I504">
        <f t="shared" si="31"/>
        <v>8.6445328668276842E-3</v>
      </c>
    </row>
    <row r="505" spans="1:9" x14ac:dyDescent="0.25">
      <c r="A505" s="10">
        <v>42912</v>
      </c>
      <c r="B505">
        <v>12.09</v>
      </c>
      <c r="C505">
        <v>11.92</v>
      </c>
      <c r="D505">
        <v>12.08</v>
      </c>
      <c r="E505">
        <v>53</v>
      </c>
      <c r="F505">
        <f t="shared" si="28"/>
        <v>12.722233283941081</v>
      </c>
      <c r="G505">
        <f t="shared" si="29"/>
        <v>-0.63223328394108158</v>
      </c>
      <c r="H505">
        <f t="shared" si="30"/>
        <v>0.63223328394108158</v>
      </c>
      <c r="I505">
        <f t="shared" si="31"/>
        <v>0.3997189253229243</v>
      </c>
    </row>
    <row r="506" spans="1:9" x14ac:dyDescent="0.25">
      <c r="A506" s="10">
        <v>42913</v>
      </c>
      <c r="B506">
        <v>12.16</v>
      </c>
      <c r="C506">
        <v>12.09</v>
      </c>
      <c r="D506">
        <v>11.84</v>
      </c>
      <c r="E506">
        <v>1</v>
      </c>
      <c r="F506">
        <f t="shared" si="28"/>
        <v>11.920117795713917</v>
      </c>
      <c r="G506">
        <f t="shared" si="29"/>
        <v>0.23988220428608287</v>
      </c>
      <c r="H506">
        <f t="shared" si="30"/>
        <v>0.23988220428608287</v>
      </c>
      <c r="I506">
        <f t="shared" si="31"/>
        <v>5.7543471933149994E-2</v>
      </c>
    </row>
    <row r="507" spans="1:9" x14ac:dyDescent="0.25">
      <c r="A507" s="10">
        <v>42914</v>
      </c>
      <c r="B507">
        <v>11.84</v>
      </c>
      <c r="C507">
        <v>12.16</v>
      </c>
      <c r="D507">
        <v>11.92</v>
      </c>
      <c r="E507">
        <v>6</v>
      </c>
      <c r="F507">
        <f t="shared" si="28"/>
        <v>12.038244345832773</v>
      </c>
      <c r="G507">
        <f t="shared" si="29"/>
        <v>-0.19824434583277295</v>
      </c>
      <c r="H507">
        <f t="shared" si="30"/>
        <v>0.19824434583277295</v>
      </c>
      <c r="I507">
        <f t="shared" si="31"/>
        <v>3.930082065466408E-2</v>
      </c>
    </row>
    <row r="508" spans="1:9" x14ac:dyDescent="0.25">
      <c r="A508" s="10">
        <v>42915</v>
      </c>
      <c r="B508">
        <v>11.847</v>
      </c>
      <c r="C508">
        <v>11.84</v>
      </c>
      <c r="D508">
        <v>12.09</v>
      </c>
      <c r="E508">
        <v>0</v>
      </c>
      <c r="F508">
        <f t="shared" si="28"/>
        <v>11.889082475218069</v>
      </c>
      <c r="G508">
        <f t="shared" si="29"/>
        <v>-4.2082475218069959E-2</v>
      </c>
      <c r="H508">
        <f t="shared" si="30"/>
        <v>4.2082475218069959E-2</v>
      </c>
      <c r="I508">
        <f t="shared" si="31"/>
        <v>1.7709347204794721E-3</v>
      </c>
    </row>
    <row r="509" spans="1:9" x14ac:dyDescent="0.25">
      <c r="A509" s="10">
        <v>42916</v>
      </c>
      <c r="B509">
        <v>12.87</v>
      </c>
      <c r="C509">
        <v>11.847</v>
      </c>
      <c r="D509">
        <v>12.16</v>
      </c>
      <c r="E509">
        <v>2</v>
      </c>
      <c r="F509">
        <f t="shared" si="28"/>
        <v>11.939231046803723</v>
      </c>
      <c r="G509">
        <f t="shared" si="29"/>
        <v>0.93076895319627617</v>
      </c>
      <c r="H509">
        <f t="shared" si="30"/>
        <v>0.93076895319627617</v>
      </c>
      <c r="I509">
        <f t="shared" si="31"/>
        <v>0.86633084423409179</v>
      </c>
    </row>
    <row r="510" spans="1:9" x14ac:dyDescent="0.25">
      <c r="A510" s="10">
        <v>42917</v>
      </c>
      <c r="B510">
        <v>13.03</v>
      </c>
      <c r="C510">
        <v>12.87</v>
      </c>
      <c r="D510">
        <v>11.84</v>
      </c>
      <c r="E510">
        <v>3</v>
      </c>
      <c r="F510">
        <f t="shared" si="28"/>
        <v>12.19343779608923</v>
      </c>
      <c r="G510">
        <f t="shared" si="29"/>
        <v>0.83656220391076985</v>
      </c>
      <c r="H510">
        <f t="shared" si="30"/>
        <v>0.83656220391076985</v>
      </c>
      <c r="I510">
        <f t="shared" si="31"/>
        <v>0.69983632101204452</v>
      </c>
    </row>
    <row r="511" spans="1:9" x14ac:dyDescent="0.25">
      <c r="A511" s="10">
        <v>42918</v>
      </c>
      <c r="B511">
        <v>12.81</v>
      </c>
      <c r="C511">
        <v>13.03</v>
      </c>
      <c r="D511">
        <v>11.847</v>
      </c>
      <c r="E511">
        <v>6</v>
      </c>
      <c r="F511">
        <f t="shared" si="28"/>
        <v>12.290856242936359</v>
      </c>
      <c r="G511">
        <f t="shared" si="29"/>
        <v>0.51914375706364169</v>
      </c>
      <c r="H511">
        <f t="shared" si="30"/>
        <v>0.51914375706364169</v>
      </c>
      <c r="I511">
        <f t="shared" si="31"/>
        <v>0.26951024049815342</v>
      </c>
    </row>
    <row r="512" spans="1:9" x14ac:dyDescent="0.25">
      <c r="A512" s="10">
        <v>42919</v>
      </c>
      <c r="B512">
        <v>12.05</v>
      </c>
      <c r="C512">
        <v>12.81</v>
      </c>
      <c r="D512">
        <v>12.87</v>
      </c>
      <c r="E512">
        <v>5</v>
      </c>
      <c r="F512">
        <f t="shared" si="28"/>
        <v>12.461041285657572</v>
      </c>
      <c r="G512">
        <f t="shared" si="29"/>
        <v>-0.41104128565757136</v>
      </c>
      <c r="H512">
        <f t="shared" si="30"/>
        <v>0.41104128565757136</v>
      </c>
      <c r="I512">
        <f t="shared" si="31"/>
        <v>0.16895493851502918</v>
      </c>
    </row>
    <row r="513" spans="1:9" x14ac:dyDescent="0.25">
      <c r="A513" s="10">
        <v>42920</v>
      </c>
      <c r="B513">
        <v>11.85</v>
      </c>
      <c r="C513">
        <v>12.05</v>
      </c>
      <c r="D513">
        <v>13.03</v>
      </c>
      <c r="E513">
        <v>2</v>
      </c>
      <c r="F513">
        <f t="shared" si="28"/>
        <v>12.218365496557245</v>
      </c>
      <c r="G513">
        <f t="shared" si="29"/>
        <v>-0.36836549655724582</v>
      </c>
      <c r="H513">
        <f t="shared" si="30"/>
        <v>0.36836549655724582</v>
      </c>
      <c r="I513">
        <f t="shared" si="31"/>
        <v>0.13569313905386629</v>
      </c>
    </row>
    <row r="514" spans="1:9" x14ac:dyDescent="0.25">
      <c r="A514" s="10">
        <v>42921</v>
      </c>
      <c r="B514">
        <v>11.91</v>
      </c>
      <c r="C514">
        <v>11.85</v>
      </c>
      <c r="D514">
        <v>12.81</v>
      </c>
      <c r="E514">
        <v>0</v>
      </c>
      <c r="F514">
        <f t="shared" ref="F514:F577" si="32">$L$2 + $L$3*C514 + $L$4*D514 + $L$5*E514</f>
        <v>12.07092269957184</v>
      </c>
      <c r="G514">
        <f t="shared" ref="G514:G577" si="33">B514 - F514</f>
        <v>-0.1609226995718398</v>
      </c>
      <c r="H514">
        <f t="shared" ref="H514:H577" si="34">ABS(G514)</f>
        <v>0.1609226995718398</v>
      </c>
      <c r="I514">
        <f t="shared" ref="I514:I577" si="35">POWER(G514, 2)</f>
        <v>2.5896115237488609E-2</v>
      </c>
    </row>
    <row r="515" spans="1:9" x14ac:dyDescent="0.25">
      <c r="A515" s="10">
        <v>42922</v>
      </c>
      <c r="B515">
        <v>11.91</v>
      </c>
      <c r="C515">
        <v>11.91</v>
      </c>
      <c r="D515">
        <v>12.05</v>
      </c>
      <c r="E515">
        <v>12</v>
      </c>
      <c r="F515">
        <f t="shared" si="32"/>
        <v>12.084499591917242</v>
      </c>
      <c r="G515">
        <f t="shared" si="33"/>
        <v>-0.1744995919172414</v>
      </c>
      <c r="H515">
        <f t="shared" si="34"/>
        <v>0.1744995919172414</v>
      </c>
      <c r="I515">
        <f t="shared" si="35"/>
        <v>3.0450107579283781E-2</v>
      </c>
    </row>
    <row r="516" spans="1:9" x14ac:dyDescent="0.25">
      <c r="A516" s="10">
        <v>42923</v>
      </c>
      <c r="B516">
        <v>11.85</v>
      </c>
      <c r="C516">
        <v>11.91</v>
      </c>
      <c r="D516">
        <v>11.85</v>
      </c>
      <c r="E516">
        <v>1</v>
      </c>
      <c r="F516">
        <f t="shared" si="32"/>
        <v>11.866586416812471</v>
      </c>
      <c r="G516">
        <f t="shared" si="33"/>
        <v>-1.6586416812470972E-2</v>
      </c>
      <c r="H516">
        <f t="shared" si="34"/>
        <v>1.6586416812470972E-2</v>
      </c>
      <c r="I516">
        <f t="shared" si="35"/>
        <v>2.7510922267701973E-4</v>
      </c>
    </row>
    <row r="517" spans="1:9" x14ac:dyDescent="0.25">
      <c r="A517" s="10">
        <v>42924</v>
      </c>
      <c r="B517">
        <v>11.85</v>
      </c>
      <c r="C517">
        <v>11.85</v>
      </c>
      <c r="D517">
        <v>11.91</v>
      </c>
      <c r="E517">
        <v>0</v>
      </c>
      <c r="F517">
        <f t="shared" si="32"/>
        <v>11.847512260595758</v>
      </c>
      <c r="G517">
        <f t="shared" si="33"/>
        <v>2.4877394042412959E-3</v>
      </c>
      <c r="H517">
        <f t="shared" si="34"/>
        <v>2.4877394042412959E-3</v>
      </c>
      <c r="I517">
        <f t="shared" si="35"/>
        <v>6.188847343414838E-6</v>
      </c>
    </row>
    <row r="518" spans="1:9" x14ac:dyDescent="0.25">
      <c r="A518" s="10">
        <v>42925</v>
      </c>
      <c r="B518">
        <v>11.88</v>
      </c>
      <c r="C518">
        <v>11.85</v>
      </c>
      <c r="D518">
        <v>11.91</v>
      </c>
      <c r="E518">
        <v>0</v>
      </c>
      <c r="F518">
        <f t="shared" si="32"/>
        <v>11.847512260595758</v>
      </c>
      <c r="G518">
        <f t="shared" si="33"/>
        <v>3.2487739404242433E-2</v>
      </c>
      <c r="H518">
        <f t="shared" si="34"/>
        <v>3.2487739404242433E-2</v>
      </c>
      <c r="I518">
        <f t="shared" si="35"/>
        <v>1.0554532115979664E-3</v>
      </c>
    </row>
    <row r="519" spans="1:9" x14ac:dyDescent="0.25">
      <c r="A519" s="10">
        <v>42926</v>
      </c>
      <c r="B519">
        <v>11.85</v>
      </c>
      <c r="C519">
        <v>11.88</v>
      </c>
      <c r="D519">
        <v>11.85</v>
      </c>
      <c r="E519">
        <v>0</v>
      </c>
      <c r="F519">
        <f t="shared" si="32"/>
        <v>11.841953850849404</v>
      </c>
      <c r="G519">
        <f t="shared" si="33"/>
        <v>8.0461491505960936E-3</v>
      </c>
      <c r="H519">
        <f t="shared" si="34"/>
        <v>8.0461491505960936E-3</v>
      </c>
      <c r="I519">
        <f t="shared" si="35"/>
        <v>6.4740516153638243E-5</v>
      </c>
    </row>
    <row r="520" spans="1:9" x14ac:dyDescent="0.25">
      <c r="A520" s="10">
        <v>42927</v>
      </c>
      <c r="B520">
        <v>12.06</v>
      </c>
      <c r="C520">
        <v>11.85</v>
      </c>
      <c r="D520">
        <v>11.85</v>
      </c>
      <c r="E520">
        <v>1</v>
      </c>
      <c r="F520">
        <f t="shared" si="32"/>
        <v>11.847915177775038</v>
      </c>
      <c r="G520">
        <f t="shared" si="33"/>
        <v>0.21208482222496272</v>
      </c>
      <c r="H520">
        <f t="shared" si="34"/>
        <v>0.21208482222496272</v>
      </c>
      <c r="I520">
        <f t="shared" si="35"/>
        <v>4.4979971818194041E-2</v>
      </c>
    </row>
    <row r="521" spans="1:9" x14ac:dyDescent="0.25">
      <c r="A521" s="10">
        <v>42928</v>
      </c>
      <c r="B521">
        <v>11.85</v>
      </c>
      <c r="C521">
        <v>12.06</v>
      </c>
      <c r="D521">
        <v>11.88</v>
      </c>
      <c r="E521">
        <v>31</v>
      </c>
      <c r="F521">
        <f t="shared" si="32"/>
        <v>12.379619922369121</v>
      </c>
      <c r="G521">
        <f t="shared" si="33"/>
        <v>-0.52961992236912181</v>
      </c>
      <c r="H521">
        <f t="shared" si="34"/>
        <v>0.52961992236912181</v>
      </c>
      <c r="I521">
        <f t="shared" si="35"/>
        <v>0.2804972621702746</v>
      </c>
    </row>
    <row r="522" spans="1:9" x14ac:dyDescent="0.25">
      <c r="A522" s="10">
        <v>42929</v>
      </c>
      <c r="B522">
        <v>13.54</v>
      </c>
      <c r="C522">
        <v>11.85</v>
      </c>
      <c r="D522">
        <v>11.85</v>
      </c>
      <c r="E522">
        <v>0</v>
      </c>
      <c r="F522">
        <f t="shared" si="32"/>
        <v>11.832618231330686</v>
      </c>
      <c r="G522">
        <f t="shared" si="33"/>
        <v>1.7073817686693129</v>
      </c>
      <c r="H522">
        <f t="shared" si="34"/>
        <v>1.7073817686693129</v>
      </c>
      <c r="I522">
        <f t="shared" si="35"/>
        <v>2.9151525039843511</v>
      </c>
    </row>
    <row r="523" spans="1:9" x14ac:dyDescent="0.25">
      <c r="A523" s="10">
        <v>42930</v>
      </c>
      <c r="B523">
        <v>12.39</v>
      </c>
      <c r="C523">
        <v>13.54</v>
      </c>
      <c r="D523">
        <v>12.06</v>
      </c>
      <c r="E523">
        <v>35</v>
      </c>
      <c r="F523">
        <f t="shared" si="32"/>
        <v>12.946047025531719</v>
      </c>
      <c r="G523">
        <f t="shared" si="33"/>
        <v>-0.55604702553171848</v>
      </c>
      <c r="H523">
        <f t="shared" si="34"/>
        <v>0.55604702553171848</v>
      </c>
      <c r="I523">
        <f t="shared" si="35"/>
        <v>0.30918829460267155</v>
      </c>
    </row>
    <row r="524" spans="1:9" x14ac:dyDescent="0.25">
      <c r="A524" s="10">
        <v>42931</v>
      </c>
      <c r="B524">
        <v>11.85</v>
      </c>
      <c r="C524">
        <v>12.39</v>
      </c>
      <c r="D524">
        <v>11.85</v>
      </c>
      <c r="E524">
        <v>6</v>
      </c>
      <c r="F524">
        <f t="shared" si="32"/>
        <v>12.092441061333679</v>
      </c>
      <c r="G524">
        <f t="shared" si="33"/>
        <v>-0.24244106133367893</v>
      </c>
      <c r="H524">
        <f t="shared" si="34"/>
        <v>0.24244106133367893</v>
      </c>
      <c r="I524">
        <f t="shared" si="35"/>
        <v>5.8777668220600668E-2</v>
      </c>
    </row>
    <row r="525" spans="1:9" x14ac:dyDescent="0.25">
      <c r="A525" s="10">
        <v>42932</v>
      </c>
      <c r="B525">
        <v>11.85</v>
      </c>
      <c r="C525">
        <v>11.85</v>
      </c>
      <c r="D525">
        <v>13.54</v>
      </c>
      <c r="E525">
        <v>18</v>
      </c>
      <c r="F525">
        <f t="shared" si="32"/>
        <v>12.527478424961872</v>
      </c>
      <c r="G525">
        <f t="shared" si="33"/>
        <v>-0.67747842496187261</v>
      </c>
      <c r="H525">
        <f t="shared" si="34"/>
        <v>0.67747842496187261</v>
      </c>
      <c r="I525">
        <f t="shared" si="35"/>
        <v>0.45897701628881965</v>
      </c>
    </row>
    <row r="526" spans="1:9" x14ac:dyDescent="0.25">
      <c r="A526" s="10">
        <v>42933</v>
      </c>
      <c r="B526">
        <v>11.85</v>
      </c>
      <c r="C526">
        <v>11.85</v>
      </c>
      <c r="D526">
        <v>12.39</v>
      </c>
      <c r="E526">
        <v>0</v>
      </c>
      <c r="F526">
        <f t="shared" si="32"/>
        <v>11.966664494716335</v>
      </c>
      <c r="G526">
        <f t="shared" si="33"/>
        <v>-0.11666449471633555</v>
      </c>
      <c r="H526">
        <f t="shared" si="34"/>
        <v>0.11666449471633555</v>
      </c>
      <c r="I526">
        <f t="shared" si="35"/>
        <v>1.3610604327417886E-2</v>
      </c>
    </row>
    <row r="527" spans="1:9" x14ac:dyDescent="0.25">
      <c r="A527" s="10">
        <v>42934</v>
      </c>
      <c r="B527">
        <v>12.01</v>
      </c>
      <c r="C527">
        <v>11.85</v>
      </c>
      <c r="D527">
        <v>11.85</v>
      </c>
      <c r="E527">
        <v>0</v>
      </c>
      <c r="F527">
        <f t="shared" si="32"/>
        <v>11.832618231330686</v>
      </c>
      <c r="G527">
        <f t="shared" si="33"/>
        <v>0.17738176866931354</v>
      </c>
      <c r="H527">
        <f t="shared" si="34"/>
        <v>0.17738176866931354</v>
      </c>
      <c r="I527">
        <f t="shared" si="35"/>
        <v>3.1464291856253865E-2</v>
      </c>
    </row>
    <row r="528" spans="1:9" x14ac:dyDescent="0.25">
      <c r="A528" s="10">
        <v>42935</v>
      </c>
      <c r="B528">
        <v>12.11</v>
      </c>
      <c r="C528">
        <v>12.01</v>
      </c>
      <c r="D528">
        <v>11.85</v>
      </c>
      <c r="E528">
        <v>2</v>
      </c>
      <c r="F528">
        <f t="shared" si="32"/>
        <v>11.913002094985874</v>
      </c>
      <c r="G528">
        <f t="shared" si="33"/>
        <v>0.19699790501412551</v>
      </c>
      <c r="H528">
        <f t="shared" si="34"/>
        <v>0.19699790501412551</v>
      </c>
      <c r="I528">
        <f t="shared" si="35"/>
        <v>3.8808174579954419E-2</v>
      </c>
    </row>
    <row r="529" spans="1:9" x14ac:dyDescent="0.25">
      <c r="A529" s="10">
        <v>42936</v>
      </c>
      <c r="B529">
        <v>12.28</v>
      </c>
      <c r="C529">
        <v>12.11</v>
      </c>
      <c r="D529">
        <v>11.85</v>
      </c>
      <c r="E529">
        <v>12</v>
      </c>
      <c r="F529">
        <f t="shared" si="32"/>
        <v>12.097090291158437</v>
      </c>
      <c r="G529">
        <f t="shared" si="33"/>
        <v>0.18290970884156188</v>
      </c>
      <c r="H529">
        <f t="shared" si="34"/>
        <v>0.18290970884156188</v>
      </c>
      <c r="I529">
        <f t="shared" si="35"/>
        <v>3.3455961588504939E-2</v>
      </c>
    </row>
    <row r="530" spans="1:9" x14ac:dyDescent="0.25">
      <c r="A530" s="10">
        <v>42937</v>
      </c>
      <c r="B530">
        <v>12.44</v>
      </c>
      <c r="C530">
        <v>12.28</v>
      </c>
      <c r="D530">
        <v>12.01</v>
      </c>
      <c r="E530">
        <v>6</v>
      </c>
      <c r="F530">
        <f t="shared" si="32"/>
        <v>12.097927867805245</v>
      </c>
      <c r="G530">
        <f t="shared" si="33"/>
        <v>0.34207213219475463</v>
      </c>
      <c r="H530">
        <f t="shared" si="34"/>
        <v>0.34207213219475463</v>
      </c>
      <c r="I530">
        <f t="shared" si="35"/>
        <v>0.11701334362426569</v>
      </c>
    </row>
    <row r="531" spans="1:9" x14ac:dyDescent="0.25">
      <c r="A531" s="10">
        <v>42938</v>
      </c>
      <c r="B531">
        <v>13.34</v>
      </c>
      <c r="C531">
        <v>12.44</v>
      </c>
      <c r="D531">
        <v>12.11</v>
      </c>
      <c r="E531">
        <v>16</v>
      </c>
      <c r="F531">
        <f t="shared" si="32"/>
        <v>12.325510685123694</v>
      </c>
      <c r="G531">
        <f t="shared" si="33"/>
        <v>1.0144893148763057</v>
      </c>
      <c r="H531">
        <f t="shared" si="34"/>
        <v>1.0144893148763057</v>
      </c>
      <c r="I531">
        <f t="shared" si="35"/>
        <v>1.029188569998196</v>
      </c>
    </row>
    <row r="532" spans="1:9" x14ac:dyDescent="0.25">
      <c r="A532" s="10">
        <v>42939</v>
      </c>
      <c r="B532">
        <v>13</v>
      </c>
      <c r="C532">
        <v>13.34</v>
      </c>
      <c r="D532">
        <v>12.28</v>
      </c>
      <c r="E532">
        <v>6</v>
      </c>
      <c r="F532">
        <f t="shared" si="32"/>
        <v>12.494809555826025</v>
      </c>
      <c r="G532">
        <f t="shared" si="33"/>
        <v>0.50519044417397474</v>
      </c>
      <c r="H532">
        <f t="shared" si="34"/>
        <v>0.50519044417397474</v>
      </c>
      <c r="I532">
        <f t="shared" si="35"/>
        <v>0.25521738488469786</v>
      </c>
    </row>
    <row r="533" spans="1:9" x14ac:dyDescent="0.25">
      <c r="A533" s="10">
        <v>42940</v>
      </c>
      <c r="B533">
        <v>13.61</v>
      </c>
      <c r="C533">
        <v>13</v>
      </c>
      <c r="D533">
        <v>12.44</v>
      </c>
      <c r="E533">
        <v>0</v>
      </c>
      <c r="F533">
        <f t="shared" si="32"/>
        <v>12.336941600654665</v>
      </c>
      <c r="G533">
        <f t="shared" si="33"/>
        <v>1.2730583993453344</v>
      </c>
      <c r="H533">
        <f t="shared" si="34"/>
        <v>1.2730583993453344</v>
      </c>
      <c r="I533">
        <f t="shared" si="35"/>
        <v>1.6206776881437048</v>
      </c>
    </row>
    <row r="534" spans="1:9" x14ac:dyDescent="0.25">
      <c r="A534" s="10">
        <v>42941</v>
      </c>
      <c r="B534">
        <v>13.55</v>
      </c>
      <c r="C534">
        <v>13.61</v>
      </c>
      <c r="D534">
        <v>13.34</v>
      </c>
      <c r="E534">
        <v>18</v>
      </c>
      <c r="F534">
        <f t="shared" si="32"/>
        <v>13.025521339176288</v>
      </c>
      <c r="G534">
        <f t="shared" si="33"/>
        <v>0.52447866082371242</v>
      </c>
      <c r="H534">
        <f t="shared" si="34"/>
        <v>0.52447866082371242</v>
      </c>
      <c r="I534">
        <f t="shared" si="35"/>
        <v>0.27507786565943476</v>
      </c>
    </row>
    <row r="535" spans="1:9" x14ac:dyDescent="0.25">
      <c r="A535" s="10">
        <v>42942</v>
      </c>
      <c r="B535">
        <v>13.87</v>
      </c>
      <c r="C535">
        <v>13.55</v>
      </c>
      <c r="D535">
        <v>13</v>
      </c>
      <c r="E535">
        <v>39</v>
      </c>
      <c r="F535">
        <f t="shared" si="32"/>
        <v>13.243686476301491</v>
      </c>
      <c r="G535">
        <f t="shared" si="33"/>
        <v>0.62631352369850823</v>
      </c>
      <c r="H535">
        <f t="shared" si="34"/>
        <v>0.62631352369850823</v>
      </c>
      <c r="I535">
        <f t="shared" si="35"/>
        <v>0.39226862996764184</v>
      </c>
    </row>
    <row r="536" spans="1:9" x14ac:dyDescent="0.25">
      <c r="A536" s="10">
        <v>42943</v>
      </c>
      <c r="B536">
        <v>14.93</v>
      </c>
      <c r="C536">
        <v>13.87</v>
      </c>
      <c r="D536">
        <v>13.61</v>
      </c>
      <c r="E536">
        <v>78</v>
      </c>
      <c r="F536">
        <f t="shared" si="32"/>
        <v>14.091269960025723</v>
      </c>
      <c r="G536">
        <f t="shared" si="33"/>
        <v>0.83873003997427631</v>
      </c>
      <c r="H536">
        <f t="shared" si="34"/>
        <v>0.83873003997427631</v>
      </c>
      <c r="I536">
        <f t="shared" si="35"/>
        <v>0.70346807995525118</v>
      </c>
    </row>
    <row r="537" spans="1:9" x14ac:dyDescent="0.25">
      <c r="A537" s="10">
        <v>42944</v>
      </c>
      <c r="B537">
        <v>14.89</v>
      </c>
      <c r="C537">
        <v>14.93</v>
      </c>
      <c r="D537">
        <v>13.55</v>
      </c>
      <c r="E537">
        <v>140</v>
      </c>
      <c r="F537">
        <f t="shared" si="32"/>
        <v>15.354645166638385</v>
      </c>
      <c r="G537">
        <f t="shared" si="33"/>
        <v>-0.46464516663838396</v>
      </c>
      <c r="H537">
        <f t="shared" si="34"/>
        <v>0.46464516663838396</v>
      </c>
      <c r="I537">
        <f t="shared" si="35"/>
        <v>0.2158951308804116</v>
      </c>
    </row>
    <row r="538" spans="1:9" x14ac:dyDescent="0.25">
      <c r="A538" s="10">
        <v>42945</v>
      </c>
      <c r="B538">
        <v>14.29</v>
      </c>
      <c r="C538">
        <v>14.89</v>
      </c>
      <c r="D538">
        <v>13.87</v>
      </c>
      <c r="E538">
        <v>57</v>
      </c>
      <c r="F538">
        <f t="shared" si="32"/>
        <v>14.151985941812663</v>
      </c>
      <c r="G538">
        <f t="shared" si="33"/>
        <v>0.13801405818733592</v>
      </c>
      <c r="H538">
        <f t="shared" si="34"/>
        <v>0.13801405818733592</v>
      </c>
      <c r="I538">
        <f t="shared" si="35"/>
        <v>1.9047880257337346E-2</v>
      </c>
    </row>
    <row r="539" spans="1:9" x14ac:dyDescent="0.25">
      <c r="A539" s="10">
        <v>42946</v>
      </c>
      <c r="B539">
        <v>12.87</v>
      </c>
      <c r="C539">
        <v>14.29</v>
      </c>
      <c r="D539">
        <v>14.93</v>
      </c>
      <c r="E539">
        <v>13</v>
      </c>
      <c r="F539">
        <f t="shared" si="32"/>
        <v>13.555335758236499</v>
      </c>
      <c r="G539">
        <f t="shared" si="33"/>
        <v>-0.68533575823649961</v>
      </c>
      <c r="H539">
        <f t="shared" si="34"/>
        <v>0.68533575823649961</v>
      </c>
      <c r="I539">
        <f t="shared" si="35"/>
        <v>0.46968510151759785</v>
      </c>
    </row>
    <row r="540" spans="1:9" x14ac:dyDescent="0.25">
      <c r="A540" s="10">
        <v>42947</v>
      </c>
      <c r="B540">
        <v>14.2</v>
      </c>
      <c r="C540">
        <v>12.87</v>
      </c>
      <c r="D540">
        <v>14.89</v>
      </c>
      <c r="E540">
        <v>4</v>
      </c>
      <c r="F540">
        <f t="shared" si="32"/>
        <v>12.965847896841412</v>
      </c>
      <c r="G540">
        <f t="shared" si="33"/>
        <v>1.2341521031585874</v>
      </c>
      <c r="H540">
        <f t="shared" si="34"/>
        <v>1.2341521031585874</v>
      </c>
      <c r="I540">
        <f t="shared" si="35"/>
        <v>1.5231314137307645</v>
      </c>
    </row>
    <row r="541" spans="1:9" x14ac:dyDescent="0.25">
      <c r="A541" s="10">
        <v>42948</v>
      </c>
      <c r="B541">
        <v>14.2</v>
      </c>
      <c r="C541">
        <v>14.2</v>
      </c>
      <c r="D541">
        <v>14.29</v>
      </c>
      <c r="E541">
        <v>109</v>
      </c>
      <c r="F541">
        <f t="shared" si="32"/>
        <v>14.836966112843967</v>
      </c>
      <c r="G541">
        <f t="shared" si="33"/>
        <v>-0.63696611284396809</v>
      </c>
      <c r="H541">
        <f t="shared" si="34"/>
        <v>0.63696611284396809</v>
      </c>
      <c r="I541">
        <f t="shared" si="35"/>
        <v>0.40572582891155468</v>
      </c>
    </row>
    <row r="542" spans="1:9" x14ac:dyDescent="0.25">
      <c r="A542" s="10">
        <v>42949</v>
      </c>
      <c r="B542">
        <v>14.43</v>
      </c>
      <c r="C542">
        <v>14.2</v>
      </c>
      <c r="D542">
        <v>12.87</v>
      </c>
      <c r="E542">
        <v>24</v>
      </c>
      <c r="F542">
        <f t="shared" si="32"/>
        <v>13.184233639134074</v>
      </c>
      <c r="G542">
        <f t="shared" si="33"/>
        <v>1.2457663608659253</v>
      </c>
      <c r="H542">
        <f t="shared" si="34"/>
        <v>1.2457663608659253</v>
      </c>
      <c r="I542">
        <f t="shared" si="35"/>
        <v>1.5519338258651307</v>
      </c>
    </row>
    <row r="543" spans="1:9" x14ac:dyDescent="0.25">
      <c r="A543" s="10">
        <v>42950</v>
      </c>
      <c r="B543">
        <v>13.96</v>
      </c>
      <c r="C543">
        <v>14.43</v>
      </c>
      <c r="D543">
        <v>14.2</v>
      </c>
      <c r="E543">
        <v>8</v>
      </c>
      <c r="F543">
        <f t="shared" si="32"/>
        <v>13.341206561043709</v>
      </c>
      <c r="G543">
        <f t="shared" si="33"/>
        <v>0.61879343895629191</v>
      </c>
      <c r="H543">
        <f t="shared" si="34"/>
        <v>0.61879343895629191</v>
      </c>
      <c r="I543">
        <f t="shared" si="35"/>
        <v>0.38290532009535416</v>
      </c>
    </row>
    <row r="544" spans="1:9" x14ac:dyDescent="0.25">
      <c r="A544" s="10">
        <v>42951</v>
      </c>
      <c r="B544">
        <v>12.99</v>
      </c>
      <c r="C544">
        <v>13.96</v>
      </c>
      <c r="D544">
        <v>14.2</v>
      </c>
      <c r="E544">
        <v>19</v>
      </c>
      <c r="F544">
        <f t="shared" si="32"/>
        <v>13.363214932805025</v>
      </c>
      <c r="G544">
        <f t="shared" si="33"/>
        <v>-0.37321493280502516</v>
      </c>
      <c r="H544">
        <f t="shared" si="34"/>
        <v>0.37321493280502516</v>
      </c>
      <c r="I544">
        <f t="shared" si="35"/>
        <v>0.13928938606865945</v>
      </c>
    </row>
    <row r="545" spans="1:9" x14ac:dyDescent="0.25">
      <c r="A545" s="10">
        <v>42952</v>
      </c>
      <c r="B545">
        <v>12.38</v>
      </c>
      <c r="C545">
        <v>12.99</v>
      </c>
      <c r="D545">
        <v>14.43</v>
      </c>
      <c r="E545">
        <v>0</v>
      </c>
      <c r="F545">
        <f t="shared" si="32"/>
        <v>12.827815031439986</v>
      </c>
      <c r="G545">
        <f t="shared" si="33"/>
        <v>-0.44781503143998513</v>
      </c>
      <c r="H545">
        <f t="shared" si="34"/>
        <v>0.44781503143998513</v>
      </c>
      <c r="I545">
        <f t="shared" si="35"/>
        <v>0.20053830238359488</v>
      </c>
    </row>
    <row r="546" spans="1:9" x14ac:dyDescent="0.25">
      <c r="A546" s="10">
        <v>42953</v>
      </c>
      <c r="B546">
        <v>12.95</v>
      </c>
      <c r="C546">
        <v>12.38</v>
      </c>
      <c r="D546">
        <v>13.96</v>
      </c>
      <c r="E546">
        <v>9</v>
      </c>
      <c r="F546">
        <f t="shared" si="32"/>
        <v>12.658993389982196</v>
      </c>
      <c r="G546">
        <f t="shared" si="33"/>
        <v>0.29100661001780281</v>
      </c>
      <c r="H546">
        <f t="shared" si="34"/>
        <v>0.29100661001780281</v>
      </c>
      <c r="I546">
        <f t="shared" si="35"/>
        <v>8.4684847074053576E-2</v>
      </c>
    </row>
    <row r="547" spans="1:9" x14ac:dyDescent="0.25">
      <c r="A547" s="10">
        <v>42954</v>
      </c>
      <c r="B547">
        <v>12.95</v>
      </c>
      <c r="C547">
        <v>12.95</v>
      </c>
      <c r="D547">
        <v>12.99</v>
      </c>
      <c r="E547">
        <v>1</v>
      </c>
      <c r="F547">
        <f t="shared" si="32"/>
        <v>12.473207782830986</v>
      </c>
      <c r="G547">
        <f t="shared" si="33"/>
        <v>0.4767922171690131</v>
      </c>
      <c r="H547">
        <f t="shared" si="34"/>
        <v>0.4767922171690131</v>
      </c>
      <c r="I547">
        <f t="shared" si="35"/>
        <v>0.22733081835294336</v>
      </c>
    </row>
    <row r="548" spans="1:9" x14ac:dyDescent="0.25">
      <c r="A548" s="10">
        <v>42955</v>
      </c>
      <c r="B548">
        <v>13.21</v>
      </c>
      <c r="C548">
        <v>12.95</v>
      </c>
      <c r="D548">
        <v>12.38</v>
      </c>
      <c r="E548">
        <v>2</v>
      </c>
      <c r="F548">
        <f t="shared" si="32"/>
        <v>12.337082098413772</v>
      </c>
      <c r="G548">
        <f t="shared" si="33"/>
        <v>0.87291790158622895</v>
      </c>
      <c r="H548">
        <f t="shared" si="34"/>
        <v>0.87291790158622895</v>
      </c>
      <c r="I548">
        <f t="shared" si="35"/>
        <v>0.76198566290970526</v>
      </c>
    </row>
    <row r="549" spans="1:9" x14ac:dyDescent="0.25">
      <c r="A549" s="10">
        <v>42956</v>
      </c>
      <c r="B549">
        <v>12.7</v>
      </c>
      <c r="C549">
        <v>13.21</v>
      </c>
      <c r="D549">
        <v>12.95</v>
      </c>
      <c r="E549">
        <v>16</v>
      </c>
      <c r="F549">
        <f t="shared" si="32"/>
        <v>12.773641329148409</v>
      </c>
      <c r="G549">
        <f t="shared" si="33"/>
        <v>-7.3641329148410151E-2</v>
      </c>
      <c r="H549">
        <f t="shared" si="34"/>
        <v>7.3641329148410151E-2</v>
      </c>
      <c r="I549">
        <f t="shared" si="35"/>
        <v>5.4230453587444825E-3</v>
      </c>
    </row>
    <row r="550" spans="1:9" x14ac:dyDescent="0.25">
      <c r="A550" s="10">
        <v>42957</v>
      </c>
      <c r="B550">
        <v>12.53</v>
      </c>
      <c r="C550">
        <v>12.7</v>
      </c>
      <c r="D550">
        <v>12.95</v>
      </c>
      <c r="E550">
        <v>1</v>
      </c>
      <c r="F550">
        <f t="shared" si="32"/>
        <v>12.385481600664971</v>
      </c>
      <c r="G550">
        <f t="shared" si="33"/>
        <v>0.14451839933502875</v>
      </c>
      <c r="H550">
        <f t="shared" si="34"/>
        <v>0.14451839933502875</v>
      </c>
      <c r="I550">
        <f t="shared" si="35"/>
        <v>2.0885567746358837E-2</v>
      </c>
    </row>
    <row r="551" spans="1:9" x14ac:dyDescent="0.25">
      <c r="A551" s="10">
        <v>42958</v>
      </c>
      <c r="B551">
        <v>12.51</v>
      </c>
      <c r="C551">
        <v>12.53</v>
      </c>
      <c r="D551">
        <v>13.21</v>
      </c>
      <c r="E551">
        <v>4</v>
      </c>
      <c r="F551">
        <f t="shared" si="32"/>
        <v>12.443011389540617</v>
      </c>
      <c r="G551">
        <f t="shared" si="33"/>
        <v>6.6988610459382869E-2</v>
      </c>
      <c r="H551">
        <f t="shared" si="34"/>
        <v>6.6988610459382869E-2</v>
      </c>
      <c r="I551">
        <f t="shared" si="35"/>
        <v>4.4874739312789399E-3</v>
      </c>
    </row>
    <row r="552" spans="1:9" x14ac:dyDescent="0.25">
      <c r="A552" s="10">
        <v>42959</v>
      </c>
      <c r="B552">
        <v>13.01</v>
      </c>
      <c r="C552">
        <v>12.51</v>
      </c>
      <c r="D552">
        <v>12.7</v>
      </c>
      <c r="E552">
        <v>1</v>
      </c>
      <c r="F552">
        <f t="shared" si="32"/>
        <v>12.264297555108639</v>
      </c>
      <c r="G552">
        <f t="shared" si="33"/>
        <v>0.74570244489136073</v>
      </c>
      <c r="H552">
        <f t="shared" si="34"/>
        <v>0.74570244489136073</v>
      </c>
      <c r="I552">
        <f t="shared" si="35"/>
        <v>0.55607213631695285</v>
      </c>
    </row>
    <row r="553" spans="1:9" x14ac:dyDescent="0.25">
      <c r="A553" s="10">
        <v>42960</v>
      </c>
      <c r="B553">
        <v>12.63</v>
      </c>
      <c r="C553">
        <v>13.01</v>
      </c>
      <c r="D553">
        <v>12.53</v>
      </c>
      <c r="E553">
        <v>24</v>
      </c>
      <c r="F553">
        <f t="shared" si="32"/>
        <v>12.729521232389608</v>
      </c>
      <c r="G553">
        <f t="shared" si="33"/>
        <v>-9.9521232389607306E-2</v>
      </c>
      <c r="H553">
        <f t="shared" si="34"/>
        <v>9.9521232389607306E-2</v>
      </c>
      <c r="I553">
        <f t="shared" si="35"/>
        <v>9.9044756963462231E-3</v>
      </c>
    </row>
    <row r="554" spans="1:9" x14ac:dyDescent="0.25">
      <c r="A554" s="10">
        <v>42961</v>
      </c>
      <c r="B554">
        <v>12.89</v>
      </c>
      <c r="C554">
        <v>12.63</v>
      </c>
      <c r="D554">
        <v>12.51</v>
      </c>
      <c r="E554">
        <v>1</v>
      </c>
      <c r="F554">
        <f t="shared" si="32"/>
        <v>12.25447560717744</v>
      </c>
      <c r="G554">
        <f t="shared" si="33"/>
        <v>0.63552439282256046</v>
      </c>
      <c r="H554">
        <f t="shared" si="34"/>
        <v>0.63552439282256046</v>
      </c>
      <c r="I554">
        <f t="shared" si="35"/>
        <v>0.40389125387248415</v>
      </c>
    </row>
    <row r="555" spans="1:9" x14ac:dyDescent="0.25">
      <c r="A555" s="10">
        <v>42962</v>
      </c>
      <c r="B555">
        <v>12.44</v>
      </c>
      <c r="C555">
        <v>12.89</v>
      </c>
      <c r="D555">
        <v>13.01</v>
      </c>
      <c r="E555">
        <v>2</v>
      </c>
      <c r="F555">
        <f t="shared" si="32"/>
        <v>12.474798166659596</v>
      </c>
      <c r="G555">
        <f t="shared" si="33"/>
        <v>-3.4798166659596674E-2</v>
      </c>
      <c r="H555">
        <f t="shared" si="34"/>
        <v>3.4798166659596674E-2</v>
      </c>
      <c r="I555">
        <f t="shared" si="35"/>
        <v>1.2109124028690656E-3</v>
      </c>
    </row>
    <row r="556" spans="1:9" x14ac:dyDescent="0.25">
      <c r="A556" s="10">
        <v>42963</v>
      </c>
      <c r="B556">
        <v>12.5</v>
      </c>
      <c r="C556">
        <v>12.44</v>
      </c>
      <c r="D556">
        <v>12.63</v>
      </c>
      <c r="E556">
        <v>0</v>
      </c>
      <c r="F556">
        <f t="shared" si="32"/>
        <v>12.209841128978034</v>
      </c>
      <c r="G556">
        <f t="shared" si="33"/>
        <v>0.29015887102196558</v>
      </c>
      <c r="H556">
        <f t="shared" si="34"/>
        <v>0.29015887102196558</v>
      </c>
      <c r="I556">
        <f t="shared" si="35"/>
        <v>8.4192170432741659E-2</v>
      </c>
    </row>
    <row r="557" spans="1:9" x14ac:dyDescent="0.25">
      <c r="A557" s="10">
        <v>42964</v>
      </c>
      <c r="B557">
        <v>12.31</v>
      </c>
      <c r="C557">
        <v>12.5</v>
      </c>
      <c r="D557">
        <v>12.89</v>
      </c>
      <c r="E557">
        <v>7</v>
      </c>
      <c r="F557">
        <f t="shared" si="32"/>
        <v>12.400131786607904</v>
      </c>
      <c r="G557">
        <f t="shared" si="33"/>
        <v>-9.0131786607903663E-2</v>
      </c>
      <c r="H557">
        <f t="shared" si="34"/>
        <v>9.0131786607903663E-2</v>
      </c>
      <c r="I557">
        <f t="shared" si="35"/>
        <v>8.1237389571326823E-3</v>
      </c>
    </row>
    <row r="558" spans="1:9" x14ac:dyDescent="0.25">
      <c r="A558" s="10">
        <v>42965</v>
      </c>
      <c r="B558">
        <v>12.39</v>
      </c>
      <c r="C558">
        <v>12.31</v>
      </c>
      <c r="D558">
        <v>12.44</v>
      </c>
      <c r="E558">
        <v>0</v>
      </c>
      <c r="F558">
        <f t="shared" si="32"/>
        <v>12.122222351724204</v>
      </c>
      <c r="G558">
        <f t="shared" si="33"/>
        <v>0.26777764827579631</v>
      </c>
      <c r="H558">
        <f t="shared" si="34"/>
        <v>0.26777764827579631</v>
      </c>
      <c r="I558">
        <f t="shared" si="35"/>
        <v>7.1704868916116077E-2</v>
      </c>
    </row>
    <row r="559" spans="1:9" x14ac:dyDescent="0.25">
      <c r="A559" s="10">
        <v>42966</v>
      </c>
      <c r="B559">
        <v>14.41</v>
      </c>
      <c r="C559">
        <v>12.39</v>
      </c>
      <c r="D559">
        <v>12.5</v>
      </c>
      <c r="E559">
        <v>7</v>
      </c>
      <c r="F559">
        <f t="shared" si="32"/>
        <v>12.269089991482977</v>
      </c>
      <c r="G559">
        <f t="shared" si="33"/>
        <v>2.1409100085170234</v>
      </c>
      <c r="H559">
        <f t="shared" si="34"/>
        <v>2.1409100085170234</v>
      </c>
      <c r="I559">
        <f t="shared" si="35"/>
        <v>4.5834956645683613</v>
      </c>
    </row>
    <row r="560" spans="1:9" x14ac:dyDescent="0.25">
      <c r="A560" s="10">
        <v>42967</v>
      </c>
      <c r="B560">
        <v>13.67</v>
      </c>
      <c r="C560">
        <v>14.41</v>
      </c>
      <c r="D560">
        <v>12.31</v>
      </c>
      <c r="E560">
        <v>166</v>
      </c>
      <c r="F560">
        <f t="shared" si="32"/>
        <v>15.28273843105562</v>
      </c>
      <c r="G560">
        <f t="shared" si="33"/>
        <v>-1.6127384310556199</v>
      </c>
      <c r="H560">
        <f t="shared" si="34"/>
        <v>1.6127384310556199</v>
      </c>
      <c r="I560">
        <f t="shared" si="35"/>
        <v>2.6009252470037425</v>
      </c>
    </row>
    <row r="561" spans="1:9" x14ac:dyDescent="0.25">
      <c r="A561" s="10">
        <v>42968</v>
      </c>
      <c r="B561">
        <v>15.9</v>
      </c>
      <c r="C561">
        <v>13.67</v>
      </c>
      <c r="D561">
        <v>12.39</v>
      </c>
      <c r="E561">
        <v>10</v>
      </c>
      <c r="F561">
        <f t="shared" si="32"/>
        <v>12.685994876628602</v>
      </c>
      <c r="G561">
        <f t="shared" si="33"/>
        <v>3.2140051233713987</v>
      </c>
      <c r="H561">
        <f t="shared" si="34"/>
        <v>3.2140051233713987</v>
      </c>
      <c r="I561">
        <f t="shared" si="35"/>
        <v>10.3298289330576</v>
      </c>
    </row>
    <row r="562" spans="1:9" x14ac:dyDescent="0.25">
      <c r="A562" s="10">
        <v>42969</v>
      </c>
      <c r="B562">
        <v>16.04</v>
      </c>
      <c r="C562">
        <v>15.9</v>
      </c>
      <c r="D562">
        <v>14.41</v>
      </c>
      <c r="E562">
        <v>156</v>
      </c>
      <c r="F562">
        <f t="shared" si="32"/>
        <v>16.11472909365251</v>
      </c>
      <c r="G562">
        <f t="shared" si="33"/>
        <v>-7.4729093652511125E-2</v>
      </c>
      <c r="H562">
        <f t="shared" si="34"/>
        <v>7.4729093652511125E-2</v>
      </c>
      <c r="I562">
        <f t="shared" si="35"/>
        <v>5.5844374381257781E-3</v>
      </c>
    </row>
    <row r="563" spans="1:9" x14ac:dyDescent="0.25">
      <c r="A563" s="10">
        <v>42970</v>
      </c>
      <c r="B563">
        <v>13.14</v>
      </c>
      <c r="C563">
        <v>16.04</v>
      </c>
      <c r="D563">
        <v>13.67</v>
      </c>
      <c r="E563">
        <v>2</v>
      </c>
      <c r="F563">
        <f t="shared" si="32"/>
        <v>13.618872538040542</v>
      </c>
      <c r="G563">
        <f t="shared" si="33"/>
        <v>-0.47887253804054097</v>
      </c>
      <c r="H563">
        <f t="shared" si="34"/>
        <v>0.47887253804054097</v>
      </c>
      <c r="I563">
        <f t="shared" si="35"/>
        <v>0.22931890768938937</v>
      </c>
    </row>
    <row r="564" spans="1:9" x14ac:dyDescent="0.25">
      <c r="A564" s="10">
        <v>42971</v>
      </c>
      <c r="B564">
        <v>12.46</v>
      </c>
      <c r="C564">
        <v>13.14</v>
      </c>
      <c r="D564">
        <v>15.9</v>
      </c>
      <c r="E564">
        <v>0</v>
      </c>
      <c r="F564">
        <f t="shared" si="32"/>
        <v>13.23939684602783</v>
      </c>
      <c r="G564">
        <f t="shared" si="33"/>
        <v>-0.77939684602782933</v>
      </c>
      <c r="H564">
        <f t="shared" si="34"/>
        <v>0.77939684602782933</v>
      </c>
      <c r="I564">
        <f t="shared" si="35"/>
        <v>0.60745944359812787</v>
      </c>
    </row>
    <row r="565" spans="1:9" x14ac:dyDescent="0.25">
      <c r="A565" s="10">
        <v>42972</v>
      </c>
      <c r="B565">
        <v>14.91</v>
      </c>
      <c r="C565">
        <v>12.46</v>
      </c>
      <c r="D565">
        <v>16.04</v>
      </c>
      <c r="E565">
        <v>2</v>
      </c>
      <c r="F565">
        <f t="shared" si="32"/>
        <v>13.093136098110811</v>
      </c>
      <c r="G565">
        <f t="shared" si="33"/>
        <v>1.8168639018891888</v>
      </c>
      <c r="H565">
        <f t="shared" si="34"/>
        <v>1.8168639018891888</v>
      </c>
      <c r="I565">
        <f t="shared" si="35"/>
        <v>3.3009944379880078</v>
      </c>
    </row>
    <row r="566" spans="1:9" x14ac:dyDescent="0.25">
      <c r="A566" s="10">
        <v>42978</v>
      </c>
      <c r="B566">
        <v>12.87</v>
      </c>
      <c r="C566">
        <v>12.93</v>
      </c>
      <c r="D566">
        <v>13.84</v>
      </c>
      <c r="E566">
        <v>0</v>
      </c>
      <c r="F566">
        <f t="shared" si="32"/>
        <v>12.662685837962679</v>
      </c>
      <c r="G566">
        <f t="shared" si="33"/>
        <v>0.20731416203732067</v>
      </c>
      <c r="H566">
        <f t="shared" si="34"/>
        <v>0.20731416203732067</v>
      </c>
      <c r="I566">
        <f t="shared" si="35"/>
        <v>4.2979161781236452E-2</v>
      </c>
    </row>
    <row r="567" spans="1:9" x14ac:dyDescent="0.25">
      <c r="A567" s="10">
        <v>42979</v>
      </c>
      <c r="B567">
        <v>12.67</v>
      </c>
      <c r="C567">
        <v>12.87</v>
      </c>
      <c r="D567">
        <v>13.18</v>
      </c>
      <c r="E567">
        <v>0</v>
      </c>
      <c r="F567">
        <f t="shared" si="32"/>
        <v>12.480180277009453</v>
      </c>
      <c r="G567">
        <f t="shared" si="33"/>
        <v>0.18981972299054739</v>
      </c>
      <c r="H567">
        <f t="shared" si="34"/>
        <v>0.18981972299054739</v>
      </c>
      <c r="I567">
        <f t="shared" si="35"/>
        <v>3.6031527236208144E-2</v>
      </c>
    </row>
    <row r="568" spans="1:9" x14ac:dyDescent="0.25">
      <c r="A568" s="10">
        <v>42981</v>
      </c>
      <c r="B568">
        <v>12.39</v>
      </c>
      <c r="C568">
        <v>12.64</v>
      </c>
      <c r="D568">
        <v>12.87</v>
      </c>
      <c r="E568">
        <v>0</v>
      </c>
      <c r="F568">
        <f t="shared" si="32"/>
        <v>12.331654709496426</v>
      </c>
      <c r="G568">
        <f t="shared" si="33"/>
        <v>5.8345290503574176E-2</v>
      </c>
      <c r="H568">
        <f t="shared" si="34"/>
        <v>5.8345290503574176E-2</v>
      </c>
      <c r="I568">
        <f t="shared" si="35"/>
        <v>3.4041729239464632E-3</v>
      </c>
    </row>
    <row r="569" spans="1:9" x14ac:dyDescent="0.25">
      <c r="A569" s="10">
        <v>42982</v>
      </c>
      <c r="B569">
        <v>12.2</v>
      </c>
      <c r="C569">
        <v>12.39</v>
      </c>
      <c r="D569">
        <v>12.67</v>
      </c>
      <c r="E569">
        <v>0</v>
      </c>
      <c r="F569">
        <f t="shared" si="32"/>
        <v>12.204211115956889</v>
      </c>
      <c r="G569">
        <f t="shared" si="33"/>
        <v>-4.2111159568900547E-3</v>
      </c>
      <c r="H569">
        <f t="shared" si="34"/>
        <v>4.2111159568900547E-3</v>
      </c>
      <c r="I569">
        <f t="shared" si="35"/>
        <v>1.7733497602374041E-5</v>
      </c>
    </row>
    <row r="570" spans="1:9" x14ac:dyDescent="0.25">
      <c r="A570" s="10">
        <v>42983</v>
      </c>
      <c r="B570">
        <v>12.45</v>
      </c>
      <c r="C570">
        <v>12.2</v>
      </c>
      <c r="D570">
        <v>12.64</v>
      </c>
      <c r="E570">
        <v>0</v>
      </c>
      <c r="F570">
        <f t="shared" si="32"/>
        <v>12.137638511039151</v>
      </c>
      <c r="G570">
        <f t="shared" si="33"/>
        <v>0.31236148896084792</v>
      </c>
      <c r="H570">
        <f t="shared" si="34"/>
        <v>0.31236148896084792</v>
      </c>
      <c r="I570">
        <f t="shared" si="35"/>
        <v>9.7569699785837918E-2</v>
      </c>
    </row>
    <row r="571" spans="1:9" x14ac:dyDescent="0.25">
      <c r="A571" s="10">
        <v>43005</v>
      </c>
      <c r="B571">
        <v>12.37</v>
      </c>
      <c r="C571">
        <v>12.46</v>
      </c>
      <c r="D571">
        <v>12.42</v>
      </c>
      <c r="E571">
        <v>10</v>
      </c>
      <c r="F571">
        <f t="shared" si="32"/>
        <v>12.316905237339604</v>
      </c>
      <c r="G571">
        <f t="shared" si="33"/>
        <v>5.3094762660395034E-2</v>
      </c>
      <c r="H571">
        <f t="shared" si="34"/>
        <v>5.3094762660395034E-2</v>
      </c>
      <c r="I571">
        <f t="shared" si="35"/>
        <v>2.8190538219636787E-3</v>
      </c>
    </row>
    <row r="572" spans="1:9" x14ac:dyDescent="0.25">
      <c r="A572" s="10">
        <v>43006</v>
      </c>
      <c r="B572">
        <v>12.34</v>
      </c>
      <c r="C572">
        <v>12.37</v>
      </c>
      <c r="D572">
        <v>12.56</v>
      </c>
      <c r="E572">
        <v>1</v>
      </c>
      <c r="F572">
        <f t="shared" si="32"/>
        <v>12.185978595736131</v>
      </c>
      <c r="G572">
        <f t="shared" si="33"/>
        <v>0.15402140426386879</v>
      </c>
      <c r="H572">
        <f t="shared" si="34"/>
        <v>0.15402140426386879</v>
      </c>
      <c r="I572">
        <f t="shared" si="35"/>
        <v>2.3722592971414099E-2</v>
      </c>
    </row>
    <row r="573" spans="1:9" x14ac:dyDescent="0.25">
      <c r="A573" s="10">
        <v>43007</v>
      </c>
      <c r="B573">
        <v>12.33</v>
      </c>
      <c r="C573">
        <v>12.34</v>
      </c>
      <c r="D573">
        <v>12.46</v>
      </c>
      <c r="E573">
        <v>0</v>
      </c>
      <c r="F573">
        <f t="shared" si="32"/>
        <v>12.136522647664609</v>
      </c>
      <c r="G573">
        <f t="shared" si="33"/>
        <v>0.19347735233539076</v>
      </c>
      <c r="H573">
        <f t="shared" si="34"/>
        <v>0.19347735233539076</v>
      </c>
      <c r="I573">
        <f t="shared" si="35"/>
        <v>3.743348586671294E-2</v>
      </c>
    </row>
    <row r="574" spans="1:9" x14ac:dyDescent="0.25">
      <c r="A574" s="10">
        <v>43008</v>
      </c>
      <c r="B574">
        <v>12.42</v>
      </c>
      <c r="C574">
        <v>12.33</v>
      </c>
      <c r="D574">
        <v>12.37</v>
      </c>
      <c r="E574">
        <v>1</v>
      </c>
      <c r="F574">
        <f t="shared" si="32"/>
        <v>12.126366677038448</v>
      </c>
      <c r="G574">
        <f t="shared" si="33"/>
        <v>0.29363332296155242</v>
      </c>
      <c r="H574">
        <f t="shared" si="34"/>
        <v>0.29363332296155242</v>
      </c>
      <c r="I574">
        <f t="shared" si="35"/>
        <v>8.6220528353443349E-2</v>
      </c>
    </row>
    <row r="575" spans="1:9" x14ac:dyDescent="0.25">
      <c r="A575" s="10">
        <v>43009</v>
      </c>
      <c r="B575">
        <v>12.32</v>
      </c>
      <c r="C575">
        <v>12.42</v>
      </c>
      <c r="D575">
        <v>12.34</v>
      </c>
      <c r="E575">
        <v>8</v>
      </c>
      <c r="F575">
        <f t="shared" si="32"/>
        <v>12.254005146072519</v>
      </c>
      <c r="G575">
        <f t="shared" si="33"/>
        <v>6.59948539274815E-2</v>
      </c>
      <c r="H575">
        <f t="shared" si="34"/>
        <v>6.59948539274815E-2</v>
      </c>
      <c r="I575">
        <f t="shared" si="35"/>
        <v>4.3553207449096203E-3</v>
      </c>
    </row>
    <row r="576" spans="1:9" x14ac:dyDescent="0.25">
      <c r="A576" s="10">
        <v>43010</v>
      </c>
      <c r="B576">
        <v>12.3</v>
      </c>
      <c r="C576">
        <v>12.32</v>
      </c>
      <c r="D576">
        <v>12.33</v>
      </c>
      <c r="E576">
        <v>1</v>
      </c>
      <c r="F576">
        <f t="shared" si="32"/>
        <v>12.113325451022162</v>
      </c>
      <c r="G576">
        <f t="shared" si="33"/>
        <v>0.18667454897783919</v>
      </c>
      <c r="H576">
        <f t="shared" si="34"/>
        <v>0.18667454897783919</v>
      </c>
      <c r="I576">
        <f t="shared" si="35"/>
        <v>3.4847387236079684E-2</v>
      </c>
    </row>
    <row r="577" spans="1:9" x14ac:dyDescent="0.25">
      <c r="A577" s="10">
        <v>43011</v>
      </c>
      <c r="B577">
        <v>12.56</v>
      </c>
      <c r="C577">
        <v>12.3</v>
      </c>
      <c r="D577">
        <v>12.42</v>
      </c>
      <c r="E577">
        <v>8</v>
      </c>
      <c r="F577">
        <f t="shared" si="32"/>
        <v>12.236521373684418</v>
      </c>
      <c r="G577">
        <f t="shared" si="33"/>
        <v>0.32347862631558222</v>
      </c>
      <c r="H577">
        <f t="shared" si="34"/>
        <v>0.32347862631558222</v>
      </c>
      <c r="I577">
        <f t="shared" si="35"/>
        <v>0.10463842168301608</v>
      </c>
    </row>
    <row r="578" spans="1:9" x14ac:dyDescent="0.25">
      <c r="A578" s="10">
        <v>43012</v>
      </c>
      <c r="B578">
        <v>12.65</v>
      </c>
      <c r="C578">
        <v>12.56</v>
      </c>
      <c r="D578">
        <v>12.32</v>
      </c>
      <c r="E578">
        <v>0</v>
      </c>
      <c r="F578">
        <f t="shared" ref="F578:F641" si="36">$L$2 + $L$3*C578 + $L$4*D578 + $L$5*E578</f>
        <v>12.170231122516691</v>
      </c>
      <c r="G578">
        <f t="shared" ref="G578:G641" si="37">B578 - F578</f>
        <v>0.4797688774833091</v>
      </c>
      <c r="H578">
        <f t="shared" ref="H578:H641" si="38">ABS(G578)</f>
        <v>0.4797688774833091</v>
      </c>
      <c r="I578">
        <f t="shared" ref="I578:I641" si="39">POWER(G578, 2)</f>
        <v>0.23017817580159444</v>
      </c>
    </row>
    <row r="579" spans="1:9" x14ac:dyDescent="0.25">
      <c r="A579" s="10">
        <v>43013</v>
      </c>
      <c r="B579">
        <v>12.99</v>
      </c>
      <c r="C579">
        <v>12.65</v>
      </c>
      <c r="D579">
        <v>12.3</v>
      </c>
      <c r="E579">
        <v>33</v>
      </c>
      <c r="F579">
        <f t="shared" si="36"/>
        <v>12.698072537314737</v>
      </c>
      <c r="G579">
        <f t="shared" si="37"/>
        <v>0.29192746268526371</v>
      </c>
      <c r="H579">
        <f t="shared" si="38"/>
        <v>0.29192746268526371</v>
      </c>
      <c r="I579">
        <f t="shared" si="39"/>
        <v>8.5221643469856029E-2</v>
      </c>
    </row>
    <row r="580" spans="1:9" x14ac:dyDescent="0.25">
      <c r="A580" s="10">
        <v>43014</v>
      </c>
      <c r="B580">
        <v>12.96</v>
      </c>
      <c r="C580">
        <v>12.99</v>
      </c>
      <c r="D580">
        <v>12.56</v>
      </c>
      <c r="E580">
        <v>1</v>
      </c>
      <c r="F580">
        <f t="shared" si="36"/>
        <v>12.378914732456257</v>
      </c>
      <c r="G580">
        <f t="shared" si="37"/>
        <v>0.58108526754374346</v>
      </c>
      <c r="H580">
        <f t="shared" si="38"/>
        <v>0.58108526754374346</v>
      </c>
      <c r="I580">
        <f t="shared" si="39"/>
        <v>0.33766008815638393</v>
      </c>
    </row>
    <row r="581" spans="1:9" x14ac:dyDescent="0.25">
      <c r="A581" s="10">
        <v>43015</v>
      </c>
      <c r="B581">
        <v>12.65</v>
      </c>
      <c r="C581">
        <v>12.96</v>
      </c>
      <c r="D581">
        <v>12.65</v>
      </c>
      <c r="E581">
        <v>1</v>
      </c>
      <c r="F581">
        <f t="shared" si="36"/>
        <v>12.39192015683515</v>
      </c>
      <c r="G581">
        <f t="shared" si="37"/>
        <v>0.25807984316485033</v>
      </c>
      <c r="H581">
        <f t="shared" si="38"/>
        <v>0.25807984316485033</v>
      </c>
      <c r="I581">
        <f t="shared" si="39"/>
        <v>6.660520544799374E-2</v>
      </c>
    </row>
    <row r="582" spans="1:9" x14ac:dyDescent="0.25">
      <c r="A582" s="10">
        <v>43016</v>
      </c>
      <c r="B582">
        <v>12.64</v>
      </c>
      <c r="C582">
        <v>12.65</v>
      </c>
      <c r="D582">
        <v>12.99</v>
      </c>
      <c r="E582">
        <v>0</v>
      </c>
      <c r="F582">
        <f t="shared" si="36"/>
        <v>12.364554641199476</v>
      </c>
      <c r="G582">
        <f t="shared" si="37"/>
        <v>0.27544535880052479</v>
      </c>
      <c r="H582">
        <f t="shared" si="38"/>
        <v>0.27544535880052479</v>
      </c>
      <c r="I582">
        <f t="shared" si="39"/>
        <v>7.587014568474984E-2</v>
      </c>
    </row>
    <row r="583" spans="1:9" x14ac:dyDescent="0.25">
      <c r="A583" s="10">
        <v>43017</v>
      </c>
      <c r="B583">
        <v>12.56</v>
      </c>
      <c r="C583">
        <v>12.64</v>
      </c>
      <c r="D583">
        <v>12.96</v>
      </c>
      <c r="E583">
        <v>5</v>
      </c>
      <c r="F583">
        <f t="shared" si="36"/>
        <v>12.43048048561579</v>
      </c>
      <c r="G583">
        <f t="shared" si="37"/>
        <v>0.12951951438421005</v>
      </c>
      <c r="H583">
        <f t="shared" si="38"/>
        <v>0.12951951438421005</v>
      </c>
      <c r="I583">
        <f t="shared" si="39"/>
        <v>1.6775304606321595E-2</v>
      </c>
    </row>
    <row r="584" spans="1:9" x14ac:dyDescent="0.25">
      <c r="A584" s="10">
        <v>43018</v>
      </c>
      <c r="B584">
        <v>13.84</v>
      </c>
      <c r="C584">
        <v>12.56</v>
      </c>
      <c r="D584">
        <v>12.65</v>
      </c>
      <c r="E584">
        <v>1</v>
      </c>
      <c r="F584">
        <f t="shared" si="36"/>
        <v>12.267445229918939</v>
      </c>
      <c r="G584">
        <f t="shared" si="37"/>
        <v>1.5725547700810605</v>
      </c>
      <c r="H584">
        <f t="shared" si="38"/>
        <v>1.5725547700810605</v>
      </c>
      <c r="I584">
        <f t="shared" si="39"/>
        <v>2.4729285049046972</v>
      </c>
    </row>
    <row r="585" spans="1:9" x14ac:dyDescent="0.25">
      <c r="A585" s="10">
        <v>43019</v>
      </c>
      <c r="B585">
        <v>12.93</v>
      </c>
      <c r="C585">
        <v>13.84</v>
      </c>
      <c r="D585">
        <v>12.64</v>
      </c>
      <c r="E585">
        <v>7</v>
      </c>
      <c r="F585">
        <f t="shared" si="36"/>
        <v>12.755064336506072</v>
      </c>
      <c r="G585">
        <f t="shared" si="37"/>
        <v>0.17493566349392786</v>
      </c>
      <c r="H585">
        <f t="shared" si="38"/>
        <v>0.17493566349392786</v>
      </c>
      <c r="I585">
        <f t="shared" si="39"/>
        <v>3.0602486362060765E-2</v>
      </c>
    </row>
    <row r="586" spans="1:9" x14ac:dyDescent="0.25">
      <c r="A586" s="10">
        <v>43020</v>
      </c>
      <c r="B586">
        <v>12.66</v>
      </c>
      <c r="C586">
        <v>12.93</v>
      </c>
      <c r="D586">
        <v>12.56</v>
      </c>
      <c r="E586">
        <v>1</v>
      </c>
      <c r="F586">
        <f t="shared" si="36"/>
        <v>12.360243493418826</v>
      </c>
      <c r="G586">
        <f t="shared" si="37"/>
        <v>0.29975650658117381</v>
      </c>
      <c r="H586">
        <f t="shared" si="38"/>
        <v>0.29975650658117381</v>
      </c>
      <c r="I586">
        <f t="shared" si="39"/>
        <v>8.9853963237749301E-2</v>
      </c>
    </row>
    <row r="587" spans="1:9" x14ac:dyDescent="0.25">
      <c r="A587" s="10">
        <v>43021</v>
      </c>
      <c r="B587">
        <v>14.21</v>
      </c>
      <c r="C587">
        <v>12.66</v>
      </c>
      <c r="D587">
        <v>13.84</v>
      </c>
      <c r="E587">
        <v>34</v>
      </c>
      <c r="F587">
        <f t="shared" si="36"/>
        <v>13.098761441402177</v>
      </c>
      <c r="G587">
        <f t="shared" si="37"/>
        <v>1.1112385585978242</v>
      </c>
      <c r="H587">
        <f t="shared" si="38"/>
        <v>1.1112385585978242</v>
      </c>
      <c r="I587">
        <f t="shared" si="39"/>
        <v>1.2348511341145698</v>
      </c>
    </row>
    <row r="588" spans="1:9" x14ac:dyDescent="0.25">
      <c r="A588" s="10">
        <v>43022</v>
      </c>
      <c r="B588">
        <v>14.14</v>
      </c>
      <c r="C588">
        <v>14.21</v>
      </c>
      <c r="D588">
        <v>12.93</v>
      </c>
      <c r="E588">
        <v>51</v>
      </c>
      <c r="F588">
        <f t="shared" si="36"/>
        <v>13.615257095569534</v>
      </c>
      <c r="G588">
        <f t="shared" si="37"/>
        <v>0.52474290443046634</v>
      </c>
      <c r="H588">
        <f t="shared" si="38"/>
        <v>0.52474290443046634</v>
      </c>
      <c r="I588">
        <f t="shared" si="39"/>
        <v>0.2753551157501215</v>
      </c>
    </row>
    <row r="589" spans="1:9" x14ac:dyDescent="0.25">
      <c r="A589" s="10">
        <v>43023</v>
      </c>
      <c r="B589">
        <v>13.05</v>
      </c>
      <c r="C589">
        <v>14.14</v>
      </c>
      <c r="D589">
        <v>12.66</v>
      </c>
      <c r="E589">
        <v>22</v>
      </c>
      <c r="F589">
        <f t="shared" si="36"/>
        <v>13.082839404780188</v>
      </c>
      <c r="G589">
        <f t="shared" si="37"/>
        <v>-3.2839404780187209E-2</v>
      </c>
      <c r="H589">
        <f t="shared" si="38"/>
        <v>3.2839404780187209E-2</v>
      </c>
      <c r="I589">
        <f t="shared" si="39"/>
        <v>1.0784265063169824E-3</v>
      </c>
    </row>
    <row r="590" spans="1:9" x14ac:dyDescent="0.25">
      <c r="A590" s="10">
        <v>43024</v>
      </c>
      <c r="B590">
        <v>12.67</v>
      </c>
      <c r="C590">
        <v>13.05</v>
      </c>
      <c r="D590">
        <v>14.21</v>
      </c>
      <c r="E590">
        <v>0</v>
      </c>
      <c r="F590">
        <f t="shared" si="36"/>
        <v>12.79187482983882</v>
      </c>
      <c r="G590">
        <f t="shared" si="37"/>
        <v>-0.12187482983881992</v>
      </c>
      <c r="H590">
        <f t="shared" si="38"/>
        <v>0.12187482983881992</v>
      </c>
      <c r="I590">
        <f t="shared" si="39"/>
        <v>1.485347414824131E-2</v>
      </c>
    </row>
    <row r="591" spans="1:9" x14ac:dyDescent="0.25">
      <c r="A591" s="10">
        <v>43025</v>
      </c>
      <c r="B591">
        <v>12.52</v>
      </c>
      <c r="C591">
        <v>12.67</v>
      </c>
      <c r="D591">
        <v>14.14</v>
      </c>
      <c r="E591">
        <v>1</v>
      </c>
      <c r="F591">
        <f t="shared" si="36"/>
        <v>12.671544228236852</v>
      </c>
      <c r="G591">
        <f t="shared" si="37"/>
        <v>-0.15154422823685287</v>
      </c>
      <c r="H591">
        <f t="shared" si="38"/>
        <v>0.15154422823685287</v>
      </c>
      <c r="I591">
        <f t="shared" si="39"/>
        <v>2.2965653111903357E-2</v>
      </c>
    </row>
    <row r="592" spans="1:9" x14ac:dyDescent="0.25">
      <c r="A592" s="10">
        <v>43026</v>
      </c>
      <c r="B592">
        <v>12.55</v>
      </c>
      <c r="C592">
        <v>12.52</v>
      </c>
      <c r="D592">
        <v>13.05</v>
      </c>
      <c r="E592">
        <v>9</v>
      </c>
      <c r="F592">
        <f t="shared" si="36"/>
        <v>12.476666837215941</v>
      </c>
      <c r="G592">
        <f t="shared" si="37"/>
        <v>7.333316278405988E-2</v>
      </c>
      <c r="H592">
        <f t="shared" si="38"/>
        <v>7.333316278405988E-2</v>
      </c>
      <c r="I592">
        <f t="shared" si="39"/>
        <v>5.3777527639134251E-3</v>
      </c>
    </row>
    <row r="593" spans="1:9" x14ac:dyDescent="0.25">
      <c r="A593" s="10">
        <v>43027</v>
      </c>
      <c r="B593">
        <v>12.44</v>
      </c>
      <c r="C593">
        <v>12.55</v>
      </c>
      <c r="D593">
        <v>12.67</v>
      </c>
      <c r="E593">
        <v>0</v>
      </c>
      <c r="F593">
        <f t="shared" si="36"/>
        <v>12.254001086723372</v>
      </c>
      <c r="G593">
        <f t="shared" si="37"/>
        <v>0.18599891327662732</v>
      </c>
      <c r="H593">
        <f t="shared" si="38"/>
        <v>0.18599891327662732</v>
      </c>
      <c r="I593">
        <f t="shared" si="39"/>
        <v>3.4595595740086332E-2</v>
      </c>
    </row>
    <row r="594" spans="1:9" x14ac:dyDescent="0.25">
      <c r="A594" s="10">
        <v>43028</v>
      </c>
      <c r="B594">
        <v>12.63</v>
      </c>
      <c r="C594">
        <v>12.44</v>
      </c>
      <c r="D594">
        <v>12.52</v>
      </c>
      <c r="E594">
        <v>0</v>
      </c>
      <c r="F594">
        <f t="shared" si="36"/>
        <v>12.182535408658735</v>
      </c>
      <c r="G594">
        <f t="shared" si="37"/>
        <v>0.44746459134126582</v>
      </c>
      <c r="H594">
        <f t="shared" si="38"/>
        <v>0.44746459134126582</v>
      </c>
      <c r="I594">
        <f t="shared" si="39"/>
        <v>0.20022456050420601</v>
      </c>
    </row>
    <row r="595" spans="1:9" x14ac:dyDescent="0.25">
      <c r="A595" s="10">
        <v>43029</v>
      </c>
      <c r="B595">
        <v>12.64</v>
      </c>
      <c r="C595">
        <v>12.63</v>
      </c>
      <c r="D595">
        <v>12.55</v>
      </c>
      <c r="E595">
        <v>0</v>
      </c>
      <c r="F595">
        <f t="shared" si="36"/>
        <v>12.249108013576469</v>
      </c>
      <c r="G595">
        <f t="shared" si="37"/>
        <v>0.39089198642353118</v>
      </c>
      <c r="H595">
        <f t="shared" si="38"/>
        <v>0.39089198642353118</v>
      </c>
      <c r="I595">
        <f t="shared" si="39"/>
        <v>0.1527965450501341</v>
      </c>
    </row>
    <row r="596" spans="1:9" x14ac:dyDescent="0.25">
      <c r="A596" s="10">
        <v>43030</v>
      </c>
      <c r="B596">
        <v>12.31</v>
      </c>
      <c r="C596">
        <v>12.64</v>
      </c>
      <c r="D596">
        <v>12.44</v>
      </c>
      <c r="E596">
        <v>0</v>
      </c>
      <c r="F596">
        <f t="shared" si="36"/>
        <v>12.224914166430075</v>
      </c>
      <c r="G596">
        <f t="shared" si="37"/>
        <v>8.5085833569925384E-2</v>
      </c>
      <c r="H596">
        <f t="shared" si="38"/>
        <v>8.5085833569925384E-2</v>
      </c>
      <c r="I596">
        <f t="shared" si="39"/>
        <v>7.2395990742890413E-3</v>
      </c>
    </row>
    <row r="597" spans="1:9" x14ac:dyDescent="0.25">
      <c r="A597" s="10">
        <v>43031</v>
      </c>
      <c r="B597">
        <v>12.55</v>
      </c>
      <c r="C597">
        <v>12.31</v>
      </c>
      <c r="D597">
        <v>12.63</v>
      </c>
      <c r="E597">
        <v>0</v>
      </c>
      <c r="F597">
        <f t="shared" si="36"/>
        <v>12.169386777730265</v>
      </c>
      <c r="G597">
        <f t="shared" si="37"/>
        <v>0.38061322226973537</v>
      </c>
      <c r="H597">
        <f t="shared" si="38"/>
        <v>0.38061322226973537</v>
      </c>
      <c r="I597">
        <f t="shared" si="39"/>
        <v>0.14486642496655097</v>
      </c>
    </row>
    <row r="598" spans="1:9" x14ac:dyDescent="0.25">
      <c r="A598" s="10">
        <v>43032</v>
      </c>
      <c r="B598">
        <v>12.55</v>
      </c>
      <c r="C598">
        <v>12.55</v>
      </c>
      <c r="D598">
        <v>12.64</v>
      </c>
      <c r="E598">
        <v>12</v>
      </c>
      <c r="F598">
        <f t="shared" si="36"/>
        <v>12.430117429423051</v>
      </c>
      <c r="G598">
        <f t="shared" si="37"/>
        <v>0.11988257057694973</v>
      </c>
      <c r="H598">
        <f t="shared" si="38"/>
        <v>0.11988257057694973</v>
      </c>
      <c r="I598">
        <f t="shared" si="39"/>
        <v>1.4371830728137334E-2</v>
      </c>
    </row>
    <row r="599" spans="1:9" x14ac:dyDescent="0.25">
      <c r="A599" s="10">
        <v>43033</v>
      </c>
      <c r="B599">
        <v>12.52</v>
      </c>
      <c r="C599">
        <v>12.55</v>
      </c>
      <c r="D599">
        <v>12.31</v>
      </c>
      <c r="E599">
        <v>0</v>
      </c>
      <c r="F599">
        <f t="shared" si="36"/>
        <v>12.16463691113294</v>
      </c>
      <c r="G599">
        <f t="shared" si="37"/>
        <v>0.35536308886706003</v>
      </c>
      <c r="H599">
        <f t="shared" si="38"/>
        <v>0.35536308886706003</v>
      </c>
      <c r="I599">
        <f t="shared" si="39"/>
        <v>0.12628292492913801</v>
      </c>
    </row>
    <row r="600" spans="1:9" x14ac:dyDescent="0.25">
      <c r="A600" s="10">
        <v>43034</v>
      </c>
      <c r="B600">
        <v>12.48</v>
      </c>
      <c r="C600">
        <v>12.52</v>
      </c>
      <c r="D600">
        <v>12.55</v>
      </c>
      <c r="E600">
        <v>0</v>
      </c>
      <c r="F600">
        <f t="shared" si="36"/>
        <v>12.214877408674512</v>
      </c>
      <c r="G600">
        <f t="shared" si="37"/>
        <v>0.26512259132548799</v>
      </c>
      <c r="H600">
        <f t="shared" si="38"/>
        <v>0.26512259132548799</v>
      </c>
      <c r="I600">
        <f t="shared" si="39"/>
        <v>7.0289988431141717E-2</v>
      </c>
    </row>
    <row r="601" spans="1:9" x14ac:dyDescent="0.25">
      <c r="A601" s="10">
        <v>43035</v>
      </c>
      <c r="B601">
        <v>12.47</v>
      </c>
      <c r="C601">
        <v>12.48</v>
      </c>
      <c r="D601">
        <v>12.55</v>
      </c>
      <c r="E601">
        <v>0</v>
      </c>
      <c r="F601">
        <f t="shared" si="36"/>
        <v>12.202429915982892</v>
      </c>
      <c r="G601">
        <f t="shared" si="37"/>
        <v>0.26757008401710891</v>
      </c>
      <c r="H601">
        <f t="shared" si="38"/>
        <v>0.26757008401710891</v>
      </c>
      <c r="I601">
        <f t="shared" si="39"/>
        <v>7.159374986092272E-2</v>
      </c>
    </row>
    <row r="602" spans="1:9" x14ac:dyDescent="0.25">
      <c r="A602" s="10">
        <v>43036</v>
      </c>
      <c r="B602">
        <v>12.45</v>
      </c>
      <c r="C602">
        <v>12.47</v>
      </c>
      <c r="D602">
        <v>12.52</v>
      </c>
      <c r="E602">
        <v>0</v>
      </c>
      <c r="F602">
        <f t="shared" si="36"/>
        <v>12.19187102817745</v>
      </c>
      <c r="G602">
        <f t="shared" si="37"/>
        <v>0.25812897182254879</v>
      </c>
      <c r="H602">
        <f t="shared" si="38"/>
        <v>0.25812897182254879</v>
      </c>
      <c r="I602">
        <f t="shared" si="39"/>
        <v>6.6630566094166191E-2</v>
      </c>
    </row>
    <row r="603" spans="1:9" x14ac:dyDescent="0.25">
      <c r="A603" s="10">
        <v>43037</v>
      </c>
      <c r="B603">
        <v>12.42</v>
      </c>
      <c r="C603">
        <v>12.45</v>
      </c>
      <c r="D603">
        <v>12.48</v>
      </c>
      <c r="E603">
        <v>0</v>
      </c>
      <c r="F603">
        <f t="shared" si="36"/>
        <v>12.175717928988259</v>
      </c>
      <c r="G603">
        <f t="shared" si="37"/>
        <v>0.2442820710117406</v>
      </c>
      <c r="H603">
        <f t="shared" si="38"/>
        <v>0.2442820710117406</v>
      </c>
      <c r="I603">
        <f t="shared" si="39"/>
        <v>5.9673730217785076E-2</v>
      </c>
    </row>
    <row r="604" spans="1:9" x14ac:dyDescent="0.25">
      <c r="A604" s="10">
        <v>43038</v>
      </c>
      <c r="B604">
        <v>12.42</v>
      </c>
      <c r="C604">
        <v>12.42</v>
      </c>
      <c r="D604">
        <v>12.47</v>
      </c>
      <c r="E604">
        <v>1</v>
      </c>
      <c r="F604">
        <f t="shared" si="36"/>
        <v>12.179196917703051</v>
      </c>
      <c r="G604">
        <f t="shared" si="37"/>
        <v>0.24080308229694936</v>
      </c>
      <c r="H604">
        <f t="shared" si="38"/>
        <v>0.24080308229694936</v>
      </c>
      <c r="I604">
        <f t="shared" si="39"/>
        <v>5.7986124443711366E-2</v>
      </c>
    </row>
    <row r="605" spans="1:9" x14ac:dyDescent="0.25">
      <c r="A605" s="10">
        <v>43039</v>
      </c>
      <c r="B605">
        <v>13.52</v>
      </c>
      <c r="C605">
        <v>12.42</v>
      </c>
      <c r="D605">
        <v>12.45</v>
      </c>
      <c r="E605">
        <v>7</v>
      </c>
      <c r="F605">
        <f t="shared" si="36"/>
        <v>12.266013919947467</v>
      </c>
      <c r="G605">
        <f t="shared" si="37"/>
        <v>1.2539860800525329</v>
      </c>
      <c r="H605">
        <f t="shared" si="38"/>
        <v>1.2539860800525329</v>
      </c>
      <c r="I605">
        <f t="shared" si="39"/>
        <v>1.5724810889655174</v>
      </c>
    </row>
    <row r="606" spans="1:9" x14ac:dyDescent="0.25">
      <c r="A606" s="10">
        <v>43040</v>
      </c>
      <c r="B606">
        <v>13.71</v>
      </c>
      <c r="C606">
        <v>13.52</v>
      </c>
      <c r="D606">
        <v>12.42</v>
      </c>
      <c r="E606">
        <v>34</v>
      </c>
      <c r="F606">
        <f t="shared" si="36"/>
        <v>13.01389050833199</v>
      </c>
      <c r="G606">
        <f t="shared" si="37"/>
        <v>0.69610949166801106</v>
      </c>
      <c r="H606">
        <f t="shared" si="38"/>
        <v>0.69610949166801106</v>
      </c>
      <c r="I606">
        <f t="shared" si="39"/>
        <v>0.48456842439029674</v>
      </c>
    </row>
    <row r="607" spans="1:9" x14ac:dyDescent="0.25">
      <c r="A607" s="10">
        <v>43041</v>
      </c>
      <c r="B607">
        <v>13.11</v>
      </c>
      <c r="C607">
        <v>13.71</v>
      </c>
      <c r="D607">
        <v>12.42</v>
      </c>
      <c r="E607">
        <v>32</v>
      </c>
      <c r="F607">
        <f t="shared" si="36"/>
        <v>13.042422205728485</v>
      </c>
      <c r="G607">
        <f t="shared" si="37"/>
        <v>6.7577794271514335E-2</v>
      </c>
      <c r="H607">
        <f t="shared" si="38"/>
        <v>6.7577794271514335E-2</v>
      </c>
      <c r="I607">
        <f t="shared" si="39"/>
        <v>4.566758278603116E-3</v>
      </c>
    </row>
    <row r="608" spans="1:9" x14ac:dyDescent="0.25">
      <c r="A608" s="10">
        <v>43042</v>
      </c>
      <c r="B608">
        <v>12.69</v>
      </c>
      <c r="C608">
        <v>13.11</v>
      </c>
      <c r="D608">
        <v>13.52</v>
      </c>
      <c r="E608">
        <v>1</v>
      </c>
      <c r="F608">
        <f t="shared" si="36"/>
        <v>12.654561678772271</v>
      </c>
      <c r="G608">
        <f t="shared" si="37"/>
        <v>3.5438321227728053E-2</v>
      </c>
      <c r="H608">
        <f t="shared" si="38"/>
        <v>3.5438321227728053E-2</v>
      </c>
      <c r="I608">
        <f t="shared" si="39"/>
        <v>1.2558746114396408E-3</v>
      </c>
    </row>
    <row r="609" spans="1:9" x14ac:dyDescent="0.25">
      <c r="A609" s="10">
        <v>43043</v>
      </c>
      <c r="B609">
        <v>12.53</v>
      </c>
      <c r="C609">
        <v>12.69</v>
      </c>
      <c r="D609">
        <v>13.71</v>
      </c>
      <c r="E609">
        <v>11</v>
      </c>
      <c r="F609">
        <f t="shared" si="36"/>
        <v>12.723996895959825</v>
      </c>
      <c r="G609">
        <f t="shared" si="37"/>
        <v>-0.19399689595982572</v>
      </c>
      <c r="H609">
        <f t="shared" si="38"/>
        <v>0.19399689595982572</v>
      </c>
      <c r="I609">
        <f t="shared" si="39"/>
        <v>3.7634795642047449E-2</v>
      </c>
    </row>
    <row r="610" spans="1:9" x14ac:dyDescent="0.25">
      <c r="A610" s="10">
        <v>43044</v>
      </c>
      <c r="B610">
        <v>12.5</v>
      </c>
      <c r="C610">
        <v>12.53</v>
      </c>
      <c r="D610">
        <v>13.11</v>
      </c>
      <c r="E610">
        <v>11</v>
      </c>
      <c r="F610">
        <f t="shared" si="36"/>
        <v>12.525266632542621</v>
      </c>
      <c r="G610">
        <f t="shared" si="37"/>
        <v>-2.5266632542621181E-2</v>
      </c>
      <c r="H610">
        <f t="shared" si="38"/>
        <v>2.5266632542621181E-2</v>
      </c>
      <c r="I610">
        <f t="shared" si="39"/>
        <v>6.3840272004384371E-4</v>
      </c>
    </row>
    <row r="611" spans="1:9" x14ac:dyDescent="0.25">
      <c r="A611" s="10">
        <v>43045</v>
      </c>
      <c r="B611">
        <v>12.48</v>
      </c>
      <c r="C611">
        <v>12.5</v>
      </c>
      <c r="D611">
        <v>12.69</v>
      </c>
      <c r="E611">
        <v>0</v>
      </c>
      <c r="F611">
        <f t="shared" si="36"/>
        <v>12.243406397280538</v>
      </c>
      <c r="G611">
        <f t="shared" si="37"/>
        <v>0.23659360271946284</v>
      </c>
      <c r="H611">
        <f t="shared" si="38"/>
        <v>0.23659360271946284</v>
      </c>
      <c r="I611">
        <f t="shared" si="39"/>
        <v>5.5976532847775012E-2</v>
      </c>
    </row>
    <row r="612" spans="1:9" x14ac:dyDescent="0.25">
      <c r="A612" s="10">
        <v>43046</v>
      </c>
      <c r="B612">
        <v>12.46</v>
      </c>
      <c r="C612">
        <v>12.48</v>
      </c>
      <c r="D612">
        <v>12.53</v>
      </c>
      <c r="E612">
        <v>0</v>
      </c>
      <c r="F612">
        <f t="shared" si="36"/>
        <v>12.1974652395612</v>
      </c>
      <c r="G612">
        <f t="shared" si="37"/>
        <v>0.26253476043880042</v>
      </c>
      <c r="H612">
        <f t="shared" si="38"/>
        <v>0.26253476043880042</v>
      </c>
      <c r="I612">
        <f t="shared" si="39"/>
        <v>6.8924500438658332E-2</v>
      </c>
    </row>
    <row r="613" spans="1:9" x14ac:dyDescent="0.25">
      <c r="A613" s="10">
        <v>43047</v>
      </c>
      <c r="B613">
        <v>12.5</v>
      </c>
      <c r="C613">
        <v>12.46</v>
      </c>
      <c r="D613">
        <v>12.5</v>
      </c>
      <c r="E613">
        <v>1</v>
      </c>
      <c r="F613">
        <f t="shared" si="36"/>
        <v>12.199091425027206</v>
      </c>
      <c r="G613">
        <f t="shared" si="37"/>
        <v>0.30090857497279444</v>
      </c>
      <c r="H613">
        <f t="shared" si="38"/>
        <v>0.30090857497279444</v>
      </c>
      <c r="I613">
        <f t="shared" si="39"/>
        <v>9.054597049215786E-2</v>
      </c>
    </row>
    <row r="614" spans="1:9" x14ac:dyDescent="0.25">
      <c r="A614" s="10">
        <v>43048</v>
      </c>
      <c r="B614">
        <v>14.5</v>
      </c>
      <c r="C614">
        <v>12.5</v>
      </c>
      <c r="D614">
        <v>12.48</v>
      </c>
      <c r="E614">
        <v>0</v>
      </c>
      <c r="F614">
        <f t="shared" si="36"/>
        <v>12.191277294852785</v>
      </c>
      <c r="G614">
        <f t="shared" si="37"/>
        <v>2.3087227051472148</v>
      </c>
      <c r="H614">
        <f t="shared" si="38"/>
        <v>2.3087227051472148</v>
      </c>
      <c r="I614">
        <f t="shared" si="39"/>
        <v>5.3302005292622736</v>
      </c>
    </row>
    <row r="615" spans="1:9" x14ac:dyDescent="0.25">
      <c r="A615" s="10">
        <v>43049</v>
      </c>
      <c r="B615">
        <v>14.26</v>
      </c>
      <c r="C615">
        <v>14.5</v>
      </c>
      <c r="D615">
        <v>12.46</v>
      </c>
      <c r="E615">
        <v>50</v>
      </c>
      <c r="F615">
        <f t="shared" si="36"/>
        <v>13.573534575229706</v>
      </c>
      <c r="G615">
        <f t="shared" si="37"/>
        <v>0.68646542477029371</v>
      </c>
      <c r="H615">
        <f t="shared" si="38"/>
        <v>0.68646542477029371</v>
      </c>
      <c r="I615">
        <f t="shared" si="39"/>
        <v>0.47123477940505976</v>
      </c>
    </row>
    <row r="616" spans="1:9" x14ac:dyDescent="0.25">
      <c r="A616" s="10">
        <v>43050</v>
      </c>
      <c r="B616">
        <v>13.16</v>
      </c>
      <c r="C616">
        <v>14.26</v>
      </c>
      <c r="D616">
        <v>12.5</v>
      </c>
      <c r="E616">
        <v>2</v>
      </c>
      <c r="F616">
        <f t="shared" si="36"/>
        <v>12.7745255425945</v>
      </c>
      <c r="G616">
        <f t="shared" si="37"/>
        <v>0.38547445740550046</v>
      </c>
      <c r="H616">
        <f t="shared" si="38"/>
        <v>0.38547445740550046</v>
      </c>
      <c r="I616">
        <f t="shared" si="39"/>
        <v>0.148590557312065</v>
      </c>
    </row>
    <row r="617" spans="1:9" x14ac:dyDescent="0.25">
      <c r="A617" s="10">
        <v>43051</v>
      </c>
      <c r="B617">
        <v>13.13</v>
      </c>
      <c r="C617">
        <v>13.16</v>
      </c>
      <c r="D617">
        <v>14.5</v>
      </c>
      <c r="E617">
        <v>3</v>
      </c>
      <c r="F617">
        <f t="shared" si="36"/>
        <v>12.943984082188344</v>
      </c>
      <c r="G617">
        <f t="shared" si="37"/>
        <v>0.18601591781165716</v>
      </c>
      <c r="H617">
        <f t="shared" si="38"/>
        <v>0.18601591781165716</v>
      </c>
      <c r="I617">
        <f t="shared" si="39"/>
        <v>3.460192167931319E-2</v>
      </c>
    </row>
    <row r="618" spans="1:9" x14ac:dyDescent="0.25">
      <c r="A618" s="10">
        <v>43052</v>
      </c>
      <c r="B618">
        <v>13.11</v>
      </c>
      <c r="C618">
        <v>13.13</v>
      </c>
      <c r="D618">
        <v>14.26</v>
      </c>
      <c r="E618">
        <v>0</v>
      </c>
      <c r="F618">
        <f t="shared" si="36"/>
        <v>12.829181506276287</v>
      </c>
      <c r="G618">
        <f t="shared" si="37"/>
        <v>0.28081849372371259</v>
      </c>
      <c r="H618">
        <f t="shared" si="38"/>
        <v>0.28081849372371259</v>
      </c>
      <c r="I618">
        <f t="shared" si="39"/>
        <v>7.8859026417254813E-2</v>
      </c>
    </row>
    <row r="619" spans="1:9" x14ac:dyDescent="0.25">
      <c r="A619" s="10">
        <v>43053</v>
      </c>
      <c r="B619">
        <v>13.09</v>
      </c>
      <c r="C619">
        <v>13.11</v>
      </c>
      <c r="D619">
        <v>13.16</v>
      </c>
      <c r="E619">
        <v>0</v>
      </c>
      <c r="F619">
        <f t="shared" si="36"/>
        <v>12.549900556737487</v>
      </c>
      <c r="G619">
        <f t="shared" si="37"/>
        <v>0.54009944326251258</v>
      </c>
      <c r="H619">
        <f t="shared" si="38"/>
        <v>0.54009944326251258</v>
      </c>
      <c r="I619">
        <f t="shared" si="39"/>
        <v>0.29170740861247607</v>
      </c>
    </row>
    <row r="620" spans="1:9" x14ac:dyDescent="0.25">
      <c r="A620" s="10">
        <v>43054</v>
      </c>
      <c r="B620">
        <v>13.08</v>
      </c>
      <c r="C620">
        <v>13.09</v>
      </c>
      <c r="D620">
        <v>13.13</v>
      </c>
      <c r="E620">
        <v>25</v>
      </c>
      <c r="F620">
        <f t="shared" si="36"/>
        <v>12.918653456867924</v>
      </c>
      <c r="G620">
        <f t="shared" si="37"/>
        <v>0.16134654313207619</v>
      </c>
      <c r="H620">
        <f t="shared" si="38"/>
        <v>0.16134654313207619</v>
      </c>
      <c r="I620">
        <f t="shared" si="39"/>
        <v>2.6032706980670922E-2</v>
      </c>
    </row>
    <row r="621" spans="1:9" x14ac:dyDescent="0.25">
      <c r="A621" s="10">
        <v>43055</v>
      </c>
      <c r="B621">
        <v>13.05</v>
      </c>
      <c r="C621">
        <v>13.08</v>
      </c>
      <c r="D621">
        <v>13.11</v>
      </c>
      <c r="E621">
        <v>0</v>
      </c>
      <c r="F621">
        <f t="shared" si="36"/>
        <v>12.528153246164546</v>
      </c>
      <c r="G621">
        <f t="shared" si="37"/>
        <v>0.52184675383545454</v>
      </c>
      <c r="H621">
        <f t="shared" si="38"/>
        <v>0.52184675383545454</v>
      </c>
      <c r="I621">
        <f t="shared" si="39"/>
        <v>0.27232403448860149</v>
      </c>
    </row>
    <row r="622" spans="1:9" x14ac:dyDescent="0.25">
      <c r="A622" s="10">
        <v>43056</v>
      </c>
      <c r="B622">
        <v>13.03</v>
      </c>
      <c r="C622">
        <v>13.05</v>
      </c>
      <c r="D622">
        <v>13.09</v>
      </c>
      <c r="E622">
        <v>1</v>
      </c>
      <c r="F622">
        <f t="shared" si="36"/>
        <v>12.529149896668491</v>
      </c>
      <c r="G622">
        <f t="shared" si="37"/>
        <v>0.50085010333150848</v>
      </c>
      <c r="H622">
        <f t="shared" si="38"/>
        <v>0.50085010333150848</v>
      </c>
      <c r="I622">
        <f t="shared" si="39"/>
        <v>0.25085082600718273</v>
      </c>
    </row>
    <row r="623" spans="1:9" x14ac:dyDescent="0.25">
      <c r="A623" s="10">
        <v>43057</v>
      </c>
      <c r="B623">
        <v>13.02</v>
      </c>
      <c r="C623">
        <v>13.03</v>
      </c>
      <c r="D623">
        <v>13.08</v>
      </c>
      <c r="E623">
        <v>8</v>
      </c>
      <c r="F623">
        <f t="shared" si="36"/>
        <v>12.627522437222295</v>
      </c>
      <c r="G623">
        <f t="shared" si="37"/>
        <v>0.39247756277770485</v>
      </c>
      <c r="H623">
        <f t="shared" si="38"/>
        <v>0.39247756277770485</v>
      </c>
      <c r="I623">
        <f t="shared" si="39"/>
        <v>0.15403863728392725</v>
      </c>
    </row>
    <row r="624" spans="1:9" x14ac:dyDescent="0.25">
      <c r="A624" s="10">
        <v>43058</v>
      </c>
      <c r="B624">
        <v>13</v>
      </c>
      <c r="C624">
        <v>13.02</v>
      </c>
      <c r="D624">
        <v>13.05</v>
      </c>
      <c r="E624">
        <v>0</v>
      </c>
      <c r="F624">
        <f t="shared" si="36"/>
        <v>12.494587977862043</v>
      </c>
      <c r="G624">
        <f t="shared" si="37"/>
        <v>0.505412022137957</v>
      </c>
      <c r="H624">
        <f t="shared" si="38"/>
        <v>0.505412022137957</v>
      </c>
      <c r="I624">
        <f t="shared" si="39"/>
        <v>0.25544131212157872</v>
      </c>
    </row>
    <row r="625" spans="1:9" x14ac:dyDescent="0.25">
      <c r="A625" s="10">
        <v>43059</v>
      </c>
      <c r="B625">
        <v>12.97</v>
      </c>
      <c r="C625">
        <v>13</v>
      </c>
      <c r="D625">
        <v>13.03</v>
      </c>
      <c r="E625">
        <v>0</v>
      </c>
      <c r="F625">
        <f t="shared" si="36"/>
        <v>12.483399555094541</v>
      </c>
      <c r="G625">
        <f t="shared" si="37"/>
        <v>0.48660044490545928</v>
      </c>
      <c r="H625">
        <f t="shared" si="38"/>
        <v>0.48660044490545928</v>
      </c>
      <c r="I625">
        <f t="shared" si="39"/>
        <v>0.23677999298219091</v>
      </c>
    </row>
    <row r="626" spans="1:9" x14ac:dyDescent="0.25">
      <c r="A626" s="10">
        <v>43060</v>
      </c>
      <c r="B626">
        <v>12.94</v>
      </c>
      <c r="C626">
        <v>12.97</v>
      </c>
      <c r="D626">
        <v>13.02</v>
      </c>
      <c r="E626">
        <v>2</v>
      </c>
      <c r="F626">
        <f t="shared" si="36"/>
        <v>12.502175490253684</v>
      </c>
      <c r="G626">
        <f t="shared" si="37"/>
        <v>0.43782450974631537</v>
      </c>
      <c r="H626">
        <f t="shared" si="38"/>
        <v>0.43782450974631537</v>
      </c>
      <c r="I626">
        <f t="shared" si="39"/>
        <v>0.19169030133460141</v>
      </c>
    </row>
    <row r="627" spans="1:9" x14ac:dyDescent="0.25">
      <c r="A627" s="10">
        <v>43061</v>
      </c>
      <c r="B627">
        <v>12.92</v>
      </c>
      <c r="C627">
        <v>12.94</v>
      </c>
      <c r="D627">
        <v>13</v>
      </c>
      <c r="E627">
        <v>0</v>
      </c>
      <c r="F627">
        <f t="shared" si="36"/>
        <v>12.457281301424574</v>
      </c>
      <c r="G627">
        <f t="shared" si="37"/>
        <v>0.46271869857542569</v>
      </c>
      <c r="H627">
        <f t="shared" si="38"/>
        <v>0.46271869857542569</v>
      </c>
      <c r="I627">
        <f t="shared" si="39"/>
        <v>0.21410859401133567</v>
      </c>
    </row>
    <row r="628" spans="1:9" x14ac:dyDescent="0.25">
      <c r="A628" s="10">
        <v>43062</v>
      </c>
      <c r="B628">
        <v>12.89</v>
      </c>
      <c r="C628">
        <v>12.92</v>
      </c>
      <c r="D628">
        <v>12.97</v>
      </c>
      <c r="E628">
        <v>0</v>
      </c>
      <c r="F628">
        <f t="shared" si="36"/>
        <v>12.443610540446228</v>
      </c>
      <c r="G628">
        <f t="shared" si="37"/>
        <v>0.44638945955377274</v>
      </c>
      <c r="H628">
        <f t="shared" si="38"/>
        <v>0.44638945955377274</v>
      </c>
      <c r="I628">
        <f t="shared" si="39"/>
        <v>0.1992635496007093</v>
      </c>
    </row>
    <row r="629" spans="1:9" x14ac:dyDescent="0.25">
      <c r="A629" s="10">
        <v>43063</v>
      </c>
      <c r="B629">
        <v>12.87</v>
      </c>
      <c r="C629">
        <v>12.89</v>
      </c>
      <c r="D629">
        <v>12.94</v>
      </c>
      <c r="E629">
        <v>1</v>
      </c>
      <c r="F629">
        <f t="shared" si="36"/>
        <v>12.442124852739328</v>
      </c>
      <c r="G629">
        <f t="shared" si="37"/>
        <v>0.42787514726067144</v>
      </c>
      <c r="H629">
        <f t="shared" si="38"/>
        <v>0.42787514726067144</v>
      </c>
      <c r="I629">
        <f t="shared" si="39"/>
        <v>0.18307714164334127</v>
      </c>
    </row>
    <row r="630" spans="1:9" x14ac:dyDescent="0.25">
      <c r="A630" s="10">
        <v>43064</v>
      </c>
      <c r="B630">
        <v>12.85</v>
      </c>
      <c r="C630">
        <v>12.87</v>
      </c>
      <c r="D630">
        <v>12.92</v>
      </c>
      <c r="E630">
        <v>15</v>
      </c>
      <c r="F630">
        <f t="shared" si="36"/>
        <v>12.645093680192742</v>
      </c>
      <c r="G630">
        <f t="shared" si="37"/>
        <v>0.20490631980725738</v>
      </c>
      <c r="H630">
        <f t="shared" si="38"/>
        <v>0.20490631980725738</v>
      </c>
      <c r="I630">
        <f t="shared" si="39"/>
        <v>4.1986599896954038E-2</v>
      </c>
    </row>
    <row r="631" spans="1:9" x14ac:dyDescent="0.25">
      <c r="A631" s="10">
        <v>43065</v>
      </c>
      <c r="B631">
        <v>12.84</v>
      </c>
      <c r="C631">
        <v>12.85</v>
      </c>
      <c r="D631">
        <v>12.89</v>
      </c>
      <c r="E631">
        <v>1</v>
      </c>
      <c r="F631">
        <f t="shared" si="36"/>
        <v>12.41726566899348</v>
      </c>
      <c r="G631">
        <f t="shared" si="37"/>
        <v>0.42273433100652014</v>
      </c>
      <c r="H631">
        <f t="shared" si="38"/>
        <v>0.42273433100652014</v>
      </c>
      <c r="I631">
        <f t="shared" si="39"/>
        <v>0.17870431461153014</v>
      </c>
    </row>
    <row r="632" spans="1:9" x14ac:dyDescent="0.25">
      <c r="A632" s="10">
        <v>43066</v>
      </c>
      <c r="B632">
        <v>12.83</v>
      </c>
      <c r="C632">
        <v>12.84</v>
      </c>
      <c r="D632">
        <v>12.87</v>
      </c>
      <c r="E632">
        <v>0</v>
      </c>
      <c r="F632">
        <f t="shared" si="36"/>
        <v>12.393892172954532</v>
      </c>
      <c r="G632">
        <f t="shared" si="37"/>
        <v>0.43610782704546835</v>
      </c>
      <c r="H632">
        <f t="shared" si="38"/>
        <v>0.43610782704546835</v>
      </c>
      <c r="I632">
        <f t="shared" si="39"/>
        <v>0.19019003681032015</v>
      </c>
    </row>
    <row r="633" spans="1:9" x14ac:dyDescent="0.25">
      <c r="A633" s="10">
        <v>43067</v>
      </c>
      <c r="B633">
        <v>12.81</v>
      </c>
      <c r="C633">
        <v>12.83</v>
      </c>
      <c r="D633">
        <v>12.85</v>
      </c>
      <c r="E633">
        <v>0</v>
      </c>
      <c r="F633">
        <f t="shared" si="36"/>
        <v>12.385815623359935</v>
      </c>
      <c r="G633">
        <f t="shared" si="37"/>
        <v>0.42418437664006525</v>
      </c>
      <c r="H633">
        <f t="shared" si="38"/>
        <v>0.42418437664006525</v>
      </c>
      <c r="I633">
        <f t="shared" si="39"/>
        <v>0.17993238538552073</v>
      </c>
    </row>
    <row r="634" spans="1:9" x14ac:dyDescent="0.25">
      <c r="A634" s="10">
        <v>43068</v>
      </c>
      <c r="B634">
        <v>12.79</v>
      </c>
      <c r="C634">
        <v>12.81</v>
      </c>
      <c r="D634">
        <v>12.84</v>
      </c>
      <c r="E634">
        <v>0</v>
      </c>
      <c r="F634">
        <f t="shared" si="36"/>
        <v>12.37710953880328</v>
      </c>
      <c r="G634">
        <f t="shared" si="37"/>
        <v>0.41289046119671902</v>
      </c>
      <c r="H634">
        <f t="shared" si="38"/>
        <v>0.41289046119671902</v>
      </c>
      <c r="I634">
        <f t="shared" si="39"/>
        <v>0.17047853294723933</v>
      </c>
    </row>
    <row r="635" spans="1:9" x14ac:dyDescent="0.25">
      <c r="A635" s="10">
        <v>43069</v>
      </c>
      <c r="B635">
        <v>12.76</v>
      </c>
      <c r="C635">
        <v>12.79</v>
      </c>
      <c r="D635">
        <v>12.83</v>
      </c>
      <c r="E635">
        <v>12</v>
      </c>
      <c r="F635">
        <f t="shared" si="36"/>
        <v>12.55196681157884</v>
      </c>
      <c r="G635">
        <f t="shared" si="37"/>
        <v>0.20803318842115992</v>
      </c>
      <c r="H635">
        <f t="shared" si="38"/>
        <v>0.20803318842115992</v>
      </c>
      <c r="I635">
        <f t="shared" si="39"/>
        <v>4.3277807484673823E-2</v>
      </c>
    </row>
    <row r="636" spans="1:9" x14ac:dyDescent="0.25">
      <c r="A636" s="10">
        <v>43070</v>
      </c>
      <c r="B636">
        <v>12.76</v>
      </c>
      <c r="C636">
        <v>12.76</v>
      </c>
      <c r="D636">
        <v>12.81</v>
      </c>
      <c r="E636">
        <v>18</v>
      </c>
      <c r="F636">
        <f t="shared" si="36"/>
        <v>12.62944819430454</v>
      </c>
      <c r="G636">
        <f t="shared" si="37"/>
        <v>0.13055180569545932</v>
      </c>
      <c r="H636">
        <f t="shared" si="38"/>
        <v>0.13055180569545932</v>
      </c>
      <c r="I636">
        <f t="shared" si="39"/>
        <v>1.7043773970344966E-2</v>
      </c>
    </row>
    <row r="637" spans="1:9" x14ac:dyDescent="0.25">
      <c r="A637" s="10">
        <v>43071</v>
      </c>
      <c r="B637">
        <v>12.75</v>
      </c>
      <c r="C637">
        <v>12.76</v>
      </c>
      <c r="D637">
        <v>12.79</v>
      </c>
      <c r="E637">
        <v>0</v>
      </c>
      <c r="F637">
        <f t="shared" si="36"/>
        <v>12.349138481884527</v>
      </c>
      <c r="G637">
        <f t="shared" si="37"/>
        <v>0.4008615181154731</v>
      </c>
      <c r="H637">
        <f t="shared" si="38"/>
        <v>0.4008615181154731</v>
      </c>
      <c r="I637">
        <f t="shared" si="39"/>
        <v>0.16068995670584177</v>
      </c>
    </row>
    <row r="638" spans="1:9" x14ac:dyDescent="0.25">
      <c r="A638" s="10">
        <v>43072</v>
      </c>
      <c r="B638">
        <v>12.73</v>
      </c>
      <c r="C638">
        <v>12.75</v>
      </c>
      <c r="D638">
        <v>12.76</v>
      </c>
      <c r="E638">
        <v>0</v>
      </c>
      <c r="F638">
        <f t="shared" si="36"/>
        <v>12.338579594079086</v>
      </c>
      <c r="G638">
        <f t="shared" si="37"/>
        <v>0.39142040592091476</v>
      </c>
      <c r="H638">
        <f t="shared" si="38"/>
        <v>0.39142040592091476</v>
      </c>
      <c r="I638">
        <f t="shared" si="39"/>
        <v>0.15320993417129369</v>
      </c>
    </row>
    <row r="639" spans="1:9" x14ac:dyDescent="0.25">
      <c r="A639" s="10">
        <v>43073</v>
      </c>
      <c r="B639">
        <v>12.72</v>
      </c>
      <c r="C639">
        <v>12.73</v>
      </c>
      <c r="D639">
        <v>12.76</v>
      </c>
      <c r="E639">
        <v>0</v>
      </c>
      <c r="F639">
        <f t="shared" si="36"/>
        <v>12.332355847733275</v>
      </c>
      <c r="G639">
        <f t="shared" si="37"/>
        <v>0.38764415226672533</v>
      </c>
      <c r="H639">
        <f t="shared" si="38"/>
        <v>0.38764415226672533</v>
      </c>
      <c r="I639">
        <f t="shared" si="39"/>
        <v>0.15026798878658812</v>
      </c>
    </row>
    <row r="640" spans="1:9" x14ac:dyDescent="0.25">
      <c r="A640" s="10">
        <v>43074</v>
      </c>
      <c r="B640">
        <v>12.7</v>
      </c>
      <c r="C640">
        <v>12.72</v>
      </c>
      <c r="D640">
        <v>12.75</v>
      </c>
      <c r="E640">
        <v>0</v>
      </c>
      <c r="F640">
        <f t="shared" si="36"/>
        <v>12.326761636349525</v>
      </c>
      <c r="G640">
        <f t="shared" si="37"/>
        <v>0.37323836365047391</v>
      </c>
      <c r="H640">
        <f t="shared" si="38"/>
        <v>0.37323836365047391</v>
      </c>
      <c r="I640">
        <f t="shared" si="39"/>
        <v>0.1393068761004834</v>
      </c>
    </row>
    <row r="641" spans="1:9" x14ac:dyDescent="0.25">
      <c r="A641" s="10">
        <v>43075</v>
      </c>
      <c r="B641">
        <v>12.66</v>
      </c>
      <c r="C641">
        <v>12.7</v>
      </c>
      <c r="D641">
        <v>12.73</v>
      </c>
      <c r="E641">
        <v>3</v>
      </c>
      <c r="F641">
        <f t="shared" si="36"/>
        <v>12.361464052915075</v>
      </c>
      <c r="G641">
        <f t="shared" si="37"/>
        <v>0.29853594708492537</v>
      </c>
      <c r="H641">
        <f t="shared" si="38"/>
        <v>0.29853594708492537</v>
      </c>
      <c r="I641">
        <f t="shared" si="39"/>
        <v>8.9123711701893357E-2</v>
      </c>
    </row>
    <row r="642" spans="1:9" x14ac:dyDescent="0.25">
      <c r="A642" s="10">
        <v>43076</v>
      </c>
      <c r="B642">
        <v>12.62</v>
      </c>
      <c r="C642">
        <v>12.66</v>
      </c>
      <c r="D642">
        <v>12.72</v>
      </c>
      <c r="E642">
        <v>0</v>
      </c>
      <c r="F642">
        <f t="shared" ref="F642:F705" si="40">$L$2 + $L$3*C642 + $L$4*D642 + $L$5*E642</f>
        <v>12.300643382679556</v>
      </c>
      <c r="G642">
        <f t="shared" ref="G642:G705" si="41">B642 - F642</f>
        <v>0.31935661732044274</v>
      </c>
      <c r="H642">
        <f t="shared" ref="H642:H705" si="42">ABS(G642)</f>
        <v>0.31935661732044274</v>
      </c>
      <c r="I642">
        <f t="shared" ref="I642:I705" si="43">POWER(G642, 2)</f>
        <v>0.10198864902635571</v>
      </c>
    </row>
    <row r="643" spans="1:9" x14ac:dyDescent="0.25">
      <c r="A643" s="10">
        <v>43077</v>
      </c>
      <c r="B643">
        <v>12.58</v>
      </c>
      <c r="C643">
        <v>12.62</v>
      </c>
      <c r="D643">
        <v>12.7</v>
      </c>
      <c r="E643">
        <v>15</v>
      </c>
      <c r="F643">
        <f t="shared" si="40"/>
        <v>12.512685410231512</v>
      </c>
      <c r="G643">
        <f t="shared" si="41"/>
        <v>6.731458976848792E-2</v>
      </c>
      <c r="H643">
        <f t="shared" si="42"/>
        <v>6.731458976848792E-2</v>
      </c>
      <c r="I643">
        <f t="shared" si="43"/>
        <v>4.5312539956998184E-3</v>
      </c>
    </row>
    <row r="644" spans="1:9" x14ac:dyDescent="0.25">
      <c r="A644" s="10">
        <v>43078</v>
      </c>
      <c r="B644">
        <v>12.58</v>
      </c>
      <c r="C644">
        <v>12.58</v>
      </c>
      <c r="D644">
        <v>12.66</v>
      </c>
      <c r="E644">
        <v>6</v>
      </c>
      <c r="F644">
        <f t="shared" si="40"/>
        <v>12.35263604669735</v>
      </c>
      <c r="G644">
        <f t="shared" si="41"/>
        <v>0.22736395330264969</v>
      </c>
      <c r="H644">
        <f t="shared" si="42"/>
        <v>0.22736395330264969</v>
      </c>
      <c r="I644">
        <f t="shared" si="43"/>
        <v>5.1694367261409468E-2</v>
      </c>
    </row>
    <row r="645" spans="1:9" x14ac:dyDescent="0.25">
      <c r="A645" s="10">
        <v>43079</v>
      </c>
      <c r="B645">
        <v>12.57</v>
      </c>
      <c r="C645">
        <v>12.58</v>
      </c>
      <c r="D645">
        <v>12.62</v>
      </c>
      <c r="E645">
        <v>0</v>
      </c>
      <c r="F645">
        <f t="shared" si="40"/>
        <v>12.25092501518786</v>
      </c>
      <c r="G645">
        <f t="shared" si="41"/>
        <v>0.31907498481213992</v>
      </c>
      <c r="H645">
        <f t="shared" si="42"/>
        <v>0.31907498481213992</v>
      </c>
      <c r="I645">
        <f t="shared" si="43"/>
        <v>0.10180884593286732</v>
      </c>
    </row>
    <row r="646" spans="1:9" x14ac:dyDescent="0.25">
      <c r="A646" s="10">
        <v>43080</v>
      </c>
      <c r="B646">
        <v>12.56</v>
      </c>
      <c r="C646">
        <v>12.57</v>
      </c>
      <c r="D646">
        <v>12.58</v>
      </c>
      <c r="E646">
        <v>0</v>
      </c>
      <c r="F646">
        <f t="shared" si="40"/>
        <v>12.237883789171574</v>
      </c>
      <c r="G646">
        <f t="shared" si="41"/>
        <v>0.32211621082842612</v>
      </c>
      <c r="H646">
        <f t="shared" si="42"/>
        <v>0.32211621082842612</v>
      </c>
      <c r="I646">
        <f t="shared" si="43"/>
        <v>0.10375885327846307</v>
      </c>
    </row>
    <row r="647" spans="1:9" x14ac:dyDescent="0.25">
      <c r="A647" s="10">
        <v>43081</v>
      </c>
      <c r="B647">
        <v>12.54</v>
      </c>
      <c r="C647">
        <v>12.56</v>
      </c>
      <c r="D647">
        <v>12.58</v>
      </c>
      <c r="E647">
        <v>1</v>
      </c>
      <c r="F647">
        <f t="shared" si="40"/>
        <v>12.250068862443021</v>
      </c>
      <c r="G647">
        <f t="shared" si="41"/>
        <v>0.28993113755697841</v>
      </c>
      <c r="H647">
        <f t="shared" si="42"/>
        <v>0.28993113755697841</v>
      </c>
      <c r="I647">
        <f t="shared" si="43"/>
        <v>8.4060064525083536E-2</v>
      </c>
    </row>
    <row r="648" spans="1:9" x14ac:dyDescent="0.25">
      <c r="A648" s="10">
        <v>43082</v>
      </c>
      <c r="B648">
        <v>12.53</v>
      </c>
      <c r="C648">
        <v>12.54</v>
      </c>
      <c r="D648">
        <v>12.57</v>
      </c>
      <c r="E648">
        <v>2</v>
      </c>
      <c r="F648">
        <f t="shared" si="40"/>
        <v>12.256659724330717</v>
      </c>
      <c r="G648">
        <f t="shared" si="41"/>
        <v>0.27334027566928221</v>
      </c>
      <c r="H648">
        <f t="shared" si="42"/>
        <v>0.27334027566928221</v>
      </c>
      <c r="I648">
        <f t="shared" si="43"/>
        <v>7.4714906302959197E-2</v>
      </c>
    </row>
    <row r="649" spans="1:9" x14ac:dyDescent="0.25">
      <c r="A649" s="10">
        <v>43083</v>
      </c>
      <c r="B649">
        <v>12.51</v>
      </c>
      <c r="C649">
        <v>12.53</v>
      </c>
      <c r="D649">
        <v>12.56</v>
      </c>
      <c r="E649">
        <v>0</v>
      </c>
      <c r="F649">
        <f t="shared" si="40"/>
        <v>12.220471620058264</v>
      </c>
      <c r="G649">
        <f t="shared" si="41"/>
        <v>0.28952837994173564</v>
      </c>
      <c r="H649">
        <f t="shared" si="42"/>
        <v>0.28952837994173564</v>
      </c>
      <c r="I649">
        <f t="shared" si="43"/>
        <v>8.3826682791686022E-2</v>
      </c>
    </row>
    <row r="650" spans="1:9" x14ac:dyDescent="0.25">
      <c r="A650" s="10">
        <v>43084</v>
      </c>
      <c r="B650">
        <v>12.48</v>
      </c>
      <c r="C650">
        <v>12.51</v>
      </c>
      <c r="D650">
        <v>12.54</v>
      </c>
      <c r="E650">
        <v>0</v>
      </c>
      <c r="F650">
        <f t="shared" si="40"/>
        <v>12.209283197290763</v>
      </c>
      <c r="G650">
        <f t="shared" si="41"/>
        <v>0.27071680270923792</v>
      </c>
      <c r="H650">
        <f t="shared" si="42"/>
        <v>0.27071680270923792</v>
      </c>
      <c r="I650">
        <f t="shared" si="43"/>
        <v>7.3287587269112456E-2</v>
      </c>
    </row>
    <row r="651" spans="1:9" x14ac:dyDescent="0.25">
      <c r="A651" s="10">
        <v>43085</v>
      </c>
      <c r="B651">
        <v>12.46</v>
      </c>
      <c r="C651">
        <v>12.48</v>
      </c>
      <c r="D651">
        <v>12.53</v>
      </c>
      <c r="E651">
        <v>0</v>
      </c>
      <c r="F651">
        <f t="shared" si="40"/>
        <v>12.1974652395612</v>
      </c>
      <c r="G651">
        <f t="shared" si="41"/>
        <v>0.26253476043880042</v>
      </c>
      <c r="H651">
        <f t="shared" si="42"/>
        <v>0.26253476043880042</v>
      </c>
      <c r="I651">
        <f t="shared" si="43"/>
        <v>6.8924500438658332E-2</v>
      </c>
    </row>
    <row r="652" spans="1:9" x14ac:dyDescent="0.25">
      <c r="A652" s="10">
        <v>43086</v>
      </c>
      <c r="B652">
        <v>12.44</v>
      </c>
      <c r="C652">
        <v>12.46</v>
      </c>
      <c r="D652">
        <v>12.51</v>
      </c>
      <c r="E652">
        <v>0</v>
      </c>
      <c r="F652">
        <f t="shared" si="40"/>
        <v>12.186276816793701</v>
      </c>
      <c r="G652">
        <f t="shared" si="41"/>
        <v>0.25372318320629894</v>
      </c>
      <c r="H652">
        <f t="shared" si="42"/>
        <v>0.25372318320629894</v>
      </c>
      <c r="I652">
        <f t="shared" si="43"/>
        <v>6.437545369633714E-2</v>
      </c>
    </row>
    <row r="653" spans="1:9" x14ac:dyDescent="0.25">
      <c r="A653" s="10">
        <v>43087</v>
      </c>
      <c r="B653">
        <v>12.89</v>
      </c>
      <c r="C653">
        <v>12.44</v>
      </c>
      <c r="D653">
        <v>12.48</v>
      </c>
      <c r="E653">
        <v>4</v>
      </c>
      <c r="F653">
        <f t="shared" si="40"/>
        <v>12.233793841592759</v>
      </c>
      <c r="G653">
        <f t="shared" si="41"/>
        <v>0.65620615840724206</v>
      </c>
      <c r="H653">
        <f t="shared" si="42"/>
        <v>0.65620615840724206</v>
      </c>
      <c r="I653">
        <f t="shared" si="43"/>
        <v>0.43060652233159047</v>
      </c>
    </row>
    <row r="654" spans="1:9" x14ac:dyDescent="0.25">
      <c r="A654" s="10">
        <v>43088</v>
      </c>
      <c r="B654">
        <v>13.01</v>
      </c>
      <c r="C654">
        <v>12.89</v>
      </c>
      <c r="D654">
        <v>12.46</v>
      </c>
      <c r="E654">
        <v>9</v>
      </c>
      <c r="F654">
        <f t="shared" si="40"/>
        <v>12.445348190173561</v>
      </c>
      <c r="G654">
        <f t="shared" si="41"/>
        <v>0.56465180982643837</v>
      </c>
      <c r="H654">
        <f t="shared" si="42"/>
        <v>0.56465180982643837</v>
      </c>
      <c r="I654">
        <f t="shared" si="43"/>
        <v>0.31883166634027232</v>
      </c>
    </row>
    <row r="655" spans="1:9" x14ac:dyDescent="0.25">
      <c r="A655" s="10">
        <v>43089</v>
      </c>
      <c r="B655">
        <v>12.76</v>
      </c>
      <c r="C655">
        <v>13.01</v>
      </c>
      <c r="D655">
        <v>12.44</v>
      </c>
      <c r="E655">
        <v>18</v>
      </c>
      <c r="F655">
        <f t="shared" si="40"/>
        <v>12.615398509825893</v>
      </c>
      <c r="G655">
        <f t="shared" si="41"/>
        <v>0.14460149017410728</v>
      </c>
      <c r="H655">
        <f t="shared" si="42"/>
        <v>0.14460149017410728</v>
      </c>
      <c r="I655">
        <f t="shared" si="43"/>
        <v>2.0909590960572447E-2</v>
      </c>
    </row>
    <row r="656" spans="1:9" x14ac:dyDescent="0.25">
      <c r="A656" s="10">
        <v>43090</v>
      </c>
      <c r="B656">
        <v>12.57</v>
      </c>
      <c r="C656">
        <v>12.76</v>
      </c>
      <c r="D656">
        <v>12.89</v>
      </c>
      <c r="E656">
        <v>1</v>
      </c>
      <c r="F656">
        <f t="shared" si="40"/>
        <v>12.389258810437333</v>
      </c>
      <c r="G656">
        <f t="shared" si="41"/>
        <v>0.18074118956266716</v>
      </c>
      <c r="H656">
        <f t="shared" si="42"/>
        <v>0.18074118956266716</v>
      </c>
      <c r="I656">
        <f t="shared" si="43"/>
        <v>3.2667377604527981E-2</v>
      </c>
    </row>
    <row r="657" spans="1:9" x14ac:dyDescent="0.25">
      <c r="A657" s="10">
        <v>43091</v>
      </c>
      <c r="B657">
        <v>12.54</v>
      </c>
      <c r="C657">
        <v>12.57</v>
      </c>
      <c r="D657">
        <v>13.01</v>
      </c>
      <c r="E657">
        <v>0</v>
      </c>
      <c r="F657">
        <f t="shared" si="40"/>
        <v>12.344624332237924</v>
      </c>
      <c r="G657">
        <f t="shared" si="41"/>
        <v>0.19537566776207527</v>
      </c>
      <c r="H657">
        <f t="shared" si="42"/>
        <v>0.19537566776207527</v>
      </c>
      <c r="I657">
        <f t="shared" si="43"/>
        <v>3.8171651553476814E-2</v>
      </c>
    </row>
    <row r="658" spans="1:9" x14ac:dyDescent="0.25">
      <c r="A658" s="10">
        <v>43092</v>
      </c>
      <c r="B658">
        <v>12.52</v>
      </c>
      <c r="C658">
        <v>12.54</v>
      </c>
      <c r="D658">
        <v>12.76</v>
      </c>
      <c r="E658">
        <v>0</v>
      </c>
      <c r="F658">
        <f t="shared" si="40"/>
        <v>12.273230257448075</v>
      </c>
      <c r="G658">
        <f t="shared" si="41"/>
        <v>0.24676974255192441</v>
      </c>
      <c r="H658">
        <f t="shared" si="42"/>
        <v>0.24676974255192441</v>
      </c>
      <c r="I658">
        <f t="shared" si="43"/>
        <v>6.089530583914305E-2</v>
      </c>
    </row>
    <row r="659" spans="1:9" x14ac:dyDescent="0.25">
      <c r="A659" s="10">
        <v>43093</v>
      </c>
      <c r="B659">
        <v>12.51</v>
      </c>
      <c r="C659">
        <v>12.52</v>
      </c>
      <c r="D659">
        <v>12.57</v>
      </c>
      <c r="E659">
        <v>0</v>
      </c>
      <c r="F659">
        <f t="shared" si="40"/>
        <v>12.219842085096204</v>
      </c>
      <c r="G659">
        <f t="shared" si="41"/>
        <v>0.29015791490379605</v>
      </c>
      <c r="H659">
        <f t="shared" si="42"/>
        <v>0.29015791490379605</v>
      </c>
      <c r="I659">
        <f t="shared" si="43"/>
        <v>8.4191615581318546E-2</v>
      </c>
    </row>
    <row r="660" spans="1:9" x14ac:dyDescent="0.25">
      <c r="A660" s="10">
        <v>43094</v>
      </c>
      <c r="B660">
        <v>12.5</v>
      </c>
      <c r="C660">
        <v>12.51</v>
      </c>
      <c r="D660">
        <v>12.54</v>
      </c>
      <c r="E660">
        <v>0</v>
      </c>
      <c r="F660">
        <f t="shared" si="40"/>
        <v>12.209283197290763</v>
      </c>
      <c r="G660">
        <f t="shared" si="41"/>
        <v>0.2907168027092375</v>
      </c>
      <c r="H660">
        <f t="shared" si="42"/>
        <v>0.2907168027092375</v>
      </c>
      <c r="I660">
        <f t="shared" si="43"/>
        <v>8.4516259377481723E-2</v>
      </c>
    </row>
    <row r="661" spans="1:9" x14ac:dyDescent="0.25">
      <c r="A661" s="10">
        <v>43095</v>
      </c>
      <c r="B661">
        <v>12.49</v>
      </c>
      <c r="C661">
        <v>12.5</v>
      </c>
      <c r="D661">
        <v>12.52</v>
      </c>
      <c r="E661">
        <v>3</v>
      </c>
      <c r="F661">
        <f t="shared" si="40"/>
        <v>12.247097487029219</v>
      </c>
      <c r="G661">
        <f t="shared" si="41"/>
        <v>0.24290251297078136</v>
      </c>
      <c r="H661">
        <f t="shared" si="42"/>
        <v>0.24290251297078136</v>
      </c>
      <c r="I661">
        <f t="shared" si="43"/>
        <v>5.9001630807520605E-2</v>
      </c>
    </row>
    <row r="662" spans="1:9" x14ac:dyDescent="0.25">
      <c r="A662" s="10">
        <v>43096</v>
      </c>
      <c r="B662">
        <v>12.48</v>
      </c>
      <c r="C662">
        <v>12.49</v>
      </c>
      <c r="D662">
        <v>12.51</v>
      </c>
      <c r="E662">
        <v>4</v>
      </c>
      <c r="F662">
        <f t="shared" si="40"/>
        <v>12.25680022208982</v>
      </c>
      <c r="G662">
        <f t="shared" si="41"/>
        <v>0.22319977791017998</v>
      </c>
      <c r="H662">
        <f t="shared" si="42"/>
        <v>0.22319977791017998</v>
      </c>
      <c r="I662">
        <f t="shared" si="43"/>
        <v>4.9818140859153662E-2</v>
      </c>
    </row>
    <row r="663" spans="1:9" x14ac:dyDescent="0.25">
      <c r="A663" s="10">
        <v>43097</v>
      </c>
      <c r="B663">
        <v>12.47</v>
      </c>
      <c r="C663">
        <v>12.48</v>
      </c>
      <c r="D663">
        <v>12.5</v>
      </c>
      <c r="E663">
        <v>11</v>
      </c>
      <c r="F663">
        <f t="shared" si="40"/>
        <v>12.358284635816528</v>
      </c>
      <c r="G663">
        <f t="shared" si="41"/>
        <v>0.11171536418347294</v>
      </c>
      <c r="H663">
        <f t="shared" si="42"/>
        <v>0.11171536418347294</v>
      </c>
      <c r="I663">
        <f t="shared" si="43"/>
        <v>1.2480322594645989E-2</v>
      </c>
    </row>
    <row r="664" spans="1:9" x14ac:dyDescent="0.25">
      <c r="A664" s="10">
        <v>43098</v>
      </c>
      <c r="B664">
        <v>12.47</v>
      </c>
      <c r="C664">
        <v>12.47</v>
      </c>
      <c r="D664">
        <v>12.49</v>
      </c>
      <c r="E664">
        <v>0</v>
      </c>
      <c r="F664">
        <f t="shared" si="40"/>
        <v>12.184424013544914</v>
      </c>
      <c r="G664">
        <f t="shared" si="41"/>
        <v>0.28557598645508619</v>
      </c>
      <c r="H664">
        <f t="shared" si="42"/>
        <v>0.28557598645508619</v>
      </c>
      <c r="I664">
        <f t="shared" si="43"/>
        <v>8.1553644039795578E-2</v>
      </c>
    </row>
    <row r="665" spans="1:9" x14ac:dyDescent="0.25">
      <c r="A665" s="10">
        <v>43099</v>
      </c>
      <c r="B665">
        <v>12.46</v>
      </c>
      <c r="C665">
        <v>12.47</v>
      </c>
      <c r="D665">
        <v>12.48</v>
      </c>
      <c r="E665">
        <v>0</v>
      </c>
      <c r="F665">
        <f t="shared" si="40"/>
        <v>12.18194167533407</v>
      </c>
      <c r="G665">
        <f t="shared" si="41"/>
        <v>0.27805832466593117</v>
      </c>
      <c r="H665">
        <f t="shared" si="42"/>
        <v>0.27805832466593117</v>
      </c>
      <c r="I665">
        <f t="shared" si="43"/>
        <v>7.7316431916024386E-2</v>
      </c>
    </row>
    <row r="666" spans="1:9" x14ac:dyDescent="0.25">
      <c r="A666" s="10">
        <v>43100</v>
      </c>
      <c r="B666">
        <v>12.45</v>
      </c>
      <c r="C666">
        <v>12.46</v>
      </c>
      <c r="D666">
        <v>12.47</v>
      </c>
      <c r="E666">
        <v>0</v>
      </c>
      <c r="F666">
        <f t="shared" si="40"/>
        <v>12.17634746395032</v>
      </c>
      <c r="G666">
        <f t="shared" si="41"/>
        <v>0.27365253604967954</v>
      </c>
      <c r="H666">
        <f t="shared" si="42"/>
        <v>0.27365253604967954</v>
      </c>
      <c r="I666">
        <f t="shared" si="43"/>
        <v>7.4885710486421161E-2</v>
      </c>
    </row>
    <row r="667" spans="1:9" x14ac:dyDescent="0.25">
      <c r="A667" s="10">
        <v>43101</v>
      </c>
      <c r="B667">
        <v>12.44</v>
      </c>
      <c r="C667">
        <v>12.45</v>
      </c>
      <c r="D667">
        <v>12.47</v>
      </c>
      <c r="E667">
        <v>0</v>
      </c>
      <c r="F667">
        <f t="shared" si="40"/>
        <v>12.173235590777415</v>
      </c>
      <c r="G667">
        <f t="shared" si="41"/>
        <v>0.26676440922258493</v>
      </c>
      <c r="H667">
        <f t="shared" si="42"/>
        <v>0.26676440922258493</v>
      </c>
      <c r="I667">
        <f t="shared" si="43"/>
        <v>7.1163250027874755E-2</v>
      </c>
    </row>
    <row r="668" spans="1:9" x14ac:dyDescent="0.25">
      <c r="A668" s="10">
        <v>43102</v>
      </c>
      <c r="B668">
        <v>12.432</v>
      </c>
      <c r="C668">
        <v>12.44</v>
      </c>
      <c r="D668">
        <v>12.46</v>
      </c>
      <c r="E668">
        <v>0</v>
      </c>
      <c r="F668">
        <f t="shared" si="40"/>
        <v>12.167641379393665</v>
      </c>
      <c r="G668">
        <f t="shared" si="41"/>
        <v>0.26435862060633575</v>
      </c>
      <c r="H668">
        <f t="shared" si="42"/>
        <v>0.26435862060633575</v>
      </c>
      <c r="I668">
        <f t="shared" si="43"/>
        <v>6.9885480288884569E-2</v>
      </c>
    </row>
    <row r="669" spans="1:9" x14ac:dyDescent="0.25">
      <c r="A669" s="10">
        <v>43103</v>
      </c>
      <c r="B669">
        <v>12.41</v>
      </c>
      <c r="C669">
        <v>12.432</v>
      </c>
      <c r="D669">
        <v>12.45</v>
      </c>
      <c r="E669">
        <v>0</v>
      </c>
      <c r="F669">
        <f t="shared" si="40"/>
        <v>12.162669542644494</v>
      </c>
      <c r="G669">
        <f t="shared" si="41"/>
        <v>0.24733045735550618</v>
      </c>
      <c r="H669">
        <f t="shared" si="42"/>
        <v>0.24733045735550618</v>
      </c>
      <c r="I669">
        <f t="shared" si="43"/>
        <v>6.1172355135683865E-2</v>
      </c>
    </row>
    <row r="670" spans="1:9" x14ac:dyDescent="0.25">
      <c r="A670" s="10">
        <v>43104</v>
      </c>
      <c r="B670">
        <v>12.38</v>
      </c>
      <c r="C670">
        <v>12.41</v>
      </c>
      <c r="D670">
        <v>12.44</v>
      </c>
      <c r="E670">
        <v>0</v>
      </c>
      <c r="F670">
        <f t="shared" si="40"/>
        <v>12.153341083453256</v>
      </c>
      <c r="G670">
        <f t="shared" si="41"/>
        <v>0.22665891654674475</v>
      </c>
      <c r="H670">
        <f t="shared" si="42"/>
        <v>0.22665891654674475</v>
      </c>
      <c r="I670">
        <f t="shared" si="43"/>
        <v>5.1374264450144203E-2</v>
      </c>
    </row>
    <row r="671" spans="1:9" x14ac:dyDescent="0.25">
      <c r="A671" s="10">
        <v>43105</v>
      </c>
      <c r="B671">
        <v>12.36</v>
      </c>
      <c r="C671">
        <v>12.38</v>
      </c>
      <c r="D671">
        <v>12.432</v>
      </c>
      <c r="E671">
        <v>0</v>
      </c>
      <c r="F671">
        <f t="shared" si="40"/>
        <v>12.142019593365866</v>
      </c>
      <c r="G671">
        <f t="shared" si="41"/>
        <v>0.21798040663413332</v>
      </c>
      <c r="H671">
        <f t="shared" si="42"/>
        <v>0.21798040663413332</v>
      </c>
      <c r="I671">
        <f t="shared" si="43"/>
        <v>4.7515457676382114E-2</v>
      </c>
    </row>
    <row r="672" spans="1:9" x14ac:dyDescent="0.25">
      <c r="A672" s="10">
        <v>43106</v>
      </c>
      <c r="B672">
        <v>12.35</v>
      </c>
      <c r="C672">
        <v>12.36</v>
      </c>
      <c r="D672">
        <v>12.41</v>
      </c>
      <c r="E672">
        <v>0</v>
      </c>
      <c r="F672">
        <f t="shared" si="40"/>
        <v>12.130334702956194</v>
      </c>
      <c r="G672">
        <f t="shared" si="41"/>
        <v>0.21966529704380555</v>
      </c>
      <c r="H672">
        <f t="shared" si="42"/>
        <v>0.21966529704380555</v>
      </c>
      <c r="I672">
        <f t="shared" si="43"/>
        <v>4.8252842725343331E-2</v>
      </c>
    </row>
    <row r="673" spans="1:9" x14ac:dyDescent="0.25">
      <c r="A673" s="10">
        <v>43107</v>
      </c>
      <c r="B673">
        <v>12.35</v>
      </c>
      <c r="C673">
        <v>12.35</v>
      </c>
      <c r="D673">
        <v>12.38</v>
      </c>
      <c r="E673">
        <v>0</v>
      </c>
      <c r="F673">
        <f t="shared" si="40"/>
        <v>12.119775815150753</v>
      </c>
      <c r="G673">
        <f t="shared" si="41"/>
        <v>0.23022418484924678</v>
      </c>
      <c r="H673">
        <f t="shared" si="42"/>
        <v>0.23022418484924678</v>
      </c>
      <c r="I673">
        <f t="shared" si="43"/>
        <v>5.3003175289500153E-2</v>
      </c>
    </row>
    <row r="674" spans="1:9" x14ac:dyDescent="0.25">
      <c r="A674" s="10">
        <v>43108</v>
      </c>
      <c r="B674">
        <v>12.34</v>
      </c>
      <c r="C674">
        <v>12.35</v>
      </c>
      <c r="D674">
        <v>12.36</v>
      </c>
      <c r="E674">
        <v>4</v>
      </c>
      <c r="F674">
        <f t="shared" si="40"/>
        <v>12.175998924506466</v>
      </c>
      <c r="G674">
        <f t="shared" si="41"/>
        <v>0.16400107549353393</v>
      </c>
      <c r="H674">
        <f t="shared" si="42"/>
        <v>0.16400107549353393</v>
      </c>
      <c r="I674">
        <f t="shared" si="43"/>
        <v>2.6896352763035817E-2</v>
      </c>
    </row>
    <row r="675" spans="1:9" x14ac:dyDescent="0.25">
      <c r="A675" s="10">
        <v>43109</v>
      </c>
      <c r="B675">
        <v>12.34</v>
      </c>
      <c r="C675">
        <v>12.34</v>
      </c>
      <c r="D675">
        <v>12.35</v>
      </c>
      <c r="E675">
        <v>5</v>
      </c>
      <c r="F675">
        <f t="shared" si="40"/>
        <v>12.185701659567068</v>
      </c>
      <c r="G675">
        <f t="shared" si="41"/>
        <v>0.15429834043293233</v>
      </c>
      <c r="H675">
        <f t="shared" si="42"/>
        <v>0.15429834043293233</v>
      </c>
      <c r="I675">
        <f t="shared" si="43"/>
        <v>2.3807977860357082E-2</v>
      </c>
    </row>
    <row r="676" spans="1:9" x14ac:dyDescent="0.25">
      <c r="A676" s="10">
        <v>43110</v>
      </c>
      <c r="B676">
        <v>12.33</v>
      </c>
      <c r="C676">
        <v>12.34</v>
      </c>
      <c r="D676">
        <v>12.35</v>
      </c>
      <c r="E676">
        <v>0</v>
      </c>
      <c r="F676">
        <f t="shared" si="40"/>
        <v>12.109216927345312</v>
      </c>
      <c r="G676">
        <f t="shared" si="41"/>
        <v>0.22078307265468844</v>
      </c>
      <c r="H676">
        <f t="shared" si="42"/>
        <v>0.22078307265468844</v>
      </c>
      <c r="I676">
        <f t="shared" si="43"/>
        <v>4.8745165170845435E-2</v>
      </c>
    </row>
    <row r="677" spans="1:9" x14ac:dyDescent="0.25">
      <c r="A677" s="10">
        <v>43111</v>
      </c>
      <c r="B677">
        <v>12.33</v>
      </c>
      <c r="C677">
        <v>12.33</v>
      </c>
      <c r="D677">
        <v>12.34</v>
      </c>
      <c r="E677">
        <v>0</v>
      </c>
      <c r="F677">
        <f t="shared" si="40"/>
        <v>12.10362271596156</v>
      </c>
      <c r="G677">
        <f t="shared" si="41"/>
        <v>0.22637728403844015</v>
      </c>
      <c r="H677">
        <f t="shared" si="42"/>
        <v>0.22637728403844015</v>
      </c>
      <c r="I677">
        <f t="shared" si="43"/>
        <v>5.1246674728620607E-2</v>
      </c>
    </row>
    <row r="678" spans="1:9" x14ac:dyDescent="0.25">
      <c r="A678" s="10">
        <v>43112</v>
      </c>
      <c r="B678">
        <v>12.33</v>
      </c>
      <c r="C678">
        <v>12.33</v>
      </c>
      <c r="D678">
        <v>12.34</v>
      </c>
      <c r="E678">
        <v>0</v>
      </c>
      <c r="F678">
        <f t="shared" si="40"/>
        <v>12.10362271596156</v>
      </c>
      <c r="G678">
        <f t="shared" si="41"/>
        <v>0.22637728403844015</v>
      </c>
      <c r="H678">
        <f t="shared" si="42"/>
        <v>0.22637728403844015</v>
      </c>
      <c r="I678">
        <f t="shared" si="43"/>
        <v>5.1246674728620607E-2</v>
      </c>
    </row>
    <row r="679" spans="1:9" x14ac:dyDescent="0.25">
      <c r="A679" s="10">
        <v>43113</v>
      </c>
      <c r="B679">
        <v>12.33</v>
      </c>
      <c r="C679">
        <v>12.33</v>
      </c>
      <c r="D679">
        <v>12.33</v>
      </c>
      <c r="E679">
        <v>0</v>
      </c>
      <c r="F679">
        <f t="shared" si="40"/>
        <v>12.101140377750715</v>
      </c>
      <c r="G679">
        <f t="shared" si="41"/>
        <v>0.22885962224928491</v>
      </c>
      <c r="H679">
        <f t="shared" si="42"/>
        <v>0.22885962224928491</v>
      </c>
      <c r="I679">
        <f t="shared" si="43"/>
        <v>5.2376726696085382E-2</v>
      </c>
    </row>
    <row r="680" spans="1:9" x14ac:dyDescent="0.25">
      <c r="A680" s="10">
        <v>43114</v>
      </c>
      <c r="B680">
        <v>12.32</v>
      </c>
      <c r="C680">
        <v>12.33</v>
      </c>
      <c r="D680">
        <v>12.33</v>
      </c>
      <c r="E680">
        <v>0</v>
      </c>
      <c r="F680">
        <f t="shared" si="40"/>
        <v>12.101140377750715</v>
      </c>
      <c r="G680">
        <f t="shared" si="41"/>
        <v>0.21885962224928512</v>
      </c>
      <c r="H680">
        <f t="shared" si="42"/>
        <v>0.21885962224928512</v>
      </c>
      <c r="I680">
        <f t="shared" si="43"/>
        <v>4.789953425109978E-2</v>
      </c>
    </row>
    <row r="681" spans="1:9" x14ac:dyDescent="0.25">
      <c r="A681" s="10">
        <v>43115</v>
      </c>
      <c r="B681">
        <v>12.32</v>
      </c>
      <c r="C681">
        <v>12.32</v>
      </c>
      <c r="D681">
        <v>12.33</v>
      </c>
      <c r="E681">
        <v>0</v>
      </c>
      <c r="F681">
        <f t="shared" si="40"/>
        <v>12.09802850457781</v>
      </c>
      <c r="G681">
        <f t="shared" si="41"/>
        <v>0.2219714954221903</v>
      </c>
      <c r="H681">
        <f t="shared" si="42"/>
        <v>0.2219714954221903</v>
      </c>
      <c r="I681">
        <f t="shared" si="43"/>
        <v>4.927134477996345E-2</v>
      </c>
    </row>
    <row r="682" spans="1:9" x14ac:dyDescent="0.25">
      <c r="A682" s="10">
        <v>43116</v>
      </c>
      <c r="B682">
        <v>12.32</v>
      </c>
      <c r="C682">
        <v>12.32</v>
      </c>
      <c r="D682">
        <v>12.33</v>
      </c>
      <c r="E682">
        <v>0</v>
      </c>
      <c r="F682">
        <f t="shared" si="40"/>
        <v>12.09802850457781</v>
      </c>
      <c r="G682">
        <f t="shared" si="41"/>
        <v>0.2219714954221903</v>
      </c>
      <c r="H682">
        <f t="shared" si="42"/>
        <v>0.2219714954221903</v>
      </c>
      <c r="I682">
        <f t="shared" si="43"/>
        <v>4.927134477996345E-2</v>
      </c>
    </row>
    <row r="683" spans="1:9" x14ac:dyDescent="0.25">
      <c r="A683" s="10">
        <v>43117</v>
      </c>
      <c r="B683">
        <v>12.32</v>
      </c>
      <c r="C683">
        <v>12.32</v>
      </c>
      <c r="D683">
        <v>12.32</v>
      </c>
      <c r="E683">
        <v>44</v>
      </c>
      <c r="F683">
        <f t="shared" si="40"/>
        <v>12.768611809918418</v>
      </c>
      <c r="G683">
        <f t="shared" si="41"/>
        <v>-0.4486118099184182</v>
      </c>
      <c r="H683">
        <f t="shared" si="42"/>
        <v>0.4486118099184182</v>
      </c>
      <c r="I683">
        <f t="shared" si="43"/>
        <v>0.20125255599827899</v>
      </c>
    </row>
    <row r="684" spans="1:9" x14ac:dyDescent="0.25">
      <c r="A684" s="10">
        <v>43118</v>
      </c>
      <c r="B684">
        <v>12.32</v>
      </c>
      <c r="C684">
        <v>12.32</v>
      </c>
      <c r="D684">
        <v>12.32</v>
      </c>
      <c r="E684">
        <v>1</v>
      </c>
      <c r="F684">
        <f t="shared" si="40"/>
        <v>12.110843112811317</v>
      </c>
      <c r="G684">
        <f t="shared" si="41"/>
        <v>0.20915688718868353</v>
      </c>
      <c r="H684">
        <f t="shared" si="42"/>
        <v>0.20915688718868353</v>
      </c>
      <c r="I684">
        <f t="shared" si="43"/>
        <v>4.3746603458459689E-2</v>
      </c>
    </row>
    <row r="685" spans="1:9" x14ac:dyDescent="0.25">
      <c r="A685" s="10">
        <v>43119</v>
      </c>
      <c r="B685">
        <v>12.31</v>
      </c>
      <c r="C685">
        <v>12.32</v>
      </c>
      <c r="D685">
        <v>12.32</v>
      </c>
      <c r="E685">
        <v>0</v>
      </c>
      <c r="F685">
        <f t="shared" si="40"/>
        <v>12.095546166366965</v>
      </c>
      <c r="G685">
        <f t="shared" si="41"/>
        <v>0.21445383363303527</v>
      </c>
      <c r="H685">
        <f t="shared" si="42"/>
        <v>0.21445383363303527</v>
      </c>
      <c r="I685">
        <f t="shared" si="43"/>
        <v>4.5990446759905573E-2</v>
      </c>
    </row>
    <row r="686" spans="1:9" x14ac:dyDescent="0.25">
      <c r="A686" s="10">
        <v>43120</v>
      </c>
      <c r="B686">
        <v>12.31</v>
      </c>
      <c r="C686">
        <v>12.31</v>
      </c>
      <c r="D686">
        <v>12.32</v>
      </c>
      <c r="E686">
        <v>0</v>
      </c>
      <c r="F686">
        <f t="shared" si="40"/>
        <v>12.09243429319406</v>
      </c>
      <c r="G686">
        <f t="shared" si="41"/>
        <v>0.21756570680594045</v>
      </c>
      <c r="H686">
        <f t="shared" si="42"/>
        <v>0.21756570680594045</v>
      </c>
      <c r="I686">
        <f t="shared" si="43"/>
        <v>4.7334836777968445E-2</v>
      </c>
    </row>
    <row r="687" spans="1:9" x14ac:dyDescent="0.25">
      <c r="A687" s="10">
        <v>43121</v>
      </c>
      <c r="B687">
        <v>12.31</v>
      </c>
      <c r="C687">
        <v>12.31</v>
      </c>
      <c r="D687">
        <v>12.32</v>
      </c>
      <c r="E687">
        <v>0</v>
      </c>
      <c r="F687">
        <f t="shared" si="40"/>
        <v>12.09243429319406</v>
      </c>
      <c r="G687">
        <f t="shared" si="41"/>
        <v>0.21756570680594045</v>
      </c>
      <c r="H687">
        <f t="shared" si="42"/>
        <v>0.21756570680594045</v>
      </c>
      <c r="I687">
        <f t="shared" si="43"/>
        <v>4.7334836777968445E-2</v>
      </c>
    </row>
    <row r="688" spans="1:9" x14ac:dyDescent="0.25">
      <c r="A688" s="10">
        <v>43122</v>
      </c>
      <c r="B688">
        <v>12.31</v>
      </c>
      <c r="C688">
        <v>12.31</v>
      </c>
      <c r="D688">
        <v>12.31</v>
      </c>
      <c r="E688">
        <v>0</v>
      </c>
      <c r="F688">
        <f t="shared" si="40"/>
        <v>12.089951954983214</v>
      </c>
      <c r="G688">
        <f t="shared" si="41"/>
        <v>0.22004804501678699</v>
      </c>
      <c r="H688">
        <f t="shared" si="42"/>
        <v>0.22004804501678699</v>
      </c>
      <c r="I688">
        <f t="shared" si="43"/>
        <v>4.8421142115709914E-2</v>
      </c>
    </row>
    <row r="689" spans="1:9" x14ac:dyDescent="0.25">
      <c r="A689" s="10">
        <v>43123</v>
      </c>
      <c r="B689">
        <v>12.31</v>
      </c>
      <c r="C689">
        <v>12.31</v>
      </c>
      <c r="D689">
        <v>12.31</v>
      </c>
      <c r="E689">
        <v>0</v>
      </c>
      <c r="F689">
        <f t="shared" si="40"/>
        <v>12.089951954983214</v>
      </c>
      <c r="G689">
        <f t="shared" si="41"/>
        <v>0.22004804501678699</v>
      </c>
      <c r="H689">
        <f t="shared" si="42"/>
        <v>0.22004804501678699</v>
      </c>
      <c r="I689">
        <f t="shared" si="43"/>
        <v>4.8421142115709914E-2</v>
      </c>
    </row>
    <row r="690" spans="1:9" x14ac:dyDescent="0.25">
      <c r="A690" s="10">
        <v>43124</v>
      </c>
      <c r="B690">
        <v>12.31</v>
      </c>
      <c r="C690">
        <v>12.31</v>
      </c>
      <c r="D690">
        <v>12.31</v>
      </c>
      <c r="E690">
        <v>0</v>
      </c>
      <c r="F690">
        <f t="shared" si="40"/>
        <v>12.089951954983214</v>
      </c>
      <c r="G690">
        <f t="shared" si="41"/>
        <v>0.22004804501678699</v>
      </c>
      <c r="H690">
        <f t="shared" si="42"/>
        <v>0.22004804501678699</v>
      </c>
      <c r="I690">
        <f t="shared" si="43"/>
        <v>4.8421142115709914E-2</v>
      </c>
    </row>
    <row r="691" spans="1:9" x14ac:dyDescent="0.25">
      <c r="A691" s="10">
        <v>43125</v>
      </c>
      <c r="B691">
        <v>12.31</v>
      </c>
      <c r="C691">
        <v>12.31</v>
      </c>
      <c r="D691">
        <v>12.31</v>
      </c>
      <c r="E691">
        <v>1</v>
      </c>
      <c r="F691">
        <f t="shared" si="40"/>
        <v>12.105248901427565</v>
      </c>
      <c r="G691">
        <f t="shared" si="41"/>
        <v>0.20475109857243545</v>
      </c>
      <c r="H691">
        <f t="shared" si="42"/>
        <v>0.20475109857243545</v>
      </c>
      <c r="I691">
        <f t="shared" si="43"/>
        <v>4.1923012366619182E-2</v>
      </c>
    </row>
    <row r="692" spans="1:9" x14ac:dyDescent="0.25">
      <c r="A692" s="10">
        <v>43126</v>
      </c>
      <c r="B692">
        <v>12.31</v>
      </c>
      <c r="C692">
        <v>12.31</v>
      </c>
      <c r="D692">
        <v>12.31</v>
      </c>
      <c r="E692">
        <v>0</v>
      </c>
      <c r="F692">
        <f t="shared" si="40"/>
        <v>12.089951954983214</v>
      </c>
      <c r="G692">
        <f t="shared" si="41"/>
        <v>0.22004804501678699</v>
      </c>
      <c r="H692">
        <f t="shared" si="42"/>
        <v>0.22004804501678699</v>
      </c>
      <c r="I692">
        <f t="shared" si="43"/>
        <v>4.8421142115709914E-2</v>
      </c>
    </row>
    <row r="693" spans="1:9" x14ac:dyDescent="0.25">
      <c r="A693" s="10">
        <v>43127</v>
      </c>
      <c r="B693">
        <v>12.31</v>
      </c>
      <c r="C693">
        <v>12.31</v>
      </c>
      <c r="D693">
        <v>12.31</v>
      </c>
      <c r="E693">
        <v>13</v>
      </c>
      <c r="F693">
        <f t="shared" si="40"/>
        <v>12.28881225875978</v>
      </c>
      <c r="G693">
        <f t="shared" si="41"/>
        <v>2.1187741240220603E-2</v>
      </c>
      <c r="H693">
        <f t="shared" si="42"/>
        <v>2.1187741240220603E-2</v>
      </c>
      <c r="I693">
        <f t="shared" si="43"/>
        <v>4.4892037886254491E-4</v>
      </c>
    </row>
    <row r="694" spans="1:9" x14ac:dyDescent="0.25">
      <c r="A694" s="10">
        <v>43128</v>
      </c>
      <c r="B694">
        <v>12.31</v>
      </c>
      <c r="C694">
        <v>12.31</v>
      </c>
      <c r="D694">
        <v>12.31</v>
      </c>
      <c r="E694">
        <v>9</v>
      </c>
      <c r="F694">
        <f t="shared" si="40"/>
        <v>12.227624472982374</v>
      </c>
      <c r="G694">
        <f t="shared" si="41"/>
        <v>8.2375527017626737E-2</v>
      </c>
      <c r="H694">
        <f t="shared" si="42"/>
        <v>8.2375527017626737E-2</v>
      </c>
      <c r="I694">
        <f t="shared" si="43"/>
        <v>6.7857274514317523E-3</v>
      </c>
    </row>
    <row r="695" spans="1:9" x14ac:dyDescent="0.25">
      <c r="A695" s="10">
        <v>43129</v>
      </c>
      <c r="B695">
        <v>12.31</v>
      </c>
      <c r="C695">
        <v>12.31</v>
      </c>
      <c r="D695">
        <v>12.31</v>
      </c>
      <c r="E695">
        <v>1</v>
      </c>
      <c r="F695">
        <f t="shared" si="40"/>
        <v>12.105248901427565</v>
      </c>
      <c r="G695">
        <f t="shared" si="41"/>
        <v>0.20475109857243545</v>
      </c>
      <c r="H695">
        <f t="shared" si="42"/>
        <v>0.20475109857243545</v>
      </c>
      <c r="I695">
        <f t="shared" si="43"/>
        <v>4.1923012366619182E-2</v>
      </c>
    </row>
    <row r="696" spans="1:9" x14ac:dyDescent="0.25">
      <c r="A696" s="10">
        <v>43130</v>
      </c>
      <c r="B696">
        <v>12.31</v>
      </c>
      <c r="C696">
        <v>12.31</v>
      </c>
      <c r="D696">
        <v>12.31</v>
      </c>
      <c r="E696">
        <v>1</v>
      </c>
      <c r="F696">
        <f t="shared" si="40"/>
        <v>12.105248901427565</v>
      </c>
      <c r="G696">
        <f t="shared" si="41"/>
        <v>0.20475109857243545</v>
      </c>
      <c r="H696">
        <f t="shared" si="42"/>
        <v>0.20475109857243545</v>
      </c>
      <c r="I696">
        <f t="shared" si="43"/>
        <v>4.1923012366619182E-2</v>
      </c>
    </row>
    <row r="697" spans="1:9" x14ac:dyDescent="0.25">
      <c r="A697" s="10">
        <v>43131</v>
      </c>
      <c r="B697">
        <v>12.3</v>
      </c>
      <c r="C697">
        <v>12.31</v>
      </c>
      <c r="D697">
        <v>12.31</v>
      </c>
      <c r="E697">
        <v>0</v>
      </c>
      <c r="F697">
        <f t="shared" si="40"/>
        <v>12.089951954983214</v>
      </c>
      <c r="G697">
        <f t="shared" si="41"/>
        <v>0.2100480450167872</v>
      </c>
      <c r="H697">
        <f t="shared" si="42"/>
        <v>0.2100480450167872</v>
      </c>
      <c r="I697">
        <f t="shared" si="43"/>
        <v>4.4120181215374261E-2</v>
      </c>
    </row>
    <row r="698" spans="1:9" x14ac:dyDescent="0.25">
      <c r="A698" s="10">
        <v>43132</v>
      </c>
      <c r="B698">
        <v>12.3</v>
      </c>
      <c r="C698">
        <v>12.3</v>
      </c>
      <c r="D698">
        <v>12.31</v>
      </c>
      <c r="E698">
        <v>0</v>
      </c>
      <c r="F698">
        <f t="shared" si="40"/>
        <v>12.086840081810308</v>
      </c>
      <c r="G698">
        <f t="shared" si="41"/>
        <v>0.21315991818969238</v>
      </c>
      <c r="H698">
        <f t="shared" si="42"/>
        <v>0.21315991818969238</v>
      </c>
      <c r="I698">
        <f t="shared" si="43"/>
        <v>4.5437150722636349E-2</v>
      </c>
    </row>
    <row r="699" spans="1:9" x14ac:dyDescent="0.25">
      <c r="A699" s="10">
        <v>43133</v>
      </c>
      <c r="B699">
        <v>12.3</v>
      </c>
      <c r="C699">
        <v>12.3</v>
      </c>
      <c r="D699">
        <v>12.31</v>
      </c>
      <c r="E699">
        <v>0</v>
      </c>
      <c r="F699">
        <f t="shared" si="40"/>
        <v>12.086840081810308</v>
      </c>
      <c r="G699">
        <f t="shared" si="41"/>
        <v>0.21315991818969238</v>
      </c>
      <c r="H699">
        <f t="shared" si="42"/>
        <v>0.21315991818969238</v>
      </c>
      <c r="I699">
        <f t="shared" si="43"/>
        <v>4.5437150722636349E-2</v>
      </c>
    </row>
    <row r="700" spans="1:9" x14ac:dyDescent="0.25">
      <c r="A700" s="10">
        <v>43134</v>
      </c>
      <c r="B700">
        <v>12.3</v>
      </c>
      <c r="C700">
        <v>12.3</v>
      </c>
      <c r="D700">
        <v>12.3</v>
      </c>
      <c r="E700">
        <v>0</v>
      </c>
      <c r="F700">
        <f t="shared" si="40"/>
        <v>12.084357743599464</v>
      </c>
      <c r="G700">
        <f t="shared" si="41"/>
        <v>0.21564225640053714</v>
      </c>
      <c r="H700">
        <f t="shared" si="42"/>
        <v>0.21564225640053714</v>
      </c>
      <c r="I700">
        <f t="shared" si="43"/>
        <v>4.6501582745514997E-2</v>
      </c>
    </row>
    <row r="701" spans="1:9" x14ac:dyDescent="0.25">
      <c r="A701" s="10">
        <v>43135</v>
      </c>
      <c r="B701">
        <v>12.3</v>
      </c>
      <c r="C701">
        <v>12.3</v>
      </c>
      <c r="D701">
        <v>12.3</v>
      </c>
      <c r="E701">
        <v>0</v>
      </c>
      <c r="F701">
        <f t="shared" si="40"/>
        <v>12.084357743599464</v>
      </c>
      <c r="G701">
        <f t="shared" si="41"/>
        <v>0.21564225640053714</v>
      </c>
      <c r="H701">
        <f t="shared" si="42"/>
        <v>0.21564225640053714</v>
      </c>
      <c r="I701">
        <f t="shared" si="43"/>
        <v>4.6501582745514997E-2</v>
      </c>
    </row>
    <row r="702" spans="1:9" x14ac:dyDescent="0.25">
      <c r="A702" s="10">
        <v>43136</v>
      </c>
      <c r="B702">
        <v>12.3</v>
      </c>
      <c r="C702">
        <v>12.3</v>
      </c>
      <c r="D702">
        <v>12.3</v>
      </c>
      <c r="E702">
        <v>0</v>
      </c>
      <c r="F702">
        <f t="shared" si="40"/>
        <v>12.084357743599464</v>
      </c>
      <c r="G702">
        <f t="shared" si="41"/>
        <v>0.21564225640053714</v>
      </c>
      <c r="H702">
        <f t="shared" si="42"/>
        <v>0.21564225640053714</v>
      </c>
      <c r="I702">
        <f t="shared" si="43"/>
        <v>4.6501582745514997E-2</v>
      </c>
    </row>
    <row r="703" spans="1:9" x14ac:dyDescent="0.25">
      <c r="A703" s="10">
        <v>43137</v>
      </c>
      <c r="B703">
        <v>12.3</v>
      </c>
      <c r="C703">
        <v>12.3</v>
      </c>
      <c r="D703">
        <v>12.3</v>
      </c>
      <c r="E703">
        <v>0</v>
      </c>
      <c r="F703">
        <f t="shared" si="40"/>
        <v>12.084357743599464</v>
      </c>
      <c r="G703">
        <f t="shared" si="41"/>
        <v>0.21564225640053714</v>
      </c>
      <c r="H703">
        <f t="shared" si="42"/>
        <v>0.21564225640053714</v>
      </c>
      <c r="I703">
        <f t="shared" si="43"/>
        <v>4.6501582745514997E-2</v>
      </c>
    </row>
    <row r="704" spans="1:9" x14ac:dyDescent="0.25">
      <c r="A704" s="10">
        <v>43138</v>
      </c>
      <c r="B704">
        <v>12.32</v>
      </c>
      <c r="C704">
        <v>12.3</v>
      </c>
      <c r="D704">
        <v>12.3</v>
      </c>
      <c r="E704">
        <v>0</v>
      </c>
      <c r="F704">
        <f t="shared" si="40"/>
        <v>12.084357743599464</v>
      </c>
      <c r="G704">
        <f t="shared" si="41"/>
        <v>0.23564225640053671</v>
      </c>
      <c r="H704">
        <f t="shared" si="42"/>
        <v>0.23564225640053671</v>
      </c>
      <c r="I704">
        <f t="shared" si="43"/>
        <v>5.5527273001536287E-2</v>
      </c>
    </row>
    <row r="705" spans="1:9" x14ac:dyDescent="0.25">
      <c r="A705" s="10">
        <v>43139</v>
      </c>
      <c r="B705">
        <v>11.81</v>
      </c>
      <c r="C705">
        <v>12.32</v>
      </c>
      <c r="D705">
        <v>12.3</v>
      </c>
      <c r="E705">
        <v>0</v>
      </c>
      <c r="F705">
        <f t="shared" si="40"/>
        <v>12.090581489945274</v>
      </c>
      <c r="G705">
        <f t="shared" si="41"/>
        <v>-0.28058148994527343</v>
      </c>
      <c r="H705">
        <f t="shared" si="42"/>
        <v>0.28058148994527343</v>
      </c>
      <c r="I705">
        <f t="shared" si="43"/>
        <v>7.8725972499909577E-2</v>
      </c>
    </row>
    <row r="706" spans="1:9" x14ac:dyDescent="0.25">
      <c r="A706" s="10">
        <v>43140</v>
      </c>
      <c r="B706">
        <v>11.83</v>
      </c>
      <c r="C706">
        <v>11.81</v>
      </c>
      <c r="D706">
        <v>12.3</v>
      </c>
      <c r="E706">
        <v>0</v>
      </c>
      <c r="F706">
        <f t="shared" ref="F706:F769" si="44">$L$2 + $L$3*C706 + $L$4*D706 + $L$5*E706</f>
        <v>11.931875958127106</v>
      </c>
      <c r="G706">
        <f t="shared" ref="G706:G769" si="45">B706 - F706</f>
        <v>-0.10187595812710626</v>
      </c>
      <c r="H706">
        <f t="shared" ref="H706:H769" si="46">ABS(G706)</f>
        <v>0.10187595812710626</v>
      </c>
      <c r="I706">
        <f t="shared" ref="I706:I769" si="47">POWER(G706, 2)</f>
        <v>1.0378710844315908E-2</v>
      </c>
    </row>
    <row r="707" spans="1:9" x14ac:dyDescent="0.25">
      <c r="A707" s="10">
        <v>43141</v>
      </c>
      <c r="B707">
        <v>11.81</v>
      </c>
      <c r="C707">
        <v>11.83</v>
      </c>
      <c r="D707">
        <v>12.32</v>
      </c>
      <c r="E707">
        <v>0</v>
      </c>
      <c r="F707">
        <f t="shared" si="44"/>
        <v>11.943064380894608</v>
      </c>
      <c r="G707">
        <f t="shared" si="45"/>
        <v>-0.13306438089460748</v>
      </c>
      <c r="H707">
        <f t="shared" si="46"/>
        <v>0.13306438089460748</v>
      </c>
      <c r="I707">
        <f t="shared" si="47"/>
        <v>1.7706129462865181E-2</v>
      </c>
    </row>
    <row r="708" spans="1:9" x14ac:dyDescent="0.25">
      <c r="A708" s="10">
        <v>43142</v>
      </c>
      <c r="B708">
        <v>11.81</v>
      </c>
      <c r="C708">
        <v>11.81</v>
      </c>
      <c r="D708">
        <v>11.81</v>
      </c>
      <c r="E708">
        <v>0</v>
      </c>
      <c r="F708">
        <f t="shared" si="44"/>
        <v>11.810241385795685</v>
      </c>
      <c r="G708">
        <f t="shared" si="45"/>
        <v>-2.4138579568422358E-4</v>
      </c>
      <c r="H708">
        <f t="shared" si="46"/>
        <v>2.4138579568422358E-4</v>
      </c>
      <c r="I708">
        <f t="shared" si="47"/>
        <v>5.8267102358105732E-8</v>
      </c>
    </row>
    <row r="709" spans="1:9" x14ac:dyDescent="0.25">
      <c r="A709" s="10">
        <v>43143</v>
      </c>
      <c r="B709">
        <v>11.81</v>
      </c>
      <c r="C709">
        <v>11.81</v>
      </c>
      <c r="D709">
        <v>11.83</v>
      </c>
      <c r="E709">
        <v>0</v>
      </c>
      <c r="F709">
        <f t="shared" si="44"/>
        <v>11.815206062217374</v>
      </c>
      <c r="G709">
        <f t="shared" si="45"/>
        <v>-5.2060622173737414E-3</v>
      </c>
      <c r="H709">
        <f t="shared" si="46"/>
        <v>5.2060622173737414E-3</v>
      </c>
      <c r="I709">
        <f t="shared" si="47"/>
        <v>2.7103083811166396E-5</v>
      </c>
    </row>
    <row r="710" spans="1:9" x14ac:dyDescent="0.25">
      <c r="A710" s="10">
        <v>43144</v>
      </c>
      <c r="B710">
        <v>11.81</v>
      </c>
      <c r="C710">
        <v>11.81</v>
      </c>
      <c r="D710">
        <v>11.81</v>
      </c>
      <c r="E710">
        <v>0</v>
      </c>
      <c r="F710">
        <f t="shared" si="44"/>
        <v>11.810241385795685</v>
      </c>
      <c r="G710">
        <f t="shared" si="45"/>
        <v>-2.4138579568422358E-4</v>
      </c>
      <c r="H710">
        <f t="shared" si="46"/>
        <v>2.4138579568422358E-4</v>
      </c>
      <c r="I710">
        <f t="shared" si="47"/>
        <v>5.8267102358105732E-8</v>
      </c>
    </row>
    <row r="711" spans="1:9" x14ac:dyDescent="0.25">
      <c r="A711" s="10">
        <v>43145</v>
      </c>
      <c r="B711">
        <v>11.81</v>
      </c>
      <c r="C711">
        <v>11.81</v>
      </c>
      <c r="D711">
        <v>11.81</v>
      </c>
      <c r="E711">
        <v>0</v>
      </c>
      <c r="F711">
        <f t="shared" si="44"/>
        <v>11.810241385795685</v>
      </c>
      <c r="G711">
        <f t="shared" si="45"/>
        <v>-2.4138579568422358E-4</v>
      </c>
      <c r="H711">
        <f t="shared" si="46"/>
        <v>2.4138579568422358E-4</v>
      </c>
      <c r="I711">
        <f t="shared" si="47"/>
        <v>5.8267102358105732E-8</v>
      </c>
    </row>
    <row r="712" spans="1:9" x14ac:dyDescent="0.25">
      <c r="A712" s="10">
        <v>43146</v>
      </c>
      <c r="B712">
        <v>11.81</v>
      </c>
      <c r="C712">
        <v>11.81</v>
      </c>
      <c r="D712">
        <v>11.81</v>
      </c>
      <c r="E712">
        <v>0</v>
      </c>
      <c r="F712">
        <f t="shared" si="44"/>
        <v>11.810241385795685</v>
      </c>
      <c r="G712">
        <f t="shared" si="45"/>
        <v>-2.4138579568422358E-4</v>
      </c>
      <c r="H712">
        <f t="shared" si="46"/>
        <v>2.4138579568422358E-4</v>
      </c>
      <c r="I712">
        <f t="shared" si="47"/>
        <v>5.8267102358105732E-8</v>
      </c>
    </row>
    <row r="713" spans="1:9" x14ac:dyDescent="0.25">
      <c r="A713" s="10">
        <v>43147</v>
      </c>
      <c r="B713">
        <v>11.81</v>
      </c>
      <c r="C713">
        <v>11.81</v>
      </c>
      <c r="D713">
        <v>11.81</v>
      </c>
      <c r="E713">
        <v>0</v>
      </c>
      <c r="F713">
        <f t="shared" si="44"/>
        <v>11.810241385795685</v>
      </c>
      <c r="G713">
        <f t="shared" si="45"/>
        <v>-2.4138579568422358E-4</v>
      </c>
      <c r="H713">
        <f t="shared" si="46"/>
        <v>2.4138579568422358E-4</v>
      </c>
      <c r="I713">
        <f t="shared" si="47"/>
        <v>5.8267102358105732E-8</v>
      </c>
    </row>
    <row r="714" spans="1:9" x14ac:dyDescent="0.25">
      <c r="A714" s="10">
        <v>43148</v>
      </c>
      <c r="B714">
        <v>11.81</v>
      </c>
      <c r="C714">
        <v>11.81</v>
      </c>
      <c r="D714">
        <v>11.81</v>
      </c>
      <c r="E714">
        <v>0</v>
      </c>
      <c r="F714">
        <f t="shared" si="44"/>
        <v>11.810241385795685</v>
      </c>
      <c r="G714">
        <f t="shared" si="45"/>
        <v>-2.4138579568422358E-4</v>
      </c>
      <c r="H714">
        <f t="shared" si="46"/>
        <v>2.4138579568422358E-4</v>
      </c>
      <c r="I714">
        <f t="shared" si="47"/>
        <v>5.8267102358105732E-8</v>
      </c>
    </row>
    <row r="715" spans="1:9" x14ac:dyDescent="0.25">
      <c r="A715" s="10">
        <v>43149</v>
      </c>
      <c r="B715">
        <v>11.81</v>
      </c>
      <c r="C715">
        <v>11.81</v>
      </c>
      <c r="D715">
        <v>11.81</v>
      </c>
      <c r="E715">
        <v>0</v>
      </c>
      <c r="F715">
        <f t="shared" si="44"/>
        <v>11.810241385795685</v>
      </c>
      <c r="G715">
        <f t="shared" si="45"/>
        <v>-2.4138579568422358E-4</v>
      </c>
      <c r="H715">
        <f t="shared" si="46"/>
        <v>2.4138579568422358E-4</v>
      </c>
      <c r="I715">
        <f t="shared" si="47"/>
        <v>5.8267102358105732E-8</v>
      </c>
    </row>
    <row r="716" spans="1:9" x14ac:dyDescent="0.25">
      <c r="A716" s="10">
        <v>43150</v>
      </c>
      <c r="B716">
        <v>11.81</v>
      </c>
      <c r="C716">
        <v>11.81</v>
      </c>
      <c r="D716">
        <v>11.81</v>
      </c>
      <c r="E716">
        <v>0</v>
      </c>
      <c r="F716">
        <f t="shared" si="44"/>
        <v>11.810241385795685</v>
      </c>
      <c r="G716">
        <f t="shared" si="45"/>
        <v>-2.4138579568422358E-4</v>
      </c>
      <c r="H716">
        <f t="shared" si="46"/>
        <v>2.4138579568422358E-4</v>
      </c>
      <c r="I716">
        <f t="shared" si="47"/>
        <v>5.8267102358105732E-8</v>
      </c>
    </row>
    <row r="717" spans="1:9" x14ac:dyDescent="0.25">
      <c r="A717" s="10">
        <v>43151</v>
      </c>
      <c r="B717">
        <v>11.81</v>
      </c>
      <c r="C717">
        <v>11.81</v>
      </c>
      <c r="D717">
        <v>11.81</v>
      </c>
      <c r="E717">
        <v>0</v>
      </c>
      <c r="F717">
        <f t="shared" si="44"/>
        <v>11.810241385795685</v>
      </c>
      <c r="G717">
        <f t="shared" si="45"/>
        <v>-2.4138579568422358E-4</v>
      </c>
      <c r="H717">
        <f t="shared" si="46"/>
        <v>2.4138579568422358E-4</v>
      </c>
      <c r="I717">
        <f t="shared" si="47"/>
        <v>5.8267102358105732E-8</v>
      </c>
    </row>
    <row r="718" spans="1:9" x14ac:dyDescent="0.25">
      <c r="A718" s="10">
        <v>43152</v>
      </c>
      <c r="B718">
        <v>11.8</v>
      </c>
      <c r="C718">
        <v>11.81</v>
      </c>
      <c r="D718">
        <v>11.81</v>
      </c>
      <c r="E718">
        <v>0</v>
      </c>
      <c r="F718">
        <f t="shared" si="44"/>
        <v>11.810241385795685</v>
      </c>
      <c r="G718">
        <f t="shared" si="45"/>
        <v>-1.024138579568401E-2</v>
      </c>
      <c r="H718">
        <f t="shared" si="46"/>
        <v>1.024138579568401E-2</v>
      </c>
      <c r="I718">
        <f t="shared" si="47"/>
        <v>1.0488598301603821E-4</v>
      </c>
    </row>
    <row r="719" spans="1:9" x14ac:dyDescent="0.25">
      <c r="A719" s="10">
        <v>43153</v>
      </c>
      <c r="B719">
        <v>11.8</v>
      </c>
      <c r="C719">
        <v>11.8</v>
      </c>
      <c r="D719">
        <v>11.81</v>
      </c>
      <c r="E719">
        <v>0</v>
      </c>
      <c r="F719">
        <f t="shared" si="44"/>
        <v>11.80712951262278</v>
      </c>
      <c r="G719">
        <f t="shared" si="45"/>
        <v>-7.129512622778833E-3</v>
      </c>
      <c r="H719">
        <f t="shared" si="46"/>
        <v>7.129512622778833E-3</v>
      </c>
      <c r="I719">
        <f t="shared" si="47"/>
        <v>5.0829950238362718E-5</v>
      </c>
    </row>
    <row r="720" spans="1:9" x14ac:dyDescent="0.25">
      <c r="A720" s="10">
        <v>43154</v>
      </c>
      <c r="B720">
        <v>11.8</v>
      </c>
      <c r="C720">
        <v>11.8</v>
      </c>
      <c r="D720">
        <v>11.81</v>
      </c>
      <c r="E720">
        <v>0</v>
      </c>
      <c r="F720">
        <f t="shared" si="44"/>
        <v>11.80712951262278</v>
      </c>
      <c r="G720">
        <f t="shared" si="45"/>
        <v>-7.129512622778833E-3</v>
      </c>
      <c r="H720">
        <f t="shared" si="46"/>
        <v>7.129512622778833E-3</v>
      </c>
      <c r="I720">
        <f t="shared" si="47"/>
        <v>5.0829950238362718E-5</v>
      </c>
    </row>
    <row r="721" spans="1:9" x14ac:dyDescent="0.25">
      <c r="A721" s="10">
        <v>43155</v>
      </c>
      <c r="B721">
        <v>11.8</v>
      </c>
      <c r="C721">
        <v>11.8</v>
      </c>
      <c r="D721">
        <v>11.8</v>
      </c>
      <c r="E721">
        <v>0</v>
      </c>
      <c r="F721">
        <f t="shared" si="44"/>
        <v>11.804647174411933</v>
      </c>
      <c r="G721">
        <f t="shared" si="45"/>
        <v>-4.6471744119322977E-3</v>
      </c>
      <c r="H721">
        <f t="shared" si="46"/>
        <v>4.6471744119322977E-3</v>
      </c>
      <c r="I721">
        <f t="shared" si="47"/>
        <v>2.1596230014918297E-5</v>
      </c>
    </row>
    <row r="722" spans="1:9" x14ac:dyDescent="0.25">
      <c r="A722" s="10">
        <v>43156</v>
      </c>
      <c r="B722">
        <v>11.79</v>
      </c>
      <c r="C722">
        <v>11.8</v>
      </c>
      <c r="D722">
        <v>11.8</v>
      </c>
      <c r="E722">
        <v>0</v>
      </c>
      <c r="F722">
        <f t="shared" si="44"/>
        <v>11.804647174411933</v>
      </c>
      <c r="G722">
        <f t="shared" si="45"/>
        <v>-1.4647174411933861E-2</v>
      </c>
      <c r="H722">
        <f t="shared" si="46"/>
        <v>1.4647174411933861E-2</v>
      </c>
      <c r="I722">
        <f t="shared" si="47"/>
        <v>2.1453971825361004E-4</v>
      </c>
    </row>
    <row r="723" spans="1:9" x14ac:dyDescent="0.25">
      <c r="A723" s="10">
        <v>43157</v>
      </c>
      <c r="B723">
        <v>11.79</v>
      </c>
      <c r="C723">
        <v>11.79</v>
      </c>
      <c r="D723">
        <v>11.8</v>
      </c>
      <c r="E723">
        <v>0</v>
      </c>
      <c r="F723">
        <f t="shared" si="44"/>
        <v>11.801535301239028</v>
      </c>
      <c r="G723">
        <f t="shared" si="45"/>
        <v>-1.1535301239028684E-2</v>
      </c>
      <c r="H723">
        <f t="shared" si="46"/>
        <v>1.1535301239028684E-2</v>
      </c>
      <c r="I723">
        <f t="shared" si="47"/>
        <v>1.3306317467513668E-4</v>
      </c>
    </row>
    <row r="724" spans="1:9" x14ac:dyDescent="0.25">
      <c r="A724" s="10">
        <v>43158</v>
      </c>
      <c r="B724">
        <v>11.79</v>
      </c>
      <c r="C724">
        <v>11.79</v>
      </c>
      <c r="D724">
        <v>11.8</v>
      </c>
      <c r="E724">
        <v>1</v>
      </c>
      <c r="F724">
        <f t="shared" si="44"/>
        <v>11.816832247683379</v>
      </c>
      <c r="G724">
        <f t="shared" si="45"/>
        <v>-2.6832247683380217E-2</v>
      </c>
      <c r="H724">
        <f t="shared" si="46"/>
        <v>2.6832247683380217E-2</v>
      </c>
      <c r="I724">
        <f t="shared" si="47"/>
        <v>7.1996951574226301E-4</v>
      </c>
    </row>
    <row r="725" spans="1:9" x14ac:dyDescent="0.25">
      <c r="A725" s="10">
        <v>43159</v>
      </c>
      <c r="B725">
        <v>11.79</v>
      </c>
      <c r="C725">
        <v>11.79</v>
      </c>
      <c r="D725">
        <v>11.79</v>
      </c>
      <c r="E725">
        <v>1</v>
      </c>
      <c r="F725">
        <f t="shared" si="44"/>
        <v>11.814349909472535</v>
      </c>
      <c r="G725">
        <f t="shared" si="45"/>
        <v>-2.4349909472535458E-2</v>
      </c>
      <c r="H725">
        <f t="shared" si="46"/>
        <v>2.4349909472535458E-2</v>
      </c>
      <c r="I725">
        <f t="shared" si="47"/>
        <v>5.9291809132067206E-4</v>
      </c>
    </row>
    <row r="726" spans="1:9" x14ac:dyDescent="0.25">
      <c r="A726" s="10">
        <v>43160</v>
      </c>
      <c r="B726">
        <v>11.79</v>
      </c>
      <c r="C726">
        <v>11.79</v>
      </c>
      <c r="D726">
        <v>11.79</v>
      </c>
      <c r="E726">
        <v>0</v>
      </c>
      <c r="F726">
        <f t="shared" si="44"/>
        <v>11.799052963028183</v>
      </c>
      <c r="G726">
        <f t="shared" si="45"/>
        <v>-9.0529630281839246E-3</v>
      </c>
      <c r="H726">
        <f t="shared" si="46"/>
        <v>9.0529630281839246E-3</v>
      </c>
      <c r="I726">
        <f t="shared" si="47"/>
        <v>8.1956139589665049E-5</v>
      </c>
    </row>
    <row r="727" spans="1:9" x14ac:dyDescent="0.25">
      <c r="A727" s="10">
        <v>43161</v>
      </c>
      <c r="B727">
        <v>11.79</v>
      </c>
      <c r="C727">
        <v>11.79</v>
      </c>
      <c r="D727">
        <v>11.79</v>
      </c>
      <c r="E727">
        <v>0</v>
      </c>
      <c r="F727">
        <f t="shared" si="44"/>
        <v>11.799052963028183</v>
      </c>
      <c r="G727">
        <f t="shared" si="45"/>
        <v>-9.0529630281839246E-3</v>
      </c>
      <c r="H727">
        <f t="shared" si="46"/>
        <v>9.0529630281839246E-3</v>
      </c>
      <c r="I727">
        <f t="shared" si="47"/>
        <v>8.1956139589665049E-5</v>
      </c>
    </row>
    <row r="728" spans="1:9" x14ac:dyDescent="0.25">
      <c r="A728" s="10">
        <v>43162</v>
      </c>
      <c r="B728">
        <v>11.79</v>
      </c>
      <c r="C728">
        <v>11.79</v>
      </c>
      <c r="D728">
        <v>11.79</v>
      </c>
      <c r="E728">
        <v>0</v>
      </c>
      <c r="F728">
        <f t="shared" si="44"/>
        <v>11.799052963028183</v>
      </c>
      <c r="G728">
        <f t="shared" si="45"/>
        <v>-9.0529630281839246E-3</v>
      </c>
      <c r="H728">
        <f t="shared" si="46"/>
        <v>9.0529630281839246E-3</v>
      </c>
      <c r="I728">
        <f t="shared" si="47"/>
        <v>8.1956139589665049E-5</v>
      </c>
    </row>
    <row r="729" spans="1:9" x14ac:dyDescent="0.25">
      <c r="A729" s="10">
        <v>43163</v>
      </c>
      <c r="B729">
        <v>11.79</v>
      </c>
      <c r="C729">
        <v>11.79</v>
      </c>
      <c r="D729">
        <v>11.79</v>
      </c>
      <c r="E729">
        <v>0</v>
      </c>
      <c r="F729">
        <f t="shared" si="44"/>
        <v>11.799052963028183</v>
      </c>
      <c r="G729">
        <f t="shared" si="45"/>
        <v>-9.0529630281839246E-3</v>
      </c>
      <c r="H729">
        <f t="shared" si="46"/>
        <v>9.0529630281839246E-3</v>
      </c>
      <c r="I729">
        <f t="shared" si="47"/>
        <v>8.1956139589665049E-5</v>
      </c>
    </row>
    <row r="730" spans="1:9" x14ac:dyDescent="0.25">
      <c r="A730" s="10">
        <v>43164</v>
      </c>
      <c r="B730">
        <v>11.78</v>
      </c>
      <c r="C730">
        <v>11.79</v>
      </c>
      <c r="D730">
        <v>11.79</v>
      </c>
      <c r="E730">
        <v>0</v>
      </c>
      <c r="F730">
        <f t="shared" si="44"/>
        <v>11.799052963028183</v>
      </c>
      <c r="G730">
        <f t="shared" si="45"/>
        <v>-1.9052963028183711E-2</v>
      </c>
      <c r="H730">
        <f t="shared" si="46"/>
        <v>1.9052963028183711E-2</v>
      </c>
      <c r="I730">
        <f t="shared" si="47"/>
        <v>3.6301540015333544E-4</v>
      </c>
    </row>
    <row r="731" spans="1:9" x14ac:dyDescent="0.25">
      <c r="A731" s="10">
        <v>43165</v>
      </c>
      <c r="B731">
        <v>11.78</v>
      </c>
      <c r="C731">
        <v>11.78</v>
      </c>
      <c r="D731">
        <v>11.79</v>
      </c>
      <c r="E731">
        <v>0</v>
      </c>
      <c r="F731">
        <f t="shared" si="44"/>
        <v>11.795941089855278</v>
      </c>
      <c r="G731">
        <f t="shared" si="45"/>
        <v>-1.5941089855278534E-2</v>
      </c>
      <c r="H731">
        <f t="shared" si="46"/>
        <v>1.5941089855278534E-2</v>
      </c>
      <c r="I731">
        <f t="shared" si="47"/>
        <v>2.5411834577406417E-4</v>
      </c>
    </row>
    <row r="732" spans="1:9" x14ac:dyDescent="0.25">
      <c r="A732" s="10">
        <v>43166</v>
      </c>
      <c r="B732">
        <v>11.78</v>
      </c>
      <c r="C732">
        <v>11.78</v>
      </c>
      <c r="D732">
        <v>11.79</v>
      </c>
      <c r="E732">
        <v>0</v>
      </c>
      <c r="F732">
        <f t="shared" si="44"/>
        <v>11.795941089855278</v>
      </c>
      <c r="G732">
        <f t="shared" si="45"/>
        <v>-1.5941089855278534E-2</v>
      </c>
      <c r="H732">
        <f t="shared" si="46"/>
        <v>1.5941089855278534E-2</v>
      </c>
      <c r="I732">
        <f t="shared" si="47"/>
        <v>2.5411834577406417E-4</v>
      </c>
    </row>
    <row r="733" spans="1:9" x14ac:dyDescent="0.25">
      <c r="A733" s="10">
        <v>43167</v>
      </c>
      <c r="B733">
        <v>11.78</v>
      </c>
      <c r="C733">
        <v>11.78</v>
      </c>
      <c r="D733">
        <v>11.78</v>
      </c>
      <c r="E733">
        <v>0</v>
      </c>
      <c r="F733">
        <f t="shared" si="44"/>
        <v>11.793458751644433</v>
      </c>
      <c r="G733">
        <f t="shared" si="45"/>
        <v>-1.3458751644433775E-2</v>
      </c>
      <c r="H733">
        <f t="shared" si="46"/>
        <v>1.3458751644433775E-2</v>
      </c>
      <c r="I733">
        <f t="shared" si="47"/>
        <v>1.8113799582654885E-4</v>
      </c>
    </row>
    <row r="734" spans="1:9" x14ac:dyDescent="0.25">
      <c r="A734" s="10">
        <v>43168</v>
      </c>
      <c r="B734">
        <v>11.78</v>
      </c>
      <c r="C734">
        <v>11.78</v>
      </c>
      <c r="D734">
        <v>11.78</v>
      </c>
      <c r="E734">
        <v>28</v>
      </c>
      <c r="F734">
        <f t="shared" si="44"/>
        <v>12.221773252086267</v>
      </c>
      <c r="G734">
        <f t="shared" si="45"/>
        <v>-0.44177325208626783</v>
      </c>
      <c r="H734">
        <f t="shared" si="46"/>
        <v>0.44177325208626783</v>
      </c>
      <c r="I734">
        <f t="shared" si="47"/>
        <v>0.19516360625887713</v>
      </c>
    </row>
    <row r="735" spans="1:9" x14ac:dyDescent="0.25">
      <c r="A735" s="10">
        <v>43169</v>
      </c>
      <c r="B735">
        <v>11.78</v>
      </c>
      <c r="C735">
        <v>11.78</v>
      </c>
      <c r="D735">
        <v>11.78</v>
      </c>
      <c r="E735">
        <v>0</v>
      </c>
      <c r="F735">
        <f t="shared" si="44"/>
        <v>11.793458751644433</v>
      </c>
      <c r="G735">
        <f t="shared" si="45"/>
        <v>-1.3458751644433775E-2</v>
      </c>
      <c r="H735">
        <f t="shared" si="46"/>
        <v>1.3458751644433775E-2</v>
      </c>
      <c r="I735">
        <f t="shared" si="47"/>
        <v>1.8113799582654885E-4</v>
      </c>
    </row>
    <row r="736" spans="1:9" x14ac:dyDescent="0.25">
      <c r="A736" s="10">
        <v>43170</v>
      </c>
      <c r="B736">
        <v>11.77</v>
      </c>
      <c r="C736">
        <v>11.78</v>
      </c>
      <c r="D736">
        <v>11.78</v>
      </c>
      <c r="E736">
        <v>0</v>
      </c>
      <c r="F736">
        <f t="shared" si="44"/>
        <v>11.793458751644433</v>
      </c>
      <c r="G736">
        <f t="shared" si="45"/>
        <v>-2.3458751644433562E-2</v>
      </c>
      <c r="H736">
        <f t="shared" si="46"/>
        <v>2.3458751644433562E-2</v>
      </c>
      <c r="I736">
        <f t="shared" si="47"/>
        <v>5.5031302871521432E-4</v>
      </c>
    </row>
    <row r="737" spans="1:9" x14ac:dyDescent="0.25">
      <c r="A737" s="10">
        <v>43171</v>
      </c>
      <c r="B737">
        <v>11.77</v>
      </c>
      <c r="C737">
        <v>11.77</v>
      </c>
      <c r="D737">
        <v>11.78</v>
      </c>
      <c r="E737">
        <v>0</v>
      </c>
      <c r="F737">
        <f t="shared" si="44"/>
        <v>11.790346878471528</v>
      </c>
      <c r="G737">
        <f t="shared" si="45"/>
        <v>-2.0346878471528385E-2</v>
      </c>
      <c r="H737">
        <f t="shared" si="46"/>
        <v>2.0346878471528385E-2</v>
      </c>
      <c r="I737">
        <f t="shared" si="47"/>
        <v>4.1399546353514523E-4</v>
      </c>
    </row>
    <row r="738" spans="1:9" x14ac:dyDescent="0.25">
      <c r="A738" s="10">
        <v>43172</v>
      </c>
      <c r="B738">
        <v>11.77</v>
      </c>
      <c r="C738">
        <v>11.77</v>
      </c>
      <c r="D738">
        <v>11.78</v>
      </c>
      <c r="E738">
        <v>0</v>
      </c>
      <c r="F738">
        <f t="shared" si="44"/>
        <v>11.790346878471528</v>
      </c>
      <c r="G738">
        <f t="shared" si="45"/>
        <v>-2.0346878471528385E-2</v>
      </c>
      <c r="H738">
        <f t="shared" si="46"/>
        <v>2.0346878471528385E-2</v>
      </c>
      <c r="I738">
        <f t="shared" si="47"/>
        <v>4.1399546353514523E-4</v>
      </c>
    </row>
    <row r="739" spans="1:9" x14ac:dyDescent="0.25">
      <c r="A739" s="10">
        <v>43173</v>
      </c>
      <c r="B739">
        <v>11.77</v>
      </c>
      <c r="C739">
        <v>11.77</v>
      </c>
      <c r="D739">
        <v>11.77</v>
      </c>
      <c r="E739">
        <v>0</v>
      </c>
      <c r="F739">
        <f t="shared" si="44"/>
        <v>11.787864540260681</v>
      </c>
      <c r="G739">
        <f t="shared" si="45"/>
        <v>-1.7864540260681849E-2</v>
      </c>
      <c r="H739">
        <f t="shared" si="46"/>
        <v>1.7864540260681849E-2</v>
      </c>
      <c r="I739">
        <f t="shared" si="47"/>
        <v>3.1914179872552273E-4</v>
      </c>
    </row>
    <row r="740" spans="1:9" x14ac:dyDescent="0.25">
      <c r="A740" s="10">
        <v>43174</v>
      </c>
      <c r="B740">
        <v>11.77</v>
      </c>
      <c r="C740">
        <v>11.77</v>
      </c>
      <c r="D740">
        <v>11.77</v>
      </c>
      <c r="E740">
        <v>0</v>
      </c>
      <c r="F740">
        <f t="shared" si="44"/>
        <v>11.787864540260681</v>
      </c>
      <c r="G740">
        <f t="shared" si="45"/>
        <v>-1.7864540260681849E-2</v>
      </c>
      <c r="H740">
        <f t="shared" si="46"/>
        <v>1.7864540260681849E-2</v>
      </c>
      <c r="I740">
        <f t="shared" si="47"/>
        <v>3.1914179872552273E-4</v>
      </c>
    </row>
    <row r="741" spans="1:9" x14ac:dyDescent="0.25">
      <c r="A741" s="10">
        <v>43175</v>
      </c>
      <c r="B741">
        <v>11.76</v>
      </c>
      <c r="C741">
        <v>11.77</v>
      </c>
      <c r="D741">
        <v>11.77</v>
      </c>
      <c r="E741">
        <v>0</v>
      </c>
      <c r="F741">
        <f t="shared" si="44"/>
        <v>11.787864540260681</v>
      </c>
      <c r="G741">
        <f t="shared" si="45"/>
        <v>-2.7864540260681636E-2</v>
      </c>
      <c r="H741">
        <f t="shared" si="46"/>
        <v>2.7864540260681636E-2</v>
      </c>
      <c r="I741">
        <f t="shared" si="47"/>
        <v>7.7643260393914779E-4</v>
      </c>
    </row>
    <row r="742" spans="1:9" x14ac:dyDescent="0.25">
      <c r="A742" s="10">
        <v>43176</v>
      </c>
      <c r="B742">
        <v>11.76</v>
      </c>
      <c r="C742">
        <v>11.76</v>
      </c>
      <c r="D742">
        <v>11.77</v>
      </c>
      <c r="E742">
        <v>0</v>
      </c>
      <c r="F742">
        <f t="shared" si="44"/>
        <v>11.784752667087776</v>
      </c>
      <c r="G742">
        <f t="shared" si="45"/>
        <v>-2.4752667087776459E-2</v>
      </c>
      <c r="H742">
        <f t="shared" si="46"/>
        <v>2.4752667087776459E-2</v>
      </c>
      <c r="I742">
        <f t="shared" si="47"/>
        <v>6.1269452795829188E-4</v>
      </c>
    </row>
    <row r="743" spans="1:9" x14ac:dyDescent="0.25">
      <c r="A743" s="10">
        <v>43177</v>
      </c>
      <c r="B743">
        <v>11.76</v>
      </c>
      <c r="C743">
        <v>11.76</v>
      </c>
      <c r="D743">
        <v>11.77</v>
      </c>
      <c r="E743">
        <v>0</v>
      </c>
      <c r="F743">
        <f t="shared" si="44"/>
        <v>11.784752667087776</v>
      </c>
      <c r="G743">
        <f t="shared" si="45"/>
        <v>-2.4752667087776459E-2</v>
      </c>
      <c r="H743">
        <f t="shared" si="46"/>
        <v>2.4752667087776459E-2</v>
      </c>
      <c r="I743">
        <f t="shared" si="47"/>
        <v>6.1269452795829188E-4</v>
      </c>
    </row>
    <row r="744" spans="1:9" x14ac:dyDescent="0.25">
      <c r="A744" s="10">
        <v>43178</v>
      </c>
      <c r="B744">
        <v>11.76</v>
      </c>
      <c r="C744">
        <v>11.76</v>
      </c>
      <c r="D744">
        <v>11.76</v>
      </c>
      <c r="E744">
        <v>0</v>
      </c>
      <c r="F744">
        <f t="shared" si="44"/>
        <v>11.782270328876931</v>
      </c>
      <c r="G744">
        <f t="shared" si="45"/>
        <v>-2.22703288769317E-2</v>
      </c>
      <c r="H744">
        <f t="shared" si="46"/>
        <v>2.22703288769317E-2</v>
      </c>
      <c r="I744">
        <f t="shared" si="47"/>
        <v>4.9596754828669799E-4</v>
      </c>
    </row>
    <row r="745" spans="1:9" x14ac:dyDescent="0.25">
      <c r="A745" s="10">
        <v>43179</v>
      </c>
      <c r="B745">
        <v>11.76</v>
      </c>
      <c r="C745">
        <v>11.76</v>
      </c>
      <c r="D745">
        <v>11.76</v>
      </c>
      <c r="E745">
        <v>0</v>
      </c>
      <c r="F745">
        <f t="shared" si="44"/>
        <v>11.782270328876931</v>
      </c>
      <c r="G745">
        <f t="shared" si="45"/>
        <v>-2.22703288769317E-2</v>
      </c>
      <c r="H745">
        <f t="shared" si="46"/>
        <v>2.22703288769317E-2</v>
      </c>
      <c r="I745">
        <f t="shared" si="47"/>
        <v>4.9596754828669799E-4</v>
      </c>
    </row>
    <row r="746" spans="1:9" x14ac:dyDescent="0.25">
      <c r="A746" s="10">
        <v>43180</v>
      </c>
      <c r="B746">
        <v>11.76</v>
      </c>
      <c r="C746">
        <v>11.76</v>
      </c>
      <c r="D746">
        <v>11.76</v>
      </c>
      <c r="E746">
        <v>0</v>
      </c>
      <c r="F746">
        <f t="shared" si="44"/>
        <v>11.782270328876931</v>
      </c>
      <c r="G746">
        <f t="shared" si="45"/>
        <v>-2.22703288769317E-2</v>
      </c>
      <c r="H746">
        <f t="shared" si="46"/>
        <v>2.22703288769317E-2</v>
      </c>
      <c r="I746">
        <f t="shared" si="47"/>
        <v>4.9596754828669799E-4</v>
      </c>
    </row>
    <row r="747" spans="1:9" x14ac:dyDescent="0.25">
      <c r="A747" s="10">
        <v>43181</v>
      </c>
      <c r="B747">
        <v>11.76</v>
      </c>
      <c r="C747">
        <v>11.76</v>
      </c>
      <c r="D747">
        <v>11.76</v>
      </c>
      <c r="E747">
        <v>20</v>
      </c>
      <c r="F747">
        <f t="shared" si="44"/>
        <v>12.088209257763957</v>
      </c>
      <c r="G747">
        <f t="shared" si="45"/>
        <v>-0.32820925776395704</v>
      </c>
      <c r="H747">
        <f t="shared" si="46"/>
        <v>0.32820925776395704</v>
      </c>
      <c r="I747">
        <f t="shared" si="47"/>
        <v>0.10772131688196759</v>
      </c>
    </row>
    <row r="748" spans="1:9" x14ac:dyDescent="0.25">
      <c r="A748" s="10">
        <v>43182</v>
      </c>
      <c r="B748">
        <v>11.75</v>
      </c>
      <c r="C748">
        <v>11.76</v>
      </c>
      <c r="D748">
        <v>11.76</v>
      </c>
      <c r="E748">
        <v>2</v>
      </c>
      <c r="F748">
        <f t="shared" si="44"/>
        <v>11.812864221765635</v>
      </c>
      <c r="G748">
        <f t="shared" si="45"/>
        <v>-6.2864221765634554E-2</v>
      </c>
      <c r="H748">
        <f t="shared" si="46"/>
        <v>6.2864221765634554E-2</v>
      </c>
      <c r="I748">
        <f t="shared" si="47"/>
        <v>3.9519103781988814E-3</v>
      </c>
    </row>
    <row r="749" spans="1:9" x14ac:dyDescent="0.25">
      <c r="A749" s="10">
        <v>43183</v>
      </c>
      <c r="B749">
        <v>11.75</v>
      </c>
      <c r="C749">
        <v>11.75</v>
      </c>
      <c r="D749">
        <v>11.76</v>
      </c>
      <c r="E749">
        <v>0</v>
      </c>
      <c r="F749">
        <f t="shared" si="44"/>
        <v>11.779158455704026</v>
      </c>
      <c r="G749">
        <f t="shared" si="45"/>
        <v>-2.9158455704026309E-2</v>
      </c>
      <c r="H749">
        <f t="shared" si="46"/>
        <v>2.9158455704026309E-2</v>
      </c>
      <c r="I749">
        <f t="shared" si="47"/>
        <v>8.5021553904366439E-4</v>
      </c>
    </row>
    <row r="750" spans="1:9" x14ac:dyDescent="0.25">
      <c r="A750" s="10">
        <v>43184</v>
      </c>
      <c r="B750">
        <v>11.75</v>
      </c>
      <c r="C750">
        <v>11.75</v>
      </c>
      <c r="D750">
        <v>11.76</v>
      </c>
      <c r="E750">
        <v>0</v>
      </c>
      <c r="F750">
        <f t="shared" si="44"/>
        <v>11.779158455704026</v>
      </c>
      <c r="G750">
        <f t="shared" si="45"/>
        <v>-2.9158455704026309E-2</v>
      </c>
      <c r="H750">
        <f t="shared" si="46"/>
        <v>2.9158455704026309E-2</v>
      </c>
      <c r="I750">
        <f t="shared" si="47"/>
        <v>8.5021553904366439E-4</v>
      </c>
    </row>
    <row r="751" spans="1:9" x14ac:dyDescent="0.25">
      <c r="A751" s="10">
        <v>43185</v>
      </c>
      <c r="B751">
        <v>11.75</v>
      </c>
      <c r="C751">
        <v>11.75</v>
      </c>
      <c r="D751">
        <v>11.75</v>
      </c>
      <c r="E751">
        <v>0</v>
      </c>
      <c r="F751">
        <f t="shared" si="44"/>
        <v>11.776676117493182</v>
      </c>
      <c r="G751">
        <f t="shared" si="45"/>
        <v>-2.667611749318155E-2</v>
      </c>
      <c r="H751">
        <f t="shared" si="46"/>
        <v>2.667611749318155E-2</v>
      </c>
      <c r="I751">
        <f t="shared" si="47"/>
        <v>7.1161524451002667E-4</v>
      </c>
    </row>
    <row r="752" spans="1:9" x14ac:dyDescent="0.25">
      <c r="A752" s="10">
        <v>43186</v>
      </c>
      <c r="B752">
        <v>11.74</v>
      </c>
      <c r="C752">
        <v>11.75</v>
      </c>
      <c r="D752">
        <v>11.75</v>
      </c>
      <c r="E752">
        <v>0</v>
      </c>
      <c r="F752">
        <f t="shared" si="44"/>
        <v>11.776676117493182</v>
      </c>
      <c r="G752">
        <f t="shared" si="45"/>
        <v>-3.6676117493181337E-2</v>
      </c>
      <c r="H752">
        <f t="shared" si="46"/>
        <v>3.6676117493181337E-2</v>
      </c>
      <c r="I752">
        <f t="shared" si="47"/>
        <v>1.345137594373642E-3</v>
      </c>
    </row>
    <row r="753" spans="1:9" x14ac:dyDescent="0.25">
      <c r="A753" s="10">
        <v>43187</v>
      </c>
      <c r="B753">
        <v>11.74</v>
      </c>
      <c r="C753">
        <v>11.74</v>
      </c>
      <c r="D753">
        <v>11.75</v>
      </c>
      <c r="E753">
        <v>0</v>
      </c>
      <c r="F753">
        <f t="shared" si="44"/>
        <v>11.773564244320276</v>
      </c>
      <c r="G753">
        <f t="shared" si="45"/>
        <v>-3.356424432027616E-2</v>
      </c>
      <c r="H753">
        <f t="shared" si="46"/>
        <v>3.356424432027616E-2</v>
      </c>
      <c r="I753">
        <f t="shared" si="47"/>
        <v>1.1265584967911904E-3</v>
      </c>
    </row>
    <row r="754" spans="1:9" x14ac:dyDescent="0.25">
      <c r="A754" s="10">
        <v>43188</v>
      </c>
      <c r="B754">
        <v>11.74</v>
      </c>
      <c r="C754">
        <v>11.74</v>
      </c>
      <c r="D754">
        <v>11.75</v>
      </c>
      <c r="E754">
        <v>1</v>
      </c>
      <c r="F754">
        <f t="shared" si="44"/>
        <v>11.788861190764628</v>
      </c>
      <c r="G754">
        <f t="shared" si="45"/>
        <v>-4.8861190764627693E-2</v>
      </c>
      <c r="H754">
        <f t="shared" si="46"/>
        <v>4.8861190764627693E-2</v>
      </c>
      <c r="I754">
        <f t="shared" si="47"/>
        <v>2.3874159629373387E-3</v>
      </c>
    </row>
    <row r="755" spans="1:9" x14ac:dyDescent="0.25">
      <c r="A755" s="10">
        <v>43189</v>
      </c>
      <c r="B755">
        <v>11.74</v>
      </c>
      <c r="C755">
        <v>11.74</v>
      </c>
      <c r="D755">
        <v>11.74</v>
      </c>
      <c r="E755">
        <v>0</v>
      </c>
      <c r="F755">
        <f t="shared" si="44"/>
        <v>11.77108190610943</v>
      </c>
      <c r="G755">
        <f t="shared" si="45"/>
        <v>-3.1081906109429625E-2</v>
      </c>
      <c r="H755">
        <f t="shared" si="46"/>
        <v>3.1081906109429625E-2</v>
      </c>
      <c r="I755">
        <f t="shared" si="47"/>
        <v>9.6608488739539857E-4</v>
      </c>
    </row>
    <row r="756" spans="1:9" x14ac:dyDescent="0.25">
      <c r="A756" s="10">
        <v>43190</v>
      </c>
      <c r="B756">
        <v>11.74</v>
      </c>
      <c r="C756">
        <v>11.74</v>
      </c>
      <c r="D756">
        <v>11.74</v>
      </c>
      <c r="E756">
        <v>46</v>
      </c>
      <c r="F756">
        <f t="shared" si="44"/>
        <v>12.474741442549586</v>
      </c>
      <c r="G756">
        <f t="shared" si="45"/>
        <v>-0.73474144254958595</v>
      </c>
      <c r="H756">
        <f t="shared" si="46"/>
        <v>0.73474144254958595</v>
      </c>
      <c r="I756">
        <f t="shared" si="47"/>
        <v>0.53984498739984654</v>
      </c>
    </row>
    <row r="757" spans="1:9" x14ac:dyDescent="0.25">
      <c r="A757" s="10">
        <v>43191</v>
      </c>
      <c r="B757">
        <v>11.74</v>
      </c>
      <c r="C757">
        <v>11.74</v>
      </c>
      <c r="D757">
        <v>11.74</v>
      </c>
      <c r="E757">
        <v>0</v>
      </c>
      <c r="F757">
        <f t="shared" si="44"/>
        <v>11.77108190610943</v>
      </c>
      <c r="G757">
        <f t="shared" si="45"/>
        <v>-3.1081906109429625E-2</v>
      </c>
      <c r="H757">
        <f t="shared" si="46"/>
        <v>3.1081906109429625E-2</v>
      </c>
      <c r="I757">
        <f t="shared" si="47"/>
        <v>9.6608488739539857E-4</v>
      </c>
    </row>
    <row r="758" spans="1:9" x14ac:dyDescent="0.25">
      <c r="A758" s="10">
        <v>43192</v>
      </c>
      <c r="B758">
        <v>11.77</v>
      </c>
      <c r="C758">
        <v>11.74</v>
      </c>
      <c r="D758">
        <v>11.74</v>
      </c>
      <c r="E758">
        <v>0</v>
      </c>
      <c r="F758">
        <f t="shared" si="44"/>
        <v>11.77108190610943</v>
      </c>
      <c r="G758">
        <f t="shared" si="45"/>
        <v>-1.081906109430264E-3</v>
      </c>
      <c r="H758">
        <f t="shared" si="46"/>
        <v>1.081906109430264E-3</v>
      </c>
      <c r="I758">
        <f t="shared" si="47"/>
        <v>1.1705208296225304E-6</v>
      </c>
    </row>
    <row r="759" spans="1:9" x14ac:dyDescent="0.25">
      <c r="A759" s="10">
        <v>43193</v>
      </c>
      <c r="B759">
        <v>11.77</v>
      </c>
      <c r="C759">
        <v>11.77</v>
      </c>
      <c r="D759">
        <v>11.74</v>
      </c>
      <c r="E759">
        <v>0</v>
      </c>
      <c r="F759">
        <f t="shared" si="44"/>
        <v>11.780417525628145</v>
      </c>
      <c r="G759">
        <f t="shared" si="45"/>
        <v>-1.0417525628145796E-2</v>
      </c>
      <c r="H759">
        <f t="shared" si="46"/>
        <v>1.0417525628145796E-2</v>
      </c>
      <c r="I759">
        <f t="shared" si="47"/>
        <v>1.0852484021307447E-4</v>
      </c>
    </row>
    <row r="760" spans="1:9" x14ac:dyDescent="0.25">
      <c r="A760" s="10">
        <v>43194</v>
      </c>
      <c r="B760">
        <v>11.77</v>
      </c>
      <c r="C760">
        <v>11.77</v>
      </c>
      <c r="D760">
        <v>11.74</v>
      </c>
      <c r="E760">
        <v>0</v>
      </c>
      <c r="F760">
        <f t="shared" si="44"/>
        <v>11.780417525628145</v>
      </c>
      <c r="G760">
        <f t="shared" si="45"/>
        <v>-1.0417525628145796E-2</v>
      </c>
      <c r="H760">
        <f t="shared" si="46"/>
        <v>1.0417525628145796E-2</v>
      </c>
      <c r="I760">
        <f t="shared" si="47"/>
        <v>1.0852484021307447E-4</v>
      </c>
    </row>
    <row r="761" spans="1:9" x14ac:dyDescent="0.25">
      <c r="A761" s="10">
        <v>43195</v>
      </c>
      <c r="B761">
        <v>11.77</v>
      </c>
      <c r="C761">
        <v>11.77</v>
      </c>
      <c r="D761">
        <v>11.77</v>
      </c>
      <c r="E761">
        <v>6</v>
      </c>
      <c r="F761">
        <f t="shared" si="44"/>
        <v>11.879646218926789</v>
      </c>
      <c r="G761">
        <f t="shared" si="45"/>
        <v>-0.10964621892678927</v>
      </c>
      <c r="H761">
        <f t="shared" si="46"/>
        <v>0.10964621892678927</v>
      </c>
      <c r="I761">
        <f t="shared" si="47"/>
        <v>1.2022293324941402E-2</v>
      </c>
    </row>
    <row r="762" spans="1:9" x14ac:dyDescent="0.25">
      <c r="A762" s="10">
        <v>43196</v>
      </c>
      <c r="B762">
        <v>11.77</v>
      </c>
      <c r="C762">
        <v>11.77</v>
      </c>
      <c r="D762">
        <v>11.77</v>
      </c>
      <c r="E762">
        <v>0</v>
      </c>
      <c r="F762">
        <f t="shared" si="44"/>
        <v>11.787864540260681</v>
      </c>
      <c r="G762">
        <f t="shared" si="45"/>
        <v>-1.7864540260681849E-2</v>
      </c>
      <c r="H762">
        <f t="shared" si="46"/>
        <v>1.7864540260681849E-2</v>
      </c>
      <c r="I762">
        <f t="shared" si="47"/>
        <v>3.1914179872552273E-4</v>
      </c>
    </row>
    <row r="763" spans="1:9" x14ac:dyDescent="0.25">
      <c r="A763" s="10">
        <v>43197</v>
      </c>
      <c r="B763">
        <v>11.77</v>
      </c>
      <c r="C763">
        <v>11.77</v>
      </c>
      <c r="D763">
        <v>11.77</v>
      </c>
      <c r="E763">
        <v>0</v>
      </c>
      <c r="F763">
        <f t="shared" si="44"/>
        <v>11.787864540260681</v>
      </c>
      <c r="G763">
        <f t="shared" si="45"/>
        <v>-1.7864540260681849E-2</v>
      </c>
      <c r="H763">
        <f t="shared" si="46"/>
        <v>1.7864540260681849E-2</v>
      </c>
      <c r="I763">
        <f t="shared" si="47"/>
        <v>3.1914179872552273E-4</v>
      </c>
    </row>
    <row r="764" spans="1:9" x14ac:dyDescent="0.25">
      <c r="A764" s="10">
        <v>43198</v>
      </c>
      <c r="B764">
        <v>11.77</v>
      </c>
      <c r="C764">
        <v>11.77</v>
      </c>
      <c r="D764">
        <v>11.77</v>
      </c>
      <c r="E764">
        <v>0</v>
      </c>
      <c r="F764">
        <f t="shared" si="44"/>
        <v>11.787864540260681</v>
      </c>
      <c r="G764">
        <f t="shared" si="45"/>
        <v>-1.7864540260681849E-2</v>
      </c>
      <c r="H764">
        <f t="shared" si="46"/>
        <v>1.7864540260681849E-2</v>
      </c>
      <c r="I764">
        <f t="shared" si="47"/>
        <v>3.1914179872552273E-4</v>
      </c>
    </row>
    <row r="765" spans="1:9" x14ac:dyDescent="0.25">
      <c r="A765" s="10">
        <v>43199</v>
      </c>
      <c r="B765">
        <v>11.77</v>
      </c>
      <c r="C765">
        <v>11.77</v>
      </c>
      <c r="D765">
        <v>11.77</v>
      </c>
      <c r="E765">
        <v>0</v>
      </c>
      <c r="F765">
        <f t="shared" si="44"/>
        <v>11.787864540260681</v>
      </c>
      <c r="G765">
        <f t="shared" si="45"/>
        <v>-1.7864540260681849E-2</v>
      </c>
      <c r="H765">
        <f t="shared" si="46"/>
        <v>1.7864540260681849E-2</v>
      </c>
      <c r="I765">
        <f t="shared" si="47"/>
        <v>3.1914179872552273E-4</v>
      </c>
    </row>
    <row r="766" spans="1:9" x14ac:dyDescent="0.25">
      <c r="A766" s="10">
        <v>43200</v>
      </c>
      <c r="B766">
        <v>11.81</v>
      </c>
      <c r="C766">
        <v>11.77</v>
      </c>
      <c r="D766">
        <v>11.77</v>
      </c>
      <c r="E766">
        <v>0</v>
      </c>
      <c r="F766">
        <f t="shared" si="44"/>
        <v>11.787864540260681</v>
      </c>
      <c r="G766">
        <f t="shared" si="45"/>
        <v>2.2135459739319074E-2</v>
      </c>
      <c r="H766">
        <f t="shared" si="46"/>
        <v>2.2135459739319074E-2</v>
      </c>
      <c r="I766">
        <f t="shared" si="47"/>
        <v>4.8997857787101565E-4</v>
      </c>
    </row>
    <row r="767" spans="1:9" x14ac:dyDescent="0.25">
      <c r="A767" s="10">
        <v>43201</v>
      </c>
      <c r="B767">
        <v>11.811999999999999</v>
      </c>
      <c r="C767">
        <v>11.81</v>
      </c>
      <c r="D767">
        <v>11.77</v>
      </c>
      <c r="E767">
        <v>0</v>
      </c>
      <c r="F767">
        <f t="shared" si="44"/>
        <v>11.800312032952302</v>
      </c>
      <c r="G767">
        <f t="shared" si="45"/>
        <v>1.1687967047697256E-2</v>
      </c>
      <c r="H767">
        <f t="shared" si="46"/>
        <v>1.1687967047697256E-2</v>
      </c>
      <c r="I767">
        <f t="shared" si="47"/>
        <v>1.3660857370805692E-4</v>
      </c>
    </row>
    <row r="768" spans="1:9" x14ac:dyDescent="0.25">
      <c r="A768" s="10">
        <v>43202</v>
      </c>
      <c r="B768">
        <v>11.81</v>
      </c>
      <c r="C768">
        <v>11.811999999999999</v>
      </c>
      <c r="D768">
        <v>11.77</v>
      </c>
      <c r="E768">
        <v>0</v>
      </c>
      <c r="F768">
        <f t="shared" si="44"/>
        <v>11.800934407586883</v>
      </c>
      <c r="G768">
        <f t="shared" si="45"/>
        <v>9.0655924131173293E-3</v>
      </c>
      <c r="H768">
        <f t="shared" si="46"/>
        <v>9.0655924131173293E-3</v>
      </c>
      <c r="I768">
        <f t="shared" si="47"/>
        <v>8.2184965800770479E-5</v>
      </c>
    </row>
    <row r="769" spans="1:9" x14ac:dyDescent="0.25">
      <c r="A769" s="10">
        <v>43203</v>
      </c>
      <c r="B769">
        <v>11.81</v>
      </c>
      <c r="C769">
        <v>11.81</v>
      </c>
      <c r="D769">
        <v>11.81</v>
      </c>
      <c r="E769">
        <v>0</v>
      </c>
      <c r="F769">
        <f t="shared" si="44"/>
        <v>11.810241385795685</v>
      </c>
      <c r="G769">
        <f t="shared" si="45"/>
        <v>-2.4138579568422358E-4</v>
      </c>
      <c r="H769">
        <f t="shared" si="46"/>
        <v>2.4138579568422358E-4</v>
      </c>
      <c r="I769">
        <f t="shared" si="47"/>
        <v>5.8267102358105732E-8</v>
      </c>
    </row>
    <row r="770" spans="1:9" x14ac:dyDescent="0.25">
      <c r="A770" s="10">
        <v>43204</v>
      </c>
      <c r="B770">
        <v>11.8</v>
      </c>
      <c r="C770">
        <v>11.81</v>
      </c>
      <c r="D770">
        <v>11.811999999999999</v>
      </c>
      <c r="E770">
        <v>0</v>
      </c>
      <c r="F770">
        <f t="shared" ref="F770:F833" si="48">$L$2 + $L$3*C770 + $L$4*D770 + $L$5*E770</f>
        <v>11.810737853437853</v>
      </c>
      <c r="G770">
        <f t="shared" ref="G770:G833" si="49">B770 - F770</f>
        <v>-1.0737853437852607E-2</v>
      </c>
      <c r="H770">
        <f t="shared" ref="H770:H833" si="50">ABS(G770)</f>
        <v>1.0737853437852607E-2</v>
      </c>
      <c r="I770">
        <f t="shared" ref="I770:I833" si="51">POWER(G770, 2)</f>
        <v>1.1530149645280305E-4</v>
      </c>
    </row>
    <row r="771" spans="1:9" x14ac:dyDescent="0.25">
      <c r="A771" s="10">
        <v>43205</v>
      </c>
      <c r="B771">
        <v>11.8</v>
      </c>
      <c r="C771">
        <v>11.8</v>
      </c>
      <c r="D771">
        <v>11.81</v>
      </c>
      <c r="E771">
        <v>0</v>
      </c>
      <c r="F771">
        <f t="shared" si="48"/>
        <v>11.80712951262278</v>
      </c>
      <c r="G771">
        <f t="shared" si="49"/>
        <v>-7.129512622778833E-3</v>
      </c>
      <c r="H771">
        <f t="shared" si="50"/>
        <v>7.129512622778833E-3</v>
      </c>
      <c r="I771">
        <f t="shared" si="51"/>
        <v>5.0829950238362718E-5</v>
      </c>
    </row>
    <row r="772" spans="1:9" x14ac:dyDescent="0.25">
      <c r="A772" s="10">
        <v>43206</v>
      </c>
      <c r="B772">
        <v>11.8</v>
      </c>
      <c r="C772">
        <v>11.8</v>
      </c>
      <c r="D772">
        <v>11.81</v>
      </c>
      <c r="E772">
        <v>0</v>
      </c>
      <c r="F772">
        <f t="shared" si="48"/>
        <v>11.80712951262278</v>
      </c>
      <c r="G772">
        <f t="shared" si="49"/>
        <v>-7.129512622778833E-3</v>
      </c>
      <c r="H772">
        <f t="shared" si="50"/>
        <v>7.129512622778833E-3</v>
      </c>
      <c r="I772">
        <f t="shared" si="51"/>
        <v>5.0829950238362718E-5</v>
      </c>
    </row>
    <row r="773" spans="1:9" x14ac:dyDescent="0.25">
      <c r="A773" s="10">
        <v>43207</v>
      </c>
      <c r="B773">
        <v>11.8</v>
      </c>
      <c r="C773">
        <v>11.8</v>
      </c>
      <c r="D773">
        <v>11.8</v>
      </c>
      <c r="E773">
        <v>0</v>
      </c>
      <c r="F773">
        <f t="shared" si="48"/>
        <v>11.804647174411933</v>
      </c>
      <c r="G773">
        <f t="shared" si="49"/>
        <v>-4.6471744119322977E-3</v>
      </c>
      <c r="H773">
        <f t="shared" si="50"/>
        <v>4.6471744119322977E-3</v>
      </c>
      <c r="I773">
        <f t="shared" si="51"/>
        <v>2.1596230014918297E-5</v>
      </c>
    </row>
    <row r="774" spans="1:9" x14ac:dyDescent="0.25">
      <c r="A774" s="10">
        <v>43208</v>
      </c>
      <c r="B774">
        <v>11.79</v>
      </c>
      <c r="C774">
        <v>11.8</v>
      </c>
      <c r="D774">
        <v>11.8</v>
      </c>
      <c r="E774">
        <v>0</v>
      </c>
      <c r="F774">
        <f t="shared" si="48"/>
        <v>11.804647174411933</v>
      </c>
      <c r="G774">
        <f t="shared" si="49"/>
        <v>-1.4647174411933861E-2</v>
      </c>
      <c r="H774">
        <f t="shared" si="50"/>
        <v>1.4647174411933861E-2</v>
      </c>
      <c r="I774">
        <f t="shared" si="51"/>
        <v>2.1453971825361004E-4</v>
      </c>
    </row>
    <row r="775" spans="1:9" x14ac:dyDescent="0.25">
      <c r="A775" s="10">
        <v>43209</v>
      </c>
      <c r="B775">
        <v>11.79</v>
      </c>
      <c r="C775">
        <v>11.79</v>
      </c>
      <c r="D775">
        <v>11.8</v>
      </c>
      <c r="E775">
        <v>0</v>
      </c>
      <c r="F775">
        <f t="shared" si="48"/>
        <v>11.801535301239028</v>
      </c>
      <c r="G775">
        <f t="shared" si="49"/>
        <v>-1.1535301239028684E-2</v>
      </c>
      <c r="H775">
        <f t="shared" si="50"/>
        <v>1.1535301239028684E-2</v>
      </c>
      <c r="I775">
        <f t="shared" si="51"/>
        <v>1.3306317467513668E-4</v>
      </c>
    </row>
    <row r="776" spans="1:9" x14ac:dyDescent="0.25">
      <c r="A776" s="10">
        <v>43210</v>
      </c>
      <c r="B776">
        <v>11.79</v>
      </c>
      <c r="C776">
        <v>11.79</v>
      </c>
      <c r="D776">
        <v>11.8</v>
      </c>
      <c r="E776">
        <v>0</v>
      </c>
      <c r="F776">
        <f t="shared" si="48"/>
        <v>11.801535301239028</v>
      </c>
      <c r="G776">
        <f t="shared" si="49"/>
        <v>-1.1535301239028684E-2</v>
      </c>
      <c r="H776">
        <f t="shared" si="50"/>
        <v>1.1535301239028684E-2</v>
      </c>
      <c r="I776">
        <f t="shared" si="51"/>
        <v>1.3306317467513668E-4</v>
      </c>
    </row>
    <row r="777" spans="1:9" x14ac:dyDescent="0.25">
      <c r="A777" s="10">
        <v>43211</v>
      </c>
      <c r="B777">
        <v>11.79</v>
      </c>
      <c r="C777">
        <v>11.79</v>
      </c>
      <c r="D777">
        <v>11.79</v>
      </c>
      <c r="E777">
        <v>0</v>
      </c>
      <c r="F777">
        <f t="shared" si="48"/>
        <v>11.799052963028183</v>
      </c>
      <c r="G777">
        <f t="shared" si="49"/>
        <v>-9.0529630281839246E-3</v>
      </c>
      <c r="H777">
        <f t="shared" si="50"/>
        <v>9.0529630281839246E-3</v>
      </c>
      <c r="I777">
        <f t="shared" si="51"/>
        <v>8.1956139589665049E-5</v>
      </c>
    </row>
    <row r="778" spans="1:9" x14ac:dyDescent="0.25">
      <c r="A778" s="10">
        <v>43212</v>
      </c>
      <c r="B778">
        <v>11.79</v>
      </c>
      <c r="C778">
        <v>11.79</v>
      </c>
      <c r="D778">
        <v>11.79</v>
      </c>
      <c r="E778">
        <v>0</v>
      </c>
      <c r="F778">
        <f t="shared" si="48"/>
        <v>11.799052963028183</v>
      </c>
      <c r="G778">
        <f t="shared" si="49"/>
        <v>-9.0529630281839246E-3</v>
      </c>
      <c r="H778">
        <f t="shared" si="50"/>
        <v>9.0529630281839246E-3</v>
      </c>
      <c r="I778">
        <f t="shared" si="51"/>
        <v>8.1956139589665049E-5</v>
      </c>
    </row>
    <row r="779" spans="1:9" x14ac:dyDescent="0.25">
      <c r="A779" s="10">
        <v>43213</v>
      </c>
      <c r="B779">
        <v>11.78</v>
      </c>
      <c r="C779">
        <v>11.79</v>
      </c>
      <c r="D779">
        <v>11.79</v>
      </c>
      <c r="E779">
        <v>16</v>
      </c>
      <c r="F779">
        <f t="shared" si="48"/>
        <v>12.043804106137802</v>
      </c>
      <c r="G779">
        <f t="shared" si="49"/>
        <v>-0.26380410613780292</v>
      </c>
      <c r="H779">
        <f t="shared" si="50"/>
        <v>0.26380410613780292</v>
      </c>
      <c r="I779">
        <f t="shared" si="51"/>
        <v>6.9592606415165181E-2</v>
      </c>
    </row>
    <row r="780" spans="1:9" x14ac:dyDescent="0.25">
      <c r="A780" s="10">
        <v>43214</v>
      </c>
      <c r="B780">
        <v>11.78</v>
      </c>
      <c r="C780">
        <v>11.78</v>
      </c>
      <c r="D780">
        <v>11.79</v>
      </c>
      <c r="E780">
        <v>0</v>
      </c>
      <c r="F780">
        <f t="shared" si="48"/>
        <v>11.795941089855278</v>
      </c>
      <c r="G780">
        <f t="shared" si="49"/>
        <v>-1.5941089855278534E-2</v>
      </c>
      <c r="H780">
        <f t="shared" si="50"/>
        <v>1.5941089855278534E-2</v>
      </c>
      <c r="I780">
        <f t="shared" si="51"/>
        <v>2.5411834577406417E-4</v>
      </c>
    </row>
    <row r="781" spans="1:9" x14ac:dyDescent="0.25">
      <c r="A781" s="10">
        <v>43215</v>
      </c>
      <c r="B781">
        <v>11.88</v>
      </c>
      <c r="C781">
        <v>11.78</v>
      </c>
      <c r="D781">
        <v>11.79</v>
      </c>
      <c r="E781">
        <v>0</v>
      </c>
      <c r="F781">
        <f t="shared" si="48"/>
        <v>11.795941089855278</v>
      </c>
      <c r="G781">
        <f t="shared" si="49"/>
        <v>8.4058910144722887E-2</v>
      </c>
      <c r="H781">
        <f t="shared" si="50"/>
        <v>8.4058910144722887E-2</v>
      </c>
      <c r="I781">
        <f t="shared" si="51"/>
        <v>7.0659003747185964E-3</v>
      </c>
    </row>
    <row r="782" spans="1:9" x14ac:dyDescent="0.25">
      <c r="A782" s="10">
        <v>43216</v>
      </c>
      <c r="B782">
        <v>11.81</v>
      </c>
      <c r="C782">
        <v>11.88</v>
      </c>
      <c r="D782">
        <v>11.78</v>
      </c>
      <c r="E782">
        <v>0</v>
      </c>
      <c r="F782">
        <f t="shared" si="48"/>
        <v>11.824577483373485</v>
      </c>
      <c r="G782">
        <f t="shared" si="49"/>
        <v>-1.4577483373484412E-2</v>
      </c>
      <c r="H782">
        <f t="shared" si="50"/>
        <v>1.4577483373484412E-2</v>
      </c>
      <c r="I782">
        <f t="shared" si="51"/>
        <v>2.1250302150421449E-4</v>
      </c>
    </row>
    <row r="783" spans="1:9" x14ac:dyDescent="0.25">
      <c r="A783" s="10">
        <v>43217</v>
      </c>
      <c r="B783">
        <v>11.81</v>
      </c>
      <c r="C783">
        <v>11.81</v>
      </c>
      <c r="D783">
        <v>11.78</v>
      </c>
      <c r="E783">
        <v>0</v>
      </c>
      <c r="F783">
        <f t="shared" si="48"/>
        <v>11.802794371163149</v>
      </c>
      <c r="G783">
        <f t="shared" si="49"/>
        <v>7.2056288368518295E-3</v>
      </c>
      <c r="H783">
        <f t="shared" si="50"/>
        <v>7.2056288368518295E-3</v>
      </c>
      <c r="I783">
        <f t="shared" si="51"/>
        <v>5.1921086934470649E-5</v>
      </c>
    </row>
    <row r="784" spans="1:9" x14ac:dyDescent="0.25">
      <c r="A784" s="10">
        <v>43218</v>
      </c>
      <c r="B784">
        <v>11.81</v>
      </c>
      <c r="C784">
        <v>11.81</v>
      </c>
      <c r="D784">
        <v>11.88</v>
      </c>
      <c r="E784">
        <v>0</v>
      </c>
      <c r="F784">
        <f t="shared" si="48"/>
        <v>11.827617753271602</v>
      </c>
      <c r="G784">
        <f t="shared" si="49"/>
        <v>-1.7617753271601089E-2</v>
      </c>
      <c r="H784">
        <f t="shared" si="50"/>
        <v>1.7617753271601089E-2</v>
      </c>
      <c r="I784">
        <f t="shared" si="51"/>
        <v>3.1038523033901088E-4</v>
      </c>
    </row>
    <row r="785" spans="1:9" x14ac:dyDescent="0.25">
      <c r="A785" s="10">
        <v>43219</v>
      </c>
      <c r="B785">
        <v>11.8</v>
      </c>
      <c r="C785">
        <v>11.81</v>
      </c>
      <c r="D785">
        <v>11.81</v>
      </c>
      <c r="E785">
        <v>0</v>
      </c>
      <c r="F785">
        <f t="shared" si="48"/>
        <v>11.810241385795685</v>
      </c>
      <c r="G785">
        <f t="shared" si="49"/>
        <v>-1.024138579568401E-2</v>
      </c>
      <c r="H785">
        <f t="shared" si="50"/>
        <v>1.024138579568401E-2</v>
      </c>
      <c r="I785">
        <f t="shared" si="51"/>
        <v>1.0488598301603821E-4</v>
      </c>
    </row>
    <row r="786" spans="1:9" x14ac:dyDescent="0.25">
      <c r="A786" s="10">
        <v>43222</v>
      </c>
      <c r="B786">
        <v>11.8</v>
      </c>
      <c r="C786">
        <v>11.8</v>
      </c>
      <c r="D786">
        <v>11.8</v>
      </c>
      <c r="E786">
        <v>0</v>
      </c>
      <c r="F786">
        <f t="shared" si="48"/>
        <v>11.804647174411933</v>
      </c>
      <c r="G786">
        <f t="shared" si="49"/>
        <v>-4.6471744119322977E-3</v>
      </c>
      <c r="H786">
        <f t="shared" si="50"/>
        <v>4.6471744119322977E-3</v>
      </c>
      <c r="I786">
        <f t="shared" si="51"/>
        <v>2.1596230014918297E-5</v>
      </c>
    </row>
    <row r="787" spans="1:9" x14ac:dyDescent="0.25">
      <c r="A787" s="10">
        <v>43224</v>
      </c>
      <c r="B787">
        <v>11.8</v>
      </c>
      <c r="C787">
        <v>11.8</v>
      </c>
      <c r="D787">
        <v>11.8</v>
      </c>
      <c r="E787">
        <v>0</v>
      </c>
      <c r="F787">
        <f t="shared" si="48"/>
        <v>11.804647174411933</v>
      </c>
      <c r="G787">
        <f t="shared" si="49"/>
        <v>-4.6471744119322977E-3</v>
      </c>
      <c r="H787">
        <f t="shared" si="50"/>
        <v>4.6471744119322977E-3</v>
      </c>
      <c r="I787">
        <f t="shared" si="51"/>
        <v>2.1596230014918297E-5</v>
      </c>
    </row>
    <row r="788" spans="1:9" x14ac:dyDescent="0.25">
      <c r="A788" s="10">
        <v>43225</v>
      </c>
      <c r="B788">
        <v>11.79</v>
      </c>
      <c r="C788">
        <v>11.8</v>
      </c>
      <c r="D788">
        <v>11.8</v>
      </c>
      <c r="E788">
        <v>0</v>
      </c>
      <c r="F788">
        <f t="shared" si="48"/>
        <v>11.804647174411933</v>
      </c>
      <c r="G788">
        <f t="shared" si="49"/>
        <v>-1.4647174411933861E-2</v>
      </c>
      <c r="H788">
        <f t="shared" si="50"/>
        <v>1.4647174411933861E-2</v>
      </c>
      <c r="I788">
        <f t="shared" si="51"/>
        <v>2.1453971825361004E-4</v>
      </c>
    </row>
    <row r="789" spans="1:9" x14ac:dyDescent="0.25">
      <c r="A789" s="10">
        <v>43226</v>
      </c>
      <c r="B789">
        <v>11.79</v>
      </c>
      <c r="C789">
        <v>11.79</v>
      </c>
      <c r="D789">
        <v>11.8</v>
      </c>
      <c r="E789">
        <v>0</v>
      </c>
      <c r="F789">
        <f t="shared" si="48"/>
        <v>11.801535301239028</v>
      </c>
      <c r="G789">
        <f t="shared" si="49"/>
        <v>-1.1535301239028684E-2</v>
      </c>
      <c r="H789">
        <f t="shared" si="50"/>
        <v>1.1535301239028684E-2</v>
      </c>
      <c r="I789">
        <f t="shared" si="51"/>
        <v>1.3306317467513668E-4</v>
      </c>
    </row>
    <row r="790" spans="1:9" x14ac:dyDescent="0.25">
      <c r="A790" s="10">
        <v>43227</v>
      </c>
      <c r="B790">
        <v>11.79</v>
      </c>
      <c r="C790">
        <v>11.79</v>
      </c>
      <c r="D790">
        <v>11.8</v>
      </c>
      <c r="E790">
        <v>0</v>
      </c>
      <c r="F790">
        <f t="shared" si="48"/>
        <v>11.801535301239028</v>
      </c>
      <c r="G790">
        <f t="shared" si="49"/>
        <v>-1.1535301239028684E-2</v>
      </c>
      <c r="H790">
        <f t="shared" si="50"/>
        <v>1.1535301239028684E-2</v>
      </c>
      <c r="I790">
        <f t="shared" si="51"/>
        <v>1.3306317467513668E-4</v>
      </c>
    </row>
    <row r="791" spans="1:9" x14ac:dyDescent="0.25">
      <c r="A791" s="10">
        <v>43228</v>
      </c>
      <c r="B791">
        <v>11.79</v>
      </c>
      <c r="C791">
        <v>11.79</v>
      </c>
      <c r="D791">
        <v>11.79</v>
      </c>
      <c r="E791">
        <v>2</v>
      </c>
      <c r="F791">
        <f t="shared" si="48"/>
        <v>11.829646855916886</v>
      </c>
      <c r="G791">
        <f t="shared" si="49"/>
        <v>-3.9646855916886992E-2</v>
      </c>
      <c r="H791">
        <f t="shared" si="50"/>
        <v>3.9646855916886992E-2</v>
      </c>
      <c r="I791">
        <f t="shared" si="51"/>
        <v>1.571873184094397E-3</v>
      </c>
    </row>
    <row r="792" spans="1:9" x14ac:dyDescent="0.25">
      <c r="A792" s="10">
        <v>43229</v>
      </c>
      <c r="B792">
        <v>11.79</v>
      </c>
      <c r="C792">
        <v>11.79</v>
      </c>
      <c r="D792">
        <v>11.79</v>
      </c>
      <c r="E792">
        <v>3</v>
      </c>
      <c r="F792">
        <f t="shared" si="48"/>
        <v>11.844943802361236</v>
      </c>
      <c r="G792">
        <f t="shared" si="49"/>
        <v>-5.4943802361236749E-2</v>
      </c>
      <c r="H792">
        <f t="shared" si="50"/>
        <v>5.4943802361236749E-2</v>
      </c>
      <c r="I792">
        <f t="shared" si="51"/>
        <v>3.018821417910645E-3</v>
      </c>
    </row>
    <row r="793" spans="1:9" x14ac:dyDescent="0.25">
      <c r="A793" s="10">
        <v>43230</v>
      </c>
      <c r="B793">
        <v>11.78</v>
      </c>
      <c r="C793">
        <v>11.79</v>
      </c>
      <c r="D793">
        <v>11.79</v>
      </c>
      <c r="E793">
        <v>8</v>
      </c>
      <c r="F793">
        <f t="shared" si="48"/>
        <v>11.921428534582994</v>
      </c>
      <c r="G793">
        <f t="shared" si="49"/>
        <v>-0.1414285345829942</v>
      </c>
      <c r="H793">
        <f t="shared" si="50"/>
        <v>0.1414285345829942</v>
      </c>
      <c r="I793">
        <f t="shared" si="51"/>
        <v>2.0002030394293189E-2</v>
      </c>
    </row>
    <row r="794" spans="1:9" x14ac:dyDescent="0.25">
      <c r="A794" s="10">
        <v>43231</v>
      </c>
      <c r="B794">
        <v>11.78</v>
      </c>
      <c r="C794">
        <v>11.78</v>
      </c>
      <c r="D794">
        <v>11.79</v>
      </c>
      <c r="E794">
        <v>0</v>
      </c>
      <c r="F794">
        <f t="shared" si="48"/>
        <v>11.795941089855278</v>
      </c>
      <c r="G794">
        <f t="shared" si="49"/>
        <v>-1.5941089855278534E-2</v>
      </c>
      <c r="H794">
        <f t="shared" si="50"/>
        <v>1.5941089855278534E-2</v>
      </c>
      <c r="I794">
        <f t="shared" si="51"/>
        <v>2.5411834577406417E-4</v>
      </c>
    </row>
    <row r="795" spans="1:9" x14ac:dyDescent="0.25">
      <c r="A795" s="10">
        <v>43232</v>
      </c>
      <c r="B795">
        <v>11.82</v>
      </c>
      <c r="C795">
        <v>11.78</v>
      </c>
      <c r="D795">
        <v>11.79</v>
      </c>
      <c r="E795">
        <v>0</v>
      </c>
      <c r="F795">
        <f t="shared" si="48"/>
        <v>11.795941089855278</v>
      </c>
      <c r="G795">
        <f t="shared" si="49"/>
        <v>2.405891014472239E-2</v>
      </c>
      <c r="H795">
        <f t="shared" si="50"/>
        <v>2.405891014472239E-2</v>
      </c>
      <c r="I795">
        <f t="shared" si="51"/>
        <v>5.7883115735182593E-4</v>
      </c>
    </row>
    <row r="796" spans="1:9" x14ac:dyDescent="0.25">
      <c r="A796" s="10">
        <v>43233</v>
      </c>
      <c r="B796">
        <v>11.81</v>
      </c>
      <c r="C796">
        <v>11.82</v>
      </c>
      <c r="D796">
        <v>11.78</v>
      </c>
      <c r="E796">
        <v>12</v>
      </c>
      <c r="F796">
        <f t="shared" si="48"/>
        <v>11.989469601668269</v>
      </c>
      <c r="G796">
        <f t="shared" si="49"/>
        <v>-0.1794696016682682</v>
      </c>
      <c r="H796">
        <f t="shared" si="50"/>
        <v>0.1794696016682682</v>
      </c>
      <c r="I796">
        <f t="shared" si="51"/>
        <v>3.2209337922966853E-2</v>
      </c>
    </row>
    <row r="797" spans="1:9" x14ac:dyDescent="0.25">
      <c r="A797" s="10">
        <v>43234</v>
      </c>
      <c r="B797">
        <v>11.81</v>
      </c>
      <c r="C797">
        <v>11.81</v>
      </c>
      <c r="D797">
        <v>11.78</v>
      </c>
      <c r="E797">
        <v>0</v>
      </c>
      <c r="F797">
        <f t="shared" si="48"/>
        <v>11.802794371163149</v>
      </c>
      <c r="G797">
        <f t="shared" si="49"/>
        <v>7.2056288368518295E-3</v>
      </c>
      <c r="H797">
        <f t="shared" si="50"/>
        <v>7.2056288368518295E-3</v>
      </c>
      <c r="I797">
        <f t="shared" si="51"/>
        <v>5.1921086934470649E-5</v>
      </c>
    </row>
    <row r="798" spans="1:9" x14ac:dyDescent="0.25">
      <c r="A798" s="10">
        <v>43235</v>
      </c>
      <c r="B798">
        <v>11.81</v>
      </c>
      <c r="C798">
        <v>11.81</v>
      </c>
      <c r="D798">
        <v>11.82</v>
      </c>
      <c r="E798">
        <v>0</v>
      </c>
      <c r="F798">
        <f t="shared" si="48"/>
        <v>11.812723724006529</v>
      </c>
      <c r="G798">
        <f t="shared" si="49"/>
        <v>-2.7237240065289825E-3</v>
      </c>
      <c r="H798">
        <f t="shared" si="50"/>
        <v>2.7237240065289825E-3</v>
      </c>
      <c r="I798">
        <f t="shared" si="51"/>
        <v>7.4186724637422926E-6</v>
      </c>
    </row>
    <row r="799" spans="1:9" x14ac:dyDescent="0.25">
      <c r="A799" s="10">
        <v>43236</v>
      </c>
      <c r="B799">
        <v>11.81</v>
      </c>
      <c r="C799">
        <v>11.81</v>
      </c>
      <c r="D799">
        <v>11.81</v>
      </c>
      <c r="E799">
        <v>0</v>
      </c>
      <c r="F799">
        <f t="shared" si="48"/>
        <v>11.810241385795685</v>
      </c>
      <c r="G799">
        <f t="shared" si="49"/>
        <v>-2.4138579568422358E-4</v>
      </c>
      <c r="H799">
        <f t="shared" si="50"/>
        <v>2.4138579568422358E-4</v>
      </c>
      <c r="I799">
        <f t="shared" si="51"/>
        <v>5.8267102358105732E-8</v>
      </c>
    </row>
    <row r="800" spans="1:9" x14ac:dyDescent="0.25">
      <c r="A800" s="10">
        <v>43237</v>
      </c>
      <c r="B800">
        <v>11.8</v>
      </c>
      <c r="C800">
        <v>11.81</v>
      </c>
      <c r="D800">
        <v>11.81</v>
      </c>
      <c r="E800">
        <v>0</v>
      </c>
      <c r="F800">
        <f t="shared" si="48"/>
        <v>11.810241385795685</v>
      </c>
      <c r="G800">
        <f t="shared" si="49"/>
        <v>-1.024138579568401E-2</v>
      </c>
      <c r="H800">
        <f t="shared" si="50"/>
        <v>1.024138579568401E-2</v>
      </c>
      <c r="I800">
        <f t="shared" si="51"/>
        <v>1.0488598301603821E-4</v>
      </c>
    </row>
    <row r="801" spans="1:9" x14ac:dyDescent="0.25">
      <c r="A801" s="10">
        <v>43238</v>
      </c>
      <c r="B801">
        <v>11.8</v>
      </c>
      <c r="C801">
        <v>11.8</v>
      </c>
      <c r="D801">
        <v>11.81</v>
      </c>
      <c r="E801">
        <v>0</v>
      </c>
      <c r="F801">
        <f t="shared" si="48"/>
        <v>11.80712951262278</v>
      </c>
      <c r="G801">
        <f t="shared" si="49"/>
        <v>-7.129512622778833E-3</v>
      </c>
      <c r="H801">
        <f t="shared" si="50"/>
        <v>7.129512622778833E-3</v>
      </c>
      <c r="I801">
        <f t="shared" si="51"/>
        <v>5.0829950238362718E-5</v>
      </c>
    </row>
    <row r="802" spans="1:9" x14ac:dyDescent="0.25">
      <c r="A802" s="10">
        <v>43239</v>
      </c>
      <c r="B802">
        <v>11.8</v>
      </c>
      <c r="C802">
        <v>11.8</v>
      </c>
      <c r="D802">
        <v>11.81</v>
      </c>
      <c r="E802">
        <v>1</v>
      </c>
      <c r="F802">
        <f t="shared" si="48"/>
        <v>11.822426459067131</v>
      </c>
      <c r="G802">
        <f t="shared" si="49"/>
        <v>-2.2426459067130367E-2</v>
      </c>
      <c r="H802">
        <f t="shared" si="50"/>
        <v>2.2426459067130367E-2</v>
      </c>
      <c r="I802">
        <f t="shared" si="51"/>
        <v>5.0294606628967383E-4</v>
      </c>
    </row>
    <row r="803" spans="1:9" x14ac:dyDescent="0.25">
      <c r="A803" s="10">
        <v>43240</v>
      </c>
      <c r="B803">
        <v>11.8</v>
      </c>
      <c r="C803">
        <v>11.8</v>
      </c>
      <c r="D803">
        <v>11.8</v>
      </c>
      <c r="E803">
        <v>0</v>
      </c>
      <c r="F803">
        <f t="shared" si="48"/>
        <v>11.804647174411933</v>
      </c>
      <c r="G803">
        <f t="shared" si="49"/>
        <v>-4.6471744119322977E-3</v>
      </c>
      <c r="H803">
        <f t="shared" si="50"/>
        <v>4.6471744119322977E-3</v>
      </c>
      <c r="I803">
        <f t="shared" si="51"/>
        <v>2.1596230014918297E-5</v>
      </c>
    </row>
    <row r="804" spans="1:9" x14ac:dyDescent="0.25">
      <c r="A804" s="10">
        <v>43241</v>
      </c>
      <c r="B804">
        <v>11.8</v>
      </c>
      <c r="C804">
        <v>11.8</v>
      </c>
      <c r="D804">
        <v>11.8</v>
      </c>
      <c r="E804">
        <v>50</v>
      </c>
      <c r="F804">
        <f t="shared" si="48"/>
        <v>12.569494496629494</v>
      </c>
      <c r="G804">
        <f t="shared" si="49"/>
        <v>-0.76949449662949299</v>
      </c>
      <c r="H804">
        <f t="shared" si="50"/>
        <v>0.76949449662949299</v>
      </c>
      <c r="I804">
        <f t="shared" si="51"/>
        <v>0.59212178034307683</v>
      </c>
    </row>
    <row r="805" spans="1:9" x14ac:dyDescent="0.25">
      <c r="A805" s="10">
        <v>43242</v>
      </c>
      <c r="B805">
        <v>11.79</v>
      </c>
      <c r="C805">
        <v>11.8</v>
      </c>
      <c r="D805">
        <v>11.8</v>
      </c>
      <c r="E805">
        <v>1</v>
      </c>
      <c r="F805">
        <f t="shared" si="48"/>
        <v>11.819944120856285</v>
      </c>
      <c r="G805">
        <f t="shared" si="49"/>
        <v>-2.9944120856285394E-2</v>
      </c>
      <c r="H805">
        <f t="shared" si="50"/>
        <v>2.9944120856285394E-2</v>
      </c>
      <c r="I805">
        <f t="shared" si="51"/>
        <v>8.9665037385582599E-4</v>
      </c>
    </row>
    <row r="806" spans="1:9" x14ac:dyDescent="0.25">
      <c r="A806" s="10">
        <v>43243</v>
      </c>
      <c r="B806">
        <v>11.79</v>
      </c>
      <c r="C806">
        <v>11.79</v>
      </c>
      <c r="D806">
        <v>11.8</v>
      </c>
      <c r="E806">
        <v>8</v>
      </c>
      <c r="F806">
        <f t="shared" si="48"/>
        <v>11.923910872793838</v>
      </c>
      <c r="G806">
        <f t="shared" si="49"/>
        <v>-0.13391087279383918</v>
      </c>
      <c r="H806">
        <f t="shared" si="50"/>
        <v>0.13391087279383918</v>
      </c>
      <c r="I806">
        <f t="shared" si="51"/>
        <v>1.7932121852407779E-2</v>
      </c>
    </row>
    <row r="807" spans="1:9" x14ac:dyDescent="0.25">
      <c r="A807" s="10">
        <v>43244</v>
      </c>
      <c r="B807">
        <v>11.79</v>
      </c>
      <c r="C807">
        <v>11.79</v>
      </c>
      <c r="D807">
        <v>11.8</v>
      </c>
      <c r="E807">
        <v>17</v>
      </c>
      <c r="F807">
        <f t="shared" si="48"/>
        <v>12.061583390792999</v>
      </c>
      <c r="G807">
        <f t="shared" si="49"/>
        <v>-0.27158339079299942</v>
      </c>
      <c r="H807">
        <f t="shared" si="50"/>
        <v>0.27158339079299942</v>
      </c>
      <c r="I807">
        <f t="shared" si="51"/>
        <v>7.3757538154623048E-2</v>
      </c>
    </row>
    <row r="808" spans="1:9" x14ac:dyDescent="0.25">
      <c r="A808" s="10">
        <v>43245</v>
      </c>
      <c r="B808">
        <v>11.79</v>
      </c>
      <c r="C808">
        <v>11.79</v>
      </c>
      <c r="D808">
        <v>11.79</v>
      </c>
      <c r="E808">
        <v>14</v>
      </c>
      <c r="F808">
        <f t="shared" si="48"/>
        <v>12.013210213249101</v>
      </c>
      <c r="G808">
        <f t="shared" si="49"/>
        <v>-0.22321021324910184</v>
      </c>
      <c r="H808">
        <f t="shared" si="50"/>
        <v>0.22321021324910184</v>
      </c>
      <c r="I808">
        <f t="shared" si="51"/>
        <v>4.9822799298709516E-2</v>
      </c>
    </row>
    <row r="809" spans="1:9" x14ac:dyDescent="0.25">
      <c r="A809" s="10">
        <v>43246</v>
      </c>
      <c r="B809">
        <v>11.79</v>
      </c>
      <c r="C809">
        <v>11.79</v>
      </c>
      <c r="D809">
        <v>11.79</v>
      </c>
      <c r="E809">
        <v>1</v>
      </c>
      <c r="F809">
        <f t="shared" si="48"/>
        <v>11.814349909472535</v>
      </c>
      <c r="G809">
        <f t="shared" si="49"/>
        <v>-2.4349909472535458E-2</v>
      </c>
      <c r="H809">
        <f t="shared" si="50"/>
        <v>2.4349909472535458E-2</v>
      </c>
      <c r="I809">
        <f t="shared" si="51"/>
        <v>5.9291809132067206E-4</v>
      </c>
    </row>
    <row r="810" spans="1:9" x14ac:dyDescent="0.25">
      <c r="A810" s="10">
        <v>43249</v>
      </c>
      <c r="B810">
        <v>11.79</v>
      </c>
      <c r="C810">
        <v>11.79</v>
      </c>
      <c r="D810">
        <v>11.79</v>
      </c>
      <c r="E810">
        <v>0</v>
      </c>
      <c r="F810">
        <f t="shared" si="48"/>
        <v>11.799052963028183</v>
      </c>
      <c r="G810">
        <f t="shared" si="49"/>
        <v>-9.0529630281839246E-3</v>
      </c>
      <c r="H810">
        <f t="shared" si="50"/>
        <v>9.0529630281839246E-3</v>
      </c>
      <c r="I810">
        <f t="shared" si="51"/>
        <v>8.1956139589665049E-5</v>
      </c>
    </row>
    <row r="811" spans="1:9" x14ac:dyDescent="0.25">
      <c r="A811" s="10">
        <v>43251</v>
      </c>
      <c r="B811">
        <v>11.78</v>
      </c>
      <c r="C811">
        <v>11.79</v>
      </c>
      <c r="D811">
        <v>11.79</v>
      </c>
      <c r="E811">
        <v>0</v>
      </c>
      <c r="F811">
        <f t="shared" si="48"/>
        <v>11.799052963028183</v>
      </c>
      <c r="G811">
        <f t="shared" si="49"/>
        <v>-1.9052963028183711E-2</v>
      </c>
      <c r="H811">
        <f t="shared" si="50"/>
        <v>1.9052963028183711E-2</v>
      </c>
      <c r="I811">
        <f t="shared" si="51"/>
        <v>3.6301540015333544E-4</v>
      </c>
    </row>
    <row r="812" spans="1:9" x14ac:dyDescent="0.25">
      <c r="A812" s="10">
        <v>43252</v>
      </c>
      <c r="B812">
        <v>11.78</v>
      </c>
      <c r="C812">
        <v>11.78</v>
      </c>
      <c r="D812">
        <v>11.79</v>
      </c>
      <c r="E812">
        <v>0</v>
      </c>
      <c r="F812">
        <f t="shared" si="48"/>
        <v>11.795941089855278</v>
      </c>
      <c r="G812">
        <f t="shared" si="49"/>
        <v>-1.5941089855278534E-2</v>
      </c>
      <c r="H812">
        <f t="shared" si="50"/>
        <v>1.5941089855278534E-2</v>
      </c>
      <c r="I812">
        <f t="shared" si="51"/>
        <v>2.5411834577406417E-4</v>
      </c>
    </row>
    <row r="813" spans="1:9" x14ac:dyDescent="0.25">
      <c r="A813" s="10">
        <v>43253</v>
      </c>
      <c r="B813">
        <v>11.88</v>
      </c>
      <c r="C813">
        <v>11.78</v>
      </c>
      <c r="D813">
        <v>11.79</v>
      </c>
      <c r="E813">
        <v>0</v>
      </c>
      <c r="F813">
        <f t="shared" si="48"/>
        <v>11.795941089855278</v>
      </c>
      <c r="G813">
        <f t="shared" si="49"/>
        <v>8.4058910144722887E-2</v>
      </c>
      <c r="H813">
        <f t="shared" si="50"/>
        <v>8.4058910144722887E-2</v>
      </c>
      <c r="I813">
        <f t="shared" si="51"/>
        <v>7.0659003747185964E-3</v>
      </c>
    </row>
    <row r="814" spans="1:9" x14ac:dyDescent="0.25">
      <c r="A814" s="10">
        <v>43254</v>
      </c>
      <c r="B814">
        <v>11.81</v>
      </c>
      <c r="C814">
        <v>11.88</v>
      </c>
      <c r="D814">
        <v>11.78</v>
      </c>
      <c r="E814">
        <v>51</v>
      </c>
      <c r="F814">
        <f t="shared" si="48"/>
        <v>12.604721752035397</v>
      </c>
      <c r="G814">
        <f t="shared" si="49"/>
        <v>-0.79472175203539663</v>
      </c>
      <c r="H814">
        <f t="shared" si="50"/>
        <v>0.79472175203539663</v>
      </c>
      <c r="I814">
        <f t="shared" si="51"/>
        <v>0.63158266315821043</v>
      </c>
    </row>
    <row r="815" spans="1:9" x14ac:dyDescent="0.25">
      <c r="A815" s="10">
        <v>43255</v>
      </c>
      <c r="B815">
        <v>11.81</v>
      </c>
      <c r="C815">
        <v>11.81</v>
      </c>
      <c r="D815">
        <v>11.78</v>
      </c>
      <c r="E815">
        <v>10</v>
      </c>
      <c r="F815">
        <f t="shared" si="48"/>
        <v>11.95576383560666</v>
      </c>
      <c r="G815">
        <f t="shared" si="49"/>
        <v>-0.14576383560665995</v>
      </c>
      <c r="H815">
        <f t="shared" si="50"/>
        <v>0.14576383560665995</v>
      </c>
      <c r="I815">
        <f t="shared" si="51"/>
        <v>2.124709577076539E-2</v>
      </c>
    </row>
    <row r="816" spans="1:9" x14ac:dyDescent="0.25">
      <c r="A816" s="10">
        <v>43256</v>
      </c>
      <c r="B816">
        <v>12.31</v>
      </c>
      <c r="C816">
        <v>11.81</v>
      </c>
      <c r="D816">
        <v>11.88</v>
      </c>
      <c r="E816">
        <v>0</v>
      </c>
      <c r="F816">
        <f t="shared" si="48"/>
        <v>11.827617753271602</v>
      </c>
      <c r="G816">
        <f t="shared" si="49"/>
        <v>0.48238224672839891</v>
      </c>
      <c r="H816">
        <f t="shared" si="50"/>
        <v>0.48238224672839891</v>
      </c>
      <c r="I816">
        <f t="shared" si="51"/>
        <v>0.23269263195873793</v>
      </c>
    </row>
    <row r="817" spans="1:9" x14ac:dyDescent="0.25">
      <c r="A817" s="10">
        <v>43257</v>
      </c>
      <c r="B817">
        <v>13.24</v>
      </c>
      <c r="C817">
        <v>12.31</v>
      </c>
      <c r="D817">
        <v>11.81</v>
      </c>
      <c r="E817">
        <v>1</v>
      </c>
      <c r="F817">
        <f t="shared" si="48"/>
        <v>11.981131990885299</v>
      </c>
      <c r="G817">
        <f t="shared" si="49"/>
        <v>1.2588680091147015</v>
      </c>
      <c r="H817">
        <f t="shared" si="50"/>
        <v>1.2588680091147015</v>
      </c>
      <c r="I817">
        <f t="shared" si="51"/>
        <v>1.5847486643724122</v>
      </c>
    </row>
    <row r="818" spans="1:9" x14ac:dyDescent="0.25">
      <c r="A818" s="10">
        <v>43258</v>
      </c>
      <c r="B818">
        <v>12.29</v>
      </c>
      <c r="C818">
        <v>13.24</v>
      </c>
      <c r="D818">
        <v>11.81</v>
      </c>
      <c r="E818">
        <v>65</v>
      </c>
      <c r="F818">
        <f t="shared" si="48"/>
        <v>13.249540768403966</v>
      </c>
      <c r="G818">
        <f t="shared" si="49"/>
        <v>-0.95954076840396674</v>
      </c>
      <c r="H818">
        <f t="shared" si="50"/>
        <v>0.95954076840396674</v>
      </c>
      <c r="I818">
        <f t="shared" si="51"/>
        <v>0.92071848622927488</v>
      </c>
    </row>
    <row r="819" spans="1:9" x14ac:dyDescent="0.25">
      <c r="A819" s="10">
        <v>43259</v>
      </c>
      <c r="B819">
        <v>12.43</v>
      </c>
      <c r="C819">
        <v>12.29</v>
      </c>
      <c r="D819">
        <v>12.31</v>
      </c>
      <c r="E819">
        <v>3</v>
      </c>
      <c r="F819">
        <f t="shared" si="48"/>
        <v>12.129619047970456</v>
      </c>
      <c r="G819">
        <f t="shared" si="49"/>
        <v>0.30038095202954374</v>
      </c>
      <c r="H819">
        <f t="shared" si="50"/>
        <v>0.30038095202954374</v>
      </c>
      <c r="I819">
        <f t="shared" si="51"/>
        <v>9.0228716342175053E-2</v>
      </c>
    </row>
    <row r="820" spans="1:9" x14ac:dyDescent="0.25">
      <c r="A820" s="10">
        <v>43260</v>
      </c>
      <c r="B820">
        <v>14.73</v>
      </c>
      <c r="C820">
        <v>12.43</v>
      </c>
      <c r="D820">
        <v>13.24</v>
      </c>
      <c r="E820">
        <v>34</v>
      </c>
      <c r="F820">
        <f t="shared" si="48"/>
        <v>12.878248065774637</v>
      </c>
      <c r="G820">
        <f t="shared" si="49"/>
        <v>1.8517519342253639</v>
      </c>
      <c r="H820">
        <f t="shared" si="50"/>
        <v>1.8517519342253639</v>
      </c>
      <c r="I820">
        <f t="shared" si="51"/>
        <v>3.4289852259073763</v>
      </c>
    </row>
    <row r="821" spans="1:9" x14ac:dyDescent="0.25">
      <c r="A821" s="10">
        <v>43261</v>
      </c>
      <c r="B821">
        <v>13.28</v>
      </c>
      <c r="C821">
        <v>14.73</v>
      </c>
      <c r="D821">
        <v>12.29</v>
      </c>
      <c r="E821">
        <v>103</v>
      </c>
      <c r="F821">
        <f t="shared" si="48"/>
        <v>14.413646070172767</v>
      </c>
      <c r="G821">
        <f t="shared" si="49"/>
        <v>-1.1336460701727678</v>
      </c>
      <c r="H821">
        <f t="shared" si="50"/>
        <v>1.1336460701727678</v>
      </c>
      <c r="I821">
        <f t="shared" si="51"/>
        <v>1.2851534124181598</v>
      </c>
    </row>
    <row r="822" spans="1:9" x14ac:dyDescent="0.25">
      <c r="A822" s="10">
        <v>43262</v>
      </c>
      <c r="B822">
        <v>14.12</v>
      </c>
      <c r="C822">
        <v>13.28</v>
      </c>
      <c r="D822">
        <v>12.43</v>
      </c>
      <c r="E822">
        <v>14</v>
      </c>
      <c r="F822">
        <f t="shared" si="48"/>
        <v>12.635748961506085</v>
      </c>
      <c r="G822">
        <f t="shared" si="49"/>
        <v>1.4842510384939143</v>
      </c>
      <c r="H822">
        <f t="shared" si="50"/>
        <v>1.4842510384939143</v>
      </c>
      <c r="I822">
        <f t="shared" si="51"/>
        <v>2.2030011452702629</v>
      </c>
    </row>
    <row r="823" spans="1:9" x14ac:dyDescent="0.25">
      <c r="A823" s="10">
        <v>43263</v>
      </c>
      <c r="B823">
        <v>13.37</v>
      </c>
      <c r="C823">
        <v>14.12</v>
      </c>
      <c r="D823">
        <v>14.73</v>
      </c>
      <c r="E823">
        <v>113</v>
      </c>
      <c r="F823">
        <f t="shared" si="48"/>
        <v>14.982481794515326</v>
      </c>
      <c r="G823">
        <f t="shared" si="49"/>
        <v>-1.6124817945153271</v>
      </c>
      <c r="H823">
        <f t="shared" si="50"/>
        <v>1.6124817945153271</v>
      </c>
      <c r="I823">
        <f t="shared" si="51"/>
        <v>2.6000975376433697</v>
      </c>
    </row>
    <row r="824" spans="1:9" x14ac:dyDescent="0.25">
      <c r="A824" s="10">
        <v>43264</v>
      </c>
      <c r="B824">
        <v>14.28</v>
      </c>
      <c r="C824">
        <v>13.37</v>
      </c>
      <c r="D824">
        <v>13.28</v>
      </c>
      <c r="E824">
        <v>21</v>
      </c>
      <c r="F824">
        <f t="shared" si="48"/>
        <v>12.981833193094545</v>
      </c>
      <c r="G824">
        <f t="shared" si="49"/>
        <v>1.2981668069054546</v>
      </c>
      <c r="H824">
        <f t="shared" si="50"/>
        <v>1.2981668069054546</v>
      </c>
      <c r="I824">
        <f t="shared" si="51"/>
        <v>1.6852370585511038</v>
      </c>
    </row>
    <row r="825" spans="1:9" x14ac:dyDescent="0.25">
      <c r="A825" s="10">
        <v>43266</v>
      </c>
      <c r="B825">
        <v>12.7</v>
      </c>
      <c r="C825">
        <v>13.76</v>
      </c>
      <c r="D825">
        <v>13.37</v>
      </c>
      <c r="E825">
        <v>20</v>
      </c>
      <c r="F825">
        <f t="shared" si="48"/>
        <v>13.110240344291103</v>
      </c>
      <c r="G825">
        <f t="shared" si="49"/>
        <v>-0.41024034429110401</v>
      </c>
      <c r="H825">
        <f t="shared" si="50"/>
        <v>0.41024034429110401</v>
      </c>
      <c r="I825">
        <f t="shared" si="51"/>
        <v>0.16829714008408356</v>
      </c>
    </row>
    <row r="826" spans="1:9" x14ac:dyDescent="0.25">
      <c r="A826" s="10">
        <v>43267</v>
      </c>
      <c r="B826">
        <v>12.64</v>
      </c>
      <c r="C826">
        <v>12.7</v>
      </c>
      <c r="D826">
        <v>14.28</v>
      </c>
      <c r="E826">
        <v>21</v>
      </c>
      <c r="F826">
        <f t="shared" si="48"/>
        <v>13.021571511594427</v>
      </c>
      <c r="G826">
        <f t="shared" si="49"/>
        <v>-0.38157151159442648</v>
      </c>
      <c r="H826">
        <f t="shared" si="50"/>
        <v>0.38157151159442648</v>
      </c>
      <c r="I826">
        <f t="shared" si="51"/>
        <v>0.14559681846045555</v>
      </c>
    </row>
    <row r="827" spans="1:9" x14ac:dyDescent="0.25">
      <c r="A827" s="10">
        <v>43268</v>
      </c>
      <c r="B827">
        <v>12.52</v>
      </c>
      <c r="C827">
        <v>12.64</v>
      </c>
      <c r="D827">
        <v>13.76</v>
      </c>
      <c r="E827">
        <v>13</v>
      </c>
      <c r="F827">
        <f t="shared" si="48"/>
        <v>12.751443114038228</v>
      </c>
      <c r="G827">
        <f t="shared" si="49"/>
        <v>-0.23144311403822826</v>
      </c>
      <c r="H827">
        <f t="shared" si="50"/>
        <v>0.23144311403822826</v>
      </c>
      <c r="I827">
        <f t="shared" si="51"/>
        <v>5.3565915035712328E-2</v>
      </c>
    </row>
    <row r="828" spans="1:9" x14ac:dyDescent="0.25">
      <c r="A828" s="10">
        <v>43269</v>
      </c>
      <c r="B828">
        <v>12.73</v>
      </c>
      <c r="C828">
        <v>12.52</v>
      </c>
      <c r="D828">
        <v>12.7</v>
      </c>
      <c r="E828">
        <v>0</v>
      </c>
      <c r="F828">
        <f t="shared" si="48"/>
        <v>12.252112481837193</v>
      </c>
      <c r="G828">
        <f t="shared" si="49"/>
        <v>0.47788751816280772</v>
      </c>
      <c r="H828">
        <f t="shared" si="50"/>
        <v>0.47788751816280772</v>
      </c>
      <c r="I828">
        <f t="shared" si="51"/>
        <v>0.22837648001580788</v>
      </c>
    </row>
    <row r="829" spans="1:9" x14ac:dyDescent="0.25">
      <c r="A829" s="10">
        <v>43270</v>
      </c>
      <c r="B829">
        <v>12.72</v>
      </c>
      <c r="C829">
        <v>12.73</v>
      </c>
      <c r="D829">
        <v>12.64</v>
      </c>
      <c r="E829">
        <v>0</v>
      </c>
      <c r="F829">
        <f t="shared" si="48"/>
        <v>12.302567789203131</v>
      </c>
      <c r="G829">
        <f t="shared" si="49"/>
        <v>0.41743221079686954</v>
      </c>
      <c r="H829">
        <f t="shared" si="50"/>
        <v>0.41743221079686954</v>
      </c>
      <c r="I829">
        <f t="shared" si="51"/>
        <v>0.17424965061076214</v>
      </c>
    </row>
    <row r="830" spans="1:9" x14ac:dyDescent="0.25">
      <c r="A830" s="10">
        <v>43271</v>
      </c>
      <c r="B830">
        <v>15.39</v>
      </c>
      <c r="C830">
        <v>12.72</v>
      </c>
      <c r="D830">
        <v>12.52</v>
      </c>
      <c r="E830">
        <v>0</v>
      </c>
      <c r="F830">
        <f t="shared" si="48"/>
        <v>12.269667857500082</v>
      </c>
      <c r="G830">
        <f t="shared" si="49"/>
        <v>3.1203321424999189</v>
      </c>
      <c r="H830">
        <f t="shared" si="50"/>
        <v>3.1203321424999189</v>
      </c>
      <c r="I830">
        <f t="shared" si="51"/>
        <v>9.7364726795181333</v>
      </c>
    </row>
    <row r="831" spans="1:9" x14ac:dyDescent="0.25">
      <c r="A831" s="10">
        <v>43272</v>
      </c>
      <c r="B831">
        <v>14.65</v>
      </c>
      <c r="C831">
        <v>15.39</v>
      </c>
      <c r="D831">
        <v>12.73</v>
      </c>
      <c r="E831">
        <v>14</v>
      </c>
      <c r="F831">
        <f t="shared" si="48"/>
        <v>13.366824347314452</v>
      </c>
      <c r="G831">
        <f t="shared" si="49"/>
        <v>1.2831756526855482</v>
      </c>
      <c r="H831">
        <f t="shared" si="50"/>
        <v>1.2831756526855482</v>
      </c>
      <c r="I831">
        <f t="shared" si="51"/>
        <v>1.6465397556449828</v>
      </c>
    </row>
    <row r="832" spans="1:9" x14ac:dyDescent="0.25">
      <c r="A832" s="10">
        <v>43273</v>
      </c>
      <c r="B832">
        <v>13.7</v>
      </c>
      <c r="C832">
        <v>14.65</v>
      </c>
      <c r="D832">
        <v>12.72</v>
      </c>
      <c r="E832">
        <v>76</v>
      </c>
      <c r="F832">
        <f t="shared" si="48"/>
        <v>14.082474073858394</v>
      </c>
      <c r="G832">
        <f t="shared" si="49"/>
        <v>-0.38247407385839516</v>
      </c>
      <c r="H832">
        <f t="shared" si="50"/>
        <v>0.38247407385839516</v>
      </c>
      <c r="I832">
        <f t="shared" si="51"/>
        <v>0.14628641717383711</v>
      </c>
    </row>
    <row r="833" spans="1:9" x14ac:dyDescent="0.25">
      <c r="A833" s="10">
        <v>43274</v>
      </c>
      <c r="B833">
        <v>13.75</v>
      </c>
      <c r="C833">
        <v>13.7</v>
      </c>
      <c r="D833">
        <v>15.39</v>
      </c>
      <c r="E833">
        <v>44</v>
      </c>
      <c r="F833">
        <f t="shared" si="48"/>
        <v>13.960128138508864</v>
      </c>
      <c r="G833">
        <f t="shared" si="49"/>
        <v>-0.21012813850886403</v>
      </c>
      <c r="H833">
        <f t="shared" si="50"/>
        <v>0.21012813850886403</v>
      </c>
      <c r="I833">
        <f t="shared" si="51"/>
        <v>4.4153834593200346E-2</v>
      </c>
    </row>
    <row r="834" spans="1:9" x14ac:dyDescent="0.25">
      <c r="A834" s="10">
        <v>43275</v>
      </c>
      <c r="B834">
        <v>12.95</v>
      </c>
      <c r="C834">
        <v>13.75</v>
      </c>
      <c r="D834">
        <v>14.65</v>
      </c>
      <c r="E834">
        <v>0</v>
      </c>
      <c r="F834">
        <f t="shared" ref="F834:F897" si="52">$L$2 + $L$3*C834 + $L$4*D834 + $L$5*E834</f>
        <v>13.11892883321938</v>
      </c>
      <c r="G834">
        <f t="shared" ref="G834:G897" si="53">B834 - F834</f>
        <v>-0.16892883321938079</v>
      </c>
      <c r="H834">
        <f t="shared" ref="H834:H897" si="54">ABS(G834)</f>
        <v>0.16892883321938079</v>
      </c>
      <c r="I834">
        <f t="shared" ref="I834:I897" si="55">POWER(G834, 2)</f>
        <v>2.8536950692861371E-2</v>
      </c>
    </row>
    <row r="835" spans="1:9" x14ac:dyDescent="0.25">
      <c r="A835" s="10">
        <v>43276</v>
      </c>
      <c r="B835">
        <v>12.39</v>
      </c>
      <c r="C835">
        <v>12.95</v>
      </c>
      <c r="D835">
        <v>13.7</v>
      </c>
      <c r="E835">
        <v>65</v>
      </c>
      <c r="F835">
        <f t="shared" si="52"/>
        <v>13.628458368239484</v>
      </c>
      <c r="G835">
        <f t="shared" si="53"/>
        <v>-1.238458368239483</v>
      </c>
      <c r="H835">
        <f t="shared" si="54"/>
        <v>1.238458368239483</v>
      </c>
      <c r="I835">
        <f t="shared" si="55"/>
        <v>1.5337791298624028</v>
      </c>
    </row>
    <row r="836" spans="1:9" x14ac:dyDescent="0.25">
      <c r="A836" s="10">
        <v>43277</v>
      </c>
      <c r="B836">
        <v>12.61</v>
      </c>
      <c r="C836">
        <v>12.39</v>
      </c>
      <c r="D836">
        <v>13.75</v>
      </c>
      <c r="E836">
        <v>3</v>
      </c>
      <c r="F836">
        <f t="shared" si="52"/>
        <v>12.51819448206124</v>
      </c>
      <c r="G836">
        <f t="shared" si="53"/>
        <v>9.1805517938759351E-2</v>
      </c>
      <c r="H836">
        <f t="shared" si="54"/>
        <v>9.1805517938759351E-2</v>
      </c>
      <c r="I836">
        <f t="shared" si="55"/>
        <v>8.4282531240038646E-3</v>
      </c>
    </row>
    <row r="837" spans="1:9" x14ac:dyDescent="0.25">
      <c r="A837" s="10">
        <v>43278</v>
      </c>
      <c r="B837">
        <v>12.16</v>
      </c>
      <c r="C837">
        <v>12.61</v>
      </c>
      <c r="D837">
        <v>12.95</v>
      </c>
      <c r="E837">
        <v>7</v>
      </c>
      <c r="F837">
        <f t="shared" si="52"/>
        <v>12.449256420774931</v>
      </c>
      <c r="G837">
        <f t="shared" si="53"/>
        <v>-0.2892564207749313</v>
      </c>
      <c r="H837">
        <f t="shared" si="54"/>
        <v>0.2892564207749313</v>
      </c>
      <c r="I837">
        <f t="shared" si="55"/>
        <v>8.3669276959524114E-2</v>
      </c>
    </row>
    <row r="838" spans="1:9" x14ac:dyDescent="0.25">
      <c r="A838" s="10">
        <v>43281</v>
      </c>
      <c r="B838">
        <v>12.07</v>
      </c>
      <c r="C838">
        <v>11.99</v>
      </c>
      <c r="D838">
        <v>12.16</v>
      </c>
      <c r="E838">
        <v>0</v>
      </c>
      <c r="F838">
        <f t="shared" si="52"/>
        <v>11.953136940287566</v>
      </c>
      <c r="G838">
        <f t="shared" si="53"/>
        <v>0.11686305971243449</v>
      </c>
      <c r="H838">
        <f t="shared" si="54"/>
        <v>0.11686305971243449</v>
      </c>
      <c r="I838">
        <f t="shared" si="55"/>
        <v>1.3656974725352029E-2</v>
      </c>
    </row>
    <row r="839" spans="1:9" x14ac:dyDescent="0.25">
      <c r="A839" s="10">
        <v>43283</v>
      </c>
      <c r="B839">
        <v>12.02</v>
      </c>
      <c r="C839">
        <v>12.02</v>
      </c>
      <c r="D839">
        <v>11.99</v>
      </c>
      <c r="E839">
        <v>3</v>
      </c>
      <c r="F839">
        <f t="shared" si="52"/>
        <v>11.966163649554964</v>
      </c>
      <c r="G839">
        <f t="shared" si="53"/>
        <v>5.3836350445035208E-2</v>
      </c>
      <c r="H839">
        <f t="shared" si="54"/>
        <v>5.3836350445035208E-2</v>
      </c>
      <c r="I839">
        <f t="shared" si="55"/>
        <v>2.8983526292406425E-3</v>
      </c>
    </row>
    <row r="840" spans="1:9" x14ac:dyDescent="0.25">
      <c r="A840" s="10">
        <v>43284</v>
      </c>
      <c r="B840">
        <v>12.02</v>
      </c>
      <c r="C840">
        <v>12.02</v>
      </c>
      <c r="D840">
        <v>12.07</v>
      </c>
      <c r="E840">
        <v>8</v>
      </c>
      <c r="F840">
        <f t="shared" si="52"/>
        <v>12.062507087463484</v>
      </c>
      <c r="G840">
        <f t="shared" si="53"/>
        <v>-4.2507087463484083E-2</v>
      </c>
      <c r="H840">
        <f t="shared" si="54"/>
        <v>4.2507087463484083E-2</v>
      </c>
      <c r="I840">
        <f t="shared" si="55"/>
        <v>1.8068524846282857E-3</v>
      </c>
    </row>
    <row r="841" spans="1:9" x14ac:dyDescent="0.25">
      <c r="A841" s="10">
        <v>43285</v>
      </c>
      <c r="B841">
        <v>12.01</v>
      </c>
      <c r="C841">
        <v>12.02</v>
      </c>
      <c r="D841">
        <v>12.02</v>
      </c>
      <c r="E841">
        <v>17</v>
      </c>
      <c r="F841">
        <f t="shared" si="52"/>
        <v>12.187767914408417</v>
      </c>
      <c r="G841">
        <f t="shared" si="53"/>
        <v>-0.17776791440841677</v>
      </c>
      <c r="H841">
        <f t="shared" si="54"/>
        <v>0.17776791440841677</v>
      </c>
      <c r="I841">
        <f t="shared" si="55"/>
        <v>3.160143139311819E-2</v>
      </c>
    </row>
    <row r="842" spans="1:9" x14ac:dyDescent="0.25">
      <c r="A842" s="10">
        <v>43286</v>
      </c>
      <c r="B842">
        <v>11.95</v>
      </c>
      <c r="C842">
        <v>12.01</v>
      </c>
      <c r="D842">
        <v>12.02</v>
      </c>
      <c r="E842">
        <v>5</v>
      </c>
      <c r="F842">
        <f t="shared" si="52"/>
        <v>12.001092683903297</v>
      </c>
      <c r="G842">
        <f t="shared" si="53"/>
        <v>-5.1092683903297242E-2</v>
      </c>
      <c r="H842">
        <f t="shared" si="54"/>
        <v>5.1092683903297242E-2</v>
      </c>
      <c r="I842">
        <f t="shared" si="55"/>
        <v>2.610462348442249E-3</v>
      </c>
    </row>
    <row r="843" spans="1:9" x14ac:dyDescent="0.25">
      <c r="A843" s="10">
        <v>43287</v>
      </c>
      <c r="B843">
        <v>11.83</v>
      </c>
      <c r="C843">
        <v>11.95</v>
      </c>
      <c r="D843">
        <v>12.02</v>
      </c>
      <c r="E843">
        <v>0</v>
      </c>
      <c r="F843">
        <f t="shared" si="52"/>
        <v>11.90593671264411</v>
      </c>
      <c r="G843">
        <f t="shared" si="53"/>
        <v>-7.5936712644109505E-2</v>
      </c>
      <c r="H843">
        <f t="shared" si="54"/>
        <v>7.5936712644109505E-2</v>
      </c>
      <c r="I843">
        <f t="shared" si="55"/>
        <v>5.7663843271940603E-3</v>
      </c>
    </row>
    <row r="844" spans="1:9" x14ac:dyDescent="0.25">
      <c r="A844" s="10">
        <v>43290</v>
      </c>
      <c r="B844">
        <v>13.68</v>
      </c>
      <c r="C844">
        <v>13.48</v>
      </c>
      <c r="D844">
        <v>11.83</v>
      </c>
      <c r="E844">
        <v>13</v>
      </c>
      <c r="F844">
        <f t="shared" si="52"/>
        <v>12.533749185869118</v>
      </c>
      <c r="G844">
        <f t="shared" si="53"/>
        <v>1.146250814130882</v>
      </c>
      <c r="H844">
        <f t="shared" si="54"/>
        <v>1.146250814130882</v>
      </c>
      <c r="I844">
        <f t="shared" si="55"/>
        <v>1.3138909288957099</v>
      </c>
    </row>
    <row r="845" spans="1:9" x14ac:dyDescent="0.25">
      <c r="A845" s="10">
        <v>43292</v>
      </c>
      <c r="B845">
        <v>12.66</v>
      </c>
      <c r="C845">
        <v>13.46</v>
      </c>
      <c r="D845">
        <v>13.48</v>
      </c>
      <c r="E845">
        <v>3</v>
      </c>
      <c r="F845">
        <f t="shared" si="52"/>
        <v>12.784141779869277</v>
      </c>
      <c r="G845">
        <f t="shared" si="53"/>
        <v>-0.12414177986927655</v>
      </c>
      <c r="H845">
        <f t="shared" si="54"/>
        <v>0.12414177986927655</v>
      </c>
      <c r="I845">
        <f t="shared" si="55"/>
        <v>1.5411181509111915E-2</v>
      </c>
    </row>
    <row r="846" spans="1:9" x14ac:dyDescent="0.25">
      <c r="A846" s="10">
        <v>43293</v>
      </c>
      <c r="B846">
        <v>12.7</v>
      </c>
      <c r="C846">
        <v>12.66</v>
      </c>
      <c r="D846">
        <v>13.68</v>
      </c>
      <c r="E846">
        <v>24</v>
      </c>
      <c r="F846">
        <f t="shared" si="52"/>
        <v>12.90607456558514</v>
      </c>
      <c r="G846">
        <f t="shared" si="53"/>
        <v>-0.20607456558514059</v>
      </c>
      <c r="H846">
        <f t="shared" si="54"/>
        <v>0.20607456558514059</v>
      </c>
      <c r="I846">
        <f t="shared" si="55"/>
        <v>4.2466726581104411E-2</v>
      </c>
    </row>
    <row r="847" spans="1:9" x14ac:dyDescent="0.25">
      <c r="A847" s="10">
        <v>43294</v>
      </c>
      <c r="B847">
        <v>15.32</v>
      </c>
      <c r="C847">
        <v>12.7</v>
      </c>
      <c r="D847">
        <v>13.46</v>
      </c>
      <c r="E847">
        <v>7</v>
      </c>
      <c r="F847">
        <f t="shared" si="52"/>
        <v>12.603862528084193</v>
      </c>
      <c r="G847">
        <f t="shared" si="53"/>
        <v>2.7161374719158076</v>
      </c>
      <c r="H847">
        <f t="shared" si="54"/>
        <v>2.7161374719158076</v>
      </c>
      <c r="I847">
        <f t="shared" si="55"/>
        <v>7.3774027663451944</v>
      </c>
    </row>
    <row r="848" spans="1:9" x14ac:dyDescent="0.25">
      <c r="A848" s="10">
        <v>43295</v>
      </c>
      <c r="B848">
        <v>12.93</v>
      </c>
      <c r="C848">
        <v>15.32</v>
      </c>
      <c r="D848">
        <v>12.66</v>
      </c>
      <c r="E848">
        <v>20</v>
      </c>
      <c r="F848">
        <f t="shared" si="52"/>
        <v>13.419446546294306</v>
      </c>
      <c r="G848">
        <f t="shared" si="53"/>
        <v>-0.48944654629430673</v>
      </c>
      <c r="H848">
        <f t="shared" si="54"/>
        <v>0.48944654629430673</v>
      </c>
      <c r="I848">
        <f t="shared" si="55"/>
        <v>0.23955792167942494</v>
      </c>
    </row>
    <row r="849" spans="1:9" x14ac:dyDescent="0.25">
      <c r="A849" s="10">
        <v>43296</v>
      </c>
      <c r="B849">
        <v>13.39</v>
      </c>
      <c r="C849">
        <v>12.93</v>
      </c>
      <c r="D849">
        <v>12.7</v>
      </c>
      <c r="E849">
        <v>29</v>
      </c>
      <c r="F849">
        <f t="shared" si="52"/>
        <v>12.823310728812494</v>
      </c>
      <c r="G849">
        <f t="shared" si="53"/>
        <v>0.56668927118750645</v>
      </c>
      <c r="H849">
        <f t="shared" si="54"/>
        <v>0.56668927118750645</v>
      </c>
      <c r="I849">
        <f t="shared" si="55"/>
        <v>0.32113673007902721</v>
      </c>
    </row>
    <row r="850" spans="1:9" x14ac:dyDescent="0.25">
      <c r="A850" s="10">
        <v>43297</v>
      </c>
      <c r="B850">
        <v>14.44</v>
      </c>
      <c r="C850">
        <v>13.39</v>
      </c>
      <c r="D850">
        <v>15.32</v>
      </c>
      <c r="E850">
        <v>11</v>
      </c>
      <c r="F850">
        <f t="shared" si="52"/>
        <v>13.341484470009297</v>
      </c>
      <c r="G850">
        <f t="shared" si="53"/>
        <v>1.0985155299907028</v>
      </c>
      <c r="H850">
        <f t="shared" si="54"/>
        <v>1.0985155299907028</v>
      </c>
      <c r="I850">
        <f t="shared" si="55"/>
        <v>1.2067363696307547</v>
      </c>
    </row>
    <row r="851" spans="1:9" x14ac:dyDescent="0.25">
      <c r="A851" s="10">
        <v>43298</v>
      </c>
      <c r="B851">
        <v>16.68</v>
      </c>
      <c r="C851">
        <v>14.44</v>
      </c>
      <c r="D851">
        <v>12.93</v>
      </c>
      <c r="E851">
        <v>39</v>
      </c>
      <c r="F851">
        <f t="shared" si="52"/>
        <v>13.503266821214142</v>
      </c>
      <c r="G851">
        <f t="shared" si="53"/>
        <v>3.1767331787858577</v>
      </c>
      <c r="H851">
        <f t="shared" si="54"/>
        <v>3.1767331787858577</v>
      </c>
      <c r="I851">
        <f t="shared" si="55"/>
        <v>10.0916336891989</v>
      </c>
    </row>
    <row r="852" spans="1:9" x14ac:dyDescent="0.25">
      <c r="A852" s="10">
        <v>43299</v>
      </c>
      <c r="B852">
        <v>16.11</v>
      </c>
      <c r="C852">
        <v>16.68</v>
      </c>
      <c r="D852">
        <v>13.39</v>
      </c>
      <c r="E852">
        <v>158</v>
      </c>
      <c r="F852">
        <f t="shared" si="52"/>
        <v>16.134850596521598</v>
      </c>
      <c r="G852">
        <f t="shared" si="53"/>
        <v>-2.4850596521599044E-2</v>
      </c>
      <c r="H852">
        <f t="shared" si="54"/>
        <v>2.4850596521599044E-2</v>
      </c>
      <c r="I852">
        <f t="shared" si="55"/>
        <v>6.175521474793105E-4</v>
      </c>
    </row>
    <row r="853" spans="1:9" x14ac:dyDescent="0.25">
      <c r="A853" s="10">
        <v>43300</v>
      </c>
      <c r="B853">
        <v>15.98</v>
      </c>
      <c r="C853">
        <v>16.11</v>
      </c>
      <c r="D853">
        <v>14.44</v>
      </c>
      <c r="E853">
        <v>39</v>
      </c>
      <c r="F853">
        <f t="shared" si="52"/>
        <v>14.397782710926965</v>
      </c>
      <c r="G853">
        <f t="shared" si="53"/>
        <v>1.5822172890730357</v>
      </c>
      <c r="H853">
        <f t="shared" si="54"/>
        <v>1.5822172890730357</v>
      </c>
      <c r="I853">
        <f t="shared" si="55"/>
        <v>2.5034115498416263</v>
      </c>
    </row>
    <row r="854" spans="1:9" x14ac:dyDescent="0.25">
      <c r="A854" s="10">
        <v>43301</v>
      </c>
      <c r="B854">
        <v>16.21</v>
      </c>
      <c r="C854">
        <v>15.98</v>
      </c>
      <c r="D854">
        <v>16.68</v>
      </c>
      <c r="E854">
        <v>53</v>
      </c>
      <c r="F854">
        <f t="shared" si="52"/>
        <v>15.127529369129475</v>
      </c>
      <c r="G854">
        <f t="shared" si="53"/>
        <v>1.0824706308705263</v>
      </c>
      <c r="H854">
        <f t="shared" si="54"/>
        <v>1.0824706308705263</v>
      </c>
      <c r="I854">
        <f t="shared" si="55"/>
        <v>1.1717426666972353</v>
      </c>
    </row>
    <row r="855" spans="1:9" x14ac:dyDescent="0.25">
      <c r="A855" s="10">
        <v>43302</v>
      </c>
      <c r="B855">
        <v>17.28</v>
      </c>
      <c r="C855">
        <v>16.21</v>
      </c>
      <c r="D855">
        <v>16.11</v>
      </c>
      <c r="E855">
        <v>22</v>
      </c>
      <c r="F855">
        <f t="shared" si="52"/>
        <v>14.58340383431322</v>
      </c>
      <c r="G855">
        <f t="shared" si="53"/>
        <v>2.6965961656867812</v>
      </c>
      <c r="H855">
        <f t="shared" si="54"/>
        <v>2.6965961656867812</v>
      </c>
      <c r="I855">
        <f t="shared" si="55"/>
        <v>7.2716308807966499</v>
      </c>
    </row>
    <row r="856" spans="1:9" x14ac:dyDescent="0.25">
      <c r="A856" s="10">
        <v>43303</v>
      </c>
      <c r="B856">
        <v>17.309999999999999</v>
      </c>
      <c r="C856">
        <v>17.28</v>
      </c>
      <c r="D856">
        <v>15.98</v>
      </c>
      <c r="E856">
        <v>84</v>
      </c>
      <c r="F856">
        <f t="shared" si="52"/>
        <v>15.832514546622868</v>
      </c>
      <c r="G856">
        <f t="shared" si="53"/>
        <v>1.4774854533771311</v>
      </c>
      <c r="H856">
        <f t="shared" si="54"/>
        <v>1.4774854533771311</v>
      </c>
      <c r="I856">
        <f t="shared" si="55"/>
        <v>2.1829632649410269</v>
      </c>
    </row>
    <row r="857" spans="1:9" x14ac:dyDescent="0.25">
      <c r="A857" s="10">
        <v>43304</v>
      </c>
      <c r="B857">
        <v>13.91</v>
      </c>
      <c r="C857">
        <v>17.309999999999999</v>
      </c>
      <c r="D857">
        <v>16.21</v>
      </c>
      <c r="E857">
        <v>7</v>
      </c>
      <c r="F857">
        <f t="shared" si="52"/>
        <v>14.721079068775984</v>
      </c>
      <c r="G857">
        <f t="shared" si="53"/>
        <v>-0.81107906877598346</v>
      </c>
      <c r="H857">
        <f t="shared" si="54"/>
        <v>0.81107906877598346</v>
      </c>
      <c r="I857">
        <f t="shared" si="55"/>
        <v>0.65784925580651654</v>
      </c>
    </row>
    <row r="858" spans="1:9" x14ac:dyDescent="0.25">
      <c r="A858" s="10">
        <v>43305</v>
      </c>
      <c r="B858">
        <v>13.3</v>
      </c>
      <c r="C858">
        <v>13.91</v>
      </c>
      <c r="D858">
        <v>17.28</v>
      </c>
      <c r="E858">
        <v>7</v>
      </c>
      <c r="F858">
        <f t="shared" si="52"/>
        <v>13.928652378548653</v>
      </c>
      <c r="G858">
        <f t="shared" si="53"/>
        <v>-0.62865237854865264</v>
      </c>
      <c r="H858">
        <f t="shared" si="54"/>
        <v>0.62865237854865264</v>
      </c>
      <c r="I858">
        <f t="shared" si="55"/>
        <v>0.39520381305487845</v>
      </c>
    </row>
    <row r="859" spans="1:9" x14ac:dyDescent="0.25">
      <c r="A859" s="10">
        <v>43306</v>
      </c>
      <c r="B859">
        <v>14.64</v>
      </c>
      <c r="C859">
        <v>13.3</v>
      </c>
      <c r="D859">
        <v>17.309999999999999</v>
      </c>
      <c r="E859">
        <v>0</v>
      </c>
      <c r="F859">
        <f t="shared" si="52"/>
        <v>13.639196504523508</v>
      </c>
      <c r="G859">
        <f t="shared" si="53"/>
        <v>1.0008034954764931</v>
      </c>
      <c r="H859">
        <f t="shared" si="54"/>
        <v>1.0008034954764931</v>
      </c>
      <c r="I859">
        <f t="shared" si="55"/>
        <v>1.0016076365579669</v>
      </c>
    </row>
    <row r="860" spans="1:9" x14ac:dyDescent="0.25">
      <c r="A860" s="10">
        <v>43307</v>
      </c>
      <c r="B860">
        <v>13.37</v>
      </c>
      <c r="C860">
        <v>14.64</v>
      </c>
      <c r="D860">
        <v>13.91</v>
      </c>
      <c r="E860">
        <v>141</v>
      </c>
      <c r="F860">
        <f t="shared" si="52"/>
        <v>15.369061966658913</v>
      </c>
      <c r="G860">
        <f t="shared" si="53"/>
        <v>-1.999061966658914</v>
      </c>
      <c r="H860">
        <f t="shared" si="54"/>
        <v>1.999061966658914</v>
      </c>
      <c r="I860">
        <f t="shared" si="55"/>
        <v>3.996248746542205</v>
      </c>
    </row>
    <row r="861" spans="1:9" x14ac:dyDescent="0.25">
      <c r="A861" s="10">
        <v>43308</v>
      </c>
      <c r="B861">
        <v>12.87</v>
      </c>
      <c r="C861">
        <v>13.37</v>
      </c>
      <c r="D861">
        <v>13.3</v>
      </c>
      <c r="E861">
        <v>0</v>
      </c>
      <c r="F861">
        <f t="shared" si="52"/>
        <v>12.665561994184859</v>
      </c>
      <c r="G861">
        <f t="shared" si="53"/>
        <v>0.20443800581514004</v>
      </c>
      <c r="H861">
        <f t="shared" si="54"/>
        <v>0.20443800581514004</v>
      </c>
      <c r="I861">
        <f t="shared" si="55"/>
        <v>4.1794898221671234E-2</v>
      </c>
    </row>
    <row r="862" spans="1:9" x14ac:dyDescent="0.25">
      <c r="A862" s="10">
        <v>43309</v>
      </c>
      <c r="B862">
        <v>13.81</v>
      </c>
      <c r="C862">
        <v>12.87</v>
      </c>
      <c r="D862">
        <v>14.64</v>
      </c>
      <c r="E862">
        <v>3</v>
      </c>
      <c r="F862">
        <f t="shared" si="52"/>
        <v>12.888492495125927</v>
      </c>
      <c r="G862">
        <f t="shared" si="53"/>
        <v>0.92150750487407329</v>
      </c>
      <c r="H862">
        <f t="shared" si="54"/>
        <v>0.92150750487407329</v>
      </c>
      <c r="I862">
        <f t="shared" si="55"/>
        <v>0.84917608153924018</v>
      </c>
    </row>
    <row r="863" spans="1:9" x14ac:dyDescent="0.25">
      <c r="A863" s="10">
        <v>43310</v>
      </c>
      <c r="B863">
        <v>13.19</v>
      </c>
      <c r="C863">
        <v>13.81</v>
      </c>
      <c r="D863">
        <v>13.37</v>
      </c>
      <c r="E863">
        <v>27</v>
      </c>
      <c r="F863">
        <f t="shared" si="52"/>
        <v>13.232878335266092</v>
      </c>
      <c r="G863">
        <f t="shared" si="53"/>
        <v>-4.2878335266092193E-2</v>
      </c>
      <c r="H863">
        <f t="shared" si="54"/>
        <v>4.2878335266092193E-2</v>
      </c>
      <c r="I863">
        <f t="shared" si="55"/>
        <v>1.8385516351914055E-3</v>
      </c>
    </row>
    <row r="864" spans="1:9" x14ac:dyDescent="0.25">
      <c r="A864" s="10">
        <v>43311</v>
      </c>
      <c r="B864">
        <v>13.47</v>
      </c>
      <c r="C864">
        <v>13.19</v>
      </c>
      <c r="D864">
        <v>12.87</v>
      </c>
      <c r="E864">
        <v>30</v>
      </c>
      <c r="F864">
        <f t="shared" si="52"/>
        <v>12.961716127336752</v>
      </c>
      <c r="G864">
        <f t="shared" si="53"/>
        <v>0.50828387266324881</v>
      </c>
      <c r="H864">
        <f t="shared" si="54"/>
        <v>0.50828387266324881</v>
      </c>
      <c r="I864">
        <f t="shared" si="55"/>
        <v>0.25835249520954973</v>
      </c>
    </row>
    <row r="865" spans="1:9" x14ac:dyDescent="0.25">
      <c r="A865" s="10">
        <v>43312</v>
      </c>
      <c r="B865">
        <v>14.59</v>
      </c>
      <c r="C865">
        <v>13.47</v>
      </c>
      <c r="D865">
        <v>13.81</v>
      </c>
      <c r="E865">
        <v>7</v>
      </c>
      <c r="F865">
        <f t="shared" si="52"/>
        <v>12.930358599777485</v>
      </c>
      <c r="G865">
        <f t="shared" si="53"/>
        <v>1.6596414002225153</v>
      </c>
      <c r="H865">
        <f t="shared" si="54"/>
        <v>1.6596414002225153</v>
      </c>
      <c r="I865">
        <f t="shared" si="55"/>
        <v>2.754409577332551</v>
      </c>
    </row>
    <row r="866" spans="1:9" x14ac:dyDescent="0.25">
      <c r="A866" s="10">
        <v>43313</v>
      </c>
      <c r="B866">
        <v>13.53</v>
      </c>
      <c r="C866">
        <v>14.59</v>
      </c>
      <c r="D866">
        <v>13.19</v>
      </c>
      <c r="E866">
        <v>66</v>
      </c>
      <c r="F866">
        <f t="shared" si="52"/>
        <v>14.02750326628718</v>
      </c>
      <c r="G866">
        <f t="shared" si="53"/>
        <v>-0.49750326628718078</v>
      </c>
      <c r="H866">
        <f t="shared" si="54"/>
        <v>0.49750326628718078</v>
      </c>
      <c r="I866">
        <f t="shared" si="55"/>
        <v>0.2475094999664135</v>
      </c>
    </row>
    <row r="867" spans="1:9" x14ac:dyDescent="0.25">
      <c r="A867" s="10">
        <v>43314</v>
      </c>
      <c r="B867">
        <v>14.93</v>
      </c>
      <c r="C867">
        <v>13.53</v>
      </c>
      <c r="D867">
        <v>13.47</v>
      </c>
      <c r="E867">
        <v>0</v>
      </c>
      <c r="F867">
        <f t="shared" si="52"/>
        <v>12.757551714535715</v>
      </c>
      <c r="G867">
        <f t="shared" si="53"/>
        <v>2.1724482854642844</v>
      </c>
      <c r="H867">
        <f t="shared" si="54"/>
        <v>2.1724482854642844</v>
      </c>
      <c r="I867">
        <f t="shared" si="55"/>
        <v>4.7195315530167088</v>
      </c>
    </row>
    <row r="868" spans="1:9" x14ac:dyDescent="0.25">
      <c r="A868" s="10">
        <v>43315</v>
      </c>
      <c r="B868">
        <v>14.36</v>
      </c>
      <c r="C868">
        <v>14.93</v>
      </c>
      <c r="D868">
        <v>14.59</v>
      </c>
      <c r="E868">
        <v>134</v>
      </c>
      <c r="F868">
        <f t="shared" si="52"/>
        <v>15.521026661900194</v>
      </c>
      <c r="G868">
        <f t="shared" si="53"/>
        <v>-1.1610266619001948</v>
      </c>
      <c r="H868">
        <f t="shared" si="54"/>
        <v>1.1610266619001948</v>
      </c>
      <c r="I868">
        <f t="shared" si="55"/>
        <v>1.3479829096431091</v>
      </c>
    </row>
    <row r="869" spans="1:9" x14ac:dyDescent="0.25">
      <c r="A869" s="10">
        <v>43316</v>
      </c>
      <c r="B869">
        <v>13.28</v>
      </c>
      <c r="C869">
        <v>14.36</v>
      </c>
      <c r="D869">
        <v>13.53</v>
      </c>
      <c r="E869">
        <v>1</v>
      </c>
      <c r="F869">
        <f t="shared" si="52"/>
        <v>13.046028163596274</v>
      </c>
      <c r="G869">
        <f t="shared" si="53"/>
        <v>0.23397183640372532</v>
      </c>
      <c r="H869">
        <f t="shared" si="54"/>
        <v>0.23397183640372532</v>
      </c>
      <c r="I869">
        <f t="shared" si="55"/>
        <v>5.4742820230131606E-2</v>
      </c>
    </row>
    <row r="870" spans="1:9" x14ac:dyDescent="0.25">
      <c r="A870" s="10">
        <v>43317</v>
      </c>
      <c r="B870">
        <v>13.04</v>
      </c>
      <c r="C870">
        <v>13.28</v>
      </c>
      <c r="D870">
        <v>14.93</v>
      </c>
      <c r="E870">
        <v>0</v>
      </c>
      <c r="F870">
        <f t="shared" si="52"/>
        <v>13.042176263996506</v>
      </c>
      <c r="G870">
        <f t="shared" si="53"/>
        <v>-2.1762639965068331E-3</v>
      </c>
      <c r="H870">
        <f t="shared" si="54"/>
        <v>2.1762639965068331E-3</v>
      </c>
      <c r="I870">
        <f t="shared" si="55"/>
        <v>4.7361249824918937E-6</v>
      </c>
    </row>
    <row r="871" spans="1:9" x14ac:dyDescent="0.25">
      <c r="A871" s="10">
        <v>43318</v>
      </c>
      <c r="B871">
        <v>13.34</v>
      </c>
      <c r="C871">
        <v>13.04</v>
      </c>
      <c r="D871">
        <v>14.36</v>
      </c>
      <c r="E871">
        <v>2</v>
      </c>
      <c r="F871">
        <f t="shared" si="52"/>
        <v>12.856591922717296</v>
      </c>
      <c r="G871">
        <f t="shared" si="53"/>
        <v>0.48340807728270363</v>
      </c>
      <c r="H871">
        <f t="shared" si="54"/>
        <v>0.48340807728270363</v>
      </c>
      <c r="I871">
        <f t="shared" si="55"/>
        <v>0.23368336918216037</v>
      </c>
    </row>
    <row r="872" spans="1:9" x14ac:dyDescent="0.25">
      <c r="A872" s="10">
        <v>43319</v>
      </c>
      <c r="B872">
        <v>13.39</v>
      </c>
      <c r="C872">
        <v>13.34</v>
      </c>
      <c r="D872">
        <v>13.28</v>
      </c>
      <c r="E872">
        <v>17</v>
      </c>
      <c r="F872">
        <f t="shared" si="52"/>
        <v>12.911309787798425</v>
      </c>
      <c r="G872">
        <f t="shared" si="53"/>
        <v>0.4786902122015757</v>
      </c>
      <c r="H872">
        <f t="shared" si="54"/>
        <v>0.4786902122015757</v>
      </c>
      <c r="I872">
        <f t="shared" si="55"/>
        <v>0.22914431925758957</v>
      </c>
    </row>
    <row r="873" spans="1:9" x14ac:dyDescent="0.25">
      <c r="A873" s="10">
        <v>43320</v>
      </c>
      <c r="B873">
        <v>12.99</v>
      </c>
      <c r="C873">
        <v>13.39</v>
      </c>
      <c r="D873">
        <v>13.04</v>
      </c>
      <c r="E873">
        <v>38</v>
      </c>
      <c r="F873">
        <f t="shared" si="52"/>
        <v>13.188528911934037</v>
      </c>
      <c r="G873">
        <f t="shared" si="53"/>
        <v>-0.19852891193403721</v>
      </c>
      <c r="H873">
        <f t="shared" si="54"/>
        <v>0.19852891193403721</v>
      </c>
      <c r="I873">
        <f t="shared" si="55"/>
        <v>3.9413728873712701E-2</v>
      </c>
    </row>
    <row r="874" spans="1:9" x14ac:dyDescent="0.25">
      <c r="A874" s="10">
        <v>43327</v>
      </c>
      <c r="B874">
        <v>13.7</v>
      </c>
      <c r="C874">
        <v>14.35</v>
      </c>
      <c r="D874">
        <v>17.61</v>
      </c>
      <c r="E874">
        <v>5</v>
      </c>
      <c r="F874">
        <f t="shared" si="52"/>
        <v>14.116898066225676</v>
      </c>
      <c r="G874">
        <f t="shared" si="53"/>
        <v>-0.41689806622567716</v>
      </c>
      <c r="H874">
        <f t="shared" si="54"/>
        <v>0.41689806622567716</v>
      </c>
      <c r="I874">
        <f t="shared" si="55"/>
        <v>0.17380399762270909</v>
      </c>
    </row>
    <row r="875" spans="1:9" x14ac:dyDescent="0.25">
      <c r="A875" s="10">
        <v>43329</v>
      </c>
      <c r="B875">
        <v>13.91</v>
      </c>
      <c r="C875">
        <v>13.92</v>
      </c>
      <c r="D875">
        <v>14.35</v>
      </c>
      <c r="E875">
        <v>16</v>
      </c>
      <c r="F875">
        <f t="shared" si="52"/>
        <v>13.34211167394303</v>
      </c>
      <c r="G875">
        <f t="shared" si="53"/>
        <v>0.56788832605696982</v>
      </c>
      <c r="H875">
        <f t="shared" si="54"/>
        <v>0.56788832605696982</v>
      </c>
      <c r="I875">
        <f t="shared" si="55"/>
        <v>0.32249715087178726</v>
      </c>
    </row>
    <row r="876" spans="1:9" x14ac:dyDescent="0.25">
      <c r="A876" s="10">
        <v>43330</v>
      </c>
      <c r="B876">
        <v>13.53</v>
      </c>
      <c r="C876">
        <v>13.91</v>
      </c>
      <c r="D876">
        <v>13.7</v>
      </c>
      <c r="E876">
        <v>30</v>
      </c>
      <c r="F876">
        <f t="shared" si="52"/>
        <v>13.391805067286095</v>
      </c>
      <c r="G876">
        <f t="shared" si="53"/>
        <v>0.13819493271390471</v>
      </c>
      <c r="H876">
        <f t="shared" si="54"/>
        <v>0.13819493271390471</v>
      </c>
      <c r="I876">
        <f t="shared" si="55"/>
        <v>1.9097839427800647E-2</v>
      </c>
    </row>
    <row r="877" spans="1:9" x14ac:dyDescent="0.25">
      <c r="A877" s="10">
        <v>43331</v>
      </c>
      <c r="B877">
        <v>13.34</v>
      </c>
      <c r="C877">
        <v>13.53</v>
      </c>
      <c r="D877">
        <v>13.92</v>
      </c>
      <c r="E877">
        <v>2</v>
      </c>
      <c r="F877">
        <f t="shared" si="52"/>
        <v>12.899850826912459</v>
      </c>
      <c r="G877">
        <f t="shared" si="53"/>
        <v>0.44014917308754065</v>
      </c>
      <c r="H877">
        <f t="shared" si="54"/>
        <v>0.44014917308754065</v>
      </c>
      <c r="I877">
        <f t="shared" si="55"/>
        <v>0.1937312945696458</v>
      </c>
    </row>
    <row r="878" spans="1:9" x14ac:dyDescent="0.25">
      <c r="A878" s="10">
        <v>43332</v>
      </c>
      <c r="B878">
        <v>14.41</v>
      </c>
      <c r="C878">
        <v>13.34</v>
      </c>
      <c r="D878">
        <v>13.91</v>
      </c>
      <c r="E878">
        <v>29</v>
      </c>
      <c r="F878">
        <f t="shared" si="52"/>
        <v>13.251260452413897</v>
      </c>
      <c r="G878">
        <f t="shared" si="53"/>
        <v>1.1587395475861033</v>
      </c>
      <c r="H878">
        <f t="shared" si="54"/>
        <v>1.1587395475861033</v>
      </c>
      <c r="I878">
        <f t="shared" si="55"/>
        <v>1.3426773391400473</v>
      </c>
    </row>
    <row r="879" spans="1:9" x14ac:dyDescent="0.25">
      <c r="A879" s="10">
        <v>43333</v>
      </c>
      <c r="B879">
        <v>14.41</v>
      </c>
      <c r="C879">
        <v>14.41</v>
      </c>
      <c r="D879">
        <v>13.53</v>
      </c>
      <c r="E879">
        <v>30</v>
      </c>
      <c r="F879">
        <f t="shared" si="52"/>
        <v>13.505198976346987</v>
      </c>
      <c r="G879">
        <f t="shared" si="53"/>
        <v>0.90480102365301285</v>
      </c>
      <c r="H879">
        <f t="shared" si="54"/>
        <v>0.90480102365301285</v>
      </c>
      <c r="I879">
        <f t="shared" si="55"/>
        <v>0.8186648924035399</v>
      </c>
    </row>
    <row r="880" spans="1:9" x14ac:dyDescent="0.25">
      <c r="A880" s="10">
        <v>43334</v>
      </c>
      <c r="B880">
        <v>13.36</v>
      </c>
      <c r="C880">
        <v>14.41</v>
      </c>
      <c r="D880">
        <v>13.34</v>
      </c>
      <c r="E880">
        <v>14</v>
      </c>
      <c r="F880">
        <f t="shared" si="52"/>
        <v>13.213283407231305</v>
      </c>
      <c r="G880">
        <f t="shared" si="53"/>
        <v>0.1467165927686942</v>
      </c>
      <c r="H880">
        <f t="shared" si="54"/>
        <v>0.1467165927686942</v>
      </c>
      <c r="I880">
        <f t="shared" si="55"/>
        <v>2.152575859365485E-2</v>
      </c>
    </row>
    <row r="881" spans="1:9" x14ac:dyDescent="0.25">
      <c r="A881" s="10">
        <v>43335</v>
      </c>
      <c r="B881">
        <v>13.2</v>
      </c>
      <c r="C881">
        <v>13.36</v>
      </c>
      <c r="D881">
        <v>14.41</v>
      </c>
      <c r="E881">
        <v>12</v>
      </c>
      <c r="F881">
        <f t="shared" si="52"/>
        <v>13.121553019748003</v>
      </c>
      <c r="G881">
        <f t="shared" si="53"/>
        <v>7.8446980251996479E-2</v>
      </c>
      <c r="H881">
        <f t="shared" si="54"/>
        <v>7.8446980251996479E-2</v>
      </c>
      <c r="I881">
        <f t="shared" si="55"/>
        <v>6.1539287106571255E-3</v>
      </c>
    </row>
    <row r="882" spans="1:9" x14ac:dyDescent="0.25">
      <c r="A882" s="10">
        <v>43336</v>
      </c>
      <c r="B882">
        <v>14.65</v>
      </c>
      <c r="C882">
        <v>13.2</v>
      </c>
      <c r="D882">
        <v>14.41</v>
      </c>
      <c r="E882">
        <v>0</v>
      </c>
      <c r="F882">
        <f t="shared" si="52"/>
        <v>12.888199691649303</v>
      </c>
      <c r="G882">
        <f t="shared" si="53"/>
        <v>1.761800308350697</v>
      </c>
      <c r="H882">
        <f t="shared" si="54"/>
        <v>1.761800308350697</v>
      </c>
      <c r="I882">
        <f t="shared" si="55"/>
        <v>3.103940326504611</v>
      </c>
    </row>
    <row r="883" spans="1:9" x14ac:dyDescent="0.25">
      <c r="A883" s="10">
        <v>43337</v>
      </c>
      <c r="B883">
        <v>14.88</v>
      </c>
      <c r="C883">
        <v>14.65</v>
      </c>
      <c r="D883">
        <v>13.36</v>
      </c>
      <c r="E883">
        <v>92</v>
      </c>
      <c r="F883">
        <f t="shared" si="52"/>
        <v>14.486094862462116</v>
      </c>
      <c r="G883">
        <f t="shared" si="53"/>
        <v>0.39390513753788525</v>
      </c>
      <c r="H883">
        <f t="shared" si="54"/>
        <v>0.39390513753788525</v>
      </c>
      <c r="I883">
        <f t="shared" si="55"/>
        <v>0.15516125737874029</v>
      </c>
    </row>
    <row r="884" spans="1:9" x14ac:dyDescent="0.25">
      <c r="A884" s="10">
        <v>43338</v>
      </c>
      <c r="B884">
        <v>13.25</v>
      </c>
      <c r="C884">
        <v>14.88</v>
      </c>
      <c r="D884">
        <v>13.2</v>
      </c>
      <c r="E884">
        <v>13</v>
      </c>
      <c r="F884">
        <f t="shared" si="52"/>
        <v>13.309491764961667</v>
      </c>
      <c r="G884">
        <f t="shared" si="53"/>
        <v>-5.949176496166686E-2</v>
      </c>
      <c r="H884">
        <f t="shared" si="54"/>
        <v>5.949176496166686E-2</v>
      </c>
      <c r="I884">
        <f t="shared" si="55"/>
        <v>3.5392700982542127E-3</v>
      </c>
    </row>
    <row r="885" spans="1:9" x14ac:dyDescent="0.25">
      <c r="A885" s="10">
        <v>43339</v>
      </c>
      <c r="B885">
        <v>13.23</v>
      </c>
      <c r="C885">
        <v>13.25</v>
      </c>
      <c r="D885">
        <v>14.65</v>
      </c>
      <c r="E885">
        <v>0</v>
      </c>
      <c r="F885">
        <f t="shared" si="52"/>
        <v>12.963335174574119</v>
      </c>
      <c r="G885">
        <f t="shared" si="53"/>
        <v>0.26666482542588099</v>
      </c>
      <c r="H885">
        <f t="shared" si="54"/>
        <v>0.26666482542588099</v>
      </c>
      <c r="I885">
        <f t="shared" si="55"/>
        <v>7.1110129119415583E-2</v>
      </c>
    </row>
    <row r="886" spans="1:9" x14ac:dyDescent="0.25">
      <c r="A886" s="10">
        <v>43340</v>
      </c>
      <c r="B886">
        <v>13.33</v>
      </c>
      <c r="C886">
        <v>13.23</v>
      </c>
      <c r="D886">
        <v>14.88</v>
      </c>
      <c r="E886">
        <v>0</v>
      </c>
      <c r="F886">
        <f t="shared" si="52"/>
        <v>13.014205207077753</v>
      </c>
      <c r="G886">
        <f t="shared" si="53"/>
        <v>0.31579479292224732</v>
      </c>
      <c r="H886">
        <f t="shared" si="54"/>
        <v>0.31579479292224732</v>
      </c>
      <c r="I886">
        <f t="shared" si="55"/>
        <v>9.9726351236805066E-2</v>
      </c>
    </row>
    <row r="887" spans="1:9" x14ac:dyDescent="0.25">
      <c r="A887" s="10">
        <v>43341</v>
      </c>
      <c r="B887">
        <v>13.24</v>
      </c>
      <c r="C887">
        <v>13.33</v>
      </c>
      <c r="D887">
        <v>13.25</v>
      </c>
      <c r="E887">
        <v>0</v>
      </c>
      <c r="F887">
        <f t="shared" si="52"/>
        <v>12.640702810439013</v>
      </c>
      <c r="G887">
        <f t="shared" si="53"/>
        <v>0.59929718956098732</v>
      </c>
      <c r="H887">
        <f t="shared" si="54"/>
        <v>0.59929718956098732</v>
      </c>
      <c r="I887">
        <f t="shared" si="55"/>
        <v>0.35915712141569794</v>
      </c>
    </row>
    <row r="888" spans="1:9" x14ac:dyDescent="0.25">
      <c r="A888" s="10">
        <v>43342</v>
      </c>
      <c r="B888">
        <v>13.55</v>
      </c>
      <c r="C888">
        <v>13.24</v>
      </c>
      <c r="D888">
        <v>13.23</v>
      </c>
      <c r="E888">
        <v>0</v>
      </c>
      <c r="F888">
        <f t="shared" si="52"/>
        <v>12.607731275461175</v>
      </c>
      <c r="G888">
        <f t="shared" si="53"/>
        <v>0.94226872453882571</v>
      </c>
      <c r="H888">
        <f t="shared" si="54"/>
        <v>0.94226872453882571</v>
      </c>
      <c r="I888">
        <f t="shared" si="55"/>
        <v>0.88787034924402541</v>
      </c>
    </row>
    <row r="889" spans="1:9" x14ac:dyDescent="0.25">
      <c r="A889" s="10">
        <v>43343</v>
      </c>
      <c r="B889">
        <v>13.42</v>
      </c>
      <c r="C889">
        <v>13.55</v>
      </c>
      <c r="D889">
        <v>13.33</v>
      </c>
      <c r="E889">
        <v>34</v>
      </c>
      <c r="F889">
        <f t="shared" si="52"/>
        <v>13.249118905037632</v>
      </c>
      <c r="G889">
        <f t="shared" si="53"/>
        <v>0.17088109496236825</v>
      </c>
      <c r="H889">
        <f t="shared" si="54"/>
        <v>0.17088109496236825</v>
      </c>
      <c r="I889">
        <f t="shared" si="55"/>
        <v>2.9200348615537917E-2</v>
      </c>
    </row>
    <row r="890" spans="1:9" x14ac:dyDescent="0.25">
      <c r="A890" s="10">
        <v>43344</v>
      </c>
      <c r="B890">
        <v>13.34</v>
      </c>
      <c r="C890">
        <v>13.42</v>
      </c>
      <c r="D890">
        <v>13.24</v>
      </c>
      <c r="E890">
        <v>16</v>
      </c>
      <c r="F890">
        <f t="shared" si="52"/>
        <v>12.910978473893934</v>
      </c>
      <c r="G890">
        <f t="shared" si="53"/>
        <v>0.42902152610606592</v>
      </c>
      <c r="H890">
        <f t="shared" si="54"/>
        <v>0.42902152610606592</v>
      </c>
      <c r="I890">
        <f t="shared" si="55"/>
        <v>0.18405946986237781</v>
      </c>
    </row>
    <row r="891" spans="1:9" x14ac:dyDescent="0.25">
      <c r="A891" s="10">
        <v>43345</v>
      </c>
      <c r="B891">
        <v>13.76</v>
      </c>
      <c r="C891">
        <v>13.34</v>
      </c>
      <c r="D891">
        <v>13.55</v>
      </c>
      <c r="E891">
        <v>0</v>
      </c>
      <c r="F891">
        <f t="shared" si="52"/>
        <v>12.718284829937279</v>
      </c>
      <c r="G891">
        <f t="shared" si="53"/>
        <v>1.0417151700627212</v>
      </c>
      <c r="H891">
        <f t="shared" si="54"/>
        <v>1.0417151700627212</v>
      </c>
      <c r="I891">
        <f t="shared" si="55"/>
        <v>1.0851704955388042</v>
      </c>
    </row>
    <row r="892" spans="1:9" x14ac:dyDescent="0.25">
      <c r="A892" s="10">
        <v>43346</v>
      </c>
      <c r="B892">
        <v>13.24</v>
      </c>
      <c r="C892">
        <v>13.76</v>
      </c>
      <c r="D892">
        <v>13.42</v>
      </c>
      <c r="E892">
        <v>38</v>
      </c>
      <c r="F892">
        <f t="shared" si="52"/>
        <v>13.397997071343653</v>
      </c>
      <c r="G892">
        <f t="shared" si="53"/>
        <v>-0.15799707134365271</v>
      </c>
      <c r="H892">
        <f t="shared" si="54"/>
        <v>0.15799707134365271</v>
      </c>
      <c r="I892">
        <f t="shared" si="55"/>
        <v>2.4963074553171285E-2</v>
      </c>
    </row>
    <row r="893" spans="1:9" x14ac:dyDescent="0.25">
      <c r="A893" s="10">
        <v>43347</v>
      </c>
      <c r="B893">
        <v>13.23</v>
      </c>
      <c r="C893">
        <v>13.24</v>
      </c>
      <c r="D893">
        <v>13.34</v>
      </c>
      <c r="E893">
        <v>2</v>
      </c>
      <c r="F893">
        <f t="shared" si="52"/>
        <v>12.665630888669178</v>
      </c>
      <c r="G893">
        <f t="shared" si="53"/>
        <v>0.5643691113308229</v>
      </c>
      <c r="H893">
        <f t="shared" si="54"/>
        <v>0.5643691113308229</v>
      </c>
      <c r="I893">
        <f t="shared" si="55"/>
        <v>0.31851249382434277</v>
      </c>
    </row>
    <row r="894" spans="1:9" x14ac:dyDescent="0.25">
      <c r="A894" s="10">
        <v>43348</v>
      </c>
      <c r="B894">
        <v>13.43</v>
      </c>
      <c r="C894">
        <v>13.23</v>
      </c>
      <c r="D894">
        <v>13.76</v>
      </c>
      <c r="E894">
        <v>14</v>
      </c>
      <c r="F894">
        <f t="shared" si="52"/>
        <v>12.950340577683992</v>
      </c>
      <c r="G894">
        <f t="shared" si="53"/>
        <v>0.47965942231600778</v>
      </c>
      <c r="H894">
        <f t="shared" si="54"/>
        <v>0.47965942231600778</v>
      </c>
      <c r="I894">
        <f t="shared" si="55"/>
        <v>0.23007316141652631</v>
      </c>
    </row>
    <row r="895" spans="1:9" x14ac:dyDescent="0.25">
      <c r="A895" s="10">
        <v>43349</v>
      </c>
      <c r="B895">
        <v>13.23</v>
      </c>
      <c r="C895">
        <v>13.43</v>
      </c>
      <c r="D895">
        <v>13.24</v>
      </c>
      <c r="E895">
        <v>0</v>
      </c>
      <c r="F895">
        <f t="shared" si="52"/>
        <v>12.66933920395722</v>
      </c>
      <c r="G895">
        <f t="shared" si="53"/>
        <v>0.56066079604278052</v>
      </c>
      <c r="H895">
        <f t="shared" si="54"/>
        <v>0.56066079604278052</v>
      </c>
      <c r="I895">
        <f t="shared" si="55"/>
        <v>0.31434052821932434</v>
      </c>
    </row>
    <row r="896" spans="1:9" x14ac:dyDescent="0.25">
      <c r="A896" s="10">
        <v>43350</v>
      </c>
      <c r="B896">
        <v>13.59</v>
      </c>
      <c r="C896">
        <v>13.23</v>
      </c>
      <c r="D896">
        <v>13.23</v>
      </c>
      <c r="E896">
        <v>21</v>
      </c>
      <c r="F896">
        <f t="shared" si="52"/>
        <v>12.925855277619645</v>
      </c>
      <c r="G896">
        <f t="shared" si="53"/>
        <v>0.66414472238035493</v>
      </c>
      <c r="H896">
        <f t="shared" si="54"/>
        <v>0.66414472238035493</v>
      </c>
      <c r="I896">
        <f t="shared" si="55"/>
        <v>0.44108821226567874</v>
      </c>
    </row>
    <row r="897" spans="1:9" x14ac:dyDescent="0.25">
      <c r="A897" s="10">
        <v>43351</v>
      </c>
      <c r="B897">
        <v>13.4</v>
      </c>
      <c r="C897">
        <v>13.59</v>
      </c>
      <c r="D897">
        <v>13.43</v>
      </c>
      <c r="E897">
        <v>92</v>
      </c>
      <c r="F897">
        <f t="shared" si="52"/>
        <v>14.173612673610076</v>
      </c>
      <c r="G897">
        <f t="shared" si="53"/>
        <v>-0.77361267361007613</v>
      </c>
      <c r="H897">
        <f t="shared" si="54"/>
        <v>0.77361267361007613</v>
      </c>
      <c r="I897">
        <f t="shared" si="55"/>
        <v>0.59847656877013022</v>
      </c>
    </row>
    <row r="898" spans="1:9" x14ac:dyDescent="0.25">
      <c r="A898" s="10">
        <v>43352</v>
      </c>
      <c r="B898">
        <v>13.34</v>
      </c>
      <c r="C898">
        <v>13.4</v>
      </c>
      <c r="D898">
        <v>13.23</v>
      </c>
      <c r="E898">
        <v>2</v>
      </c>
      <c r="F898">
        <f t="shared" ref="F898:F961" si="56">$L$2 + $L$3*C898 + $L$4*D898 + $L$5*E898</f>
        <v>12.688115139116363</v>
      </c>
      <c r="G898">
        <f t="shared" ref="G898:G961" si="57">B898 - F898</f>
        <v>0.65188486088363717</v>
      </c>
      <c r="H898">
        <f t="shared" ref="H898:H961" si="58">ABS(G898)</f>
        <v>0.65188486088363717</v>
      </c>
      <c r="I898">
        <f t="shared" ref="I898:I961" si="59">POWER(G898, 2)</f>
        <v>0.42495387184927902</v>
      </c>
    </row>
    <row r="899" spans="1:9" x14ac:dyDescent="0.25">
      <c r="A899" s="10">
        <v>43353</v>
      </c>
      <c r="B899">
        <v>13.28</v>
      </c>
      <c r="C899">
        <v>13.34</v>
      </c>
      <c r="D899">
        <v>13.59</v>
      </c>
      <c r="E899">
        <v>0</v>
      </c>
      <c r="F899">
        <f t="shared" si="56"/>
        <v>12.728214182780659</v>
      </c>
      <c r="G899">
        <f t="shared" si="57"/>
        <v>0.55178581721933995</v>
      </c>
      <c r="H899">
        <f t="shared" si="58"/>
        <v>0.55178581721933995</v>
      </c>
      <c r="I899">
        <f t="shared" si="59"/>
        <v>0.30446758808441482</v>
      </c>
    </row>
    <row r="900" spans="1:9" x14ac:dyDescent="0.25">
      <c r="A900" s="10">
        <v>43354</v>
      </c>
      <c r="B900">
        <v>13.36</v>
      </c>
      <c r="C900">
        <v>13.28</v>
      </c>
      <c r="D900">
        <v>13.4</v>
      </c>
      <c r="E900">
        <v>16</v>
      </c>
      <c r="F900">
        <f t="shared" si="56"/>
        <v>12.907129660846786</v>
      </c>
      <c r="G900">
        <f t="shared" si="57"/>
        <v>0.45287033915321295</v>
      </c>
      <c r="H900">
        <f t="shared" si="58"/>
        <v>0.45287033915321295</v>
      </c>
      <c r="I900">
        <f t="shared" si="59"/>
        <v>0.20509154408474611</v>
      </c>
    </row>
    <row r="901" spans="1:9" x14ac:dyDescent="0.25">
      <c r="A901" s="10">
        <v>43355</v>
      </c>
      <c r="B901">
        <v>13.41</v>
      </c>
      <c r="C901">
        <v>13.36</v>
      </c>
      <c r="D901">
        <v>13.34</v>
      </c>
      <c r="E901">
        <v>0</v>
      </c>
      <c r="F901">
        <f t="shared" si="56"/>
        <v>12.672379473855337</v>
      </c>
      <c r="G901">
        <f t="shared" si="57"/>
        <v>0.73762052614466356</v>
      </c>
      <c r="H901">
        <f t="shared" si="58"/>
        <v>0.73762052614466356</v>
      </c>
      <c r="I901">
        <f t="shared" si="59"/>
        <v>0.54408404058993032</v>
      </c>
    </row>
    <row r="902" spans="1:9" x14ac:dyDescent="0.25">
      <c r="A902" s="10">
        <v>43356</v>
      </c>
      <c r="B902">
        <v>13.25</v>
      </c>
      <c r="C902">
        <v>13.41</v>
      </c>
      <c r="D902">
        <v>13.28</v>
      </c>
      <c r="E902">
        <v>33</v>
      </c>
      <c r="F902">
        <f t="shared" si="56"/>
        <v>13.17784404311838</v>
      </c>
      <c r="G902">
        <f t="shared" si="57"/>
        <v>7.2155956881619687E-2</v>
      </c>
      <c r="H902">
        <f t="shared" si="58"/>
        <v>7.2155956881619687E-2</v>
      </c>
      <c r="I902">
        <f t="shared" si="59"/>
        <v>5.2064821135021592E-3</v>
      </c>
    </row>
    <row r="903" spans="1:9" x14ac:dyDescent="0.25">
      <c r="A903" s="10">
        <v>43357</v>
      </c>
      <c r="B903">
        <v>15.36</v>
      </c>
      <c r="C903">
        <v>13.25</v>
      </c>
      <c r="D903">
        <v>13.36</v>
      </c>
      <c r="E903">
        <v>23</v>
      </c>
      <c r="F903">
        <f t="shared" si="56"/>
        <v>12.994943313595147</v>
      </c>
      <c r="G903">
        <f t="shared" si="57"/>
        <v>2.3650566864048521</v>
      </c>
      <c r="H903">
        <f t="shared" si="58"/>
        <v>2.3650566864048521</v>
      </c>
      <c r="I903">
        <f t="shared" si="59"/>
        <v>5.5934931299082988</v>
      </c>
    </row>
    <row r="904" spans="1:9" x14ac:dyDescent="0.25">
      <c r="A904" s="10">
        <v>43358</v>
      </c>
      <c r="B904">
        <v>17.03</v>
      </c>
      <c r="C904">
        <v>15.36</v>
      </c>
      <c r="D904">
        <v>13.41</v>
      </c>
      <c r="E904">
        <v>96</v>
      </c>
      <c r="F904">
        <f t="shared" si="56"/>
        <v>14.78063733457002</v>
      </c>
      <c r="G904">
        <f t="shared" si="57"/>
        <v>2.249362665429981</v>
      </c>
      <c r="H904">
        <f t="shared" si="58"/>
        <v>2.249362665429981</v>
      </c>
      <c r="I904">
        <f t="shared" si="59"/>
        <v>5.0596324006302682</v>
      </c>
    </row>
    <row r="905" spans="1:9" x14ac:dyDescent="0.25">
      <c r="A905" s="10">
        <v>43359</v>
      </c>
      <c r="B905">
        <v>13.92</v>
      </c>
      <c r="C905">
        <v>17.03</v>
      </c>
      <c r="D905">
        <v>13.25</v>
      </c>
      <c r="E905">
        <v>62</v>
      </c>
      <c r="F905">
        <f t="shared" si="56"/>
        <v>14.740506563963729</v>
      </c>
      <c r="G905">
        <f t="shared" si="57"/>
        <v>-0.82050656396372901</v>
      </c>
      <c r="H905">
        <f t="shared" si="58"/>
        <v>0.82050656396372901</v>
      </c>
      <c r="I905">
        <f t="shared" si="59"/>
        <v>0.67323102150756498</v>
      </c>
    </row>
    <row r="906" spans="1:9" x14ac:dyDescent="0.25">
      <c r="A906" s="10">
        <v>43360</v>
      </c>
      <c r="B906">
        <v>13.38</v>
      </c>
      <c r="C906">
        <v>13.92</v>
      </c>
      <c r="D906">
        <v>15.36</v>
      </c>
      <c r="E906">
        <v>3</v>
      </c>
      <c r="F906">
        <f t="shared" si="56"/>
        <v>13.393967529461845</v>
      </c>
      <c r="G906">
        <f t="shared" si="57"/>
        <v>-1.3967529461844208E-2</v>
      </c>
      <c r="H906">
        <f t="shared" si="58"/>
        <v>1.3967529461844208E-2</v>
      </c>
      <c r="I906">
        <f t="shared" si="59"/>
        <v>1.9509187926748596E-4</v>
      </c>
    </row>
    <row r="907" spans="1:9" x14ac:dyDescent="0.25">
      <c r="A907" s="10">
        <v>43361</v>
      </c>
      <c r="B907">
        <v>13.38</v>
      </c>
      <c r="C907">
        <v>13.38</v>
      </c>
      <c r="D907">
        <v>17.03</v>
      </c>
      <c r="E907">
        <v>1</v>
      </c>
      <c r="F907">
        <f t="shared" si="56"/>
        <v>13.609882966447433</v>
      </c>
      <c r="G907">
        <f t="shared" si="57"/>
        <v>-0.22988296644743222</v>
      </c>
      <c r="H907">
        <f t="shared" si="58"/>
        <v>0.22988296644743222</v>
      </c>
      <c r="I907">
        <f t="shared" si="59"/>
        <v>5.2846178262671246E-2</v>
      </c>
    </row>
    <row r="908" spans="1:9" x14ac:dyDescent="0.25">
      <c r="A908" s="10">
        <v>43362</v>
      </c>
      <c r="B908">
        <v>12.89</v>
      </c>
      <c r="C908">
        <v>13.38</v>
      </c>
      <c r="D908">
        <v>13.92</v>
      </c>
      <c r="E908">
        <v>0</v>
      </c>
      <c r="F908">
        <f t="shared" si="56"/>
        <v>12.822578836430178</v>
      </c>
      <c r="G908">
        <f t="shared" si="57"/>
        <v>6.7421163569822085E-2</v>
      </c>
      <c r="H908">
        <f t="shared" si="58"/>
        <v>6.7421163569822085E-2</v>
      </c>
      <c r="I908">
        <f t="shared" si="59"/>
        <v>4.5456132971087044E-3</v>
      </c>
    </row>
    <row r="909" spans="1:9" x14ac:dyDescent="0.25">
      <c r="A909" s="10">
        <v>43363</v>
      </c>
      <c r="B909">
        <v>13.49</v>
      </c>
      <c r="C909">
        <v>12.89</v>
      </c>
      <c r="D909">
        <v>13.38</v>
      </c>
      <c r="E909">
        <v>2</v>
      </c>
      <c r="F909">
        <f t="shared" si="56"/>
        <v>12.566644680460875</v>
      </c>
      <c r="G909">
        <f t="shared" si="57"/>
        <v>0.92335531953912486</v>
      </c>
      <c r="H909">
        <f t="shared" si="58"/>
        <v>0.92335531953912486</v>
      </c>
      <c r="I909">
        <f t="shared" si="59"/>
        <v>0.85258504612119934</v>
      </c>
    </row>
    <row r="910" spans="1:9" x14ac:dyDescent="0.25">
      <c r="A910" s="10">
        <v>43364</v>
      </c>
      <c r="B910">
        <v>16.239999999999998</v>
      </c>
      <c r="C910">
        <v>13.49</v>
      </c>
      <c r="D910">
        <v>13.38</v>
      </c>
      <c r="E910">
        <v>13</v>
      </c>
      <c r="F910">
        <f t="shared" si="56"/>
        <v>12.921623481723053</v>
      </c>
      <c r="G910">
        <f t="shared" si="57"/>
        <v>3.3183765182769456</v>
      </c>
      <c r="H910">
        <f t="shared" si="58"/>
        <v>3.3183765182769456</v>
      </c>
      <c r="I910">
        <f t="shared" si="59"/>
        <v>11.011622717051823</v>
      </c>
    </row>
    <row r="911" spans="1:9" x14ac:dyDescent="0.25">
      <c r="A911" s="10">
        <v>43365</v>
      </c>
      <c r="B911">
        <v>13.31</v>
      </c>
      <c r="C911">
        <v>16.239999999999998</v>
      </c>
      <c r="D911">
        <v>12.89</v>
      </c>
      <c r="E911">
        <v>26</v>
      </c>
      <c r="F911">
        <f t="shared" si="56"/>
        <v>13.854614335717137</v>
      </c>
      <c r="G911">
        <f t="shared" si="57"/>
        <v>-0.54461433571713691</v>
      </c>
      <c r="H911">
        <f t="shared" si="58"/>
        <v>0.54461433571713691</v>
      </c>
      <c r="I911">
        <f t="shared" si="59"/>
        <v>0.29660477466861829</v>
      </c>
    </row>
    <row r="912" spans="1:9" x14ac:dyDescent="0.25">
      <c r="A912" s="10">
        <v>43366</v>
      </c>
      <c r="B912">
        <v>13.21</v>
      </c>
      <c r="C912">
        <v>13.31</v>
      </c>
      <c r="D912">
        <v>13.49</v>
      </c>
      <c r="E912">
        <v>0</v>
      </c>
      <c r="F912">
        <f t="shared" si="56"/>
        <v>12.694055181153491</v>
      </c>
      <c r="G912">
        <f t="shared" si="57"/>
        <v>0.51594481884650989</v>
      </c>
      <c r="H912">
        <f t="shared" si="58"/>
        <v>0.51594481884650989</v>
      </c>
      <c r="I912">
        <f t="shared" si="59"/>
        <v>0.26619905609455791</v>
      </c>
    </row>
    <row r="913" spans="1:9" x14ac:dyDescent="0.25">
      <c r="A913" s="10">
        <v>43367</v>
      </c>
      <c r="B913">
        <v>13.12</v>
      </c>
      <c r="C913">
        <v>13.21</v>
      </c>
      <c r="D913">
        <v>16.239999999999998</v>
      </c>
      <c r="E913">
        <v>3</v>
      </c>
      <c r="F913">
        <f t="shared" si="56"/>
        <v>13.391470296739962</v>
      </c>
      <c r="G913">
        <f t="shared" si="57"/>
        <v>-0.27147029673996315</v>
      </c>
      <c r="H913">
        <f t="shared" si="58"/>
        <v>0.27147029673996315</v>
      </c>
      <c r="I913">
        <f t="shared" si="59"/>
        <v>7.3696122012083642E-2</v>
      </c>
    </row>
    <row r="914" spans="1:9" x14ac:dyDescent="0.25">
      <c r="A914" s="10">
        <v>43368</v>
      </c>
      <c r="B914">
        <v>13.04</v>
      </c>
      <c r="C914">
        <v>13.12</v>
      </c>
      <c r="D914">
        <v>13.31</v>
      </c>
      <c r="E914">
        <v>0</v>
      </c>
      <c r="F914">
        <f t="shared" si="56"/>
        <v>12.590247503073074</v>
      </c>
      <c r="G914">
        <f t="shared" si="57"/>
        <v>0.44975249692692465</v>
      </c>
      <c r="H914">
        <f t="shared" si="58"/>
        <v>0.44975249692692465</v>
      </c>
      <c r="I914">
        <f t="shared" si="59"/>
        <v>0.20227730849200337</v>
      </c>
    </row>
    <row r="915" spans="1:9" x14ac:dyDescent="0.25">
      <c r="A915" s="10">
        <v>43369</v>
      </c>
      <c r="B915">
        <v>13.69</v>
      </c>
      <c r="C915">
        <v>13.04</v>
      </c>
      <c r="D915">
        <v>13.21</v>
      </c>
      <c r="E915">
        <v>5</v>
      </c>
      <c r="F915">
        <f t="shared" si="56"/>
        <v>12.617013867803136</v>
      </c>
      <c r="G915">
        <f t="shared" si="57"/>
        <v>1.0729861321968635</v>
      </c>
      <c r="H915">
        <f t="shared" si="58"/>
        <v>1.0729861321968635</v>
      </c>
      <c r="I915">
        <f t="shared" si="59"/>
        <v>1.151299239886785</v>
      </c>
    </row>
    <row r="916" spans="1:9" x14ac:dyDescent="0.25">
      <c r="A916" s="10">
        <v>43370</v>
      </c>
      <c r="B916">
        <v>13.26</v>
      </c>
      <c r="C916">
        <v>13.69</v>
      </c>
      <c r="D916">
        <v>13.12</v>
      </c>
      <c r="E916">
        <v>0</v>
      </c>
      <c r="F916">
        <f t="shared" si="56"/>
        <v>12.72045984792261</v>
      </c>
      <c r="G916">
        <f t="shared" si="57"/>
        <v>0.53954015207738948</v>
      </c>
      <c r="H916">
        <f t="shared" si="58"/>
        <v>0.53954015207738948</v>
      </c>
      <c r="I916">
        <f t="shared" si="59"/>
        <v>0.29110357570369255</v>
      </c>
    </row>
    <row r="917" spans="1:9" x14ac:dyDescent="0.25">
      <c r="A917" s="10">
        <v>43371</v>
      </c>
      <c r="B917">
        <v>13.11</v>
      </c>
      <c r="C917">
        <v>13.26</v>
      </c>
      <c r="D917">
        <v>13.04</v>
      </c>
      <c r="E917">
        <v>0</v>
      </c>
      <c r="F917">
        <f t="shared" si="56"/>
        <v>12.566790595800924</v>
      </c>
      <c r="G917">
        <f t="shared" si="57"/>
        <v>0.54320940419907515</v>
      </c>
      <c r="H917">
        <f t="shared" si="58"/>
        <v>0.54320940419907515</v>
      </c>
      <c r="I917">
        <f t="shared" si="59"/>
        <v>0.29507645681031419</v>
      </c>
    </row>
    <row r="918" spans="1:9" x14ac:dyDescent="0.25">
      <c r="A918" s="10">
        <v>43372</v>
      </c>
      <c r="B918">
        <v>13.01</v>
      </c>
      <c r="C918">
        <v>13.11</v>
      </c>
      <c r="D918">
        <v>13.69</v>
      </c>
      <c r="E918">
        <v>2</v>
      </c>
      <c r="F918">
        <f t="shared" si="56"/>
        <v>12.712058374800995</v>
      </c>
      <c r="G918">
        <f t="shared" si="57"/>
        <v>0.29794162519900524</v>
      </c>
      <c r="H918">
        <f t="shared" si="58"/>
        <v>0.29794162519900524</v>
      </c>
      <c r="I918">
        <f t="shared" si="59"/>
        <v>8.8769212026224523E-2</v>
      </c>
    </row>
    <row r="919" spans="1:9" x14ac:dyDescent="0.25">
      <c r="A919" s="10">
        <v>43373</v>
      </c>
      <c r="B919">
        <v>12.93</v>
      </c>
      <c r="C919">
        <v>13.01</v>
      </c>
      <c r="D919">
        <v>13.26</v>
      </c>
      <c r="E919">
        <v>0</v>
      </c>
      <c r="F919">
        <f t="shared" si="56"/>
        <v>12.54360520711689</v>
      </c>
      <c r="G919">
        <f t="shared" si="57"/>
        <v>0.38639479288310952</v>
      </c>
      <c r="H919">
        <f t="shared" si="58"/>
        <v>0.38639479288310952</v>
      </c>
      <c r="I919">
        <f t="shared" si="59"/>
        <v>0.14930093596718111</v>
      </c>
    </row>
    <row r="920" spans="1:9" x14ac:dyDescent="0.25">
      <c r="A920" s="10">
        <v>43374</v>
      </c>
      <c r="B920">
        <v>12.86</v>
      </c>
      <c r="C920">
        <v>12.93</v>
      </c>
      <c r="D920">
        <v>13.11</v>
      </c>
      <c r="E920">
        <v>0</v>
      </c>
      <c r="F920">
        <f t="shared" si="56"/>
        <v>12.481475148570969</v>
      </c>
      <c r="G920">
        <f t="shared" si="57"/>
        <v>0.37852485142903092</v>
      </c>
      <c r="H920">
        <f t="shared" si="58"/>
        <v>0.37852485142903092</v>
      </c>
      <c r="I920">
        <f t="shared" si="59"/>
        <v>0.14328106314936992</v>
      </c>
    </row>
    <row r="921" spans="1:9" x14ac:dyDescent="0.25">
      <c r="A921" s="10">
        <v>43375</v>
      </c>
      <c r="B921">
        <v>13.53</v>
      </c>
      <c r="C921">
        <v>12.86</v>
      </c>
      <c r="D921">
        <v>13.01</v>
      </c>
      <c r="E921">
        <v>37</v>
      </c>
      <c r="F921">
        <f t="shared" si="56"/>
        <v>13.000855672693174</v>
      </c>
      <c r="G921">
        <f t="shared" si="57"/>
        <v>0.5291443273068257</v>
      </c>
      <c r="H921">
        <f t="shared" si="58"/>
        <v>0.5291443273068257</v>
      </c>
      <c r="I921">
        <f t="shared" si="59"/>
        <v>0.27999371912099308</v>
      </c>
    </row>
    <row r="922" spans="1:9" x14ac:dyDescent="0.25">
      <c r="A922" s="10">
        <v>43376</v>
      </c>
      <c r="B922">
        <v>13.25</v>
      </c>
      <c r="C922">
        <v>13.53</v>
      </c>
      <c r="D922">
        <v>12.93</v>
      </c>
      <c r="E922">
        <v>6</v>
      </c>
      <c r="F922">
        <f t="shared" si="56"/>
        <v>12.715287129816174</v>
      </c>
      <c r="G922">
        <f t="shared" si="57"/>
        <v>0.53471287018382618</v>
      </c>
      <c r="H922">
        <f t="shared" si="58"/>
        <v>0.53471287018382618</v>
      </c>
      <c r="I922">
        <f t="shared" si="59"/>
        <v>0.28591785354022536</v>
      </c>
    </row>
    <row r="923" spans="1:9" x14ac:dyDescent="0.25">
      <c r="A923" s="10">
        <v>43377</v>
      </c>
      <c r="B923">
        <v>13.24</v>
      </c>
      <c r="C923">
        <v>13.25</v>
      </c>
      <c r="D923">
        <v>12.86</v>
      </c>
      <c r="E923">
        <v>47</v>
      </c>
      <c r="F923">
        <f t="shared" si="56"/>
        <v>13.237953117717311</v>
      </c>
      <c r="G923">
        <f t="shared" si="57"/>
        <v>2.0468822826895661E-3</v>
      </c>
      <c r="H923">
        <f t="shared" si="58"/>
        <v>2.0468822826895661E-3</v>
      </c>
      <c r="I923">
        <f t="shared" si="59"/>
        <v>4.1897270791884483E-6</v>
      </c>
    </row>
    <row r="924" spans="1:9" x14ac:dyDescent="0.25">
      <c r="A924" s="10">
        <v>43378</v>
      </c>
      <c r="B924">
        <v>13.02</v>
      </c>
      <c r="C924">
        <v>13.24</v>
      </c>
      <c r="D924">
        <v>13.53</v>
      </c>
      <c r="E924">
        <v>0</v>
      </c>
      <c r="F924">
        <f t="shared" si="56"/>
        <v>12.682201421786536</v>
      </c>
      <c r="G924">
        <f t="shared" si="57"/>
        <v>0.33779857821346404</v>
      </c>
      <c r="H924">
        <f t="shared" si="58"/>
        <v>0.33779857821346404</v>
      </c>
      <c r="I924">
        <f t="shared" si="59"/>
        <v>0.11410787944303778</v>
      </c>
    </row>
    <row r="925" spans="1:9" x14ac:dyDescent="0.25">
      <c r="A925" s="10">
        <v>43379</v>
      </c>
      <c r="B925">
        <v>12.87</v>
      </c>
      <c r="C925">
        <v>13.02</v>
      </c>
      <c r="D925">
        <v>13.25</v>
      </c>
      <c r="E925">
        <v>0</v>
      </c>
      <c r="F925">
        <f t="shared" si="56"/>
        <v>12.544234742078949</v>
      </c>
      <c r="G925">
        <f t="shared" si="57"/>
        <v>0.32576525792105038</v>
      </c>
      <c r="H925">
        <f t="shared" si="58"/>
        <v>0.32576525792105038</v>
      </c>
      <c r="I925">
        <f t="shared" si="59"/>
        <v>0.10612300326836847</v>
      </c>
    </row>
    <row r="926" spans="1:9" x14ac:dyDescent="0.25">
      <c r="A926" s="10">
        <v>43380</v>
      </c>
      <c r="B926">
        <v>12.8</v>
      </c>
      <c r="C926">
        <v>12.87</v>
      </c>
      <c r="D926">
        <v>13.24</v>
      </c>
      <c r="E926">
        <v>0</v>
      </c>
      <c r="F926">
        <f t="shared" si="56"/>
        <v>12.495074306274525</v>
      </c>
      <c r="G926">
        <f t="shared" si="57"/>
        <v>0.30492569372547607</v>
      </c>
      <c r="H926">
        <f t="shared" si="58"/>
        <v>0.30492569372547607</v>
      </c>
      <c r="I926">
        <f t="shared" si="59"/>
        <v>9.2979678693962828E-2</v>
      </c>
    </row>
    <row r="927" spans="1:9" x14ac:dyDescent="0.25">
      <c r="A927" s="10">
        <v>43381</v>
      </c>
      <c r="B927">
        <v>12.78</v>
      </c>
      <c r="C927">
        <v>12.8</v>
      </c>
      <c r="D927">
        <v>13.02</v>
      </c>
      <c r="E927">
        <v>5</v>
      </c>
      <c r="F927">
        <f t="shared" si="56"/>
        <v>12.495164485647347</v>
      </c>
      <c r="G927">
        <f t="shared" si="57"/>
        <v>0.2848355143526522</v>
      </c>
      <c r="H927">
        <f t="shared" si="58"/>
        <v>0.2848355143526522</v>
      </c>
      <c r="I927">
        <f t="shared" si="59"/>
        <v>8.1131270236539932E-2</v>
      </c>
    </row>
    <row r="928" spans="1:9" x14ac:dyDescent="0.25">
      <c r="A928" s="10">
        <v>43382</v>
      </c>
      <c r="B928">
        <v>12.75</v>
      </c>
      <c r="C928">
        <v>12.78</v>
      </c>
      <c r="D928">
        <v>12.87</v>
      </c>
      <c r="E928">
        <v>0</v>
      </c>
      <c r="F928">
        <f t="shared" si="56"/>
        <v>12.375220933917101</v>
      </c>
      <c r="G928">
        <f t="shared" si="57"/>
        <v>0.37477906608289935</v>
      </c>
      <c r="H928">
        <f t="shared" si="58"/>
        <v>0.37477906608289935</v>
      </c>
      <c r="I928">
        <f t="shared" si="59"/>
        <v>0.14045934837397023</v>
      </c>
    </row>
    <row r="929" spans="1:9" x14ac:dyDescent="0.25">
      <c r="A929" s="10">
        <v>43383</v>
      </c>
      <c r="B929">
        <v>12.74</v>
      </c>
      <c r="C929">
        <v>12.75</v>
      </c>
      <c r="D929">
        <v>12.8</v>
      </c>
      <c r="E929">
        <v>0</v>
      </c>
      <c r="F929">
        <f t="shared" si="56"/>
        <v>12.348508946922468</v>
      </c>
      <c r="G929">
        <f t="shared" si="57"/>
        <v>0.39149105307753196</v>
      </c>
      <c r="H929">
        <f t="shared" si="58"/>
        <v>0.39149105307753196</v>
      </c>
      <c r="I929">
        <f t="shared" si="59"/>
        <v>0.15326524463975494</v>
      </c>
    </row>
    <row r="930" spans="1:9" x14ac:dyDescent="0.25">
      <c r="A930" s="10">
        <v>43384</v>
      </c>
      <c r="B930">
        <v>12.74</v>
      </c>
      <c r="C930">
        <v>12.74</v>
      </c>
      <c r="D930">
        <v>12.78</v>
      </c>
      <c r="E930">
        <v>17</v>
      </c>
      <c r="F930">
        <f t="shared" si="56"/>
        <v>12.600480486881843</v>
      </c>
      <c r="G930">
        <f t="shared" si="57"/>
        <v>0.13951951311815769</v>
      </c>
      <c r="H930">
        <f t="shared" si="58"/>
        <v>0.13951951311815769</v>
      </c>
      <c r="I930">
        <f t="shared" si="59"/>
        <v>1.9465694540727777E-2</v>
      </c>
    </row>
    <row r="931" spans="1:9" x14ac:dyDescent="0.25">
      <c r="A931" s="10">
        <v>43385</v>
      </c>
      <c r="B931">
        <v>12.35</v>
      </c>
      <c r="C931">
        <v>12.74</v>
      </c>
      <c r="D931">
        <v>12.75</v>
      </c>
      <c r="E931">
        <v>0</v>
      </c>
      <c r="F931">
        <f t="shared" si="56"/>
        <v>12.332985382695336</v>
      </c>
      <c r="G931">
        <f t="shared" si="57"/>
        <v>1.7014617304663915E-2</v>
      </c>
      <c r="H931">
        <f t="shared" si="58"/>
        <v>1.7014617304663915E-2</v>
      </c>
      <c r="I931">
        <f t="shared" si="59"/>
        <v>2.8949720202416877E-4</v>
      </c>
    </row>
    <row r="932" spans="1:9" x14ac:dyDescent="0.25">
      <c r="A932" s="10">
        <v>43386</v>
      </c>
      <c r="B932">
        <v>12.38</v>
      </c>
      <c r="C932">
        <v>12.35</v>
      </c>
      <c r="D932">
        <v>12.74</v>
      </c>
      <c r="E932">
        <v>0</v>
      </c>
      <c r="F932">
        <f t="shared" si="56"/>
        <v>12.209139990741185</v>
      </c>
      <c r="G932">
        <f t="shared" si="57"/>
        <v>0.17086000925881528</v>
      </c>
      <c r="H932">
        <f t="shared" si="58"/>
        <v>0.17086000925881528</v>
      </c>
      <c r="I932">
        <f t="shared" si="59"/>
        <v>2.9193142763922444E-2</v>
      </c>
    </row>
    <row r="933" spans="1:9" x14ac:dyDescent="0.25">
      <c r="A933" s="10">
        <v>43387</v>
      </c>
      <c r="B933">
        <v>12.59</v>
      </c>
      <c r="C933">
        <v>12.38</v>
      </c>
      <c r="D933">
        <v>12.74</v>
      </c>
      <c r="E933">
        <v>0</v>
      </c>
      <c r="F933">
        <f t="shared" si="56"/>
        <v>12.218475610259903</v>
      </c>
      <c r="G933">
        <f t="shared" si="57"/>
        <v>0.37152438974009705</v>
      </c>
      <c r="H933">
        <f t="shared" si="58"/>
        <v>0.37152438974009705</v>
      </c>
      <c r="I933">
        <f t="shared" si="59"/>
        <v>0.13803037217175154</v>
      </c>
    </row>
    <row r="934" spans="1:9" x14ac:dyDescent="0.25">
      <c r="A934" s="10">
        <v>43388</v>
      </c>
      <c r="B934">
        <v>12.63</v>
      </c>
      <c r="C934">
        <v>12.59</v>
      </c>
      <c r="D934">
        <v>12.35</v>
      </c>
      <c r="E934">
        <v>8</v>
      </c>
      <c r="F934">
        <f t="shared" si="56"/>
        <v>12.309389328222752</v>
      </c>
      <c r="G934">
        <f t="shared" si="57"/>
        <v>0.32061067177724922</v>
      </c>
      <c r="H934">
        <f t="shared" si="58"/>
        <v>0.32061067177724922</v>
      </c>
      <c r="I934">
        <f t="shared" si="59"/>
        <v>0.10279120285745903</v>
      </c>
    </row>
    <row r="935" spans="1:9" x14ac:dyDescent="0.25">
      <c r="A935" s="10">
        <v>43389</v>
      </c>
      <c r="B935">
        <v>12.89</v>
      </c>
      <c r="C935">
        <v>12.63</v>
      </c>
      <c r="D935">
        <v>12.38</v>
      </c>
      <c r="E935">
        <v>14</v>
      </c>
      <c r="F935">
        <f t="shared" si="56"/>
        <v>12.421065514213018</v>
      </c>
      <c r="G935">
        <f t="shared" si="57"/>
        <v>0.46893448578698305</v>
      </c>
      <c r="H935">
        <f t="shared" si="58"/>
        <v>0.46893448578698305</v>
      </c>
      <c r="I935">
        <f t="shared" si="59"/>
        <v>0.2198995519603022</v>
      </c>
    </row>
    <row r="936" spans="1:9" x14ac:dyDescent="0.25">
      <c r="A936" s="10">
        <v>43391</v>
      </c>
      <c r="B936">
        <v>12.51</v>
      </c>
      <c r="C936">
        <v>12.67</v>
      </c>
      <c r="D936">
        <v>12.63</v>
      </c>
      <c r="E936">
        <v>0</v>
      </c>
      <c r="F936">
        <f t="shared" si="56"/>
        <v>12.281414211954853</v>
      </c>
      <c r="G936">
        <f t="shared" si="57"/>
        <v>0.22858578804514629</v>
      </c>
      <c r="H936">
        <f t="shared" si="58"/>
        <v>0.22858578804514629</v>
      </c>
      <c r="I936">
        <f t="shared" si="59"/>
        <v>5.2251462496220542E-2</v>
      </c>
    </row>
    <row r="937" spans="1:9" x14ac:dyDescent="0.25">
      <c r="A937" s="10">
        <v>43392</v>
      </c>
      <c r="B937">
        <v>12.38</v>
      </c>
      <c r="C937">
        <v>12.51</v>
      </c>
      <c r="D937">
        <v>12.89</v>
      </c>
      <c r="E937">
        <v>1</v>
      </c>
      <c r="F937">
        <f t="shared" si="56"/>
        <v>12.311461981114702</v>
      </c>
      <c r="G937">
        <f t="shared" si="57"/>
        <v>6.8538018885298868E-2</v>
      </c>
      <c r="H937">
        <f t="shared" si="58"/>
        <v>6.8538018885298868E-2</v>
      </c>
      <c r="I937">
        <f t="shared" si="59"/>
        <v>4.6974600327215846E-3</v>
      </c>
    </row>
    <row r="938" spans="1:9" x14ac:dyDescent="0.25">
      <c r="A938" s="10">
        <v>43394</v>
      </c>
      <c r="B938">
        <v>12.51</v>
      </c>
      <c r="C938">
        <v>12.46</v>
      </c>
      <c r="D938">
        <v>12.51</v>
      </c>
      <c r="E938">
        <v>25</v>
      </c>
      <c r="F938">
        <f t="shared" si="56"/>
        <v>12.568700477902482</v>
      </c>
      <c r="G938">
        <f t="shared" si="57"/>
        <v>-5.8700477902482007E-2</v>
      </c>
      <c r="H938">
        <f t="shared" si="58"/>
        <v>5.8700477902482007E-2</v>
      </c>
      <c r="I938">
        <f t="shared" si="59"/>
        <v>3.4457461059797783E-3</v>
      </c>
    </row>
    <row r="939" spans="1:9" x14ac:dyDescent="0.25">
      <c r="A939" s="10">
        <v>43395</v>
      </c>
      <c r="B939">
        <v>12.32</v>
      </c>
      <c r="C939">
        <v>12.51</v>
      </c>
      <c r="D939">
        <v>12.38</v>
      </c>
      <c r="E939">
        <v>0</v>
      </c>
      <c r="F939">
        <f t="shared" si="56"/>
        <v>12.169565785917237</v>
      </c>
      <c r="G939">
        <f t="shared" si="57"/>
        <v>0.15043421408276281</v>
      </c>
      <c r="H939">
        <f t="shared" si="58"/>
        <v>0.15043421408276281</v>
      </c>
      <c r="I939">
        <f t="shared" si="59"/>
        <v>2.2630452766698513E-2</v>
      </c>
    </row>
    <row r="940" spans="1:9" x14ac:dyDescent="0.25">
      <c r="A940" s="10">
        <v>43396</v>
      </c>
      <c r="B940">
        <v>12.31</v>
      </c>
      <c r="C940">
        <v>12.32</v>
      </c>
      <c r="D940">
        <v>12.46</v>
      </c>
      <c r="E940">
        <v>0</v>
      </c>
      <c r="F940">
        <f t="shared" si="56"/>
        <v>12.130298901318799</v>
      </c>
      <c r="G940">
        <f t="shared" si="57"/>
        <v>0.17970109868120154</v>
      </c>
      <c r="H940">
        <f t="shared" si="58"/>
        <v>0.17970109868120154</v>
      </c>
      <c r="I940">
        <f t="shared" si="59"/>
        <v>3.2292484867230936E-2</v>
      </c>
    </row>
    <row r="941" spans="1:9" x14ac:dyDescent="0.25">
      <c r="A941" s="10">
        <v>43397</v>
      </c>
      <c r="B941">
        <v>12.27</v>
      </c>
      <c r="C941">
        <v>12.31</v>
      </c>
      <c r="D941">
        <v>12.51</v>
      </c>
      <c r="E941">
        <v>0</v>
      </c>
      <c r="F941">
        <f t="shared" si="56"/>
        <v>12.139598719200121</v>
      </c>
      <c r="G941">
        <f t="shared" si="57"/>
        <v>0.13040128079987845</v>
      </c>
      <c r="H941">
        <f t="shared" si="58"/>
        <v>0.13040128079987845</v>
      </c>
      <c r="I941">
        <f t="shared" si="59"/>
        <v>1.7004494034248748E-2</v>
      </c>
    </row>
    <row r="942" spans="1:9" x14ac:dyDescent="0.25">
      <c r="A942" s="10">
        <v>43398</v>
      </c>
      <c r="B942">
        <v>12.25</v>
      </c>
      <c r="C942">
        <v>12.27</v>
      </c>
      <c r="D942">
        <v>12.32</v>
      </c>
      <c r="E942">
        <v>0</v>
      </c>
      <c r="F942">
        <f t="shared" si="56"/>
        <v>12.079986800502439</v>
      </c>
      <c r="G942">
        <f t="shared" si="57"/>
        <v>0.17001319949756066</v>
      </c>
      <c r="H942">
        <f t="shared" si="58"/>
        <v>0.17001319949756066</v>
      </c>
      <c r="I942">
        <f t="shared" si="59"/>
        <v>2.8904488003397361E-2</v>
      </c>
    </row>
    <row r="943" spans="1:9" x14ac:dyDescent="0.25">
      <c r="A943" s="10">
        <v>43399</v>
      </c>
      <c r="B943">
        <v>12.27</v>
      </c>
      <c r="C943">
        <v>12.25</v>
      </c>
      <c r="D943">
        <v>12.31</v>
      </c>
      <c r="E943">
        <v>0</v>
      </c>
      <c r="F943">
        <f t="shared" si="56"/>
        <v>12.071280715945782</v>
      </c>
      <c r="G943">
        <f t="shared" si="57"/>
        <v>0.19871928405421713</v>
      </c>
      <c r="H943">
        <f t="shared" si="58"/>
        <v>0.19871928405421713</v>
      </c>
      <c r="I943">
        <f t="shared" si="59"/>
        <v>3.9489353855020635E-2</v>
      </c>
    </row>
    <row r="944" spans="1:9" x14ac:dyDescent="0.25">
      <c r="A944" s="10">
        <v>43400</v>
      </c>
      <c r="B944">
        <v>12.33</v>
      </c>
      <c r="C944">
        <v>12.27</v>
      </c>
      <c r="D944">
        <v>12.27</v>
      </c>
      <c r="E944">
        <v>0</v>
      </c>
      <c r="F944">
        <f t="shared" si="56"/>
        <v>12.067575109448212</v>
      </c>
      <c r="G944">
        <f t="shared" si="57"/>
        <v>0.26242489055178808</v>
      </c>
      <c r="H944">
        <f t="shared" si="58"/>
        <v>0.26242489055178808</v>
      </c>
      <c r="I944">
        <f t="shared" si="59"/>
        <v>6.8866823181117948E-2</v>
      </c>
    </row>
    <row r="945" spans="1:9" x14ac:dyDescent="0.25">
      <c r="A945" s="10">
        <v>43401</v>
      </c>
      <c r="B945">
        <v>12.24</v>
      </c>
      <c r="C945">
        <v>12.33</v>
      </c>
      <c r="D945">
        <v>12.25</v>
      </c>
      <c r="E945">
        <v>0</v>
      </c>
      <c r="F945">
        <f t="shared" si="56"/>
        <v>12.081281672063952</v>
      </c>
      <c r="G945">
        <f t="shared" si="57"/>
        <v>0.15871832793604845</v>
      </c>
      <c r="H945">
        <f t="shared" si="58"/>
        <v>0.15871832793604845</v>
      </c>
      <c r="I945">
        <f t="shared" si="59"/>
        <v>2.519150762281502E-2</v>
      </c>
    </row>
    <row r="946" spans="1:9" x14ac:dyDescent="0.25">
      <c r="A946" s="10">
        <v>43402</v>
      </c>
      <c r="B946">
        <v>12.67</v>
      </c>
      <c r="C946">
        <v>12.24</v>
      </c>
      <c r="D946">
        <v>12.27</v>
      </c>
      <c r="E946">
        <v>0</v>
      </c>
      <c r="F946">
        <f t="shared" si="56"/>
        <v>12.058239489929496</v>
      </c>
      <c r="G946">
        <f t="shared" si="57"/>
        <v>0.61176051007050347</v>
      </c>
      <c r="H946">
        <f t="shared" si="58"/>
        <v>0.61176051007050347</v>
      </c>
      <c r="I946">
        <f t="shared" si="59"/>
        <v>0.37425092168172258</v>
      </c>
    </row>
    <row r="947" spans="1:9" x14ac:dyDescent="0.25">
      <c r="A947" s="10">
        <v>43403</v>
      </c>
      <c r="B947">
        <v>21.06</v>
      </c>
      <c r="C947">
        <v>12.67</v>
      </c>
      <c r="D947">
        <v>12.33</v>
      </c>
      <c r="E947">
        <v>47</v>
      </c>
      <c r="F947">
        <f t="shared" si="56"/>
        <v>12.925900548514001</v>
      </c>
      <c r="G947">
        <f t="shared" si="57"/>
        <v>8.1340994514859979</v>
      </c>
      <c r="H947">
        <f t="shared" si="58"/>
        <v>8.1340994514859979</v>
      </c>
      <c r="I947">
        <f t="shared" si="59"/>
        <v>66.163573886664807</v>
      </c>
    </row>
    <row r="948" spans="1:9" x14ac:dyDescent="0.25">
      <c r="A948" s="10">
        <v>43406</v>
      </c>
      <c r="B948">
        <v>12.27</v>
      </c>
      <c r="C948">
        <v>11.99</v>
      </c>
      <c r="D948">
        <v>21.06</v>
      </c>
      <c r="E948">
        <v>0</v>
      </c>
      <c r="F948">
        <f t="shared" si="56"/>
        <v>14.162417947939929</v>
      </c>
      <c r="G948">
        <f t="shared" si="57"/>
        <v>-1.8924179479399292</v>
      </c>
      <c r="H948">
        <f t="shared" si="58"/>
        <v>1.8924179479399292</v>
      </c>
      <c r="I948">
        <f t="shared" si="59"/>
        <v>3.5812456896851725</v>
      </c>
    </row>
    <row r="949" spans="1:9" x14ac:dyDescent="0.25">
      <c r="A949" s="10">
        <v>43408</v>
      </c>
      <c r="B949">
        <v>12.26</v>
      </c>
      <c r="C949">
        <v>12.28</v>
      </c>
      <c r="D949">
        <v>11.99</v>
      </c>
      <c r="E949">
        <v>0</v>
      </c>
      <c r="F949">
        <f t="shared" si="56"/>
        <v>12.001181512717448</v>
      </c>
      <c r="G949">
        <f t="shared" si="57"/>
        <v>0.25881848728255186</v>
      </c>
      <c r="H949">
        <f t="shared" si="58"/>
        <v>0.25881848728255186</v>
      </c>
      <c r="I949">
        <f t="shared" si="59"/>
        <v>6.6987009359228453E-2</v>
      </c>
    </row>
    <row r="950" spans="1:9" x14ac:dyDescent="0.25">
      <c r="A950" s="10">
        <v>43409</v>
      </c>
      <c r="B950">
        <v>12.23</v>
      </c>
      <c r="C950">
        <v>12.26</v>
      </c>
      <c r="D950">
        <v>12.27</v>
      </c>
      <c r="E950">
        <v>0</v>
      </c>
      <c r="F950">
        <f t="shared" si="56"/>
        <v>12.064463236275307</v>
      </c>
      <c r="G950">
        <f t="shared" si="57"/>
        <v>0.16553676372469361</v>
      </c>
      <c r="H950">
        <f t="shared" si="58"/>
        <v>0.16553676372469361</v>
      </c>
      <c r="I950">
        <f t="shared" si="59"/>
        <v>2.740242014444504E-2</v>
      </c>
    </row>
    <row r="951" spans="1:9" x14ac:dyDescent="0.25">
      <c r="A951" s="10">
        <v>43410</v>
      </c>
      <c r="B951">
        <v>12.23</v>
      </c>
      <c r="C951">
        <v>12.23</v>
      </c>
      <c r="D951">
        <v>12.28</v>
      </c>
      <c r="E951">
        <v>0</v>
      </c>
      <c r="F951">
        <f t="shared" si="56"/>
        <v>12.057609954967436</v>
      </c>
      <c r="G951">
        <f t="shared" si="57"/>
        <v>0.17239004503256439</v>
      </c>
      <c r="H951">
        <f t="shared" si="58"/>
        <v>0.17239004503256439</v>
      </c>
      <c r="I951">
        <f t="shared" si="59"/>
        <v>2.9718327626329578E-2</v>
      </c>
    </row>
    <row r="952" spans="1:9" x14ac:dyDescent="0.25">
      <c r="A952" s="10">
        <v>43411</v>
      </c>
      <c r="B952">
        <v>12.27</v>
      </c>
      <c r="C952">
        <v>12.23</v>
      </c>
      <c r="D952">
        <v>12.26</v>
      </c>
      <c r="E952">
        <v>1</v>
      </c>
      <c r="F952">
        <f t="shared" si="56"/>
        <v>12.067942224990098</v>
      </c>
      <c r="G952">
        <f t="shared" si="57"/>
        <v>0.20205777500990152</v>
      </c>
      <c r="H952">
        <f t="shared" si="58"/>
        <v>0.20205777500990152</v>
      </c>
      <c r="I952">
        <f t="shared" si="59"/>
        <v>4.0827344441951983E-2</v>
      </c>
    </row>
    <row r="953" spans="1:9" x14ac:dyDescent="0.25">
      <c r="A953" s="10">
        <v>43412</v>
      </c>
      <c r="B953">
        <v>12.26</v>
      </c>
      <c r="C953">
        <v>12.27</v>
      </c>
      <c r="D953">
        <v>12.23</v>
      </c>
      <c r="E953">
        <v>5</v>
      </c>
      <c r="F953">
        <f t="shared" si="56"/>
        <v>12.134130488826587</v>
      </c>
      <c r="G953">
        <f t="shared" si="57"/>
        <v>0.12586951117341272</v>
      </c>
      <c r="H953">
        <f t="shared" si="58"/>
        <v>0.12586951117341272</v>
      </c>
      <c r="I953">
        <f t="shared" si="59"/>
        <v>1.5843133843033871E-2</v>
      </c>
    </row>
    <row r="954" spans="1:9" x14ac:dyDescent="0.25">
      <c r="A954" s="10">
        <v>43413</v>
      </c>
      <c r="B954">
        <v>12.24</v>
      </c>
      <c r="C954">
        <v>12.26</v>
      </c>
      <c r="D954">
        <v>12.23</v>
      </c>
      <c r="E954">
        <v>1</v>
      </c>
      <c r="F954">
        <f t="shared" si="56"/>
        <v>12.069830829876278</v>
      </c>
      <c r="G954">
        <f t="shared" si="57"/>
        <v>0.17016917012372268</v>
      </c>
      <c r="H954">
        <f t="shared" si="58"/>
        <v>0.17016917012372268</v>
      </c>
      <c r="I954">
        <f t="shared" si="59"/>
        <v>2.8957546460596471E-2</v>
      </c>
    </row>
    <row r="955" spans="1:9" x14ac:dyDescent="0.25">
      <c r="A955" s="10">
        <v>43414</v>
      </c>
      <c r="B955">
        <v>12.21</v>
      </c>
      <c r="C955">
        <v>12.24</v>
      </c>
      <c r="D955">
        <v>12.27</v>
      </c>
      <c r="E955">
        <v>0</v>
      </c>
      <c r="F955">
        <f t="shared" si="56"/>
        <v>12.058239489929496</v>
      </c>
      <c r="G955">
        <f t="shared" si="57"/>
        <v>0.1517605100705044</v>
      </c>
      <c r="H955">
        <f t="shared" si="58"/>
        <v>0.1517605100705044</v>
      </c>
      <c r="I955">
        <f t="shared" si="59"/>
        <v>2.3031252416859667E-2</v>
      </c>
    </row>
    <row r="956" spans="1:9" x14ac:dyDescent="0.25">
      <c r="A956" s="10">
        <v>43415</v>
      </c>
      <c r="B956">
        <v>12.2</v>
      </c>
      <c r="C956">
        <v>12.21</v>
      </c>
      <c r="D956">
        <v>12.26</v>
      </c>
      <c r="E956">
        <v>0</v>
      </c>
      <c r="F956">
        <f t="shared" si="56"/>
        <v>12.046421532199936</v>
      </c>
      <c r="G956">
        <f t="shared" si="57"/>
        <v>0.15357846780006312</v>
      </c>
      <c r="H956">
        <f t="shared" si="58"/>
        <v>0.15357846780006312</v>
      </c>
      <c r="I956">
        <f t="shared" si="59"/>
        <v>2.3586345771815027E-2</v>
      </c>
    </row>
    <row r="957" spans="1:9" x14ac:dyDescent="0.25">
      <c r="A957" s="10">
        <v>43416</v>
      </c>
      <c r="B957">
        <v>12.19</v>
      </c>
      <c r="C957">
        <v>12.2</v>
      </c>
      <c r="D957">
        <v>12.24</v>
      </c>
      <c r="E957">
        <v>0</v>
      </c>
      <c r="F957">
        <f t="shared" si="56"/>
        <v>12.038344982605338</v>
      </c>
      <c r="G957">
        <f t="shared" si="57"/>
        <v>0.15165501739466158</v>
      </c>
      <c r="H957">
        <f t="shared" si="58"/>
        <v>0.15165501739466158</v>
      </c>
      <c r="I957">
        <f t="shared" si="59"/>
        <v>2.2999244300975108E-2</v>
      </c>
    </row>
    <row r="958" spans="1:9" x14ac:dyDescent="0.25">
      <c r="A958" s="10">
        <v>43417</v>
      </c>
      <c r="B958">
        <v>12.17</v>
      </c>
      <c r="C958">
        <v>12.19</v>
      </c>
      <c r="D958">
        <v>12.21</v>
      </c>
      <c r="E958">
        <v>0</v>
      </c>
      <c r="F958">
        <f t="shared" si="56"/>
        <v>12.027786094799897</v>
      </c>
      <c r="G958">
        <f t="shared" si="57"/>
        <v>0.14221390520010324</v>
      </c>
      <c r="H958">
        <f t="shared" si="58"/>
        <v>0.14221390520010324</v>
      </c>
      <c r="I958">
        <f t="shared" si="59"/>
        <v>2.0224794832263953E-2</v>
      </c>
    </row>
    <row r="959" spans="1:9" x14ac:dyDescent="0.25">
      <c r="A959" s="10">
        <v>43418</v>
      </c>
      <c r="B959">
        <v>12.16</v>
      </c>
      <c r="C959">
        <v>12.17</v>
      </c>
      <c r="D959">
        <v>12.2</v>
      </c>
      <c r="E959">
        <v>0</v>
      </c>
      <c r="F959">
        <f t="shared" si="56"/>
        <v>12.01908001024324</v>
      </c>
      <c r="G959">
        <f t="shared" si="57"/>
        <v>0.14091998975676034</v>
      </c>
      <c r="H959">
        <f t="shared" si="58"/>
        <v>0.14091998975676034</v>
      </c>
      <c r="I959">
        <f t="shared" si="59"/>
        <v>1.9858443513045439E-2</v>
      </c>
    </row>
    <row r="960" spans="1:9" x14ac:dyDescent="0.25">
      <c r="A960" s="10">
        <v>43419</v>
      </c>
      <c r="B960">
        <v>12.14</v>
      </c>
      <c r="C960">
        <v>12.16</v>
      </c>
      <c r="D960">
        <v>12.19</v>
      </c>
      <c r="E960">
        <v>0</v>
      </c>
      <c r="F960">
        <f t="shared" si="56"/>
        <v>12.01348579885949</v>
      </c>
      <c r="G960">
        <f t="shared" si="57"/>
        <v>0.12651420114051071</v>
      </c>
      <c r="H960">
        <f t="shared" si="58"/>
        <v>0.12651420114051071</v>
      </c>
      <c r="I960">
        <f t="shared" si="59"/>
        <v>1.60058430902216E-2</v>
      </c>
    </row>
    <row r="961" spans="1:9" x14ac:dyDescent="0.25">
      <c r="A961" s="10">
        <v>43420</v>
      </c>
      <c r="B961">
        <v>12.13</v>
      </c>
      <c r="C961">
        <v>12.14</v>
      </c>
      <c r="D961">
        <v>12.17</v>
      </c>
      <c r="E961">
        <v>0</v>
      </c>
      <c r="F961">
        <f t="shared" si="56"/>
        <v>12.002297376091988</v>
      </c>
      <c r="G961">
        <f t="shared" si="57"/>
        <v>0.12770262390801257</v>
      </c>
      <c r="H961">
        <f t="shared" si="58"/>
        <v>0.12770262390801257</v>
      </c>
      <c r="I961">
        <f t="shared" si="59"/>
        <v>1.6307960152991303E-2</v>
      </c>
    </row>
    <row r="962" spans="1:9" x14ac:dyDescent="0.25">
      <c r="A962" s="10">
        <v>43421</v>
      </c>
      <c r="B962">
        <v>12.13</v>
      </c>
      <c r="C962">
        <v>12.13</v>
      </c>
      <c r="D962">
        <v>12.16</v>
      </c>
      <c r="E962">
        <v>0</v>
      </c>
      <c r="F962">
        <f t="shared" ref="F962:F1025" si="60">$L$2 + $L$3*C962 + $L$4*D962 + $L$5*E962</f>
        <v>11.996703164708238</v>
      </c>
      <c r="G962">
        <f t="shared" ref="G962:G1025" si="61">B962 - F962</f>
        <v>0.13329683529176251</v>
      </c>
      <c r="H962">
        <f t="shared" ref="H962:H1025" si="62">ABS(G962)</f>
        <v>0.13329683529176251</v>
      </c>
      <c r="I962">
        <f t="shared" ref="I962:I1025" si="63">POWER(G962, 2)</f>
        <v>1.7768046298799262E-2</v>
      </c>
    </row>
    <row r="963" spans="1:9" x14ac:dyDescent="0.25">
      <c r="A963" s="10">
        <v>43422</v>
      </c>
      <c r="B963">
        <v>12.13</v>
      </c>
      <c r="C963">
        <v>12.13</v>
      </c>
      <c r="D963">
        <v>12.14</v>
      </c>
      <c r="E963">
        <v>0</v>
      </c>
      <c r="F963">
        <f t="shared" si="60"/>
        <v>11.991738488286549</v>
      </c>
      <c r="G963">
        <f t="shared" si="61"/>
        <v>0.13826151171345202</v>
      </c>
      <c r="H963">
        <f t="shared" si="62"/>
        <v>0.13826151171345202</v>
      </c>
      <c r="I963">
        <f t="shared" si="63"/>
        <v>1.9116245621289031E-2</v>
      </c>
    </row>
    <row r="964" spans="1:9" x14ac:dyDescent="0.25">
      <c r="A964" s="10">
        <v>43423</v>
      </c>
      <c r="B964">
        <v>12.12</v>
      </c>
      <c r="C964">
        <v>12.13</v>
      </c>
      <c r="D964">
        <v>12.13</v>
      </c>
      <c r="E964">
        <v>0</v>
      </c>
      <c r="F964">
        <f t="shared" si="60"/>
        <v>11.989256150075704</v>
      </c>
      <c r="G964">
        <f t="shared" si="61"/>
        <v>0.13074384992429522</v>
      </c>
      <c r="H964">
        <f t="shared" si="62"/>
        <v>0.13074384992429522</v>
      </c>
      <c r="I964">
        <f t="shared" si="63"/>
        <v>1.7093954293026632E-2</v>
      </c>
    </row>
    <row r="965" spans="1:9" x14ac:dyDescent="0.25">
      <c r="A965" s="10">
        <v>43424</v>
      </c>
      <c r="B965">
        <v>12.11</v>
      </c>
      <c r="C965">
        <v>12.12</v>
      </c>
      <c r="D965">
        <v>12.13</v>
      </c>
      <c r="E965">
        <v>0</v>
      </c>
      <c r="F965">
        <f t="shared" si="60"/>
        <v>11.986144276902799</v>
      </c>
      <c r="G965">
        <f t="shared" si="61"/>
        <v>0.12385572309720061</v>
      </c>
      <c r="H965">
        <f t="shared" si="62"/>
        <v>0.12385572309720061</v>
      </c>
      <c r="I965">
        <f t="shared" si="63"/>
        <v>1.5340240143930433E-2</v>
      </c>
    </row>
    <row r="966" spans="1:9" x14ac:dyDescent="0.25">
      <c r="A966" s="10">
        <v>43425</v>
      </c>
      <c r="B966">
        <v>12.23</v>
      </c>
      <c r="C966">
        <v>12.11</v>
      </c>
      <c r="D966">
        <v>12.13</v>
      </c>
      <c r="E966">
        <v>0</v>
      </c>
      <c r="F966">
        <f t="shared" si="60"/>
        <v>11.983032403729894</v>
      </c>
      <c r="G966">
        <f t="shared" si="61"/>
        <v>0.24696759627010678</v>
      </c>
      <c r="H966">
        <f t="shared" si="62"/>
        <v>0.24696759627010678</v>
      </c>
      <c r="I966">
        <f t="shared" si="63"/>
        <v>6.0992993607434459E-2</v>
      </c>
    </row>
    <row r="967" spans="1:9" x14ac:dyDescent="0.25">
      <c r="A967" s="10">
        <v>43426</v>
      </c>
      <c r="B967">
        <v>12.16</v>
      </c>
      <c r="C967">
        <v>12.23</v>
      </c>
      <c r="D967">
        <v>12.12</v>
      </c>
      <c r="E967">
        <v>2</v>
      </c>
      <c r="F967">
        <f t="shared" si="60"/>
        <v>12.048486436482614</v>
      </c>
      <c r="G967">
        <f t="shared" si="61"/>
        <v>0.11151356351738606</v>
      </c>
      <c r="H967">
        <f t="shared" si="62"/>
        <v>0.11151356351738606</v>
      </c>
      <c r="I967">
        <f t="shared" si="63"/>
        <v>1.2435274848346096E-2</v>
      </c>
    </row>
    <row r="968" spans="1:9" x14ac:dyDescent="0.25">
      <c r="A968" s="10">
        <v>43427</v>
      </c>
      <c r="B968">
        <v>12.17</v>
      </c>
      <c r="C968">
        <v>12.16</v>
      </c>
      <c r="D968">
        <v>12.11</v>
      </c>
      <c r="E968">
        <v>2</v>
      </c>
      <c r="F968">
        <f t="shared" si="60"/>
        <v>12.02422098606143</v>
      </c>
      <c r="G968">
        <f t="shared" si="61"/>
        <v>0.1457790139385704</v>
      </c>
      <c r="H968">
        <f t="shared" si="62"/>
        <v>0.1457790139385704</v>
      </c>
      <c r="I968">
        <f t="shared" si="63"/>
        <v>2.1251520904901903E-2</v>
      </c>
    </row>
    <row r="969" spans="1:9" x14ac:dyDescent="0.25">
      <c r="A969" s="10">
        <v>43428</v>
      </c>
      <c r="B969">
        <v>12.15</v>
      </c>
      <c r="C969">
        <v>12.17</v>
      </c>
      <c r="D969">
        <v>12.23</v>
      </c>
      <c r="E969">
        <v>0</v>
      </c>
      <c r="F969">
        <f t="shared" si="60"/>
        <v>12.026527024875778</v>
      </c>
      <c r="G969">
        <f t="shared" si="61"/>
        <v>0.12347297512422273</v>
      </c>
      <c r="H969">
        <f t="shared" si="62"/>
        <v>0.12347297512422273</v>
      </c>
      <c r="I969">
        <f t="shared" si="63"/>
        <v>1.5245575586026924E-2</v>
      </c>
    </row>
    <row r="970" spans="1:9" x14ac:dyDescent="0.25">
      <c r="A970" s="10">
        <v>43429</v>
      </c>
      <c r="B970">
        <v>12.13</v>
      </c>
      <c r="C970">
        <v>12.15</v>
      </c>
      <c r="D970">
        <v>12.16</v>
      </c>
      <c r="E970">
        <v>0</v>
      </c>
      <c r="F970">
        <f t="shared" si="60"/>
        <v>12.002926911054049</v>
      </c>
      <c r="G970">
        <f t="shared" si="61"/>
        <v>0.12707308894595215</v>
      </c>
      <c r="H970">
        <f t="shared" si="62"/>
        <v>0.12707308894595215</v>
      </c>
      <c r="I970">
        <f t="shared" si="63"/>
        <v>1.6147569934265867E-2</v>
      </c>
    </row>
    <row r="971" spans="1:9" x14ac:dyDescent="0.25">
      <c r="A971" s="10">
        <v>43430</v>
      </c>
      <c r="B971">
        <v>12.12</v>
      </c>
      <c r="C971">
        <v>12.13</v>
      </c>
      <c r="D971">
        <v>12.17</v>
      </c>
      <c r="E971">
        <v>2</v>
      </c>
      <c r="F971">
        <f t="shared" si="60"/>
        <v>12.029779395807786</v>
      </c>
      <c r="G971">
        <f t="shared" si="61"/>
        <v>9.0220604192213116E-2</v>
      </c>
      <c r="H971">
        <f t="shared" si="62"/>
        <v>9.0220604192213116E-2</v>
      </c>
      <c r="I971">
        <f t="shared" si="63"/>
        <v>8.1397574208079831E-3</v>
      </c>
    </row>
    <row r="972" spans="1:9" x14ac:dyDescent="0.25">
      <c r="A972" s="10">
        <v>43431</v>
      </c>
      <c r="B972">
        <v>12.11</v>
      </c>
      <c r="C972">
        <v>12.12</v>
      </c>
      <c r="D972">
        <v>12.15</v>
      </c>
      <c r="E972">
        <v>0</v>
      </c>
      <c r="F972">
        <f t="shared" si="60"/>
        <v>11.991108953324488</v>
      </c>
      <c r="G972">
        <f t="shared" si="61"/>
        <v>0.11889104667551109</v>
      </c>
      <c r="H972">
        <f t="shared" si="62"/>
        <v>0.11889104667551109</v>
      </c>
      <c r="I972">
        <f t="shared" si="63"/>
        <v>1.4135080979598556E-2</v>
      </c>
    </row>
    <row r="973" spans="1:9" x14ac:dyDescent="0.25">
      <c r="A973" s="10">
        <v>43432</v>
      </c>
      <c r="B973">
        <v>12.1</v>
      </c>
      <c r="C973">
        <v>12.11</v>
      </c>
      <c r="D973">
        <v>12.13</v>
      </c>
      <c r="E973">
        <v>0</v>
      </c>
      <c r="F973">
        <f t="shared" si="60"/>
        <v>11.983032403729894</v>
      </c>
      <c r="G973">
        <f t="shared" si="61"/>
        <v>0.116967596270106</v>
      </c>
      <c r="H973">
        <f t="shared" si="62"/>
        <v>0.116967596270106</v>
      </c>
      <c r="I973">
        <f t="shared" si="63"/>
        <v>1.3681418577206514E-2</v>
      </c>
    </row>
    <row r="974" spans="1:9" x14ac:dyDescent="0.25">
      <c r="A974" s="10">
        <v>43433</v>
      </c>
      <c r="B974">
        <v>12.09</v>
      </c>
      <c r="C974">
        <v>12.1</v>
      </c>
      <c r="D974">
        <v>12.12</v>
      </c>
      <c r="E974">
        <v>0</v>
      </c>
      <c r="F974">
        <f t="shared" si="60"/>
        <v>11.977438192346142</v>
      </c>
      <c r="G974">
        <f t="shared" si="61"/>
        <v>0.11256180765385793</v>
      </c>
      <c r="H974">
        <f t="shared" si="62"/>
        <v>0.11256180765385793</v>
      </c>
      <c r="I974">
        <f t="shared" si="63"/>
        <v>1.2670160542304109E-2</v>
      </c>
    </row>
    <row r="975" spans="1:9" x14ac:dyDescent="0.25">
      <c r="A975" s="10">
        <v>43434</v>
      </c>
      <c r="B975">
        <v>12.09</v>
      </c>
      <c r="C975">
        <v>12.09</v>
      </c>
      <c r="D975">
        <v>12.11</v>
      </c>
      <c r="E975">
        <v>0</v>
      </c>
      <c r="F975">
        <f t="shared" si="60"/>
        <v>11.97184398096239</v>
      </c>
      <c r="G975">
        <f t="shared" si="61"/>
        <v>0.11815601903760964</v>
      </c>
      <c r="H975">
        <f t="shared" si="62"/>
        <v>0.11815601903760964</v>
      </c>
      <c r="I975">
        <f t="shared" si="63"/>
        <v>1.3960844834815972E-2</v>
      </c>
    </row>
    <row r="976" spans="1:9" x14ac:dyDescent="0.25">
      <c r="A976" s="10">
        <v>43435</v>
      </c>
      <c r="B976">
        <v>12.09</v>
      </c>
      <c r="C976">
        <v>12.09</v>
      </c>
      <c r="D976">
        <v>12.1</v>
      </c>
      <c r="E976">
        <v>0</v>
      </c>
      <c r="F976">
        <f t="shared" si="60"/>
        <v>11.969361642751545</v>
      </c>
      <c r="G976">
        <f t="shared" si="61"/>
        <v>0.1206383572484544</v>
      </c>
      <c r="H976">
        <f t="shared" si="62"/>
        <v>0.1206383572484544</v>
      </c>
      <c r="I976">
        <f t="shared" si="63"/>
        <v>1.455361323960571E-2</v>
      </c>
    </row>
    <row r="977" spans="1:9" x14ac:dyDescent="0.25">
      <c r="A977" s="10">
        <v>43436</v>
      </c>
      <c r="B977">
        <v>12.1</v>
      </c>
      <c r="C977">
        <v>12.09</v>
      </c>
      <c r="D977">
        <v>12.09</v>
      </c>
      <c r="E977">
        <v>0</v>
      </c>
      <c r="F977">
        <f t="shared" si="60"/>
        <v>11.966879304540701</v>
      </c>
      <c r="G977">
        <f t="shared" si="61"/>
        <v>0.13312069545929894</v>
      </c>
      <c r="H977">
        <f t="shared" si="62"/>
        <v>0.13312069545929894</v>
      </c>
      <c r="I977">
        <f t="shared" si="63"/>
        <v>1.7721119559567414E-2</v>
      </c>
    </row>
    <row r="978" spans="1:9" x14ac:dyDescent="0.25">
      <c r="A978" s="10">
        <v>43437</v>
      </c>
      <c r="B978">
        <v>12.08</v>
      </c>
      <c r="C978">
        <v>12.1</v>
      </c>
      <c r="D978">
        <v>12.09</v>
      </c>
      <c r="E978">
        <v>1</v>
      </c>
      <c r="F978">
        <f t="shared" si="60"/>
        <v>11.985288124157957</v>
      </c>
      <c r="G978">
        <f t="shared" si="61"/>
        <v>9.4711875842042659E-2</v>
      </c>
      <c r="H978">
        <f t="shared" si="62"/>
        <v>9.4711875842042659E-2</v>
      </c>
      <c r="I978">
        <f t="shared" si="63"/>
        <v>8.9703394255185032E-3</v>
      </c>
    </row>
    <row r="979" spans="1:9" x14ac:dyDescent="0.25">
      <c r="A979" s="10">
        <v>43438</v>
      </c>
      <c r="B979">
        <v>12.39</v>
      </c>
      <c r="C979">
        <v>12.08</v>
      </c>
      <c r="D979">
        <v>12.09</v>
      </c>
      <c r="E979">
        <v>2</v>
      </c>
      <c r="F979">
        <f t="shared" si="60"/>
        <v>11.994361324256499</v>
      </c>
      <c r="G979">
        <f t="shared" si="61"/>
        <v>0.39563867574350198</v>
      </c>
      <c r="H979">
        <f t="shared" si="62"/>
        <v>0.39563867574350198</v>
      </c>
      <c r="I979">
        <f t="shared" si="63"/>
        <v>0.15652996174407191</v>
      </c>
    </row>
    <row r="980" spans="1:9" x14ac:dyDescent="0.25">
      <c r="A980" s="10">
        <v>43439</v>
      </c>
      <c r="B980">
        <v>12.36</v>
      </c>
      <c r="C980">
        <v>12.39</v>
      </c>
      <c r="D980">
        <v>12.1</v>
      </c>
      <c r="E980">
        <v>15</v>
      </c>
      <c r="F980">
        <f t="shared" si="60"/>
        <v>12.292172034603972</v>
      </c>
      <c r="G980">
        <f t="shared" si="61"/>
        <v>6.7827965396027423E-2</v>
      </c>
      <c r="H980">
        <f t="shared" si="62"/>
        <v>6.7827965396027423E-2</v>
      </c>
      <c r="I980">
        <f t="shared" si="63"/>
        <v>4.6006328897646937E-3</v>
      </c>
    </row>
    <row r="981" spans="1:9" x14ac:dyDescent="0.25">
      <c r="A981" s="10">
        <v>43440</v>
      </c>
      <c r="B981">
        <v>12.15</v>
      </c>
      <c r="C981">
        <v>12.36</v>
      </c>
      <c r="D981">
        <v>12.08</v>
      </c>
      <c r="E981">
        <v>0</v>
      </c>
      <c r="F981">
        <f t="shared" si="60"/>
        <v>12.048417541998298</v>
      </c>
      <c r="G981">
        <f t="shared" si="61"/>
        <v>0.10158245800170285</v>
      </c>
      <c r="H981">
        <f t="shared" si="62"/>
        <v>0.10158245800170285</v>
      </c>
      <c r="I981">
        <f t="shared" si="63"/>
        <v>1.0318995773667723E-2</v>
      </c>
    </row>
    <row r="982" spans="1:9" x14ac:dyDescent="0.25">
      <c r="A982" s="10">
        <v>43441</v>
      </c>
      <c r="B982">
        <v>12.1</v>
      </c>
      <c r="C982">
        <v>12.15</v>
      </c>
      <c r="D982">
        <v>12.39</v>
      </c>
      <c r="E982">
        <v>0</v>
      </c>
      <c r="F982">
        <f t="shared" si="60"/>
        <v>12.060020689903492</v>
      </c>
      <c r="G982">
        <f t="shared" si="61"/>
        <v>3.9979310096507348E-2</v>
      </c>
      <c r="H982">
        <f t="shared" si="62"/>
        <v>3.9979310096507348E-2</v>
      </c>
      <c r="I982">
        <f t="shared" si="63"/>
        <v>1.5983452357926943E-3</v>
      </c>
    </row>
    <row r="983" spans="1:9" x14ac:dyDescent="0.25">
      <c r="A983" s="10">
        <v>43442</v>
      </c>
      <c r="B983">
        <v>12.11</v>
      </c>
      <c r="C983">
        <v>12.1</v>
      </c>
      <c r="D983">
        <v>12.36</v>
      </c>
      <c r="E983">
        <v>0</v>
      </c>
      <c r="F983">
        <f t="shared" si="60"/>
        <v>12.03701430940643</v>
      </c>
      <c r="G983">
        <f t="shared" si="61"/>
        <v>7.2985690593569075E-2</v>
      </c>
      <c r="H983">
        <f t="shared" si="62"/>
        <v>7.2985690593569075E-2</v>
      </c>
      <c r="I983">
        <f t="shared" si="63"/>
        <v>5.3269110314201973E-3</v>
      </c>
    </row>
    <row r="984" spans="1:9" x14ac:dyDescent="0.25">
      <c r="A984" s="10">
        <v>43443</v>
      </c>
      <c r="B984">
        <v>12.11</v>
      </c>
      <c r="C984">
        <v>12.11</v>
      </c>
      <c r="D984">
        <v>12.15</v>
      </c>
      <c r="E984">
        <v>0</v>
      </c>
      <c r="F984">
        <f t="shared" si="60"/>
        <v>11.987997080151583</v>
      </c>
      <c r="G984">
        <f t="shared" si="61"/>
        <v>0.12200291984841627</v>
      </c>
      <c r="H984">
        <f t="shared" si="62"/>
        <v>0.12200291984841627</v>
      </c>
      <c r="I984">
        <f t="shared" si="63"/>
        <v>1.4884712451539085E-2</v>
      </c>
    </row>
    <row r="985" spans="1:9" x14ac:dyDescent="0.25">
      <c r="A985" s="10">
        <v>43444</v>
      </c>
      <c r="B985">
        <v>12.09</v>
      </c>
      <c r="C985">
        <v>12.11</v>
      </c>
      <c r="D985">
        <v>12.1</v>
      </c>
      <c r="E985">
        <v>0</v>
      </c>
      <c r="F985">
        <f t="shared" si="60"/>
        <v>11.975585389097356</v>
      </c>
      <c r="G985">
        <f t="shared" si="61"/>
        <v>0.11441461090264404</v>
      </c>
      <c r="H985">
        <f t="shared" si="62"/>
        <v>0.11441461090264404</v>
      </c>
      <c r="I985">
        <f t="shared" si="63"/>
        <v>1.3090703188003433E-2</v>
      </c>
    </row>
    <row r="986" spans="1:9" x14ac:dyDescent="0.25">
      <c r="A986" s="10">
        <v>43445</v>
      </c>
      <c r="B986">
        <v>12.07</v>
      </c>
      <c r="C986">
        <v>12.09</v>
      </c>
      <c r="D986">
        <v>12.11</v>
      </c>
      <c r="E986">
        <v>0</v>
      </c>
      <c r="F986">
        <f t="shared" si="60"/>
        <v>11.97184398096239</v>
      </c>
      <c r="G986">
        <f t="shared" si="61"/>
        <v>9.8156019037610065E-2</v>
      </c>
      <c r="H986">
        <f t="shared" si="62"/>
        <v>9.8156019037610065E-2</v>
      </c>
      <c r="I986">
        <f t="shared" si="63"/>
        <v>9.634604073311669E-3</v>
      </c>
    </row>
    <row r="987" spans="1:9" x14ac:dyDescent="0.25">
      <c r="A987" s="10">
        <v>43446</v>
      </c>
      <c r="B987">
        <v>12.06</v>
      </c>
      <c r="C987">
        <v>12.07</v>
      </c>
      <c r="D987">
        <v>12.11</v>
      </c>
      <c r="E987">
        <v>0</v>
      </c>
      <c r="F987">
        <f t="shared" si="60"/>
        <v>11.96562023461658</v>
      </c>
      <c r="G987">
        <f t="shared" si="61"/>
        <v>9.4379765383420633E-2</v>
      </c>
      <c r="H987">
        <f t="shared" si="62"/>
        <v>9.4379765383420633E-2</v>
      </c>
      <c r="I987">
        <f t="shared" si="63"/>
        <v>8.9075401138295242E-3</v>
      </c>
    </row>
    <row r="988" spans="1:9" x14ac:dyDescent="0.25">
      <c r="A988" s="10">
        <v>43447</v>
      </c>
      <c r="B988">
        <v>12.51</v>
      </c>
      <c r="C988">
        <v>12.06</v>
      </c>
      <c r="D988">
        <v>12.09</v>
      </c>
      <c r="E988">
        <v>0</v>
      </c>
      <c r="F988">
        <f t="shared" si="60"/>
        <v>11.957543685021985</v>
      </c>
      <c r="G988">
        <f t="shared" si="61"/>
        <v>0.55245631497801462</v>
      </c>
      <c r="H988">
        <f t="shared" si="62"/>
        <v>0.55245631497801462</v>
      </c>
      <c r="I988">
        <f t="shared" si="63"/>
        <v>0.30520797995908727</v>
      </c>
    </row>
    <row r="989" spans="1:9" x14ac:dyDescent="0.25">
      <c r="A989" s="10">
        <v>43448</v>
      </c>
      <c r="B989">
        <v>12.54</v>
      </c>
      <c r="C989">
        <v>12.51</v>
      </c>
      <c r="D989">
        <v>12.07</v>
      </c>
      <c r="E989">
        <v>39</v>
      </c>
      <c r="F989">
        <f t="shared" si="60"/>
        <v>12.689194212710728</v>
      </c>
      <c r="G989">
        <f t="shared" si="61"/>
        <v>-0.14919421271072864</v>
      </c>
      <c r="H989">
        <f t="shared" si="62"/>
        <v>0.14919421271072864</v>
      </c>
      <c r="I989">
        <f t="shared" si="63"/>
        <v>2.225891310637414E-2</v>
      </c>
    </row>
    <row r="990" spans="1:9" x14ac:dyDescent="0.25">
      <c r="A990" s="10">
        <v>43449</v>
      </c>
      <c r="B990">
        <v>12.42</v>
      </c>
      <c r="C990">
        <v>12.54</v>
      </c>
      <c r="D990">
        <v>12.06</v>
      </c>
      <c r="E990">
        <v>15</v>
      </c>
      <c r="F990">
        <f t="shared" si="60"/>
        <v>12.328920779354169</v>
      </c>
      <c r="G990">
        <f t="shared" si="61"/>
        <v>9.1079220645831072E-2</v>
      </c>
      <c r="H990">
        <f t="shared" si="62"/>
        <v>9.1079220645831072E-2</v>
      </c>
      <c r="I990">
        <f t="shared" si="63"/>
        <v>8.2954244334519801E-3</v>
      </c>
    </row>
    <row r="991" spans="1:9" x14ac:dyDescent="0.25">
      <c r="A991" s="10">
        <v>43450</v>
      </c>
      <c r="B991">
        <v>12.4</v>
      </c>
      <c r="C991">
        <v>12.42</v>
      </c>
      <c r="D991">
        <v>12.51</v>
      </c>
      <c r="E991">
        <v>1</v>
      </c>
      <c r="F991">
        <f t="shared" si="60"/>
        <v>12.189126270546431</v>
      </c>
      <c r="G991">
        <f t="shared" si="61"/>
        <v>0.21087372945356897</v>
      </c>
      <c r="H991">
        <f t="shared" si="62"/>
        <v>0.21087372945356897</v>
      </c>
      <c r="I991">
        <f t="shared" si="63"/>
        <v>4.4467729773657004E-2</v>
      </c>
    </row>
    <row r="992" spans="1:9" x14ac:dyDescent="0.25">
      <c r="A992" s="10">
        <v>43451</v>
      </c>
      <c r="B992">
        <v>12.26</v>
      </c>
      <c r="C992">
        <v>12.4</v>
      </c>
      <c r="D992">
        <v>12.54</v>
      </c>
      <c r="E992">
        <v>0</v>
      </c>
      <c r="F992">
        <f t="shared" si="60"/>
        <v>12.175052592388806</v>
      </c>
      <c r="G992">
        <f t="shared" si="61"/>
        <v>8.4947407611194237E-2</v>
      </c>
      <c r="H992">
        <f t="shared" si="62"/>
        <v>8.4947407611194237E-2</v>
      </c>
      <c r="I992">
        <f t="shared" si="63"/>
        <v>7.2160620598623803E-3</v>
      </c>
    </row>
    <row r="993" spans="1:9" x14ac:dyDescent="0.25">
      <c r="A993" s="10">
        <v>43452</v>
      </c>
      <c r="B993">
        <v>12.19</v>
      </c>
      <c r="C993">
        <v>12.26</v>
      </c>
      <c r="D993">
        <v>12.42</v>
      </c>
      <c r="E993">
        <v>0</v>
      </c>
      <c r="F993">
        <f t="shared" si="60"/>
        <v>12.101698309437987</v>
      </c>
      <c r="G993">
        <f t="shared" si="61"/>
        <v>8.8301690562012425E-2</v>
      </c>
      <c r="H993">
        <f t="shared" si="62"/>
        <v>8.8301690562012425E-2</v>
      </c>
      <c r="I993">
        <f t="shared" si="63"/>
        <v>7.7971885561093938E-3</v>
      </c>
    </row>
    <row r="994" spans="1:9" x14ac:dyDescent="0.25">
      <c r="A994" s="10">
        <v>43453</v>
      </c>
      <c r="B994">
        <v>12.13</v>
      </c>
      <c r="C994">
        <v>12.19</v>
      </c>
      <c r="D994">
        <v>12.4</v>
      </c>
      <c r="E994">
        <v>0</v>
      </c>
      <c r="F994">
        <f t="shared" si="60"/>
        <v>12.074950520805958</v>
      </c>
      <c r="G994">
        <f t="shared" si="61"/>
        <v>5.5049479194043016E-2</v>
      </c>
      <c r="H994">
        <f t="shared" si="62"/>
        <v>5.5049479194043016E-2</v>
      </c>
      <c r="I994">
        <f t="shared" si="63"/>
        <v>3.030445159535375E-3</v>
      </c>
    </row>
    <row r="995" spans="1:9" x14ac:dyDescent="0.25">
      <c r="A995" s="10">
        <v>43454</v>
      </c>
      <c r="B995">
        <v>12.12</v>
      </c>
      <c r="C995">
        <v>12.13</v>
      </c>
      <c r="D995">
        <v>12.26</v>
      </c>
      <c r="E995">
        <v>0</v>
      </c>
      <c r="F995">
        <f t="shared" si="60"/>
        <v>12.021526546816691</v>
      </c>
      <c r="G995">
        <f t="shared" si="61"/>
        <v>9.8473453183308024E-2</v>
      </c>
      <c r="H995">
        <f t="shared" si="62"/>
        <v>9.8473453183308024E-2</v>
      </c>
      <c r="I995">
        <f t="shared" si="63"/>
        <v>9.6970209818451579E-3</v>
      </c>
    </row>
    <row r="996" spans="1:9" x14ac:dyDescent="0.25">
      <c r="A996" s="10">
        <v>43455</v>
      </c>
      <c r="B996">
        <v>12.13</v>
      </c>
      <c r="C996">
        <v>12.12</v>
      </c>
      <c r="D996">
        <v>12.19</v>
      </c>
      <c r="E996">
        <v>0</v>
      </c>
      <c r="F996">
        <f t="shared" si="60"/>
        <v>12.001038306167869</v>
      </c>
      <c r="G996">
        <f t="shared" si="61"/>
        <v>0.12896169383213163</v>
      </c>
      <c r="H996">
        <f t="shared" si="62"/>
        <v>0.12896169383213163</v>
      </c>
      <c r="I996">
        <f t="shared" si="63"/>
        <v>1.6631118476052458E-2</v>
      </c>
    </row>
    <row r="997" spans="1:9" x14ac:dyDescent="0.25">
      <c r="A997" s="10">
        <v>43456</v>
      </c>
      <c r="B997">
        <v>21.16</v>
      </c>
      <c r="C997">
        <v>12.13</v>
      </c>
      <c r="D997">
        <v>12.13</v>
      </c>
      <c r="E997">
        <v>0</v>
      </c>
      <c r="F997">
        <f t="shared" si="60"/>
        <v>11.989256150075704</v>
      </c>
      <c r="G997">
        <f t="shared" si="61"/>
        <v>9.1707438499242961</v>
      </c>
      <c r="H997">
        <f t="shared" si="62"/>
        <v>9.1707438499242961</v>
      </c>
      <c r="I997">
        <f t="shared" si="63"/>
        <v>84.102542760924308</v>
      </c>
    </row>
    <row r="998" spans="1:9" x14ac:dyDescent="0.25">
      <c r="A998" s="10">
        <v>43464</v>
      </c>
      <c r="B998">
        <v>12.15</v>
      </c>
      <c r="C998">
        <v>12.78</v>
      </c>
      <c r="D998">
        <v>11.99</v>
      </c>
      <c r="E998">
        <v>1</v>
      </c>
      <c r="F998">
        <f t="shared" si="60"/>
        <v>12.172072117807062</v>
      </c>
      <c r="G998">
        <f t="shared" si="61"/>
        <v>-2.2072117807061531E-2</v>
      </c>
      <c r="H998">
        <f t="shared" si="62"/>
        <v>2.2072117807061531E-2</v>
      </c>
      <c r="I998">
        <f t="shared" si="63"/>
        <v>4.8717838448880272E-4</v>
      </c>
    </row>
    <row r="999" spans="1:9" x14ac:dyDescent="0.25">
      <c r="A999" s="10">
        <v>43467</v>
      </c>
      <c r="B999">
        <v>12.22</v>
      </c>
      <c r="C999">
        <v>12.4</v>
      </c>
      <c r="D999">
        <v>12.15</v>
      </c>
      <c r="E999">
        <v>0</v>
      </c>
      <c r="F999">
        <f t="shared" si="60"/>
        <v>12.078241402165837</v>
      </c>
      <c r="G999">
        <f t="shared" si="61"/>
        <v>0.14175859783416378</v>
      </c>
      <c r="H999">
        <f t="shared" si="62"/>
        <v>0.14175859783416378</v>
      </c>
      <c r="I999">
        <f t="shared" si="63"/>
        <v>2.0095500059908185E-2</v>
      </c>
    </row>
    <row r="1000" spans="1:9" x14ac:dyDescent="0.25">
      <c r="A1000" s="10">
        <v>43469</v>
      </c>
      <c r="B1000">
        <v>12.09</v>
      </c>
      <c r="C1000">
        <v>12.14</v>
      </c>
      <c r="D1000">
        <v>12.4</v>
      </c>
      <c r="E1000">
        <v>0</v>
      </c>
      <c r="F1000">
        <f t="shared" si="60"/>
        <v>12.059391154941432</v>
      </c>
      <c r="G1000">
        <f t="shared" si="61"/>
        <v>3.0608845058567979E-2</v>
      </c>
      <c r="H1000">
        <f t="shared" si="62"/>
        <v>3.0608845058567979E-2</v>
      </c>
      <c r="I1000">
        <f t="shared" si="63"/>
        <v>9.3690139581942137E-4</v>
      </c>
    </row>
    <row r="1001" spans="1:9" x14ac:dyDescent="0.25">
      <c r="A1001" s="10">
        <v>43470</v>
      </c>
      <c r="B1001">
        <v>12.06</v>
      </c>
      <c r="C1001">
        <v>12.09</v>
      </c>
      <c r="D1001">
        <v>12.22</v>
      </c>
      <c r="E1001">
        <v>0</v>
      </c>
      <c r="F1001">
        <f t="shared" si="60"/>
        <v>11.99914970128169</v>
      </c>
      <c r="G1001">
        <f t="shared" si="61"/>
        <v>6.0850298718310825E-2</v>
      </c>
      <c r="H1001">
        <f t="shared" si="62"/>
        <v>6.0850298718310825E-2</v>
      </c>
      <c r="I1001">
        <f t="shared" si="63"/>
        <v>3.70275885410766E-3</v>
      </c>
    </row>
    <row r="1002" spans="1:9" x14ac:dyDescent="0.25">
      <c r="A1002" s="10">
        <v>43471</v>
      </c>
      <c r="B1002">
        <v>12.06</v>
      </c>
      <c r="C1002">
        <v>12.06</v>
      </c>
      <c r="D1002">
        <v>12.14</v>
      </c>
      <c r="E1002">
        <v>0</v>
      </c>
      <c r="F1002">
        <f t="shared" si="60"/>
        <v>11.969955376076213</v>
      </c>
      <c r="G1002">
        <f t="shared" si="61"/>
        <v>9.0044623923787981E-2</v>
      </c>
      <c r="H1002">
        <f t="shared" si="62"/>
        <v>9.0044623923787981E-2</v>
      </c>
      <c r="I1002">
        <f t="shared" si="63"/>
        <v>8.1080342975764115E-3</v>
      </c>
    </row>
    <row r="1003" spans="1:9" x14ac:dyDescent="0.25">
      <c r="A1003" s="10">
        <v>43472</v>
      </c>
      <c r="B1003">
        <v>12.26</v>
      </c>
      <c r="C1003">
        <v>12.06</v>
      </c>
      <c r="D1003">
        <v>12.09</v>
      </c>
      <c r="E1003">
        <v>0</v>
      </c>
      <c r="F1003">
        <f t="shared" si="60"/>
        <v>11.957543685021985</v>
      </c>
      <c r="G1003">
        <f t="shared" si="61"/>
        <v>0.30245631497801462</v>
      </c>
      <c r="H1003">
        <f t="shared" si="62"/>
        <v>0.30245631497801462</v>
      </c>
      <c r="I1003">
        <f t="shared" si="63"/>
        <v>9.1479822470079991E-2</v>
      </c>
    </row>
    <row r="1004" spans="1:9" x14ac:dyDescent="0.25">
      <c r="A1004" s="10">
        <v>43473</v>
      </c>
      <c r="B1004">
        <v>12.25</v>
      </c>
      <c r="C1004">
        <v>12.26</v>
      </c>
      <c r="D1004">
        <v>12.06</v>
      </c>
      <c r="E1004">
        <v>0</v>
      </c>
      <c r="F1004">
        <f t="shared" si="60"/>
        <v>12.012334133847554</v>
      </c>
      <c r="G1004">
        <f t="shared" si="61"/>
        <v>0.23766586615244556</v>
      </c>
      <c r="H1004">
        <f t="shared" si="62"/>
        <v>0.23766586615244556</v>
      </c>
      <c r="I1004">
        <f t="shared" si="63"/>
        <v>5.648506393399217E-2</v>
      </c>
    </row>
    <row r="1005" spans="1:9" x14ac:dyDescent="0.25">
      <c r="A1005" s="10">
        <v>43474</v>
      </c>
      <c r="B1005">
        <v>12.22</v>
      </c>
      <c r="C1005">
        <v>12.25</v>
      </c>
      <c r="D1005">
        <v>12.06</v>
      </c>
      <c r="E1005">
        <v>0</v>
      </c>
      <c r="F1005">
        <f t="shared" si="60"/>
        <v>12.009222260674649</v>
      </c>
      <c r="G1005">
        <f t="shared" si="61"/>
        <v>0.21077773932535138</v>
      </c>
      <c r="H1005">
        <f t="shared" si="62"/>
        <v>0.21077773932535138</v>
      </c>
      <c r="I1005">
        <f t="shared" si="63"/>
        <v>4.4427255395105773E-2</v>
      </c>
    </row>
    <row r="1006" spans="1:9" x14ac:dyDescent="0.25">
      <c r="A1006" s="10">
        <v>43475</v>
      </c>
      <c r="B1006">
        <v>12.2</v>
      </c>
      <c r="C1006">
        <v>12.22</v>
      </c>
      <c r="D1006">
        <v>12.26</v>
      </c>
      <c r="E1006">
        <v>0</v>
      </c>
      <c r="F1006">
        <f t="shared" si="60"/>
        <v>12.049533405372841</v>
      </c>
      <c r="G1006">
        <f t="shared" si="61"/>
        <v>0.15046659462715795</v>
      </c>
      <c r="H1006">
        <f t="shared" si="62"/>
        <v>0.15046659462715795</v>
      </c>
      <c r="I1006">
        <f t="shared" si="63"/>
        <v>2.2640196098693475E-2</v>
      </c>
    </row>
    <row r="1007" spans="1:9" x14ac:dyDescent="0.25">
      <c r="A1007" s="10">
        <v>43476</v>
      </c>
      <c r="B1007">
        <v>12.17</v>
      </c>
      <c r="C1007">
        <v>12.2</v>
      </c>
      <c r="D1007">
        <v>12.25</v>
      </c>
      <c r="E1007">
        <v>0</v>
      </c>
      <c r="F1007">
        <f t="shared" si="60"/>
        <v>12.040827320816183</v>
      </c>
      <c r="G1007">
        <f t="shared" si="61"/>
        <v>0.12917267918381725</v>
      </c>
      <c r="H1007">
        <f t="shared" si="62"/>
        <v>0.12917267918381725</v>
      </c>
      <c r="I1007">
        <f t="shared" si="63"/>
        <v>1.6685581047525374E-2</v>
      </c>
    </row>
    <row r="1008" spans="1:9" x14ac:dyDescent="0.25">
      <c r="A1008" s="10">
        <v>43477</v>
      </c>
      <c r="B1008">
        <v>12.16</v>
      </c>
      <c r="C1008">
        <v>12.17</v>
      </c>
      <c r="D1008">
        <v>12.22</v>
      </c>
      <c r="E1008">
        <v>0</v>
      </c>
      <c r="F1008">
        <f t="shared" si="60"/>
        <v>12.024044686664931</v>
      </c>
      <c r="G1008">
        <f t="shared" si="61"/>
        <v>0.13595531333506905</v>
      </c>
      <c r="H1008">
        <f t="shared" si="62"/>
        <v>0.13595531333506905</v>
      </c>
      <c r="I1008">
        <f t="shared" si="63"/>
        <v>1.8483847224036804E-2</v>
      </c>
    </row>
    <row r="1009" spans="1:9" x14ac:dyDescent="0.25">
      <c r="A1009" s="10">
        <v>43478</v>
      </c>
      <c r="B1009">
        <v>12.14</v>
      </c>
      <c r="C1009">
        <v>12.16</v>
      </c>
      <c r="D1009">
        <v>12.2</v>
      </c>
      <c r="E1009">
        <v>0</v>
      </c>
      <c r="F1009">
        <f t="shared" si="60"/>
        <v>12.015968137070335</v>
      </c>
      <c r="G1009">
        <f t="shared" si="61"/>
        <v>0.12403186292966595</v>
      </c>
      <c r="H1009">
        <f t="shared" si="62"/>
        <v>0.12403186292966595</v>
      </c>
      <c r="I1009">
        <f t="shared" si="63"/>
        <v>1.5383903021803442E-2</v>
      </c>
    </row>
    <row r="1010" spans="1:9" x14ac:dyDescent="0.25">
      <c r="A1010" s="10">
        <v>43479</v>
      </c>
      <c r="B1010">
        <v>12.13</v>
      </c>
      <c r="C1010">
        <v>12.14</v>
      </c>
      <c r="D1010">
        <v>12.17</v>
      </c>
      <c r="E1010">
        <v>0</v>
      </c>
      <c r="F1010">
        <f t="shared" si="60"/>
        <v>12.002297376091988</v>
      </c>
      <c r="G1010">
        <f t="shared" si="61"/>
        <v>0.12770262390801257</v>
      </c>
      <c r="H1010">
        <f t="shared" si="62"/>
        <v>0.12770262390801257</v>
      </c>
      <c r="I1010">
        <f t="shared" si="63"/>
        <v>1.6307960152991303E-2</v>
      </c>
    </row>
    <row r="1011" spans="1:9" x14ac:dyDescent="0.25">
      <c r="A1011" s="10">
        <v>43480</v>
      </c>
      <c r="B1011">
        <v>12.1</v>
      </c>
      <c r="C1011">
        <v>12.13</v>
      </c>
      <c r="D1011">
        <v>12.16</v>
      </c>
      <c r="E1011">
        <v>0</v>
      </c>
      <c r="F1011">
        <f t="shared" si="60"/>
        <v>11.996703164708238</v>
      </c>
      <c r="G1011">
        <f t="shared" si="61"/>
        <v>0.10329683529176137</v>
      </c>
      <c r="H1011">
        <f t="shared" si="62"/>
        <v>0.10329683529176137</v>
      </c>
      <c r="I1011">
        <f t="shared" si="63"/>
        <v>1.0670236181293277E-2</v>
      </c>
    </row>
    <row r="1012" spans="1:9" x14ac:dyDescent="0.25">
      <c r="A1012" s="10">
        <v>43481</v>
      </c>
      <c r="B1012">
        <v>12.08</v>
      </c>
      <c r="C1012">
        <v>12.1</v>
      </c>
      <c r="D1012">
        <v>12.14</v>
      </c>
      <c r="E1012">
        <v>0</v>
      </c>
      <c r="F1012">
        <f t="shared" si="60"/>
        <v>11.982402868767833</v>
      </c>
      <c r="G1012">
        <f t="shared" si="61"/>
        <v>9.7597131232166845E-2</v>
      </c>
      <c r="H1012">
        <f t="shared" si="62"/>
        <v>9.7597131232166845E-2</v>
      </c>
      <c r="I1012">
        <f t="shared" si="63"/>
        <v>9.5252000247487978E-3</v>
      </c>
    </row>
    <row r="1013" spans="1:9" x14ac:dyDescent="0.25">
      <c r="A1013" s="10">
        <v>43482</v>
      </c>
      <c r="B1013">
        <v>12.08</v>
      </c>
      <c r="C1013">
        <v>12.08</v>
      </c>
      <c r="D1013">
        <v>12.13</v>
      </c>
      <c r="E1013">
        <v>0</v>
      </c>
      <c r="F1013">
        <f t="shared" si="60"/>
        <v>11.973696784211178</v>
      </c>
      <c r="G1013">
        <f t="shared" si="61"/>
        <v>0.10630321578882196</v>
      </c>
      <c r="H1013">
        <f t="shared" si="62"/>
        <v>0.10630321578882196</v>
      </c>
      <c r="I1013">
        <f t="shared" si="63"/>
        <v>1.1300373687044845E-2</v>
      </c>
    </row>
    <row r="1014" spans="1:9" x14ac:dyDescent="0.25">
      <c r="A1014" s="10">
        <v>43483</v>
      </c>
      <c r="B1014">
        <v>12.07</v>
      </c>
      <c r="C1014">
        <v>12.08</v>
      </c>
      <c r="D1014">
        <v>12.1</v>
      </c>
      <c r="E1014">
        <v>0</v>
      </c>
      <c r="F1014">
        <f t="shared" si="60"/>
        <v>11.96624976957864</v>
      </c>
      <c r="G1014">
        <f t="shared" si="61"/>
        <v>0.10375023042136</v>
      </c>
      <c r="H1014">
        <f t="shared" si="62"/>
        <v>0.10375023042136</v>
      </c>
      <c r="I1014">
        <f t="shared" si="63"/>
        <v>1.0764110312485295E-2</v>
      </c>
    </row>
    <row r="1015" spans="1:9" x14ac:dyDescent="0.25">
      <c r="A1015" s="10">
        <v>43484</v>
      </c>
      <c r="B1015">
        <v>12.063000000000001</v>
      </c>
      <c r="C1015">
        <v>12.07</v>
      </c>
      <c r="D1015">
        <v>12.08</v>
      </c>
      <c r="E1015">
        <v>0</v>
      </c>
      <c r="F1015">
        <f t="shared" si="60"/>
        <v>11.958173219984044</v>
      </c>
      <c r="G1015">
        <f t="shared" si="61"/>
        <v>0.1048267800159568</v>
      </c>
      <c r="H1015">
        <f t="shared" si="62"/>
        <v>0.1048267800159568</v>
      </c>
      <c r="I1015">
        <f t="shared" si="63"/>
        <v>1.09886538085138E-2</v>
      </c>
    </row>
    <row r="1016" spans="1:9" x14ac:dyDescent="0.25">
      <c r="A1016" s="10">
        <v>43485</v>
      </c>
      <c r="B1016">
        <v>12.06</v>
      </c>
      <c r="C1016">
        <v>12.063000000000001</v>
      </c>
      <c r="D1016">
        <v>12.08</v>
      </c>
      <c r="E1016">
        <v>0</v>
      </c>
      <c r="F1016">
        <f t="shared" si="60"/>
        <v>11.95599490876301</v>
      </c>
      <c r="G1016">
        <f t="shared" si="61"/>
        <v>0.10400509123699031</v>
      </c>
      <c r="H1016">
        <f t="shared" si="62"/>
        <v>0.10400509123699031</v>
      </c>
      <c r="I1016">
        <f t="shared" si="63"/>
        <v>1.0817059003214679E-2</v>
      </c>
    </row>
    <row r="1017" spans="1:9" x14ac:dyDescent="0.25">
      <c r="A1017" s="10">
        <v>43486</v>
      </c>
      <c r="B1017">
        <v>12.05</v>
      </c>
      <c r="C1017">
        <v>12.06</v>
      </c>
      <c r="D1017">
        <v>12.07</v>
      </c>
      <c r="E1017">
        <v>0</v>
      </c>
      <c r="F1017">
        <f t="shared" si="60"/>
        <v>11.952579008600294</v>
      </c>
      <c r="G1017">
        <f t="shared" si="61"/>
        <v>9.7420991399706836E-2</v>
      </c>
      <c r="H1017">
        <f t="shared" si="62"/>
        <v>9.7420991399706836E-2</v>
      </c>
      <c r="I1017">
        <f t="shared" si="63"/>
        <v>9.4908495653017524E-3</v>
      </c>
    </row>
    <row r="1018" spans="1:9" x14ac:dyDescent="0.25">
      <c r="A1018" s="10">
        <v>43487</v>
      </c>
      <c r="B1018">
        <v>12.03</v>
      </c>
      <c r="C1018">
        <v>12.05</v>
      </c>
      <c r="D1018">
        <v>12.063000000000001</v>
      </c>
      <c r="E1018">
        <v>0</v>
      </c>
      <c r="F1018">
        <f t="shared" si="60"/>
        <v>11.947729498679799</v>
      </c>
      <c r="G1018">
        <f t="shared" si="61"/>
        <v>8.2270501320200751E-2</v>
      </c>
      <c r="H1018">
        <f t="shared" si="62"/>
        <v>8.2270501320200751E-2</v>
      </c>
      <c r="I1018">
        <f t="shared" si="63"/>
        <v>6.7684353874771534E-3</v>
      </c>
    </row>
    <row r="1019" spans="1:9" x14ac:dyDescent="0.25">
      <c r="A1019" s="10">
        <v>43488</v>
      </c>
      <c r="B1019">
        <v>12.03</v>
      </c>
      <c r="C1019">
        <v>12.03</v>
      </c>
      <c r="D1019">
        <v>12.06</v>
      </c>
      <c r="E1019">
        <v>0</v>
      </c>
      <c r="F1019">
        <f t="shared" si="60"/>
        <v>11.940761050870734</v>
      </c>
      <c r="G1019">
        <f t="shared" si="61"/>
        <v>8.9238949129265777E-2</v>
      </c>
      <c r="H1019">
        <f t="shared" si="62"/>
        <v>8.9238949129265777E-2</v>
      </c>
      <c r="I1019">
        <f t="shared" si="63"/>
        <v>7.9635900416956847E-3</v>
      </c>
    </row>
    <row r="1020" spans="1:9" x14ac:dyDescent="0.25">
      <c r="A1020" s="10">
        <v>43489</v>
      </c>
      <c r="B1020">
        <v>12.03</v>
      </c>
      <c r="C1020">
        <v>12.03</v>
      </c>
      <c r="D1020">
        <v>12.05</v>
      </c>
      <c r="E1020">
        <v>0</v>
      </c>
      <c r="F1020">
        <f t="shared" si="60"/>
        <v>11.938278712659889</v>
      </c>
      <c r="G1020">
        <f t="shared" si="61"/>
        <v>9.1721287340110536E-2</v>
      </c>
      <c r="H1020">
        <f t="shared" si="62"/>
        <v>9.1721287340110536E-2</v>
      </c>
      <c r="I1020">
        <f t="shared" si="63"/>
        <v>8.4127945513271206E-3</v>
      </c>
    </row>
    <row r="1021" spans="1:9" x14ac:dyDescent="0.25">
      <c r="A1021" s="10">
        <v>43490</v>
      </c>
      <c r="B1021">
        <v>12.02</v>
      </c>
      <c r="C1021">
        <v>12.03</v>
      </c>
      <c r="D1021">
        <v>12.03</v>
      </c>
      <c r="E1021">
        <v>0</v>
      </c>
      <c r="F1021">
        <f t="shared" si="60"/>
        <v>11.933314036238198</v>
      </c>
      <c r="G1021">
        <f t="shared" si="61"/>
        <v>8.6685963761802043E-2</v>
      </c>
      <c r="H1021">
        <f t="shared" si="62"/>
        <v>8.6685963761802043E-2</v>
      </c>
      <c r="I1021">
        <f t="shared" si="63"/>
        <v>7.5144563133124568E-3</v>
      </c>
    </row>
    <row r="1022" spans="1:9" x14ac:dyDescent="0.25">
      <c r="A1022" s="10">
        <v>43491</v>
      </c>
      <c r="B1022">
        <v>12</v>
      </c>
      <c r="C1022">
        <v>12.02</v>
      </c>
      <c r="D1022">
        <v>12.03</v>
      </c>
      <c r="E1022">
        <v>0</v>
      </c>
      <c r="F1022">
        <f t="shared" si="60"/>
        <v>11.930202163065292</v>
      </c>
      <c r="G1022">
        <f t="shared" si="61"/>
        <v>6.9797836934707647E-2</v>
      </c>
      <c r="H1022">
        <f t="shared" si="62"/>
        <v>6.9797836934707647E-2</v>
      </c>
      <c r="I1022">
        <f t="shared" si="63"/>
        <v>4.8717380407640393E-3</v>
      </c>
    </row>
    <row r="1023" spans="1:9" x14ac:dyDescent="0.25">
      <c r="A1023" s="10">
        <v>43492</v>
      </c>
      <c r="B1023">
        <v>12</v>
      </c>
      <c r="C1023">
        <v>12</v>
      </c>
      <c r="D1023">
        <v>12.03</v>
      </c>
      <c r="E1023">
        <v>0</v>
      </c>
      <c r="F1023">
        <f t="shared" si="60"/>
        <v>11.923978416719482</v>
      </c>
      <c r="G1023">
        <f t="shared" si="61"/>
        <v>7.6021583280518001E-2</v>
      </c>
      <c r="H1023">
        <f t="shared" si="62"/>
        <v>7.6021583280518001E-2</v>
      </c>
      <c r="I1023">
        <f t="shared" si="63"/>
        <v>5.7792811244767343E-3</v>
      </c>
    </row>
    <row r="1024" spans="1:9" x14ac:dyDescent="0.25">
      <c r="A1024" s="10">
        <v>43493</v>
      </c>
      <c r="B1024">
        <v>12</v>
      </c>
      <c r="C1024">
        <v>12</v>
      </c>
      <c r="D1024">
        <v>12.02</v>
      </c>
      <c r="E1024">
        <v>0</v>
      </c>
      <c r="F1024">
        <f t="shared" si="60"/>
        <v>11.921496078508635</v>
      </c>
      <c r="G1024">
        <f t="shared" si="61"/>
        <v>7.8503921491364537E-2</v>
      </c>
      <c r="H1024">
        <f t="shared" si="62"/>
        <v>7.8503921491364537E-2</v>
      </c>
      <c r="I1024">
        <f t="shared" si="63"/>
        <v>6.1628656895223264E-3</v>
      </c>
    </row>
    <row r="1025" spans="1:9" x14ac:dyDescent="0.25">
      <c r="A1025" s="10">
        <v>43494</v>
      </c>
      <c r="B1025">
        <v>12</v>
      </c>
      <c r="C1025">
        <v>12</v>
      </c>
      <c r="D1025">
        <v>12</v>
      </c>
      <c r="E1025">
        <v>0</v>
      </c>
      <c r="F1025">
        <f t="shared" si="60"/>
        <v>11.916531402086946</v>
      </c>
      <c r="G1025">
        <f t="shared" si="61"/>
        <v>8.3468597913054055E-2</v>
      </c>
      <c r="H1025">
        <f t="shared" si="62"/>
        <v>8.3468597913054055E-2</v>
      </c>
      <c r="I1025">
        <f t="shared" si="63"/>
        <v>6.9670068375710919E-3</v>
      </c>
    </row>
    <row r="1026" spans="1:9" x14ac:dyDescent="0.25">
      <c r="A1026" s="10">
        <v>43495</v>
      </c>
      <c r="B1026">
        <v>12</v>
      </c>
      <c r="C1026">
        <v>12</v>
      </c>
      <c r="D1026">
        <v>12</v>
      </c>
      <c r="E1026">
        <v>0</v>
      </c>
      <c r="F1026">
        <f t="shared" ref="F1026:F1089" si="64">$L$2 + $L$3*C1026 + $L$4*D1026 + $L$5*E1026</f>
        <v>11.916531402086946</v>
      </c>
      <c r="G1026">
        <f t="shared" ref="G1026:G1089" si="65">B1026 - F1026</f>
        <v>8.3468597913054055E-2</v>
      </c>
      <c r="H1026">
        <f t="shared" ref="H1026:H1089" si="66">ABS(G1026)</f>
        <v>8.3468597913054055E-2</v>
      </c>
      <c r="I1026">
        <f t="shared" ref="I1026:I1089" si="67">POWER(G1026, 2)</f>
        <v>6.9670068375710919E-3</v>
      </c>
    </row>
    <row r="1027" spans="1:9" x14ac:dyDescent="0.25">
      <c r="A1027" s="10">
        <v>43496</v>
      </c>
      <c r="B1027">
        <v>12</v>
      </c>
      <c r="C1027">
        <v>12</v>
      </c>
      <c r="D1027">
        <v>12</v>
      </c>
      <c r="E1027">
        <v>0</v>
      </c>
      <c r="F1027">
        <f t="shared" si="64"/>
        <v>11.916531402086946</v>
      </c>
      <c r="G1027">
        <f t="shared" si="65"/>
        <v>8.3468597913054055E-2</v>
      </c>
      <c r="H1027">
        <f t="shared" si="66"/>
        <v>8.3468597913054055E-2</v>
      </c>
      <c r="I1027">
        <f t="shared" si="67"/>
        <v>6.9670068375710919E-3</v>
      </c>
    </row>
    <row r="1028" spans="1:9" x14ac:dyDescent="0.25">
      <c r="A1028" s="10">
        <v>43497</v>
      </c>
      <c r="B1028">
        <v>12</v>
      </c>
      <c r="C1028">
        <v>12</v>
      </c>
      <c r="D1028">
        <v>12</v>
      </c>
      <c r="E1028">
        <v>0</v>
      </c>
      <c r="F1028">
        <f t="shared" si="64"/>
        <v>11.916531402086946</v>
      </c>
      <c r="G1028">
        <f t="shared" si="65"/>
        <v>8.3468597913054055E-2</v>
      </c>
      <c r="H1028">
        <f t="shared" si="66"/>
        <v>8.3468597913054055E-2</v>
      </c>
      <c r="I1028">
        <f t="shared" si="67"/>
        <v>6.9670068375710919E-3</v>
      </c>
    </row>
    <row r="1029" spans="1:9" x14ac:dyDescent="0.25">
      <c r="A1029" s="10">
        <v>43498</v>
      </c>
      <c r="B1029">
        <v>12</v>
      </c>
      <c r="C1029">
        <v>12</v>
      </c>
      <c r="D1029">
        <v>12</v>
      </c>
      <c r="E1029">
        <v>0</v>
      </c>
      <c r="F1029">
        <f t="shared" si="64"/>
        <v>11.916531402086946</v>
      </c>
      <c r="G1029">
        <f t="shared" si="65"/>
        <v>8.3468597913054055E-2</v>
      </c>
      <c r="H1029">
        <f t="shared" si="66"/>
        <v>8.3468597913054055E-2</v>
      </c>
      <c r="I1029">
        <f t="shared" si="67"/>
        <v>6.9670068375710919E-3</v>
      </c>
    </row>
    <row r="1030" spans="1:9" x14ac:dyDescent="0.25">
      <c r="A1030" s="10">
        <v>43499</v>
      </c>
      <c r="B1030">
        <v>12</v>
      </c>
      <c r="C1030">
        <v>12</v>
      </c>
      <c r="D1030">
        <v>12</v>
      </c>
      <c r="E1030">
        <v>0</v>
      </c>
      <c r="F1030">
        <f t="shared" si="64"/>
        <v>11.916531402086946</v>
      </c>
      <c r="G1030">
        <f t="shared" si="65"/>
        <v>8.3468597913054055E-2</v>
      </c>
      <c r="H1030">
        <f t="shared" si="66"/>
        <v>8.3468597913054055E-2</v>
      </c>
      <c r="I1030">
        <f t="shared" si="67"/>
        <v>6.9670068375710919E-3</v>
      </c>
    </row>
    <row r="1031" spans="1:9" x14ac:dyDescent="0.25">
      <c r="A1031" s="10">
        <v>43500</v>
      </c>
      <c r="B1031">
        <v>12</v>
      </c>
      <c r="C1031">
        <v>12</v>
      </c>
      <c r="D1031">
        <v>12</v>
      </c>
      <c r="E1031">
        <v>0</v>
      </c>
      <c r="F1031">
        <f t="shared" si="64"/>
        <v>11.916531402086946</v>
      </c>
      <c r="G1031">
        <f t="shared" si="65"/>
        <v>8.3468597913054055E-2</v>
      </c>
      <c r="H1031">
        <f t="shared" si="66"/>
        <v>8.3468597913054055E-2</v>
      </c>
      <c r="I1031">
        <f t="shared" si="67"/>
        <v>6.9670068375710919E-3</v>
      </c>
    </row>
    <row r="1032" spans="1:9" x14ac:dyDescent="0.25">
      <c r="A1032" s="10">
        <v>43501</v>
      </c>
      <c r="B1032">
        <v>11.99</v>
      </c>
      <c r="C1032">
        <v>12</v>
      </c>
      <c r="D1032">
        <v>12</v>
      </c>
      <c r="E1032">
        <v>0</v>
      </c>
      <c r="F1032">
        <f t="shared" si="64"/>
        <v>11.916531402086946</v>
      </c>
      <c r="G1032">
        <f t="shared" si="65"/>
        <v>7.3468597913054268E-2</v>
      </c>
      <c r="H1032">
        <f t="shared" si="66"/>
        <v>7.3468597913054268E-2</v>
      </c>
      <c r="I1032">
        <f t="shared" si="67"/>
        <v>5.3976348793100416E-3</v>
      </c>
    </row>
    <row r="1033" spans="1:9" x14ac:dyDescent="0.25">
      <c r="A1033" s="10">
        <v>43502</v>
      </c>
      <c r="B1033">
        <v>11.99</v>
      </c>
      <c r="C1033">
        <v>11.99</v>
      </c>
      <c r="D1033">
        <v>12</v>
      </c>
      <c r="E1033">
        <v>0</v>
      </c>
      <c r="F1033">
        <f t="shared" si="64"/>
        <v>11.913419528914041</v>
      </c>
      <c r="G1033">
        <f t="shared" si="65"/>
        <v>7.6580471085959445E-2</v>
      </c>
      <c r="H1033">
        <f t="shared" si="66"/>
        <v>7.6580471085959445E-2</v>
      </c>
      <c r="I1033">
        <f t="shared" si="67"/>
        <v>5.8645685517474703E-3</v>
      </c>
    </row>
    <row r="1034" spans="1:9" x14ac:dyDescent="0.25">
      <c r="A1034" s="10">
        <v>43503</v>
      </c>
      <c r="B1034">
        <v>11.99</v>
      </c>
      <c r="C1034">
        <v>11.99</v>
      </c>
      <c r="D1034">
        <v>12</v>
      </c>
      <c r="E1034">
        <v>0</v>
      </c>
      <c r="F1034">
        <f t="shared" si="64"/>
        <v>11.913419528914041</v>
      </c>
      <c r="G1034">
        <f t="shared" si="65"/>
        <v>7.6580471085959445E-2</v>
      </c>
      <c r="H1034">
        <f t="shared" si="66"/>
        <v>7.6580471085959445E-2</v>
      </c>
      <c r="I1034">
        <f t="shared" si="67"/>
        <v>5.8645685517474703E-3</v>
      </c>
    </row>
    <row r="1035" spans="1:9" x14ac:dyDescent="0.25">
      <c r="A1035" s="10">
        <v>43504</v>
      </c>
      <c r="B1035">
        <v>11.99</v>
      </c>
      <c r="C1035">
        <v>11.99</v>
      </c>
      <c r="D1035">
        <v>11.99</v>
      </c>
      <c r="E1035">
        <v>0</v>
      </c>
      <c r="F1035">
        <f t="shared" si="64"/>
        <v>11.910937190703196</v>
      </c>
      <c r="G1035">
        <f t="shared" si="65"/>
        <v>7.9062809296804204E-2</v>
      </c>
      <c r="H1035">
        <f t="shared" si="66"/>
        <v>7.9062809296804204E-2</v>
      </c>
      <c r="I1035">
        <f t="shared" si="67"/>
        <v>6.2509278139028296E-3</v>
      </c>
    </row>
    <row r="1036" spans="1:9" x14ac:dyDescent="0.25">
      <c r="A1036" s="10">
        <v>43505</v>
      </c>
      <c r="B1036">
        <v>11.99</v>
      </c>
      <c r="C1036">
        <v>11.99</v>
      </c>
      <c r="D1036">
        <v>11.99</v>
      </c>
      <c r="E1036">
        <v>0</v>
      </c>
      <c r="F1036">
        <f t="shared" si="64"/>
        <v>11.910937190703196</v>
      </c>
      <c r="G1036">
        <f t="shared" si="65"/>
        <v>7.9062809296804204E-2</v>
      </c>
      <c r="H1036">
        <f t="shared" si="66"/>
        <v>7.9062809296804204E-2</v>
      </c>
      <c r="I1036">
        <f t="shared" si="67"/>
        <v>6.2509278139028296E-3</v>
      </c>
    </row>
    <row r="1037" spans="1:9" x14ac:dyDescent="0.25">
      <c r="A1037" s="10">
        <v>43506</v>
      </c>
      <c r="B1037">
        <v>11.99</v>
      </c>
      <c r="C1037">
        <v>11.99</v>
      </c>
      <c r="D1037">
        <v>11.99</v>
      </c>
      <c r="E1037">
        <v>0</v>
      </c>
      <c r="F1037">
        <f t="shared" si="64"/>
        <v>11.910937190703196</v>
      </c>
      <c r="G1037">
        <f t="shared" si="65"/>
        <v>7.9062809296804204E-2</v>
      </c>
      <c r="H1037">
        <f t="shared" si="66"/>
        <v>7.9062809296804204E-2</v>
      </c>
      <c r="I1037">
        <f t="shared" si="67"/>
        <v>6.2509278139028296E-3</v>
      </c>
    </row>
    <row r="1038" spans="1:9" x14ac:dyDescent="0.25">
      <c r="A1038" s="10">
        <v>43507</v>
      </c>
      <c r="B1038">
        <v>11.99</v>
      </c>
      <c r="C1038">
        <v>11.99</v>
      </c>
      <c r="D1038">
        <v>11.99</v>
      </c>
      <c r="E1038">
        <v>0</v>
      </c>
      <c r="F1038">
        <f t="shared" si="64"/>
        <v>11.910937190703196</v>
      </c>
      <c r="G1038">
        <f t="shared" si="65"/>
        <v>7.9062809296804204E-2</v>
      </c>
      <c r="H1038">
        <f t="shared" si="66"/>
        <v>7.9062809296804204E-2</v>
      </c>
      <c r="I1038">
        <f t="shared" si="67"/>
        <v>6.2509278139028296E-3</v>
      </c>
    </row>
    <row r="1039" spans="1:9" x14ac:dyDescent="0.25">
      <c r="A1039" s="10">
        <v>43508</v>
      </c>
      <c r="B1039">
        <v>11.99</v>
      </c>
      <c r="C1039">
        <v>11.99</v>
      </c>
      <c r="D1039">
        <v>11.99</v>
      </c>
      <c r="E1039">
        <v>0</v>
      </c>
      <c r="F1039">
        <f t="shared" si="64"/>
        <v>11.910937190703196</v>
      </c>
      <c r="G1039">
        <f t="shared" si="65"/>
        <v>7.9062809296804204E-2</v>
      </c>
      <c r="H1039">
        <f t="shared" si="66"/>
        <v>7.9062809296804204E-2</v>
      </c>
      <c r="I1039">
        <f t="shared" si="67"/>
        <v>6.2509278139028296E-3</v>
      </c>
    </row>
    <row r="1040" spans="1:9" x14ac:dyDescent="0.25">
      <c r="A1040" s="10">
        <v>43509</v>
      </c>
      <c r="B1040">
        <v>11.99</v>
      </c>
      <c r="C1040">
        <v>11.99</v>
      </c>
      <c r="D1040">
        <v>11.99</v>
      </c>
      <c r="E1040">
        <v>0</v>
      </c>
      <c r="F1040">
        <f t="shared" si="64"/>
        <v>11.910937190703196</v>
      </c>
      <c r="G1040">
        <f t="shared" si="65"/>
        <v>7.9062809296804204E-2</v>
      </c>
      <c r="H1040">
        <f t="shared" si="66"/>
        <v>7.9062809296804204E-2</v>
      </c>
      <c r="I1040">
        <f t="shared" si="67"/>
        <v>6.2509278139028296E-3</v>
      </c>
    </row>
    <row r="1041" spans="1:9" x14ac:dyDescent="0.25">
      <c r="A1041" s="10">
        <v>43512</v>
      </c>
      <c r="B1041">
        <v>11.98</v>
      </c>
      <c r="C1041">
        <v>11.99</v>
      </c>
      <c r="D1041">
        <v>11.99</v>
      </c>
      <c r="E1041">
        <v>0</v>
      </c>
      <c r="F1041">
        <f t="shared" si="64"/>
        <v>11.910937190703196</v>
      </c>
      <c r="G1041">
        <f t="shared" si="65"/>
        <v>6.9062809296804417E-2</v>
      </c>
      <c r="H1041">
        <f t="shared" si="66"/>
        <v>6.9062809296804417E-2</v>
      </c>
      <c r="I1041">
        <f t="shared" si="67"/>
        <v>4.7696716279667746E-3</v>
      </c>
    </row>
    <row r="1042" spans="1:9" x14ac:dyDescent="0.25">
      <c r="A1042" s="10">
        <v>43514</v>
      </c>
      <c r="B1042">
        <v>11.98</v>
      </c>
      <c r="C1042">
        <v>11.98</v>
      </c>
      <c r="D1042">
        <v>11.99</v>
      </c>
      <c r="E1042">
        <v>0</v>
      </c>
      <c r="F1042">
        <f t="shared" si="64"/>
        <v>11.907825317530291</v>
      </c>
      <c r="G1042">
        <f t="shared" si="65"/>
        <v>7.2174682469709595E-2</v>
      </c>
      <c r="H1042">
        <f t="shared" si="66"/>
        <v>7.2174682469709595E-2</v>
      </c>
      <c r="I1042">
        <f t="shared" si="67"/>
        <v>5.2091847896034056E-3</v>
      </c>
    </row>
    <row r="1043" spans="1:9" x14ac:dyDescent="0.25">
      <c r="A1043" s="10">
        <v>43515</v>
      </c>
      <c r="B1043">
        <v>11.98</v>
      </c>
      <c r="C1043">
        <v>11.98</v>
      </c>
      <c r="D1043">
        <v>11.98</v>
      </c>
      <c r="E1043">
        <v>0</v>
      </c>
      <c r="F1043">
        <f t="shared" si="64"/>
        <v>11.905342979319444</v>
      </c>
      <c r="G1043">
        <f t="shared" si="65"/>
        <v>7.465702068055613E-2</v>
      </c>
      <c r="H1043">
        <f t="shared" si="66"/>
        <v>7.465702068055613E-2</v>
      </c>
      <c r="I1043">
        <f t="shared" si="67"/>
        <v>5.5736707368969855E-3</v>
      </c>
    </row>
    <row r="1044" spans="1:9" x14ac:dyDescent="0.25">
      <c r="A1044" s="10">
        <v>43516</v>
      </c>
      <c r="B1044">
        <v>11.98</v>
      </c>
      <c r="C1044">
        <v>11.98</v>
      </c>
      <c r="D1044">
        <v>11.98</v>
      </c>
      <c r="E1044">
        <v>0</v>
      </c>
      <c r="F1044">
        <f t="shared" si="64"/>
        <v>11.905342979319444</v>
      </c>
      <c r="G1044">
        <f t="shared" si="65"/>
        <v>7.465702068055613E-2</v>
      </c>
      <c r="H1044">
        <f t="shared" si="66"/>
        <v>7.465702068055613E-2</v>
      </c>
      <c r="I1044">
        <f t="shared" si="67"/>
        <v>5.5736707368969855E-3</v>
      </c>
    </row>
    <row r="1045" spans="1:9" x14ac:dyDescent="0.25">
      <c r="A1045" s="10">
        <v>43517</v>
      </c>
      <c r="B1045">
        <v>11.98</v>
      </c>
      <c r="C1045">
        <v>11.98</v>
      </c>
      <c r="D1045">
        <v>11.98</v>
      </c>
      <c r="E1045">
        <v>0</v>
      </c>
      <c r="F1045">
        <f t="shared" si="64"/>
        <v>11.905342979319444</v>
      </c>
      <c r="G1045">
        <f t="shared" si="65"/>
        <v>7.465702068055613E-2</v>
      </c>
      <c r="H1045">
        <f t="shared" si="66"/>
        <v>7.465702068055613E-2</v>
      </c>
      <c r="I1045">
        <f t="shared" si="67"/>
        <v>5.5736707368969855E-3</v>
      </c>
    </row>
    <row r="1046" spans="1:9" x14ac:dyDescent="0.25">
      <c r="A1046" s="10">
        <v>43518</v>
      </c>
      <c r="B1046">
        <v>11.98</v>
      </c>
      <c r="C1046">
        <v>11.98</v>
      </c>
      <c r="D1046">
        <v>11.98</v>
      </c>
      <c r="E1046">
        <v>0</v>
      </c>
      <c r="F1046">
        <f t="shared" si="64"/>
        <v>11.905342979319444</v>
      </c>
      <c r="G1046">
        <f t="shared" si="65"/>
        <v>7.465702068055613E-2</v>
      </c>
      <c r="H1046">
        <f t="shared" si="66"/>
        <v>7.465702068055613E-2</v>
      </c>
      <c r="I1046">
        <f t="shared" si="67"/>
        <v>5.5736707368969855E-3</v>
      </c>
    </row>
    <row r="1047" spans="1:9" x14ac:dyDescent="0.25">
      <c r="A1047" s="10">
        <v>43519</v>
      </c>
      <c r="B1047">
        <v>11.98</v>
      </c>
      <c r="C1047">
        <v>11.98</v>
      </c>
      <c r="D1047">
        <v>11.98</v>
      </c>
      <c r="E1047">
        <v>0</v>
      </c>
      <c r="F1047">
        <f t="shared" si="64"/>
        <v>11.905342979319444</v>
      </c>
      <c r="G1047">
        <f t="shared" si="65"/>
        <v>7.465702068055613E-2</v>
      </c>
      <c r="H1047">
        <f t="shared" si="66"/>
        <v>7.465702068055613E-2</v>
      </c>
      <c r="I1047">
        <f t="shared" si="67"/>
        <v>5.5736707368969855E-3</v>
      </c>
    </row>
    <row r="1048" spans="1:9" x14ac:dyDescent="0.25">
      <c r="A1048" s="10">
        <v>43520</v>
      </c>
      <c r="B1048">
        <v>11.98</v>
      </c>
      <c r="C1048">
        <v>11.98</v>
      </c>
      <c r="D1048">
        <v>11.98</v>
      </c>
      <c r="E1048">
        <v>0</v>
      </c>
      <c r="F1048">
        <f t="shared" si="64"/>
        <v>11.905342979319444</v>
      </c>
      <c r="G1048">
        <f t="shared" si="65"/>
        <v>7.465702068055613E-2</v>
      </c>
      <c r="H1048">
        <f t="shared" si="66"/>
        <v>7.465702068055613E-2</v>
      </c>
      <c r="I1048">
        <f t="shared" si="67"/>
        <v>5.5736707368969855E-3</v>
      </c>
    </row>
    <row r="1049" spans="1:9" x14ac:dyDescent="0.25">
      <c r="A1049" s="10">
        <v>43521</v>
      </c>
      <c r="B1049">
        <v>11.98</v>
      </c>
      <c r="C1049">
        <v>11.98</v>
      </c>
      <c r="D1049">
        <v>11.98</v>
      </c>
      <c r="E1049">
        <v>0</v>
      </c>
      <c r="F1049">
        <f t="shared" si="64"/>
        <v>11.905342979319444</v>
      </c>
      <c r="G1049">
        <f t="shared" si="65"/>
        <v>7.465702068055613E-2</v>
      </c>
      <c r="H1049">
        <f t="shared" si="66"/>
        <v>7.465702068055613E-2</v>
      </c>
      <c r="I1049">
        <f t="shared" si="67"/>
        <v>5.5736707368969855E-3</v>
      </c>
    </row>
    <row r="1050" spans="1:9" x14ac:dyDescent="0.25">
      <c r="A1050" s="10">
        <v>43522</v>
      </c>
      <c r="B1050">
        <v>11.98</v>
      </c>
      <c r="C1050">
        <v>11.98</v>
      </c>
      <c r="D1050">
        <v>11.98</v>
      </c>
      <c r="E1050">
        <v>0</v>
      </c>
      <c r="F1050">
        <f t="shared" si="64"/>
        <v>11.905342979319444</v>
      </c>
      <c r="G1050">
        <f t="shared" si="65"/>
        <v>7.465702068055613E-2</v>
      </c>
      <c r="H1050">
        <f t="shared" si="66"/>
        <v>7.465702068055613E-2</v>
      </c>
      <c r="I1050">
        <f t="shared" si="67"/>
        <v>5.5736707368969855E-3</v>
      </c>
    </row>
    <row r="1051" spans="1:9" x14ac:dyDescent="0.25">
      <c r="A1051" s="10">
        <v>43523</v>
      </c>
      <c r="B1051">
        <v>11.98</v>
      </c>
      <c r="C1051">
        <v>11.98</v>
      </c>
      <c r="D1051">
        <v>11.98</v>
      </c>
      <c r="E1051">
        <v>0</v>
      </c>
      <c r="F1051">
        <f t="shared" si="64"/>
        <v>11.905342979319444</v>
      </c>
      <c r="G1051">
        <f t="shared" si="65"/>
        <v>7.465702068055613E-2</v>
      </c>
      <c r="H1051">
        <f t="shared" si="66"/>
        <v>7.465702068055613E-2</v>
      </c>
      <c r="I1051">
        <f t="shared" si="67"/>
        <v>5.5736707368969855E-3</v>
      </c>
    </row>
    <row r="1052" spans="1:9" x14ac:dyDescent="0.25">
      <c r="A1052" s="10">
        <v>43524</v>
      </c>
      <c r="B1052">
        <v>11.98</v>
      </c>
      <c r="C1052">
        <v>11.98</v>
      </c>
      <c r="D1052">
        <v>11.98</v>
      </c>
      <c r="E1052">
        <v>0</v>
      </c>
      <c r="F1052">
        <f t="shared" si="64"/>
        <v>11.905342979319444</v>
      </c>
      <c r="G1052">
        <f t="shared" si="65"/>
        <v>7.465702068055613E-2</v>
      </c>
      <c r="H1052">
        <f t="shared" si="66"/>
        <v>7.465702068055613E-2</v>
      </c>
      <c r="I1052">
        <f t="shared" si="67"/>
        <v>5.5736707368969855E-3</v>
      </c>
    </row>
    <row r="1053" spans="1:9" x14ac:dyDescent="0.25">
      <c r="A1053" s="10">
        <v>43525</v>
      </c>
      <c r="B1053">
        <v>11.98</v>
      </c>
      <c r="C1053">
        <v>11.98</v>
      </c>
      <c r="D1053">
        <v>11.98</v>
      </c>
      <c r="E1053">
        <v>0</v>
      </c>
      <c r="F1053">
        <f t="shared" si="64"/>
        <v>11.905342979319444</v>
      </c>
      <c r="G1053">
        <f t="shared" si="65"/>
        <v>7.465702068055613E-2</v>
      </c>
      <c r="H1053">
        <f t="shared" si="66"/>
        <v>7.465702068055613E-2</v>
      </c>
      <c r="I1053">
        <f t="shared" si="67"/>
        <v>5.5736707368969855E-3</v>
      </c>
    </row>
    <row r="1054" spans="1:9" x14ac:dyDescent="0.25">
      <c r="A1054" s="10">
        <v>43526</v>
      </c>
      <c r="B1054">
        <v>11.98</v>
      </c>
      <c r="C1054">
        <v>11.98</v>
      </c>
      <c r="D1054">
        <v>11.98</v>
      </c>
      <c r="E1054">
        <v>0</v>
      </c>
      <c r="F1054">
        <f t="shared" si="64"/>
        <v>11.905342979319444</v>
      </c>
      <c r="G1054">
        <f t="shared" si="65"/>
        <v>7.465702068055613E-2</v>
      </c>
      <c r="H1054">
        <f t="shared" si="66"/>
        <v>7.465702068055613E-2</v>
      </c>
      <c r="I1054">
        <f t="shared" si="67"/>
        <v>5.5736707368969855E-3</v>
      </c>
    </row>
    <row r="1055" spans="1:9" x14ac:dyDescent="0.25">
      <c r="A1055" s="10">
        <v>43527</v>
      </c>
      <c r="B1055">
        <v>11.98</v>
      </c>
      <c r="C1055">
        <v>11.98</v>
      </c>
      <c r="D1055">
        <v>11.98</v>
      </c>
      <c r="E1055">
        <v>0</v>
      </c>
      <c r="F1055">
        <f t="shared" si="64"/>
        <v>11.905342979319444</v>
      </c>
      <c r="G1055">
        <f t="shared" si="65"/>
        <v>7.465702068055613E-2</v>
      </c>
      <c r="H1055">
        <f t="shared" si="66"/>
        <v>7.465702068055613E-2</v>
      </c>
      <c r="I1055">
        <f t="shared" si="67"/>
        <v>5.5736707368969855E-3</v>
      </c>
    </row>
    <row r="1056" spans="1:9" x14ac:dyDescent="0.25">
      <c r="A1056" s="10">
        <v>43528</v>
      </c>
      <c r="B1056">
        <v>11.98</v>
      </c>
      <c r="C1056">
        <v>11.98</v>
      </c>
      <c r="D1056">
        <v>11.98</v>
      </c>
      <c r="E1056">
        <v>0</v>
      </c>
      <c r="F1056">
        <f t="shared" si="64"/>
        <v>11.905342979319444</v>
      </c>
      <c r="G1056">
        <f t="shared" si="65"/>
        <v>7.465702068055613E-2</v>
      </c>
      <c r="H1056">
        <f t="shared" si="66"/>
        <v>7.465702068055613E-2</v>
      </c>
      <c r="I1056">
        <f t="shared" si="67"/>
        <v>5.5736707368969855E-3</v>
      </c>
    </row>
    <row r="1057" spans="1:9" x14ac:dyDescent="0.25">
      <c r="A1057" s="10">
        <v>43529</v>
      </c>
      <c r="B1057">
        <v>11.98</v>
      </c>
      <c r="C1057">
        <v>11.98</v>
      </c>
      <c r="D1057">
        <v>11.98</v>
      </c>
      <c r="E1057">
        <v>0</v>
      </c>
      <c r="F1057">
        <f t="shared" si="64"/>
        <v>11.905342979319444</v>
      </c>
      <c r="G1057">
        <f t="shared" si="65"/>
        <v>7.465702068055613E-2</v>
      </c>
      <c r="H1057">
        <f t="shared" si="66"/>
        <v>7.465702068055613E-2</v>
      </c>
      <c r="I1057">
        <f t="shared" si="67"/>
        <v>5.5736707368969855E-3</v>
      </c>
    </row>
    <row r="1058" spans="1:9" x14ac:dyDescent="0.25">
      <c r="A1058" s="10">
        <v>43530</v>
      </c>
      <c r="B1058">
        <v>11.98</v>
      </c>
      <c r="C1058">
        <v>11.98</v>
      </c>
      <c r="D1058">
        <v>11.98</v>
      </c>
      <c r="E1058">
        <v>0</v>
      </c>
      <c r="F1058">
        <f t="shared" si="64"/>
        <v>11.905342979319444</v>
      </c>
      <c r="G1058">
        <f t="shared" si="65"/>
        <v>7.465702068055613E-2</v>
      </c>
      <c r="H1058">
        <f t="shared" si="66"/>
        <v>7.465702068055613E-2</v>
      </c>
      <c r="I1058">
        <f t="shared" si="67"/>
        <v>5.5736707368969855E-3</v>
      </c>
    </row>
    <row r="1059" spans="1:9" x14ac:dyDescent="0.25">
      <c r="A1059" s="10">
        <v>43531</v>
      </c>
      <c r="B1059">
        <v>11.98</v>
      </c>
      <c r="C1059">
        <v>11.98</v>
      </c>
      <c r="D1059">
        <v>11.98</v>
      </c>
      <c r="E1059">
        <v>0</v>
      </c>
      <c r="F1059">
        <f t="shared" si="64"/>
        <v>11.905342979319444</v>
      </c>
      <c r="G1059">
        <f t="shared" si="65"/>
        <v>7.465702068055613E-2</v>
      </c>
      <c r="H1059">
        <f t="shared" si="66"/>
        <v>7.465702068055613E-2</v>
      </c>
      <c r="I1059">
        <f t="shared" si="67"/>
        <v>5.5736707368969855E-3</v>
      </c>
    </row>
    <row r="1060" spans="1:9" x14ac:dyDescent="0.25">
      <c r="A1060" s="10">
        <v>43532</v>
      </c>
      <c r="B1060">
        <v>11.98</v>
      </c>
      <c r="C1060">
        <v>11.98</v>
      </c>
      <c r="D1060">
        <v>11.98</v>
      </c>
      <c r="E1060">
        <v>0</v>
      </c>
      <c r="F1060">
        <f t="shared" si="64"/>
        <v>11.905342979319444</v>
      </c>
      <c r="G1060">
        <f t="shared" si="65"/>
        <v>7.465702068055613E-2</v>
      </c>
      <c r="H1060">
        <f t="shared" si="66"/>
        <v>7.465702068055613E-2</v>
      </c>
      <c r="I1060">
        <f t="shared" si="67"/>
        <v>5.5736707368969855E-3</v>
      </c>
    </row>
    <row r="1061" spans="1:9" x14ac:dyDescent="0.25">
      <c r="A1061" s="10">
        <v>43533</v>
      </c>
      <c r="B1061">
        <v>11.98</v>
      </c>
      <c r="C1061">
        <v>11.98</v>
      </c>
      <c r="D1061">
        <v>11.98</v>
      </c>
      <c r="E1061">
        <v>0</v>
      </c>
      <c r="F1061">
        <f t="shared" si="64"/>
        <v>11.905342979319444</v>
      </c>
      <c r="G1061">
        <f t="shared" si="65"/>
        <v>7.465702068055613E-2</v>
      </c>
      <c r="H1061">
        <f t="shared" si="66"/>
        <v>7.465702068055613E-2</v>
      </c>
      <c r="I1061">
        <f t="shared" si="67"/>
        <v>5.5736707368969855E-3</v>
      </c>
    </row>
    <row r="1062" spans="1:9" x14ac:dyDescent="0.25">
      <c r="A1062" s="10">
        <v>43534</v>
      </c>
      <c r="B1062">
        <v>11.98</v>
      </c>
      <c r="C1062">
        <v>11.98</v>
      </c>
      <c r="D1062">
        <v>11.98</v>
      </c>
      <c r="E1062">
        <v>0</v>
      </c>
      <c r="F1062">
        <f t="shared" si="64"/>
        <v>11.905342979319444</v>
      </c>
      <c r="G1062">
        <f t="shared" si="65"/>
        <v>7.465702068055613E-2</v>
      </c>
      <c r="H1062">
        <f t="shared" si="66"/>
        <v>7.465702068055613E-2</v>
      </c>
      <c r="I1062">
        <f t="shared" si="67"/>
        <v>5.5736707368969855E-3</v>
      </c>
    </row>
    <row r="1063" spans="1:9" x14ac:dyDescent="0.25">
      <c r="A1063" s="10">
        <v>43535</v>
      </c>
      <c r="B1063">
        <v>11.97</v>
      </c>
      <c r="C1063">
        <v>11.98</v>
      </c>
      <c r="D1063">
        <v>11.98</v>
      </c>
      <c r="E1063">
        <v>0</v>
      </c>
      <c r="F1063">
        <f t="shared" si="64"/>
        <v>11.905342979319444</v>
      </c>
      <c r="G1063">
        <f t="shared" si="65"/>
        <v>6.4657020680556343E-2</v>
      </c>
      <c r="H1063">
        <f t="shared" si="66"/>
        <v>6.4657020680556343E-2</v>
      </c>
      <c r="I1063">
        <f t="shared" si="67"/>
        <v>4.1805303232858903E-3</v>
      </c>
    </row>
    <row r="1064" spans="1:9" x14ac:dyDescent="0.25">
      <c r="A1064" s="10">
        <v>43536</v>
      </c>
      <c r="B1064">
        <v>11.97</v>
      </c>
      <c r="C1064">
        <v>11.97</v>
      </c>
      <c r="D1064">
        <v>11.98</v>
      </c>
      <c r="E1064">
        <v>0</v>
      </c>
      <c r="F1064">
        <f t="shared" si="64"/>
        <v>11.902231106146539</v>
      </c>
      <c r="G1064">
        <f t="shared" si="65"/>
        <v>6.776889385346152E-2</v>
      </c>
      <c r="H1064">
        <f t="shared" si="66"/>
        <v>6.776889385346152E-2</v>
      </c>
      <c r="I1064">
        <f t="shared" si="67"/>
        <v>4.5926229741217349E-3</v>
      </c>
    </row>
    <row r="1065" spans="1:9" x14ac:dyDescent="0.25">
      <c r="A1065" s="10">
        <v>43537</v>
      </c>
      <c r="B1065">
        <v>11.97</v>
      </c>
      <c r="C1065">
        <v>11.97</v>
      </c>
      <c r="D1065">
        <v>11.98</v>
      </c>
      <c r="E1065">
        <v>0</v>
      </c>
      <c r="F1065">
        <f t="shared" si="64"/>
        <v>11.902231106146539</v>
      </c>
      <c r="G1065">
        <f t="shared" si="65"/>
        <v>6.776889385346152E-2</v>
      </c>
      <c r="H1065">
        <f t="shared" si="66"/>
        <v>6.776889385346152E-2</v>
      </c>
      <c r="I1065">
        <f t="shared" si="67"/>
        <v>4.5926229741217349E-3</v>
      </c>
    </row>
    <row r="1066" spans="1:9" x14ac:dyDescent="0.25">
      <c r="A1066" s="10">
        <v>43540</v>
      </c>
      <c r="B1066">
        <v>11.97</v>
      </c>
      <c r="C1066">
        <v>11.97</v>
      </c>
      <c r="D1066">
        <v>11.97</v>
      </c>
      <c r="E1066">
        <v>1</v>
      </c>
      <c r="F1066">
        <f t="shared" si="64"/>
        <v>11.915045714380046</v>
      </c>
      <c r="G1066">
        <f t="shared" si="65"/>
        <v>5.4954285619954746E-2</v>
      </c>
      <c r="H1066">
        <f t="shared" si="66"/>
        <v>5.4954285619954746E-2</v>
      </c>
      <c r="I1066">
        <f t="shared" si="67"/>
        <v>3.0199735079995652E-3</v>
      </c>
    </row>
    <row r="1067" spans="1:9" x14ac:dyDescent="0.25">
      <c r="A1067" s="10">
        <v>43542</v>
      </c>
      <c r="B1067">
        <v>11.97</v>
      </c>
      <c r="C1067">
        <v>11.97</v>
      </c>
      <c r="D1067">
        <v>11.97</v>
      </c>
      <c r="E1067">
        <v>0</v>
      </c>
      <c r="F1067">
        <f t="shared" si="64"/>
        <v>11.899748767935694</v>
      </c>
      <c r="G1067">
        <f t="shared" si="65"/>
        <v>7.0251232064306279E-2</v>
      </c>
      <c r="H1067">
        <f t="shared" si="66"/>
        <v>7.0251232064306279E-2</v>
      </c>
      <c r="I1067">
        <f t="shared" si="67"/>
        <v>4.9352356065530149E-3</v>
      </c>
    </row>
    <row r="1068" spans="1:9" x14ac:dyDescent="0.25">
      <c r="A1068" s="10">
        <v>43543</v>
      </c>
      <c r="B1068">
        <v>11.97</v>
      </c>
      <c r="C1068">
        <v>11.97</v>
      </c>
      <c r="D1068">
        <v>11.97</v>
      </c>
      <c r="E1068">
        <v>0</v>
      </c>
      <c r="F1068">
        <f t="shared" si="64"/>
        <v>11.899748767935694</v>
      </c>
      <c r="G1068">
        <f t="shared" si="65"/>
        <v>7.0251232064306279E-2</v>
      </c>
      <c r="H1068">
        <f t="shared" si="66"/>
        <v>7.0251232064306279E-2</v>
      </c>
      <c r="I1068">
        <f t="shared" si="67"/>
        <v>4.9352356065530149E-3</v>
      </c>
    </row>
    <row r="1069" spans="1:9" x14ac:dyDescent="0.25">
      <c r="A1069" s="10">
        <v>43544</v>
      </c>
      <c r="B1069">
        <v>11.97</v>
      </c>
      <c r="C1069">
        <v>11.97</v>
      </c>
      <c r="D1069">
        <v>11.97</v>
      </c>
      <c r="E1069">
        <v>0</v>
      </c>
      <c r="F1069">
        <f t="shared" si="64"/>
        <v>11.899748767935694</v>
      </c>
      <c r="G1069">
        <f t="shared" si="65"/>
        <v>7.0251232064306279E-2</v>
      </c>
      <c r="H1069">
        <f t="shared" si="66"/>
        <v>7.0251232064306279E-2</v>
      </c>
      <c r="I1069">
        <f t="shared" si="67"/>
        <v>4.9352356065530149E-3</v>
      </c>
    </row>
    <row r="1070" spans="1:9" x14ac:dyDescent="0.25">
      <c r="A1070" s="10">
        <v>43545</v>
      </c>
      <c r="B1070">
        <v>11.97</v>
      </c>
      <c r="C1070">
        <v>11.97</v>
      </c>
      <c r="D1070">
        <v>11.97</v>
      </c>
      <c r="E1070">
        <v>0</v>
      </c>
      <c r="F1070">
        <f t="shared" si="64"/>
        <v>11.899748767935694</v>
      </c>
      <c r="G1070">
        <f t="shared" si="65"/>
        <v>7.0251232064306279E-2</v>
      </c>
      <c r="H1070">
        <f t="shared" si="66"/>
        <v>7.0251232064306279E-2</v>
      </c>
      <c r="I1070">
        <f t="shared" si="67"/>
        <v>4.9352356065530149E-3</v>
      </c>
    </row>
    <row r="1071" spans="1:9" x14ac:dyDescent="0.25">
      <c r="A1071" s="10">
        <v>43546</v>
      </c>
      <c r="B1071">
        <v>11.97</v>
      </c>
      <c r="C1071">
        <v>11.97</v>
      </c>
      <c r="D1071">
        <v>11.97</v>
      </c>
      <c r="E1071">
        <v>0</v>
      </c>
      <c r="F1071">
        <f t="shared" si="64"/>
        <v>11.899748767935694</v>
      </c>
      <c r="G1071">
        <f t="shared" si="65"/>
        <v>7.0251232064306279E-2</v>
      </c>
      <c r="H1071">
        <f t="shared" si="66"/>
        <v>7.0251232064306279E-2</v>
      </c>
      <c r="I1071">
        <f t="shared" si="67"/>
        <v>4.9352356065530149E-3</v>
      </c>
    </row>
    <row r="1072" spans="1:9" x14ac:dyDescent="0.25">
      <c r="A1072" s="10">
        <v>43547</v>
      </c>
      <c r="B1072">
        <v>11.97</v>
      </c>
      <c r="C1072">
        <v>11.97</v>
      </c>
      <c r="D1072">
        <v>11.97</v>
      </c>
      <c r="E1072">
        <v>0</v>
      </c>
      <c r="F1072">
        <f t="shared" si="64"/>
        <v>11.899748767935694</v>
      </c>
      <c r="G1072">
        <f t="shared" si="65"/>
        <v>7.0251232064306279E-2</v>
      </c>
      <c r="H1072">
        <f t="shared" si="66"/>
        <v>7.0251232064306279E-2</v>
      </c>
      <c r="I1072">
        <f t="shared" si="67"/>
        <v>4.9352356065530149E-3</v>
      </c>
    </row>
    <row r="1073" spans="1:9" x14ac:dyDescent="0.25">
      <c r="A1073" s="10">
        <v>43548</v>
      </c>
      <c r="B1073">
        <v>11.97</v>
      </c>
      <c r="C1073">
        <v>11.97</v>
      </c>
      <c r="D1073">
        <v>11.97</v>
      </c>
      <c r="E1073">
        <v>0</v>
      </c>
      <c r="F1073">
        <f t="shared" si="64"/>
        <v>11.899748767935694</v>
      </c>
      <c r="G1073">
        <f t="shared" si="65"/>
        <v>7.0251232064306279E-2</v>
      </c>
      <c r="H1073">
        <f t="shared" si="66"/>
        <v>7.0251232064306279E-2</v>
      </c>
      <c r="I1073">
        <f t="shared" si="67"/>
        <v>4.9352356065530149E-3</v>
      </c>
    </row>
    <row r="1074" spans="1:9" x14ac:dyDescent="0.25">
      <c r="A1074" s="10">
        <v>43549</v>
      </c>
      <c r="B1074">
        <v>11.97</v>
      </c>
      <c r="C1074">
        <v>11.97</v>
      </c>
      <c r="D1074">
        <v>11.97</v>
      </c>
      <c r="E1074">
        <v>0</v>
      </c>
      <c r="F1074">
        <f t="shared" si="64"/>
        <v>11.899748767935694</v>
      </c>
      <c r="G1074">
        <f t="shared" si="65"/>
        <v>7.0251232064306279E-2</v>
      </c>
      <c r="H1074">
        <f t="shared" si="66"/>
        <v>7.0251232064306279E-2</v>
      </c>
      <c r="I1074">
        <f t="shared" si="67"/>
        <v>4.9352356065530149E-3</v>
      </c>
    </row>
    <row r="1075" spans="1:9" x14ac:dyDescent="0.25">
      <c r="A1075" s="10">
        <v>43550</v>
      </c>
      <c r="B1075">
        <v>11.97</v>
      </c>
      <c r="C1075">
        <v>11.97</v>
      </c>
      <c r="D1075">
        <v>11.97</v>
      </c>
      <c r="E1075">
        <v>0</v>
      </c>
      <c r="F1075">
        <f t="shared" si="64"/>
        <v>11.899748767935694</v>
      </c>
      <c r="G1075">
        <f t="shared" si="65"/>
        <v>7.0251232064306279E-2</v>
      </c>
      <c r="H1075">
        <f t="shared" si="66"/>
        <v>7.0251232064306279E-2</v>
      </c>
      <c r="I1075">
        <f t="shared" si="67"/>
        <v>4.9352356065530149E-3</v>
      </c>
    </row>
    <row r="1076" spans="1:9" x14ac:dyDescent="0.25">
      <c r="A1076" s="10">
        <v>43551</v>
      </c>
      <c r="B1076">
        <v>11.97</v>
      </c>
      <c r="C1076">
        <v>11.97</v>
      </c>
      <c r="D1076">
        <v>11.97</v>
      </c>
      <c r="E1076">
        <v>0</v>
      </c>
      <c r="F1076">
        <f t="shared" si="64"/>
        <v>11.899748767935694</v>
      </c>
      <c r="G1076">
        <f t="shared" si="65"/>
        <v>7.0251232064306279E-2</v>
      </c>
      <c r="H1076">
        <f t="shared" si="66"/>
        <v>7.0251232064306279E-2</v>
      </c>
      <c r="I1076">
        <f t="shared" si="67"/>
        <v>4.9352356065530149E-3</v>
      </c>
    </row>
    <row r="1077" spans="1:9" x14ac:dyDescent="0.25">
      <c r="A1077" s="10">
        <v>43552</v>
      </c>
      <c r="B1077">
        <v>11.97</v>
      </c>
      <c r="C1077">
        <v>11.97</v>
      </c>
      <c r="D1077">
        <v>11.97</v>
      </c>
      <c r="E1077">
        <v>0</v>
      </c>
      <c r="F1077">
        <f t="shared" si="64"/>
        <v>11.899748767935694</v>
      </c>
      <c r="G1077">
        <f t="shared" si="65"/>
        <v>7.0251232064306279E-2</v>
      </c>
      <c r="H1077">
        <f t="shared" si="66"/>
        <v>7.0251232064306279E-2</v>
      </c>
      <c r="I1077">
        <f t="shared" si="67"/>
        <v>4.9352356065530149E-3</v>
      </c>
    </row>
    <row r="1078" spans="1:9" x14ac:dyDescent="0.25">
      <c r="A1078" s="10">
        <v>43553</v>
      </c>
      <c r="B1078">
        <v>11.97</v>
      </c>
      <c r="C1078">
        <v>11.97</v>
      </c>
      <c r="D1078">
        <v>11.97</v>
      </c>
      <c r="E1078">
        <v>0</v>
      </c>
      <c r="F1078">
        <f t="shared" si="64"/>
        <v>11.899748767935694</v>
      </c>
      <c r="G1078">
        <f t="shared" si="65"/>
        <v>7.0251232064306279E-2</v>
      </c>
      <c r="H1078">
        <f t="shared" si="66"/>
        <v>7.0251232064306279E-2</v>
      </c>
      <c r="I1078">
        <f t="shared" si="67"/>
        <v>4.9352356065530149E-3</v>
      </c>
    </row>
    <row r="1079" spans="1:9" x14ac:dyDescent="0.25">
      <c r="A1079" s="10">
        <v>43554</v>
      </c>
      <c r="B1079">
        <v>11.97</v>
      </c>
      <c r="C1079">
        <v>11.97</v>
      </c>
      <c r="D1079">
        <v>11.97</v>
      </c>
      <c r="E1079">
        <v>0</v>
      </c>
      <c r="F1079">
        <f t="shared" si="64"/>
        <v>11.899748767935694</v>
      </c>
      <c r="G1079">
        <f t="shared" si="65"/>
        <v>7.0251232064306279E-2</v>
      </c>
      <c r="H1079">
        <f t="shared" si="66"/>
        <v>7.0251232064306279E-2</v>
      </c>
      <c r="I1079">
        <f t="shared" si="67"/>
        <v>4.9352356065530149E-3</v>
      </c>
    </row>
    <row r="1080" spans="1:9" x14ac:dyDescent="0.25">
      <c r="A1080" s="10">
        <v>43555</v>
      </c>
      <c r="B1080">
        <v>11.97</v>
      </c>
      <c r="C1080">
        <v>11.97</v>
      </c>
      <c r="D1080">
        <v>11.97</v>
      </c>
      <c r="E1080">
        <v>0</v>
      </c>
      <c r="F1080">
        <f t="shared" si="64"/>
        <v>11.899748767935694</v>
      </c>
      <c r="G1080">
        <f t="shared" si="65"/>
        <v>7.0251232064306279E-2</v>
      </c>
      <c r="H1080">
        <f t="shared" si="66"/>
        <v>7.0251232064306279E-2</v>
      </c>
      <c r="I1080">
        <f t="shared" si="67"/>
        <v>4.9352356065530149E-3</v>
      </c>
    </row>
    <row r="1081" spans="1:9" x14ac:dyDescent="0.25">
      <c r="A1081" s="10">
        <v>43558</v>
      </c>
      <c r="B1081">
        <v>11.97</v>
      </c>
      <c r="C1081">
        <v>11.97</v>
      </c>
      <c r="D1081">
        <v>11.97</v>
      </c>
      <c r="E1081">
        <v>0</v>
      </c>
      <c r="F1081">
        <f t="shared" si="64"/>
        <v>11.899748767935694</v>
      </c>
      <c r="G1081">
        <f t="shared" si="65"/>
        <v>7.0251232064306279E-2</v>
      </c>
      <c r="H1081">
        <f t="shared" si="66"/>
        <v>7.0251232064306279E-2</v>
      </c>
      <c r="I1081">
        <f t="shared" si="67"/>
        <v>4.9352356065530149E-3</v>
      </c>
    </row>
    <row r="1082" spans="1:9" x14ac:dyDescent="0.25">
      <c r="A1082" s="10">
        <v>43560</v>
      </c>
      <c r="B1082">
        <v>11.97</v>
      </c>
      <c r="C1082">
        <v>11.97</v>
      </c>
      <c r="D1082">
        <v>11.97</v>
      </c>
      <c r="E1082">
        <v>0</v>
      </c>
      <c r="F1082">
        <f t="shared" si="64"/>
        <v>11.899748767935694</v>
      </c>
      <c r="G1082">
        <f t="shared" si="65"/>
        <v>7.0251232064306279E-2</v>
      </c>
      <c r="H1082">
        <f t="shared" si="66"/>
        <v>7.0251232064306279E-2</v>
      </c>
      <c r="I1082">
        <f t="shared" si="67"/>
        <v>4.9352356065530149E-3</v>
      </c>
    </row>
    <row r="1083" spans="1:9" x14ac:dyDescent="0.25">
      <c r="A1083" s="10">
        <v>43561</v>
      </c>
      <c r="B1083">
        <v>11.97</v>
      </c>
      <c r="C1083">
        <v>11.97</v>
      </c>
      <c r="D1083">
        <v>11.97</v>
      </c>
      <c r="E1083">
        <v>0</v>
      </c>
      <c r="F1083">
        <f t="shared" si="64"/>
        <v>11.899748767935694</v>
      </c>
      <c r="G1083">
        <f t="shared" si="65"/>
        <v>7.0251232064306279E-2</v>
      </c>
      <c r="H1083">
        <f t="shared" si="66"/>
        <v>7.0251232064306279E-2</v>
      </c>
      <c r="I1083">
        <f t="shared" si="67"/>
        <v>4.9352356065530149E-3</v>
      </c>
    </row>
    <row r="1084" spans="1:9" x14ac:dyDescent="0.25">
      <c r="A1084" s="10">
        <v>43562</v>
      </c>
      <c r="B1084">
        <v>11.97</v>
      </c>
      <c r="C1084">
        <v>11.97</v>
      </c>
      <c r="D1084">
        <v>11.97</v>
      </c>
      <c r="E1084">
        <v>0</v>
      </c>
      <c r="F1084">
        <f t="shared" si="64"/>
        <v>11.899748767935694</v>
      </c>
      <c r="G1084">
        <f t="shared" si="65"/>
        <v>7.0251232064306279E-2</v>
      </c>
      <c r="H1084">
        <f t="shared" si="66"/>
        <v>7.0251232064306279E-2</v>
      </c>
      <c r="I1084">
        <f t="shared" si="67"/>
        <v>4.9352356065530149E-3</v>
      </c>
    </row>
    <row r="1085" spans="1:9" x14ac:dyDescent="0.25">
      <c r="A1085" s="10">
        <v>43563</v>
      </c>
      <c r="B1085">
        <v>11.97</v>
      </c>
      <c r="C1085">
        <v>11.97</v>
      </c>
      <c r="D1085">
        <v>11.97</v>
      </c>
      <c r="E1085">
        <v>0</v>
      </c>
      <c r="F1085">
        <f t="shared" si="64"/>
        <v>11.899748767935694</v>
      </c>
      <c r="G1085">
        <f t="shared" si="65"/>
        <v>7.0251232064306279E-2</v>
      </c>
      <c r="H1085">
        <f t="shared" si="66"/>
        <v>7.0251232064306279E-2</v>
      </c>
      <c r="I1085">
        <f t="shared" si="67"/>
        <v>4.9352356065530149E-3</v>
      </c>
    </row>
    <row r="1086" spans="1:9" x14ac:dyDescent="0.25">
      <c r="A1086" s="10">
        <v>43564</v>
      </c>
      <c r="B1086">
        <v>11.97</v>
      </c>
      <c r="C1086">
        <v>11.97</v>
      </c>
      <c r="D1086">
        <v>11.97</v>
      </c>
      <c r="E1086">
        <v>0</v>
      </c>
      <c r="F1086">
        <f t="shared" si="64"/>
        <v>11.899748767935694</v>
      </c>
      <c r="G1086">
        <f t="shared" si="65"/>
        <v>7.0251232064306279E-2</v>
      </c>
      <c r="H1086">
        <f t="shared" si="66"/>
        <v>7.0251232064306279E-2</v>
      </c>
      <c r="I1086">
        <f t="shared" si="67"/>
        <v>4.9352356065530149E-3</v>
      </c>
    </row>
    <row r="1087" spans="1:9" x14ac:dyDescent="0.25">
      <c r="A1087" s="10">
        <v>43565</v>
      </c>
      <c r="B1087">
        <v>11.97</v>
      </c>
      <c r="C1087">
        <v>11.97</v>
      </c>
      <c r="D1087">
        <v>11.97</v>
      </c>
      <c r="E1087">
        <v>0</v>
      </c>
      <c r="F1087">
        <f t="shared" si="64"/>
        <v>11.899748767935694</v>
      </c>
      <c r="G1087">
        <f t="shared" si="65"/>
        <v>7.0251232064306279E-2</v>
      </c>
      <c r="H1087">
        <f t="shared" si="66"/>
        <v>7.0251232064306279E-2</v>
      </c>
      <c r="I1087">
        <f t="shared" si="67"/>
        <v>4.9352356065530149E-3</v>
      </c>
    </row>
    <row r="1088" spans="1:9" x14ac:dyDescent="0.25">
      <c r="A1088" s="10">
        <v>43566</v>
      </c>
      <c r="B1088">
        <v>11.97</v>
      </c>
      <c r="C1088">
        <v>11.97</v>
      </c>
      <c r="D1088">
        <v>11.97</v>
      </c>
      <c r="E1088">
        <v>0</v>
      </c>
      <c r="F1088">
        <f t="shared" si="64"/>
        <v>11.899748767935694</v>
      </c>
      <c r="G1088">
        <f t="shared" si="65"/>
        <v>7.0251232064306279E-2</v>
      </c>
      <c r="H1088">
        <f t="shared" si="66"/>
        <v>7.0251232064306279E-2</v>
      </c>
      <c r="I1088">
        <f t="shared" si="67"/>
        <v>4.9352356065530149E-3</v>
      </c>
    </row>
    <row r="1089" spans="1:9" x14ac:dyDescent="0.25">
      <c r="A1089" s="10">
        <v>43567</v>
      </c>
      <c r="B1089">
        <v>11.97</v>
      </c>
      <c r="C1089">
        <v>11.97</v>
      </c>
      <c r="D1089">
        <v>11.97</v>
      </c>
      <c r="E1089">
        <v>0</v>
      </c>
      <c r="F1089">
        <f t="shared" si="64"/>
        <v>11.899748767935694</v>
      </c>
      <c r="G1089">
        <f t="shared" si="65"/>
        <v>7.0251232064306279E-2</v>
      </c>
      <c r="H1089">
        <f t="shared" si="66"/>
        <v>7.0251232064306279E-2</v>
      </c>
      <c r="I1089">
        <f t="shared" si="67"/>
        <v>4.9352356065530149E-3</v>
      </c>
    </row>
    <row r="1090" spans="1:9" x14ac:dyDescent="0.25">
      <c r="A1090" s="10">
        <v>43568</v>
      </c>
      <c r="B1090">
        <v>11.97</v>
      </c>
      <c r="C1090">
        <v>11.97</v>
      </c>
      <c r="D1090">
        <v>11.97</v>
      </c>
      <c r="E1090">
        <v>0</v>
      </c>
      <c r="F1090">
        <f t="shared" ref="F1090:F1153" si="68">$L$2 + $L$3*C1090 + $L$4*D1090 + $L$5*E1090</f>
        <v>11.899748767935694</v>
      </c>
      <c r="G1090">
        <f t="shared" ref="G1090:G1153" si="69">B1090 - F1090</f>
        <v>7.0251232064306279E-2</v>
      </c>
      <c r="H1090">
        <f t="shared" ref="H1090:H1153" si="70">ABS(G1090)</f>
        <v>7.0251232064306279E-2</v>
      </c>
      <c r="I1090">
        <f t="shared" ref="I1090:I1153" si="71">POWER(G1090, 2)</f>
        <v>4.9352356065530149E-3</v>
      </c>
    </row>
    <row r="1091" spans="1:9" x14ac:dyDescent="0.25">
      <c r="A1091" s="10">
        <v>43569</v>
      </c>
      <c r="B1091">
        <v>11.97</v>
      </c>
      <c r="C1091">
        <v>11.97</v>
      </c>
      <c r="D1091">
        <v>11.97</v>
      </c>
      <c r="E1091">
        <v>0</v>
      </c>
      <c r="F1091">
        <f t="shared" si="68"/>
        <v>11.899748767935694</v>
      </c>
      <c r="G1091">
        <f t="shared" si="69"/>
        <v>7.0251232064306279E-2</v>
      </c>
      <c r="H1091">
        <f t="shared" si="70"/>
        <v>7.0251232064306279E-2</v>
      </c>
      <c r="I1091">
        <f t="shared" si="71"/>
        <v>4.9352356065530149E-3</v>
      </c>
    </row>
    <row r="1092" spans="1:9" x14ac:dyDescent="0.25">
      <c r="A1092" s="10">
        <v>43570</v>
      </c>
      <c r="B1092">
        <v>11.97</v>
      </c>
      <c r="C1092">
        <v>11.97</v>
      </c>
      <c r="D1092">
        <v>11.97</v>
      </c>
      <c r="E1092">
        <v>0</v>
      </c>
      <c r="F1092">
        <f t="shared" si="68"/>
        <v>11.899748767935694</v>
      </c>
      <c r="G1092">
        <f t="shared" si="69"/>
        <v>7.0251232064306279E-2</v>
      </c>
      <c r="H1092">
        <f t="shared" si="70"/>
        <v>7.0251232064306279E-2</v>
      </c>
      <c r="I1092">
        <f t="shared" si="71"/>
        <v>4.9352356065530149E-3</v>
      </c>
    </row>
    <row r="1093" spans="1:9" x14ac:dyDescent="0.25">
      <c r="A1093" s="10">
        <v>43571</v>
      </c>
      <c r="B1093">
        <v>11.97</v>
      </c>
      <c r="C1093">
        <v>11.97</v>
      </c>
      <c r="D1093">
        <v>11.97</v>
      </c>
      <c r="E1093">
        <v>0</v>
      </c>
      <c r="F1093">
        <f t="shared" si="68"/>
        <v>11.899748767935694</v>
      </c>
      <c r="G1093">
        <f t="shared" si="69"/>
        <v>7.0251232064306279E-2</v>
      </c>
      <c r="H1093">
        <f t="shared" si="70"/>
        <v>7.0251232064306279E-2</v>
      </c>
      <c r="I1093">
        <f t="shared" si="71"/>
        <v>4.9352356065530149E-3</v>
      </c>
    </row>
    <row r="1094" spans="1:9" x14ac:dyDescent="0.25">
      <c r="A1094" s="10">
        <v>43572</v>
      </c>
      <c r="B1094">
        <v>11.97</v>
      </c>
      <c r="C1094">
        <v>11.97</v>
      </c>
      <c r="D1094">
        <v>11.97</v>
      </c>
      <c r="E1094">
        <v>0</v>
      </c>
      <c r="F1094">
        <f t="shared" si="68"/>
        <v>11.899748767935694</v>
      </c>
      <c r="G1094">
        <f t="shared" si="69"/>
        <v>7.0251232064306279E-2</v>
      </c>
      <c r="H1094">
        <f t="shared" si="70"/>
        <v>7.0251232064306279E-2</v>
      </c>
      <c r="I1094">
        <f t="shared" si="71"/>
        <v>4.9352356065530149E-3</v>
      </c>
    </row>
    <row r="1095" spans="1:9" x14ac:dyDescent="0.25">
      <c r="A1095" s="10">
        <v>43573</v>
      </c>
      <c r="B1095">
        <v>11.97</v>
      </c>
      <c r="C1095">
        <v>11.97</v>
      </c>
      <c r="D1095">
        <v>11.97</v>
      </c>
      <c r="E1095">
        <v>0</v>
      </c>
      <c r="F1095">
        <f t="shared" si="68"/>
        <v>11.899748767935694</v>
      </c>
      <c r="G1095">
        <f t="shared" si="69"/>
        <v>7.0251232064306279E-2</v>
      </c>
      <c r="H1095">
        <f t="shared" si="70"/>
        <v>7.0251232064306279E-2</v>
      </c>
      <c r="I1095">
        <f t="shared" si="71"/>
        <v>4.9352356065530149E-3</v>
      </c>
    </row>
    <row r="1096" spans="1:9" x14ac:dyDescent="0.25">
      <c r="A1096" s="10">
        <v>43574</v>
      </c>
      <c r="B1096">
        <v>12.01</v>
      </c>
      <c r="C1096">
        <v>11.97</v>
      </c>
      <c r="D1096">
        <v>11.97</v>
      </c>
      <c r="E1096">
        <v>0</v>
      </c>
      <c r="F1096">
        <f t="shared" si="68"/>
        <v>11.899748767935694</v>
      </c>
      <c r="G1096">
        <f t="shared" si="69"/>
        <v>0.11025123206430543</v>
      </c>
      <c r="H1096">
        <f t="shared" si="70"/>
        <v>0.11025123206430543</v>
      </c>
      <c r="I1096">
        <f t="shared" si="71"/>
        <v>1.2155334171697329E-2</v>
      </c>
    </row>
    <row r="1097" spans="1:9" x14ac:dyDescent="0.25">
      <c r="A1097" s="10">
        <v>43575</v>
      </c>
      <c r="B1097">
        <v>11.97</v>
      </c>
      <c r="C1097">
        <v>12.01</v>
      </c>
      <c r="D1097">
        <v>11.97</v>
      </c>
      <c r="E1097">
        <v>0</v>
      </c>
      <c r="F1097">
        <f t="shared" si="68"/>
        <v>11.912196260627315</v>
      </c>
      <c r="G1097">
        <f t="shared" si="69"/>
        <v>5.780373937268557E-2</v>
      </c>
      <c r="H1097">
        <f t="shared" si="70"/>
        <v>5.780373937268557E-2</v>
      </c>
      <c r="I1097">
        <f t="shared" si="71"/>
        <v>3.3412722854653598E-3</v>
      </c>
    </row>
    <row r="1098" spans="1:9" x14ac:dyDescent="0.25">
      <c r="A1098" s="10">
        <v>43576</v>
      </c>
      <c r="B1098">
        <v>11.97</v>
      </c>
      <c r="C1098">
        <v>11.97</v>
      </c>
      <c r="D1098">
        <v>11.97</v>
      </c>
      <c r="E1098">
        <v>0</v>
      </c>
      <c r="F1098">
        <f t="shared" si="68"/>
        <v>11.899748767935694</v>
      </c>
      <c r="G1098">
        <f t="shared" si="69"/>
        <v>7.0251232064306279E-2</v>
      </c>
      <c r="H1098">
        <f t="shared" si="70"/>
        <v>7.0251232064306279E-2</v>
      </c>
      <c r="I1098">
        <f t="shared" si="71"/>
        <v>4.9352356065530149E-3</v>
      </c>
    </row>
    <row r="1099" spans="1:9" x14ac:dyDescent="0.25">
      <c r="A1099" s="10">
        <v>43577</v>
      </c>
      <c r="B1099">
        <v>11.97</v>
      </c>
      <c r="C1099">
        <v>11.97</v>
      </c>
      <c r="D1099">
        <v>12.01</v>
      </c>
      <c r="E1099">
        <v>0</v>
      </c>
      <c r="F1099">
        <f t="shared" si="68"/>
        <v>11.909678120779075</v>
      </c>
      <c r="G1099">
        <f t="shared" si="69"/>
        <v>6.0321879220925467E-2</v>
      </c>
      <c r="H1099">
        <f t="shared" si="70"/>
        <v>6.0321879220925467E-2</v>
      </c>
      <c r="I1099">
        <f t="shared" si="71"/>
        <v>3.6387291127439195E-3</v>
      </c>
    </row>
    <row r="1100" spans="1:9" x14ac:dyDescent="0.25">
      <c r="A1100" s="10">
        <v>43578</v>
      </c>
      <c r="B1100">
        <v>11.97</v>
      </c>
      <c r="C1100">
        <v>11.97</v>
      </c>
      <c r="D1100">
        <v>11.97</v>
      </c>
      <c r="E1100">
        <v>0</v>
      </c>
      <c r="F1100">
        <f t="shared" si="68"/>
        <v>11.899748767935694</v>
      </c>
      <c r="G1100">
        <f t="shared" si="69"/>
        <v>7.0251232064306279E-2</v>
      </c>
      <c r="H1100">
        <f t="shared" si="70"/>
        <v>7.0251232064306279E-2</v>
      </c>
      <c r="I1100">
        <f t="shared" si="71"/>
        <v>4.9352356065530149E-3</v>
      </c>
    </row>
    <row r="1101" spans="1:9" x14ac:dyDescent="0.25">
      <c r="A1101" s="10">
        <v>43579</v>
      </c>
      <c r="B1101">
        <v>11.97</v>
      </c>
      <c r="C1101">
        <v>11.97</v>
      </c>
      <c r="D1101">
        <v>11.97</v>
      </c>
      <c r="E1101">
        <v>0</v>
      </c>
      <c r="F1101">
        <f t="shared" si="68"/>
        <v>11.899748767935694</v>
      </c>
      <c r="G1101">
        <f t="shared" si="69"/>
        <v>7.0251232064306279E-2</v>
      </c>
      <c r="H1101">
        <f t="shared" si="70"/>
        <v>7.0251232064306279E-2</v>
      </c>
      <c r="I1101">
        <f t="shared" si="71"/>
        <v>4.9352356065530149E-3</v>
      </c>
    </row>
    <row r="1102" spans="1:9" x14ac:dyDescent="0.25">
      <c r="A1102" s="10">
        <v>43580</v>
      </c>
      <c r="B1102">
        <v>11.97</v>
      </c>
      <c r="C1102">
        <v>11.97</v>
      </c>
      <c r="D1102">
        <v>11.97</v>
      </c>
      <c r="E1102">
        <v>0</v>
      </c>
      <c r="F1102">
        <f t="shared" si="68"/>
        <v>11.899748767935694</v>
      </c>
      <c r="G1102">
        <f t="shared" si="69"/>
        <v>7.0251232064306279E-2</v>
      </c>
      <c r="H1102">
        <f t="shared" si="70"/>
        <v>7.0251232064306279E-2</v>
      </c>
      <c r="I1102">
        <f t="shared" si="71"/>
        <v>4.9352356065530149E-3</v>
      </c>
    </row>
    <row r="1103" spans="1:9" x14ac:dyDescent="0.25">
      <c r="A1103" s="10">
        <v>43581</v>
      </c>
      <c r="B1103">
        <v>11.97</v>
      </c>
      <c r="C1103">
        <v>11.97</v>
      </c>
      <c r="D1103">
        <v>11.97</v>
      </c>
      <c r="E1103">
        <v>0</v>
      </c>
      <c r="F1103">
        <f t="shared" si="68"/>
        <v>11.899748767935694</v>
      </c>
      <c r="G1103">
        <f t="shared" si="69"/>
        <v>7.0251232064306279E-2</v>
      </c>
      <c r="H1103">
        <f t="shared" si="70"/>
        <v>7.0251232064306279E-2</v>
      </c>
      <c r="I1103">
        <f t="shared" si="71"/>
        <v>4.9352356065530149E-3</v>
      </c>
    </row>
    <row r="1104" spans="1:9" x14ac:dyDescent="0.25">
      <c r="A1104" s="10">
        <v>43582</v>
      </c>
      <c r="B1104">
        <v>11.97</v>
      </c>
      <c r="C1104">
        <v>11.97</v>
      </c>
      <c r="D1104">
        <v>11.97</v>
      </c>
      <c r="E1104">
        <v>0</v>
      </c>
      <c r="F1104">
        <f t="shared" si="68"/>
        <v>11.899748767935694</v>
      </c>
      <c r="G1104">
        <f t="shared" si="69"/>
        <v>7.0251232064306279E-2</v>
      </c>
      <c r="H1104">
        <f t="shared" si="70"/>
        <v>7.0251232064306279E-2</v>
      </c>
      <c r="I1104">
        <f t="shared" si="71"/>
        <v>4.9352356065530149E-3</v>
      </c>
    </row>
    <row r="1105" spans="1:9" x14ac:dyDescent="0.25">
      <c r="A1105" s="10">
        <v>43583</v>
      </c>
      <c r="B1105">
        <v>11.97</v>
      </c>
      <c r="C1105">
        <v>11.97</v>
      </c>
      <c r="D1105">
        <v>11.97</v>
      </c>
      <c r="E1105">
        <v>0</v>
      </c>
      <c r="F1105">
        <f t="shared" si="68"/>
        <v>11.899748767935694</v>
      </c>
      <c r="G1105">
        <f t="shared" si="69"/>
        <v>7.0251232064306279E-2</v>
      </c>
      <c r="H1105">
        <f t="shared" si="70"/>
        <v>7.0251232064306279E-2</v>
      </c>
      <c r="I1105">
        <f t="shared" si="71"/>
        <v>4.9352356065530149E-3</v>
      </c>
    </row>
    <row r="1106" spans="1:9" x14ac:dyDescent="0.25">
      <c r="A1106" s="10">
        <v>43584</v>
      </c>
      <c r="B1106">
        <v>11.97</v>
      </c>
      <c r="C1106">
        <v>11.97</v>
      </c>
      <c r="D1106">
        <v>11.97</v>
      </c>
      <c r="E1106">
        <v>0</v>
      </c>
      <c r="F1106">
        <f t="shared" si="68"/>
        <v>11.899748767935694</v>
      </c>
      <c r="G1106">
        <f t="shared" si="69"/>
        <v>7.0251232064306279E-2</v>
      </c>
      <c r="H1106">
        <f t="shared" si="70"/>
        <v>7.0251232064306279E-2</v>
      </c>
      <c r="I1106">
        <f t="shared" si="71"/>
        <v>4.9352356065530149E-3</v>
      </c>
    </row>
    <row r="1107" spans="1:9" x14ac:dyDescent="0.25">
      <c r="A1107" s="10">
        <v>43585</v>
      </c>
      <c r="B1107">
        <v>11.97</v>
      </c>
      <c r="C1107">
        <v>11.97</v>
      </c>
      <c r="D1107">
        <v>11.97</v>
      </c>
      <c r="E1107">
        <v>0</v>
      </c>
      <c r="F1107">
        <f t="shared" si="68"/>
        <v>11.899748767935694</v>
      </c>
      <c r="G1107">
        <f t="shared" si="69"/>
        <v>7.0251232064306279E-2</v>
      </c>
      <c r="H1107">
        <f t="shared" si="70"/>
        <v>7.0251232064306279E-2</v>
      </c>
      <c r="I1107">
        <f t="shared" si="71"/>
        <v>4.9352356065530149E-3</v>
      </c>
    </row>
    <row r="1108" spans="1:9" x14ac:dyDescent="0.25">
      <c r="A1108" s="10">
        <v>43586</v>
      </c>
      <c r="B1108">
        <v>11.97</v>
      </c>
      <c r="C1108">
        <v>11.97</v>
      </c>
      <c r="D1108">
        <v>11.97</v>
      </c>
      <c r="E1108">
        <v>0</v>
      </c>
      <c r="F1108">
        <f t="shared" si="68"/>
        <v>11.899748767935694</v>
      </c>
      <c r="G1108">
        <f t="shared" si="69"/>
        <v>7.0251232064306279E-2</v>
      </c>
      <c r="H1108">
        <f t="shared" si="70"/>
        <v>7.0251232064306279E-2</v>
      </c>
      <c r="I1108">
        <f t="shared" si="71"/>
        <v>4.9352356065530149E-3</v>
      </c>
    </row>
    <row r="1109" spans="1:9" x14ac:dyDescent="0.25">
      <c r="A1109" s="10">
        <v>43587</v>
      </c>
      <c r="B1109">
        <v>12.01</v>
      </c>
      <c r="C1109">
        <v>11.97</v>
      </c>
      <c r="D1109">
        <v>11.97</v>
      </c>
      <c r="E1109">
        <v>0</v>
      </c>
      <c r="F1109">
        <f t="shared" si="68"/>
        <v>11.899748767935694</v>
      </c>
      <c r="G1109">
        <f t="shared" si="69"/>
        <v>0.11025123206430543</v>
      </c>
      <c r="H1109">
        <f t="shared" si="70"/>
        <v>0.11025123206430543</v>
      </c>
      <c r="I1109">
        <f t="shared" si="71"/>
        <v>1.2155334171697329E-2</v>
      </c>
    </row>
    <row r="1110" spans="1:9" x14ac:dyDescent="0.25">
      <c r="A1110" s="10">
        <v>43588</v>
      </c>
      <c r="B1110">
        <v>12.01</v>
      </c>
      <c r="C1110">
        <v>12.01</v>
      </c>
      <c r="D1110">
        <v>11.97</v>
      </c>
      <c r="E1110">
        <v>0</v>
      </c>
      <c r="F1110">
        <f t="shared" si="68"/>
        <v>11.912196260627315</v>
      </c>
      <c r="G1110">
        <f t="shared" si="69"/>
        <v>9.7803739372684717E-2</v>
      </c>
      <c r="H1110">
        <f t="shared" si="70"/>
        <v>9.7803739372684717E-2</v>
      </c>
      <c r="I1110">
        <f t="shared" si="71"/>
        <v>9.5655714352800396E-3</v>
      </c>
    </row>
    <row r="1111" spans="1:9" x14ac:dyDescent="0.25">
      <c r="A1111" s="10">
        <v>43589</v>
      </c>
      <c r="B1111">
        <v>11.97</v>
      </c>
      <c r="C1111">
        <v>12.01</v>
      </c>
      <c r="D1111">
        <v>11.97</v>
      </c>
      <c r="E1111">
        <v>0</v>
      </c>
      <c r="F1111">
        <f t="shared" si="68"/>
        <v>11.912196260627315</v>
      </c>
      <c r="G1111">
        <f t="shared" si="69"/>
        <v>5.780373937268557E-2</v>
      </c>
      <c r="H1111">
        <f t="shared" si="70"/>
        <v>5.780373937268557E-2</v>
      </c>
      <c r="I1111">
        <f t="shared" si="71"/>
        <v>3.3412722854653598E-3</v>
      </c>
    </row>
    <row r="1112" spans="1:9" x14ac:dyDescent="0.25">
      <c r="A1112" s="10">
        <v>43590</v>
      </c>
      <c r="B1112">
        <v>11.97</v>
      </c>
      <c r="C1112">
        <v>11.97</v>
      </c>
      <c r="D1112">
        <v>12.01</v>
      </c>
      <c r="E1112">
        <v>0</v>
      </c>
      <c r="F1112">
        <f t="shared" si="68"/>
        <v>11.909678120779075</v>
      </c>
      <c r="G1112">
        <f t="shared" si="69"/>
        <v>6.0321879220925467E-2</v>
      </c>
      <c r="H1112">
        <f t="shared" si="70"/>
        <v>6.0321879220925467E-2</v>
      </c>
      <c r="I1112">
        <f t="shared" si="71"/>
        <v>3.6387291127439195E-3</v>
      </c>
    </row>
    <row r="1113" spans="1:9" x14ac:dyDescent="0.25">
      <c r="A1113" s="10">
        <v>43591</v>
      </c>
      <c r="B1113">
        <v>11.97</v>
      </c>
      <c r="C1113">
        <v>11.97</v>
      </c>
      <c r="D1113">
        <v>12.01</v>
      </c>
      <c r="E1113">
        <v>0</v>
      </c>
      <c r="F1113">
        <f t="shared" si="68"/>
        <v>11.909678120779075</v>
      </c>
      <c r="G1113">
        <f t="shared" si="69"/>
        <v>6.0321879220925467E-2</v>
      </c>
      <c r="H1113">
        <f t="shared" si="70"/>
        <v>6.0321879220925467E-2</v>
      </c>
      <c r="I1113">
        <f t="shared" si="71"/>
        <v>3.6387291127439195E-3</v>
      </c>
    </row>
    <row r="1114" spans="1:9" x14ac:dyDescent="0.25">
      <c r="A1114" s="10">
        <v>43592</v>
      </c>
      <c r="B1114">
        <v>11.97</v>
      </c>
      <c r="C1114">
        <v>11.97</v>
      </c>
      <c r="D1114">
        <v>11.97</v>
      </c>
      <c r="E1114">
        <v>0</v>
      </c>
      <c r="F1114">
        <f t="shared" si="68"/>
        <v>11.899748767935694</v>
      </c>
      <c r="G1114">
        <f t="shared" si="69"/>
        <v>7.0251232064306279E-2</v>
      </c>
      <c r="H1114">
        <f t="shared" si="70"/>
        <v>7.0251232064306279E-2</v>
      </c>
      <c r="I1114">
        <f t="shared" si="71"/>
        <v>4.9352356065530149E-3</v>
      </c>
    </row>
    <row r="1115" spans="1:9" x14ac:dyDescent="0.25">
      <c r="A1115" s="10">
        <v>43593</v>
      </c>
      <c r="B1115">
        <v>14.1</v>
      </c>
      <c r="C1115">
        <v>11.97</v>
      </c>
      <c r="D1115">
        <v>11.97</v>
      </c>
      <c r="E1115">
        <v>0</v>
      </c>
      <c r="F1115">
        <f t="shared" si="68"/>
        <v>11.899748767935694</v>
      </c>
      <c r="G1115">
        <f t="shared" si="69"/>
        <v>2.2002512320643053</v>
      </c>
      <c r="H1115">
        <f t="shared" si="70"/>
        <v>2.2002512320643053</v>
      </c>
      <c r="I1115">
        <f t="shared" si="71"/>
        <v>4.8411054842004937</v>
      </c>
    </row>
    <row r="1116" spans="1:9" x14ac:dyDescent="0.25">
      <c r="A1116" s="10">
        <v>43596</v>
      </c>
      <c r="B1116">
        <v>12.02</v>
      </c>
      <c r="C1116">
        <v>12.49</v>
      </c>
      <c r="D1116">
        <v>14.1</v>
      </c>
      <c r="E1116">
        <v>7</v>
      </c>
      <c r="F1116">
        <f t="shared" si="68"/>
        <v>12.697382836947286</v>
      </c>
      <c r="G1116">
        <f t="shared" si="69"/>
        <v>-0.67738283694728629</v>
      </c>
      <c r="H1116">
        <f t="shared" si="70"/>
        <v>0.67738283694728629</v>
      </c>
      <c r="I1116">
        <f t="shared" si="71"/>
        <v>0.45884750779075384</v>
      </c>
    </row>
    <row r="1117" spans="1:9" x14ac:dyDescent="0.25">
      <c r="A1117" s="10">
        <v>43598</v>
      </c>
      <c r="B1117">
        <v>12.01</v>
      </c>
      <c r="C1117">
        <v>12.01</v>
      </c>
      <c r="D1117">
        <v>12.49</v>
      </c>
      <c r="E1117">
        <v>0</v>
      </c>
      <c r="F1117">
        <f t="shared" si="68"/>
        <v>12.041277847591273</v>
      </c>
      <c r="G1117">
        <f t="shared" si="69"/>
        <v>-3.1277847591272945E-2</v>
      </c>
      <c r="H1117">
        <f t="shared" si="70"/>
        <v>3.1277847591272945E-2</v>
      </c>
      <c r="I1117">
        <f t="shared" si="71"/>
        <v>9.7830374994289883E-4</v>
      </c>
    </row>
    <row r="1118" spans="1:9" x14ac:dyDescent="0.25">
      <c r="A1118" s="10">
        <v>43599</v>
      </c>
      <c r="B1118">
        <v>12.01</v>
      </c>
      <c r="C1118">
        <v>12.01</v>
      </c>
      <c r="D1118">
        <v>12.02</v>
      </c>
      <c r="E1118">
        <v>22</v>
      </c>
      <c r="F1118">
        <f t="shared" si="68"/>
        <v>12.261140773457267</v>
      </c>
      <c r="G1118">
        <f t="shared" si="69"/>
        <v>-0.25114077345726749</v>
      </c>
      <c r="H1118">
        <f t="shared" si="70"/>
        <v>0.25114077345726749</v>
      </c>
      <c r="I1118">
        <f t="shared" si="71"/>
        <v>6.3071688092714545E-2</v>
      </c>
    </row>
    <row r="1119" spans="1:9" x14ac:dyDescent="0.25">
      <c r="A1119" s="10">
        <v>43600</v>
      </c>
      <c r="B1119">
        <v>12.01</v>
      </c>
      <c r="C1119">
        <v>12.01</v>
      </c>
      <c r="D1119">
        <v>12.01</v>
      </c>
      <c r="E1119">
        <v>0</v>
      </c>
      <c r="F1119">
        <f t="shared" si="68"/>
        <v>11.922125613470696</v>
      </c>
      <c r="G1119">
        <f t="shared" si="69"/>
        <v>8.7874386529303905E-2</v>
      </c>
      <c r="H1119">
        <f t="shared" si="70"/>
        <v>8.7874386529303905E-2</v>
      </c>
      <c r="I1119">
        <f t="shared" si="71"/>
        <v>7.7219078079015079E-3</v>
      </c>
    </row>
    <row r="1120" spans="1:9" x14ac:dyDescent="0.25">
      <c r="A1120" s="10">
        <v>43601</v>
      </c>
      <c r="B1120">
        <v>12.01</v>
      </c>
      <c r="C1120">
        <v>12.01</v>
      </c>
      <c r="D1120">
        <v>12.01</v>
      </c>
      <c r="E1120">
        <v>20</v>
      </c>
      <c r="F1120">
        <f t="shared" si="68"/>
        <v>12.228064542357721</v>
      </c>
      <c r="G1120">
        <f t="shared" si="69"/>
        <v>-0.21806454235772144</v>
      </c>
      <c r="H1120">
        <f t="shared" si="70"/>
        <v>0.21806454235772144</v>
      </c>
      <c r="I1120">
        <f t="shared" si="71"/>
        <v>4.7552144633682486E-2</v>
      </c>
    </row>
    <row r="1121" spans="1:9" x14ac:dyDescent="0.25">
      <c r="A1121" s="10">
        <v>43602</v>
      </c>
      <c r="B1121">
        <v>12.05</v>
      </c>
      <c r="C1121">
        <v>12.01</v>
      </c>
      <c r="D1121">
        <v>12.01</v>
      </c>
      <c r="E1121">
        <v>0</v>
      </c>
      <c r="F1121">
        <f t="shared" si="68"/>
        <v>11.922125613470696</v>
      </c>
      <c r="G1121">
        <f t="shared" si="69"/>
        <v>0.12787438652930483</v>
      </c>
      <c r="H1121">
        <f t="shared" si="70"/>
        <v>0.12787438652930483</v>
      </c>
      <c r="I1121">
        <f t="shared" si="71"/>
        <v>1.6351858730246055E-2</v>
      </c>
    </row>
    <row r="1122" spans="1:9" x14ac:dyDescent="0.25">
      <c r="A1122" s="10">
        <v>43603</v>
      </c>
      <c r="B1122">
        <v>12.01</v>
      </c>
      <c r="C1122">
        <v>12.05</v>
      </c>
      <c r="D1122">
        <v>12.01</v>
      </c>
      <c r="E1122">
        <v>0</v>
      </c>
      <c r="F1122">
        <f t="shared" si="68"/>
        <v>11.934573106162317</v>
      </c>
      <c r="G1122">
        <f t="shared" si="69"/>
        <v>7.5426893837683195E-2</v>
      </c>
      <c r="H1122">
        <f t="shared" si="70"/>
        <v>7.5426893837683195E-2</v>
      </c>
      <c r="I1122">
        <f t="shared" si="71"/>
        <v>5.6892163140011311E-3</v>
      </c>
    </row>
    <row r="1123" spans="1:9" x14ac:dyDescent="0.25">
      <c r="A1123" s="10">
        <v>43604</v>
      </c>
      <c r="B1123">
        <v>12.21</v>
      </c>
      <c r="C1123">
        <v>12.01</v>
      </c>
      <c r="D1123">
        <v>12.01</v>
      </c>
      <c r="E1123">
        <v>0</v>
      </c>
      <c r="F1123">
        <f t="shared" si="68"/>
        <v>11.922125613470696</v>
      </c>
      <c r="G1123">
        <f t="shared" si="69"/>
        <v>0.28787438652930497</v>
      </c>
      <c r="H1123">
        <f t="shared" si="70"/>
        <v>0.28787438652930497</v>
      </c>
      <c r="I1123">
        <f t="shared" si="71"/>
        <v>8.2871662419623682E-2</v>
      </c>
    </row>
    <row r="1124" spans="1:9" x14ac:dyDescent="0.25">
      <c r="A1124" s="10">
        <v>43605</v>
      </c>
      <c r="B1124">
        <v>12.06</v>
      </c>
      <c r="C1124">
        <v>12.21</v>
      </c>
      <c r="D1124">
        <v>12.05</v>
      </c>
      <c r="E1124">
        <v>15</v>
      </c>
      <c r="F1124">
        <f t="shared" si="68"/>
        <v>12.223746626437451</v>
      </c>
      <c r="G1124">
        <f t="shared" si="69"/>
        <v>-0.16374662643745097</v>
      </c>
      <c r="H1124">
        <f t="shared" si="70"/>
        <v>0.16374662643745097</v>
      </c>
      <c r="I1124">
        <f t="shared" si="71"/>
        <v>2.6812957669646118E-2</v>
      </c>
    </row>
    <row r="1125" spans="1:9" x14ac:dyDescent="0.25">
      <c r="A1125" s="10">
        <v>43606</v>
      </c>
      <c r="B1125">
        <v>12.36</v>
      </c>
      <c r="C1125">
        <v>12.06</v>
      </c>
      <c r="D1125">
        <v>12.01</v>
      </c>
      <c r="E1125">
        <v>0</v>
      </c>
      <c r="F1125">
        <f t="shared" si="68"/>
        <v>11.937684979335222</v>
      </c>
      <c r="G1125">
        <f t="shared" si="69"/>
        <v>0.42231502066477766</v>
      </c>
      <c r="H1125">
        <f t="shared" si="70"/>
        <v>0.42231502066477766</v>
      </c>
      <c r="I1125">
        <f t="shared" si="71"/>
        <v>0.17834997667909158</v>
      </c>
    </row>
    <row r="1126" spans="1:9" x14ac:dyDescent="0.25">
      <c r="A1126" s="10">
        <v>43607</v>
      </c>
      <c r="B1126">
        <v>12.9</v>
      </c>
      <c r="C1126">
        <v>12.36</v>
      </c>
      <c r="D1126">
        <v>12.21</v>
      </c>
      <c r="E1126">
        <v>18</v>
      </c>
      <c r="F1126">
        <f t="shared" si="68"/>
        <v>12.356032974737609</v>
      </c>
      <c r="G1126">
        <f t="shared" si="69"/>
        <v>0.5439670252623916</v>
      </c>
      <c r="H1126">
        <f t="shared" si="70"/>
        <v>0.5439670252623916</v>
      </c>
      <c r="I1126">
        <f t="shared" si="71"/>
        <v>0.29590012457281539</v>
      </c>
    </row>
    <row r="1127" spans="1:9" x14ac:dyDescent="0.25">
      <c r="A1127" s="10">
        <v>43608</v>
      </c>
      <c r="B1127">
        <v>12.13</v>
      </c>
      <c r="C1127">
        <v>12.9</v>
      </c>
      <c r="D1127">
        <v>12.06</v>
      </c>
      <c r="E1127">
        <v>12</v>
      </c>
      <c r="F1127">
        <f t="shared" si="68"/>
        <v>12.395057374245706</v>
      </c>
      <c r="G1127">
        <f t="shared" si="69"/>
        <v>-0.26505737424570519</v>
      </c>
      <c r="H1127">
        <f t="shared" si="70"/>
        <v>0.26505737424570519</v>
      </c>
      <c r="I1127">
        <f t="shared" si="71"/>
        <v>7.0255411642027824E-2</v>
      </c>
    </row>
    <row r="1128" spans="1:9" x14ac:dyDescent="0.25">
      <c r="A1128" s="10">
        <v>43609</v>
      </c>
      <c r="B1128">
        <v>12.01</v>
      </c>
      <c r="C1128">
        <v>12.13</v>
      </c>
      <c r="D1128">
        <v>12.36</v>
      </c>
      <c r="E1128">
        <v>10</v>
      </c>
      <c r="F1128">
        <f t="shared" si="68"/>
        <v>12.199319393368658</v>
      </c>
      <c r="G1128">
        <f t="shared" si="69"/>
        <v>-0.18931939336865788</v>
      </c>
      <c r="H1128">
        <f t="shared" si="70"/>
        <v>0.18931939336865788</v>
      </c>
      <c r="I1128">
        <f t="shared" si="71"/>
        <v>3.5841832705476626E-2</v>
      </c>
    </row>
    <row r="1129" spans="1:9" x14ac:dyDescent="0.25">
      <c r="A1129" s="10">
        <v>43610</v>
      </c>
      <c r="B1129">
        <v>12.01</v>
      </c>
      <c r="C1129">
        <v>12.01</v>
      </c>
      <c r="D1129">
        <v>12.9</v>
      </c>
      <c r="E1129">
        <v>0</v>
      </c>
      <c r="F1129">
        <f t="shared" si="68"/>
        <v>12.143053714235933</v>
      </c>
      <c r="G1129">
        <f t="shared" si="69"/>
        <v>-0.13305371423593293</v>
      </c>
      <c r="H1129">
        <f t="shared" si="70"/>
        <v>0.13305371423593293</v>
      </c>
      <c r="I1129">
        <f t="shared" si="71"/>
        <v>1.7703290871977299E-2</v>
      </c>
    </row>
    <row r="1130" spans="1:9" x14ac:dyDescent="0.25">
      <c r="A1130" s="10">
        <v>43611</v>
      </c>
      <c r="B1130">
        <v>13.78</v>
      </c>
      <c r="C1130">
        <v>12.01</v>
      </c>
      <c r="D1130">
        <v>12.13</v>
      </c>
      <c r="E1130">
        <v>0</v>
      </c>
      <c r="F1130">
        <f t="shared" si="68"/>
        <v>11.951913672000842</v>
      </c>
      <c r="G1130">
        <f t="shared" si="69"/>
        <v>1.8280863279991575</v>
      </c>
      <c r="H1130">
        <f t="shared" si="70"/>
        <v>1.8280863279991575</v>
      </c>
      <c r="I1130">
        <f t="shared" si="71"/>
        <v>3.3418996226174431</v>
      </c>
    </row>
    <row r="1131" spans="1:9" x14ac:dyDescent="0.25">
      <c r="A1131" s="10">
        <v>43612</v>
      </c>
      <c r="B1131">
        <v>12.04</v>
      </c>
      <c r="C1131">
        <v>13.78</v>
      </c>
      <c r="D1131">
        <v>12.01</v>
      </c>
      <c r="E1131">
        <v>26</v>
      </c>
      <c r="F1131">
        <f t="shared" si="68"/>
        <v>12.870647772628054</v>
      </c>
      <c r="G1131">
        <f t="shared" si="69"/>
        <v>-0.83064777262805478</v>
      </c>
      <c r="H1131">
        <f t="shared" si="70"/>
        <v>0.83064777262805478</v>
      </c>
      <c r="I1131">
        <f t="shared" si="71"/>
        <v>0.68997572217194858</v>
      </c>
    </row>
    <row r="1132" spans="1:9" x14ac:dyDescent="0.25">
      <c r="A1132" s="10">
        <v>43613</v>
      </c>
      <c r="B1132">
        <v>12.04</v>
      </c>
      <c r="C1132">
        <v>12.04</v>
      </c>
      <c r="D1132">
        <v>12.01</v>
      </c>
      <c r="E1132">
        <v>1</v>
      </c>
      <c r="F1132">
        <f t="shared" si="68"/>
        <v>11.946758179433763</v>
      </c>
      <c r="G1132">
        <f t="shared" si="69"/>
        <v>9.32418205662362E-2</v>
      </c>
      <c r="H1132">
        <f t="shared" si="70"/>
        <v>9.32418205662362E-2</v>
      </c>
      <c r="I1132">
        <f t="shared" si="71"/>
        <v>8.6940371025061875E-3</v>
      </c>
    </row>
    <row r="1133" spans="1:9" x14ac:dyDescent="0.25">
      <c r="A1133" s="10">
        <v>43614</v>
      </c>
      <c r="B1133">
        <v>12.04</v>
      </c>
      <c r="C1133">
        <v>12.04</v>
      </c>
      <c r="D1133">
        <v>13.78</v>
      </c>
      <c r="E1133">
        <v>1</v>
      </c>
      <c r="F1133">
        <f t="shared" si="68"/>
        <v>12.38613204275339</v>
      </c>
      <c r="G1133">
        <f t="shared" si="69"/>
        <v>-0.34613204275339093</v>
      </c>
      <c r="H1133">
        <f t="shared" si="70"/>
        <v>0.34613204275339093</v>
      </c>
      <c r="I1133">
        <f t="shared" si="71"/>
        <v>0.11980739102063524</v>
      </c>
    </row>
    <row r="1134" spans="1:9" x14ac:dyDescent="0.25">
      <c r="A1134" s="10">
        <v>43615</v>
      </c>
      <c r="B1134">
        <v>12.03</v>
      </c>
      <c r="C1134">
        <v>12.04</v>
      </c>
      <c r="D1134">
        <v>12.04</v>
      </c>
      <c r="E1134">
        <v>57</v>
      </c>
      <c r="F1134">
        <f t="shared" si="68"/>
        <v>12.810834194949967</v>
      </c>
      <c r="G1134">
        <f t="shared" si="69"/>
        <v>-0.78083419494996775</v>
      </c>
      <c r="H1134">
        <f t="shared" si="70"/>
        <v>0.78083419494996775</v>
      </c>
      <c r="I1134">
        <f t="shared" si="71"/>
        <v>0.60970204000316419</v>
      </c>
    </row>
    <row r="1135" spans="1:9" x14ac:dyDescent="0.25">
      <c r="A1135" s="10">
        <v>43616</v>
      </c>
      <c r="B1135">
        <v>12.03</v>
      </c>
      <c r="C1135">
        <v>12.03</v>
      </c>
      <c r="D1135">
        <v>12.04</v>
      </c>
      <c r="E1135">
        <v>0</v>
      </c>
      <c r="F1135">
        <f t="shared" si="68"/>
        <v>11.935796374449042</v>
      </c>
      <c r="G1135">
        <f t="shared" si="69"/>
        <v>9.4203625550957071E-2</v>
      </c>
      <c r="H1135">
        <f t="shared" si="70"/>
        <v>9.4203625550957071E-2</v>
      </c>
      <c r="I1135">
        <f t="shared" si="71"/>
        <v>8.8743230669449322E-3</v>
      </c>
    </row>
    <row r="1136" spans="1:9" x14ac:dyDescent="0.25">
      <c r="A1136" s="10">
        <v>43617</v>
      </c>
      <c r="B1136">
        <v>12.03</v>
      </c>
      <c r="C1136">
        <v>12.03</v>
      </c>
      <c r="D1136">
        <v>12.04</v>
      </c>
      <c r="E1136">
        <v>0</v>
      </c>
      <c r="F1136">
        <f t="shared" si="68"/>
        <v>11.935796374449042</v>
      </c>
      <c r="G1136">
        <f t="shared" si="69"/>
        <v>9.4203625550957071E-2</v>
      </c>
      <c r="H1136">
        <f t="shared" si="70"/>
        <v>9.4203625550957071E-2</v>
      </c>
      <c r="I1136">
        <f t="shared" si="71"/>
        <v>8.8743230669449322E-3</v>
      </c>
    </row>
    <row r="1137" spans="1:9" x14ac:dyDescent="0.25">
      <c r="A1137" s="10">
        <v>43618</v>
      </c>
      <c r="B1137">
        <v>12.03</v>
      </c>
      <c r="C1137">
        <v>12.03</v>
      </c>
      <c r="D1137">
        <v>12.03</v>
      </c>
      <c r="E1137">
        <v>0</v>
      </c>
      <c r="F1137">
        <f t="shared" si="68"/>
        <v>11.933314036238198</v>
      </c>
      <c r="G1137">
        <f t="shared" si="69"/>
        <v>9.668596376180183E-2</v>
      </c>
      <c r="H1137">
        <f t="shared" si="70"/>
        <v>9.668596376180183E-2</v>
      </c>
      <c r="I1137">
        <f t="shared" si="71"/>
        <v>9.3481755885484567E-3</v>
      </c>
    </row>
    <row r="1138" spans="1:9" x14ac:dyDescent="0.25">
      <c r="A1138" s="10">
        <v>43619</v>
      </c>
      <c r="B1138">
        <v>12.03</v>
      </c>
      <c r="C1138">
        <v>12.03</v>
      </c>
      <c r="D1138">
        <v>12.03</v>
      </c>
      <c r="E1138">
        <v>0</v>
      </c>
      <c r="F1138">
        <f t="shared" si="68"/>
        <v>11.933314036238198</v>
      </c>
      <c r="G1138">
        <f t="shared" si="69"/>
        <v>9.668596376180183E-2</v>
      </c>
      <c r="H1138">
        <f t="shared" si="70"/>
        <v>9.668596376180183E-2</v>
      </c>
      <c r="I1138">
        <f t="shared" si="71"/>
        <v>9.3481755885484567E-3</v>
      </c>
    </row>
    <row r="1139" spans="1:9" x14ac:dyDescent="0.25">
      <c r="A1139" s="10">
        <v>43620</v>
      </c>
      <c r="B1139">
        <v>12.03</v>
      </c>
      <c r="C1139">
        <v>12.03</v>
      </c>
      <c r="D1139">
        <v>12.03</v>
      </c>
      <c r="E1139">
        <v>33</v>
      </c>
      <c r="F1139">
        <f t="shared" si="68"/>
        <v>12.438113268901787</v>
      </c>
      <c r="G1139">
        <f t="shared" si="69"/>
        <v>-0.40811326890178812</v>
      </c>
      <c r="H1139">
        <f t="shared" si="70"/>
        <v>0.40811326890178812</v>
      </c>
      <c r="I1139">
        <f t="shared" si="71"/>
        <v>0.16655644025370323</v>
      </c>
    </row>
    <row r="1140" spans="1:9" x14ac:dyDescent="0.25">
      <c r="A1140" s="10">
        <v>43621</v>
      </c>
      <c r="B1140">
        <v>12.03</v>
      </c>
      <c r="C1140">
        <v>12.03</v>
      </c>
      <c r="D1140">
        <v>12.03</v>
      </c>
      <c r="E1140">
        <v>0</v>
      </c>
      <c r="F1140">
        <f t="shared" si="68"/>
        <v>11.933314036238198</v>
      </c>
      <c r="G1140">
        <f t="shared" si="69"/>
        <v>9.668596376180183E-2</v>
      </c>
      <c r="H1140">
        <f t="shared" si="70"/>
        <v>9.668596376180183E-2</v>
      </c>
      <c r="I1140">
        <f t="shared" si="71"/>
        <v>9.3481755885484567E-3</v>
      </c>
    </row>
    <row r="1141" spans="1:9" x14ac:dyDescent="0.25">
      <c r="A1141" s="10">
        <v>43622</v>
      </c>
      <c r="B1141">
        <v>12.03</v>
      </c>
      <c r="C1141">
        <v>12.03</v>
      </c>
      <c r="D1141">
        <v>12.03</v>
      </c>
      <c r="E1141">
        <v>0</v>
      </c>
      <c r="F1141">
        <f t="shared" si="68"/>
        <v>11.933314036238198</v>
      </c>
      <c r="G1141">
        <f t="shared" si="69"/>
        <v>9.668596376180183E-2</v>
      </c>
      <c r="H1141">
        <f t="shared" si="70"/>
        <v>9.668596376180183E-2</v>
      </c>
      <c r="I1141">
        <f t="shared" si="71"/>
        <v>9.3481755885484567E-3</v>
      </c>
    </row>
    <row r="1142" spans="1:9" x14ac:dyDescent="0.25">
      <c r="A1142" s="10">
        <v>43623</v>
      </c>
      <c r="B1142">
        <v>12.03</v>
      </c>
      <c r="C1142">
        <v>12.03</v>
      </c>
      <c r="D1142">
        <v>12.03</v>
      </c>
      <c r="E1142">
        <v>0</v>
      </c>
      <c r="F1142">
        <f t="shared" si="68"/>
        <v>11.933314036238198</v>
      </c>
      <c r="G1142">
        <f t="shared" si="69"/>
        <v>9.668596376180183E-2</v>
      </c>
      <c r="H1142">
        <f t="shared" si="70"/>
        <v>9.668596376180183E-2</v>
      </c>
      <c r="I1142">
        <f t="shared" si="71"/>
        <v>9.3481755885484567E-3</v>
      </c>
    </row>
    <row r="1143" spans="1:9" x14ac:dyDescent="0.25">
      <c r="A1143" s="10">
        <v>43624</v>
      </c>
      <c r="B1143">
        <v>12.03</v>
      </c>
      <c r="C1143">
        <v>12.03</v>
      </c>
      <c r="D1143">
        <v>12.03</v>
      </c>
      <c r="E1143">
        <v>0</v>
      </c>
      <c r="F1143">
        <f t="shared" si="68"/>
        <v>11.933314036238198</v>
      </c>
      <c r="G1143">
        <f t="shared" si="69"/>
        <v>9.668596376180183E-2</v>
      </c>
      <c r="H1143">
        <f t="shared" si="70"/>
        <v>9.668596376180183E-2</v>
      </c>
      <c r="I1143">
        <f t="shared" si="71"/>
        <v>9.3481755885484567E-3</v>
      </c>
    </row>
    <row r="1144" spans="1:9" x14ac:dyDescent="0.25">
      <c r="A1144" s="10">
        <v>43625</v>
      </c>
      <c r="B1144">
        <v>12.03</v>
      </c>
      <c r="C1144">
        <v>12.03</v>
      </c>
      <c r="D1144">
        <v>12.03</v>
      </c>
      <c r="E1144">
        <v>0</v>
      </c>
      <c r="F1144">
        <f t="shared" si="68"/>
        <v>11.933314036238198</v>
      </c>
      <c r="G1144">
        <f t="shared" si="69"/>
        <v>9.668596376180183E-2</v>
      </c>
      <c r="H1144">
        <f t="shared" si="70"/>
        <v>9.668596376180183E-2</v>
      </c>
      <c r="I1144">
        <f t="shared" si="71"/>
        <v>9.3481755885484567E-3</v>
      </c>
    </row>
    <row r="1145" spans="1:9" x14ac:dyDescent="0.25">
      <c r="A1145" s="10">
        <v>43626</v>
      </c>
      <c r="B1145">
        <v>12.03</v>
      </c>
      <c r="C1145">
        <v>12.03</v>
      </c>
      <c r="D1145">
        <v>12.03</v>
      </c>
      <c r="E1145">
        <v>0</v>
      </c>
      <c r="F1145">
        <f t="shared" si="68"/>
        <v>11.933314036238198</v>
      </c>
      <c r="G1145">
        <f t="shared" si="69"/>
        <v>9.668596376180183E-2</v>
      </c>
      <c r="H1145">
        <f t="shared" si="70"/>
        <v>9.668596376180183E-2</v>
      </c>
      <c r="I1145">
        <f t="shared" si="71"/>
        <v>9.3481755885484567E-3</v>
      </c>
    </row>
    <row r="1146" spans="1:9" x14ac:dyDescent="0.25">
      <c r="A1146" s="10">
        <v>43627</v>
      </c>
      <c r="B1146">
        <v>12.03</v>
      </c>
      <c r="C1146">
        <v>12.03</v>
      </c>
      <c r="D1146">
        <v>12.03</v>
      </c>
      <c r="E1146">
        <v>19</v>
      </c>
      <c r="F1146">
        <f t="shared" si="68"/>
        <v>12.223956018680871</v>
      </c>
      <c r="G1146">
        <f t="shared" si="69"/>
        <v>-0.19395601868087198</v>
      </c>
      <c r="H1146">
        <f t="shared" si="70"/>
        <v>0.19395601868087198</v>
      </c>
      <c r="I1146">
        <f t="shared" si="71"/>
        <v>3.7618937182534756E-2</v>
      </c>
    </row>
    <row r="1147" spans="1:9" x14ac:dyDescent="0.25">
      <c r="A1147" s="10">
        <v>43628</v>
      </c>
      <c r="B1147">
        <v>12.03</v>
      </c>
      <c r="C1147">
        <v>12.03</v>
      </c>
      <c r="D1147">
        <v>12.03</v>
      </c>
      <c r="E1147">
        <v>0</v>
      </c>
      <c r="F1147">
        <f t="shared" si="68"/>
        <v>11.933314036238198</v>
      </c>
      <c r="G1147">
        <f t="shared" si="69"/>
        <v>9.668596376180183E-2</v>
      </c>
      <c r="H1147">
        <f t="shared" si="70"/>
        <v>9.668596376180183E-2</v>
      </c>
      <c r="I1147">
        <f t="shared" si="71"/>
        <v>9.3481755885484567E-3</v>
      </c>
    </row>
    <row r="1148" spans="1:9" x14ac:dyDescent="0.25">
      <c r="A1148" s="10">
        <v>43629</v>
      </c>
      <c r="B1148">
        <v>12.03</v>
      </c>
      <c r="C1148">
        <v>12.03</v>
      </c>
      <c r="D1148">
        <v>12.03</v>
      </c>
      <c r="E1148">
        <v>1</v>
      </c>
      <c r="F1148">
        <f t="shared" si="68"/>
        <v>11.948610982682549</v>
      </c>
      <c r="G1148">
        <f t="shared" si="69"/>
        <v>8.1389017317450296E-2</v>
      </c>
      <c r="H1148">
        <f t="shared" si="70"/>
        <v>8.1389017317450296E-2</v>
      </c>
      <c r="I1148">
        <f t="shared" si="71"/>
        <v>6.6241721399002244E-3</v>
      </c>
    </row>
    <row r="1149" spans="1:9" x14ac:dyDescent="0.25">
      <c r="A1149" s="10">
        <v>43630</v>
      </c>
      <c r="B1149">
        <v>12.03</v>
      </c>
      <c r="C1149">
        <v>12.03</v>
      </c>
      <c r="D1149">
        <v>12.03</v>
      </c>
      <c r="E1149">
        <v>1</v>
      </c>
      <c r="F1149">
        <f t="shared" si="68"/>
        <v>11.948610982682549</v>
      </c>
      <c r="G1149">
        <f t="shared" si="69"/>
        <v>8.1389017317450296E-2</v>
      </c>
      <c r="H1149">
        <f t="shared" si="70"/>
        <v>8.1389017317450296E-2</v>
      </c>
      <c r="I1149">
        <f t="shared" si="71"/>
        <v>6.6241721399002244E-3</v>
      </c>
    </row>
    <row r="1150" spans="1:9" x14ac:dyDescent="0.25">
      <c r="A1150" s="10">
        <v>43631</v>
      </c>
      <c r="B1150">
        <v>12.03</v>
      </c>
      <c r="C1150">
        <v>12.03</v>
      </c>
      <c r="D1150">
        <v>12.03</v>
      </c>
      <c r="E1150">
        <v>9</v>
      </c>
      <c r="F1150">
        <f t="shared" si="68"/>
        <v>12.070986554237358</v>
      </c>
      <c r="G1150">
        <f t="shared" si="69"/>
        <v>-4.0986554237358419E-2</v>
      </c>
      <c r="H1150">
        <f t="shared" si="70"/>
        <v>4.0986554237358419E-2</v>
      </c>
      <c r="I1150">
        <f t="shared" si="71"/>
        <v>1.6798976282519234E-3</v>
      </c>
    </row>
    <row r="1151" spans="1:9" x14ac:dyDescent="0.25">
      <c r="A1151" s="10">
        <v>43632</v>
      </c>
      <c r="B1151">
        <v>12.03</v>
      </c>
      <c r="C1151">
        <v>12.03</v>
      </c>
      <c r="D1151">
        <v>12.03</v>
      </c>
      <c r="E1151">
        <v>5</v>
      </c>
      <c r="F1151">
        <f t="shared" si="68"/>
        <v>12.009798768459953</v>
      </c>
      <c r="G1151">
        <f t="shared" si="69"/>
        <v>2.0201231540045939E-2</v>
      </c>
      <c r="H1151">
        <f t="shared" si="70"/>
        <v>2.0201231540045939E-2</v>
      </c>
      <c r="I1151">
        <f t="shared" si="71"/>
        <v>4.0808975573454682E-4</v>
      </c>
    </row>
    <row r="1152" spans="1:9" x14ac:dyDescent="0.25">
      <c r="A1152" s="10">
        <v>43633</v>
      </c>
      <c r="B1152">
        <v>12.03</v>
      </c>
      <c r="C1152">
        <v>12.03</v>
      </c>
      <c r="D1152">
        <v>12.03</v>
      </c>
      <c r="E1152">
        <v>6</v>
      </c>
      <c r="F1152">
        <f t="shared" si="68"/>
        <v>12.025095714904305</v>
      </c>
      <c r="G1152">
        <f t="shared" si="69"/>
        <v>4.9042850956944051E-3</v>
      </c>
      <c r="H1152">
        <f t="shared" si="70"/>
        <v>4.9042850956944051E-3</v>
      </c>
      <c r="I1152">
        <f t="shared" si="71"/>
        <v>2.4052012299850279E-5</v>
      </c>
    </row>
    <row r="1153" spans="1:9" x14ac:dyDescent="0.25">
      <c r="A1153" s="10">
        <v>43634</v>
      </c>
      <c r="B1153">
        <v>12.03</v>
      </c>
      <c r="C1153">
        <v>12.03</v>
      </c>
      <c r="D1153">
        <v>12.03</v>
      </c>
      <c r="E1153">
        <v>0</v>
      </c>
      <c r="F1153">
        <f t="shared" si="68"/>
        <v>11.933314036238198</v>
      </c>
      <c r="G1153">
        <f t="shared" si="69"/>
        <v>9.668596376180183E-2</v>
      </c>
      <c r="H1153">
        <f t="shared" si="70"/>
        <v>9.668596376180183E-2</v>
      </c>
      <c r="I1153">
        <f t="shared" si="71"/>
        <v>9.3481755885484567E-3</v>
      </c>
    </row>
    <row r="1154" spans="1:9" x14ac:dyDescent="0.25">
      <c r="A1154" s="10">
        <v>43635</v>
      </c>
      <c r="B1154">
        <v>12.03</v>
      </c>
      <c r="C1154">
        <v>12.03</v>
      </c>
      <c r="D1154">
        <v>12.03</v>
      </c>
      <c r="E1154">
        <v>0</v>
      </c>
      <c r="F1154">
        <f t="shared" ref="F1154:F1217" si="72">$L$2 + $L$3*C1154 + $L$4*D1154 + $L$5*E1154</f>
        <v>11.933314036238198</v>
      </c>
      <c r="G1154">
        <f t="shared" ref="G1154:G1217" si="73">B1154 - F1154</f>
        <v>9.668596376180183E-2</v>
      </c>
      <c r="H1154">
        <f t="shared" ref="H1154:H1217" si="74">ABS(G1154)</f>
        <v>9.668596376180183E-2</v>
      </c>
      <c r="I1154">
        <f t="shared" ref="I1154:I1217" si="75">POWER(G1154, 2)</f>
        <v>9.3481755885484567E-3</v>
      </c>
    </row>
    <row r="1155" spans="1:9" x14ac:dyDescent="0.25">
      <c r="A1155" s="10">
        <v>43636</v>
      </c>
      <c r="B1155">
        <v>12.39</v>
      </c>
      <c r="C1155">
        <v>12.03</v>
      </c>
      <c r="D1155">
        <v>12.03</v>
      </c>
      <c r="E1155">
        <v>0</v>
      </c>
      <c r="F1155">
        <f t="shared" si="72"/>
        <v>11.933314036238198</v>
      </c>
      <c r="G1155">
        <f t="shared" si="73"/>
        <v>0.45668596376180304</v>
      </c>
      <c r="H1155">
        <f t="shared" si="74"/>
        <v>0.45668596376180304</v>
      </c>
      <c r="I1155">
        <f t="shared" si="75"/>
        <v>0.20856206949704686</v>
      </c>
    </row>
    <row r="1156" spans="1:9" x14ac:dyDescent="0.25">
      <c r="A1156" s="10">
        <v>43637</v>
      </c>
      <c r="B1156">
        <v>12.07</v>
      </c>
      <c r="C1156">
        <v>12.39</v>
      </c>
      <c r="D1156">
        <v>12.03</v>
      </c>
      <c r="E1156">
        <v>17</v>
      </c>
      <c r="F1156">
        <f t="shared" si="72"/>
        <v>12.305389560016758</v>
      </c>
      <c r="G1156">
        <f t="shared" si="73"/>
        <v>-0.23538956001675793</v>
      </c>
      <c r="H1156">
        <f t="shared" si="74"/>
        <v>0.23538956001675793</v>
      </c>
      <c r="I1156">
        <f t="shared" si="75"/>
        <v>5.5408244964882884E-2</v>
      </c>
    </row>
    <row r="1157" spans="1:9" x14ac:dyDescent="0.25">
      <c r="A1157" s="10">
        <v>43638</v>
      </c>
      <c r="B1157">
        <v>12.25</v>
      </c>
      <c r="C1157">
        <v>12.07</v>
      </c>
      <c r="D1157">
        <v>12.03</v>
      </c>
      <c r="E1157">
        <v>31</v>
      </c>
      <c r="F1157">
        <f t="shared" si="72"/>
        <v>12.419966868704707</v>
      </c>
      <c r="G1157">
        <f t="shared" si="73"/>
        <v>-0.1699668687047069</v>
      </c>
      <c r="H1157">
        <f t="shared" si="74"/>
        <v>0.1699668687047069</v>
      </c>
      <c r="I1157">
        <f t="shared" si="75"/>
        <v>2.8888736457283074E-2</v>
      </c>
    </row>
    <row r="1158" spans="1:9" x14ac:dyDescent="0.25">
      <c r="A1158" s="10">
        <v>43639</v>
      </c>
      <c r="B1158">
        <v>12.46</v>
      </c>
      <c r="C1158">
        <v>12.25</v>
      </c>
      <c r="D1158">
        <v>12.39</v>
      </c>
      <c r="E1158">
        <v>81</v>
      </c>
      <c r="F1158">
        <f t="shared" si="72"/>
        <v>13.330192083624995</v>
      </c>
      <c r="G1158">
        <f t="shared" si="73"/>
        <v>-0.87019208362499434</v>
      </c>
      <c r="H1158">
        <f t="shared" si="74"/>
        <v>0.87019208362499434</v>
      </c>
      <c r="I1158">
        <f t="shared" si="75"/>
        <v>0.75723426240360914</v>
      </c>
    </row>
    <row r="1159" spans="1:9" x14ac:dyDescent="0.25">
      <c r="A1159" s="10">
        <v>43640</v>
      </c>
      <c r="B1159">
        <v>13.03</v>
      </c>
      <c r="C1159">
        <v>12.46</v>
      </c>
      <c r="D1159">
        <v>12.07</v>
      </c>
      <c r="E1159">
        <v>77</v>
      </c>
      <c r="F1159">
        <f t="shared" si="72"/>
        <v>13.25491881173155</v>
      </c>
      <c r="G1159">
        <f t="shared" si="73"/>
        <v>-0.22491881173155015</v>
      </c>
      <c r="H1159">
        <f t="shared" si="74"/>
        <v>0.22491881173155015</v>
      </c>
      <c r="I1159">
        <f t="shared" si="75"/>
        <v>5.0588471870732503E-2</v>
      </c>
    </row>
    <row r="1160" spans="1:9" x14ac:dyDescent="0.25">
      <c r="A1160" s="10">
        <v>43641</v>
      </c>
      <c r="B1160">
        <v>13.08</v>
      </c>
      <c r="C1160">
        <v>13.03</v>
      </c>
      <c r="D1160">
        <v>12.25</v>
      </c>
      <c r="E1160">
        <v>30</v>
      </c>
      <c r="F1160">
        <f t="shared" si="72"/>
        <v>12.758021187497857</v>
      </c>
      <c r="G1160">
        <f t="shared" si="73"/>
        <v>0.32197881250214344</v>
      </c>
      <c r="H1160">
        <f t="shared" si="74"/>
        <v>0.32197881250214344</v>
      </c>
      <c r="I1160">
        <f t="shared" si="75"/>
        <v>0.10367035570029044</v>
      </c>
    </row>
    <row r="1161" spans="1:9" x14ac:dyDescent="0.25">
      <c r="A1161" s="10">
        <v>43642</v>
      </c>
      <c r="B1161">
        <v>12.48</v>
      </c>
      <c r="C1161">
        <v>13.08</v>
      </c>
      <c r="D1161">
        <v>12.46</v>
      </c>
      <c r="E1161">
        <v>19</v>
      </c>
      <c r="F1161">
        <f t="shared" si="72"/>
        <v>12.657443244902273</v>
      </c>
      <c r="G1161">
        <f t="shared" si="73"/>
        <v>-0.17744324490227292</v>
      </c>
      <c r="H1161">
        <f t="shared" si="74"/>
        <v>0.17744324490227292</v>
      </c>
      <c r="I1161">
        <f t="shared" si="75"/>
        <v>3.1486105161448008E-2</v>
      </c>
    </row>
    <row r="1162" spans="1:9" x14ac:dyDescent="0.25">
      <c r="A1162" s="10">
        <v>43643</v>
      </c>
      <c r="B1162">
        <v>12.33</v>
      </c>
      <c r="C1162">
        <v>12.48</v>
      </c>
      <c r="D1162">
        <v>13.03</v>
      </c>
      <c r="E1162">
        <v>47</v>
      </c>
      <c r="F1162">
        <f t="shared" si="72"/>
        <v>13.040538632987976</v>
      </c>
      <c r="G1162">
        <f t="shared" si="73"/>
        <v>-0.71053863298797637</v>
      </c>
      <c r="H1162">
        <f t="shared" si="74"/>
        <v>0.71053863298797637</v>
      </c>
      <c r="I1162">
        <f t="shared" si="75"/>
        <v>0.50486514896842216</v>
      </c>
    </row>
    <row r="1163" spans="1:9" x14ac:dyDescent="0.25">
      <c r="A1163" s="10">
        <v>43644</v>
      </c>
      <c r="B1163">
        <v>14.14</v>
      </c>
      <c r="C1163">
        <v>12.33</v>
      </c>
      <c r="D1163">
        <v>13.08</v>
      </c>
      <c r="E1163">
        <v>27</v>
      </c>
      <c r="F1163">
        <f t="shared" si="72"/>
        <v>12.700333297561599</v>
      </c>
      <c r="G1163">
        <f t="shared" si="73"/>
        <v>1.4396667024384016</v>
      </c>
      <c r="H1163">
        <f t="shared" si="74"/>
        <v>1.4396667024384016</v>
      </c>
      <c r="I1163">
        <f t="shared" si="75"/>
        <v>2.0726402141098612</v>
      </c>
    </row>
    <row r="1164" spans="1:9" x14ac:dyDescent="0.25">
      <c r="A1164" s="10">
        <v>43645</v>
      </c>
      <c r="B1164">
        <v>13.15</v>
      </c>
      <c r="C1164">
        <v>14.14</v>
      </c>
      <c r="D1164">
        <v>12.48</v>
      </c>
      <c r="E1164">
        <v>99</v>
      </c>
      <c r="F1164">
        <f t="shared" si="72"/>
        <v>14.216022193200017</v>
      </c>
      <c r="G1164">
        <f t="shared" si="73"/>
        <v>-1.0660221932000162</v>
      </c>
      <c r="H1164">
        <f t="shared" si="74"/>
        <v>1.0660221932000162</v>
      </c>
      <c r="I1164">
        <f t="shared" si="75"/>
        <v>1.1364033163949727</v>
      </c>
    </row>
    <row r="1165" spans="1:9" x14ac:dyDescent="0.25">
      <c r="A1165" s="10">
        <v>43646</v>
      </c>
      <c r="B1165">
        <v>12.68</v>
      </c>
      <c r="C1165">
        <v>13.15</v>
      </c>
      <c r="D1165">
        <v>12.33</v>
      </c>
      <c r="E1165">
        <v>28</v>
      </c>
      <c r="F1165">
        <f t="shared" si="72"/>
        <v>12.784628478370779</v>
      </c>
      <c r="G1165">
        <f t="shared" si="73"/>
        <v>-0.10462847837077938</v>
      </c>
      <c r="H1165">
        <f t="shared" si="74"/>
        <v>0.10462847837077938</v>
      </c>
      <c r="I1165">
        <f t="shared" si="75"/>
        <v>1.0947118486184649E-2</v>
      </c>
    </row>
    <row r="1166" spans="1:9" x14ac:dyDescent="0.25">
      <c r="A1166" s="10">
        <v>43647</v>
      </c>
      <c r="B1166">
        <v>12.88</v>
      </c>
      <c r="C1166">
        <v>12.68</v>
      </c>
      <c r="D1166">
        <v>14.14</v>
      </c>
      <c r="E1166">
        <v>42</v>
      </c>
      <c r="F1166">
        <f t="shared" si="72"/>
        <v>13.301830905628158</v>
      </c>
      <c r="G1166">
        <f t="shared" si="73"/>
        <v>-0.42183090562815728</v>
      </c>
      <c r="H1166">
        <f t="shared" si="74"/>
        <v>0.42183090562815728</v>
      </c>
      <c r="I1166">
        <f t="shared" si="75"/>
        <v>0.17794131294307133</v>
      </c>
    </row>
    <row r="1167" spans="1:9" x14ac:dyDescent="0.25">
      <c r="A1167" s="10">
        <v>43648</v>
      </c>
      <c r="B1167">
        <v>12.58</v>
      </c>
      <c r="C1167">
        <v>12.88</v>
      </c>
      <c r="D1167">
        <v>13.15</v>
      </c>
      <c r="E1167">
        <v>29</v>
      </c>
      <c r="F1167">
        <f t="shared" si="72"/>
        <v>12.919456582436009</v>
      </c>
      <c r="G1167">
        <f t="shared" si="73"/>
        <v>-0.33945658243600896</v>
      </c>
      <c r="H1167">
        <f t="shared" si="74"/>
        <v>0.33945658243600896</v>
      </c>
      <c r="I1167">
        <f t="shared" si="75"/>
        <v>0.11523077135913494</v>
      </c>
    </row>
    <row r="1168" spans="1:9" x14ac:dyDescent="0.25">
      <c r="A1168" s="10">
        <v>43649</v>
      </c>
      <c r="B1168">
        <v>12.15</v>
      </c>
      <c r="C1168">
        <v>12.58</v>
      </c>
      <c r="D1168">
        <v>12.68</v>
      </c>
      <c r="E1168">
        <v>0</v>
      </c>
      <c r="F1168">
        <f t="shared" si="72"/>
        <v>12.265819044452932</v>
      </c>
      <c r="G1168">
        <f t="shared" si="73"/>
        <v>-0.11581904445293212</v>
      </c>
      <c r="H1168">
        <f t="shared" si="74"/>
        <v>0.11581904445293212</v>
      </c>
      <c r="I1168">
        <f t="shared" si="75"/>
        <v>1.3414051057990267E-2</v>
      </c>
    </row>
    <row r="1169" spans="1:9" x14ac:dyDescent="0.25">
      <c r="A1169" s="10">
        <v>43650</v>
      </c>
      <c r="B1169">
        <v>12.13</v>
      </c>
      <c r="C1169">
        <v>12.15</v>
      </c>
      <c r="D1169">
        <v>12.88</v>
      </c>
      <c r="E1169">
        <v>0</v>
      </c>
      <c r="F1169">
        <f t="shared" si="72"/>
        <v>12.181655262234916</v>
      </c>
      <c r="G1169">
        <f t="shared" si="73"/>
        <v>-5.16552622349149E-2</v>
      </c>
      <c r="H1169">
        <f t="shared" si="74"/>
        <v>5.16552622349149E-2</v>
      </c>
      <c r="I1169">
        <f t="shared" si="75"/>
        <v>2.6682661165578253E-3</v>
      </c>
    </row>
    <row r="1170" spans="1:9" x14ac:dyDescent="0.25">
      <c r="A1170" s="10">
        <v>43651</v>
      </c>
      <c r="B1170">
        <v>12.13</v>
      </c>
      <c r="C1170">
        <v>12.13</v>
      </c>
      <c r="D1170">
        <v>12.58</v>
      </c>
      <c r="E1170">
        <v>0</v>
      </c>
      <c r="F1170">
        <f t="shared" si="72"/>
        <v>12.100961369563743</v>
      </c>
      <c r="G1170">
        <f t="shared" si="73"/>
        <v>2.9038630436257762E-2</v>
      </c>
      <c r="H1170">
        <f t="shared" si="74"/>
        <v>2.9038630436257762E-2</v>
      </c>
      <c r="I1170">
        <f t="shared" si="75"/>
        <v>8.4324205761355565E-4</v>
      </c>
    </row>
    <row r="1171" spans="1:9" x14ac:dyDescent="0.25">
      <c r="A1171" s="10">
        <v>43652</v>
      </c>
      <c r="B1171">
        <v>12.13</v>
      </c>
      <c r="C1171">
        <v>12.13</v>
      </c>
      <c r="D1171">
        <v>12.15</v>
      </c>
      <c r="E1171">
        <v>0</v>
      </c>
      <c r="F1171">
        <f t="shared" si="72"/>
        <v>11.994220826497394</v>
      </c>
      <c r="G1171">
        <f t="shared" si="73"/>
        <v>0.13577917350260726</v>
      </c>
      <c r="H1171">
        <f t="shared" si="74"/>
        <v>0.13577917350260726</v>
      </c>
      <c r="I1171">
        <f t="shared" si="75"/>
        <v>1.8435983957051125E-2</v>
      </c>
    </row>
    <row r="1172" spans="1:9" x14ac:dyDescent="0.25">
      <c r="A1172" s="10">
        <v>43653</v>
      </c>
      <c r="B1172">
        <v>12.13</v>
      </c>
      <c r="C1172">
        <v>12.13</v>
      </c>
      <c r="D1172">
        <v>12.13</v>
      </c>
      <c r="E1172">
        <v>5</v>
      </c>
      <c r="F1172">
        <f t="shared" si="72"/>
        <v>12.06574088229746</v>
      </c>
      <c r="G1172">
        <f t="shared" si="73"/>
        <v>6.4259117702540891E-2</v>
      </c>
      <c r="H1172">
        <f t="shared" si="74"/>
        <v>6.4259117702540891E-2</v>
      </c>
      <c r="I1172">
        <f t="shared" si="75"/>
        <v>4.1292342079090041E-3</v>
      </c>
    </row>
    <row r="1173" spans="1:9" x14ac:dyDescent="0.25">
      <c r="A1173" s="10">
        <v>43655</v>
      </c>
      <c r="B1173">
        <v>12.12</v>
      </c>
      <c r="C1173">
        <v>12.12</v>
      </c>
      <c r="D1173">
        <v>12.13</v>
      </c>
      <c r="E1173">
        <v>5</v>
      </c>
      <c r="F1173">
        <f t="shared" si="72"/>
        <v>12.062629009124555</v>
      </c>
      <c r="G1173">
        <f t="shared" si="73"/>
        <v>5.7370990875444505E-2</v>
      </c>
      <c r="H1173">
        <f t="shared" si="74"/>
        <v>5.7370990875444505E-2</v>
      </c>
      <c r="I1173">
        <f t="shared" si="75"/>
        <v>3.2914305940303368E-3</v>
      </c>
    </row>
    <row r="1174" spans="1:9" x14ac:dyDescent="0.25">
      <c r="A1174" s="10">
        <v>43656</v>
      </c>
      <c r="B1174">
        <v>12.12</v>
      </c>
      <c r="C1174">
        <v>12.12</v>
      </c>
      <c r="D1174">
        <v>12.13</v>
      </c>
      <c r="E1174">
        <v>24</v>
      </c>
      <c r="F1174">
        <f t="shared" si="72"/>
        <v>12.353270991567229</v>
      </c>
      <c r="G1174">
        <f t="shared" si="73"/>
        <v>-0.2332709915672293</v>
      </c>
      <c r="H1174">
        <f t="shared" si="74"/>
        <v>0.2332709915672293</v>
      </c>
      <c r="I1174">
        <f t="shared" si="75"/>
        <v>5.4415355506758363E-2</v>
      </c>
    </row>
    <row r="1175" spans="1:9" x14ac:dyDescent="0.25">
      <c r="A1175" s="10">
        <v>43657</v>
      </c>
      <c r="B1175">
        <v>12.12</v>
      </c>
      <c r="C1175">
        <v>12.12</v>
      </c>
      <c r="D1175">
        <v>12.12</v>
      </c>
      <c r="E1175">
        <v>0</v>
      </c>
      <c r="F1175">
        <f t="shared" si="72"/>
        <v>11.983661938691952</v>
      </c>
      <c r="G1175">
        <f t="shared" si="73"/>
        <v>0.13633806130804693</v>
      </c>
      <c r="H1175">
        <f t="shared" si="74"/>
        <v>0.13633806130804693</v>
      </c>
      <c r="I1175">
        <f t="shared" si="75"/>
        <v>1.8588066961236764E-2</v>
      </c>
    </row>
    <row r="1176" spans="1:9" x14ac:dyDescent="0.25">
      <c r="A1176" s="10">
        <v>43658</v>
      </c>
      <c r="B1176">
        <v>12.12</v>
      </c>
      <c r="C1176">
        <v>12.12</v>
      </c>
      <c r="D1176">
        <v>12.12</v>
      </c>
      <c r="E1176">
        <v>6</v>
      </c>
      <c r="F1176">
        <f t="shared" si="72"/>
        <v>12.07544361735806</v>
      </c>
      <c r="G1176">
        <f t="shared" si="73"/>
        <v>4.4556382641939507E-2</v>
      </c>
      <c r="H1176">
        <f t="shared" si="74"/>
        <v>4.4556382641939507E-2</v>
      </c>
      <c r="I1176">
        <f t="shared" si="75"/>
        <v>1.9852712341349283E-3</v>
      </c>
    </row>
    <row r="1177" spans="1:9" x14ac:dyDescent="0.25">
      <c r="A1177" s="10">
        <v>43659</v>
      </c>
      <c r="B1177">
        <v>12.12</v>
      </c>
      <c r="C1177">
        <v>12.12</v>
      </c>
      <c r="D1177">
        <v>12.12</v>
      </c>
      <c r="E1177">
        <v>1</v>
      </c>
      <c r="F1177">
        <f t="shared" si="72"/>
        <v>11.998958885136304</v>
      </c>
      <c r="G1177">
        <f t="shared" si="73"/>
        <v>0.1210411148636954</v>
      </c>
      <c r="H1177">
        <f t="shared" si="74"/>
        <v>0.1210411148636954</v>
      </c>
      <c r="I1177">
        <f t="shared" si="75"/>
        <v>1.4650951487446303E-2</v>
      </c>
    </row>
    <row r="1178" spans="1:9" x14ac:dyDescent="0.25">
      <c r="A1178" s="10">
        <v>43660</v>
      </c>
      <c r="B1178">
        <v>13.3</v>
      </c>
      <c r="C1178">
        <v>12.12</v>
      </c>
      <c r="D1178">
        <v>12.12</v>
      </c>
      <c r="E1178">
        <v>0</v>
      </c>
      <c r="F1178">
        <f t="shared" si="72"/>
        <v>11.983661938691952</v>
      </c>
      <c r="G1178">
        <f t="shared" si="73"/>
        <v>1.3163380613080484</v>
      </c>
      <c r="H1178">
        <f t="shared" si="74"/>
        <v>1.3163380613080484</v>
      </c>
      <c r="I1178">
        <f t="shared" si="75"/>
        <v>1.7327458916482315</v>
      </c>
    </row>
    <row r="1179" spans="1:9" x14ac:dyDescent="0.25">
      <c r="A1179" s="10">
        <v>43661</v>
      </c>
      <c r="B1179">
        <v>12.16</v>
      </c>
      <c r="C1179">
        <v>13.3</v>
      </c>
      <c r="D1179">
        <v>12.12</v>
      </c>
      <c r="E1179">
        <v>35</v>
      </c>
      <c r="F1179">
        <f t="shared" si="72"/>
        <v>12.886256098647065</v>
      </c>
      <c r="G1179">
        <f t="shared" si="73"/>
        <v>-0.72625609864706497</v>
      </c>
      <c r="H1179">
        <f t="shared" si="74"/>
        <v>0.72625609864706497</v>
      </c>
      <c r="I1179">
        <f t="shared" si="75"/>
        <v>0.52744792082205538</v>
      </c>
    </row>
    <row r="1180" spans="1:9" x14ac:dyDescent="0.25">
      <c r="A1180" s="10">
        <v>43662</v>
      </c>
      <c r="B1180">
        <v>12.16</v>
      </c>
      <c r="C1180">
        <v>12.16</v>
      </c>
      <c r="D1180">
        <v>12.12</v>
      </c>
      <c r="E1180">
        <v>1</v>
      </c>
      <c r="F1180">
        <f t="shared" si="72"/>
        <v>12.011406377827925</v>
      </c>
      <c r="G1180">
        <f t="shared" si="73"/>
        <v>0.14859362217207561</v>
      </c>
      <c r="H1180">
        <f t="shared" si="74"/>
        <v>0.14859362217207561</v>
      </c>
      <c r="I1180">
        <f t="shared" si="75"/>
        <v>2.2080064550217562E-2</v>
      </c>
    </row>
    <row r="1181" spans="1:9" x14ac:dyDescent="0.25">
      <c r="A1181" s="10">
        <v>43663</v>
      </c>
      <c r="B1181">
        <v>12.19</v>
      </c>
      <c r="C1181">
        <v>12.16</v>
      </c>
      <c r="D1181">
        <v>13.3</v>
      </c>
      <c r="E1181">
        <v>15</v>
      </c>
      <c r="F1181">
        <f t="shared" si="72"/>
        <v>12.518479536928592</v>
      </c>
      <c r="G1181">
        <f t="shared" si="73"/>
        <v>-0.328479536928592</v>
      </c>
      <c r="H1181">
        <f t="shared" si="74"/>
        <v>0.328479536928592</v>
      </c>
      <c r="I1181">
        <f t="shared" si="75"/>
        <v>0.10789880618082223</v>
      </c>
    </row>
    <row r="1182" spans="1:9" x14ac:dyDescent="0.25">
      <c r="A1182" s="10">
        <v>43664</v>
      </c>
      <c r="B1182">
        <v>12.84</v>
      </c>
      <c r="C1182">
        <v>12.19</v>
      </c>
      <c r="D1182">
        <v>12.16</v>
      </c>
      <c r="E1182">
        <v>42</v>
      </c>
      <c r="F1182">
        <f t="shared" si="72"/>
        <v>12.657846154408421</v>
      </c>
      <c r="G1182">
        <f t="shared" si="73"/>
        <v>0.18215384559157854</v>
      </c>
      <c r="H1182">
        <f t="shared" si="74"/>
        <v>0.18215384559157854</v>
      </c>
      <c r="I1182">
        <f t="shared" si="75"/>
        <v>3.318002346380064E-2</v>
      </c>
    </row>
    <row r="1183" spans="1:9" x14ac:dyDescent="0.25">
      <c r="A1183" s="10">
        <v>43667</v>
      </c>
      <c r="B1183">
        <v>12.18</v>
      </c>
      <c r="C1183">
        <v>12.18</v>
      </c>
      <c r="D1183">
        <v>12.84</v>
      </c>
      <c r="E1183">
        <v>1</v>
      </c>
      <c r="F1183">
        <f t="shared" si="72"/>
        <v>12.1963584753546</v>
      </c>
      <c r="G1183">
        <f t="shared" si="73"/>
        <v>-1.6358475354600444E-2</v>
      </c>
      <c r="H1183">
        <f t="shared" si="74"/>
        <v>1.6358475354600444E-2</v>
      </c>
      <c r="I1183">
        <f t="shared" si="75"/>
        <v>2.6759971592707011E-4</v>
      </c>
    </row>
    <row r="1184" spans="1:9" x14ac:dyDescent="0.25">
      <c r="A1184" s="10">
        <v>43669</v>
      </c>
      <c r="B1184">
        <v>12.28</v>
      </c>
      <c r="C1184">
        <v>13.09</v>
      </c>
      <c r="D1184">
        <v>12.18</v>
      </c>
      <c r="E1184">
        <v>64</v>
      </c>
      <c r="F1184">
        <f t="shared" si="72"/>
        <v>13.279412238167312</v>
      </c>
      <c r="G1184">
        <f t="shared" si="73"/>
        <v>-0.99941223816731295</v>
      </c>
      <c r="H1184">
        <f t="shared" si="74"/>
        <v>0.99941223816731295</v>
      </c>
      <c r="I1184">
        <f t="shared" si="75"/>
        <v>0.99882482179859788</v>
      </c>
    </row>
    <row r="1185" spans="1:9" x14ac:dyDescent="0.25">
      <c r="A1185" s="10">
        <v>43670</v>
      </c>
      <c r="B1185">
        <v>13.61</v>
      </c>
      <c r="C1185">
        <v>12.28</v>
      </c>
      <c r="D1185">
        <v>12.18</v>
      </c>
      <c r="E1185">
        <v>1</v>
      </c>
      <c r="F1185">
        <f t="shared" si="72"/>
        <v>12.063642885167861</v>
      </c>
      <c r="G1185">
        <f t="shared" si="73"/>
        <v>1.5463571148321389</v>
      </c>
      <c r="H1185">
        <f t="shared" si="74"/>
        <v>1.5463571148321389</v>
      </c>
      <c r="I1185">
        <f t="shared" si="75"/>
        <v>2.3912203265919767</v>
      </c>
    </row>
    <row r="1186" spans="1:9" x14ac:dyDescent="0.25">
      <c r="A1186" s="10">
        <v>43671</v>
      </c>
      <c r="B1186">
        <v>12.67</v>
      </c>
      <c r="C1186">
        <v>13.61</v>
      </c>
      <c r="D1186">
        <v>13.09</v>
      </c>
      <c r="E1186">
        <v>56</v>
      </c>
      <c r="F1186">
        <f t="shared" si="72"/>
        <v>13.544746848790501</v>
      </c>
      <c r="G1186">
        <f t="shared" si="73"/>
        <v>-0.87474684879050102</v>
      </c>
      <c r="H1186">
        <f t="shared" si="74"/>
        <v>0.87474684879050102</v>
      </c>
      <c r="I1186">
        <f t="shared" si="75"/>
        <v>0.76518204946891166</v>
      </c>
    </row>
    <row r="1187" spans="1:9" x14ac:dyDescent="0.25">
      <c r="A1187" s="10">
        <v>43672</v>
      </c>
      <c r="B1187">
        <v>12.57</v>
      </c>
      <c r="C1187">
        <v>12.67</v>
      </c>
      <c r="D1187">
        <v>12.28</v>
      </c>
      <c r="E1187">
        <v>12</v>
      </c>
      <c r="F1187">
        <f t="shared" si="72"/>
        <v>12.37809573190748</v>
      </c>
      <c r="G1187">
        <f t="shared" si="73"/>
        <v>0.19190426809251981</v>
      </c>
      <c r="H1187">
        <f t="shared" si="74"/>
        <v>0.19190426809251981</v>
      </c>
      <c r="I1187">
        <f t="shared" si="75"/>
        <v>3.6827248112125718E-2</v>
      </c>
    </row>
    <row r="1188" spans="1:9" x14ac:dyDescent="0.25">
      <c r="A1188" s="10">
        <v>43673</v>
      </c>
      <c r="B1188">
        <v>12.69</v>
      </c>
      <c r="C1188">
        <v>12.57</v>
      </c>
      <c r="D1188">
        <v>13.61</v>
      </c>
      <c r="E1188">
        <v>17</v>
      </c>
      <c r="F1188">
        <f t="shared" si="72"/>
        <v>12.753612714442616</v>
      </c>
      <c r="G1188">
        <f t="shared" si="73"/>
        <v>-6.3612714442616181E-2</v>
      </c>
      <c r="H1188">
        <f t="shared" si="74"/>
        <v>6.3612714442616181E-2</v>
      </c>
      <c r="I1188">
        <f t="shared" si="75"/>
        <v>4.0465774387578295E-3</v>
      </c>
    </row>
    <row r="1189" spans="1:9" x14ac:dyDescent="0.25">
      <c r="A1189" s="10">
        <v>43676</v>
      </c>
      <c r="B1189">
        <v>13.13</v>
      </c>
      <c r="C1189">
        <v>12.89</v>
      </c>
      <c r="D1189">
        <v>12.69</v>
      </c>
      <c r="E1189">
        <v>13</v>
      </c>
      <c r="F1189">
        <f t="shared" si="72"/>
        <v>12.563629754800409</v>
      </c>
      <c r="G1189">
        <f t="shared" si="73"/>
        <v>0.56637024519959134</v>
      </c>
      <c r="H1189">
        <f t="shared" si="74"/>
        <v>0.56637024519959134</v>
      </c>
      <c r="I1189">
        <f t="shared" si="75"/>
        <v>0.32077525464744522</v>
      </c>
    </row>
    <row r="1190" spans="1:9" x14ac:dyDescent="0.25">
      <c r="A1190" s="10">
        <v>43678</v>
      </c>
      <c r="B1190">
        <v>12.92</v>
      </c>
      <c r="C1190">
        <v>12.78</v>
      </c>
      <c r="D1190">
        <v>12.89</v>
      </c>
      <c r="E1190">
        <v>25</v>
      </c>
      <c r="F1190">
        <f t="shared" si="72"/>
        <v>12.762609271447573</v>
      </c>
      <c r="G1190">
        <f t="shared" si="73"/>
        <v>0.15739072855242675</v>
      </c>
      <c r="H1190">
        <f t="shared" si="74"/>
        <v>0.15739072855242675</v>
      </c>
      <c r="I1190">
        <f t="shared" si="75"/>
        <v>2.477184143426368E-2</v>
      </c>
    </row>
    <row r="1191" spans="1:9" x14ac:dyDescent="0.25">
      <c r="A1191" s="10">
        <v>43681</v>
      </c>
      <c r="B1191">
        <v>13.78</v>
      </c>
      <c r="C1191">
        <v>14.41</v>
      </c>
      <c r="D1191">
        <v>12.92</v>
      </c>
      <c r="E1191">
        <v>42</v>
      </c>
      <c r="F1191">
        <f t="shared" si="72"/>
        <v>13.537339702817635</v>
      </c>
      <c r="G1191">
        <f t="shared" si="73"/>
        <v>0.24266029718236481</v>
      </c>
      <c r="H1191">
        <f t="shared" si="74"/>
        <v>0.24266029718236481</v>
      </c>
      <c r="I1191">
        <f t="shared" si="75"/>
        <v>5.8884019828633609E-2</v>
      </c>
    </row>
    <row r="1192" spans="1:9" x14ac:dyDescent="0.25">
      <c r="A1192" s="10">
        <v>43683</v>
      </c>
      <c r="B1192">
        <v>13.11</v>
      </c>
      <c r="C1192">
        <v>13.38</v>
      </c>
      <c r="D1192">
        <v>14.41</v>
      </c>
      <c r="E1192">
        <v>34</v>
      </c>
      <c r="F1192">
        <f t="shared" si="72"/>
        <v>13.464309587869542</v>
      </c>
      <c r="G1192">
        <f t="shared" si="73"/>
        <v>-0.35430958786954214</v>
      </c>
      <c r="H1192">
        <f t="shared" si="74"/>
        <v>0.35430958786954214</v>
      </c>
      <c r="I1192">
        <f t="shared" si="75"/>
        <v>0.12553528405628481</v>
      </c>
    </row>
    <row r="1193" spans="1:9" x14ac:dyDescent="0.25">
      <c r="A1193" s="10">
        <v>43684</v>
      </c>
      <c r="B1193">
        <v>12.97</v>
      </c>
      <c r="C1193">
        <v>13.11</v>
      </c>
      <c r="D1193">
        <v>13.78</v>
      </c>
      <c r="E1193">
        <v>10</v>
      </c>
      <c r="F1193">
        <f t="shared" si="72"/>
        <v>12.856774990253411</v>
      </c>
      <c r="G1193">
        <f t="shared" si="73"/>
        <v>0.11322500974658922</v>
      </c>
      <c r="H1193">
        <f t="shared" si="74"/>
        <v>0.11322500974658922</v>
      </c>
      <c r="I1193">
        <f t="shared" si="75"/>
        <v>1.2819902832115225E-2</v>
      </c>
    </row>
    <row r="1194" spans="1:9" x14ac:dyDescent="0.25">
      <c r="A1194" s="10">
        <v>43686</v>
      </c>
      <c r="B1194">
        <v>15.1</v>
      </c>
      <c r="C1194">
        <v>14.36</v>
      </c>
      <c r="D1194">
        <v>13.11</v>
      </c>
      <c r="E1194">
        <v>62</v>
      </c>
      <c r="F1194">
        <f t="shared" si="72"/>
        <v>13.874883691846193</v>
      </c>
      <c r="G1194">
        <f t="shared" si="73"/>
        <v>1.2251163081538063</v>
      </c>
      <c r="H1194">
        <f t="shared" si="74"/>
        <v>1.2251163081538063</v>
      </c>
      <c r="I1194">
        <f t="shared" si="75"/>
        <v>1.5009099685044123</v>
      </c>
    </row>
    <row r="1195" spans="1:9" x14ac:dyDescent="0.25">
      <c r="A1195" s="10">
        <v>43689</v>
      </c>
      <c r="B1195">
        <v>12.93</v>
      </c>
      <c r="C1195">
        <v>13.22</v>
      </c>
      <c r="D1195">
        <v>15.1</v>
      </c>
      <c r="E1195">
        <v>4</v>
      </c>
      <c r="F1195">
        <f t="shared" si="72"/>
        <v>13.126892560320849</v>
      </c>
      <c r="G1195">
        <f t="shared" si="73"/>
        <v>-0.19689256032084934</v>
      </c>
      <c r="H1195">
        <f t="shared" si="74"/>
        <v>0.19689256032084934</v>
      </c>
      <c r="I1195">
        <f t="shared" si="75"/>
        <v>3.8766680309699299E-2</v>
      </c>
    </row>
    <row r="1196" spans="1:9" x14ac:dyDescent="0.25">
      <c r="A1196" s="10">
        <v>43691</v>
      </c>
      <c r="B1196">
        <v>13.41</v>
      </c>
      <c r="C1196">
        <v>12.7</v>
      </c>
      <c r="D1196">
        <v>13.22</v>
      </c>
      <c r="E1196">
        <v>18</v>
      </c>
      <c r="F1196">
        <f t="shared" si="72"/>
        <v>12.712552821911768</v>
      </c>
      <c r="G1196">
        <f t="shared" si="73"/>
        <v>0.69744717808823253</v>
      </c>
      <c r="H1196">
        <f t="shared" si="74"/>
        <v>0.69744717808823253</v>
      </c>
      <c r="I1196">
        <f t="shared" si="75"/>
        <v>0.48643256622323877</v>
      </c>
    </row>
    <row r="1197" spans="1:9" x14ac:dyDescent="0.25">
      <c r="A1197" s="10">
        <v>43692</v>
      </c>
      <c r="B1197">
        <v>13.25</v>
      </c>
      <c r="C1197">
        <v>13.41</v>
      </c>
      <c r="D1197">
        <v>12.93</v>
      </c>
      <c r="E1197">
        <v>0</v>
      </c>
      <c r="F1197">
        <f t="shared" si="72"/>
        <v>12.586162973075204</v>
      </c>
      <c r="G1197">
        <f t="shared" si="73"/>
        <v>0.66383702692479574</v>
      </c>
      <c r="H1197">
        <f t="shared" si="74"/>
        <v>0.66383702692479574</v>
      </c>
      <c r="I1197">
        <f t="shared" si="75"/>
        <v>0.44067959831635201</v>
      </c>
    </row>
    <row r="1198" spans="1:9" x14ac:dyDescent="0.25">
      <c r="A1198" s="10">
        <v>43693</v>
      </c>
      <c r="B1198">
        <v>12.91</v>
      </c>
      <c r="C1198">
        <v>13.25</v>
      </c>
      <c r="D1198">
        <v>12.7</v>
      </c>
      <c r="E1198">
        <v>1</v>
      </c>
      <c r="F1198">
        <f t="shared" si="72"/>
        <v>12.494576169903628</v>
      </c>
      <c r="G1198">
        <f t="shared" si="73"/>
        <v>0.41542383009637263</v>
      </c>
      <c r="H1198">
        <f t="shared" si="74"/>
        <v>0.41542383009637263</v>
      </c>
      <c r="I1198">
        <f t="shared" si="75"/>
        <v>0.17257695861193986</v>
      </c>
    </row>
    <row r="1199" spans="1:9" x14ac:dyDescent="0.25">
      <c r="A1199" s="10">
        <v>43694</v>
      </c>
      <c r="B1199">
        <v>12.69</v>
      </c>
      <c r="C1199">
        <v>12.91</v>
      </c>
      <c r="D1199">
        <v>13.41</v>
      </c>
      <c r="E1199">
        <v>0</v>
      </c>
      <c r="F1199">
        <f t="shared" si="72"/>
        <v>12.549721548550519</v>
      </c>
      <c r="G1199">
        <f t="shared" si="73"/>
        <v>0.14027845144948081</v>
      </c>
      <c r="H1199">
        <f t="shared" si="74"/>
        <v>0.14027845144948081</v>
      </c>
      <c r="I1199">
        <f t="shared" si="75"/>
        <v>1.9678043941064344E-2</v>
      </c>
    </row>
    <row r="1200" spans="1:9" x14ac:dyDescent="0.25">
      <c r="A1200" s="10">
        <v>43695</v>
      </c>
      <c r="B1200">
        <v>12.64</v>
      </c>
      <c r="C1200">
        <v>12.69</v>
      </c>
      <c r="D1200">
        <v>13.25</v>
      </c>
      <c r="E1200">
        <v>16</v>
      </c>
      <c r="F1200">
        <f t="shared" si="72"/>
        <v>12.686294070482694</v>
      </c>
      <c r="G1200">
        <f t="shared" si="73"/>
        <v>-4.6294070482693073E-2</v>
      </c>
      <c r="H1200">
        <f t="shared" si="74"/>
        <v>4.6294070482693073E-2</v>
      </c>
      <c r="I1200">
        <f t="shared" si="75"/>
        <v>2.143140961856554E-3</v>
      </c>
    </row>
    <row r="1201" spans="1:9" x14ac:dyDescent="0.25">
      <c r="A1201" s="10">
        <v>43698</v>
      </c>
      <c r="B1201">
        <v>13.99</v>
      </c>
      <c r="C1201">
        <v>13.75</v>
      </c>
      <c r="D1201">
        <v>12.64</v>
      </c>
      <c r="E1201">
        <v>5</v>
      </c>
      <c r="F1201">
        <f t="shared" si="72"/>
        <v>12.69646358506122</v>
      </c>
      <c r="G1201">
        <f t="shared" si="73"/>
        <v>1.2935364149387798</v>
      </c>
      <c r="H1201">
        <f t="shared" si="74"/>
        <v>1.2935364149387798</v>
      </c>
      <c r="I1201">
        <f t="shared" si="75"/>
        <v>1.6732364567726712</v>
      </c>
    </row>
    <row r="1202" spans="1:9" x14ac:dyDescent="0.25">
      <c r="A1202" s="10">
        <v>43700</v>
      </c>
      <c r="B1202">
        <v>12.87</v>
      </c>
      <c r="C1202">
        <v>13.07</v>
      </c>
      <c r="D1202">
        <v>13.75</v>
      </c>
      <c r="E1202">
        <v>13</v>
      </c>
      <c r="F1202">
        <f t="shared" si="72"/>
        <v>12.882771322262309</v>
      </c>
      <c r="G1202">
        <f t="shared" si="73"/>
        <v>-1.2771322262310036E-2</v>
      </c>
      <c r="H1202">
        <f t="shared" si="74"/>
        <v>1.2771322262310036E-2</v>
      </c>
      <c r="I1202">
        <f t="shared" si="75"/>
        <v>1.6310667232777594E-4</v>
      </c>
    </row>
    <row r="1203" spans="1:9" x14ac:dyDescent="0.25">
      <c r="A1203" s="10">
        <v>43701</v>
      </c>
      <c r="B1203">
        <v>13.34</v>
      </c>
      <c r="C1203">
        <v>12.87</v>
      </c>
      <c r="D1203">
        <v>13.99</v>
      </c>
      <c r="E1203">
        <v>8</v>
      </c>
      <c r="F1203">
        <f t="shared" si="72"/>
        <v>12.803625243642736</v>
      </c>
      <c r="G1203">
        <f t="shared" si="73"/>
        <v>0.53637475635726339</v>
      </c>
      <c r="H1203">
        <f t="shared" si="74"/>
        <v>0.53637475635726339</v>
      </c>
      <c r="I1203">
        <f t="shared" si="75"/>
        <v>0.28769787925731366</v>
      </c>
    </row>
    <row r="1204" spans="1:9" x14ac:dyDescent="0.25">
      <c r="A1204" s="10">
        <v>43702</v>
      </c>
      <c r="B1204">
        <v>13.47</v>
      </c>
      <c r="C1204">
        <v>13.34</v>
      </c>
      <c r="D1204">
        <v>13.07</v>
      </c>
      <c r="E1204">
        <v>30</v>
      </c>
      <c r="F1204">
        <f t="shared" si="72"/>
        <v>13.058040989147239</v>
      </c>
      <c r="G1204">
        <f t="shared" si="73"/>
        <v>0.41195901085276176</v>
      </c>
      <c r="H1204">
        <f t="shared" si="74"/>
        <v>0.41195901085276176</v>
      </c>
      <c r="I1204">
        <f t="shared" si="75"/>
        <v>0.1697102266227859</v>
      </c>
    </row>
    <row r="1205" spans="1:9" x14ac:dyDescent="0.25">
      <c r="A1205" s="10">
        <v>43705</v>
      </c>
      <c r="B1205">
        <v>12.54</v>
      </c>
      <c r="C1205">
        <v>13.14</v>
      </c>
      <c r="D1205">
        <v>13.47</v>
      </c>
      <c r="E1205">
        <v>1</v>
      </c>
      <c r="F1205">
        <f t="shared" si="72"/>
        <v>12.651485607236761</v>
      </c>
      <c r="G1205">
        <f t="shared" si="73"/>
        <v>-0.11148560723676226</v>
      </c>
      <c r="H1205">
        <f t="shared" si="74"/>
        <v>0.11148560723676226</v>
      </c>
      <c r="I1205">
        <f t="shared" si="75"/>
        <v>1.2429040620949619E-2</v>
      </c>
    </row>
    <row r="1206" spans="1:9" x14ac:dyDescent="0.25">
      <c r="A1206" s="10">
        <v>43707</v>
      </c>
      <c r="B1206">
        <v>12.7</v>
      </c>
      <c r="C1206">
        <v>12.42</v>
      </c>
      <c r="D1206">
        <v>13.14</v>
      </c>
      <c r="E1206">
        <v>5</v>
      </c>
      <c r="F1206">
        <f t="shared" si="72"/>
        <v>12.406701363607093</v>
      </c>
      <c r="G1206">
        <f t="shared" si="73"/>
        <v>0.29329863639290643</v>
      </c>
      <c r="H1206">
        <f t="shared" si="74"/>
        <v>0.29329863639290643</v>
      </c>
      <c r="I1206">
        <f t="shared" si="75"/>
        <v>8.6024090109938334E-2</v>
      </c>
    </row>
    <row r="1207" spans="1:9" x14ac:dyDescent="0.25">
      <c r="A1207" s="10">
        <v>43708</v>
      </c>
      <c r="B1207">
        <v>15.81</v>
      </c>
      <c r="C1207">
        <v>12.7</v>
      </c>
      <c r="D1207">
        <v>12.54</v>
      </c>
      <c r="E1207">
        <v>3</v>
      </c>
      <c r="F1207">
        <f t="shared" si="72"/>
        <v>12.314299626909014</v>
      </c>
      <c r="G1207">
        <f t="shared" si="73"/>
        <v>3.4957003730909868</v>
      </c>
      <c r="H1207">
        <f t="shared" si="74"/>
        <v>3.4957003730909868</v>
      </c>
      <c r="I1207">
        <f t="shared" si="75"/>
        <v>12.219921098428465</v>
      </c>
    </row>
    <row r="1208" spans="1:9" x14ac:dyDescent="0.25">
      <c r="A1208" s="10">
        <v>43709</v>
      </c>
      <c r="B1208">
        <v>14.28</v>
      </c>
      <c r="C1208">
        <v>15.81</v>
      </c>
      <c r="D1208">
        <v>12.42</v>
      </c>
      <c r="E1208">
        <v>74</v>
      </c>
      <c r="F1208">
        <f t="shared" si="72"/>
        <v>14.33838732270134</v>
      </c>
      <c r="G1208">
        <f t="shared" si="73"/>
        <v>-5.8387322701340949E-2</v>
      </c>
      <c r="H1208">
        <f t="shared" si="74"/>
        <v>5.8387322701340949E-2</v>
      </c>
      <c r="I1208">
        <f t="shared" si="75"/>
        <v>3.4090794522305241E-3</v>
      </c>
    </row>
    <row r="1209" spans="1:9" x14ac:dyDescent="0.25">
      <c r="A1209" s="10">
        <v>43710</v>
      </c>
      <c r="B1209">
        <v>13.05</v>
      </c>
      <c r="C1209">
        <v>14.28</v>
      </c>
      <c r="D1209">
        <v>12.7</v>
      </c>
      <c r="E1209">
        <v>0</v>
      </c>
      <c r="F1209">
        <f t="shared" si="72"/>
        <v>12.799802160268515</v>
      </c>
      <c r="G1209">
        <f t="shared" si="73"/>
        <v>0.25019783973148613</v>
      </c>
      <c r="H1209">
        <f t="shared" si="74"/>
        <v>0.25019783973148613</v>
      </c>
      <c r="I1209">
        <f t="shared" si="75"/>
        <v>6.2598959006302413E-2</v>
      </c>
    </row>
    <row r="1210" spans="1:9" x14ac:dyDescent="0.25">
      <c r="A1210" s="10">
        <v>43711</v>
      </c>
      <c r="B1210">
        <v>12.89</v>
      </c>
      <c r="C1210">
        <v>13.05</v>
      </c>
      <c r="D1210">
        <v>15.81</v>
      </c>
      <c r="E1210">
        <v>10</v>
      </c>
      <c r="F1210">
        <f t="shared" si="72"/>
        <v>13.342018408017587</v>
      </c>
      <c r="G1210">
        <f t="shared" si="73"/>
        <v>-0.45201840801758664</v>
      </c>
      <c r="H1210">
        <f t="shared" si="74"/>
        <v>0.45201840801758664</v>
      </c>
      <c r="I1210">
        <f t="shared" si="75"/>
        <v>0.20432064118675344</v>
      </c>
    </row>
    <row r="1211" spans="1:9" x14ac:dyDescent="0.25">
      <c r="A1211" s="10">
        <v>43712</v>
      </c>
      <c r="B1211">
        <v>12.83</v>
      </c>
      <c r="C1211">
        <v>12.89</v>
      </c>
      <c r="D1211">
        <v>14.28</v>
      </c>
      <c r="E1211">
        <v>5</v>
      </c>
      <c r="F1211">
        <f t="shared" si="72"/>
        <v>12.83594595877001</v>
      </c>
      <c r="G1211">
        <f t="shared" si="73"/>
        <v>-5.9459587700096961E-3</v>
      </c>
      <c r="H1211">
        <f t="shared" si="74"/>
        <v>5.9459587700096961E-3</v>
      </c>
      <c r="I1211">
        <f t="shared" si="75"/>
        <v>3.535442569465522E-5</v>
      </c>
    </row>
    <row r="1212" spans="1:9" x14ac:dyDescent="0.25">
      <c r="A1212" s="10">
        <v>43713</v>
      </c>
      <c r="B1212">
        <v>12.68</v>
      </c>
      <c r="C1212">
        <v>12.83</v>
      </c>
      <c r="D1212">
        <v>13.05</v>
      </c>
      <c r="E1212">
        <v>0</v>
      </c>
      <c r="F1212">
        <f t="shared" si="72"/>
        <v>12.435462387576843</v>
      </c>
      <c r="G1212">
        <f t="shared" si="73"/>
        <v>0.24453761242315686</v>
      </c>
      <c r="H1212">
        <f t="shared" si="74"/>
        <v>0.24453761242315686</v>
      </c>
      <c r="I1212">
        <f t="shared" si="75"/>
        <v>5.9798643889618079E-2</v>
      </c>
    </row>
    <row r="1213" spans="1:9" x14ac:dyDescent="0.25">
      <c r="A1213" s="10">
        <v>43714</v>
      </c>
      <c r="B1213">
        <v>12.57</v>
      </c>
      <c r="C1213">
        <v>12.68</v>
      </c>
      <c r="D1213">
        <v>12.89</v>
      </c>
      <c r="E1213">
        <v>1</v>
      </c>
      <c r="F1213">
        <f t="shared" si="72"/>
        <v>12.36436382505409</v>
      </c>
      <c r="G1213">
        <f t="shared" si="73"/>
        <v>0.20563617494591035</v>
      </c>
      <c r="H1213">
        <f t="shared" si="74"/>
        <v>0.20563617494591035</v>
      </c>
      <c r="I1213">
        <f t="shared" si="75"/>
        <v>4.2286236446385052E-2</v>
      </c>
    </row>
    <row r="1214" spans="1:9" x14ac:dyDescent="0.25">
      <c r="A1214" s="10">
        <v>43715</v>
      </c>
      <c r="B1214">
        <v>12.47</v>
      </c>
      <c r="C1214">
        <v>12.57</v>
      </c>
      <c r="D1214">
        <v>12.83</v>
      </c>
      <c r="E1214">
        <v>1</v>
      </c>
      <c r="F1214">
        <f t="shared" si="72"/>
        <v>12.315239190887059</v>
      </c>
      <c r="G1214">
        <f t="shared" si="73"/>
        <v>0.15476080911294154</v>
      </c>
      <c r="H1214">
        <f t="shared" si="74"/>
        <v>0.15476080911294154</v>
      </c>
      <c r="I1214">
        <f t="shared" si="75"/>
        <v>2.3950908037292329E-2</v>
      </c>
    </row>
    <row r="1215" spans="1:9" x14ac:dyDescent="0.25">
      <c r="A1215" s="10">
        <v>43716</v>
      </c>
      <c r="B1215">
        <v>12.4</v>
      </c>
      <c r="C1215">
        <v>12.47</v>
      </c>
      <c r="D1215">
        <v>12.68</v>
      </c>
      <c r="E1215">
        <v>3</v>
      </c>
      <c r="F1215">
        <f t="shared" si="72"/>
        <v>12.277479278884028</v>
      </c>
      <c r="G1215">
        <f t="shared" si="73"/>
        <v>0.12252072111597201</v>
      </c>
      <c r="H1215">
        <f t="shared" si="74"/>
        <v>0.12252072111597201</v>
      </c>
      <c r="I1215">
        <f t="shared" si="75"/>
        <v>1.5011327102777789E-2</v>
      </c>
    </row>
    <row r="1216" spans="1:9" x14ac:dyDescent="0.25">
      <c r="A1216" s="10">
        <v>43717</v>
      </c>
      <c r="B1216">
        <v>12.39</v>
      </c>
      <c r="C1216">
        <v>12.4</v>
      </c>
      <c r="D1216">
        <v>12.57</v>
      </c>
      <c r="E1216">
        <v>6</v>
      </c>
      <c r="F1216">
        <f t="shared" si="72"/>
        <v>12.274281285687449</v>
      </c>
      <c r="G1216">
        <f t="shared" si="73"/>
        <v>0.11571871431255154</v>
      </c>
      <c r="H1216">
        <f t="shared" si="74"/>
        <v>0.11571871431255154</v>
      </c>
      <c r="I1216">
        <f t="shared" si="75"/>
        <v>1.339082084214992E-2</v>
      </c>
    </row>
    <row r="1217" spans="1:9" x14ac:dyDescent="0.25">
      <c r="A1217" s="10">
        <v>43718</v>
      </c>
      <c r="B1217">
        <v>12.38</v>
      </c>
      <c r="C1217">
        <v>12.39</v>
      </c>
      <c r="D1217">
        <v>12.47</v>
      </c>
      <c r="E1217">
        <v>22</v>
      </c>
      <c r="F1217">
        <f t="shared" si="72"/>
        <v>12.49109717351571</v>
      </c>
      <c r="G1217">
        <f t="shared" si="73"/>
        <v>-0.11109717351570936</v>
      </c>
      <c r="H1217">
        <f t="shared" si="74"/>
        <v>0.11109717351570936</v>
      </c>
      <c r="I1217">
        <f t="shared" si="75"/>
        <v>1.2342581963179633E-2</v>
      </c>
    </row>
    <row r="1218" spans="1:9" x14ac:dyDescent="0.25">
      <c r="A1218" s="10">
        <v>43719</v>
      </c>
      <c r="B1218">
        <v>12.38</v>
      </c>
      <c r="C1218">
        <v>12.38</v>
      </c>
      <c r="D1218">
        <v>12.4</v>
      </c>
      <c r="E1218">
        <v>0</v>
      </c>
      <c r="F1218">
        <f t="shared" ref="F1218:F1281" si="76">$L$2 + $L$3*C1218 + $L$4*D1218 + $L$5*E1218</f>
        <v>12.13407611109116</v>
      </c>
      <c r="G1218">
        <f t="shared" ref="G1218:G1281" si="77">B1218 - F1218</f>
        <v>0.24592388890884109</v>
      </c>
      <c r="H1218">
        <f t="shared" ref="H1218:H1281" si="78">ABS(G1218)</f>
        <v>0.24592388890884109</v>
      </c>
      <c r="I1218">
        <f t="shared" ref="I1218:I1281" si="79">POWER(G1218, 2)</f>
        <v>6.0478559136048014E-2</v>
      </c>
    </row>
    <row r="1219" spans="1:9" x14ac:dyDescent="0.25">
      <c r="A1219" s="10">
        <v>43720</v>
      </c>
      <c r="B1219">
        <v>12.55</v>
      </c>
      <c r="C1219">
        <v>12.38</v>
      </c>
      <c r="D1219">
        <v>12.39</v>
      </c>
      <c r="E1219">
        <v>17</v>
      </c>
      <c r="F1219">
        <f t="shared" si="76"/>
        <v>12.391641862434286</v>
      </c>
      <c r="G1219">
        <f t="shared" si="77"/>
        <v>0.15835813756571504</v>
      </c>
      <c r="H1219">
        <f t="shared" si="78"/>
        <v>0.15835813756571504</v>
      </c>
      <c r="I1219">
        <f t="shared" si="79"/>
        <v>2.5077299733281929E-2</v>
      </c>
    </row>
    <row r="1220" spans="1:9" x14ac:dyDescent="0.25">
      <c r="A1220" s="10">
        <v>43721</v>
      </c>
      <c r="B1220">
        <v>12.51</v>
      </c>
      <c r="C1220">
        <v>12.55</v>
      </c>
      <c r="D1220">
        <v>12.38</v>
      </c>
      <c r="E1220">
        <v>27</v>
      </c>
      <c r="F1220">
        <f t="shared" si="76"/>
        <v>12.595030832606341</v>
      </c>
      <c r="G1220">
        <f t="shared" si="77"/>
        <v>-8.5030832606340923E-2</v>
      </c>
      <c r="H1220">
        <f t="shared" si="78"/>
        <v>8.5030832606340923E-2</v>
      </c>
      <c r="I1220">
        <f t="shared" si="79"/>
        <v>7.2302424937275706E-3</v>
      </c>
    </row>
    <row r="1221" spans="1:9" x14ac:dyDescent="0.25">
      <c r="A1221" s="10">
        <v>43722</v>
      </c>
      <c r="B1221">
        <v>12.63</v>
      </c>
      <c r="C1221">
        <v>12.51</v>
      </c>
      <c r="D1221">
        <v>12.38</v>
      </c>
      <c r="E1221">
        <v>8</v>
      </c>
      <c r="F1221">
        <f t="shared" si="76"/>
        <v>12.291941357472048</v>
      </c>
      <c r="G1221">
        <f t="shared" si="77"/>
        <v>0.33805864252795281</v>
      </c>
      <c r="H1221">
        <f t="shared" si="78"/>
        <v>0.33805864252795281</v>
      </c>
      <c r="I1221">
        <f t="shared" si="79"/>
        <v>0.11428364578784218</v>
      </c>
    </row>
    <row r="1222" spans="1:9" x14ac:dyDescent="0.25">
      <c r="A1222" s="10">
        <v>43725</v>
      </c>
      <c r="B1222">
        <v>13.28</v>
      </c>
      <c r="C1222">
        <v>14</v>
      </c>
      <c r="D1222">
        <v>12.63</v>
      </c>
      <c r="E1222">
        <v>17</v>
      </c>
      <c r="F1222">
        <f t="shared" si="76"/>
        <v>12.955341433505223</v>
      </c>
      <c r="G1222">
        <f t="shared" si="77"/>
        <v>0.32465856649477587</v>
      </c>
      <c r="H1222">
        <f t="shared" si="78"/>
        <v>0.32465856649477587</v>
      </c>
      <c r="I1222">
        <f t="shared" si="79"/>
        <v>0.10540318479844281</v>
      </c>
    </row>
    <row r="1223" spans="1:9" x14ac:dyDescent="0.25">
      <c r="A1223" s="10">
        <v>43727</v>
      </c>
      <c r="B1223">
        <v>13.64</v>
      </c>
      <c r="C1223">
        <v>13.7</v>
      </c>
      <c r="D1223">
        <v>14</v>
      </c>
      <c r="E1223">
        <v>33</v>
      </c>
      <c r="F1223">
        <f t="shared" si="76"/>
        <v>13.446816716313496</v>
      </c>
      <c r="G1223">
        <f t="shared" si="77"/>
        <v>0.19318328368650484</v>
      </c>
      <c r="H1223">
        <f t="shared" si="78"/>
        <v>0.19318328368650484</v>
      </c>
      <c r="I1223">
        <f t="shared" si="79"/>
        <v>3.7319781095900603E-2</v>
      </c>
    </row>
    <row r="1224" spans="1:9" x14ac:dyDescent="0.25">
      <c r="A1224" s="10">
        <v>43728</v>
      </c>
      <c r="B1224">
        <v>13.43</v>
      </c>
      <c r="C1224">
        <v>13.64</v>
      </c>
      <c r="D1224">
        <v>13.28</v>
      </c>
      <c r="E1224">
        <v>6</v>
      </c>
      <c r="F1224">
        <f t="shared" si="76"/>
        <v>12.836399572097717</v>
      </c>
      <c r="G1224">
        <f t="shared" si="77"/>
        <v>0.59360042790228285</v>
      </c>
      <c r="H1224">
        <f t="shared" si="78"/>
        <v>0.59360042790228285</v>
      </c>
      <c r="I1224">
        <f t="shared" si="79"/>
        <v>0.35236146800577328</v>
      </c>
    </row>
    <row r="1225" spans="1:9" x14ac:dyDescent="0.25">
      <c r="A1225" s="10">
        <v>43729</v>
      </c>
      <c r="B1225">
        <v>13.19</v>
      </c>
      <c r="C1225">
        <v>13.43</v>
      </c>
      <c r="D1225">
        <v>13.7</v>
      </c>
      <c r="E1225">
        <v>28</v>
      </c>
      <c r="F1225">
        <f t="shared" si="76"/>
        <v>13.21184126209794</v>
      </c>
      <c r="G1225">
        <f t="shared" si="77"/>
        <v>-2.1841262097940017E-2</v>
      </c>
      <c r="H1225">
        <f t="shared" si="78"/>
        <v>2.1841262097940017E-2</v>
      </c>
      <c r="I1225">
        <f t="shared" si="79"/>
        <v>4.7704073003091118E-4</v>
      </c>
    </row>
    <row r="1226" spans="1:9" x14ac:dyDescent="0.25">
      <c r="A1226" s="10">
        <v>43730</v>
      </c>
      <c r="B1226">
        <v>13.1</v>
      </c>
      <c r="C1226">
        <v>13.19</v>
      </c>
      <c r="D1226">
        <v>13.64</v>
      </c>
      <c r="E1226">
        <v>0</v>
      </c>
      <c r="F1226">
        <f t="shared" si="76"/>
        <v>12.693947776241307</v>
      </c>
      <c r="G1226">
        <f t="shared" si="77"/>
        <v>0.40605222375869232</v>
      </c>
      <c r="H1226">
        <f t="shared" si="78"/>
        <v>0.40605222375869232</v>
      </c>
      <c r="I1226">
        <f t="shared" si="79"/>
        <v>0.16487840841937915</v>
      </c>
    </row>
    <row r="1227" spans="1:9" x14ac:dyDescent="0.25">
      <c r="A1227" s="10">
        <v>43731</v>
      </c>
      <c r="B1227">
        <v>12.9</v>
      </c>
      <c r="C1227">
        <v>13.1</v>
      </c>
      <c r="D1227">
        <v>13.43</v>
      </c>
      <c r="E1227">
        <v>0</v>
      </c>
      <c r="F1227">
        <f t="shared" si="76"/>
        <v>12.613811815257407</v>
      </c>
      <c r="G1227">
        <f t="shared" si="77"/>
        <v>0.28618818474259378</v>
      </c>
      <c r="H1227">
        <f t="shared" si="78"/>
        <v>0.28618818474259378</v>
      </c>
      <c r="I1227">
        <f t="shared" si="79"/>
        <v>8.1903677086260979E-2</v>
      </c>
    </row>
    <row r="1228" spans="1:9" x14ac:dyDescent="0.25">
      <c r="A1228" s="10">
        <v>43732</v>
      </c>
      <c r="B1228">
        <v>12.73</v>
      </c>
      <c r="C1228">
        <v>12.9</v>
      </c>
      <c r="D1228">
        <v>13.19</v>
      </c>
      <c r="E1228">
        <v>1</v>
      </c>
      <c r="F1228">
        <f t="shared" si="76"/>
        <v>12.507295181183366</v>
      </c>
      <c r="G1228">
        <f t="shared" si="77"/>
        <v>0.22270481881663429</v>
      </c>
      <c r="H1228">
        <f t="shared" si="78"/>
        <v>0.22270481881663429</v>
      </c>
      <c r="I1228">
        <f t="shared" si="79"/>
        <v>4.9597436324149903E-2</v>
      </c>
    </row>
    <row r="1229" spans="1:9" x14ac:dyDescent="0.25">
      <c r="A1229" s="10">
        <v>43733</v>
      </c>
      <c r="B1229">
        <v>12.63</v>
      </c>
      <c r="C1229">
        <v>12.73</v>
      </c>
      <c r="D1229">
        <v>13.1</v>
      </c>
      <c r="E1229">
        <v>0</v>
      </c>
      <c r="F1229">
        <f t="shared" si="76"/>
        <v>12.416755346902018</v>
      </c>
      <c r="G1229">
        <f t="shared" si="77"/>
        <v>0.21324465309798235</v>
      </c>
      <c r="H1229">
        <f t="shared" si="78"/>
        <v>0.21324465309798235</v>
      </c>
      <c r="I1229">
        <f t="shared" si="79"/>
        <v>4.5473282074878836E-2</v>
      </c>
    </row>
    <row r="1230" spans="1:9" x14ac:dyDescent="0.25">
      <c r="A1230" s="10">
        <v>43734</v>
      </c>
      <c r="B1230">
        <v>12.57</v>
      </c>
      <c r="C1230">
        <v>12.63</v>
      </c>
      <c r="D1230">
        <v>12.9</v>
      </c>
      <c r="E1230">
        <v>0</v>
      </c>
      <c r="F1230">
        <f t="shared" si="76"/>
        <v>12.335989850956057</v>
      </c>
      <c r="G1230">
        <f t="shared" si="77"/>
        <v>0.23401014904394302</v>
      </c>
      <c r="H1230">
        <f t="shared" si="78"/>
        <v>0.23401014904394302</v>
      </c>
      <c r="I1230">
        <f t="shared" si="79"/>
        <v>5.4760749855568426E-2</v>
      </c>
    </row>
    <row r="1231" spans="1:9" x14ac:dyDescent="0.25">
      <c r="A1231" s="10">
        <v>43735</v>
      </c>
      <c r="B1231">
        <v>12.56</v>
      </c>
      <c r="C1231">
        <v>12.57</v>
      </c>
      <c r="D1231">
        <v>12.73</v>
      </c>
      <c r="E1231">
        <v>0</v>
      </c>
      <c r="F1231">
        <f t="shared" si="76"/>
        <v>12.275118862334255</v>
      </c>
      <c r="G1231">
        <f t="shared" si="77"/>
        <v>0.28488113766574585</v>
      </c>
      <c r="H1231">
        <f t="shared" si="78"/>
        <v>0.28488113766574585</v>
      </c>
      <c r="I1231">
        <f t="shared" si="79"/>
        <v>8.1157262597729637E-2</v>
      </c>
    </row>
    <row r="1232" spans="1:9" x14ac:dyDescent="0.25">
      <c r="A1232" s="10">
        <v>43736</v>
      </c>
      <c r="B1232">
        <v>12.55</v>
      </c>
      <c r="C1232">
        <v>12.56</v>
      </c>
      <c r="D1232">
        <v>12.63</v>
      </c>
      <c r="E1232">
        <v>0</v>
      </c>
      <c r="F1232">
        <f t="shared" si="76"/>
        <v>12.247183607052897</v>
      </c>
      <c r="G1232">
        <f t="shared" si="77"/>
        <v>0.30281639294710416</v>
      </c>
      <c r="H1232">
        <f t="shared" si="78"/>
        <v>0.30281639294710416</v>
      </c>
      <c r="I1232">
        <f t="shared" si="79"/>
        <v>9.1697767837494989E-2</v>
      </c>
    </row>
    <row r="1233" spans="1:9" x14ac:dyDescent="0.25">
      <c r="A1233" s="10">
        <v>43739</v>
      </c>
      <c r="B1233">
        <v>12.05</v>
      </c>
      <c r="C1233">
        <v>12.54</v>
      </c>
      <c r="D1233">
        <v>12.55</v>
      </c>
      <c r="E1233">
        <v>7</v>
      </c>
      <c r="F1233">
        <f t="shared" si="76"/>
        <v>12.328179780130782</v>
      </c>
      <c r="G1233">
        <f t="shared" si="77"/>
        <v>-0.27817978013078104</v>
      </c>
      <c r="H1233">
        <f t="shared" si="78"/>
        <v>0.27817978013078104</v>
      </c>
      <c r="I1233">
        <f t="shared" si="79"/>
        <v>7.7383990073609688E-2</v>
      </c>
    </row>
    <row r="1234" spans="1:9" x14ac:dyDescent="0.25">
      <c r="A1234" s="10">
        <v>43741</v>
      </c>
      <c r="B1234">
        <v>12.2</v>
      </c>
      <c r="C1234">
        <v>12.7</v>
      </c>
      <c r="D1234">
        <v>12.54</v>
      </c>
      <c r="E1234">
        <v>17</v>
      </c>
      <c r="F1234">
        <f t="shared" si="76"/>
        <v>12.528456877129932</v>
      </c>
      <c r="G1234">
        <f t="shared" si="77"/>
        <v>-0.32845687712993232</v>
      </c>
      <c r="H1234">
        <f t="shared" si="78"/>
        <v>0.32845687712993232</v>
      </c>
      <c r="I1234">
        <f t="shared" si="79"/>
        <v>0.10788392013394746</v>
      </c>
    </row>
    <row r="1235" spans="1:9" x14ac:dyDescent="0.25">
      <c r="A1235" s="10">
        <v>43742</v>
      </c>
      <c r="B1235">
        <v>12.15</v>
      </c>
      <c r="C1235">
        <v>12.2</v>
      </c>
      <c r="D1235">
        <v>12.05</v>
      </c>
      <c r="E1235">
        <v>0</v>
      </c>
      <c r="F1235">
        <f t="shared" si="76"/>
        <v>11.991180556599277</v>
      </c>
      <c r="G1235">
        <f t="shared" si="77"/>
        <v>0.15881944340072351</v>
      </c>
      <c r="H1235">
        <f t="shared" si="78"/>
        <v>0.15881944340072351</v>
      </c>
      <c r="I1235">
        <f t="shared" si="79"/>
        <v>2.5223615602115619E-2</v>
      </c>
    </row>
    <row r="1236" spans="1:9" x14ac:dyDescent="0.25">
      <c r="A1236" s="10">
        <v>43743</v>
      </c>
      <c r="B1236">
        <v>12.04</v>
      </c>
      <c r="C1236">
        <v>12.15</v>
      </c>
      <c r="D1236">
        <v>12.7</v>
      </c>
      <c r="E1236">
        <v>3</v>
      </c>
      <c r="F1236">
        <f t="shared" si="76"/>
        <v>12.18286401377275</v>
      </c>
      <c r="G1236">
        <f t="shared" si="77"/>
        <v>-0.14286401377275126</v>
      </c>
      <c r="H1236">
        <f t="shared" si="78"/>
        <v>0.14286401377275126</v>
      </c>
      <c r="I1236">
        <f t="shared" si="79"/>
        <v>2.0410126431260864E-2</v>
      </c>
    </row>
    <row r="1237" spans="1:9" x14ac:dyDescent="0.25">
      <c r="A1237" s="10">
        <v>43744</v>
      </c>
      <c r="B1237">
        <v>12</v>
      </c>
      <c r="C1237">
        <v>12.04</v>
      </c>
      <c r="D1237">
        <v>12.2</v>
      </c>
      <c r="E1237">
        <v>0</v>
      </c>
      <c r="F1237">
        <f t="shared" si="76"/>
        <v>11.978625658995472</v>
      </c>
      <c r="G1237">
        <f t="shared" si="77"/>
        <v>2.1374341004527508E-2</v>
      </c>
      <c r="H1237">
        <f t="shared" si="78"/>
        <v>2.1374341004527508E-2</v>
      </c>
      <c r="I1237">
        <f t="shared" si="79"/>
        <v>4.56862453377826E-4</v>
      </c>
    </row>
    <row r="1238" spans="1:9" x14ac:dyDescent="0.25">
      <c r="A1238" s="10">
        <v>43745</v>
      </c>
      <c r="B1238">
        <v>11.95</v>
      </c>
      <c r="C1238">
        <v>12</v>
      </c>
      <c r="D1238">
        <v>12.15</v>
      </c>
      <c r="E1238">
        <v>13</v>
      </c>
      <c r="F1238">
        <f t="shared" si="76"/>
        <v>12.152626779026193</v>
      </c>
      <c r="G1238">
        <f t="shared" si="77"/>
        <v>-0.2026267790261933</v>
      </c>
      <c r="H1238">
        <f t="shared" si="78"/>
        <v>0.2026267790261933</v>
      </c>
      <c r="I1238">
        <f t="shared" si="79"/>
        <v>4.1057611578529773E-2</v>
      </c>
    </row>
    <row r="1239" spans="1:9" x14ac:dyDescent="0.25">
      <c r="A1239" s="10">
        <v>43746</v>
      </c>
      <c r="B1239">
        <v>11.94</v>
      </c>
      <c r="C1239">
        <v>11.95</v>
      </c>
      <c r="D1239">
        <v>12.04</v>
      </c>
      <c r="E1239">
        <v>0</v>
      </c>
      <c r="F1239">
        <f t="shared" si="76"/>
        <v>11.910901389065801</v>
      </c>
      <c r="G1239">
        <f t="shared" si="77"/>
        <v>2.9098610934198632E-2</v>
      </c>
      <c r="H1239">
        <f t="shared" si="78"/>
        <v>2.9098610934198632E-2</v>
      </c>
      <c r="I1239">
        <f t="shared" si="79"/>
        <v>8.4672915829986416E-4</v>
      </c>
    </row>
    <row r="1240" spans="1:9" x14ac:dyDescent="0.25">
      <c r="A1240" s="10">
        <v>43747</v>
      </c>
      <c r="B1240">
        <v>11.91</v>
      </c>
      <c r="C1240">
        <v>11.94</v>
      </c>
      <c r="D1240">
        <v>12</v>
      </c>
      <c r="E1240">
        <v>0</v>
      </c>
      <c r="F1240">
        <f t="shared" si="76"/>
        <v>11.897860163049515</v>
      </c>
      <c r="G1240">
        <f t="shared" si="77"/>
        <v>1.2139836950485261E-2</v>
      </c>
      <c r="H1240">
        <f t="shared" si="78"/>
        <v>1.2139836950485261E-2</v>
      </c>
      <c r="I1240">
        <f t="shared" si="79"/>
        <v>1.4737564118436728E-4</v>
      </c>
    </row>
    <row r="1241" spans="1:9" x14ac:dyDescent="0.25">
      <c r="A1241" s="10">
        <v>43748</v>
      </c>
      <c r="B1241">
        <v>11.92</v>
      </c>
      <c r="C1241">
        <v>11.91</v>
      </c>
      <c r="D1241">
        <v>11.95</v>
      </c>
      <c r="E1241">
        <v>0</v>
      </c>
      <c r="F1241">
        <f t="shared" si="76"/>
        <v>11.876112852476572</v>
      </c>
      <c r="G1241">
        <f t="shared" si="77"/>
        <v>4.3887147523427927E-2</v>
      </c>
      <c r="H1241">
        <f t="shared" si="78"/>
        <v>4.3887147523427927E-2</v>
      </c>
      <c r="I1241">
        <f t="shared" si="79"/>
        <v>1.9260817177431261E-3</v>
      </c>
    </row>
    <row r="1242" spans="1:9" x14ac:dyDescent="0.25">
      <c r="A1242" s="10">
        <v>43749</v>
      </c>
      <c r="B1242">
        <v>11.88</v>
      </c>
      <c r="C1242">
        <v>11.92</v>
      </c>
      <c r="D1242">
        <v>11.94</v>
      </c>
      <c r="E1242">
        <v>0</v>
      </c>
      <c r="F1242">
        <f t="shared" si="76"/>
        <v>11.876742387438632</v>
      </c>
      <c r="G1242">
        <f t="shared" si="77"/>
        <v>3.2576125613683615E-3</v>
      </c>
      <c r="H1242">
        <f t="shared" si="78"/>
        <v>3.2576125613683615E-3</v>
      </c>
      <c r="I1242">
        <f t="shared" si="79"/>
        <v>1.0612039599984937E-5</v>
      </c>
    </row>
    <row r="1243" spans="1:9" x14ac:dyDescent="0.25">
      <c r="A1243" s="10">
        <v>43750</v>
      </c>
      <c r="B1243">
        <v>12.04</v>
      </c>
      <c r="C1243">
        <v>11.88</v>
      </c>
      <c r="D1243">
        <v>11.91</v>
      </c>
      <c r="E1243">
        <v>11</v>
      </c>
      <c r="F1243">
        <f t="shared" si="76"/>
        <v>12.025114291002339</v>
      </c>
      <c r="G1243">
        <f t="shared" si="77"/>
        <v>1.4885708997660174E-2</v>
      </c>
      <c r="H1243">
        <f t="shared" si="78"/>
        <v>1.4885708997660174E-2</v>
      </c>
      <c r="I1243">
        <f t="shared" si="79"/>
        <v>2.2158433236302107E-4</v>
      </c>
    </row>
    <row r="1244" spans="1:9" x14ac:dyDescent="0.25">
      <c r="A1244" s="10">
        <v>43751</v>
      </c>
      <c r="B1244">
        <v>11.89</v>
      </c>
      <c r="C1244">
        <v>12.04</v>
      </c>
      <c r="D1244">
        <v>11.92</v>
      </c>
      <c r="E1244">
        <v>11</v>
      </c>
      <c r="F1244">
        <f t="shared" si="76"/>
        <v>12.077386599979667</v>
      </c>
      <c r="G1244">
        <f t="shared" si="77"/>
        <v>-0.187386599979666</v>
      </c>
      <c r="H1244">
        <f t="shared" si="78"/>
        <v>0.187386599979666</v>
      </c>
      <c r="I1244">
        <f t="shared" si="79"/>
        <v>3.5113737851939365E-2</v>
      </c>
    </row>
    <row r="1245" spans="1:9" x14ac:dyDescent="0.25">
      <c r="A1245" s="10">
        <v>43752</v>
      </c>
      <c r="B1245">
        <v>11.88</v>
      </c>
      <c r="C1245">
        <v>11.89</v>
      </c>
      <c r="D1245">
        <v>11.88</v>
      </c>
      <c r="E1245">
        <v>0</v>
      </c>
      <c r="F1245">
        <f t="shared" si="76"/>
        <v>11.852512738654845</v>
      </c>
      <c r="G1245">
        <f t="shared" si="77"/>
        <v>2.7487261345156E-2</v>
      </c>
      <c r="H1245">
        <f t="shared" si="78"/>
        <v>2.7487261345156E-2</v>
      </c>
      <c r="I1245">
        <f t="shared" si="79"/>
        <v>7.5554953625690726E-4</v>
      </c>
    </row>
    <row r="1246" spans="1:9" x14ac:dyDescent="0.25">
      <c r="A1246" s="10">
        <v>43758</v>
      </c>
      <c r="B1246">
        <v>11.88</v>
      </c>
      <c r="C1246">
        <v>11.88</v>
      </c>
      <c r="D1246">
        <v>11.88</v>
      </c>
      <c r="E1246">
        <v>0</v>
      </c>
      <c r="F1246">
        <f t="shared" si="76"/>
        <v>11.84940086548194</v>
      </c>
      <c r="G1246">
        <f t="shared" si="77"/>
        <v>3.0599134518061177E-2</v>
      </c>
      <c r="H1246">
        <f t="shared" si="78"/>
        <v>3.0599134518061177E-2</v>
      </c>
      <c r="I1246">
        <f t="shared" si="79"/>
        <v>9.3630703325440308E-4</v>
      </c>
    </row>
    <row r="1247" spans="1:9" x14ac:dyDescent="0.25">
      <c r="A1247" s="10">
        <v>43759</v>
      </c>
      <c r="B1247">
        <v>11.88</v>
      </c>
      <c r="C1247">
        <v>11.88</v>
      </c>
      <c r="D1247">
        <v>11.88</v>
      </c>
      <c r="E1247">
        <v>0</v>
      </c>
      <c r="F1247">
        <f t="shared" si="76"/>
        <v>11.84940086548194</v>
      </c>
      <c r="G1247">
        <f t="shared" si="77"/>
        <v>3.0599134518061177E-2</v>
      </c>
      <c r="H1247">
        <f t="shared" si="78"/>
        <v>3.0599134518061177E-2</v>
      </c>
      <c r="I1247">
        <f t="shared" si="79"/>
        <v>9.3630703325440308E-4</v>
      </c>
    </row>
    <row r="1248" spans="1:9" x14ac:dyDescent="0.25">
      <c r="A1248" s="10">
        <v>43765</v>
      </c>
      <c r="B1248">
        <v>11.9</v>
      </c>
      <c r="C1248">
        <v>11.9</v>
      </c>
      <c r="D1248">
        <v>11.9</v>
      </c>
      <c r="E1248">
        <v>0</v>
      </c>
      <c r="F1248">
        <f t="shared" si="76"/>
        <v>11.860589288249441</v>
      </c>
      <c r="G1248">
        <f t="shared" si="77"/>
        <v>3.9410711750559102E-2</v>
      </c>
      <c r="H1248">
        <f t="shared" si="78"/>
        <v>3.9410711750559102E-2</v>
      </c>
      <c r="I1248">
        <f t="shared" si="79"/>
        <v>1.5532042006856572E-3</v>
      </c>
    </row>
    <row r="1249" spans="1:9" x14ac:dyDescent="0.25">
      <c r="A1249" s="10">
        <v>43766</v>
      </c>
      <c r="B1249">
        <v>11.9</v>
      </c>
      <c r="C1249">
        <v>11.9</v>
      </c>
      <c r="D1249">
        <v>11.9</v>
      </c>
      <c r="E1249">
        <v>2</v>
      </c>
      <c r="F1249">
        <f t="shared" si="76"/>
        <v>11.891183181138144</v>
      </c>
      <c r="G1249">
        <f t="shared" si="77"/>
        <v>8.816818861856035E-3</v>
      </c>
      <c r="H1249">
        <f t="shared" si="78"/>
        <v>8.816818861856035E-3</v>
      </c>
      <c r="I1249">
        <f t="shared" si="79"/>
        <v>7.7736294842780347E-5</v>
      </c>
    </row>
    <row r="1250" spans="1:9" x14ac:dyDescent="0.25">
      <c r="A1250" s="10">
        <v>43767</v>
      </c>
      <c r="B1250">
        <v>11.9</v>
      </c>
      <c r="C1250">
        <v>11.9</v>
      </c>
      <c r="D1250">
        <v>11.9</v>
      </c>
      <c r="E1250">
        <v>2</v>
      </c>
      <c r="F1250">
        <f t="shared" si="76"/>
        <v>11.891183181138144</v>
      </c>
      <c r="G1250">
        <f t="shared" si="77"/>
        <v>8.816818861856035E-3</v>
      </c>
      <c r="H1250">
        <f t="shared" si="78"/>
        <v>8.816818861856035E-3</v>
      </c>
      <c r="I1250">
        <f t="shared" si="79"/>
        <v>7.7736294842780347E-5</v>
      </c>
    </row>
    <row r="1251" spans="1:9" x14ac:dyDescent="0.25">
      <c r="A1251" s="10">
        <v>43768</v>
      </c>
      <c r="B1251">
        <v>11.9</v>
      </c>
      <c r="C1251">
        <v>11.9</v>
      </c>
      <c r="D1251">
        <v>11.9</v>
      </c>
      <c r="E1251">
        <v>0</v>
      </c>
      <c r="F1251">
        <f t="shared" si="76"/>
        <v>11.860589288249441</v>
      </c>
      <c r="G1251">
        <f t="shared" si="77"/>
        <v>3.9410711750559102E-2</v>
      </c>
      <c r="H1251">
        <f t="shared" si="78"/>
        <v>3.9410711750559102E-2</v>
      </c>
      <c r="I1251">
        <f t="shared" si="79"/>
        <v>1.5532042006856572E-3</v>
      </c>
    </row>
    <row r="1252" spans="1:9" x14ac:dyDescent="0.25">
      <c r="A1252" s="10">
        <v>43769</v>
      </c>
      <c r="B1252">
        <v>12</v>
      </c>
      <c r="C1252">
        <v>11.9</v>
      </c>
      <c r="D1252">
        <v>11.9</v>
      </c>
      <c r="E1252">
        <v>4</v>
      </c>
      <c r="F1252">
        <f t="shared" si="76"/>
        <v>11.921777074026846</v>
      </c>
      <c r="G1252">
        <f t="shared" si="77"/>
        <v>7.8222925973154389E-2</v>
      </c>
      <c r="H1252">
        <f t="shared" si="78"/>
        <v>7.8222925973154389E-2</v>
      </c>
      <c r="I1252">
        <f t="shared" si="79"/>
        <v>6.1188261478015912E-3</v>
      </c>
    </row>
    <row r="1253" spans="1:9" x14ac:dyDescent="0.25">
      <c r="A1253" s="10">
        <v>43770</v>
      </c>
      <c r="B1253">
        <v>12.31</v>
      </c>
      <c r="C1253">
        <v>12</v>
      </c>
      <c r="D1253">
        <v>11.9</v>
      </c>
      <c r="E1253">
        <v>17</v>
      </c>
      <c r="F1253">
        <f t="shared" si="76"/>
        <v>12.151756109532464</v>
      </c>
      <c r="G1253">
        <f t="shared" si="77"/>
        <v>0.15824389046753673</v>
      </c>
      <c r="H1253">
        <f t="shared" si="78"/>
        <v>0.15824389046753673</v>
      </c>
      <c r="I1253">
        <f t="shared" si="79"/>
        <v>2.5041128870301761E-2</v>
      </c>
    </row>
    <row r="1254" spans="1:9" x14ac:dyDescent="0.25">
      <c r="A1254" s="10">
        <v>43771</v>
      </c>
      <c r="B1254">
        <v>12.43</v>
      </c>
      <c r="C1254">
        <v>12.31</v>
      </c>
      <c r="D1254">
        <v>11.9</v>
      </c>
      <c r="E1254">
        <v>11</v>
      </c>
      <c r="F1254">
        <f t="shared" si="76"/>
        <v>12.156442499226419</v>
      </c>
      <c r="G1254">
        <f t="shared" si="77"/>
        <v>0.2735575007735811</v>
      </c>
      <c r="H1254">
        <f t="shared" si="78"/>
        <v>0.2735575007735811</v>
      </c>
      <c r="I1254">
        <f t="shared" si="79"/>
        <v>7.4833706229487817E-2</v>
      </c>
    </row>
    <row r="1255" spans="1:9" x14ac:dyDescent="0.25">
      <c r="A1255" s="10">
        <v>43772</v>
      </c>
      <c r="B1255">
        <v>11.96</v>
      </c>
      <c r="C1255">
        <v>12.43</v>
      </c>
      <c r="D1255">
        <v>12</v>
      </c>
      <c r="E1255">
        <v>4</v>
      </c>
      <c r="F1255">
        <f t="shared" si="76"/>
        <v>12.111529734299276</v>
      </c>
      <c r="G1255">
        <f t="shared" si="77"/>
        <v>-0.15152973429927563</v>
      </c>
      <c r="H1255">
        <f t="shared" si="78"/>
        <v>0.15152973429927563</v>
      </c>
      <c r="I1255">
        <f t="shared" si="79"/>
        <v>2.2961260376809071E-2</v>
      </c>
    </row>
    <row r="1256" spans="1:9" x14ac:dyDescent="0.25">
      <c r="A1256" s="10">
        <v>43773</v>
      </c>
      <c r="B1256">
        <v>11.91</v>
      </c>
      <c r="C1256">
        <v>11.96</v>
      </c>
      <c r="D1256">
        <v>12.31</v>
      </c>
      <c r="E1256">
        <v>0</v>
      </c>
      <c r="F1256">
        <f t="shared" si="76"/>
        <v>11.981036393931531</v>
      </c>
      <c r="G1256">
        <f t="shared" si="77"/>
        <v>-7.1036393931530384E-2</v>
      </c>
      <c r="H1256">
        <f t="shared" si="78"/>
        <v>7.1036393931530384E-2</v>
      </c>
      <c r="I1256">
        <f t="shared" si="79"/>
        <v>5.0461692627955671E-3</v>
      </c>
    </row>
    <row r="1257" spans="1:9" x14ac:dyDescent="0.25">
      <c r="A1257" s="10">
        <v>43774</v>
      </c>
      <c r="B1257">
        <v>11.97</v>
      </c>
      <c r="C1257">
        <v>11.91</v>
      </c>
      <c r="D1257">
        <v>12.43</v>
      </c>
      <c r="E1257">
        <v>0</v>
      </c>
      <c r="F1257">
        <f t="shared" si="76"/>
        <v>11.995265086597149</v>
      </c>
      <c r="G1257">
        <f t="shared" si="77"/>
        <v>-2.5265086597148212E-2</v>
      </c>
      <c r="H1257">
        <f t="shared" si="78"/>
        <v>2.5265086597148212E-2</v>
      </c>
      <c r="I1257">
        <f t="shared" si="79"/>
        <v>6.3832460076139821E-4</v>
      </c>
    </row>
    <row r="1258" spans="1:9" x14ac:dyDescent="0.25">
      <c r="A1258" s="10">
        <v>43775</v>
      </c>
      <c r="B1258">
        <v>12.88</v>
      </c>
      <c r="C1258">
        <v>11.97</v>
      </c>
      <c r="D1258">
        <v>11.96</v>
      </c>
      <c r="E1258">
        <v>5</v>
      </c>
      <c r="F1258">
        <f t="shared" si="76"/>
        <v>11.973751161946605</v>
      </c>
      <c r="G1258">
        <f t="shared" si="77"/>
        <v>0.90624883805339529</v>
      </c>
      <c r="H1258">
        <f t="shared" si="78"/>
        <v>0.90624883805339529</v>
      </c>
      <c r="I1258">
        <f t="shared" si="79"/>
        <v>0.8212869564731291</v>
      </c>
    </row>
    <row r="1259" spans="1:9" x14ac:dyDescent="0.25">
      <c r="A1259" s="10">
        <v>43776</v>
      </c>
      <c r="B1259">
        <v>11.91</v>
      </c>
      <c r="C1259">
        <v>12.88</v>
      </c>
      <c r="D1259">
        <v>11.91</v>
      </c>
      <c r="E1259">
        <v>24</v>
      </c>
      <c r="F1259">
        <f t="shared" si="76"/>
        <v>12.53516191206943</v>
      </c>
      <c r="G1259">
        <f t="shared" si="77"/>
        <v>-0.62516191206943006</v>
      </c>
      <c r="H1259">
        <f t="shared" si="78"/>
        <v>0.62516191206943006</v>
      </c>
      <c r="I1259">
        <f t="shared" si="79"/>
        <v>0.39082741630230577</v>
      </c>
    </row>
    <row r="1260" spans="1:9" x14ac:dyDescent="0.25">
      <c r="A1260" s="10">
        <v>43777</v>
      </c>
      <c r="B1260">
        <v>11.91</v>
      </c>
      <c r="C1260">
        <v>11.91</v>
      </c>
      <c r="D1260">
        <v>11.97</v>
      </c>
      <c r="E1260">
        <v>5</v>
      </c>
      <c r="F1260">
        <f t="shared" si="76"/>
        <v>11.957562261120019</v>
      </c>
      <c r="G1260">
        <f t="shared" si="77"/>
        <v>-4.7562261120019045E-2</v>
      </c>
      <c r="H1260">
        <f t="shared" si="78"/>
        <v>4.7562261120019045E-2</v>
      </c>
      <c r="I1260">
        <f t="shared" si="79"/>
        <v>2.2621686828488753E-3</v>
      </c>
    </row>
    <row r="1261" spans="1:9" x14ac:dyDescent="0.25">
      <c r="A1261" s="10">
        <v>43778</v>
      </c>
      <c r="B1261">
        <v>11.91</v>
      </c>
      <c r="C1261">
        <v>11.91</v>
      </c>
      <c r="D1261">
        <v>12.88</v>
      </c>
      <c r="E1261">
        <v>0</v>
      </c>
      <c r="F1261">
        <f t="shared" si="76"/>
        <v>12.106970306085191</v>
      </c>
      <c r="G1261">
        <f t="shared" si="77"/>
        <v>-0.19697030608519128</v>
      </c>
      <c r="H1261">
        <f t="shared" si="78"/>
        <v>0.19697030608519128</v>
      </c>
      <c r="I1261">
        <f t="shared" si="79"/>
        <v>3.8797301479293944E-2</v>
      </c>
    </row>
    <row r="1262" spans="1:9" x14ac:dyDescent="0.25">
      <c r="A1262" s="10">
        <v>43779</v>
      </c>
      <c r="B1262">
        <v>11.91</v>
      </c>
      <c r="C1262">
        <v>11.91</v>
      </c>
      <c r="D1262">
        <v>11.91</v>
      </c>
      <c r="E1262">
        <v>3</v>
      </c>
      <c r="F1262">
        <f t="shared" si="76"/>
        <v>11.912074338966244</v>
      </c>
      <c r="G1262">
        <f t="shared" si="77"/>
        <v>-2.0743389662438716E-3</v>
      </c>
      <c r="H1262">
        <f t="shared" si="78"/>
        <v>2.0743389662438716E-3</v>
      </c>
      <c r="I1262">
        <f t="shared" si="79"/>
        <v>4.302882146877694E-6</v>
      </c>
    </row>
    <row r="1263" spans="1:9" x14ac:dyDescent="0.25">
      <c r="A1263" s="10">
        <v>43780</v>
      </c>
      <c r="B1263">
        <v>11.91</v>
      </c>
      <c r="C1263">
        <v>11.91</v>
      </c>
      <c r="D1263">
        <v>11.91</v>
      </c>
      <c r="E1263">
        <v>0</v>
      </c>
      <c r="F1263">
        <f t="shared" si="76"/>
        <v>11.866183499633191</v>
      </c>
      <c r="G1263">
        <f t="shared" si="77"/>
        <v>4.3816500366808953E-2</v>
      </c>
      <c r="H1263">
        <f t="shared" si="78"/>
        <v>4.3816500366808953E-2</v>
      </c>
      <c r="I1263">
        <f t="shared" si="79"/>
        <v>1.919885704394569E-3</v>
      </c>
    </row>
    <row r="1264" spans="1:9" x14ac:dyDescent="0.25">
      <c r="A1264" s="10">
        <v>43781</v>
      </c>
      <c r="B1264">
        <v>11.91</v>
      </c>
      <c r="C1264">
        <v>11.91</v>
      </c>
      <c r="D1264">
        <v>11.91</v>
      </c>
      <c r="E1264">
        <v>0</v>
      </c>
      <c r="F1264">
        <f t="shared" si="76"/>
        <v>11.866183499633191</v>
      </c>
      <c r="G1264">
        <f t="shared" si="77"/>
        <v>4.3816500366808953E-2</v>
      </c>
      <c r="H1264">
        <f t="shared" si="78"/>
        <v>4.3816500366808953E-2</v>
      </c>
      <c r="I1264">
        <f t="shared" si="79"/>
        <v>1.919885704394569E-3</v>
      </c>
    </row>
    <row r="1265" spans="1:9" x14ac:dyDescent="0.25">
      <c r="A1265" s="10">
        <v>43782</v>
      </c>
      <c r="B1265">
        <v>11.91</v>
      </c>
      <c r="C1265">
        <v>11.91</v>
      </c>
      <c r="D1265">
        <v>11.91</v>
      </c>
      <c r="E1265">
        <v>3</v>
      </c>
      <c r="F1265">
        <f t="shared" si="76"/>
        <v>11.912074338966244</v>
      </c>
      <c r="G1265">
        <f t="shared" si="77"/>
        <v>-2.0743389662438716E-3</v>
      </c>
      <c r="H1265">
        <f t="shared" si="78"/>
        <v>2.0743389662438716E-3</v>
      </c>
      <c r="I1265">
        <f t="shared" si="79"/>
        <v>4.302882146877694E-6</v>
      </c>
    </row>
    <row r="1266" spans="1:9" x14ac:dyDescent="0.25">
      <c r="A1266" s="10">
        <v>43783</v>
      </c>
      <c r="B1266">
        <v>11.91</v>
      </c>
      <c r="C1266">
        <v>11.91</v>
      </c>
      <c r="D1266">
        <v>11.91</v>
      </c>
      <c r="E1266">
        <v>0</v>
      </c>
      <c r="F1266">
        <f t="shared" si="76"/>
        <v>11.866183499633191</v>
      </c>
      <c r="G1266">
        <f t="shared" si="77"/>
        <v>4.3816500366808953E-2</v>
      </c>
      <c r="H1266">
        <f t="shared" si="78"/>
        <v>4.3816500366808953E-2</v>
      </c>
      <c r="I1266">
        <f t="shared" si="79"/>
        <v>1.919885704394569E-3</v>
      </c>
    </row>
    <row r="1267" spans="1:9" x14ac:dyDescent="0.25">
      <c r="A1267" s="10">
        <v>43784</v>
      </c>
      <c r="B1267">
        <v>11.9</v>
      </c>
      <c r="C1267">
        <v>11.91</v>
      </c>
      <c r="D1267">
        <v>11.91</v>
      </c>
      <c r="E1267">
        <v>0</v>
      </c>
      <c r="F1267">
        <f t="shared" si="76"/>
        <v>11.866183499633191</v>
      </c>
      <c r="G1267">
        <f t="shared" si="77"/>
        <v>3.3816500366809166E-2</v>
      </c>
      <c r="H1267">
        <f t="shared" si="78"/>
        <v>3.3816500366809166E-2</v>
      </c>
      <c r="I1267">
        <f t="shared" si="79"/>
        <v>1.1435556970584044E-3</v>
      </c>
    </row>
    <row r="1268" spans="1:9" x14ac:dyDescent="0.25">
      <c r="A1268" s="10">
        <v>43785</v>
      </c>
      <c r="B1268">
        <v>11.9</v>
      </c>
      <c r="C1268">
        <v>11.9</v>
      </c>
      <c r="D1268">
        <v>11.91</v>
      </c>
      <c r="E1268">
        <v>0</v>
      </c>
      <c r="F1268">
        <f t="shared" si="76"/>
        <v>11.863071626460286</v>
      </c>
      <c r="G1268">
        <f t="shared" si="77"/>
        <v>3.6928373539714343E-2</v>
      </c>
      <c r="H1268">
        <f t="shared" si="78"/>
        <v>3.6928373539714343E-2</v>
      </c>
      <c r="I1268">
        <f t="shared" si="79"/>
        <v>1.3637047722886745E-3</v>
      </c>
    </row>
    <row r="1269" spans="1:9" x14ac:dyDescent="0.25">
      <c r="A1269" s="10">
        <v>43786</v>
      </c>
      <c r="B1269">
        <v>11.9</v>
      </c>
      <c r="C1269">
        <v>11.9</v>
      </c>
      <c r="D1269">
        <v>11.91</v>
      </c>
      <c r="E1269">
        <v>15</v>
      </c>
      <c r="F1269">
        <f t="shared" si="76"/>
        <v>12.092525823125554</v>
      </c>
      <c r="G1269">
        <f t="shared" si="77"/>
        <v>-0.19252582312555333</v>
      </c>
      <c r="H1269">
        <f t="shared" si="78"/>
        <v>0.19252582312555333</v>
      </c>
      <c r="I1269">
        <f t="shared" si="79"/>
        <v>3.7066192570171845E-2</v>
      </c>
    </row>
    <row r="1270" spans="1:9" x14ac:dyDescent="0.25">
      <c r="A1270" s="10">
        <v>43787</v>
      </c>
      <c r="B1270">
        <v>11.9</v>
      </c>
      <c r="C1270">
        <v>11.9</v>
      </c>
      <c r="D1270">
        <v>11.9</v>
      </c>
      <c r="E1270">
        <v>0</v>
      </c>
      <c r="F1270">
        <f t="shared" si="76"/>
        <v>11.860589288249441</v>
      </c>
      <c r="G1270">
        <f t="shared" si="77"/>
        <v>3.9410711750559102E-2</v>
      </c>
      <c r="H1270">
        <f t="shared" si="78"/>
        <v>3.9410711750559102E-2</v>
      </c>
      <c r="I1270">
        <f t="shared" si="79"/>
        <v>1.5532042006856572E-3</v>
      </c>
    </row>
    <row r="1271" spans="1:9" x14ac:dyDescent="0.25">
      <c r="A1271" s="10">
        <v>43788</v>
      </c>
      <c r="B1271">
        <v>11.9</v>
      </c>
      <c r="C1271">
        <v>11.9</v>
      </c>
      <c r="D1271">
        <v>11.9</v>
      </c>
      <c r="E1271">
        <v>1</v>
      </c>
      <c r="F1271">
        <f t="shared" si="76"/>
        <v>11.875886234693793</v>
      </c>
      <c r="G1271">
        <f t="shared" si="77"/>
        <v>2.4113765306207569E-2</v>
      </c>
      <c r="H1271">
        <f t="shared" si="78"/>
        <v>2.4113765306207569E-2</v>
      </c>
      <c r="I1271">
        <f t="shared" si="79"/>
        <v>5.8147367724285977E-4</v>
      </c>
    </row>
    <row r="1272" spans="1:9" x14ac:dyDescent="0.25">
      <c r="A1272" s="10">
        <v>43789</v>
      </c>
      <c r="B1272">
        <v>11.9</v>
      </c>
      <c r="C1272">
        <v>11.9</v>
      </c>
      <c r="D1272">
        <v>11.9</v>
      </c>
      <c r="E1272">
        <v>0</v>
      </c>
      <c r="F1272">
        <f t="shared" si="76"/>
        <v>11.860589288249441</v>
      </c>
      <c r="G1272">
        <f t="shared" si="77"/>
        <v>3.9410711750559102E-2</v>
      </c>
      <c r="H1272">
        <f t="shared" si="78"/>
        <v>3.9410711750559102E-2</v>
      </c>
      <c r="I1272">
        <f t="shared" si="79"/>
        <v>1.5532042006856572E-3</v>
      </c>
    </row>
    <row r="1273" spans="1:9" x14ac:dyDescent="0.25">
      <c r="A1273" s="10">
        <v>43790</v>
      </c>
      <c r="B1273">
        <v>11.9</v>
      </c>
      <c r="C1273">
        <v>11.9</v>
      </c>
      <c r="D1273">
        <v>11.9</v>
      </c>
      <c r="E1273">
        <v>1</v>
      </c>
      <c r="F1273">
        <f t="shared" si="76"/>
        <v>11.875886234693793</v>
      </c>
      <c r="G1273">
        <f t="shared" si="77"/>
        <v>2.4113765306207569E-2</v>
      </c>
      <c r="H1273">
        <f t="shared" si="78"/>
        <v>2.4113765306207569E-2</v>
      </c>
      <c r="I1273">
        <f t="shared" si="79"/>
        <v>5.8147367724285977E-4</v>
      </c>
    </row>
    <row r="1274" spans="1:9" x14ac:dyDescent="0.25">
      <c r="A1274" s="10">
        <v>43792</v>
      </c>
      <c r="B1274">
        <v>11.9</v>
      </c>
      <c r="C1274">
        <v>11.9</v>
      </c>
      <c r="D1274">
        <v>11.9</v>
      </c>
      <c r="E1274">
        <v>0</v>
      </c>
      <c r="F1274">
        <f t="shared" si="76"/>
        <v>11.860589288249441</v>
      </c>
      <c r="G1274">
        <f t="shared" si="77"/>
        <v>3.9410711750559102E-2</v>
      </c>
      <c r="H1274">
        <f t="shared" si="78"/>
        <v>3.9410711750559102E-2</v>
      </c>
      <c r="I1274">
        <f t="shared" si="79"/>
        <v>1.5532042006856572E-3</v>
      </c>
    </row>
    <row r="1275" spans="1:9" x14ac:dyDescent="0.25">
      <c r="A1275" s="10">
        <v>43793</v>
      </c>
      <c r="B1275">
        <v>11.9</v>
      </c>
      <c r="C1275">
        <v>11.9</v>
      </c>
      <c r="D1275">
        <v>11.9</v>
      </c>
      <c r="E1275">
        <v>19</v>
      </c>
      <c r="F1275">
        <f t="shared" si="76"/>
        <v>12.151231270692115</v>
      </c>
      <c r="G1275">
        <f t="shared" si="77"/>
        <v>-0.25123127069211471</v>
      </c>
      <c r="H1275">
        <f t="shared" si="78"/>
        <v>0.25123127069211471</v>
      </c>
      <c r="I1275">
        <f t="shared" si="79"/>
        <v>6.3117151373574612E-2</v>
      </c>
    </row>
    <row r="1276" spans="1:9" x14ac:dyDescent="0.25">
      <c r="A1276" s="10">
        <v>43794</v>
      </c>
      <c r="B1276">
        <v>11.9</v>
      </c>
      <c r="C1276">
        <v>11.9</v>
      </c>
      <c r="D1276">
        <v>11.9</v>
      </c>
      <c r="E1276">
        <v>5</v>
      </c>
      <c r="F1276">
        <f t="shared" si="76"/>
        <v>11.937074020471197</v>
      </c>
      <c r="G1276">
        <f t="shared" si="77"/>
        <v>-3.7074020471196789E-2</v>
      </c>
      <c r="H1276">
        <f t="shared" si="78"/>
        <v>3.7074020471196789E-2</v>
      </c>
      <c r="I1276">
        <f t="shared" si="79"/>
        <v>1.3744829938987185E-3</v>
      </c>
    </row>
    <row r="1277" spans="1:9" x14ac:dyDescent="0.25">
      <c r="A1277" s="10">
        <v>43795</v>
      </c>
      <c r="B1277">
        <v>11.9</v>
      </c>
      <c r="C1277">
        <v>11.9</v>
      </c>
      <c r="D1277">
        <v>11.9</v>
      </c>
      <c r="E1277">
        <v>0</v>
      </c>
      <c r="F1277">
        <f t="shared" si="76"/>
        <v>11.860589288249441</v>
      </c>
      <c r="G1277">
        <f t="shared" si="77"/>
        <v>3.9410711750559102E-2</v>
      </c>
      <c r="H1277">
        <f t="shared" si="78"/>
        <v>3.9410711750559102E-2</v>
      </c>
      <c r="I1277">
        <f t="shared" si="79"/>
        <v>1.5532042006856572E-3</v>
      </c>
    </row>
    <row r="1278" spans="1:9" x14ac:dyDescent="0.25">
      <c r="A1278" s="10">
        <v>43796</v>
      </c>
      <c r="B1278">
        <v>11.9</v>
      </c>
      <c r="C1278">
        <v>11.9</v>
      </c>
      <c r="D1278">
        <v>11.9</v>
      </c>
      <c r="E1278">
        <v>1</v>
      </c>
      <c r="F1278">
        <f t="shared" si="76"/>
        <v>11.875886234693793</v>
      </c>
      <c r="G1278">
        <f t="shared" si="77"/>
        <v>2.4113765306207569E-2</v>
      </c>
      <c r="H1278">
        <f t="shared" si="78"/>
        <v>2.4113765306207569E-2</v>
      </c>
      <c r="I1278">
        <f t="shared" si="79"/>
        <v>5.8147367724285977E-4</v>
      </c>
    </row>
    <row r="1279" spans="1:9" x14ac:dyDescent="0.25">
      <c r="A1279" s="10">
        <v>43797</v>
      </c>
      <c r="B1279">
        <v>11.9</v>
      </c>
      <c r="C1279">
        <v>11.9</v>
      </c>
      <c r="D1279">
        <v>11.9</v>
      </c>
      <c r="E1279">
        <v>0</v>
      </c>
      <c r="F1279">
        <f t="shared" si="76"/>
        <v>11.860589288249441</v>
      </c>
      <c r="G1279">
        <f t="shared" si="77"/>
        <v>3.9410711750559102E-2</v>
      </c>
      <c r="H1279">
        <f t="shared" si="78"/>
        <v>3.9410711750559102E-2</v>
      </c>
      <c r="I1279">
        <f t="shared" si="79"/>
        <v>1.5532042006856572E-3</v>
      </c>
    </row>
    <row r="1280" spans="1:9" x14ac:dyDescent="0.25">
      <c r="A1280" s="10">
        <v>43798</v>
      </c>
      <c r="B1280">
        <v>11.9</v>
      </c>
      <c r="C1280">
        <v>11.9</v>
      </c>
      <c r="D1280">
        <v>11.9</v>
      </c>
      <c r="E1280">
        <v>0</v>
      </c>
      <c r="F1280">
        <f t="shared" si="76"/>
        <v>11.860589288249441</v>
      </c>
      <c r="G1280">
        <f t="shared" si="77"/>
        <v>3.9410711750559102E-2</v>
      </c>
      <c r="H1280">
        <f t="shared" si="78"/>
        <v>3.9410711750559102E-2</v>
      </c>
      <c r="I1280">
        <f t="shared" si="79"/>
        <v>1.5532042006856572E-3</v>
      </c>
    </row>
    <row r="1281" spans="1:9" x14ac:dyDescent="0.25">
      <c r="A1281" s="10">
        <v>43799</v>
      </c>
      <c r="B1281">
        <v>11.9</v>
      </c>
      <c r="C1281">
        <v>11.9</v>
      </c>
      <c r="D1281">
        <v>11.9</v>
      </c>
      <c r="E1281">
        <v>0</v>
      </c>
      <c r="F1281">
        <f t="shared" si="76"/>
        <v>11.860589288249441</v>
      </c>
      <c r="G1281">
        <f t="shared" si="77"/>
        <v>3.9410711750559102E-2</v>
      </c>
      <c r="H1281">
        <f t="shared" si="78"/>
        <v>3.9410711750559102E-2</v>
      </c>
      <c r="I1281">
        <f t="shared" si="79"/>
        <v>1.5532042006856572E-3</v>
      </c>
    </row>
    <row r="1282" spans="1:9" x14ac:dyDescent="0.25">
      <c r="A1282" s="10">
        <v>43800</v>
      </c>
      <c r="B1282">
        <v>11.9</v>
      </c>
      <c r="C1282">
        <v>11.9</v>
      </c>
      <c r="D1282">
        <v>11.9</v>
      </c>
      <c r="E1282">
        <v>0</v>
      </c>
      <c r="F1282">
        <f t="shared" ref="F1282:F1345" si="80">$L$2 + $L$3*C1282 + $L$4*D1282 + $L$5*E1282</f>
        <v>11.860589288249441</v>
      </c>
      <c r="G1282">
        <f t="shared" ref="G1282:G1345" si="81">B1282 - F1282</f>
        <v>3.9410711750559102E-2</v>
      </c>
      <c r="H1282">
        <f t="shared" ref="H1282:H1345" si="82">ABS(G1282)</f>
        <v>3.9410711750559102E-2</v>
      </c>
      <c r="I1282">
        <f t="shared" ref="I1282:I1345" si="83">POWER(G1282, 2)</f>
        <v>1.5532042006856572E-3</v>
      </c>
    </row>
    <row r="1283" spans="1:9" x14ac:dyDescent="0.25">
      <c r="A1283" s="10">
        <v>43801</v>
      </c>
      <c r="B1283">
        <v>11.9</v>
      </c>
      <c r="C1283">
        <v>11.9</v>
      </c>
      <c r="D1283">
        <v>11.9</v>
      </c>
      <c r="E1283">
        <v>0</v>
      </c>
      <c r="F1283">
        <f t="shared" si="80"/>
        <v>11.860589288249441</v>
      </c>
      <c r="G1283">
        <f t="shared" si="81"/>
        <v>3.9410711750559102E-2</v>
      </c>
      <c r="H1283">
        <f t="shared" si="82"/>
        <v>3.9410711750559102E-2</v>
      </c>
      <c r="I1283">
        <f t="shared" si="83"/>
        <v>1.5532042006856572E-3</v>
      </c>
    </row>
    <row r="1284" spans="1:9" x14ac:dyDescent="0.25">
      <c r="A1284" s="10">
        <v>43802</v>
      </c>
      <c r="B1284">
        <v>14.68</v>
      </c>
      <c r="C1284">
        <v>11.9</v>
      </c>
      <c r="D1284">
        <v>11.9</v>
      </c>
      <c r="E1284">
        <v>0</v>
      </c>
      <c r="F1284">
        <f t="shared" si="80"/>
        <v>11.860589288249441</v>
      </c>
      <c r="G1284">
        <f t="shared" si="81"/>
        <v>2.8194107117505585</v>
      </c>
      <c r="H1284">
        <f t="shared" si="82"/>
        <v>2.8194107117505585</v>
      </c>
      <c r="I1284">
        <f t="shared" si="83"/>
        <v>7.9490767615337905</v>
      </c>
    </row>
    <row r="1285" spans="1:9" x14ac:dyDescent="0.25">
      <c r="A1285" s="10">
        <v>43803</v>
      </c>
      <c r="B1285">
        <v>12.74</v>
      </c>
      <c r="C1285">
        <v>14.68</v>
      </c>
      <c r="D1285">
        <v>11.9</v>
      </c>
      <c r="E1285">
        <v>79</v>
      </c>
      <c r="F1285">
        <f t="shared" si="80"/>
        <v>13.934148799420845</v>
      </c>
      <c r="G1285">
        <f t="shared" si="81"/>
        <v>-1.1941487994208444</v>
      </c>
      <c r="H1285">
        <f t="shared" si="82"/>
        <v>1.1941487994208444</v>
      </c>
      <c r="I1285">
        <f t="shared" si="83"/>
        <v>1.4259913551582442</v>
      </c>
    </row>
    <row r="1286" spans="1:9" x14ac:dyDescent="0.25">
      <c r="A1286" s="10">
        <v>43804</v>
      </c>
      <c r="B1286">
        <v>12.11</v>
      </c>
      <c r="C1286">
        <v>12.74</v>
      </c>
      <c r="D1286">
        <v>11.9</v>
      </c>
      <c r="E1286">
        <v>0</v>
      </c>
      <c r="F1286">
        <f t="shared" si="80"/>
        <v>12.121986634773481</v>
      </c>
      <c r="G1286">
        <f t="shared" si="81"/>
        <v>-1.1986634773482052E-2</v>
      </c>
      <c r="H1286">
        <f t="shared" si="82"/>
        <v>1.1986634773482052E-2</v>
      </c>
      <c r="I1286">
        <f t="shared" si="83"/>
        <v>1.4367941319284912E-4</v>
      </c>
    </row>
    <row r="1287" spans="1:9" x14ac:dyDescent="0.25">
      <c r="A1287" s="10">
        <v>43805</v>
      </c>
      <c r="B1287">
        <v>12.05</v>
      </c>
      <c r="C1287">
        <v>12.11</v>
      </c>
      <c r="D1287">
        <v>14.68</v>
      </c>
      <c r="E1287">
        <v>1</v>
      </c>
      <c r="F1287">
        <f t="shared" si="80"/>
        <v>12.631325593939808</v>
      </c>
      <c r="G1287">
        <f t="shared" si="81"/>
        <v>-0.58132559393980721</v>
      </c>
      <c r="H1287">
        <f t="shared" si="82"/>
        <v>0.58132559393980721</v>
      </c>
      <c r="I1287">
        <f t="shared" si="83"/>
        <v>0.33793944616946964</v>
      </c>
    </row>
    <row r="1288" spans="1:9" x14ac:dyDescent="0.25">
      <c r="A1288" s="10">
        <v>43806</v>
      </c>
      <c r="B1288">
        <v>12.21</v>
      </c>
      <c r="C1288">
        <v>12.05</v>
      </c>
      <c r="D1288">
        <v>12.74</v>
      </c>
      <c r="E1288">
        <v>0</v>
      </c>
      <c r="F1288">
        <f t="shared" si="80"/>
        <v>12.115783795554028</v>
      </c>
      <c r="G1288">
        <f t="shared" si="81"/>
        <v>9.4216204445972451E-2</v>
      </c>
      <c r="H1288">
        <f t="shared" si="82"/>
        <v>9.4216204445972451E-2</v>
      </c>
      <c r="I1288">
        <f t="shared" si="83"/>
        <v>8.8766931802052793E-3</v>
      </c>
    </row>
    <row r="1289" spans="1:9" x14ac:dyDescent="0.25">
      <c r="A1289" s="10">
        <v>43807</v>
      </c>
      <c r="B1289">
        <v>12.05</v>
      </c>
      <c r="C1289">
        <v>12.21</v>
      </c>
      <c r="D1289">
        <v>12.11</v>
      </c>
      <c r="E1289">
        <v>0</v>
      </c>
      <c r="F1289">
        <f t="shared" si="80"/>
        <v>12.009186459037256</v>
      </c>
      <c r="G1289">
        <f t="shared" si="81"/>
        <v>4.081354096274481E-2</v>
      </c>
      <c r="H1289">
        <f t="shared" si="82"/>
        <v>4.081354096274481E-2</v>
      </c>
      <c r="I1289">
        <f t="shared" si="83"/>
        <v>1.6657451259176484E-3</v>
      </c>
    </row>
    <row r="1290" spans="1:9" x14ac:dyDescent="0.25">
      <c r="A1290" s="10">
        <v>43808</v>
      </c>
      <c r="B1290">
        <v>12.05</v>
      </c>
      <c r="C1290">
        <v>12.05</v>
      </c>
      <c r="D1290">
        <v>12.05</v>
      </c>
      <c r="E1290">
        <v>0</v>
      </c>
      <c r="F1290">
        <f t="shared" si="80"/>
        <v>11.944502459005699</v>
      </c>
      <c r="G1290">
        <f t="shared" si="81"/>
        <v>0.10549754099430153</v>
      </c>
      <c r="H1290">
        <f t="shared" si="82"/>
        <v>0.10549754099430153</v>
      </c>
      <c r="I1290">
        <f t="shared" si="83"/>
        <v>1.1129731155844333E-2</v>
      </c>
    </row>
    <row r="1291" spans="1:9" x14ac:dyDescent="0.25">
      <c r="A1291" s="10">
        <v>43809</v>
      </c>
      <c r="B1291">
        <v>12.05</v>
      </c>
      <c r="C1291">
        <v>12.05</v>
      </c>
      <c r="D1291">
        <v>12.21</v>
      </c>
      <c r="E1291">
        <v>0</v>
      </c>
      <c r="F1291">
        <f t="shared" si="80"/>
        <v>11.984219870379224</v>
      </c>
      <c r="G1291">
        <f t="shared" si="81"/>
        <v>6.5780129620776506E-2</v>
      </c>
      <c r="H1291">
        <f t="shared" si="82"/>
        <v>6.5780129620776506E-2</v>
      </c>
      <c r="I1291">
        <f t="shared" si="83"/>
        <v>4.3270254529261584E-3</v>
      </c>
    </row>
    <row r="1292" spans="1:9" x14ac:dyDescent="0.25">
      <c r="A1292" s="10">
        <v>43810</v>
      </c>
      <c r="B1292">
        <v>12.05</v>
      </c>
      <c r="C1292">
        <v>12.05</v>
      </c>
      <c r="D1292">
        <v>12.05</v>
      </c>
      <c r="E1292">
        <v>0</v>
      </c>
      <c r="F1292">
        <f t="shared" si="80"/>
        <v>11.944502459005699</v>
      </c>
      <c r="G1292">
        <f t="shared" si="81"/>
        <v>0.10549754099430153</v>
      </c>
      <c r="H1292">
        <f t="shared" si="82"/>
        <v>0.10549754099430153</v>
      </c>
      <c r="I1292">
        <f t="shared" si="83"/>
        <v>1.1129731155844333E-2</v>
      </c>
    </row>
    <row r="1293" spans="1:9" x14ac:dyDescent="0.25">
      <c r="A1293" s="10">
        <v>43811</v>
      </c>
      <c r="B1293">
        <v>12.052</v>
      </c>
      <c r="C1293">
        <v>12.05</v>
      </c>
      <c r="D1293">
        <v>12.05</v>
      </c>
      <c r="E1293">
        <v>0</v>
      </c>
      <c r="F1293">
        <f t="shared" si="80"/>
        <v>11.944502459005699</v>
      </c>
      <c r="G1293">
        <f t="shared" si="81"/>
        <v>0.10749754099430042</v>
      </c>
      <c r="H1293">
        <f t="shared" si="82"/>
        <v>0.10749754099430042</v>
      </c>
      <c r="I1293">
        <f t="shared" si="83"/>
        <v>1.1555721319821299E-2</v>
      </c>
    </row>
    <row r="1294" spans="1:9" x14ac:dyDescent="0.25">
      <c r="A1294" s="10">
        <v>43812</v>
      </c>
      <c r="B1294">
        <v>12.04</v>
      </c>
      <c r="C1294">
        <v>12.052</v>
      </c>
      <c r="D1294">
        <v>12.05</v>
      </c>
      <c r="E1294">
        <v>0</v>
      </c>
      <c r="F1294">
        <f t="shared" si="80"/>
        <v>11.94512483364028</v>
      </c>
      <c r="G1294">
        <f t="shared" si="81"/>
        <v>9.4875166359718932E-2</v>
      </c>
      <c r="H1294">
        <f t="shared" si="82"/>
        <v>9.4875166359718932E-2</v>
      </c>
      <c r="I1294">
        <f t="shared" si="83"/>
        <v>9.0012971917843437E-3</v>
      </c>
    </row>
    <row r="1295" spans="1:9" x14ac:dyDescent="0.25">
      <c r="A1295" s="10">
        <v>43815</v>
      </c>
      <c r="B1295">
        <v>12.04</v>
      </c>
      <c r="C1295">
        <v>12.04</v>
      </c>
      <c r="D1295">
        <v>12.04</v>
      </c>
      <c r="E1295">
        <v>0</v>
      </c>
      <c r="F1295">
        <f t="shared" si="80"/>
        <v>11.938908247621947</v>
      </c>
      <c r="G1295">
        <f t="shared" si="81"/>
        <v>0.10109175237805168</v>
      </c>
      <c r="H1295">
        <f t="shared" si="82"/>
        <v>0.10109175237805168</v>
      </c>
      <c r="I1295">
        <f t="shared" si="83"/>
        <v>1.0219542398865317E-2</v>
      </c>
    </row>
    <row r="1296" spans="1:9" x14ac:dyDescent="0.25">
      <c r="A1296" s="10">
        <v>43817</v>
      </c>
      <c r="B1296">
        <v>12.04</v>
      </c>
      <c r="C1296">
        <v>12.04</v>
      </c>
      <c r="D1296">
        <v>12.04</v>
      </c>
      <c r="E1296">
        <v>0</v>
      </c>
      <c r="F1296">
        <f t="shared" si="80"/>
        <v>11.938908247621947</v>
      </c>
      <c r="G1296">
        <f t="shared" si="81"/>
        <v>0.10109175237805168</v>
      </c>
      <c r="H1296">
        <f t="shared" si="82"/>
        <v>0.10109175237805168</v>
      </c>
      <c r="I1296">
        <f t="shared" si="83"/>
        <v>1.0219542398865317E-2</v>
      </c>
    </row>
    <row r="1297" spans="1:9" x14ac:dyDescent="0.25">
      <c r="A1297" s="10">
        <v>43818</v>
      </c>
      <c r="B1297">
        <v>12.04</v>
      </c>
      <c r="C1297">
        <v>12.04</v>
      </c>
      <c r="D1297">
        <v>12.04</v>
      </c>
      <c r="E1297">
        <v>0</v>
      </c>
      <c r="F1297">
        <f t="shared" si="80"/>
        <v>11.938908247621947</v>
      </c>
      <c r="G1297">
        <f t="shared" si="81"/>
        <v>0.10109175237805168</v>
      </c>
      <c r="H1297">
        <f t="shared" si="82"/>
        <v>0.10109175237805168</v>
      </c>
      <c r="I1297">
        <f t="shared" si="83"/>
        <v>1.0219542398865317E-2</v>
      </c>
    </row>
    <row r="1298" spans="1:9" x14ac:dyDescent="0.25">
      <c r="A1298" s="10">
        <v>43819</v>
      </c>
      <c r="B1298">
        <v>15.04</v>
      </c>
      <c r="C1298">
        <v>12.04</v>
      </c>
      <c r="D1298">
        <v>12.04</v>
      </c>
      <c r="E1298">
        <v>0</v>
      </c>
      <c r="F1298">
        <f t="shared" si="80"/>
        <v>11.938908247621947</v>
      </c>
      <c r="G1298">
        <f t="shared" si="81"/>
        <v>3.1010917523780517</v>
      </c>
      <c r="H1298">
        <f t="shared" si="82"/>
        <v>3.1010917523780517</v>
      </c>
      <c r="I1298">
        <f t="shared" si="83"/>
        <v>9.6167700566671748</v>
      </c>
    </row>
    <row r="1299" spans="1:9" x14ac:dyDescent="0.25">
      <c r="A1299" s="10">
        <v>43820</v>
      </c>
      <c r="B1299">
        <v>12.04</v>
      </c>
      <c r="C1299">
        <v>15.04</v>
      </c>
      <c r="D1299">
        <v>12.04</v>
      </c>
      <c r="E1299">
        <v>0</v>
      </c>
      <c r="F1299">
        <f t="shared" si="80"/>
        <v>12.872470199493522</v>
      </c>
      <c r="G1299">
        <f t="shared" si="81"/>
        <v>-0.83247019949352286</v>
      </c>
      <c r="H1299">
        <f t="shared" si="82"/>
        <v>0.83247019949352286</v>
      </c>
      <c r="I1299">
        <f t="shared" si="83"/>
        <v>0.69300663304478571</v>
      </c>
    </row>
    <row r="1300" spans="1:9" x14ac:dyDescent="0.25">
      <c r="A1300" s="10">
        <v>43821</v>
      </c>
      <c r="B1300">
        <v>12.04</v>
      </c>
      <c r="C1300">
        <v>12.04</v>
      </c>
      <c r="D1300">
        <v>12.04</v>
      </c>
      <c r="E1300">
        <v>0</v>
      </c>
      <c r="F1300">
        <f t="shared" si="80"/>
        <v>11.938908247621947</v>
      </c>
      <c r="G1300">
        <f t="shared" si="81"/>
        <v>0.10109175237805168</v>
      </c>
      <c r="H1300">
        <f t="shared" si="82"/>
        <v>0.10109175237805168</v>
      </c>
      <c r="I1300">
        <f t="shared" si="83"/>
        <v>1.0219542398865317E-2</v>
      </c>
    </row>
    <row r="1301" spans="1:9" x14ac:dyDescent="0.25">
      <c r="A1301" s="10">
        <v>43822</v>
      </c>
      <c r="B1301">
        <v>12.04</v>
      </c>
      <c r="C1301">
        <v>12.04</v>
      </c>
      <c r="D1301">
        <v>15.04</v>
      </c>
      <c r="E1301">
        <v>0</v>
      </c>
      <c r="F1301">
        <f t="shared" si="80"/>
        <v>12.683609710875553</v>
      </c>
      <c r="G1301">
        <f t="shared" si="81"/>
        <v>-0.64360971087555363</v>
      </c>
      <c r="H1301">
        <f t="shared" si="82"/>
        <v>0.64360971087555363</v>
      </c>
      <c r="I1301">
        <f t="shared" si="83"/>
        <v>0.41423345993331373</v>
      </c>
    </row>
    <row r="1302" spans="1:9" x14ac:dyDescent="0.25">
      <c r="A1302" s="10">
        <v>43823</v>
      </c>
      <c r="B1302">
        <v>12.047000000000001</v>
      </c>
      <c r="C1302">
        <v>12.04</v>
      </c>
      <c r="D1302">
        <v>12.04</v>
      </c>
      <c r="E1302">
        <v>0</v>
      </c>
      <c r="F1302">
        <f t="shared" si="80"/>
        <v>11.938908247621947</v>
      </c>
      <c r="G1302">
        <f t="shared" si="81"/>
        <v>0.10809175237805313</v>
      </c>
      <c r="H1302">
        <f t="shared" si="82"/>
        <v>0.10809175237805313</v>
      </c>
      <c r="I1302">
        <f t="shared" si="83"/>
        <v>1.1683826932158354E-2</v>
      </c>
    </row>
    <row r="1303" spans="1:9" x14ac:dyDescent="0.25">
      <c r="A1303" s="10">
        <v>43824</v>
      </c>
      <c r="B1303">
        <v>12.56</v>
      </c>
      <c r="C1303">
        <v>12.047000000000001</v>
      </c>
      <c r="D1303">
        <v>12.04</v>
      </c>
      <c r="E1303">
        <v>0</v>
      </c>
      <c r="F1303">
        <f t="shared" si="80"/>
        <v>11.941086558842981</v>
      </c>
      <c r="G1303">
        <f t="shared" si="81"/>
        <v>0.61891344115701941</v>
      </c>
      <c r="H1303">
        <f t="shared" si="82"/>
        <v>0.61891344115701941</v>
      </c>
      <c r="I1303">
        <f t="shared" si="83"/>
        <v>0.38305384764482331</v>
      </c>
    </row>
    <row r="1304" spans="1:9" x14ac:dyDescent="0.25">
      <c r="A1304" s="10">
        <v>43825</v>
      </c>
      <c r="B1304">
        <v>12.11</v>
      </c>
      <c r="C1304">
        <v>12.56</v>
      </c>
      <c r="D1304">
        <v>12.04</v>
      </c>
      <c r="E1304">
        <v>10</v>
      </c>
      <c r="F1304">
        <f t="shared" si="80"/>
        <v>12.253695117056532</v>
      </c>
      <c r="G1304">
        <f t="shared" si="81"/>
        <v>-0.1436951170565326</v>
      </c>
      <c r="H1304">
        <f t="shared" si="82"/>
        <v>0.1436951170565326</v>
      </c>
      <c r="I1304">
        <f t="shared" si="83"/>
        <v>2.0648286665890605E-2</v>
      </c>
    </row>
    <row r="1305" spans="1:9" x14ac:dyDescent="0.25">
      <c r="A1305" s="10">
        <v>43826</v>
      </c>
      <c r="B1305">
        <v>12.04</v>
      </c>
      <c r="C1305">
        <v>12.11</v>
      </c>
      <c r="D1305">
        <v>12.047000000000001</v>
      </c>
      <c r="E1305">
        <v>0</v>
      </c>
      <c r="F1305">
        <f t="shared" si="80"/>
        <v>11.962428996579876</v>
      </c>
      <c r="G1305">
        <f t="shared" si="81"/>
        <v>7.7571003420123574E-2</v>
      </c>
      <c r="H1305">
        <f t="shared" si="82"/>
        <v>7.7571003420123574E-2</v>
      </c>
      <c r="I1305">
        <f t="shared" si="83"/>
        <v>6.0172605716048233E-3</v>
      </c>
    </row>
    <row r="1306" spans="1:9" x14ac:dyDescent="0.25">
      <c r="A1306" s="10">
        <v>43827</v>
      </c>
      <c r="B1306">
        <v>12.4</v>
      </c>
      <c r="C1306">
        <v>12.04</v>
      </c>
      <c r="D1306">
        <v>12.56</v>
      </c>
      <c r="E1306">
        <v>0</v>
      </c>
      <c r="F1306">
        <f t="shared" si="80"/>
        <v>12.067989834585907</v>
      </c>
      <c r="G1306">
        <f t="shared" si="81"/>
        <v>0.33201016541409345</v>
      </c>
      <c r="H1306">
        <f t="shared" si="82"/>
        <v>0.33201016541409345</v>
      </c>
      <c r="I1306">
        <f t="shared" si="83"/>
        <v>0.1102307499382937</v>
      </c>
    </row>
    <row r="1307" spans="1:9" x14ac:dyDescent="0.25">
      <c r="A1307" s="10">
        <v>43828</v>
      </c>
      <c r="B1307">
        <v>12.04</v>
      </c>
      <c r="C1307">
        <v>12.4</v>
      </c>
      <c r="D1307">
        <v>12.11</v>
      </c>
      <c r="E1307">
        <v>0</v>
      </c>
      <c r="F1307">
        <f t="shared" si="80"/>
        <v>12.068312049322454</v>
      </c>
      <c r="G1307">
        <f t="shared" si="81"/>
        <v>-2.8312049322455124E-2</v>
      </c>
      <c r="H1307">
        <f t="shared" si="82"/>
        <v>2.8312049322455124E-2</v>
      </c>
      <c r="I1307">
        <f t="shared" si="83"/>
        <v>8.0157213683713165E-4</v>
      </c>
    </row>
    <row r="1308" spans="1:9" x14ac:dyDescent="0.25">
      <c r="A1308" s="10">
        <v>43829</v>
      </c>
      <c r="B1308">
        <v>12.04</v>
      </c>
      <c r="C1308">
        <v>12.04</v>
      </c>
      <c r="D1308">
        <v>12.04</v>
      </c>
      <c r="E1308">
        <v>0</v>
      </c>
      <c r="F1308">
        <f t="shared" si="80"/>
        <v>11.938908247621947</v>
      </c>
      <c r="G1308">
        <f t="shared" si="81"/>
        <v>0.10109175237805168</v>
      </c>
      <c r="H1308">
        <f t="shared" si="82"/>
        <v>0.10109175237805168</v>
      </c>
      <c r="I1308">
        <f t="shared" si="83"/>
        <v>1.0219542398865317E-2</v>
      </c>
    </row>
    <row r="1309" spans="1:9" x14ac:dyDescent="0.25">
      <c r="A1309" s="10">
        <v>43830</v>
      </c>
      <c r="B1309">
        <v>12.04</v>
      </c>
      <c r="C1309">
        <v>12.04</v>
      </c>
      <c r="D1309">
        <v>12.4</v>
      </c>
      <c r="E1309">
        <v>0</v>
      </c>
      <c r="F1309">
        <f t="shared" si="80"/>
        <v>12.02827242321238</v>
      </c>
      <c r="G1309">
        <f t="shared" si="81"/>
        <v>1.1727576787619043E-2</v>
      </c>
      <c r="H1309">
        <f t="shared" si="82"/>
        <v>1.1727576787619043E-2</v>
      </c>
      <c r="I1309">
        <f t="shared" si="83"/>
        <v>1.3753605730950098E-4</v>
      </c>
    </row>
    <row r="1310" spans="1:9" x14ac:dyDescent="0.25">
      <c r="A1310" s="10">
        <v>43831</v>
      </c>
      <c r="B1310">
        <v>12.04</v>
      </c>
      <c r="C1310">
        <v>12.04</v>
      </c>
      <c r="D1310">
        <v>12.04</v>
      </c>
      <c r="E1310">
        <v>0</v>
      </c>
      <c r="F1310">
        <f t="shared" si="80"/>
        <v>11.938908247621947</v>
      </c>
      <c r="G1310">
        <f t="shared" si="81"/>
        <v>0.10109175237805168</v>
      </c>
      <c r="H1310">
        <f t="shared" si="82"/>
        <v>0.10109175237805168</v>
      </c>
      <c r="I1310">
        <f t="shared" si="83"/>
        <v>1.0219542398865317E-2</v>
      </c>
    </row>
    <row r="1311" spans="1:9" x14ac:dyDescent="0.25">
      <c r="A1311" s="10">
        <v>43832</v>
      </c>
      <c r="B1311">
        <v>12.04</v>
      </c>
      <c r="C1311">
        <v>12.04</v>
      </c>
      <c r="D1311">
        <v>12.04</v>
      </c>
      <c r="E1311">
        <v>1</v>
      </c>
      <c r="F1311">
        <f t="shared" si="80"/>
        <v>11.954205194066299</v>
      </c>
      <c r="G1311">
        <f t="shared" si="81"/>
        <v>8.5794805933700147E-2</v>
      </c>
      <c r="H1311">
        <f t="shared" si="82"/>
        <v>8.5794805933700147E-2</v>
      </c>
      <c r="I1311">
        <f t="shared" si="83"/>
        <v>7.36074872520127E-3</v>
      </c>
    </row>
    <row r="1312" spans="1:9" x14ac:dyDescent="0.25">
      <c r="A1312" s="10">
        <v>43833</v>
      </c>
      <c r="B1312">
        <v>12.04</v>
      </c>
      <c r="C1312">
        <v>12.04</v>
      </c>
      <c r="D1312">
        <v>12.04</v>
      </c>
      <c r="E1312">
        <v>0</v>
      </c>
      <c r="F1312">
        <f t="shared" si="80"/>
        <v>11.938908247621947</v>
      </c>
      <c r="G1312">
        <f t="shared" si="81"/>
        <v>0.10109175237805168</v>
      </c>
      <c r="H1312">
        <f t="shared" si="82"/>
        <v>0.10109175237805168</v>
      </c>
      <c r="I1312">
        <f t="shared" si="83"/>
        <v>1.0219542398865317E-2</v>
      </c>
    </row>
    <row r="1313" spans="1:9" x14ac:dyDescent="0.25">
      <c r="A1313" s="10">
        <v>43834</v>
      </c>
      <c r="B1313">
        <v>12.04</v>
      </c>
      <c r="C1313">
        <v>12.04</v>
      </c>
      <c r="D1313">
        <v>12.04</v>
      </c>
      <c r="E1313">
        <v>0</v>
      </c>
      <c r="F1313">
        <f t="shared" si="80"/>
        <v>11.938908247621947</v>
      </c>
      <c r="G1313">
        <f t="shared" si="81"/>
        <v>0.10109175237805168</v>
      </c>
      <c r="H1313">
        <f t="shared" si="82"/>
        <v>0.10109175237805168</v>
      </c>
      <c r="I1313">
        <f t="shared" si="83"/>
        <v>1.0219542398865317E-2</v>
      </c>
    </row>
    <row r="1314" spans="1:9" x14ac:dyDescent="0.25">
      <c r="A1314" s="10">
        <v>43835</v>
      </c>
      <c r="B1314">
        <v>12.04</v>
      </c>
      <c r="C1314">
        <v>12.04</v>
      </c>
      <c r="D1314">
        <v>12.04</v>
      </c>
      <c r="E1314">
        <v>0</v>
      </c>
      <c r="F1314">
        <f t="shared" si="80"/>
        <v>11.938908247621947</v>
      </c>
      <c r="G1314">
        <f t="shared" si="81"/>
        <v>0.10109175237805168</v>
      </c>
      <c r="H1314">
        <f t="shared" si="82"/>
        <v>0.10109175237805168</v>
      </c>
      <c r="I1314">
        <f t="shared" si="83"/>
        <v>1.0219542398865317E-2</v>
      </c>
    </row>
    <row r="1315" spans="1:9" x14ac:dyDescent="0.25">
      <c r="A1315" s="10">
        <v>43836</v>
      </c>
      <c r="B1315">
        <v>12.04</v>
      </c>
      <c r="C1315">
        <v>12.04</v>
      </c>
      <c r="D1315">
        <v>12.04</v>
      </c>
      <c r="E1315">
        <v>0</v>
      </c>
      <c r="F1315">
        <f t="shared" si="80"/>
        <v>11.938908247621947</v>
      </c>
      <c r="G1315">
        <f t="shared" si="81"/>
        <v>0.10109175237805168</v>
      </c>
      <c r="H1315">
        <f t="shared" si="82"/>
        <v>0.10109175237805168</v>
      </c>
      <c r="I1315">
        <f t="shared" si="83"/>
        <v>1.0219542398865317E-2</v>
      </c>
    </row>
    <row r="1316" spans="1:9" x14ac:dyDescent="0.25">
      <c r="A1316" s="10">
        <v>43837</v>
      </c>
      <c r="B1316">
        <v>12.04</v>
      </c>
      <c r="C1316">
        <v>12.04</v>
      </c>
      <c r="D1316">
        <v>12.04</v>
      </c>
      <c r="E1316">
        <v>0</v>
      </c>
      <c r="F1316">
        <f t="shared" si="80"/>
        <v>11.938908247621947</v>
      </c>
      <c r="G1316">
        <f t="shared" si="81"/>
        <v>0.10109175237805168</v>
      </c>
      <c r="H1316">
        <f t="shared" si="82"/>
        <v>0.10109175237805168</v>
      </c>
      <c r="I1316">
        <f t="shared" si="83"/>
        <v>1.0219542398865317E-2</v>
      </c>
    </row>
    <row r="1317" spans="1:9" x14ac:dyDescent="0.25">
      <c r="A1317" s="10">
        <v>43838</v>
      </c>
      <c r="B1317">
        <v>12.04</v>
      </c>
      <c r="C1317">
        <v>12.04</v>
      </c>
      <c r="D1317">
        <v>12.04</v>
      </c>
      <c r="E1317">
        <v>0</v>
      </c>
      <c r="F1317">
        <f t="shared" si="80"/>
        <v>11.938908247621947</v>
      </c>
      <c r="G1317">
        <f t="shared" si="81"/>
        <v>0.10109175237805168</v>
      </c>
      <c r="H1317">
        <f t="shared" si="82"/>
        <v>0.10109175237805168</v>
      </c>
      <c r="I1317">
        <f t="shared" si="83"/>
        <v>1.0219542398865317E-2</v>
      </c>
    </row>
    <row r="1318" spans="1:9" x14ac:dyDescent="0.25">
      <c r="A1318" s="10">
        <v>43840</v>
      </c>
      <c r="B1318">
        <v>12.04</v>
      </c>
      <c r="C1318">
        <v>12.04</v>
      </c>
      <c r="D1318">
        <v>12.04</v>
      </c>
      <c r="E1318">
        <v>0</v>
      </c>
      <c r="F1318">
        <f t="shared" si="80"/>
        <v>11.938908247621947</v>
      </c>
      <c r="G1318">
        <f t="shared" si="81"/>
        <v>0.10109175237805168</v>
      </c>
      <c r="H1318">
        <f t="shared" si="82"/>
        <v>0.10109175237805168</v>
      </c>
      <c r="I1318">
        <f t="shared" si="83"/>
        <v>1.0219542398865317E-2</v>
      </c>
    </row>
    <row r="1319" spans="1:9" x14ac:dyDescent="0.25">
      <c r="A1319" s="10">
        <v>43841</v>
      </c>
      <c r="B1319">
        <v>12.04</v>
      </c>
      <c r="C1319">
        <v>12.04</v>
      </c>
      <c r="D1319">
        <v>12.04</v>
      </c>
      <c r="E1319">
        <v>0</v>
      </c>
      <c r="F1319">
        <f t="shared" si="80"/>
        <v>11.938908247621947</v>
      </c>
      <c r="G1319">
        <f t="shared" si="81"/>
        <v>0.10109175237805168</v>
      </c>
      <c r="H1319">
        <f t="shared" si="82"/>
        <v>0.10109175237805168</v>
      </c>
      <c r="I1319">
        <f t="shared" si="83"/>
        <v>1.0219542398865317E-2</v>
      </c>
    </row>
    <row r="1320" spans="1:9" x14ac:dyDescent="0.25">
      <c r="A1320" s="10">
        <v>43842</v>
      </c>
      <c r="B1320">
        <v>12.04</v>
      </c>
      <c r="C1320">
        <v>12.04</v>
      </c>
      <c r="D1320">
        <v>12.04</v>
      </c>
      <c r="E1320">
        <v>0</v>
      </c>
      <c r="F1320">
        <f t="shared" si="80"/>
        <v>11.938908247621947</v>
      </c>
      <c r="G1320">
        <f t="shared" si="81"/>
        <v>0.10109175237805168</v>
      </c>
      <c r="H1320">
        <f t="shared" si="82"/>
        <v>0.10109175237805168</v>
      </c>
      <c r="I1320">
        <f t="shared" si="83"/>
        <v>1.0219542398865317E-2</v>
      </c>
    </row>
    <row r="1321" spans="1:9" x14ac:dyDescent="0.25">
      <c r="A1321" s="10">
        <v>43843</v>
      </c>
      <c r="B1321">
        <v>12.04</v>
      </c>
      <c r="C1321">
        <v>12.04</v>
      </c>
      <c r="D1321">
        <v>12.04</v>
      </c>
      <c r="E1321">
        <v>0</v>
      </c>
      <c r="F1321">
        <f t="shared" si="80"/>
        <v>11.938908247621947</v>
      </c>
      <c r="G1321">
        <f t="shared" si="81"/>
        <v>0.10109175237805168</v>
      </c>
      <c r="H1321">
        <f t="shared" si="82"/>
        <v>0.10109175237805168</v>
      </c>
      <c r="I1321">
        <f t="shared" si="83"/>
        <v>1.0219542398865317E-2</v>
      </c>
    </row>
    <row r="1322" spans="1:9" x14ac:dyDescent="0.25">
      <c r="A1322" s="10">
        <v>43844</v>
      </c>
      <c r="B1322">
        <v>12.04</v>
      </c>
      <c r="C1322">
        <v>12.04</v>
      </c>
      <c r="D1322">
        <v>12.04</v>
      </c>
      <c r="E1322">
        <v>0</v>
      </c>
      <c r="F1322">
        <f t="shared" si="80"/>
        <v>11.938908247621947</v>
      </c>
      <c r="G1322">
        <f t="shared" si="81"/>
        <v>0.10109175237805168</v>
      </c>
      <c r="H1322">
        <f t="shared" si="82"/>
        <v>0.10109175237805168</v>
      </c>
      <c r="I1322">
        <f t="shared" si="83"/>
        <v>1.0219542398865317E-2</v>
      </c>
    </row>
    <row r="1323" spans="1:9" x14ac:dyDescent="0.25">
      <c r="A1323" s="10">
        <v>43845</v>
      </c>
      <c r="B1323">
        <v>12.04</v>
      </c>
      <c r="C1323">
        <v>12.04</v>
      </c>
      <c r="D1323">
        <v>12.04</v>
      </c>
      <c r="E1323">
        <v>0</v>
      </c>
      <c r="F1323">
        <f t="shared" si="80"/>
        <v>11.938908247621947</v>
      </c>
      <c r="G1323">
        <f t="shared" si="81"/>
        <v>0.10109175237805168</v>
      </c>
      <c r="H1323">
        <f t="shared" si="82"/>
        <v>0.10109175237805168</v>
      </c>
      <c r="I1323">
        <f t="shared" si="83"/>
        <v>1.0219542398865317E-2</v>
      </c>
    </row>
    <row r="1324" spans="1:9" x14ac:dyDescent="0.25">
      <c r="A1324" s="10">
        <v>43848</v>
      </c>
      <c r="B1324">
        <v>12.04</v>
      </c>
      <c r="C1324">
        <v>12.04</v>
      </c>
      <c r="D1324">
        <v>12.04</v>
      </c>
      <c r="E1324">
        <v>5</v>
      </c>
      <c r="F1324">
        <f t="shared" si="80"/>
        <v>12.015392979843703</v>
      </c>
      <c r="G1324">
        <f t="shared" si="81"/>
        <v>2.4607020156295789E-2</v>
      </c>
      <c r="H1324">
        <f t="shared" si="82"/>
        <v>2.4607020156295789E-2</v>
      </c>
      <c r="I1324">
        <f t="shared" si="83"/>
        <v>6.0550544097234728E-4</v>
      </c>
    </row>
    <row r="1325" spans="1:9" x14ac:dyDescent="0.25">
      <c r="A1325" s="10">
        <v>43850</v>
      </c>
      <c r="B1325">
        <v>12.04</v>
      </c>
      <c r="C1325">
        <v>12.04</v>
      </c>
      <c r="D1325">
        <v>12.04</v>
      </c>
      <c r="E1325">
        <v>0</v>
      </c>
      <c r="F1325">
        <f t="shared" si="80"/>
        <v>11.938908247621947</v>
      </c>
      <c r="G1325">
        <f t="shared" si="81"/>
        <v>0.10109175237805168</v>
      </c>
      <c r="H1325">
        <f t="shared" si="82"/>
        <v>0.10109175237805168</v>
      </c>
      <c r="I1325">
        <f t="shared" si="83"/>
        <v>1.0219542398865317E-2</v>
      </c>
    </row>
    <row r="1326" spans="1:9" x14ac:dyDescent="0.25">
      <c r="A1326" s="10">
        <v>43851</v>
      </c>
      <c r="B1326">
        <v>12.04</v>
      </c>
      <c r="C1326">
        <v>12.04</v>
      </c>
      <c r="D1326">
        <v>12.04</v>
      </c>
      <c r="E1326">
        <v>0</v>
      </c>
      <c r="F1326">
        <f t="shared" si="80"/>
        <v>11.938908247621947</v>
      </c>
      <c r="G1326">
        <f t="shared" si="81"/>
        <v>0.10109175237805168</v>
      </c>
      <c r="H1326">
        <f t="shared" si="82"/>
        <v>0.10109175237805168</v>
      </c>
      <c r="I1326">
        <f t="shared" si="83"/>
        <v>1.0219542398865317E-2</v>
      </c>
    </row>
    <row r="1327" spans="1:9" x14ac:dyDescent="0.25">
      <c r="A1327" s="10">
        <v>43852</v>
      </c>
      <c r="B1327">
        <v>12.03</v>
      </c>
      <c r="C1327">
        <v>12.04</v>
      </c>
      <c r="D1327">
        <v>12.04</v>
      </c>
      <c r="E1327">
        <v>0</v>
      </c>
      <c r="F1327">
        <f t="shared" si="80"/>
        <v>11.938908247621947</v>
      </c>
      <c r="G1327">
        <f t="shared" si="81"/>
        <v>9.1091752378051893E-2</v>
      </c>
      <c r="H1327">
        <f t="shared" si="82"/>
        <v>9.1091752378051893E-2</v>
      </c>
      <c r="I1327">
        <f t="shared" si="83"/>
        <v>8.2977073513043221E-3</v>
      </c>
    </row>
    <row r="1328" spans="1:9" x14ac:dyDescent="0.25">
      <c r="A1328" s="10">
        <v>43855</v>
      </c>
      <c r="B1328">
        <v>12.03</v>
      </c>
      <c r="C1328">
        <v>12.03</v>
      </c>
      <c r="D1328">
        <v>12.03</v>
      </c>
      <c r="E1328">
        <v>2</v>
      </c>
      <c r="F1328">
        <f t="shared" si="80"/>
        <v>11.963907929126901</v>
      </c>
      <c r="G1328">
        <f t="shared" si="81"/>
        <v>6.6092070873098763E-2</v>
      </c>
      <c r="H1328">
        <f t="shared" si="82"/>
        <v>6.6092070873098763E-2</v>
      </c>
      <c r="I1328">
        <f t="shared" si="83"/>
        <v>4.3681618322947095E-3</v>
      </c>
    </row>
    <row r="1329" spans="1:9" x14ac:dyDescent="0.25">
      <c r="A1329" s="10">
        <v>43857</v>
      </c>
      <c r="B1329">
        <v>12.03</v>
      </c>
      <c r="C1329">
        <v>12.03</v>
      </c>
      <c r="D1329">
        <v>12.03</v>
      </c>
      <c r="E1329">
        <v>0</v>
      </c>
      <c r="F1329">
        <f t="shared" si="80"/>
        <v>11.933314036238198</v>
      </c>
      <c r="G1329">
        <f t="shared" si="81"/>
        <v>9.668596376180183E-2</v>
      </c>
      <c r="H1329">
        <f t="shared" si="82"/>
        <v>9.668596376180183E-2</v>
      </c>
      <c r="I1329">
        <f t="shared" si="83"/>
        <v>9.3481755885484567E-3</v>
      </c>
    </row>
    <row r="1330" spans="1:9" x14ac:dyDescent="0.25">
      <c r="A1330" s="10">
        <v>43858</v>
      </c>
      <c r="B1330">
        <v>12.03</v>
      </c>
      <c r="C1330">
        <v>12.03</v>
      </c>
      <c r="D1330">
        <v>12.03</v>
      </c>
      <c r="E1330">
        <v>0</v>
      </c>
      <c r="F1330">
        <f t="shared" si="80"/>
        <v>11.933314036238198</v>
      </c>
      <c r="G1330">
        <f t="shared" si="81"/>
        <v>9.668596376180183E-2</v>
      </c>
      <c r="H1330">
        <f t="shared" si="82"/>
        <v>9.668596376180183E-2</v>
      </c>
      <c r="I1330">
        <f t="shared" si="83"/>
        <v>9.3481755885484567E-3</v>
      </c>
    </row>
    <row r="1331" spans="1:9" x14ac:dyDescent="0.25">
      <c r="A1331" s="10">
        <v>43859</v>
      </c>
      <c r="B1331">
        <v>12.03</v>
      </c>
      <c r="C1331">
        <v>12.03</v>
      </c>
      <c r="D1331">
        <v>12.03</v>
      </c>
      <c r="E1331">
        <v>0</v>
      </c>
      <c r="F1331">
        <f t="shared" si="80"/>
        <v>11.933314036238198</v>
      </c>
      <c r="G1331">
        <f t="shared" si="81"/>
        <v>9.668596376180183E-2</v>
      </c>
      <c r="H1331">
        <f t="shared" si="82"/>
        <v>9.668596376180183E-2</v>
      </c>
      <c r="I1331">
        <f t="shared" si="83"/>
        <v>9.3481755885484567E-3</v>
      </c>
    </row>
    <row r="1332" spans="1:9" x14ac:dyDescent="0.25">
      <c r="A1332" s="10">
        <v>43860</v>
      </c>
      <c r="B1332">
        <v>12.03</v>
      </c>
      <c r="C1332">
        <v>12.03</v>
      </c>
      <c r="D1332">
        <v>12.03</v>
      </c>
      <c r="E1332">
        <v>0</v>
      </c>
      <c r="F1332">
        <f t="shared" si="80"/>
        <v>11.933314036238198</v>
      </c>
      <c r="G1332">
        <f t="shared" si="81"/>
        <v>9.668596376180183E-2</v>
      </c>
      <c r="H1332">
        <f t="shared" si="82"/>
        <v>9.668596376180183E-2</v>
      </c>
      <c r="I1332">
        <f t="shared" si="83"/>
        <v>9.3481755885484567E-3</v>
      </c>
    </row>
    <row r="1333" spans="1:9" x14ac:dyDescent="0.25">
      <c r="A1333" s="10">
        <v>43861</v>
      </c>
      <c r="B1333">
        <v>12.03</v>
      </c>
      <c r="C1333">
        <v>12.03</v>
      </c>
      <c r="D1333">
        <v>12.03</v>
      </c>
      <c r="E1333">
        <v>0</v>
      </c>
      <c r="F1333">
        <f t="shared" si="80"/>
        <v>11.933314036238198</v>
      </c>
      <c r="G1333">
        <f t="shared" si="81"/>
        <v>9.668596376180183E-2</v>
      </c>
      <c r="H1333">
        <f t="shared" si="82"/>
        <v>9.668596376180183E-2</v>
      </c>
      <c r="I1333">
        <f t="shared" si="83"/>
        <v>9.3481755885484567E-3</v>
      </c>
    </row>
    <row r="1334" spans="1:9" x14ac:dyDescent="0.25">
      <c r="A1334" s="10">
        <v>43862</v>
      </c>
      <c r="B1334">
        <v>12.03</v>
      </c>
      <c r="C1334">
        <v>12.03</v>
      </c>
      <c r="D1334">
        <v>12.03</v>
      </c>
      <c r="E1334">
        <v>0</v>
      </c>
      <c r="F1334">
        <f t="shared" si="80"/>
        <v>11.933314036238198</v>
      </c>
      <c r="G1334">
        <f t="shared" si="81"/>
        <v>9.668596376180183E-2</v>
      </c>
      <c r="H1334">
        <f t="shared" si="82"/>
        <v>9.668596376180183E-2</v>
      </c>
      <c r="I1334">
        <f t="shared" si="83"/>
        <v>9.3481755885484567E-3</v>
      </c>
    </row>
    <row r="1335" spans="1:9" x14ac:dyDescent="0.25">
      <c r="A1335" s="10">
        <v>43863</v>
      </c>
      <c r="B1335">
        <v>12.03</v>
      </c>
      <c r="C1335">
        <v>12.03</v>
      </c>
      <c r="D1335">
        <v>12.03</v>
      </c>
      <c r="E1335">
        <v>0</v>
      </c>
      <c r="F1335">
        <f t="shared" si="80"/>
        <v>11.933314036238198</v>
      </c>
      <c r="G1335">
        <f t="shared" si="81"/>
        <v>9.668596376180183E-2</v>
      </c>
      <c r="H1335">
        <f t="shared" si="82"/>
        <v>9.668596376180183E-2</v>
      </c>
      <c r="I1335">
        <f t="shared" si="83"/>
        <v>9.3481755885484567E-3</v>
      </c>
    </row>
    <row r="1336" spans="1:9" x14ac:dyDescent="0.25">
      <c r="A1336" s="10">
        <v>43864</v>
      </c>
      <c r="B1336">
        <v>12.03</v>
      </c>
      <c r="C1336">
        <v>12.03</v>
      </c>
      <c r="D1336">
        <v>12.03</v>
      </c>
      <c r="E1336">
        <v>0</v>
      </c>
      <c r="F1336">
        <f t="shared" si="80"/>
        <v>11.933314036238198</v>
      </c>
      <c r="G1336">
        <f t="shared" si="81"/>
        <v>9.668596376180183E-2</v>
      </c>
      <c r="H1336">
        <f t="shared" si="82"/>
        <v>9.668596376180183E-2</v>
      </c>
      <c r="I1336">
        <f t="shared" si="83"/>
        <v>9.3481755885484567E-3</v>
      </c>
    </row>
    <row r="1337" spans="1:9" x14ac:dyDescent="0.25">
      <c r="A1337" s="10">
        <v>43865</v>
      </c>
      <c r="B1337">
        <v>12.03</v>
      </c>
      <c r="C1337">
        <v>12.03</v>
      </c>
      <c r="D1337">
        <v>12.03</v>
      </c>
      <c r="E1337">
        <v>0</v>
      </c>
      <c r="F1337">
        <f t="shared" si="80"/>
        <v>11.933314036238198</v>
      </c>
      <c r="G1337">
        <f t="shared" si="81"/>
        <v>9.668596376180183E-2</v>
      </c>
      <c r="H1337">
        <f t="shared" si="82"/>
        <v>9.668596376180183E-2</v>
      </c>
      <c r="I1337">
        <f t="shared" si="83"/>
        <v>9.3481755885484567E-3</v>
      </c>
    </row>
    <row r="1338" spans="1:9" x14ac:dyDescent="0.25">
      <c r="A1338" s="10">
        <v>43866</v>
      </c>
      <c r="B1338">
        <v>12.03</v>
      </c>
      <c r="C1338">
        <v>12.03</v>
      </c>
      <c r="D1338">
        <v>12.03</v>
      </c>
      <c r="E1338">
        <v>0</v>
      </c>
      <c r="F1338">
        <f t="shared" si="80"/>
        <v>11.933314036238198</v>
      </c>
      <c r="G1338">
        <f t="shared" si="81"/>
        <v>9.668596376180183E-2</v>
      </c>
      <c r="H1338">
        <f t="shared" si="82"/>
        <v>9.668596376180183E-2</v>
      </c>
      <c r="I1338">
        <f t="shared" si="83"/>
        <v>9.3481755885484567E-3</v>
      </c>
    </row>
    <row r="1339" spans="1:9" x14ac:dyDescent="0.25">
      <c r="A1339" s="10">
        <v>43867</v>
      </c>
      <c r="B1339">
        <v>12.03</v>
      </c>
      <c r="C1339">
        <v>12.03</v>
      </c>
      <c r="D1339">
        <v>12.03</v>
      </c>
      <c r="E1339">
        <v>0</v>
      </c>
      <c r="F1339">
        <f t="shared" si="80"/>
        <v>11.933314036238198</v>
      </c>
      <c r="G1339">
        <f t="shared" si="81"/>
        <v>9.668596376180183E-2</v>
      </c>
      <c r="H1339">
        <f t="shared" si="82"/>
        <v>9.668596376180183E-2</v>
      </c>
      <c r="I1339">
        <f t="shared" si="83"/>
        <v>9.3481755885484567E-3</v>
      </c>
    </row>
    <row r="1340" spans="1:9" x14ac:dyDescent="0.25">
      <c r="A1340" s="10">
        <v>43868</v>
      </c>
      <c r="B1340">
        <v>12.03</v>
      </c>
      <c r="C1340">
        <v>12.03</v>
      </c>
      <c r="D1340">
        <v>12.03</v>
      </c>
      <c r="E1340">
        <v>0</v>
      </c>
      <c r="F1340">
        <f t="shared" si="80"/>
        <v>11.933314036238198</v>
      </c>
      <c r="G1340">
        <f t="shared" si="81"/>
        <v>9.668596376180183E-2</v>
      </c>
      <c r="H1340">
        <f t="shared" si="82"/>
        <v>9.668596376180183E-2</v>
      </c>
      <c r="I1340">
        <f t="shared" si="83"/>
        <v>9.3481755885484567E-3</v>
      </c>
    </row>
    <row r="1341" spans="1:9" x14ac:dyDescent="0.25">
      <c r="A1341" s="10">
        <v>43869</v>
      </c>
      <c r="B1341">
        <v>13.03</v>
      </c>
      <c r="C1341">
        <v>12.03</v>
      </c>
      <c r="D1341">
        <v>12.03</v>
      </c>
      <c r="E1341">
        <v>0</v>
      </c>
      <c r="F1341">
        <f t="shared" si="80"/>
        <v>11.933314036238198</v>
      </c>
      <c r="G1341">
        <f t="shared" si="81"/>
        <v>1.0966859637618018</v>
      </c>
      <c r="H1341">
        <f t="shared" si="82"/>
        <v>1.0966859637618018</v>
      </c>
      <c r="I1341">
        <f t="shared" si="83"/>
        <v>1.2027201031121522</v>
      </c>
    </row>
    <row r="1342" spans="1:9" x14ac:dyDescent="0.25">
      <c r="A1342" s="10">
        <v>43871</v>
      </c>
      <c r="B1342">
        <v>12.03</v>
      </c>
      <c r="C1342">
        <v>12.03</v>
      </c>
      <c r="D1342">
        <v>12.03</v>
      </c>
      <c r="E1342">
        <v>19</v>
      </c>
      <c r="F1342">
        <f t="shared" si="80"/>
        <v>12.223956018680871</v>
      </c>
      <c r="G1342">
        <f t="shared" si="81"/>
        <v>-0.19395601868087198</v>
      </c>
      <c r="H1342">
        <f t="shared" si="82"/>
        <v>0.19395601868087198</v>
      </c>
      <c r="I1342">
        <f t="shared" si="83"/>
        <v>3.7618937182534756E-2</v>
      </c>
    </row>
    <row r="1343" spans="1:9" x14ac:dyDescent="0.25">
      <c r="A1343" s="10">
        <v>43872</v>
      </c>
      <c r="B1343">
        <v>12.03</v>
      </c>
      <c r="C1343">
        <v>12.03</v>
      </c>
      <c r="D1343">
        <v>13.03</v>
      </c>
      <c r="E1343">
        <v>0</v>
      </c>
      <c r="F1343">
        <f t="shared" si="80"/>
        <v>12.181547857322732</v>
      </c>
      <c r="G1343">
        <f t="shared" si="81"/>
        <v>-0.15154785732273268</v>
      </c>
      <c r="H1343">
        <f t="shared" si="82"/>
        <v>0.15154785732273268</v>
      </c>
      <c r="I1343">
        <f t="shared" si="83"/>
        <v>2.296675305911134E-2</v>
      </c>
    </row>
    <row r="1344" spans="1:9" x14ac:dyDescent="0.25">
      <c r="A1344" s="10">
        <v>43873</v>
      </c>
      <c r="B1344">
        <v>12.03</v>
      </c>
      <c r="C1344">
        <v>12.03</v>
      </c>
      <c r="D1344">
        <v>12.03</v>
      </c>
      <c r="E1344">
        <v>0</v>
      </c>
      <c r="F1344">
        <f t="shared" si="80"/>
        <v>11.933314036238198</v>
      </c>
      <c r="G1344">
        <f t="shared" si="81"/>
        <v>9.668596376180183E-2</v>
      </c>
      <c r="H1344">
        <f t="shared" si="82"/>
        <v>9.668596376180183E-2</v>
      </c>
      <c r="I1344">
        <f t="shared" si="83"/>
        <v>9.3481755885484567E-3</v>
      </c>
    </row>
    <row r="1345" spans="1:9" x14ac:dyDescent="0.25">
      <c r="A1345" s="10">
        <v>43874</v>
      </c>
      <c r="B1345">
        <v>12.03</v>
      </c>
      <c r="C1345">
        <v>12.03</v>
      </c>
      <c r="D1345">
        <v>12.03</v>
      </c>
      <c r="E1345">
        <v>0</v>
      </c>
      <c r="F1345">
        <f t="shared" si="80"/>
        <v>11.933314036238198</v>
      </c>
      <c r="G1345">
        <f t="shared" si="81"/>
        <v>9.668596376180183E-2</v>
      </c>
      <c r="H1345">
        <f t="shared" si="82"/>
        <v>9.668596376180183E-2</v>
      </c>
      <c r="I1345">
        <f t="shared" si="83"/>
        <v>9.3481755885484567E-3</v>
      </c>
    </row>
    <row r="1346" spans="1:9" x14ac:dyDescent="0.25">
      <c r="A1346" s="10">
        <v>43875</v>
      </c>
      <c r="B1346">
        <v>12.03</v>
      </c>
      <c r="C1346">
        <v>12.03</v>
      </c>
      <c r="D1346">
        <v>12.03</v>
      </c>
      <c r="E1346">
        <v>0</v>
      </c>
      <c r="F1346">
        <f t="shared" ref="F1346:F1409" si="84">$L$2 + $L$3*C1346 + $L$4*D1346 + $L$5*E1346</f>
        <v>11.933314036238198</v>
      </c>
      <c r="G1346">
        <f t="shared" ref="G1346:G1409" si="85">B1346 - F1346</f>
        <v>9.668596376180183E-2</v>
      </c>
      <c r="H1346">
        <f t="shared" ref="H1346:H1409" si="86">ABS(G1346)</f>
        <v>9.668596376180183E-2</v>
      </c>
      <c r="I1346">
        <f t="shared" ref="I1346:I1409" si="87">POWER(G1346, 2)</f>
        <v>9.3481755885484567E-3</v>
      </c>
    </row>
    <row r="1347" spans="1:9" x14ac:dyDescent="0.25">
      <c r="A1347" s="10">
        <v>43876</v>
      </c>
      <c r="B1347">
        <v>12.03</v>
      </c>
      <c r="C1347">
        <v>12.03</v>
      </c>
      <c r="D1347">
        <v>12.03</v>
      </c>
      <c r="E1347">
        <v>0</v>
      </c>
      <c r="F1347">
        <f t="shared" si="84"/>
        <v>11.933314036238198</v>
      </c>
      <c r="G1347">
        <f t="shared" si="85"/>
        <v>9.668596376180183E-2</v>
      </c>
      <c r="H1347">
        <f t="shared" si="86"/>
        <v>9.668596376180183E-2</v>
      </c>
      <c r="I1347">
        <f t="shared" si="87"/>
        <v>9.3481755885484567E-3</v>
      </c>
    </row>
    <row r="1348" spans="1:9" x14ac:dyDescent="0.25">
      <c r="A1348" s="10">
        <v>43877</v>
      </c>
      <c r="B1348">
        <v>120.3</v>
      </c>
      <c r="C1348">
        <v>12.03</v>
      </c>
      <c r="D1348">
        <v>12.03</v>
      </c>
      <c r="E1348">
        <v>0</v>
      </c>
      <c r="F1348">
        <f t="shared" si="84"/>
        <v>11.933314036238198</v>
      </c>
      <c r="G1348">
        <f t="shared" si="85"/>
        <v>108.3666859637618</v>
      </c>
      <c r="H1348">
        <f t="shared" si="86"/>
        <v>108.3666859637618</v>
      </c>
      <c r="I1348">
        <f t="shared" si="87"/>
        <v>11743.338626768567</v>
      </c>
    </row>
    <row r="1349" spans="1:9" x14ac:dyDescent="0.25">
      <c r="A1349" s="10">
        <v>43878</v>
      </c>
      <c r="B1349">
        <v>12.03</v>
      </c>
      <c r="C1349">
        <v>120.3</v>
      </c>
      <c r="D1349">
        <v>12.03</v>
      </c>
      <c r="E1349">
        <v>0</v>
      </c>
      <c r="F1349">
        <f t="shared" si="84"/>
        <v>45.625564879283296</v>
      </c>
      <c r="G1349">
        <f t="shared" si="85"/>
        <v>-33.595564879283295</v>
      </c>
      <c r="H1349">
        <f t="shared" si="86"/>
        <v>33.595564879283295</v>
      </c>
      <c r="I1349">
        <f t="shared" si="87"/>
        <v>1128.6619795581332</v>
      </c>
    </row>
    <row r="1350" spans="1:9" x14ac:dyDescent="0.25">
      <c r="A1350" s="10">
        <v>43879</v>
      </c>
      <c r="B1350">
        <v>12.03</v>
      </c>
      <c r="C1350">
        <v>12.03</v>
      </c>
      <c r="D1350">
        <v>12.03</v>
      </c>
      <c r="E1350">
        <v>0</v>
      </c>
      <c r="F1350">
        <f t="shared" si="84"/>
        <v>11.933314036238198</v>
      </c>
      <c r="G1350">
        <f t="shared" si="85"/>
        <v>9.668596376180183E-2</v>
      </c>
      <c r="H1350">
        <f t="shared" si="86"/>
        <v>9.668596376180183E-2</v>
      </c>
      <c r="I1350">
        <f t="shared" si="87"/>
        <v>9.3481755885484567E-3</v>
      </c>
    </row>
    <row r="1351" spans="1:9" x14ac:dyDescent="0.25">
      <c r="A1351" s="10">
        <v>43880</v>
      </c>
      <c r="B1351">
        <v>12.03</v>
      </c>
      <c r="C1351">
        <v>12.03</v>
      </c>
      <c r="D1351">
        <v>120.3</v>
      </c>
      <c r="E1351">
        <v>0</v>
      </c>
      <c r="F1351">
        <f t="shared" si="84"/>
        <v>38.809589845060813</v>
      </c>
      <c r="G1351">
        <f t="shared" si="85"/>
        <v>-26.779589845060812</v>
      </c>
      <c r="H1351">
        <f t="shared" si="86"/>
        <v>26.779589845060812</v>
      </c>
      <c r="I1351">
        <f t="shared" si="87"/>
        <v>717.14643226968417</v>
      </c>
    </row>
    <row r="1352" spans="1:9" x14ac:dyDescent="0.25">
      <c r="A1352" s="10">
        <v>43881</v>
      </c>
      <c r="B1352">
        <v>12.03</v>
      </c>
      <c r="C1352">
        <v>12.03</v>
      </c>
      <c r="D1352">
        <v>12.03</v>
      </c>
      <c r="E1352">
        <v>0</v>
      </c>
      <c r="F1352">
        <f t="shared" si="84"/>
        <v>11.933314036238198</v>
      </c>
      <c r="G1352">
        <f t="shared" si="85"/>
        <v>9.668596376180183E-2</v>
      </c>
      <c r="H1352">
        <f t="shared" si="86"/>
        <v>9.668596376180183E-2</v>
      </c>
      <c r="I1352">
        <f t="shared" si="87"/>
        <v>9.3481755885484567E-3</v>
      </c>
    </row>
    <row r="1353" spans="1:9" x14ac:dyDescent="0.25">
      <c r="A1353" s="10">
        <v>43882</v>
      </c>
      <c r="B1353">
        <v>12.03</v>
      </c>
      <c r="C1353">
        <v>12.03</v>
      </c>
      <c r="D1353">
        <v>12.03</v>
      </c>
      <c r="E1353">
        <v>0</v>
      </c>
      <c r="F1353">
        <f t="shared" si="84"/>
        <v>11.933314036238198</v>
      </c>
      <c r="G1353">
        <f t="shared" si="85"/>
        <v>9.668596376180183E-2</v>
      </c>
      <c r="H1353">
        <f t="shared" si="86"/>
        <v>9.668596376180183E-2</v>
      </c>
      <c r="I1353">
        <f t="shared" si="87"/>
        <v>9.3481755885484567E-3</v>
      </c>
    </row>
    <row r="1354" spans="1:9" x14ac:dyDescent="0.25">
      <c r="A1354" s="10">
        <v>43883</v>
      </c>
      <c r="B1354">
        <v>12.03</v>
      </c>
      <c r="C1354">
        <v>12.03</v>
      </c>
      <c r="D1354">
        <v>12.03</v>
      </c>
      <c r="E1354">
        <v>0</v>
      </c>
      <c r="F1354">
        <f t="shared" si="84"/>
        <v>11.933314036238198</v>
      </c>
      <c r="G1354">
        <f t="shared" si="85"/>
        <v>9.668596376180183E-2</v>
      </c>
      <c r="H1354">
        <f t="shared" si="86"/>
        <v>9.668596376180183E-2</v>
      </c>
      <c r="I1354">
        <f t="shared" si="87"/>
        <v>9.3481755885484567E-3</v>
      </c>
    </row>
    <row r="1355" spans="1:9" x14ac:dyDescent="0.25">
      <c r="A1355" s="10">
        <v>43884</v>
      </c>
      <c r="B1355">
        <v>12.03</v>
      </c>
      <c r="C1355">
        <v>12.03</v>
      </c>
      <c r="D1355">
        <v>12.03</v>
      </c>
      <c r="E1355">
        <v>0</v>
      </c>
      <c r="F1355">
        <f t="shared" si="84"/>
        <v>11.933314036238198</v>
      </c>
      <c r="G1355">
        <f t="shared" si="85"/>
        <v>9.668596376180183E-2</v>
      </c>
      <c r="H1355">
        <f t="shared" si="86"/>
        <v>9.668596376180183E-2</v>
      </c>
      <c r="I1355">
        <f t="shared" si="87"/>
        <v>9.3481755885484567E-3</v>
      </c>
    </row>
    <row r="1356" spans="1:9" x14ac:dyDescent="0.25">
      <c r="A1356" s="10">
        <v>43885</v>
      </c>
      <c r="B1356">
        <v>12.03</v>
      </c>
      <c r="C1356">
        <v>12.03</v>
      </c>
      <c r="D1356">
        <v>12.03</v>
      </c>
      <c r="E1356">
        <v>0</v>
      </c>
      <c r="F1356">
        <f t="shared" si="84"/>
        <v>11.933314036238198</v>
      </c>
      <c r="G1356">
        <f t="shared" si="85"/>
        <v>9.668596376180183E-2</v>
      </c>
      <c r="H1356">
        <f t="shared" si="86"/>
        <v>9.668596376180183E-2</v>
      </c>
      <c r="I1356">
        <f t="shared" si="87"/>
        <v>9.3481755885484567E-3</v>
      </c>
    </row>
    <row r="1357" spans="1:9" x14ac:dyDescent="0.25">
      <c r="A1357" s="10">
        <v>43886</v>
      </c>
      <c r="B1357">
        <v>12.03</v>
      </c>
      <c r="C1357">
        <v>12.03</v>
      </c>
      <c r="D1357">
        <v>12.03</v>
      </c>
      <c r="E1357">
        <v>0</v>
      </c>
      <c r="F1357">
        <f t="shared" si="84"/>
        <v>11.933314036238198</v>
      </c>
      <c r="G1357">
        <f t="shared" si="85"/>
        <v>9.668596376180183E-2</v>
      </c>
      <c r="H1357">
        <f t="shared" si="86"/>
        <v>9.668596376180183E-2</v>
      </c>
      <c r="I1357">
        <f t="shared" si="87"/>
        <v>9.3481755885484567E-3</v>
      </c>
    </row>
    <row r="1358" spans="1:9" x14ac:dyDescent="0.25">
      <c r="A1358" s="10">
        <v>43887</v>
      </c>
      <c r="B1358">
        <v>12.03</v>
      </c>
      <c r="C1358">
        <v>12.03</v>
      </c>
      <c r="D1358">
        <v>12.03</v>
      </c>
      <c r="E1358">
        <v>0</v>
      </c>
      <c r="F1358">
        <f t="shared" si="84"/>
        <v>11.933314036238198</v>
      </c>
      <c r="G1358">
        <f t="shared" si="85"/>
        <v>9.668596376180183E-2</v>
      </c>
      <c r="H1358">
        <f t="shared" si="86"/>
        <v>9.668596376180183E-2</v>
      </c>
      <c r="I1358">
        <f t="shared" si="87"/>
        <v>9.3481755885484567E-3</v>
      </c>
    </row>
    <row r="1359" spans="1:9" x14ac:dyDescent="0.25">
      <c r="A1359" s="10">
        <v>43888</v>
      </c>
      <c r="B1359">
        <v>12.03</v>
      </c>
      <c r="C1359">
        <v>12.03</v>
      </c>
      <c r="D1359">
        <v>12.03</v>
      </c>
      <c r="E1359">
        <v>0</v>
      </c>
      <c r="F1359">
        <f t="shared" si="84"/>
        <v>11.933314036238198</v>
      </c>
      <c r="G1359">
        <f t="shared" si="85"/>
        <v>9.668596376180183E-2</v>
      </c>
      <c r="H1359">
        <f t="shared" si="86"/>
        <v>9.668596376180183E-2</v>
      </c>
      <c r="I1359">
        <f t="shared" si="87"/>
        <v>9.3481755885484567E-3</v>
      </c>
    </row>
    <row r="1360" spans="1:9" x14ac:dyDescent="0.25">
      <c r="A1360" s="10">
        <v>43889</v>
      </c>
      <c r="B1360">
        <v>12.02</v>
      </c>
      <c r="C1360">
        <v>12.03</v>
      </c>
      <c r="D1360">
        <v>12.03</v>
      </c>
      <c r="E1360">
        <v>0</v>
      </c>
      <c r="F1360">
        <f t="shared" si="84"/>
        <v>11.933314036238198</v>
      </c>
      <c r="G1360">
        <f t="shared" si="85"/>
        <v>8.6685963761802043E-2</v>
      </c>
      <c r="H1360">
        <f t="shared" si="86"/>
        <v>8.6685963761802043E-2</v>
      </c>
      <c r="I1360">
        <f t="shared" si="87"/>
        <v>7.5144563133124568E-3</v>
      </c>
    </row>
    <row r="1361" spans="1:9" x14ac:dyDescent="0.25">
      <c r="A1361" s="10">
        <v>43890</v>
      </c>
      <c r="B1361">
        <v>12.02</v>
      </c>
      <c r="C1361">
        <v>12.02</v>
      </c>
      <c r="D1361">
        <v>12.03</v>
      </c>
      <c r="E1361">
        <v>0</v>
      </c>
      <c r="F1361">
        <f t="shared" si="84"/>
        <v>11.930202163065292</v>
      </c>
      <c r="G1361">
        <f t="shared" si="85"/>
        <v>8.979783693470722E-2</v>
      </c>
      <c r="H1361">
        <f t="shared" si="86"/>
        <v>8.979783693470722E-2</v>
      </c>
      <c r="I1361">
        <f t="shared" si="87"/>
        <v>8.0636515181522674E-3</v>
      </c>
    </row>
    <row r="1362" spans="1:9" x14ac:dyDescent="0.25">
      <c r="A1362" s="10">
        <v>43891</v>
      </c>
      <c r="B1362">
        <v>12.02</v>
      </c>
      <c r="C1362">
        <v>12.02</v>
      </c>
      <c r="D1362">
        <v>12.03</v>
      </c>
      <c r="E1362">
        <v>0</v>
      </c>
      <c r="F1362">
        <f t="shared" si="84"/>
        <v>11.930202163065292</v>
      </c>
      <c r="G1362">
        <f t="shared" si="85"/>
        <v>8.979783693470722E-2</v>
      </c>
      <c r="H1362">
        <f t="shared" si="86"/>
        <v>8.979783693470722E-2</v>
      </c>
      <c r="I1362">
        <f t="shared" si="87"/>
        <v>8.0636515181522674E-3</v>
      </c>
    </row>
    <row r="1363" spans="1:9" x14ac:dyDescent="0.25">
      <c r="A1363" s="10">
        <v>43892</v>
      </c>
      <c r="B1363">
        <v>12.02</v>
      </c>
      <c r="C1363">
        <v>12.02</v>
      </c>
      <c r="D1363">
        <v>12.02</v>
      </c>
      <c r="E1363">
        <v>0</v>
      </c>
      <c r="F1363">
        <f t="shared" si="84"/>
        <v>11.927719824854446</v>
      </c>
      <c r="G1363">
        <f t="shared" si="85"/>
        <v>9.2280175145553756E-2</v>
      </c>
      <c r="H1363">
        <f t="shared" si="86"/>
        <v>9.2280175145553756E-2</v>
      </c>
      <c r="I1363">
        <f t="shared" si="87"/>
        <v>8.5156307248940768E-3</v>
      </c>
    </row>
    <row r="1364" spans="1:9" x14ac:dyDescent="0.25">
      <c r="A1364" s="10">
        <v>43893</v>
      </c>
      <c r="B1364">
        <v>12.03</v>
      </c>
      <c r="C1364">
        <v>12.02</v>
      </c>
      <c r="D1364">
        <v>12.02</v>
      </c>
      <c r="E1364">
        <v>0</v>
      </c>
      <c r="F1364">
        <f t="shared" si="84"/>
        <v>11.927719824854446</v>
      </c>
      <c r="G1364">
        <f t="shared" si="85"/>
        <v>0.10228017514555354</v>
      </c>
      <c r="H1364">
        <f t="shared" si="86"/>
        <v>0.10228017514555354</v>
      </c>
      <c r="I1364">
        <f t="shared" si="87"/>
        <v>1.0461234227805108E-2</v>
      </c>
    </row>
    <row r="1365" spans="1:9" x14ac:dyDescent="0.25">
      <c r="A1365" s="10">
        <v>43894</v>
      </c>
      <c r="B1365">
        <v>12.02</v>
      </c>
      <c r="C1365">
        <v>12.03</v>
      </c>
      <c r="D1365">
        <v>12.02</v>
      </c>
      <c r="E1365">
        <v>0</v>
      </c>
      <c r="F1365">
        <f t="shared" si="84"/>
        <v>11.930831698027351</v>
      </c>
      <c r="G1365">
        <f t="shared" si="85"/>
        <v>8.9168301972648578E-2</v>
      </c>
      <c r="H1365">
        <f t="shared" si="86"/>
        <v>8.9168301972648578E-2</v>
      </c>
      <c r="I1365">
        <f t="shared" si="87"/>
        <v>7.9509860766854446E-3</v>
      </c>
    </row>
    <row r="1366" spans="1:9" x14ac:dyDescent="0.25">
      <c r="A1366" s="10">
        <v>43895</v>
      </c>
      <c r="B1366">
        <v>12.02</v>
      </c>
      <c r="C1366">
        <v>12.02</v>
      </c>
      <c r="D1366">
        <v>12.02</v>
      </c>
      <c r="E1366">
        <v>0</v>
      </c>
      <c r="F1366">
        <f t="shared" si="84"/>
        <v>11.927719824854446</v>
      </c>
      <c r="G1366">
        <f t="shared" si="85"/>
        <v>9.2280175145553756E-2</v>
      </c>
      <c r="H1366">
        <f t="shared" si="86"/>
        <v>9.2280175145553756E-2</v>
      </c>
      <c r="I1366">
        <f t="shared" si="87"/>
        <v>8.5156307248940768E-3</v>
      </c>
    </row>
    <row r="1367" spans="1:9" x14ac:dyDescent="0.25">
      <c r="A1367" s="10">
        <v>43896</v>
      </c>
      <c r="B1367">
        <v>12.02</v>
      </c>
      <c r="C1367">
        <v>12.02</v>
      </c>
      <c r="D1367">
        <v>12.03</v>
      </c>
      <c r="E1367">
        <v>0</v>
      </c>
      <c r="F1367">
        <f t="shared" si="84"/>
        <v>11.930202163065292</v>
      </c>
      <c r="G1367">
        <f t="shared" si="85"/>
        <v>8.979783693470722E-2</v>
      </c>
      <c r="H1367">
        <f t="shared" si="86"/>
        <v>8.979783693470722E-2</v>
      </c>
      <c r="I1367">
        <f t="shared" si="87"/>
        <v>8.0636515181522674E-3</v>
      </c>
    </row>
    <row r="1368" spans="1:9" x14ac:dyDescent="0.25">
      <c r="A1368" s="10">
        <v>43897</v>
      </c>
      <c r="B1368">
        <v>12.02</v>
      </c>
      <c r="C1368">
        <v>12.02</v>
      </c>
      <c r="D1368">
        <v>12.02</v>
      </c>
      <c r="E1368">
        <v>0</v>
      </c>
      <c r="F1368">
        <f t="shared" si="84"/>
        <v>11.927719824854446</v>
      </c>
      <c r="G1368">
        <f t="shared" si="85"/>
        <v>9.2280175145553756E-2</v>
      </c>
      <c r="H1368">
        <f t="shared" si="86"/>
        <v>9.2280175145553756E-2</v>
      </c>
      <c r="I1368">
        <f t="shared" si="87"/>
        <v>8.5156307248940768E-3</v>
      </c>
    </row>
    <row r="1369" spans="1:9" x14ac:dyDescent="0.25">
      <c r="A1369" s="10">
        <v>43898</v>
      </c>
      <c r="B1369">
        <v>12.02</v>
      </c>
      <c r="C1369">
        <v>12.02</v>
      </c>
      <c r="D1369">
        <v>12.02</v>
      </c>
      <c r="E1369">
        <v>0</v>
      </c>
      <c r="F1369">
        <f t="shared" si="84"/>
        <v>11.927719824854446</v>
      </c>
      <c r="G1369">
        <f t="shared" si="85"/>
        <v>9.2280175145553756E-2</v>
      </c>
      <c r="H1369">
        <f t="shared" si="86"/>
        <v>9.2280175145553756E-2</v>
      </c>
      <c r="I1369">
        <f t="shared" si="87"/>
        <v>8.5156307248940768E-3</v>
      </c>
    </row>
    <row r="1370" spans="1:9" x14ac:dyDescent="0.25">
      <c r="A1370" s="10">
        <v>43900</v>
      </c>
      <c r="B1370">
        <v>12.02</v>
      </c>
      <c r="C1370">
        <v>12.02</v>
      </c>
      <c r="D1370">
        <v>12.02</v>
      </c>
      <c r="E1370">
        <v>0</v>
      </c>
      <c r="F1370">
        <f t="shared" si="84"/>
        <v>11.927719824854446</v>
      </c>
      <c r="G1370">
        <f t="shared" si="85"/>
        <v>9.2280175145553756E-2</v>
      </c>
      <c r="H1370">
        <f t="shared" si="86"/>
        <v>9.2280175145553756E-2</v>
      </c>
      <c r="I1370">
        <f t="shared" si="87"/>
        <v>8.5156307248940768E-3</v>
      </c>
    </row>
    <row r="1371" spans="1:9" x14ac:dyDescent="0.25">
      <c r="A1371" s="10">
        <v>43901</v>
      </c>
      <c r="B1371">
        <v>12.02</v>
      </c>
      <c r="C1371">
        <v>12.02</v>
      </c>
      <c r="D1371">
        <v>12.02</v>
      </c>
      <c r="E1371">
        <v>0</v>
      </c>
      <c r="F1371">
        <f t="shared" si="84"/>
        <v>11.927719824854446</v>
      </c>
      <c r="G1371">
        <f t="shared" si="85"/>
        <v>9.2280175145553756E-2</v>
      </c>
      <c r="H1371">
        <f t="shared" si="86"/>
        <v>9.2280175145553756E-2</v>
      </c>
      <c r="I1371">
        <f t="shared" si="87"/>
        <v>8.5156307248940768E-3</v>
      </c>
    </row>
    <row r="1372" spans="1:9" x14ac:dyDescent="0.25">
      <c r="A1372" s="10">
        <v>43902</v>
      </c>
      <c r="B1372">
        <v>12.02</v>
      </c>
      <c r="C1372">
        <v>12.02</v>
      </c>
      <c r="D1372">
        <v>12.02</v>
      </c>
      <c r="E1372">
        <v>0</v>
      </c>
      <c r="F1372">
        <f t="shared" si="84"/>
        <v>11.927719824854446</v>
      </c>
      <c r="G1372">
        <f t="shared" si="85"/>
        <v>9.2280175145553756E-2</v>
      </c>
      <c r="H1372">
        <f t="shared" si="86"/>
        <v>9.2280175145553756E-2</v>
      </c>
      <c r="I1372">
        <f t="shared" si="87"/>
        <v>8.5156307248940768E-3</v>
      </c>
    </row>
    <row r="1373" spans="1:9" x14ac:dyDescent="0.25">
      <c r="A1373" s="10">
        <v>43903</v>
      </c>
      <c r="B1373">
        <v>12.02</v>
      </c>
      <c r="C1373">
        <v>12.02</v>
      </c>
      <c r="D1373">
        <v>12.02</v>
      </c>
      <c r="E1373">
        <v>0</v>
      </c>
      <c r="F1373">
        <f t="shared" si="84"/>
        <v>11.927719824854446</v>
      </c>
      <c r="G1373">
        <f t="shared" si="85"/>
        <v>9.2280175145553756E-2</v>
      </c>
      <c r="H1373">
        <f t="shared" si="86"/>
        <v>9.2280175145553756E-2</v>
      </c>
      <c r="I1373">
        <f t="shared" si="87"/>
        <v>8.5156307248940768E-3</v>
      </c>
    </row>
    <row r="1374" spans="1:9" x14ac:dyDescent="0.25">
      <c r="A1374" s="10">
        <v>43904</v>
      </c>
      <c r="B1374">
        <v>12.02</v>
      </c>
      <c r="C1374">
        <v>12.02</v>
      </c>
      <c r="D1374">
        <v>12.02</v>
      </c>
      <c r="E1374">
        <v>0</v>
      </c>
      <c r="F1374">
        <f t="shared" si="84"/>
        <v>11.927719824854446</v>
      </c>
      <c r="G1374">
        <f t="shared" si="85"/>
        <v>9.2280175145553756E-2</v>
      </c>
      <c r="H1374">
        <f t="shared" si="86"/>
        <v>9.2280175145553756E-2</v>
      </c>
      <c r="I1374">
        <f t="shared" si="87"/>
        <v>8.5156307248940768E-3</v>
      </c>
    </row>
    <row r="1375" spans="1:9" x14ac:dyDescent="0.25">
      <c r="A1375" s="10">
        <v>43905</v>
      </c>
      <c r="B1375">
        <v>12.02</v>
      </c>
      <c r="C1375">
        <v>12.02</v>
      </c>
      <c r="D1375">
        <v>12.02</v>
      </c>
      <c r="E1375">
        <v>0</v>
      </c>
      <c r="F1375">
        <f t="shared" si="84"/>
        <v>11.927719824854446</v>
      </c>
      <c r="G1375">
        <f t="shared" si="85"/>
        <v>9.2280175145553756E-2</v>
      </c>
      <c r="H1375">
        <f t="shared" si="86"/>
        <v>9.2280175145553756E-2</v>
      </c>
      <c r="I1375">
        <f t="shared" si="87"/>
        <v>8.5156307248940768E-3</v>
      </c>
    </row>
    <row r="1376" spans="1:9" x14ac:dyDescent="0.25">
      <c r="A1376" s="10">
        <v>43906</v>
      </c>
      <c r="B1376">
        <v>12.02</v>
      </c>
      <c r="C1376">
        <v>12.02</v>
      </c>
      <c r="D1376">
        <v>12.02</v>
      </c>
      <c r="E1376">
        <v>0</v>
      </c>
      <c r="F1376">
        <f t="shared" si="84"/>
        <v>11.927719824854446</v>
      </c>
      <c r="G1376">
        <f t="shared" si="85"/>
        <v>9.2280175145553756E-2</v>
      </c>
      <c r="H1376">
        <f t="shared" si="86"/>
        <v>9.2280175145553756E-2</v>
      </c>
      <c r="I1376">
        <f t="shared" si="87"/>
        <v>8.5156307248940768E-3</v>
      </c>
    </row>
    <row r="1377" spans="1:9" x14ac:dyDescent="0.25">
      <c r="A1377" s="10">
        <v>43907</v>
      </c>
      <c r="B1377">
        <v>12.02</v>
      </c>
      <c r="C1377">
        <v>12.02</v>
      </c>
      <c r="D1377">
        <v>12.02</v>
      </c>
      <c r="E1377">
        <v>0</v>
      </c>
      <c r="F1377">
        <f t="shared" si="84"/>
        <v>11.927719824854446</v>
      </c>
      <c r="G1377">
        <f t="shared" si="85"/>
        <v>9.2280175145553756E-2</v>
      </c>
      <c r="H1377">
        <f t="shared" si="86"/>
        <v>9.2280175145553756E-2</v>
      </c>
      <c r="I1377">
        <f t="shared" si="87"/>
        <v>8.5156307248940768E-3</v>
      </c>
    </row>
    <row r="1378" spans="1:9" x14ac:dyDescent="0.25">
      <c r="A1378" s="10">
        <v>43908</v>
      </c>
      <c r="B1378">
        <v>12.02</v>
      </c>
      <c r="C1378">
        <v>12.02</v>
      </c>
      <c r="D1378">
        <v>12.02</v>
      </c>
      <c r="E1378">
        <v>0</v>
      </c>
      <c r="F1378">
        <f t="shared" si="84"/>
        <v>11.927719824854446</v>
      </c>
      <c r="G1378">
        <f t="shared" si="85"/>
        <v>9.2280175145553756E-2</v>
      </c>
      <c r="H1378">
        <f t="shared" si="86"/>
        <v>9.2280175145553756E-2</v>
      </c>
      <c r="I1378">
        <f t="shared" si="87"/>
        <v>8.5156307248940768E-3</v>
      </c>
    </row>
    <row r="1379" spans="1:9" x14ac:dyDescent="0.25">
      <c r="A1379" s="10">
        <v>43909</v>
      </c>
      <c r="B1379">
        <v>12.02</v>
      </c>
      <c r="C1379">
        <v>12.02</v>
      </c>
      <c r="D1379">
        <v>12.02</v>
      </c>
      <c r="E1379">
        <v>0</v>
      </c>
      <c r="F1379">
        <f t="shared" si="84"/>
        <v>11.927719824854446</v>
      </c>
      <c r="G1379">
        <f t="shared" si="85"/>
        <v>9.2280175145553756E-2</v>
      </c>
      <c r="H1379">
        <f t="shared" si="86"/>
        <v>9.2280175145553756E-2</v>
      </c>
      <c r="I1379">
        <f t="shared" si="87"/>
        <v>8.5156307248940768E-3</v>
      </c>
    </row>
    <row r="1380" spans="1:9" x14ac:dyDescent="0.25">
      <c r="A1380" s="10">
        <v>43910</v>
      </c>
      <c r="B1380">
        <v>12.02</v>
      </c>
      <c r="C1380">
        <v>12.02</v>
      </c>
      <c r="D1380">
        <v>12.02</v>
      </c>
      <c r="E1380">
        <v>0</v>
      </c>
      <c r="F1380">
        <f t="shared" si="84"/>
        <v>11.927719824854446</v>
      </c>
      <c r="G1380">
        <f t="shared" si="85"/>
        <v>9.2280175145553756E-2</v>
      </c>
      <c r="H1380">
        <f t="shared" si="86"/>
        <v>9.2280175145553756E-2</v>
      </c>
      <c r="I1380">
        <f t="shared" si="87"/>
        <v>8.5156307248940768E-3</v>
      </c>
    </row>
    <row r="1381" spans="1:9" x14ac:dyDescent="0.25">
      <c r="A1381" s="10">
        <v>43911</v>
      </c>
      <c r="B1381">
        <v>12.02</v>
      </c>
      <c r="C1381">
        <v>12.02</v>
      </c>
      <c r="D1381">
        <v>12.02</v>
      </c>
      <c r="E1381">
        <v>0</v>
      </c>
      <c r="F1381">
        <f t="shared" si="84"/>
        <v>11.927719824854446</v>
      </c>
      <c r="G1381">
        <f t="shared" si="85"/>
        <v>9.2280175145553756E-2</v>
      </c>
      <c r="H1381">
        <f t="shared" si="86"/>
        <v>9.2280175145553756E-2</v>
      </c>
      <c r="I1381">
        <f t="shared" si="87"/>
        <v>8.5156307248940768E-3</v>
      </c>
    </row>
    <row r="1382" spans="1:9" x14ac:dyDescent="0.25">
      <c r="A1382" s="10">
        <v>43912</v>
      </c>
      <c r="B1382">
        <v>12.02</v>
      </c>
      <c r="C1382">
        <v>12.02</v>
      </c>
      <c r="D1382">
        <v>12.02</v>
      </c>
      <c r="E1382">
        <v>0</v>
      </c>
      <c r="F1382">
        <f t="shared" si="84"/>
        <v>11.927719824854446</v>
      </c>
      <c r="G1382">
        <f t="shared" si="85"/>
        <v>9.2280175145553756E-2</v>
      </c>
      <c r="H1382">
        <f t="shared" si="86"/>
        <v>9.2280175145553756E-2</v>
      </c>
      <c r="I1382">
        <f t="shared" si="87"/>
        <v>8.5156307248940768E-3</v>
      </c>
    </row>
    <row r="1383" spans="1:9" x14ac:dyDescent="0.25">
      <c r="A1383" s="10">
        <v>43913</v>
      </c>
      <c r="B1383">
        <v>12.02</v>
      </c>
      <c r="C1383">
        <v>12.02</v>
      </c>
      <c r="D1383">
        <v>12.02</v>
      </c>
      <c r="E1383">
        <v>0</v>
      </c>
      <c r="F1383">
        <f t="shared" si="84"/>
        <v>11.927719824854446</v>
      </c>
      <c r="G1383">
        <f t="shared" si="85"/>
        <v>9.2280175145553756E-2</v>
      </c>
      <c r="H1383">
        <f t="shared" si="86"/>
        <v>9.2280175145553756E-2</v>
      </c>
      <c r="I1383">
        <f t="shared" si="87"/>
        <v>8.5156307248940768E-3</v>
      </c>
    </row>
    <row r="1384" spans="1:9" x14ac:dyDescent="0.25">
      <c r="A1384" s="10">
        <v>43914</v>
      </c>
      <c r="B1384">
        <v>0</v>
      </c>
      <c r="C1384">
        <v>12.02</v>
      </c>
      <c r="D1384">
        <v>12.02</v>
      </c>
      <c r="E1384">
        <v>0</v>
      </c>
      <c r="F1384">
        <f t="shared" si="84"/>
        <v>11.927719824854446</v>
      </c>
      <c r="G1384">
        <f t="shared" si="85"/>
        <v>-11.927719824854446</v>
      </c>
      <c r="H1384">
        <f t="shared" si="86"/>
        <v>11.927719824854446</v>
      </c>
      <c r="I1384">
        <f t="shared" si="87"/>
        <v>142.27050022022578</v>
      </c>
    </row>
    <row r="1385" spans="1:9" x14ac:dyDescent="0.25">
      <c r="A1385" s="10">
        <v>43915</v>
      </c>
      <c r="B1385">
        <v>0</v>
      </c>
      <c r="C1385">
        <v>0</v>
      </c>
      <c r="D1385">
        <v>12.02</v>
      </c>
      <c r="E1385">
        <v>0</v>
      </c>
      <c r="F1385">
        <f t="shared" si="84"/>
        <v>8.1872482710223409</v>
      </c>
      <c r="G1385">
        <f t="shared" si="85"/>
        <v>-8.1872482710223409</v>
      </c>
      <c r="H1385">
        <f t="shared" si="86"/>
        <v>8.1872482710223409</v>
      </c>
      <c r="I1385">
        <f t="shared" si="87"/>
        <v>67.031034251358307</v>
      </c>
    </row>
    <row r="1386" spans="1:9" x14ac:dyDescent="0.25">
      <c r="A1386" s="10">
        <v>43916</v>
      </c>
      <c r="B1386">
        <v>0</v>
      </c>
      <c r="C1386">
        <v>0</v>
      </c>
      <c r="D1386">
        <v>12.02</v>
      </c>
      <c r="E1386">
        <v>0</v>
      </c>
      <c r="F1386">
        <f t="shared" si="84"/>
        <v>8.1872482710223409</v>
      </c>
      <c r="G1386">
        <f t="shared" si="85"/>
        <v>-8.1872482710223409</v>
      </c>
      <c r="H1386">
        <f t="shared" si="86"/>
        <v>8.1872482710223409</v>
      </c>
      <c r="I1386">
        <f t="shared" si="87"/>
        <v>67.031034251358307</v>
      </c>
    </row>
    <row r="1387" spans="1:9" x14ac:dyDescent="0.25">
      <c r="A1387" s="10">
        <v>43917</v>
      </c>
      <c r="B1387">
        <v>12.02</v>
      </c>
      <c r="C1387">
        <v>0</v>
      </c>
      <c r="D1387">
        <v>0</v>
      </c>
      <c r="E1387">
        <v>0</v>
      </c>
      <c r="F1387">
        <f t="shared" si="84"/>
        <v>5.2034777415862283</v>
      </c>
      <c r="G1387">
        <f t="shared" si="85"/>
        <v>6.8165222584137712</v>
      </c>
      <c r="H1387">
        <f t="shared" si="86"/>
        <v>6.8165222584137712</v>
      </c>
      <c r="I1387">
        <f t="shared" si="87"/>
        <v>46.464975699450378</v>
      </c>
    </row>
    <row r="1388" spans="1:9" x14ac:dyDescent="0.25">
      <c r="A1388" s="10">
        <v>43918</v>
      </c>
      <c r="B1388">
        <v>12.01</v>
      </c>
      <c r="C1388">
        <v>12.02</v>
      </c>
      <c r="D1388">
        <v>0</v>
      </c>
      <c r="E1388">
        <v>0</v>
      </c>
      <c r="F1388">
        <f t="shared" si="84"/>
        <v>8.9439492954183351</v>
      </c>
      <c r="G1388">
        <f t="shared" si="85"/>
        <v>3.0660507045816647</v>
      </c>
      <c r="H1388">
        <f t="shared" si="86"/>
        <v>3.0660507045816647</v>
      </c>
      <c r="I1388">
        <f t="shared" si="87"/>
        <v>9.4006669230657227</v>
      </c>
    </row>
    <row r="1389" spans="1:9" x14ac:dyDescent="0.25">
      <c r="A1389" s="10">
        <v>43919</v>
      </c>
      <c r="B1389">
        <v>0</v>
      </c>
      <c r="C1389">
        <v>12.01</v>
      </c>
      <c r="D1389">
        <v>0</v>
      </c>
      <c r="E1389">
        <v>0</v>
      </c>
      <c r="F1389">
        <f t="shared" si="84"/>
        <v>8.9408374222454299</v>
      </c>
      <c r="G1389">
        <f t="shared" si="85"/>
        <v>-8.9408374222454299</v>
      </c>
      <c r="H1389">
        <f t="shared" si="86"/>
        <v>8.9408374222454299</v>
      </c>
      <c r="I1389">
        <f t="shared" si="87"/>
        <v>79.938573811024298</v>
      </c>
    </row>
    <row r="1390" spans="1:9" x14ac:dyDescent="0.25">
      <c r="A1390" s="10">
        <v>43920</v>
      </c>
      <c r="B1390">
        <v>12.01</v>
      </c>
      <c r="C1390">
        <v>0</v>
      </c>
      <c r="D1390">
        <v>12.02</v>
      </c>
      <c r="E1390">
        <v>0</v>
      </c>
      <c r="F1390">
        <f t="shared" si="84"/>
        <v>8.1872482710223409</v>
      </c>
      <c r="G1390">
        <f t="shared" si="85"/>
        <v>3.8227517289776589</v>
      </c>
      <c r="H1390">
        <f t="shared" si="86"/>
        <v>3.8227517289776589</v>
      </c>
      <c r="I1390">
        <f t="shared" si="87"/>
        <v>14.61343078140168</v>
      </c>
    </row>
    <row r="1391" spans="1:9" x14ac:dyDescent="0.25">
      <c r="A1391" s="10">
        <v>43921</v>
      </c>
      <c r="B1391">
        <v>0</v>
      </c>
      <c r="C1391">
        <v>12.01</v>
      </c>
      <c r="D1391">
        <v>12.01</v>
      </c>
      <c r="E1391">
        <v>0</v>
      </c>
      <c r="F1391">
        <f t="shared" si="84"/>
        <v>11.922125613470696</v>
      </c>
      <c r="G1391">
        <f t="shared" si="85"/>
        <v>-11.922125613470696</v>
      </c>
      <c r="H1391">
        <f t="shared" si="86"/>
        <v>11.922125613470696</v>
      </c>
      <c r="I1391">
        <f t="shared" si="87"/>
        <v>142.13707914337402</v>
      </c>
    </row>
    <row r="1392" spans="1:9" x14ac:dyDescent="0.25">
      <c r="A1392" s="10">
        <v>43922</v>
      </c>
      <c r="B1392">
        <v>0</v>
      </c>
      <c r="C1392">
        <v>0</v>
      </c>
      <c r="D1392">
        <v>0</v>
      </c>
      <c r="E1392">
        <v>0</v>
      </c>
      <c r="F1392">
        <f t="shared" si="84"/>
        <v>5.2034777415862283</v>
      </c>
      <c r="G1392">
        <f t="shared" si="85"/>
        <v>-5.2034777415862283</v>
      </c>
      <c r="H1392">
        <f t="shared" si="86"/>
        <v>5.2034777415862283</v>
      </c>
      <c r="I1392">
        <f t="shared" si="87"/>
        <v>27.076180607183314</v>
      </c>
    </row>
    <row r="1393" spans="1:9" x14ac:dyDescent="0.25">
      <c r="A1393" s="10">
        <v>43923</v>
      </c>
      <c r="B1393">
        <v>12.01</v>
      </c>
      <c r="C1393">
        <v>0</v>
      </c>
      <c r="D1393">
        <v>12.01</v>
      </c>
      <c r="E1393">
        <v>0</v>
      </c>
      <c r="F1393">
        <f t="shared" si="84"/>
        <v>8.1847659328114943</v>
      </c>
      <c r="G1393">
        <f t="shared" si="85"/>
        <v>3.8252340671885054</v>
      </c>
      <c r="H1393">
        <f t="shared" si="86"/>
        <v>3.8252340671885054</v>
      </c>
      <c r="I1393">
        <f t="shared" si="87"/>
        <v>14.632415668779515</v>
      </c>
    </row>
    <row r="1394" spans="1:9" x14ac:dyDescent="0.25">
      <c r="A1394" s="10">
        <v>43924</v>
      </c>
      <c r="B1394">
        <v>12.01</v>
      </c>
      <c r="C1394">
        <v>12.01</v>
      </c>
      <c r="D1394">
        <v>0</v>
      </c>
      <c r="E1394">
        <v>0</v>
      </c>
      <c r="F1394">
        <f t="shared" si="84"/>
        <v>8.9408374222454299</v>
      </c>
      <c r="G1394">
        <f t="shared" si="85"/>
        <v>3.0691625777545699</v>
      </c>
      <c r="H1394">
        <f t="shared" si="86"/>
        <v>3.0691625777545699</v>
      </c>
      <c r="I1394">
        <f t="shared" si="87"/>
        <v>9.4197589286890757</v>
      </c>
    </row>
    <row r="1395" spans="1:9" x14ac:dyDescent="0.25">
      <c r="A1395" s="10">
        <v>43925</v>
      </c>
      <c r="B1395">
        <v>0</v>
      </c>
      <c r="C1395">
        <v>12.01</v>
      </c>
      <c r="D1395">
        <v>0</v>
      </c>
      <c r="E1395">
        <v>0</v>
      </c>
      <c r="F1395">
        <f t="shared" si="84"/>
        <v>8.9408374222454299</v>
      </c>
      <c r="G1395">
        <f t="shared" si="85"/>
        <v>-8.9408374222454299</v>
      </c>
      <c r="H1395">
        <f t="shared" si="86"/>
        <v>8.9408374222454299</v>
      </c>
      <c r="I1395">
        <f t="shared" si="87"/>
        <v>79.938573811024298</v>
      </c>
    </row>
    <row r="1396" spans="1:9" x14ac:dyDescent="0.25">
      <c r="A1396" s="10">
        <v>43926</v>
      </c>
      <c r="B1396">
        <v>0</v>
      </c>
      <c r="C1396">
        <v>0</v>
      </c>
      <c r="D1396">
        <v>12.01</v>
      </c>
      <c r="E1396">
        <v>0</v>
      </c>
      <c r="F1396">
        <f t="shared" si="84"/>
        <v>8.1847659328114943</v>
      </c>
      <c r="G1396">
        <f t="shared" si="85"/>
        <v>-8.1847659328114943</v>
      </c>
      <c r="H1396">
        <f t="shared" si="86"/>
        <v>8.1847659328114943</v>
      </c>
      <c r="I1396">
        <f t="shared" si="87"/>
        <v>66.990393374911605</v>
      </c>
    </row>
    <row r="1397" spans="1:9" x14ac:dyDescent="0.25">
      <c r="A1397" s="10">
        <v>43927</v>
      </c>
      <c r="B1397">
        <v>0</v>
      </c>
      <c r="C1397">
        <v>0</v>
      </c>
      <c r="D1397">
        <v>12.01</v>
      </c>
      <c r="E1397">
        <v>0</v>
      </c>
      <c r="F1397">
        <f t="shared" si="84"/>
        <v>8.1847659328114943</v>
      </c>
      <c r="G1397">
        <f t="shared" si="85"/>
        <v>-8.1847659328114943</v>
      </c>
      <c r="H1397">
        <f t="shared" si="86"/>
        <v>8.1847659328114943</v>
      </c>
      <c r="I1397">
        <f t="shared" si="87"/>
        <v>66.990393374911605</v>
      </c>
    </row>
    <row r="1398" spans="1:9" x14ac:dyDescent="0.25">
      <c r="A1398" s="10">
        <v>43928</v>
      </c>
      <c r="B1398">
        <v>0</v>
      </c>
      <c r="C1398">
        <v>0</v>
      </c>
      <c r="D1398">
        <v>0</v>
      </c>
      <c r="E1398">
        <v>0</v>
      </c>
      <c r="F1398">
        <f t="shared" si="84"/>
        <v>5.2034777415862283</v>
      </c>
      <c r="G1398">
        <f t="shared" si="85"/>
        <v>-5.2034777415862283</v>
      </c>
      <c r="H1398">
        <f t="shared" si="86"/>
        <v>5.2034777415862283</v>
      </c>
      <c r="I1398">
        <f t="shared" si="87"/>
        <v>27.076180607183314</v>
      </c>
    </row>
    <row r="1399" spans="1:9" x14ac:dyDescent="0.25">
      <c r="A1399" s="10">
        <v>43929</v>
      </c>
      <c r="B1399">
        <v>12.01</v>
      </c>
      <c r="C1399">
        <v>0</v>
      </c>
      <c r="D1399">
        <v>0</v>
      </c>
      <c r="E1399">
        <v>0</v>
      </c>
      <c r="F1399">
        <f t="shared" si="84"/>
        <v>5.2034777415862283</v>
      </c>
      <c r="G1399">
        <f t="shared" si="85"/>
        <v>6.8065222584137715</v>
      </c>
      <c r="H1399">
        <f t="shared" si="86"/>
        <v>6.8065222584137715</v>
      </c>
      <c r="I1399">
        <f t="shared" si="87"/>
        <v>46.328745254282104</v>
      </c>
    </row>
    <row r="1400" spans="1:9" x14ac:dyDescent="0.25">
      <c r="A1400" s="10">
        <v>43930</v>
      </c>
      <c r="B1400">
        <v>0</v>
      </c>
      <c r="C1400">
        <v>12.01</v>
      </c>
      <c r="D1400">
        <v>0</v>
      </c>
      <c r="E1400">
        <v>0</v>
      </c>
      <c r="F1400">
        <f t="shared" si="84"/>
        <v>8.9408374222454299</v>
      </c>
      <c r="G1400">
        <f t="shared" si="85"/>
        <v>-8.9408374222454299</v>
      </c>
      <c r="H1400">
        <f t="shared" si="86"/>
        <v>8.9408374222454299</v>
      </c>
      <c r="I1400">
        <f t="shared" si="87"/>
        <v>79.938573811024298</v>
      </c>
    </row>
    <row r="1401" spans="1:9" x14ac:dyDescent="0.25">
      <c r="A1401" s="10">
        <v>43931</v>
      </c>
      <c r="B1401">
        <v>0</v>
      </c>
      <c r="C1401">
        <v>0</v>
      </c>
      <c r="D1401">
        <v>0</v>
      </c>
      <c r="E1401">
        <v>0</v>
      </c>
      <c r="F1401">
        <f t="shared" si="84"/>
        <v>5.2034777415862283</v>
      </c>
      <c r="G1401">
        <f t="shared" si="85"/>
        <v>-5.2034777415862283</v>
      </c>
      <c r="H1401">
        <f t="shared" si="86"/>
        <v>5.2034777415862283</v>
      </c>
      <c r="I1401">
        <f t="shared" si="87"/>
        <v>27.076180607183314</v>
      </c>
    </row>
    <row r="1402" spans="1:9" x14ac:dyDescent="0.25">
      <c r="A1402" s="10">
        <v>43932</v>
      </c>
      <c r="B1402">
        <v>0</v>
      </c>
      <c r="C1402">
        <v>0</v>
      </c>
      <c r="D1402">
        <v>12.01</v>
      </c>
      <c r="E1402">
        <v>0</v>
      </c>
      <c r="F1402">
        <f t="shared" si="84"/>
        <v>8.1847659328114943</v>
      </c>
      <c r="G1402">
        <f t="shared" si="85"/>
        <v>-8.1847659328114943</v>
      </c>
      <c r="H1402">
        <f t="shared" si="86"/>
        <v>8.1847659328114943</v>
      </c>
      <c r="I1402">
        <f t="shared" si="87"/>
        <v>66.990393374911605</v>
      </c>
    </row>
    <row r="1403" spans="1:9" x14ac:dyDescent="0.25">
      <c r="A1403" s="10">
        <v>43933</v>
      </c>
      <c r="B1403">
        <v>0</v>
      </c>
      <c r="C1403">
        <v>0</v>
      </c>
      <c r="D1403">
        <v>0</v>
      </c>
      <c r="E1403">
        <v>0</v>
      </c>
      <c r="F1403">
        <f t="shared" si="84"/>
        <v>5.2034777415862283</v>
      </c>
      <c r="G1403">
        <f t="shared" si="85"/>
        <v>-5.2034777415862283</v>
      </c>
      <c r="H1403">
        <f t="shared" si="86"/>
        <v>5.2034777415862283</v>
      </c>
      <c r="I1403">
        <f t="shared" si="87"/>
        <v>27.076180607183314</v>
      </c>
    </row>
    <row r="1404" spans="1:9" x14ac:dyDescent="0.25">
      <c r="A1404" s="10">
        <v>43934</v>
      </c>
      <c r="B1404">
        <v>0</v>
      </c>
      <c r="C1404">
        <v>0</v>
      </c>
      <c r="D1404">
        <v>0</v>
      </c>
      <c r="E1404">
        <v>0</v>
      </c>
      <c r="F1404">
        <f t="shared" si="84"/>
        <v>5.2034777415862283</v>
      </c>
      <c r="G1404">
        <f t="shared" si="85"/>
        <v>-5.2034777415862283</v>
      </c>
      <c r="H1404">
        <f t="shared" si="86"/>
        <v>5.2034777415862283</v>
      </c>
      <c r="I1404">
        <f t="shared" si="87"/>
        <v>27.076180607183314</v>
      </c>
    </row>
    <row r="1405" spans="1:9" x14ac:dyDescent="0.25">
      <c r="A1405" s="10">
        <v>43935</v>
      </c>
      <c r="B1405">
        <v>0</v>
      </c>
      <c r="C1405">
        <v>0</v>
      </c>
      <c r="D1405">
        <v>0</v>
      </c>
      <c r="E1405">
        <v>0</v>
      </c>
      <c r="F1405">
        <f t="shared" si="84"/>
        <v>5.2034777415862283</v>
      </c>
      <c r="G1405">
        <f t="shared" si="85"/>
        <v>-5.2034777415862283</v>
      </c>
      <c r="H1405">
        <f t="shared" si="86"/>
        <v>5.2034777415862283</v>
      </c>
      <c r="I1405">
        <f t="shared" si="87"/>
        <v>27.076180607183314</v>
      </c>
    </row>
    <row r="1406" spans="1:9" x14ac:dyDescent="0.25">
      <c r="A1406" s="10">
        <v>43936</v>
      </c>
      <c r="B1406">
        <v>0</v>
      </c>
      <c r="C1406">
        <v>0</v>
      </c>
      <c r="D1406">
        <v>0</v>
      </c>
      <c r="E1406">
        <v>0</v>
      </c>
      <c r="F1406">
        <f t="shared" si="84"/>
        <v>5.2034777415862283</v>
      </c>
      <c r="G1406">
        <f t="shared" si="85"/>
        <v>-5.2034777415862283</v>
      </c>
      <c r="H1406">
        <f t="shared" si="86"/>
        <v>5.2034777415862283</v>
      </c>
      <c r="I1406">
        <f t="shared" si="87"/>
        <v>27.076180607183314</v>
      </c>
    </row>
    <row r="1407" spans="1:9" x14ac:dyDescent="0.25">
      <c r="A1407" s="10">
        <v>43937</v>
      </c>
      <c r="B1407">
        <v>0</v>
      </c>
      <c r="C1407">
        <v>0</v>
      </c>
      <c r="D1407">
        <v>0</v>
      </c>
      <c r="E1407">
        <v>0</v>
      </c>
      <c r="F1407">
        <f t="shared" si="84"/>
        <v>5.2034777415862283</v>
      </c>
      <c r="G1407">
        <f t="shared" si="85"/>
        <v>-5.2034777415862283</v>
      </c>
      <c r="H1407">
        <f t="shared" si="86"/>
        <v>5.2034777415862283</v>
      </c>
      <c r="I1407">
        <f t="shared" si="87"/>
        <v>27.076180607183314</v>
      </c>
    </row>
    <row r="1408" spans="1:9" x14ac:dyDescent="0.25">
      <c r="A1408" s="10">
        <v>43938</v>
      </c>
      <c r="B1408">
        <v>0</v>
      </c>
      <c r="C1408">
        <v>0</v>
      </c>
      <c r="D1408">
        <v>0</v>
      </c>
      <c r="E1408">
        <v>0</v>
      </c>
      <c r="F1408">
        <f t="shared" si="84"/>
        <v>5.2034777415862283</v>
      </c>
      <c r="G1408">
        <f t="shared" si="85"/>
        <v>-5.2034777415862283</v>
      </c>
      <c r="H1408">
        <f t="shared" si="86"/>
        <v>5.2034777415862283</v>
      </c>
      <c r="I1408">
        <f t="shared" si="87"/>
        <v>27.076180607183314</v>
      </c>
    </row>
    <row r="1409" spans="1:9" x14ac:dyDescent="0.25">
      <c r="A1409" s="10">
        <v>43939</v>
      </c>
      <c r="B1409">
        <v>0</v>
      </c>
      <c r="C1409">
        <v>0</v>
      </c>
      <c r="D1409">
        <v>0</v>
      </c>
      <c r="E1409">
        <v>0</v>
      </c>
      <c r="F1409">
        <f t="shared" si="84"/>
        <v>5.2034777415862283</v>
      </c>
      <c r="G1409">
        <f t="shared" si="85"/>
        <v>-5.2034777415862283</v>
      </c>
      <c r="H1409">
        <f t="shared" si="86"/>
        <v>5.2034777415862283</v>
      </c>
      <c r="I1409">
        <f t="shared" si="87"/>
        <v>27.076180607183314</v>
      </c>
    </row>
    <row r="1410" spans="1:9" x14ac:dyDescent="0.25">
      <c r="A1410" s="10">
        <v>43940</v>
      </c>
      <c r="B1410">
        <v>0</v>
      </c>
      <c r="C1410">
        <v>0</v>
      </c>
      <c r="D1410">
        <v>0</v>
      </c>
      <c r="E1410">
        <v>0</v>
      </c>
      <c r="F1410">
        <f t="shared" ref="F1410:F1473" si="88">$L$2 + $L$3*C1410 + $L$4*D1410 + $L$5*E1410</f>
        <v>5.2034777415862283</v>
      </c>
      <c r="G1410">
        <f t="shared" ref="G1410:G1473" si="89">B1410 - F1410</f>
        <v>-5.2034777415862283</v>
      </c>
      <c r="H1410">
        <f t="shared" ref="H1410:H1473" si="90">ABS(G1410)</f>
        <v>5.2034777415862283</v>
      </c>
      <c r="I1410">
        <f t="shared" ref="I1410:I1473" si="91">POWER(G1410, 2)</f>
        <v>27.076180607183314</v>
      </c>
    </row>
    <row r="1411" spans="1:9" x14ac:dyDescent="0.25">
      <c r="A1411" s="10">
        <v>43941</v>
      </c>
      <c r="B1411">
        <v>0</v>
      </c>
      <c r="C1411">
        <v>0</v>
      </c>
      <c r="D1411">
        <v>0</v>
      </c>
      <c r="E1411">
        <v>0</v>
      </c>
      <c r="F1411">
        <f t="shared" si="88"/>
        <v>5.2034777415862283</v>
      </c>
      <c r="G1411">
        <f t="shared" si="89"/>
        <v>-5.2034777415862283</v>
      </c>
      <c r="H1411">
        <f t="shared" si="90"/>
        <v>5.2034777415862283</v>
      </c>
      <c r="I1411">
        <f t="shared" si="91"/>
        <v>27.076180607183314</v>
      </c>
    </row>
    <row r="1412" spans="1:9" x14ac:dyDescent="0.25">
      <c r="A1412" s="10">
        <v>43942</v>
      </c>
      <c r="B1412">
        <v>0</v>
      </c>
      <c r="C1412">
        <v>0</v>
      </c>
      <c r="D1412">
        <v>0</v>
      </c>
      <c r="E1412">
        <v>0</v>
      </c>
      <c r="F1412">
        <f t="shared" si="88"/>
        <v>5.2034777415862283</v>
      </c>
      <c r="G1412">
        <f t="shared" si="89"/>
        <v>-5.2034777415862283</v>
      </c>
      <c r="H1412">
        <f t="shared" si="90"/>
        <v>5.2034777415862283</v>
      </c>
      <c r="I1412">
        <f t="shared" si="91"/>
        <v>27.076180607183314</v>
      </c>
    </row>
    <row r="1413" spans="1:9" x14ac:dyDescent="0.25">
      <c r="A1413" s="10">
        <v>43943</v>
      </c>
      <c r="B1413">
        <v>0</v>
      </c>
      <c r="C1413">
        <v>0</v>
      </c>
      <c r="D1413">
        <v>0</v>
      </c>
      <c r="E1413">
        <v>0</v>
      </c>
      <c r="F1413">
        <f t="shared" si="88"/>
        <v>5.2034777415862283</v>
      </c>
      <c r="G1413">
        <f t="shared" si="89"/>
        <v>-5.2034777415862283</v>
      </c>
      <c r="H1413">
        <f t="shared" si="90"/>
        <v>5.2034777415862283</v>
      </c>
      <c r="I1413">
        <f t="shared" si="91"/>
        <v>27.076180607183314</v>
      </c>
    </row>
    <row r="1414" spans="1:9" x14ac:dyDescent="0.25">
      <c r="A1414" s="10">
        <v>43944</v>
      </c>
      <c r="B1414">
        <v>0</v>
      </c>
      <c r="C1414">
        <v>0</v>
      </c>
      <c r="D1414">
        <v>0</v>
      </c>
      <c r="E1414">
        <v>0</v>
      </c>
      <c r="F1414">
        <f t="shared" si="88"/>
        <v>5.2034777415862283</v>
      </c>
      <c r="G1414">
        <f t="shared" si="89"/>
        <v>-5.2034777415862283</v>
      </c>
      <c r="H1414">
        <f t="shared" si="90"/>
        <v>5.2034777415862283</v>
      </c>
      <c r="I1414">
        <f t="shared" si="91"/>
        <v>27.076180607183314</v>
      </c>
    </row>
    <row r="1415" spans="1:9" x14ac:dyDescent="0.25">
      <c r="A1415" s="10">
        <v>43945</v>
      </c>
      <c r="B1415">
        <v>0</v>
      </c>
      <c r="C1415">
        <v>0</v>
      </c>
      <c r="D1415">
        <v>0</v>
      </c>
      <c r="E1415">
        <v>0</v>
      </c>
      <c r="F1415">
        <f t="shared" si="88"/>
        <v>5.2034777415862283</v>
      </c>
      <c r="G1415">
        <f t="shared" si="89"/>
        <v>-5.2034777415862283</v>
      </c>
      <c r="H1415">
        <f t="shared" si="90"/>
        <v>5.2034777415862283</v>
      </c>
      <c r="I1415">
        <f t="shared" si="91"/>
        <v>27.076180607183314</v>
      </c>
    </row>
    <row r="1416" spans="1:9" x14ac:dyDescent="0.25">
      <c r="A1416" s="10">
        <v>43946</v>
      </c>
      <c r="B1416">
        <v>0</v>
      </c>
      <c r="C1416">
        <v>0</v>
      </c>
      <c r="D1416">
        <v>0</v>
      </c>
      <c r="E1416">
        <v>0</v>
      </c>
      <c r="F1416">
        <f t="shared" si="88"/>
        <v>5.2034777415862283</v>
      </c>
      <c r="G1416">
        <f t="shared" si="89"/>
        <v>-5.2034777415862283</v>
      </c>
      <c r="H1416">
        <f t="shared" si="90"/>
        <v>5.2034777415862283</v>
      </c>
      <c r="I1416">
        <f t="shared" si="91"/>
        <v>27.076180607183314</v>
      </c>
    </row>
    <row r="1417" spans="1:9" x14ac:dyDescent="0.25">
      <c r="A1417" s="10">
        <v>43947</v>
      </c>
      <c r="B1417">
        <v>0</v>
      </c>
      <c r="C1417">
        <v>0</v>
      </c>
      <c r="D1417">
        <v>0</v>
      </c>
      <c r="E1417">
        <v>0</v>
      </c>
      <c r="F1417">
        <f t="shared" si="88"/>
        <v>5.2034777415862283</v>
      </c>
      <c r="G1417">
        <f t="shared" si="89"/>
        <v>-5.2034777415862283</v>
      </c>
      <c r="H1417">
        <f t="shared" si="90"/>
        <v>5.2034777415862283</v>
      </c>
      <c r="I1417">
        <f t="shared" si="91"/>
        <v>27.076180607183314</v>
      </c>
    </row>
    <row r="1418" spans="1:9" x14ac:dyDescent="0.25">
      <c r="A1418" s="10">
        <v>43948</v>
      </c>
      <c r="B1418">
        <v>0</v>
      </c>
      <c r="C1418">
        <v>0</v>
      </c>
      <c r="D1418">
        <v>0</v>
      </c>
      <c r="E1418">
        <v>0</v>
      </c>
      <c r="F1418">
        <f t="shared" si="88"/>
        <v>5.2034777415862283</v>
      </c>
      <c r="G1418">
        <f t="shared" si="89"/>
        <v>-5.2034777415862283</v>
      </c>
      <c r="H1418">
        <f t="shared" si="90"/>
        <v>5.2034777415862283</v>
      </c>
      <c r="I1418">
        <f t="shared" si="91"/>
        <v>27.076180607183314</v>
      </c>
    </row>
    <row r="1419" spans="1:9" x14ac:dyDescent="0.25">
      <c r="A1419" s="10">
        <v>43949</v>
      </c>
      <c r="B1419">
        <v>0</v>
      </c>
      <c r="C1419">
        <v>0</v>
      </c>
      <c r="D1419">
        <v>0</v>
      </c>
      <c r="E1419">
        <v>0</v>
      </c>
      <c r="F1419">
        <f t="shared" si="88"/>
        <v>5.2034777415862283</v>
      </c>
      <c r="G1419">
        <f t="shared" si="89"/>
        <v>-5.2034777415862283</v>
      </c>
      <c r="H1419">
        <f t="shared" si="90"/>
        <v>5.2034777415862283</v>
      </c>
      <c r="I1419">
        <f t="shared" si="91"/>
        <v>27.076180607183314</v>
      </c>
    </row>
    <row r="1420" spans="1:9" x14ac:dyDescent="0.25">
      <c r="A1420" s="10">
        <v>43950</v>
      </c>
      <c r="B1420">
        <v>0</v>
      </c>
      <c r="C1420">
        <v>0</v>
      </c>
      <c r="D1420">
        <v>0</v>
      </c>
      <c r="E1420">
        <v>0</v>
      </c>
      <c r="F1420">
        <f t="shared" si="88"/>
        <v>5.2034777415862283</v>
      </c>
      <c r="G1420">
        <f t="shared" si="89"/>
        <v>-5.2034777415862283</v>
      </c>
      <c r="H1420">
        <f t="shared" si="90"/>
        <v>5.2034777415862283</v>
      </c>
      <c r="I1420">
        <f t="shared" si="91"/>
        <v>27.076180607183314</v>
      </c>
    </row>
    <row r="1421" spans="1:9" x14ac:dyDescent="0.25">
      <c r="A1421" s="10">
        <v>43951</v>
      </c>
      <c r="B1421">
        <v>0</v>
      </c>
      <c r="C1421">
        <v>0</v>
      </c>
      <c r="D1421">
        <v>0</v>
      </c>
      <c r="E1421">
        <v>0</v>
      </c>
      <c r="F1421">
        <f t="shared" si="88"/>
        <v>5.2034777415862283</v>
      </c>
      <c r="G1421">
        <f t="shared" si="89"/>
        <v>-5.2034777415862283</v>
      </c>
      <c r="H1421">
        <f t="shared" si="90"/>
        <v>5.2034777415862283</v>
      </c>
      <c r="I1421">
        <f t="shared" si="91"/>
        <v>27.076180607183314</v>
      </c>
    </row>
    <row r="1422" spans="1:9" x14ac:dyDescent="0.25">
      <c r="A1422" s="10">
        <v>43952</v>
      </c>
      <c r="B1422">
        <v>0</v>
      </c>
      <c r="C1422">
        <v>0</v>
      </c>
      <c r="D1422">
        <v>0</v>
      </c>
      <c r="E1422">
        <v>0</v>
      </c>
      <c r="F1422">
        <f t="shared" si="88"/>
        <v>5.2034777415862283</v>
      </c>
      <c r="G1422">
        <f t="shared" si="89"/>
        <v>-5.2034777415862283</v>
      </c>
      <c r="H1422">
        <f t="shared" si="90"/>
        <v>5.2034777415862283</v>
      </c>
      <c r="I1422">
        <f t="shared" si="91"/>
        <v>27.076180607183314</v>
      </c>
    </row>
    <row r="1423" spans="1:9" x14ac:dyDescent="0.25">
      <c r="A1423" s="10">
        <v>43953</v>
      </c>
      <c r="B1423">
        <v>0</v>
      </c>
      <c r="C1423">
        <v>0</v>
      </c>
      <c r="D1423">
        <v>0</v>
      </c>
      <c r="E1423">
        <v>0</v>
      </c>
      <c r="F1423">
        <f t="shared" si="88"/>
        <v>5.2034777415862283</v>
      </c>
      <c r="G1423">
        <f t="shared" si="89"/>
        <v>-5.2034777415862283</v>
      </c>
      <c r="H1423">
        <f t="shared" si="90"/>
        <v>5.2034777415862283</v>
      </c>
      <c r="I1423">
        <f t="shared" si="91"/>
        <v>27.076180607183314</v>
      </c>
    </row>
    <row r="1424" spans="1:9" x14ac:dyDescent="0.25">
      <c r="A1424" s="10">
        <v>43954</v>
      </c>
      <c r="B1424">
        <v>0</v>
      </c>
      <c r="C1424">
        <v>0</v>
      </c>
      <c r="D1424">
        <v>0</v>
      </c>
      <c r="E1424">
        <v>0</v>
      </c>
      <c r="F1424">
        <f t="shared" si="88"/>
        <v>5.2034777415862283</v>
      </c>
      <c r="G1424">
        <f t="shared" si="89"/>
        <v>-5.2034777415862283</v>
      </c>
      <c r="H1424">
        <f t="shared" si="90"/>
        <v>5.2034777415862283</v>
      </c>
      <c r="I1424">
        <f t="shared" si="91"/>
        <v>27.076180607183314</v>
      </c>
    </row>
    <row r="1425" spans="1:9" x14ac:dyDescent="0.25">
      <c r="A1425" s="10">
        <v>43955</v>
      </c>
      <c r="B1425">
        <v>12.01</v>
      </c>
      <c r="C1425">
        <v>0</v>
      </c>
      <c r="D1425">
        <v>0</v>
      </c>
      <c r="E1425">
        <v>0</v>
      </c>
      <c r="F1425">
        <f t="shared" si="88"/>
        <v>5.2034777415862283</v>
      </c>
      <c r="G1425">
        <f t="shared" si="89"/>
        <v>6.8065222584137715</v>
      </c>
      <c r="H1425">
        <f t="shared" si="90"/>
        <v>6.8065222584137715</v>
      </c>
      <c r="I1425">
        <f t="shared" si="91"/>
        <v>46.328745254282104</v>
      </c>
    </row>
    <row r="1426" spans="1:9" x14ac:dyDescent="0.25">
      <c r="A1426" s="10">
        <v>43956</v>
      </c>
      <c r="B1426">
        <v>12.01</v>
      </c>
      <c r="C1426">
        <v>12.01</v>
      </c>
      <c r="D1426">
        <v>0</v>
      </c>
      <c r="E1426">
        <v>0</v>
      </c>
      <c r="F1426">
        <f t="shared" si="88"/>
        <v>8.9408374222454299</v>
      </c>
      <c r="G1426">
        <f t="shared" si="89"/>
        <v>3.0691625777545699</v>
      </c>
      <c r="H1426">
        <f t="shared" si="90"/>
        <v>3.0691625777545699</v>
      </c>
      <c r="I1426">
        <f t="shared" si="91"/>
        <v>9.4197589286890757</v>
      </c>
    </row>
    <row r="1427" spans="1:9" x14ac:dyDescent="0.25">
      <c r="A1427" s="10">
        <v>43957</v>
      </c>
      <c r="B1427">
        <v>0</v>
      </c>
      <c r="C1427">
        <v>12.01</v>
      </c>
      <c r="D1427">
        <v>0</v>
      </c>
      <c r="E1427">
        <v>0</v>
      </c>
      <c r="F1427">
        <f t="shared" si="88"/>
        <v>8.9408374222454299</v>
      </c>
      <c r="G1427">
        <f t="shared" si="89"/>
        <v>-8.9408374222454299</v>
      </c>
      <c r="H1427">
        <f t="shared" si="90"/>
        <v>8.9408374222454299</v>
      </c>
      <c r="I1427">
        <f t="shared" si="91"/>
        <v>79.938573811024298</v>
      </c>
    </row>
    <row r="1428" spans="1:9" x14ac:dyDescent="0.25">
      <c r="A1428" s="10">
        <v>43958</v>
      </c>
      <c r="B1428">
        <v>0</v>
      </c>
      <c r="C1428">
        <v>0</v>
      </c>
      <c r="D1428">
        <v>12.01</v>
      </c>
      <c r="E1428">
        <v>0</v>
      </c>
      <c r="F1428">
        <f t="shared" si="88"/>
        <v>8.1847659328114943</v>
      </c>
      <c r="G1428">
        <f t="shared" si="89"/>
        <v>-8.1847659328114943</v>
      </c>
      <c r="H1428">
        <f t="shared" si="90"/>
        <v>8.1847659328114943</v>
      </c>
      <c r="I1428">
        <f t="shared" si="91"/>
        <v>66.990393374911605</v>
      </c>
    </row>
    <row r="1429" spans="1:9" x14ac:dyDescent="0.25">
      <c r="A1429" s="10">
        <v>43959</v>
      </c>
      <c r="B1429">
        <v>12.01</v>
      </c>
      <c r="C1429">
        <v>0</v>
      </c>
      <c r="D1429">
        <v>12.01</v>
      </c>
      <c r="E1429">
        <v>0</v>
      </c>
      <c r="F1429">
        <f t="shared" si="88"/>
        <v>8.1847659328114943</v>
      </c>
      <c r="G1429">
        <f t="shared" si="89"/>
        <v>3.8252340671885054</v>
      </c>
      <c r="H1429">
        <f t="shared" si="90"/>
        <v>3.8252340671885054</v>
      </c>
      <c r="I1429">
        <f t="shared" si="91"/>
        <v>14.632415668779515</v>
      </c>
    </row>
    <row r="1430" spans="1:9" x14ac:dyDescent="0.25">
      <c r="A1430" s="10">
        <v>43960</v>
      </c>
      <c r="B1430">
        <v>12.01</v>
      </c>
      <c r="C1430">
        <v>12.01</v>
      </c>
      <c r="D1430">
        <v>0</v>
      </c>
      <c r="E1430">
        <v>0</v>
      </c>
      <c r="F1430">
        <f t="shared" si="88"/>
        <v>8.9408374222454299</v>
      </c>
      <c r="G1430">
        <f t="shared" si="89"/>
        <v>3.0691625777545699</v>
      </c>
      <c r="H1430">
        <f t="shared" si="90"/>
        <v>3.0691625777545699</v>
      </c>
      <c r="I1430">
        <f t="shared" si="91"/>
        <v>9.4197589286890757</v>
      </c>
    </row>
    <row r="1431" spans="1:9" x14ac:dyDescent="0.25">
      <c r="A1431" s="10">
        <v>43961</v>
      </c>
      <c r="B1431">
        <v>0</v>
      </c>
      <c r="C1431">
        <v>12.01</v>
      </c>
      <c r="D1431">
        <v>0</v>
      </c>
      <c r="E1431">
        <v>0</v>
      </c>
      <c r="F1431">
        <f t="shared" si="88"/>
        <v>8.9408374222454299</v>
      </c>
      <c r="G1431">
        <f t="shared" si="89"/>
        <v>-8.9408374222454299</v>
      </c>
      <c r="H1431">
        <f t="shared" si="90"/>
        <v>8.9408374222454299</v>
      </c>
      <c r="I1431">
        <f t="shared" si="91"/>
        <v>79.938573811024298</v>
      </c>
    </row>
    <row r="1432" spans="1:9" x14ac:dyDescent="0.25">
      <c r="A1432" s="10">
        <v>43962</v>
      </c>
      <c r="B1432">
        <v>12.01</v>
      </c>
      <c r="C1432">
        <v>0</v>
      </c>
      <c r="D1432">
        <v>12.01</v>
      </c>
      <c r="E1432">
        <v>0</v>
      </c>
      <c r="F1432">
        <f t="shared" si="88"/>
        <v>8.1847659328114943</v>
      </c>
      <c r="G1432">
        <f t="shared" si="89"/>
        <v>3.8252340671885054</v>
      </c>
      <c r="H1432">
        <f t="shared" si="90"/>
        <v>3.8252340671885054</v>
      </c>
      <c r="I1432">
        <f t="shared" si="91"/>
        <v>14.632415668779515</v>
      </c>
    </row>
    <row r="1433" spans="1:9" x14ac:dyDescent="0.25">
      <c r="A1433" s="10">
        <v>43963</v>
      </c>
      <c r="B1433">
        <v>12.01</v>
      </c>
      <c r="C1433">
        <v>12.01</v>
      </c>
      <c r="D1433">
        <v>12.01</v>
      </c>
      <c r="E1433">
        <v>3</v>
      </c>
      <c r="F1433">
        <f t="shared" si="88"/>
        <v>11.968016452803749</v>
      </c>
      <c r="G1433">
        <f t="shared" si="89"/>
        <v>4.1983547196251081E-2</v>
      </c>
      <c r="H1433">
        <f t="shared" si="90"/>
        <v>4.1983547196251081E-2</v>
      </c>
      <c r="I1433">
        <f t="shared" si="91"/>
        <v>1.762618235179842E-3</v>
      </c>
    </row>
    <row r="1434" spans="1:9" x14ac:dyDescent="0.25">
      <c r="A1434" s="10">
        <v>43964</v>
      </c>
      <c r="B1434">
        <v>12.01</v>
      </c>
      <c r="C1434">
        <v>12.01</v>
      </c>
      <c r="D1434">
        <v>0</v>
      </c>
      <c r="E1434">
        <v>0</v>
      </c>
      <c r="F1434">
        <f t="shared" si="88"/>
        <v>8.9408374222454299</v>
      </c>
      <c r="G1434">
        <f t="shared" si="89"/>
        <v>3.0691625777545699</v>
      </c>
      <c r="H1434">
        <f t="shared" si="90"/>
        <v>3.0691625777545699</v>
      </c>
      <c r="I1434">
        <f t="shared" si="91"/>
        <v>9.4197589286890757</v>
      </c>
    </row>
    <row r="1435" spans="1:9" x14ac:dyDescent="0.25">
      <c r="A1435" s="10">
        <v>43967</v>
      </c>
      <c r="B1435">
        <v>12.56</v>
      </c>
      <c r="C1435">
        <v>13.81</v>
      </c>
      <c r="D1435">
        <v>12.01</v>
      </c>
      <c r="E1435">
        <v>121</v>
      </c>
      <c r="F1435">
        <f t="shared" si="88"/>
        <v>14.333193304360138</v>
      </c>
      <c r="G1435">
        <f t="shared" si="89"/>
        <v>-1.773193304360138</v>
      </c>
      <c r="H1435">
        <f t="shared" si="90"/>
        <v>1.773193304360138</v>
      </c>
      <c r="I1435">
        <f t="shared" si="91"/>
        <v>3.1442144946276249</v>
      </c>
    </row>
    <row r="1436" spans="1:9" x14ac:dyDescent="0.25">
      <c r="A1436" s="10">
        <v>43969</v>
      </c>
      <c r="B1436">
        <v>0</v>
      </c>
      <c r="C1436">
        <v>11.95</v>
      </c>
      <c r="D1436">
        <v>13.81</v>
      </c>
      <c r="E1436">
        <v>0</v>
      </c>
      <c r="F1436">
        <f t="shared" si="88"/>
        <v>12.350275252385428</v>
      </c>
      <c r="G1436">
        <f t="shared" si="89"/>
        <v>-12.350275252385428</v>
      </c>
      <c r="H1436">
        <f t="shared" si="90"/>
        <v>12.350275252385428</v>
      </c>
      <c r="I1436">
        <f t="shared" si="91"/>
        <v>152.52929880968395</v>
      </c>
    </row>
    <row r="1437" spans="1:9" x14ac:dyDescent="0.25">
      <c r="A1437" s="10">
        <v>43970</v>
      </c>
      <c r="B1437">
        <v>0</v>
      </c>
      <c r="C1437">
        <v>0</v>
      </c>
      <c r="D1437">
        <v>12.56</v>
      </c>
      <c r="E1437">
        <v>0</v>
      </c>
      <c r="F1437">
        <f t="shared" si="88"/>
        <v>8.3212945344079898</v>
      </c>
      <c r="G1437">
        <f t="shared" si="89"/>
        <v>-8.3212945344079898</v>
      </c>
      <c r="H1437">
        <f t="shared" si="90"/>
        <v>8.3212945344079898</v>
      </c>
      <c r="I1437">
        <f t="shared" si="91"/>
        <v>69.243942728368282</v>
      </c>
    </row>
    <row r="1438" spans="1:9" x14ac:dyDescent="0.25">
      <c r="A1438" s="10">
        <v>43971</v>
      </c>
      <c r="B1438">
        <v>0</v>
      </c>
      <c r="C1438">
        <v>0</v>
      </c>
      <c r="D1438">
        <v>11.95</v>
      </c>
      <c r="E1438">
        <v>0</v>
      </c>
      <c r="F1438">
        <f t="shared" si="88"/>
        <v>8.1698719035464222</v>
      </c>
      <c r="G1438">
        <f t="shared" si="89"/>
        <v>-8.1698719035464222</v>
      </c>
      <c r="H1438">
        <f t="shared" si="90"/>
        <v>8.1698719035464222</v>
      </c>
      <c r="I1438">
        <f t="shared" si="91"/>
        <v>66.746806920357244</v>
      </c>
    </row>
    <row r="1439" spans="1:9" x14ac:dyDescent="0.25">
      <c r="A1439" s="10">
        <v>43972</v>
      </c>
      <c r="B1439">
        <v>0</v>
      </c>
      <c r="C1439">
        <v>0</v>
      </c>
      <c r="D1439">
        <v>0</v>
      </c>
      <c r="E1439">
        <v>0</v>
      </c>
      <c r="F1439">
        <f t="shared" si="88"/>
        <v>5.2034777415862283</v>
      </c>
      <c r="G1439">
        <f t="shared" si="89"/>
        <v>-5.2034777415862283</v>
      </c>
      <c r="H1439">
        <f t="shared" si="90"/>
        <v>5.2034777415862283</v>
      </c>
      <c r="I1439">
        <f t="shared" si="91"/>
        <v>27.076180607183314</v>
      </c>
    </row>
    <row r="1440" spans="1:9" x14ac:dyDescent="0.25">
      <c r="A1440" s="10">
        <v>43973</v>
      </c>
      <c r="B1440">
        <v>11.95</v>
      </c>
      <c r="C1440">
        <v>0</v>
      </c>
      <c r="D1440">
        <v>0</v>
      </c>
      <c r="E1440">
        <v>0</v>
      </c>
      <c r="F1440">
        <f t="shared" si="88"/>
        <v>5.2034777415862283</v>
      </c>
      <c r="G1440">
        <f t="shared" si="89"/>
        <v>6.746522258413771</v>
      </c>
      <c r="H1440">
        <f t="shared" si="90"/>
        <v>6.746522258413771</v>
      </c>
      <c r="I1440">
        <f t="shared" si="91"/>
        <v>45.515562583272448</v>
      </c>
    </row>
    <row r="1441" spans="1:9" x14ac:dyDescent="0.25">
      <c r="A1441" s="10">
        <v>43974</v>
      </c>
      <c r="B1441">
        <v>11.95</v>
      </c>
      <c r="C1441">
        <v>11.95</v>
      </c>
      <c r="D1441">
        <v>0</v>
      </c>
      <c r="E1441">
        <v>20</v>
      </c>
      <c r="F1441">
        <f t="shared" si="88"/>
        <v>9.2281051120950224</v>
      </c>
      <c r="G1441">
        <f t="shared" si="89"/>
        <v>2.7218948879049769</v>
      </c>
      <c r="H1441">
        <f t="shared" si="90"/>
        <v>2.7218948879049769</v>
      </c>
      <c r="I1441">
        <f t="shared" si="91"/>
        <v>7.4087117808032472</v>
      </c>
    </row>
    <row r="1442" spans="1:9" x14ac:dyDescent="0.25">
      <c r="A1442" s="10">
        <v>43975</v>
      </c>
      <c r="B1442">
        <v>0</v>
      </c>
      <c r="C1442">
        <v>11.95</v>
      </c>
      <c r="D1442">
        <v>0</v>
      </c>
      <c r="E1442">
        <v>0</v>
      </c>
      <c r="F1442">
        <f t="shared" si="88"/>
        <v>8.9221661832079988</v>
      </c>
      <c r="G1442">
        <f t="shared" si="89"/>
        <v>-8.9221661832079988</v>
      </c>
      <c r="H1442">
        <f t="shared" si="90"/>
        <v>8.9221661832079988</v>
      </c>
      <c r="I1442">
        <f t="shared" si="91"/>
        <v>79.605049400780388</v>
      </c>
    </row>
    <row r="1443" spans="1:9" x14ac:dyDescent="0.25">
      <c r="A1443" s="10">
        <v>43976</v>
      </c>
      <c r="B1443">
        <v>11.94</v>
      </c>
      <c r="C1443">
        <v>0</v>
      </c>
      <c r="D1443">
        <v>11.95</v>
      </c>
      <c r="E1443">
        <v>0</v>
      </c>
      <c r="F1443">
        <f t="shared" si="88"/>
        <v>8.1698719035464222</v>
      </c>
      <c r="G1443">
        <f t="shared" si="89"/>
        <v>3.7701280964535773</v>
      </c>
      <c r="H1443">
        <f t="shared" si="90"/>
        <v>3.7701280964535773</v>
      </c>
      <c r="I1443">
        <f t="shared" si="91"/>
        <v>14.213865863668675</v>
      </c>
    </row>
    <row r="1444" spans="1:9" x14ac:dyDescent="0.25">
      <c r="A1444" s="10">
        <v>43977</v>
      </c>
      <c r="B1444">
        <v>0</v>
      </c>
      <c r="C1444">
        <v>11.94</v>
      </c>
      <c r="D1444">
        <v>11.95</v>
      </c>
      <c r="E1444">
        <v>3</v>
      </c>
      <c r="F1444">
        <f t="shared" si="88"/>
        <v>11.93133931132834</v>
      </c>
      <c r="G1444">
        <f t="shared" si="89"/>
        <v>-11.93133931132834</v>
      </c>
      <c r="H1444">
        <f t="shared" si="90"/>
        <v>11.93133931132834</v>
      </c>
      <c r="I1444">
        <f t="shared" si="91"/>
        <v>142.35685776204903</v>
      </c>
    </row>
    <row r="1445" spans="1:9" x14ac:dyDescent="0.25">
      <c r="A1445" s="10">
        <v>43978</v>
      </c>
      <c r="B1445">
        <v>11.94</v>
      </c>
      <c r="C1445">
        <v>0</v>
      </c>
      <c r="D1445">
        <v>0</v>
      </c>
      <c r="E1445">
        <v>0</v>
      </c>
      <c r="F1445">
        <f t="shared" si="88"/>
        <v>5.2034777415862283</v>
      </c>
      <c r="G1445">
        <f t="shared" si="89"/>
        <v>6.7365222584137712</v>
      </c>
      <c r="H1445">
        <f t="shared" si="90"/>
        <v>6.7365222584137712</v>
      </c>
      <c r="I1445">
        <f t="shared" si="91"/>
        <v>45.380732138104179</v>
      </c>
    </row>
    <row r="1446" spans="1:9" x14ac:dyDescent="0.25">
      <c r="A1446" s="10">
        <v>43979</v>
      </c>
      <c r="B1446">
        <v>11.94</v>
      </c>
      <c r="C1446">
        <v>11.94</v>
      </c>
      <c r="D1446">
        <v>11.94</v>
      </c>
      <c r="E1446">
        <v>0</v>
      </c>
      <c r="F1446">
        <f t="shared" si="88"/>
        <v>11.882966133784443</v>
      </c>
      <c r="G1446">
        <f t="shared" si="89"/>
        <v>5.7033866215556728E-2</v>
      </c>
      <c r="H1446">
        <f t="shared" si="90"/>
        <v>5.7033866215556728E-2</v>
      </c>
      <c r="I1446">
        <f t="shared" si="91"/>
        <v>3.2528618954940232E-3</v>
      </c>
    </row>
    <row r="1447" spans="1:9" x14ac:dyDescent="0.25">
      <c r="A1447" s="10">
        <v>43980</v>
      </c>
      <c r="B1447">
        <v>11.94</v>
      </c>
      <c r="C1447">
        <v>11.94</v>
      </c>
      <c r="D1447">
        <v>0</v>
      </c>
      <c r="E1447">
        <v>3</v>
      </c>
      <c r="F1447">
        <f t="shared" si="88"/>
        <v>8.9649451493681465</v>
      </c>
      <c r="G1447">
        <f t="shared" si="89"/>
        <v>2.975054850631853</v>
      </c>
      <c r="H1447">
        <f t="shared" si="90"/>
        <v>2.975054850631853</v>
      </c>
      <c r="I1447">
        <f t="shared" si="91"/>
        <v>8.8509513642681181</v>
      </c>
    </row>
    <row r="1448" spans="1:9" x14ac:dyDescent="0.25">
      <c r="A1448" s="10">
        <v>43981</v>
      </c>
      <c r="B1448">
        <v>12.08</v>
      </c>
      <c r="C1448">
        <v>11.94</v>
      </c>
      <c r="D1448">
        <v>11.94</v>
      </c>
      <c r="E1448">
        <v>0</v>
      </c>
      <c r="F1448">
        <f t="shared" si="88"/>
        <v>11.882966133784443</v>
      </c>
      <c r="G1448">
        <f t="shared" si="89"/>
        <v>0.1970338662155573</v>
      </c>
      <c r="H1448">
        <f t="shared" si="90"/>
        <v>0.1970338662155573</v>
      </c>
      <c r="I1448">
        <f t="shared" si="91"/>
        <v>3.8822344435850129E-2</v>
      </c>
    </row>
    <row r="1449" spans="1:9" x14ac:dyDescent="0.25">
      <c r="A1449" s="10">
        <v>43982</v>
      </c>
      <c r="B1449">
        <v>12.08</v>
      </c>
      <c r="C1449">
        <v>12.08</v>
      </c>
      <c r="D1449">
        <v>11.94</v>
      </c>
      <c r="E1449">
        <v>16</v>
      </c>
      <c r="F1449">
        <f t="shared" si="88"/>
        <v>12.171283501314734</v>
      </c>
      <c r="G1449">
        <f t="shared" si="89"/>
        <v>-9.1283501314734394E-2</v>
      </c>
      <c r="H1449">
        <f t="shared" si="90"/>
        <v>9.1283501314734394E-2</v>
      </c>
      <c r="I1449">
        <f t="shared" si="91"/>
        <v>8.3326776122771163E-3</v>
      </c>
    </row>
    <row r="1450" spans="1:9" x14ac:dyDescent="0.25">
      <c r="A1450" s="10">
        <v>43983</v>
      </c>
      <c r="B1450">
        <v>0</v>
      </c>
      <c r="C1450">
        <v>12.08</v>
      </c>
      <c r="D1450">
        <v>11.94</v>
      </c>
      <c r="E1450">
        <v>0</v>
      </c>
      <c r="F1450">
        <f t="shared" si="88"/>
        <v>11.926532358205115</v>
      </c>
      <c r="G1450">
        <f t="shared" si="89"/>
        <v>-11.926532358205115</v>
      </c>
      <c r="H1450">
        <f t="shared" si="90"/>
        <v>11.926532358205115</v>
      </c>
      <c r="I1450">
        <f t="shared" si="91"/>
        <v>142.24217409131367</v>
      </c>
    </row>
    <row r="1451" spans="1:9" x14ac:dyDescent="0.25">
      <c r="A1451" s="10">
        <v>43984</v>
      </c>
      <c r="B1451">
        <v>12.08</v>
      </c>
      <c r="C1451">
        <v>0</v>
      </c>
      <c r="D1451">
        <v>12.08</v>
      </c>
      <c r="E1451">
        <v>0</v>
      </c>
      <c r="F1451">
        <f t="shared" si="88"/>
        <v>8.202142300287413</v>
      </c>
      <c r="G1451">
        <f t="shared" si="89"/>
        <v>3.8778576997125871</v>
      </c>
      <c r="H1451">
        <f t="shared" si="90"/>
        <v>3.8778576997125871</v>
      </c>
      <c r="I1451">
        <f t="shared" si="91"/>
        <v>15.037780339220197</v>
      </c>
    </row>
    <row r="1452" spans="1:9" x14ac:dyDescent="0.25">
      <c r="A1452" s="10">
        <v>43985</v>
      </c>
      <c r="B1452">
        <v>12.08</v>
      </c>
      <c r="C1452">
        <v>12.08</v>
      </c>
      <c r="D1452">
        <v>12.08</v>
      </c>
      <c r="E1452">
        <v>0</v>
      </c>
      <c r="F1452">
        <f t="shared" si="88"/>
        <v>11.961285093156949</v>
      </c>
      <c r="G1452">
        <f t="shared" si="89"/>
        <v>0.11871490684305108</v>
      </c>
      <c r="H1452">
        <f t="shared" si="90"/>
        <v>0.11871490684305108</v>
      </c>
      <c r="I1452">
        <f t="shared" si="91"/>
        <v>1.4093229106754297E-2</v>
      </c>
    </row>
    <row r="1453" spans="1:9" x14ac:dyDescent="0.25">
      <c r="A1453" s="10">
        <v>43986</v>
      </c>
      <c r="B1453">
        <v>12.08</v>
      </c>
      <c r="C1453">
        <v>12.08</v>
      </c>
      <c r="D1453">
        <v>0</v>
      </c>
      <c r="E1453">
        <v>0</v>
      </c>
      <c r="F1453">
        <f t="shared" si="88"/>
        <v>8.9626205344557661</v>
      </c>
      <c r="G1453">
        <f t="shared" si="89"/>
        <v>3.117379465544234</v>
      </c>
      <c r="H1453">
        <f t="shared" si="90"/>
        <v>3.117379465544234</v>
      </c>
      <c r="I1453">
        <f t="shared" si="91"/>
        <v>9.7180547321968529</v>
      </c>
    </row>
    <row r="1454" spans="1:9" x14ac:dyDescent="0.25">
      <c r="A1454" s="10">
        <v>43987</v>
      </c>
      <c r="B1454">
        <v>12.08</v>
      </c>
      <c r="C1454">
        <v>12.08</v>
      </c>
      <c r="D1454">
        <v>12.08</v>
      </c>
      <c r="E1454">
        <v>0</v>
      </c>
      <c r="F1454">
        <f t="shared" si="88"/>
        <v>11.961285093156949</v>
      </c>
      <c r="G1454">
        <f t="shared" si="89"/>
        <v>0.11871490684305108</v>
      </c>
      <c r="H1454">
        <f t="shared" si="90"/>
        <v>0.11871490684305108</v>
      </c>
      <c r="I1454">
        <f t="shared" si="91"/>
        <v>1.4093229106754297E-2</v>
      </c>
    </row>
    <row r="1455" spans="1:9" x14ac:dyDescent="0.25">
      <c r="A1455" s="10">
        <v>43988</v>
      </c>
      <c r="B1455">
        <v>12.08</v>
      </c>
      <c r="C1455">
        <v>12.08</v>
      </c>
      <c r="D1455">
        <v>12.08</v>
      </c>
      <c r="E1455">
        <v>0</v>
      </c>
      <c r="F1455">
        <f t="shared" si="88"/>
        <v>11.961285093156949</v>
      </c>
      <c r="G1455">
        <f t="shared" si="89"/>
        <v>0.11871490684305108</v>
      </c>
      <c r="H1455">
        <f t="shared" si="90"/>
        <v>0.11871490684305108</v>
      </c>
      <c r="I1455">
        <f t="shared" si="91"/>
        <v>1.4093229106754297E-2</v>
      </c>
    </row>
    <row r="1456" spans="1:9" x14ac:dyDescent="0.25">
      <c r="A1456" s="10">
        <v>43989</v>
      </c>
      <c r="B1456">
        <v>12.08</v>
      </c>
      <c r="C1456">
        <v>12.08</v>
      </c>
      <c r="D1456">
        <v>12.08</v>
      </c>
      <c r="E1456">
        <v>17</v>
      </c>
      <c r="F1456">
        <f t="shared" si="88"/>
        <v>12.22133318271092</v>
      </c>
      <c r="G1456">
        <f t="shared" si="89"/>
        <v>-0.14133318271091966</v>
      </c>
      <c r="H1456">
        <f t="shared" si="90"/>
        <v>0.14133318271091966</v>
      </c>
      <c r="I1456">
        <f t="shared" si="91"/>
        <v>1.99750685351982E-2</v>
      </c>
    </row>
    <row r="1457" spans="1:9" x14ac:dyDescent="0.25">
      <c r="A1457" s="10">
        <v>43990</v>
      </c>
      <c r="B1457">
        <v>12.08</v>
      </c>
      <c r="C1457">
        <v>12.08</v>
      </c>
      <c r="D1457">
        <v>12.08</v>
      </c>
      <c r="E1457">
        <v>15</v>
      </c>
      <c r="F1457">
        <f t="shared" si="88"/>
        <v>12.190739289822217</v>
      </c>
      <c r="G1457">
        <f t="shared" si="89"/>
        <v>-0.11073928982221659</v>
      </c>
      <c r="H1457">
        <f t="shared" si="90"/>
        <v>0.11073928982221659</v>
      </c>
      <c r="I1457">
        <f t="shared" si="91"/>
        <v>1.2263190310328883E-2</v>
      </c>
    </row>
    <row r="1458" spans="1:9" x14ac:dyDescent="0.25">
      <c r="A1458" s="10">
        <v>43991</v>
      </c>
      <c r="B1458">
        <v>12.08</v>
      </c>
      <c r="C1458">
        <v>12.08</v>
      </c>
      <c r="D1458">
        <v>12.08</v>
      </c>
      <c r="E1458">
        <v>1</v>
      </c>
      <c r="F1458">
        <f t="shared" si="88"/>
        <v>11.976582039601301</v>
      </c>
      <c r="G1458">
        <f t="shared" si="89"/>
        <v>0.10341796039869955</v>
      </c>
      <c r="H1458">
        <f t="shared" si="90"/>
        <v>0.10341796039869955</v>
      </c>
      <c r="I1458">
        <f t="shared" si="91"/>
        <v>1.0695274533026988E-2</v>
      </c>
    </row>
    <row r="1459" spans="1:9" x14ac:dyDescent="0.25">
      <c r="A1459" s="10">
        <v>43992</v>
      </c>
      <c r="B1459">
        <v>12.08</v>
      </c>
      <c r="C1459">
        <v>12.08</v>
      </c>
      <c r="D1459">
        <v>12.08</v>
      </c>
      <c r="E1459">
        <v>0</v>
      </c>
      <c r="F1459">
        <f t="shared" si="88"/>
        <v>11.961285093156949</v>
      </c>
      <c r="G1459">
        <f t="shared" si="89"/>
        <v>0.11871490684305108</v>
      </c>
      <c r="H1459">
        <f t="shared" si="90"/>
        <v>0.11871490684305108</v>
      </c>
      <c r="I1459">
        <f t="shared" si="91"/>
        <v>1.4093229106754297E-2</v>
      </c>
    </row>
    <row r="1460" spans="1:9" x14ac:dyDescent="0.25">
      <c r="A1460" s="10">
        <v>43993</v>
      </c>
      <c r="B1460">
        <v>12.08</v>
      </c>
      <c r="C1460">
        <v>12.08</v>
      </c>
      <c r="D1460">
        <v>12.08</v>
      </c>
      <c r="E1460">
        <v>36</v>
      </c>
      <c r="F1460">
        <f t="shared" si="88"/>
        <v>12.511975165153594</v>
      </c>
      <c r="G1460">
        <f t="shared" si="89"/>
        <v>-0.43197516515359347</v>
      </c>
      <c r="H1460">
        <f t="shared" si="90"/>
        <v>0.43197516515359347</v>
      </c>
      <c r="I1460">
        <f t="shared" si="91"/>
        <v>0.18660254330947434</v>
      </c>
    </row>
    <row r="1461" spans="1:9" x14ac:dyDescent="0.25">
      <c r="A1461" s="10">
        <v>43994</v>
      </c>
      <c r="B1461">
        <v>12.08</v>
      </c>
      <c r="C1461">
        <v>12.08</v>
      </c>
      <c r="D1461">
        <v>12.08</v>
      </c>
      <c r="E1461">
        <v>12</v>
      </c>
      <c r="F1461">
        <f t="shared" si="88"/>
        <v>12.144848450489164</v>
      </c>
      <c r="G1461">
        <f t="shared" si="89"/>
        <v>-6.4848450489163767E-2</v>
      </c>
      <c r="H1461">
        <f t="shared" si="90"/>
        <v>6.4848450489163767E-2</v>
      </c>
      <c r="I1461">
        <f t="shared" si="91"/>
        <v>4.2053215308455244E-3</v>
      </c>
    </row>
    <row r="1462" spans="1:9" x14ac:dyDescent="0.25">
      <c r="A1462" s="10">
        <v>43995</v>
      </c>
      <c r="B1462">
        <v>12.08</v>
      </c>
      <c r="C1462">
        <v>12.08</v>
      </c>
      <c r="D1462">
        <v>12.08</v>
      </c>
      <c r="E1462">
        <v>11</v>
      </c>
      <c r="F1462">
        <f t="shared" si="88"/>
        <v>12.129551504044812</v>
      </c>
      <c r="G1462">
        <f t="shared" si="89"/>
        <v>-4.9551504044812233E-2</v>
      </c>
      <c r="H1462">
        <f t="shared" si="90"/>
        <v>4.9551504044812233E-2</v>
      </c>
      <c r="I1462">
        <f t="shared" si="91"/>
        <v>2.4553515531030431E-3</v>
      </c>
    </row>
    <row r="1463" spans="1:9" x14ac:dyDescent="0.25">
      <c r="A1463" s="10">
        <v>43996</v>
      </c>
      <c r="B1463">
        <v>12.08</v>
      </c>
      <c r="C1463">
        <v>12.08</v>
      </c>
      <c r="D1463">
        <v>12.08</v>
      </c>
      <c r="E1463">
        <v>0</v>
      </c>
      <c r="F1463">
        <f t="shared" si="88"/>
        <v>11.961285093156949</v>
      </c>
      <c r="G1463">
        <f t="shared" si="89"/>
        <v>0.11871490684305108</v>
      </c>
      <c r="H1463">
        <f t="shared" si="90"/>
        <v>0.11871490684305108</v>
      </c>
      <c r="I1463">
        <f t="shared" si="91"/>
        <v>1.4093229106754297E-2</v>
      </c>
    </row>
    <row r="1464" spans="1:9" x14ac:dyDescent="0.25">
      <c r="A1464" s="10">
        <v>43997</v>
      </c>
      <c r="B1464">
        <v>12.08</v>
      </c>
      <c r="C1464">
        <v>12.08</v>
      </c>
      <c r="D1464">
        <v>12.08</v>
      </c>
      <c r="E1464">
        <v>21</v>
      </c>
      <c r="F1464">
        <f t="shared" si="88"/>
        <v>12.282520968488324</v>
      </c>
      <c r="G1464">
        <f t="shared" si="89"/>
        <v>-0.20252096848832402</v>
      </c>
      <c r="H1464">
        <f t="shared" si="90"/>
        <v>0.20252096848832402</v>
      </c>
      <c r="I1464">
        <f t="shared" si="91"/>
        <v>4.1014742677448729E-2</v>
      </c>
    </row>
    <row r="1465" spans="1:9" x14ac:dyDescent="0.25">
      <c r="A1465" s="10">
        <v>43998</v>
      </c>
      <c r="B1465">
        <v>12.08</v>
      </c>
      <c r="C1465">
        <v>12.08</v>
      </c>
      <c r="D1465">
        <v>12.08</v>
      </c>
      <c r="E1465">
        <v>2</v>
      </c>
      <c r="F1465">
        <f t="shared" si="88"/>
        <v>11.991878986045652</v>
      </c>
      <c r="G1465">
        <f t="shared" si="89"/>
        <v>8.8121013954348015E-2</v>
      </c>
      <c r="H1465">
        <f t="shared" si="90"/>
        <v>8.8121013954348015E-2</v>
      </c>
      <c r="I1465">
        <f t="shared" si="91"/>
        <v>7.7653131003423978E-3</v>
      </c>
    </row>
    <row r="1466" spans="1:9" x14ac:dyDescent="0.25">
      <c r="A1466" s="10">
        <v>43999</v>
      </c>
      <c r="B1466">
        <v>12.08</v>
      </c>
      <c r="C1466">
        <v>12.08</v>
      </c>
      <c r="D1466">
        <v>12.08</v>
      </c>
      <c r="E1466">
        <v>0</v>
      </c>
      <c r="F1466">
        <f t="shared" si="88"/>
        <v>11.961285093156949</v>
      </c>
      <c r="G1466">
        <f t="shared" si="89"/>
        <v>0.11871490684305108</v>
      </c>
      <c r="H1466">
        <f t="shared" si="90"/>
        <v>0.11871490684305108</v>
      </c>
      <c r="I1466">
        <f t="shared" si="91"/>
        <v>1.4093229106754297E-2</v>
      </c>
    </row>
    <row r="1467" spans="1:9" x14ac:dyDescent="0.25">
      <c r="A1467" s="10">
        <v>44000</v>
      </c>
      <c r="B1467">
        <v>12.08</v>
      </c>
      <c r="C1467">
        <v>12.08</v>
      </c>
      <c r="D1467">
        <v>12.08</v>
      </c>
      <c r="E1467">
        <v>0</v>
      </c>
      <c r="F1467">
        <f t="shared" si="88"/>
        <v>11.961285093156949</v>
      </c>
      <c r="G1467">
        <f t="shared" si="89"/>
        <v>0.11871490684305108</v>
      </c>
      <c r="H1467">
        <f t="shared" si="90"/>
        <v>0.11871490684305108</v>
      </c>
      <c r="I1467">
        <f t="shared" si="91"/>
        <v>1.4093229106754297E-2</v>
      </c>
    </row>
    <row r="1468" spans="1:9" x14ac:dyDescent="0.25">
      <c r="A1468" s="10">
        <v>44001</v>
      </c>
      <c r="B1468">
        <v>12.08</v>
      </c>
      <c r="C1468">
        <v>12.08</v>
      </c>
      <c r="D1468">
        <v>12.08</v>
      </c>
      <c r="E1468">
        <v>0</v>
      </c>
      <c r="F1468">
        <f t="shared" si="88"/>
        <v>11.961285093156949</v>
      </c>
      <c r="G1468">
        <f t="shared" si="89"/>
        <v>0.11871490684305108</v>
      </c>
      <c r="H1468">
        <f t="shared" si="90"/>
        <v>0.11871490684305108</v>
      </c>
      <c r="I1468">
        <f t="shared" si="91"/>
        <v>1.4093229106754297E-2</v>
      </c>
    </row>
    <row r="1469" spans="1:9" x14ac:dyDescent="0.25">
      <c r="A1469" s="10">
        <v>44004</v>
      </c>
      <c r="B1469">
        <v>12.08</v>
      </c>
      <c r="C1469">
        <v>12.08</v>
      </c>
      <c r="D1469">
        <v>12.08</v>
      </c>
      <c r="E1469">
        <v>15</v>
      </c>
      <c r="F1469">
        <f t="shared" si="88"/>
        <v>12.190739289822217</v>
      </c>
      <c r="G1469">
        <f t="shared" si="89"/>
        <v>-0.11073928982221659</v>
      </c>
      <c r="H1469">
        <f t="shared" si="90"/>
        <v>0.11073928982221659</v>
      </c>
      <c r="I1469">
        <f t="shared" si="91"/>
        <v>1.2263190310328883E-2</v>
      </c>
    </row>
    <row r="1470" spans="1:9" x14ac:dyDescent="0.25">
      <c r="A1470" s="10">
        <v>44006</v>
      </c>
      <c r="B1470">
        <v>12.08</v>
      </c>
      <c r="C1470">
        <v>12.08</v>
      </c>
      <c r="D1470">
        <v>12.08</v>
      </c>
      <c r="E1470">
        <v>19</v>
      </c>
      <c r="F1470">
        <f t="shared" si="88"/>
        <v>12.251927075599623</v>
      </c>
      <c r="G1470">
        <f t="shared" si="89"/>
        <v>-0.17192707559962273</v>
      </c>
      <c r="H1470">
        <f t="shared" si="90"/>
        <v>0.17192707559962273</v>
      </c>
      <c r="I1470">
        <f t="shared" si="91"/>
        <v>2.9558919324238389E-2</v>
      </c>
    </row>
    <row r="1471" spans="1:9" x14ac:dyDescent="0.25">
      <c r="A1471" s="10">
        <v>44007</v>
      </c>
      <c r="B1471">
        <v>12.08</v>
      </c>
      <c r="C1471">
        <v>12.08</v>
      </c>
      <c r="D1471">
        <v>12.08</v>
      </c>
      <c r="E1471">
        <v>1</v>
      </c>
      <c r="F1471">
        <f t="shared" si="88"/>
        <v>11.976582039601301</v>
      </c>
      <c r="G1471">
        <f t="shared" si="89"/>
        <v>0.10341796039869955</v>
      </c>
      <c r="H1471">
        <f t="shared" si="90"/>
        <v>0.10341796039869955</v>
      </c>
      <c r="I1471">
        <f t="shared" si="91"/>
        <v>1.0695274533026988E-2</v>
      </c>
    </row>
    <row r="1472" spans="1:9" x14ac:dyDescent="0.25">
      <c r="A1472" s="10">
        <v>44008</v>
      </c>
      <c r="B1472">
        <v>12.08</v>
      </c>
      <c r="C1472">
        <v>12.08</v>
      </c>
      <c r="D1472">
        <v>12.08</v>
      </c>
      <c r="E1472">
        <v>11</v>
      </c>
      <c r="F1472">
        <f t="shared" si="88"/>
        <v>12.129551504044812</v>
      </c>
      <c r="G1472">
        <f t="shared" si="89"/>
        <v>-4.9551504044812233E-2</v>
      </c>
      <c r="H1472">
        <f t="shared" si="90"/>
        <v>4.9551504044812233E-2</v>
      </c>
      <c r="I1472">
        <f t="shared" si="91"/>
        <v>2.4553515531030431E-3</v>
      </c>
    </row>
    <row r="1473" spans="1:9" x14ac:dyDescent="0.25">
      <c r="A1473" s="10">
        <v>44009</v>
      </c>
      <c r="B1473">
        <v>12.08</v>
      </c>
      <c r="C1473">
        <v>12.08</v>
      </c>
      <c r="D1473">
        <v>12.08</v>
      </c>
      <c r="E1473">
        <v>8</v>
      </c>
      <c r="F1473">
        <f t="shared" si="88"/>
        <v>12.083660664711759</v>
      </c>
      <c r="G1473">
        <f t="shared" si="89"/>
        <v>-3.6606647117594093E-3</v>
      </c>
      <c r="H1473">
        <f t="shared" si="90"/>
        <v>3.6606647117594093E-3</v>
      </c>
      <c r="I1473">
        <f t="shared" si="91"/>
        <v>1.3400466131920599E-5</v>
      </c>
    </row>
    <row r="1474" spans="1:9" x14ac:dyDescent="0.25">
      <c r="A1474" s="10">
        <v>44010</v>
      </c>
      <c r="B1474">
        <v>12.08</v>
      </c>
      <c r="C1474">
        <v>12.08</v>
      </c>
      <c r="D1474">
        <v>12.08</v>
      </c>
      <c r="E1474">
        <v>6</v>
      </c>
      <c r="F1474">
        <f t="shared" ref="F1474:F1537" si="92">$L$2 + $L$3*C1474 + $L$4*D1474 + $L$5*E1474</f>
        <v>12.053066771823056</v>
      </c>
      <c r="G1474">
        <f t="shared" ref="G1474:G1537" si="93">B1474 - F1474</f>
        <v>2.6933228176943658E-2</v>
      </c>
      <c r="H1474">
        <f t="shared" ref="H1474:H1537" si="94">ABS(G1474)</f>
        <v>2.6933228176943658E-2</v>
      </c>
      <c r="I1474">
        <f t="shared" ref="I1474:I1537" si="95">POWER(G1474, 2)</f>
        <v>7.2539878003131182E-4</v>
      </c>
    </row>
    <row r="1475" spans="1:9" x14ac:dyDescent="0.25">
      <c r="A1475" s="10">
        <v>44011</v>
      </c>
      <c r="B1475">
        <v>12.08</v>
      </c>
      <c r="C1475">
        <v>12.08</v>
      </c>
      <c r="D1475">
        <v>12.08</v>
      </c>
      <c r="E1475">
        <v>19</v>
      </c>
      <c r="F1475">
        <f t="shared" si="92"/>
        <v>12.251927075599623</v>
      </c>
      <c r="G1475">
        <f t="shared" si="93"/>
        <v>-0.17192707559962273</v>
      </c>
      <c r="H1475">
        <f t="shared" si="94"/>
        <v>0.17192707559962273</v>
      </c>
      <c r="I1475">
        <f t="shared" si="95"/>
        <v>2.9558919324238389E-2</v>
      </c>
    </row>
    <row r="1476" spans="1:9" x14ac:dyDescent="0.25">
      <c r="A1476" s="10">
        <v>44012</v>
      </c>
      <c r="B1476">
        <v>12.08</v>
      </c>
      <c r="C1476">
        <v>12.08</v>
      </c>
      <c r="D1476">
        <v>12.08</v>
      </c>
      <c r="E1476">
        <v>6</v>
      </c>
      <c r="F1476">
        <f t="shared" si="92"/>
        <v>12.053066771823056</v>
      </c>
      <c r="G1476">
        <f t="shared" si="93"/>
        <v>2.6933228176943658E-2</v>
      </c>
      <c r="H1476">
        <f t="shared" si="94"/>
        <v>2.6933228176943658E-2</v>
      </c>
      <c r="I1476">
        <f t="shared" si="95"/>
        <v>7.2539878003131182E-4</v>
      </c>
    </row>
    <row r="1477" spans="1:9" x14ac:dyDescent="0.25">
      <c r="A1477" s="10">
        <v>44013</v>
      </c>
      <c r="B1477">
        <v>12.08</v>
      </c>
      <c r="C1477">
        <v>12.08</v>
      </c>
      <c r="D1477">
        <v>12.08</v>
      </c>
      <c r="E1477">
        <v>0</v>
      </c>
      <c r="F1477">
        <f t="shared" si="92"/>
        <v>11.961285093156949</v>
      </c>
      <c r="G1477">
        <f t="shared" si="93"/>
        <v>0.11871490684305108</v>
      </c>
      <c r="H1477">
        <f t="shared" si="94"/>
        <v>0.11871490684305108</v>
      </c>
      <c r="I1477">
        <f t="shared" si="95"/>
        <v>1.4093229106754297E-2</v>
      </c>
    </row>
    <row r="1478" spans="1:9" x14ac:dyDescent="0.25">
      <c r="A1478" s="10">
        <v>44014</v>
      </c>
      <c r="B1478">
        <v>12.08</v>
      </c>
      <c r="C1478">
        <v>12.08</v>
      </c>
      <c r="D1478">
        <v>12.08</v>
      </c>
      <c r="E1478">
        <v>0</v>
      </c>
      <c r="F1478">
        <f t="shared" si="92"/>
        <v>11.961285093156949</v>
      </c>
      <c r="G1478">
        <f t="shared" si="93"/>
        <v>0.11871490684305108</v>
      </c>
      <c r="H1478">
        <f t="shared" si="94"/>
        <v>0.11871490684305108</v>
      </c>
      <c r="I1478">
        <f t="shared" si="95"/>
        <v>1.4093229106754297E-2</v>
      </c>
    </row>
    <row r="1479" spans="1:9" x14ac:dyDescent="0.25">
      <c r="A1479" s="10">
        <v>44015</v>
      </c>
      <c r="B1479">
        <v>12.8</v>
      </c>
      <c r="C1479">
        <v>12.08</v>
      </c>
      <c r="D1479">
        <v>12.08</v>
      </c>
      <c r="E1479">
        <v>0</v>
      </c>
      <c r="F1479">
        <f t="shared" si="92"/>
        <v>11.961285093156949</v>
      </c>
      <c r="G1479">
        <f t="shared" si="93"/>
        <v>0.83871490684305172</v>
      </c>
      <c r="H1479">
        <f t="shared" si="94"/>
        <v>0.83871490684305172</v>
      </c>
      <c r="I1479">
        <f t="shared" si="95"/>
        <v>0.70344269496074896</v>
      </c>
    </row>
    <row r="1480" spans="1:9" x14ac:dyDescent="0.25">
      <c r="A1480" s="10">
        <v>44016</v>
      </c>
      <c r="B1480">
        <v>12.85</v>
      </c>
      <c r="C1480">
        <v>12.8</v>
      </c>
      <c r="D1480">
        <v>12.08</v>
      </c>
      <c r="E1480">
        <v>0</v>
      </c>
      <c r="F1480">
        <f t="shared" si="92"/>
        <v>12.185339961606129</v>
      </c>
      <c r="G1480">
        <f t="shared" si="93"/>
        <v>0.66466003839387078</v>
      </c>
      <c r="H1480">
        <f t="shared" si="94"/>
        <v>0.66466003839387078</v>
      </c>
      <c r="I1480">
        <f t="shared" si="95"/>
        <v>0.44177296663774179</v>
      </c>
    </row>
    <row r="1481" spans="1:9" x14ac:dyDescent="0.25">
      <c r="A1481" s="10">
        <v>44017</v>
      </c>
      <c r="B1481">
        <v>12.08</v>
      </c>
      <c r="C1481">
        <v>12.85</v>
      </c>
      <c r="D1481">
        <v>12.08</v>
      </c>
      <c r="E1481">
        <v>98</v>
      </c>
      <c r="F1481">
        <f t="shared" si="92"/>
        <v>13.700000079017075</v>
      </c>
      <c r="G1481">
        <f t="shared" si="93"/>
        <v>-1.6200000790170748</v>
      </c>
      <c r="H1481">
        <f t="shared" si="94"/>
        <v>1.6200000790170748</v>
      </c>
      <c r="I1481">
        <f t="shared" si="95"/>
        <v>2.6244002560153286</v>
      </c>
    </row>
    <row r="1482" spans="1:9" x14ac:dyDescent="0.25">
      <c r="A1482" s="10">
        <v>44018</v>
      </c>
      <c r="B1482">
        <v>12.08</v>
      </c>
      <c r="C1482">
        <v>12.08</v>
      </c>
      <c r="D1482">
        <v>12.8</v>
      </c>
      <c r="E1482">
        <v>16</v>
      </c>
      <c r="F1482">
        <f t="shared" si="92"/>
        <v>12.384764587447435</v>
      </c>
      <c r="G1482">
        <f t="shared" si="93"/>
        <v>-0.30476458744743518</v>
      </c>
      <c r="H1482">
        <f t="shared" si="94"/>
        <v>0.30476458744743518</v>
      </c>
      <c r="I1482">
        <f t="shared" si="95"/>
        <v>9.2881453762005364E-2</v>
      </c>
    </row>
    <row r="1483" spans="1:9" x14ac:dyDescent="0.25">
      <c r="A1483" s="10">
        <v>44019</v>
      </c>
      <c r="B1483">
        <v>12.1</v>
      </c>
      <c r="C1483">
        <v>12.08</v>
      </c>
      <c r="D1483">
        <v>12.85</v>
      </c>
      <c r="E1483">
        <v>0</v>
      </c>
      <c r="F1483">
        <f t="shared" si="92"/>
        <v>12.152425135392042</v>
      </c>
      <c r="G1483">
        <f t="shared" si="93"/>
        <v>-5.2425135392041966E-2</v>
      </c>
      <c r="H1483">
        <f t="shared" si="94"/>
        <v>5.2425135392041966E-2</v>
      </c>
      <c r="I1483">
        <f t="shared" si="95"/>
        <v>2.7483948208739313E-3</v>
      </c>
    </row>
    <row r="1484" spans="1:9" x14ac:dyDescent="0.25">
      <c r="A1484" s="10">
        <v>44020</v>
      </c>
      <c r="B1484">
        <v>12.08</v>
      </c>
      <c r="C1484">
        <v>12.1</v>
      </c>
      <c r="D1484">
        <v>12.08</v>
      </c>
      <c r="E1484">
        <v>57</v>
      </c>
      <c r="F1484">
        <f t="shared" si="92"/>
        <v>12.839434786830779</v>
      </c>
      <c r="G1484">
        <f t="shared" si="93"/>
        <v>-0.75943478683077892</v>
      </c>
      <c r="H1484">
        <f t="shared" si="94"/>
        <v>0.75943478683077892</v>
      </c>
      <c r="I1484">
        <f t="shared" si="95"/>
        <v>0.57674119544871061</v>
      </c>
    </row>
    <row r="1485" spans="1:9" x14ac:dyDescent="0.25">
      <c r="A1485" s="10">
        <v>44021</v>
      </c>
      <c r="B1485">
        <v>12.08</v>
      </c>
      <c r="C1485">
        <v>12.08</v>
      </c>
      <c r="D1485">
        <v>12.08</v>
      </c>
      <c r="E1485">
        <v>0</v>
      </c>
      <c r="F1485">
        <f t="shared" si="92"/>
        <v>11.961285093156949</v>
      </c>
      <c r="G1485">
        <f t="shared" si="93"/>
        <v>0.11871490684305108</v>
      </c>
      <c r="H1485">
        <f t="shared" si="94"/>
        <v>0.11871490684305108</v>
      </c>
      <c r="I1485">
        <f t="shared" si="95"/>
        <v>1.4093229106754297E-2</v>
      </c>
    </row>
    <row r="1486" spans="1:9" x14ac:dyDescent="0.25">
      <c r="A1486" s="10">
        <v>44022</v>
      </c>
      <c r="B1486">
        <v>12.08</v>
      </c>
      <c r="C1486">
        <v>12.08</v>
      </c>
      <c r="D1486">
        <v>12.1</v>
      </c>
      <c r="E1486">
        <v>15</v>
      </c>
      <c r="F1486">
        <f t="shared" si="92"/>
        <v>12.195703966243908</v>
      </c>
      <c r="G1486">
        <f t="shared" si="93"/>
        <v>-0.11570396624390789</v>
      </c>
      <c r="H1486">
        <f t="shared" si="94"/>
        <v>0.11570396624390789</v>
      </c>
      <c r="I1486">
        <f t="shared" si="95"/>
        <v>1.3387407804571375E-2</v>
      </c>
    </row>
    <row r="1487" spans="1:9" x14ac:dyDescent="0.25">
      <c r="A1487" s="10">
        <v>44023</v>
      </c>
      <c r="B1487">
        <v>12.08</v>
      </c>
      <c r="C1487">
        <v>12.08</v>
      </c>
      <c r="D1487">
        <v>12.08</v>
      </c>
      <c r="E1487">
        <v>0</v>
      </c>
      <c r="F1487">
        <f t="shared" si="92"/>
        <v>11.961285093156949</v>
      </c>
      <c r="G1487">
        <f t="shared" si="93"/>
        <v>0.11871490684305108</v>
      </c>
      <c r="H1487">
        <f t="shared" si="94"/>
        <v>0.11871490684305108</v>
      </c>
      <c r="I1487">
        <f t="shared" si="95"/>
        <v>1.4093229106754297E-2</v>
      </c>
    </row>
    <row r="1488" spans="1:9" x14ac:dyDescent="0.25">
      <c r="A1488" s="10">
        <v>44024</v>
      </c>
      <c r="B1488">
        <v>12.08</v>
      </c>
      <c r="C1488">
        <v>12.08</v>
      </c>
      <c r="D1488">
        <v>12.08</v>
      </c>
      <c r="E1488">
        <v>50</v>
      </c>
      <c r="F1488">
        <f t="shared" si="92"/>
        <v>12.72613241537451</v>
      </c>
      <c r="G1488">
        <f t="shared" si="93"/>
        <v>-0.64613241537450961</v>
      </c>
      <c r="H1488">
        <f t="shared" si="94"/>
        <v>0.64613241537450961</v>
      </c>
      <c r="I1488">
        <f t="shared" si="95"/>
        <v>0.4174870981976978</v>
      </c>
    </row>
    <row r="1489" spans="1:9" x14ac:dyDescent="0.25">
      <c r="A1489" s="10">
        <v>44025</v>
      </c>
      <c r="B1489">
        <v>12.08</v>
      </c>
      <c r="C1489">
        <v>12.08</v>
      </c>
      <c r="D1489">
        <v>12.08</v>
      </c>
      <c r="E1489">
        <v>0</v>
      </c>
      <c r="F1489">
        <f t="shared" si="92"/>
        <v>11.961285093156949</v>
      </c>
      <c r="G1489">
        <f t="shared" si="93"/>
        <v>0.11871490684305108</v>
      </c>
      <c r="H1489">
        <f t="shared" si="94"/>
        <v>0.11871490684305108</v>
      </c>
      <c r="I1489">
        <f t="shared" si="95"/>
        <v>1.4093229106754297E-2</v>
      </c>
    </row>
    <row r="1490" spans="1:9" x14ac:dyDescent="0.25">
      <c r="A1490" s="10">
        <v>44026</v>
      </c>
      <c r="B1490">
        <v>12.08</v>
      </c>
      <c r="C1490">
        <v>12.08</v>
      </c>
      <c r="D1490">
        <v>12.08</v>
      </c>
      <c r="E1490">
        <v>22</v>
      </c>
      <c r="F1490">
        <f t="shared" si="92"/>
        <v>12.297817914932676</v>
      </c>
      <c r="G1490">
        <f t="shared" si="93"/>
        <v>-0.21781791493267555</v>
      </c>
      <c r="H1490">
        <f t="shared" si="94"/>
        <v>0.21781791493267555</v>
      </c>
      <c r="I1490">
        <f t="shared" si="95"/>
        <v>4.7444644065618283E-2</v>
      </c>
    </row>
    <row r="1491" spans="1:9" x14ac:dyDescent="0.25">
      <c r="A1491" s="10">
        <v>44027</v>
      </c>
      <c r="B1491">
        <v>12.08</v>
      </c>
      <c r="C1491">
        <v>12.08</v>
      </c>
      <c r="D1491">
        <v>12.08</v>
      </c>
      <c r="E1491">
        <v>0</v>
      </c>
      <c r="F1491">
        <f t="shared" si="92"/>
        <v>11.961285093156949</v>
      </c>
      <c r="G1491">
        <f t="shared" si="93"/>
        <v>0.11871490684305108</v>
      </c>
      <c r="H1491">
        <f t="shared" si="94"/>
        <v>0.11871490684305108</v>
      </c>
      <c r="I1491">
        <f t="shared" si="95"/>
        <v>1.4093229106754297E-2</v>
      </c>
    </row>
    <row r="1492" spans="1:9" x14ac:dyDescent="0.25">
      <c r="A1492" s="10">
        <v>44028</v>
      </c>
      <c r="B1492">
        <v>12.08</v>
      </c>
      <c r="C1492">
        <v>12.08</v>
      </c>
      <c r="D1492">
        <v>12.08</v>
      </c>
      <c r="E1492">
        <v>12</v>
      </c>
      <c r="F1492">
        <f t="shared" si="92"/>
        <v>12.144848450489164</v>
      </c>
      <c r="G1492">
        <f t="shared" si="93"/>
        <v>-6.4848450489163767E-2</v>
      </c>
      <c r="H1492">
        <f t="shared" si="94"/>
        <v>6.4848450489163767E-2</v>
      </c>
      <c r="I1492">
        <f t="shared" si="95"/>
        <v>4.2053215308455244E-3</v>
      </c>
    </row>
    <row r="1493" spans="1:9" x14ac:dyDescent="0.25">
      <c r="A1493" s="10">
        <v>44029</v>
      </c>
      <c r="B1493">
        <v>12.08</v>
      </c>
      <c r="C1493">
        <v>12.08</v>
      </c>
      <c r="D1493">
        <v>12.08</v>
      </c>
      <c r="E1493">
        <v>0</v>
      </c>
      <c r="F1493">
        <f t="shared" si="92"/>
        <v>11.961285093156949</v>
      </c>
      <c r="G1493">
        <f t="shared" si="93"/>
        <v>0.11871490684305108</v>
      </c>
      <c r="H1493">
        <f t="shared" si="94"/>
        <v>0.11871490684305108</v>
      </c>
      <c r="I1493">
        <f t="shared" si="95"/>
        <v>1.4093229106754297E-2</v>
      </c>
    </row>
    <row r="1494" spans="1:9" x14ac:dyDescent="0.25">
      <c r="A1494" s="10">
        <v>44030</v>
      </c>
      <c r="B1494">
        <v>12.08</v>
      </c>
      <c r="C1494">
        <v>12.08</v>
      </c>
      <c r="D1494">
        <v>12.08</v>
      </c>
      <c r="E1494">
        <v>0</v>
      </c>
      <c r="F1494">
        <f t="shared" si="92"/>
        <v>11.961285093156949</v>
      </c>
      <c r="G1494">
        <f t="shared" si="93"/>
        <v>0.11871490684305108</v>
      </c>
      <c r="H1494">
        <f t="shared" si="94"/>
        <v>0.11871490684305108</v>
      </c>
      <c r="I1494">
        <f t="shared" si="95"/>
        <v>1.4093229106754297E-2</v>
      </c>
    </row>
    <row r="1495" spans="1:9" x14ac:dyDescent="0.25">
      <c r="A1495" s="10">
        <v>44031</v>
      </c>
      <c r="B1495">
        <v>12.08</v>
      </c>
      <c r="C1495">
        <v>12.08</v>
      </c>
      <c r="D1495">
        <v>12.08</v>
      </c>
      <c r="E1495">
        <v>0</v>
      </c>
      <c r="F1495">
        <f t="shared" si="92"/>
        <v>11.961285093156949</v>
      </c>
      <c r="G1495">
        <f t="shared" si="93"/>
        <v>0.11871490684305108</v>
      </c>
      <c r="H1495">
        <f t="shared" si="94"/>
        <v>0.11871490684305108</v>
      </c>
      <c r="I1495">
        <f t="shared" si="95"/>
        <v>1.4093229106754297E-2</v>
      </c>
    </row>
    <row r="1496" spans="1:9" x14ac:dyDescent="0.25">
      <c r="A1496" s="10">
        <v>44032</v>
      </c>
      <c r="B1496">
        <v>12.08</v>
      </c>
      <c r="C1496">
        <v>12.08</v>
      </c>
      <c r="D1496">
        <v>12.08</v>
      </c>
      <c r="E1496">
        <v>0</v>
      </c>
      <c r="F1496">
        <f t="shared" si="92"/>
        <v>11.961285093156949</v>
      </c>
      <c r="G1496">
        <f t="shared" si="93"/>
        <v>0.11871490684305108</v>
      </c>
      <c r="H1496">
        <f t="shared" si="94"/>
        <v>0.11871490684305108</v>
      </c>
      <c r="I1496">
        <f t="shared" si="95"/>
        <v>1.4093229106754297E-2</v>
      </c>
    </row>
    <row r="1497" spans="1:9" x14ac:dyDescent="0.25">
      <c r="A1497" s="10">
        <v>44033</v>
      </c>
      <c r="B1497">
        <v>12.08</v>
      </c>
      <c r="C1497">
        <v>12.08</v>
      </c>
      <c r="D1497">
        <v>12.08</v>
      </c>
      <c r="E1497">
        <v>0</v>
      </c>
      <c r="F1497">
        <f t="shared" si="92"/>
        <v>11.961285093156949</v>
      </c>
      <c r="G1497">
        <f t="shared" si="93"/>
        <v>0.11871490684305108</v>
      </c>
      <c r="H1497">
        <f t="shared" si="94"/>
        <v>0.11871490684305108</v>
      </c>
      <c r="I1497">
        <f t="shared" si="95"/>
        <v>1.4093229106754297E-2</v>
      </c>
    </row>
    <row r="1498" spans="1:9" x14ac:dyDescent="0.25">
      <c r="A1498" s="10">
        <v>44034</v>
      </c>
      <c r="B1498">
        <v>12.08</v>
      </c>
      <c r="C1498">
        <v>12.08</v>
      </c>
      <c r="D1498">
        <v>12.08</v>
      </c>
      <c r="E1498">
        <v>6</v>
      </c>
      <c r="F1498">
        <f t="shared" si="92"/>
        <v>12.053066771823056</v>
      </c>
      <c r="G1498">
        <f t="shared" si="93"/>
        <v>2.6933228176943658E-2</v>
      </c>
      <c r="H1498">
        <f t="shared" si="94"/>
        <v>2.6933228176943658E-2</v>
      </c>
      <c r="I1498">
        <f t="shared" si="95"/>
        <v>7.2539878003131182E-4</v>
      </c>
    </row>
    <row r="1499" spans="1:9" x14ac:dyDescent="0.25">
      <c r="A1499" s="10">
        <v>44035</v>
      </c>
      <c r="B1499">
        <v>12.29</v>
      </c>
      <c r="C1499">
        <v>12.08</v>
      </c>
      <c r="D1499">
        <v>12.08</v>
      </c>
      <c r="E1499">
        <v>0</v>
      </c>
      <c r="F1499">
        <f t="shared" si="92"/>
        <v>11.961285093156949</v>
      </c>
      <c r="G1499">
        <f t="shared" si="93"/>
        <v>0.32871490684305016</v>
      </c>
      <c r="H1499">
        <f t="shared" si="94"/>
        <v>0.32871490684305016</v>
      </c>
      <c r="I1499">
        <f t="shared" si="95"/>
        <v>0.10805348998083514</v>
      </c>
    </row>
    <row r="1500" spans="1:9" x14ac:dyDescent="0.25">
      <c r="A1500" s="10">
        <v>44036</v>
      </c>
      <c r="B1500">
        <v>12.08</v>
      </c>
      <c r="C1500">
        <v>12.29</v>
      </c>
      <c r="D1500">
        <v>12.08</v>
      </c>
      <c r="E1500">
        <v>30</v>
      </c>
      <c r="F1500">
        <f t="shared" si="92"/>
        <v>12.485542823118498</v>
      </c>
      <c r="G1500">
        <f t="shared" si="93"/>
        <v>-0.40554282311849832</v>
      </c>
      <c r="H1500">
        <f t="shared" si="94"/>
        <v>0.40554282311849832</v>
      </c>
      <c r="I1500">
        <f t="shared" si="95"/>
        <v>0.16446498138292162</v>
      </c>
    </row>
    <row r="1501" spans="1:9" x14ac:dyDescent="0.25">
      <c r="A1501" s="10">
        <v>44037</v>
      </c>
      <c r="B1501">
        <v>13.11</v>
      </c>
      <c r="C1501">
        <v>12.08</v>
      </c>
      <c r="D1501">
        <v>12.08</v>
      </c>
      <c r="E1501">
        <v>2</v>
      </c>
      <c r="F1501">
        <f t="shared" si="92"/>
        <v>11.991878986045652</v>
      </c>
      <c r="G1501">
        <f t="shared" si="93"/>
        <v>1.1181210139543474</v>
      </c>
      <c r="H1501">
        <f t="shared" si="94"/>
        <v>1.1181210139543474</v>
      </c>
      <c r="I1501">
        <f t="shared" si="95"/>
        <v>1.2501946018462979</v>
      </c>
    </row>
    <row r="1502" spans="1:9" x14ac:dyDescent="0.25">
      <c r="A1502" s="10">
        <v>44038</v>
      </c>
      <c r="B1502">
        <v>12.08</v>
      </c>
      <c r="C1502">
        <v>13.11</v>
      </c>
      <c r="D1502">
        <v>12.29</v>
      </c>
      <c r="E1502">
        <v>37</v>
      </c>
      <c r="F1502">
        <f t="shared" si="92"/>
        <v>12.899924150834938</v>
      </c>
      <c r="G1502">
        <f t="shared" si="93"/>
        <v>-0.81992415083493775</v>
      </c>
      <c r="H1502">
        <f t="shared" si="94"/>
        <v>0.81992415083493775</v>
      </c>
      <c r="I1502">
        <f t="shared" si="95"/>
        <v>0.6722756131223937</v>
      </c>
    </row>
    <row r="1503" spans="1:9" x14ac:dyDescent="0.25">
      <c r="A1503" s="10">
        <v>44039</v>
      </c>
      <c r="B1503">
        <v>12.33</v>
      </c>
      <c r="C1503">
        <v>12.08</v>
      </c>
      <c r="D1503">
        <v>12.08</v>
      </c>
      <c r="E1503">
        <v>11</v>
      </c>
      <c r="F1503">
        <f t="shared" si="92"/>
        <v>12.129551504044812</v>
      </c>
      <c r="G1503">
        <f t="shared" si="93"/>
        <v>0.20044849595518777</v>
      </c>
      <c r="H1503">
        <f t="shared" si="94"/>
        <v>0.20044849595518777</v>
      </c>
      <c r="I1503">
        <f t="shared" si="95"/>
        <v>4.0179599530696927E-2</v>
      </c>
    </row>
    <row r="1504" spans="1:9" x14ac:dyDescent="0.25">
      <c r="A1504" s="10">
        <v>44040</v>
      </c>
      <c r="B1504">
        <v>12.08</v>
      </c>
      <c r="C1504">
        <v>12.33</v>
      </c>
      <c r="D1504">
        <v>13.11</v>
      </c>
      <c r="E1504">
        <v>35</v>
      </c>
      <c r="F1504">
        <f t="shared" si="92"/>
        <v>12.830155883748946</v>
      </c>
      <c r="G1504">
        <f t="shared" si="93"/>
        <v>-0.75015588374894548</v>
      </c>
      <c r="H1504">
        <f t="shared" si="94"/>
        <v>0.75015588374894548</v>
      </c>
      <c r="I1504">
        <f t="shared" si="95"/>
        <v>0.56273384992316144</v>
      </c>
    </row>
    <row r="1505" spans="1:9" x14ac:dyDescent="0.25">
      <c r="A1505" s="10">
        <v>44041</v>
      </c>
      <c r="B1505">
        <v>14</v>
      </c>
      <c r="C1505">
        <v>12.08</v>
      </c>
      <c r="D1505">
        <v>12.08</v>
      </c>
      <c r="E1505">
        <v>9</v>
      </c>
      <c r="F1505">
        <f t="shared" si="92"/>
        <v>12.098957611156109</v>
      </c>
      <c r="G1505">
        <f t="shared" si="93"/>
        <v>1.9010423888438908</v>
      </c>
      <c r="H1505">
        <f t="shared" si="94"/>
        <v>1.9010423888438908</v>
      </c>
      <c r="I1505">
        <f t="shared" si="95"/>
        <v>3.6139621641812867</v>
      </c>
    </row>
    <row r="1506" spans="1:9" x14ac:dyDescent="0.25">
      <c r="A1506" s="10">
        <v>44042</v>
      </c>
      <c r="B1506">
        <v>13.64</v>
      </c>
      <c r="C1506">
        <v>14</v>
      </c>
      <c r="D1506">
        <v>12.33</v>
      </c>
      <c r="E1506">
        <v>93</v>
      </c>
      <c r="F1506">
        <f t="shared" si="92"/>
        <v>14.043439216950556</v>
      </c>
      <c r="G1506">
        <f t="shared" si="93"/>
        <v>-0.40343921695055585</v>
      </c>
      <c r="H1506">
        <f t="shared" si="94"/>
        <v>0.40343921695055585</v>
      </c>
      <c r="I1506">
        <f t="shared" si="95"/>
        <v>0.16276320177367767</v>
      </c>
    </row>
    <row r="1507" spans="1:9" x14ac:dyDescent="0.25">
      <c r="A1507" s="10">
        <v>44043</v>
      </c>
      <c r="B1507">
        <v>12.35</v>
      </c>
      <c r="C1507">
        <v>13.64</v>
      </c>
      <c r="D1507">
        <v>12.08</v>
      </c>
      <c r="E1507">
        <v>22</v>
      </c>
      <c r="F1507">
        <f t="shared" si="92"/>
        <v>12.783270129905894</v>
      </c>
      <c r="G1507">
        <f t="shared" si="93"/>
        <v>-0.43327012990589431</v>
      </c>
      <c r="H1507">
        <f t="shared" si="94"/>
        <v>0.43327012990589431</v>
      </c>
      <c r="I1507">
        <f t="shared" si="95"/>
        <v>0.18772300546867052</v>
      </c>
    </row>
    <row r="1508" spans="1:9" x14ac:dyDescent="0.25">
      <c r="A1508" s="10">
        <v>44044</v>
      </c>
      <c r="B1508">
        <v>12.58</v>
      </c>
      <c r="C1508">
        <v>12.35</v>
      </c>
      <c r="D1508">
        <v>14</v>
      </c>
      <c r="E1508">
        <v>7</v>
      </c>
      <c r="F1508">
        <f t="shared" si="92"/>
        <v>12.628993230418159</v>
      </c>
      <c r="G1508">
        <f t="shared" si="93"/>
        <v>-4.8993230418158618E-2</v>
      </c>
      <c r="H1508">
        <f t="shared" si="94"/>
        <v>4.8993230418158618E-2</v>
      </c>
      <c r="I1508">
        <f t="shared" si="95"/>
        <v>2.400336626806783E-3</v>
      </c>
    </row>
    <row r="1509" spans="1:9" x14ac:dyDescent="0.25">
      <c r="A1509" s="10">
        <v>44045</v>
      </c>
      <c r="B1509">
        <v>12.36</v>
      </c>
      <c r="C1509">
        <v>12.58</v>
      </c>
      <c r="D1509">
        <v>13.64</v>
      </c>
      <c r="E1509">
        <v>19</v>
      </c>
      <c r="F1509">
        <f t="shared" si="92"/>
        <v>12.794765495136762</v>
      </c>
      <c r="G1509">
        <f t="shared" si="93"/>
        <v>-0.43476549513676233</v>
      </c>
      <c r="H1509">
        <f t="shared" si="94"/>
        <v>0.43476549513676233</v>
      </c>
      <c r="I1509">
        <f t="shared" si="95"/>
        <v>0.18902103576151411</v>
      </c>
    </row>
    <row r="1510" spans="1:9" x14ac:dyDescent="0.25">
      <c r="A1510" s="10">
        <v>44046</v>
      </c>
      <c r="B1510">
        <v>12.17</v>
      </c>
      <c r="C1510">
        <v>12.36</v>
      </c>
      <c r="D1510">
        <v>12.35</v>
      </c>
      <c r="E1510">
        <v>1</v>
      </c>
      <c r="F1510">
        <f t="shared" si="92"/>
        <v>12.130737620135474</v>
      </c>
      <c r="G1510">
        <f t="shared" si="93"/>
        <v>3.9262379864526409E-2</v>
      </c>
      <c r="H1510">
        <f t="shared" si="94"/>
        <v>3.9262379864526409E-2</v>
      </c>
      <c r="I1510">
        <f t="shared" si="95"/>
        <v>1.5415344726263688E-3</v>
      </c>
    </row>
    <row r="1511" spans="1:9" x14ac:dyDescent="0.25">
      <c r="A1511" s="10">
        <v>44047</v>
      </c>
      <c r="B1511">
        <v>12.17</v>
      </c>
      <c r="C1511">
        <v>12.17</v>
      </c>
      <c r="D1511">
        <v>12.58</v>
      </c>
      <c r="E1511">
        <v>0</v>
      </c>
      <c r="F1511">
        <f t="shared" si="92"/>
        <v>12.113408862255364</v>
      </c>
      <c r="G1511">
        <f t="shared" si="93"/>
        <v>5.65911377446362E-2</v>
      </c>
      <c r="H1511">
        <f t="shared" si="94"/>
        <v>5.65911377446362E-2</v>
      </c>
      <c r="I1511">
        <f t="shared" si="95"/>
        <v>3.2025568712323879E-3</v>
      </c>
    </row>
    <row r="1512" spans="1:9" x14ac:dyDescent="0.25">
      <c r="A1512" s="10">
        <v>44048</v>
      </c>
      <c r="B1512">
        <v>12.17</v>
      </c>
      <c r="C1512">
        <v>12.17</v>
      </c>
      <c r="D1512">
        <v>12.36</v>
      </c>
      <c r="E1512">
        <v>8</v>
      </c>
      <c r="F1512">
        <f t="shared" si="92"/>
        <v>12.181172993171577</v>
      </c>
      <c r="G1512">
        <f t="shared" si="93"/>
        <v>-1.1172993171577161E-2</v>
      </c>
      <c r="H1512">
        <f t="shared" si="94"/>
        <v>1.1172993171577161E-2</v>
      </c>
      <c r="I1512">
        <f t="shared" si="95"/>
        <v>1.2483577641210988E-4</v>
      </c>
    </row>
    <row r="1513" spans="1:9" x14ac:dyDescent="0.25">
      <c r="A1513" s="10">
        <v>44049</v>
      </c>
      <c r="B1513">
        <v>12.17</v>
      </c>
      <c r="C1513">
        <v>12.17</v>
      </c>
      <c r="D1513">
        <v>12.17</v>
      </c>
      <c r="E1513">
        <v>2</v>
      </c>
      <c r="F1513">
        <f t="shared" si="92"/>
        <v>12.042226888499407</v>
      </c>
      <c r="G1513">
        <f t="shared" si="93"/>
        <v>0.12777311150059312</v>
      </c>
      <c r="H1513">
        <f t="shared" si="94"/>
        <v>0.12777311150059312</v>
      </c>
      <c r="I1513">
        <f t="shared" si="95"/>
        <v>1.6325968022543002E-2</v>
      </c>
    </row>
    <row r="1514" spans="1:9" x14ac:dyDescent="0.25">
      <c r="A1514" s="10">
        <v>44050</v>
      </c>
      <c r="B1514">
        <v>12.17</v>
      </c>
      <c r="C1514">
        <v>12.17</v>
      </c>
      <c r="D1514">
        <v>12.17</v>
      </c>
      <c r="E1514">
        <v>20</v>
      </c>
      <c r="F1514">
        <f t="shared" si="92"/>
        <v>12.317571924497727</v>
      </c>
      <c r="G1514">
        <f t="shared" si="93"/>
        <v>-0.14757192449772738</v>
      </c>
      <c r="H1514">
        <f t="shared" si="94"/>
        <v>0.14757192449772738</v>
      </c>
      <c r="I1514">
        <f t="shared" si="95"/>
        <v>2.177747289996295E-2</v>
      </c>
    </row>
    <row r="1515" spans="1:9" x14ac:dyDescent="0.25">
      <c r="A1515" s="10">
        <v>44051</v>
      </c>
      <c r="B1515">
        <v>12.74</v>
      </c>
      <c r="C1515">
        <v>12.17</v>
      </c>
      <c r="D1515">
        <v>12.17</v>
      </c>
      <c r="E1515">
        <v>29</v>
      </c>
      <c r="F1515">
        <f t="shared" si="92"/>
        <v>12.455244442496889</v>
      </c>
      <c r="G1515">
        <f t="shared" si="93"/>
        <v>0.28475555750311088</v>
      </c>
      <c r="H1515">
        <f t="shared" si="94"/>
        <v>0.28475555750311088</v>
      </c>
      <c r="I1515">
        <f t="shared" si="95"/>
        <v>8.1085727528907484E-2</v>
      </c>
    </row>
    <row r="1516" spans="1:9" x14ac:dyDescent="0.25">
      <c r="A1516" s="10">
        <v>44052</v>
      </c>
      <c r="B1516">
        <v>12.47</v>
      </c>
      <c r="C1516">
        <v>12.74</v>
      </c>
      <c r="D1516">
        <v>12.17</v>
      </c>
      <c r="E1516">
        <v>8</v>
      </c>
      <c r="F1516">
        <f t="shared" si="92"/>
        <v>12.311385338021116</v>
      </c>
      <c r="G1516">
        <f t="shared" si="93"/>
        <v>0.15861466197888419</v>
      </c>
      <c r="H1516">
        <f t="shared" si="94"/>
        <v>0.15861466197888419</v>
      </c>
      <c r="I1516">
        <f t="shared" si="95"/>
        <v>2.5158610994675687E-2</v>
      </c>
    </row>
    <row r="1517" spans="1:9" x14ac:dyDescent="0.25">
      <c r="A1517" s="10">
        <v>44053</v>
      </c>
      <c r="B1517">
        <v>12.16</v>
      </c>
      <c r="C1517">
        <v>12.47</v>
      </c>
      <c r="D1517">
        <v>12.17</v>
      </c>
      <c r="E1517">
        <v>0</v>
      </c>
      <c r="F1517">
        <f t="shared" si="92"/>
        <v>12.104989190797863</v>
      </c>
      <c r="G1517">
        <f t="shared" si="93"/>
        <v>5.5010809202137523E-2</v>
      </c>
      <c r="H1517">
        <f t="shared" si="94"/>
        <v>5.5010809202137523E-2</v>
      </c>
      <c r="I1517">
        <f t="shared" si="95"/>
        <v>3.0261891290739784E-3</v>
      </c>
    </row>
    <row r="1518" spans="1:9" x14ac:dyDescent="0.25">
      <c r="A1518" s="10">
        <v>44054</v>
      </c>
      <c r="B1518">
        <v>12.16</v>
      </c>
      <c r="C1518">
        <v>12.16</v>
      </c>
      <c r="D1518">
        <v>12.74</v>
      </c>
      <c r="E1518">
        <v>7</v>
      </c>
      <c r="F1518">
        <f t="shared" si="92"/>
        <v>12.257093025566444</v>
      </c>
      <c r="G1518">
        <f t="shared" si="93"/>
        <v>-9.7093025566444169E-2</v>
      </c>
      <c r="H1518">
        <f t="shared" si="94"/>
        <v>9.7093025566444169E-2</v>
      </c>
      <c r="I1518">
        <f t="shared" si="95"/>
        <v>9.4270556136461809E-3</v>
      </c>
    </row>
    <row r="1519" spans="1:9" x14ac:dyDescent="0.25">
      <c r="A1519" s="10">
        <v>44055</v>
      </c>
      <c r="B1519">
        <v>12.16</v>
      </c>
      <c r="C1519">
        <v>12.16</v>
      </c>
      <c r="D1519">
        <v>12.47</v>
      </c>
      <c r="E1519">
        <v>0</v>
      </c>
      <c r="F1519">
        <f t="shared" si="92"/>
        <v>12.082991268763161</v>
      </c>
      <c r="G1519">
        <f t="shared" si="93"/>
        <v>7.7008731236839267E-2</v>
      </c>
      <c r="H1519">
        <f t="shared" si="94"/>
        <v>7.7008731236839267E-2</v>
      </c>
      <c r="I1519">
        <f t="shared" si="95"/>
        <v>5.9303446867077442E-3</v>
      </c>
    </row>
    <row r="1520" spans="1:9" x14ac:dyDescent="0.25">
      <c r="A1520" s="10">
        <v>44056</v>
      </c>
      <c r="B1520">
        <v>16</v>
      </c>
      <c r="C1520">
        <v>12.16</v>
      </c>
      <c r="D1520">
        <v>12.16</v>
      </c>
      <c r="E1520">
        <v>0</v>
      </c>
      <c r="F1520">
        <f t="shared" si="92"/>
        <v>12.006038784226954</v>
      </c>
      <c r="G1520">
        <f t="shared" si="93"/>
        <v>3.9939612157730462</v>
      </c>
      <c r="H1520">
        <f t="shared" si="94"/>
        <v>3.9939612157730462</v>
      </c>
      <c r="I1520">
        <f t="shared" si="95"/>
        <v>15.95172619309931</v>
      </c>
    </row>
    <row r="1521" spans="1:9" x14ac:dyDescent="0.25">
      <c r="A1521" s="10">
        <v>44057</v>
      </c>
      <c r="B1521">
        <v>12.16</v>
      </c>
      <c r="C1521">
        <v>16</v>
      </c>
      <c r="D1521">
        <v>12.16</v>
      </c>
      <c r="E1521">
        <v>1</v>
      </c>
      <c r="F1521">
        <f t="shared" si="92"/>
        <v>13.216295029066922</v>
      </c>
      <c r="G1521">
        <f t="shared" si="93"/>
        <v>-1.0562950290669217</v>
      </c>
      <c r="H1521">
        <f t="shared" si="94"/>
        <v>1.0562950290669217</v>
      </c>
      <c r="I1521">
        <f t="shared" si="95"/>
        <v>1.115759188431489</v>
      </c>
    </row>
    <row r="1522" spans="1:9" x14ac:dyDescent="0.25">
      <c r="A1522" s="10">
        <v>44058</v>
      </c>
      <c r="B1522">
        <v>12.3</v>
      </c>
      <c r="C1522">
        <v>12.16</v>
      </c>
      <c r="D1522">
        <v>12.16</v>
      </c>
      <c r="E1522">
        <v>6</v>
      </c>
      <c r="F1522">
        <f t="shared" si="92"/>
        <v>12.097820462893061</v>
      </c>
      <c r="G1522">
        <f t="shared" si="93"/>
        <v>0.20217953710693948</v>
      </c>
      <c r="H1522">
        <f t="shared" si="94"/>
        <v>0.20217953710693948</v>
      </c>
      <c r="I1522">
        <f t="shared" si="95"/>
        <v>4.0876565224776319E-2</v>
      </c>
    </row>
    <row r="1523" spans="1:9" x14ac:dyDescent="0.25">
      <c r="A1523" s="10">
        <v>44059</v>
      </c>
      <c r="B1523">
        <v>12.73</v>
      </c>
      <c r="C1523">
        <v>12.3</v>
      </c>
      <c r="D1523">
        <v>16</v>
      </c>
      <c r="E1523">
        <v>31</v>
      </c>
      <c r="F1523">
        <f t="shared" si="92"/>
        <v>13.477028221387132</v>
      </c>
      <c r="G1523">
        <f t="shared" si="93"/>
        <v>-0.7470282213871311</v>
      </c>
      <c r="H1523">
        <f t="shared" si="94"/>
        <v>0.7470282213871311</v>
      </c>
      <c r="I1523">
        <f t="shared" si="95"/>
        <v>0.55805116354882056</v>
      </c>
    </row>
    <row r="1524" spans="1:9" x14ac:dyDescent="0.25">
      <c r="A1524" s="10">
        <v>44060</v>
      </c>
      <c r="B1524">
        <v>12.27</v>
      </c>
      <c r="C1524">
        <v>12.73</v>
      </c>
      <c r="D1524">
        <v>12.16</v>
      </c>
      <c r="E1524">
        <v>20</v>
      </c>
      <c r="F1524">
        <f t="shared" si="92"/>
        <v>12.489354483969578</v>
      </c>
      <c r="G1524">
        <f t="shared" si="93"/>
        <v>-0.21935448396957824</v>
      </c>
      <c r="H1524">
        <f t="shared" si="94"/>
        <v>0.21935448396957824</v>
      </c>
      <c r="I1524">
        <f t="shared" si="95"/>
        <v>4.8116389637559959E-2</v>
      </c>
    </row>
    <row r="1525" spans="1:9" x14ac:dyDescent="0.25">
      <c r="A1525" s="10">
        <v>44061</v>
      </c>
      <c r="B1525">
        <v>12.24</v>
      </c>
      <c r="C1525">
        <v>12.27</v>
      </c>
      <c r="D1525">
        <v>12.3</v>
      </c>
      <c r="E1525">
        <v>2</v>
      </c>
      <c r="F1525">
        <f t="shared" si="92"/>
        <v>12.105616016969451</v>
      </c>
      <c r="G1525">
        <f t="shared" si="93"/>
        <v>0.1343839830305491</v>
      </c>
      <c r="H1525">
        <f t="shared" si="94"/>
        <v>0.1343839830305491</v>
      </c>
      <c r="I1525">
        <f t="shared" si="95"/>
        <v>1.805905489515491E-2</v>
      </c>
    </row>
    <row r="1526" spans="1:9" x14ac:dyDescent="0.25">
      <c r="A1526" s="10">
        <v>44062</v>
      </c>
      <c r="B1526">
        <v>12.37</v>
      </c>
      <c r="C1526">
        <v>12.24</v>
      </c>
      <c r="D1526">
        <v>12.73</v>
      </c>
      <c r="E1526">
        <v>3</v>
      </c>
      <c r="F1526">
        <f t="shared" si="92"/>
        <v>12.218317886961435</v>
      </c>
      <c r="G1526">
        <f t="shared" si="93"/>
        <v>0.15168211303856438</v>
      </c>
      <c r="H1526">
        <f t="shared" si="94"/>
        <v>0.15168211303856438</v>
      </c>
      <c r="I1526">
        <f t="shared" si="95"/>
        <v>2.3007463415843823E-2</v>
      </c>
    </row>
    <row r="1527" spans="1:9" x14ac:dyDescent="0.25">
      <c r="A1527" s="10">
        <v>44065</v>
      </c>
      <c r="B1527">
        <v>15.85</v>
      </c>
      <c r="C1527">
        <v>12.95</v>
      </c>
      <c r="D1527">
        <v>12.37</v>
      </c>
      <c r="E1527">
        <v>0</v>
      </c>
      <c r="F1527">
        <f t="shared" si="92"/>
        <v>12.304005867314222</v>
      </c>
      <c r="G1527">
        <f t="shared" si="93"/>
        <v>3.5459941326857773</v>
      </c>
      <c r="H1527">
        <f t="shared" si="94"/>
        <v>3.5459941326857773</v>
      </c>
      <c r="I1527">
        <f t="shared" si="95"/>
        <v>12.574074389041959</v>
      </c>
    </row>
    <row r="1528" spans="1:9" x14ac:dyDescent="0.25">
      <c r="A1528" s="10">
        <v>44067</v>
      </c>
      <c r="B1528">
        <v>12.16</v>
      </c>
      <c r="C1528">
        <v>12.16</v>
      </c>
      <c r="D1528">
        <v>12.95</v>
      </c>
      <c r="E1528">
        <v>0</v>
      </c>
      <c r="F1528">
        <f t="shared" si="92"/>
        <v>12.202143502883736</v>
      </c>
      <c r="G1528">
        <f t="shared" si="93"/>
        <v>-4.2143502883735806E-2</v>
      </c>
      <c r="H1528">
        <f t="shared" si="94"/>
        <v>4.2143502883735806E-2</v>
      </c>
      <c r="I1528">
        <f t="shared" si="95"/>
        <v>1.7760748353114481E-3</v>
      </c>
    </row>
    <row r="1529" spans="1:9" x14ac:dyDescent="0.25">
      <c r="A1529" s="10">
        <v>44068</v>
      </c>
      <c r="B1529">
        <v>21.16</v>
      </c>
      <c r="C1529">
        <v>12.16</v>
      </c>
      <c r="D1529">
        <v>15.85</v>
      </c>
      <c r="E1529">
        <v>0</v>
      </c>
      <c r="F1529">
        <f t="shared" si="92"/>
        <v>12.922021584028888</v>
      </c>
      <c r="G1529">
        <f t="shared" si="93"/>
        <v>8.2379784159711118</v>
      </c>
      <c r="H1529">
        <f t="shared" si="94"/>
        <v>8.2379784159711118</v>
      </c>
      <c r="I1529">
        <f t="shared" si="95"/>
        <v>67.86428838200591</v>
      </c>
    </row>
    <row r="1530" spans="1:9" x14ac:dyDescent="0.25">
      <c r="A1530" s="10">
        <v>44069</v>
      </c>
      <c r="B1530">
        <v>12.16</v>
      </c>
      <c r="C1530">
        <v>21.16</v>
      </c>
      <c r="D1530">
        <v>12.16</v>
      </c>
      <c r="E1530">
        <v>1</v>
      </c>
      <c r="F1530">
        <f t="shared" si="92"/>
        <v>14.822021586286029</v>
      </c>
      <c r="G1530">
        <f t="shared" si="93"/>
        <v>-2.6620215862860288</v>
      </c>
      <c r="H1530">
        <f t="shared" si="94"/>
        <v>2.6620215862860288</v>
      </c>
      <c r="I1530">
        <f t="shared" si="95"/>
        <v>7.0863589258527853</v>
      </c>
    </row>
    <row r="1531" spans="1:9" x14ac:dyDescent="0.25">
      <c r="A1531" s="10">
        <v>44070</v>
      </c>
      <c r="B1531">
        <v>12.16</v>
      </c>
      <c r="C1531">
        <v>12.16</v>
      </c>
      <c r="D1531">
        <v>12.16</v>
      </c>
      <c r="E1531">
        <v>0</v>
      </c>
      <c r="F1531">
        <f t="shared" si="92"/>
        <v>12.006038784226954</v>
      </c>
      <c r="G1531">
        <f t="shared" si="93"/>
        <v>0.15396121577304633</v>
      </c>
      <c r="H1531">
        <f t="shared" si="94"/>
        <v>0.15396121577304633</v>
      </c>
      <c r="I1531">
        <f t="shared" si="95"/>
        <v>2.3704055962314532E-2</v>
      </c>
    </row>
    <row r="1532" spans="1:9" x14ac:dyDescent="0.25">
      <c r="A1532" s="10">
        <v>44071</v>
      </c>
      <c r="B1532">
        <v>12.16</v>
      </c>
      <c r="C1532">
        <v>12.16</v>
      </c>
      <c r="D1532">
        <v>21.16</v>
      </c>
      <c r="E1532">
        <v>0</v>
      </c>
      <c r="F1532">
        <f t="shared" si="92"/>
        <v>14.24014317398777</v>
      </c>
      <c r="G1532">
        <f t="shared" si="93"/>
        <v>-2.0801431739877696</v>
      </c>
      <c r="H1532">
        <f t="shared" si="94"/>
        <v>2.0801431739877696</v>
      </c>
      <c r="I1532">
        <f t="shared" si="95"/>
        <v>4.3269956242879122</v>
      </c>
    </row>
    <row r="1533" spans="1:9" x14ac:dyDescent="0.25">
      <c r="A1533" s="10">
        <v>44072</v>
      </c>
      <c r="B1533">
        <v>12.16</v>
      </c>
      <c r="C1533">
        <v>12.16</v>
      </c>
      <c r="D1533">
        <v>12.16</v>
      </c>
      <c r="E1533">
        <v>0</v>
      </c>
      <c r="F1533">
        <f t="shared" si="92"/>
        <v>12.006038784226954</v>
      </c>
      <c r="G1533">
        <f t="shared" si="93"/>
        <v>0.15396121577304633</v>
      </c>
      <c r="H1533">
        <f t="shared" si="94"/>
        <v>0.15396121577304633</v>
      </c>
      <c r="I1533">
        <f t="shared" si="95"/>
        <v>2.3704055962314532E-2</v>
      </c>
    </row>
    <row r="1534" spans="1:9" x14ac:dyDescent="0.25">
      <c r="A1534" s="10">
        <v>44075</v>
      </c>
      <c r="B1534">
        <v>12.16</v>
      </c>
      <c r="C1534">
        <v>12.16</v>
      </c>
      <c r="D1534">
        <v>12.16</v>
      </c>
      <c r="E1534">
        <v>0</v>
      </c>
      <c r="F1534">
        <f t="shared" si="92"/>
        <v>12.006038784226954</v>
      </c>
      <c r="G1534">
        <f t="shared" si="93"/>
        <v>0.15396121577304633</v>
      </c>
      <c r="H1534">
        <f t="shared" si="94"/>
        <v>0.15396121577304633</v>
      </c>
      <c r="I1534">
        <f t="shared" si="95"/>
        <v>2.3704055962314532E-2</v>
      </c>
    </row>
    <row r="1535" spans="1:9" x14ac:dyDescent="0.25">
      <c r="A1535" s="10">
        <v>44077</v>
      </c>
      <c r="B1535">
        <v>12.16</v>
      </c>
      <c r="C1535">
        <v>12.16</v>
      </c>
      <c r="D1535">
        <v>12.16</v>
      </c>
      <c r="E1535">
        <v>0</v>
      </c>
      <c r="F1535">
        <f t="shared" si="92"/>
        <v>12.006038784226954</v>
      </c>
      <c r="G1535">
        <f t="shared" si="93"/>
        <v>0.15396121577304633</v>
      </c>
      <c r="H1535">
        <f t="shared" si="94"/>
        <v>0.15396121577304633</v>
      </c>
      <c r="I1535">
        <f t="shared" si="95"/>
        <v>2.3704055962314532E-2</v>
      </c>
    </row>
    <row r="1536" spans="1:9" x14ac:dyDescent="0.25">
      <c r="A1536" s="10">
        <v>44078</v>
      </c>
      <c r="B1536">
        <v>12.16</v>
      </c>
      <c r="C1536">
        <v>12.16</v>
      </c>
      <c r="D1536">
        <v>12.16</v>
      </c>
      <c r="E1536">
        <v>16</v>
      </c>
      <c r="F1536">
        <f t="shared" si="92"/>
        <v>12.250789927336573</v>
      </c>
      <c r="G1536">
        <f t="shared" si="93"/>
        <v>-9.0789927336572873E-2</v>
      </c>
      <c r="H1536">
        <f t="shared" si="94"/>
        <v>9.0789927336572873E-2</v>
      </c>
      <c r="I1536">
        <f t="shared" si="95"/>
        <v>8.2428109057801815E-3</v>
      </c>
    </row>
    <row r="1537" spans="1:9" x14ac:dyDescent="0.25">
      <c r="A1537" s="10">
        <v>44079</v>
      </c>
      <c r="B1537">
        <v>12.16</v>
      </c>
      <c r="C1537">
        <v>12.16</v>
      </c>
      <c r="D1537">
        <v>12.16</v>
      </c>
      <c r="E1537">
        <v>0</v>
      </c>
      <c r="F1537">
        <f t="shared" si="92"/>
        <v>12.006038784226954</v>
      </c>
      <c r="G1537">
        <f t="shared" si="93"/>
        <v>0.15396121577304633</v>
      </c>
      <c r="H1537">
        <f t="shared" si="94"/>
        <v>0.15396121577304633</v>
      </c>
      <c r="I1537">
        <f t="shared" si="95"/>
        <v>2.3704055962314532E-2</v>
      </c>
    </row>
    <row r="1538" spans="1:9" x14ac:dyDescent="0.25">
      <c r="A1538" s="10">
        <v>44080</v>
      </c>
      <c r="B1538">
        <v>12.16</v>
      </c>
      <c r="C1538">
        <v>12.16</v>
      </c>
      <c r="D1538">
        <v>12.16</v>
      </c>
      <c r="E1538">
        <v>0</v>
      </c>
      <c r="F1538">
        <f t="shared" ref="F1538:F1601" si="96">$L$2 + $L$3*C1538 + $L$4*D1538 + $L$5*E1538</f>
        <v>12.006038784226954</v>
      </c>
      <c r="G1538">
        <f t="shared" ref="G1538:G1601" si="97">B1538 - F1538</f>
        <v>0.15396121577304633</v>
      </c>
      <c r="H1538">
        <f t="shared" ref="H1538:H1601" si="98">ABS(G1538)</f>
        <v>0.15396121577304633</v>
      </c>
      <c r="I1538">
        <f t="shared" ref="I1538:I1601" si="99">POWER(G1538, 2)</f>
        <v>2.3704055962314532E-2</v>
      </c>
    </row>
    <row r="1539" spans="1:9" x14ac:dyDescent="0.25">
      <c r="A1539" s="10">
        <v>44081</v>
      </c>
      <c r="B1539">
        <v>12.19</v>
      </c>
      <c r="C1539">
        <v>12.16</v>
      </c>
      <c r="D1539">
        <v>12.16</v>
      </c>
      <c r="E1539">
        <v>2</v>
      </c>
      <c r="F1539">
        <f t="shared" si="96"/>
        <v>12.036632677115657</v>
      </c>
      <c r="G1539">
        <f t="shared" si="97"/>
        <v>0.15336732288434263</v>
      </c>
      <c r="H1539">
        <f t="shared" si="98"/>
        <v>0.15336732288434263</v>
      </c>
      <c r="I1539">
        <f t="shared" si="99"/>
        <v>2.3521535728710206E-2</v>
      </c>
    </row>
    <row r="1540" spans="1:9" x14ac:dyDescent="0.25">
      <c r="A1540" s="10">
        <v>44082</v>
      </c>
      <c r="B1540">
        <v>13.37</v>
      </c>
      <c r="C1540">
        <v>12.19</v>
      </c>
      <c r="D1540">
        <v>12.16</v>
      </c>
      <c r="E1540">
        <v>1</v>
      </c>
      <c r="F1540">
        <f t="shared" si="96"/>
        <v>12.030671350190021</v>
      </c>
      <c r="G1540">
        <f t="shared" si="97"/>
        <v>1.3393286498099783</v>
      </c>
      <c r="H1540">
        <f t="shared" si="98"/>
        <v>1.3393286498099783</v>
      </c>
      <c r="I1540">
        <f t="shared" si="99"/>
        <v>1.7938012322018195</v>
      </c>
    </row>
    <row r="1541" spans="1:9" x14ac:dyDescent="0.25">
      <c r="A1541" s="10">
        <v>44083</v>
      </c>
      <c r="B1541">
        <v>12.19</v>
      </c>
      <c r="C1541">
        <v>13.37</v>
      </c>
      <c r="D1541">
        <v>12.16</v>
      </c>
      <c r="E1541">
        <v>10</v>
      </c>
      <c r="F1541">
        <f t="shared" si="96"/>
        <v>12.535544902592001</v>
      </c>
      <c r="G1541">
        <f t="shared" si="97"/>
        <v>-0.34554490259200143</v>
      </c>
      <c r="H1541">
        <f t="shared" si="98"/>
        <v>0.34554490259200143</v>
      </c>
      <c r="I1541">
        <f t="shared" si="99"/>
        <v>0.11940127970731576</v>
      </c>
    </row>
    <row r="1542" spans="1:9" x14ac:dyDescent="0.25">
      <c r="A1542" s="10">
        <v>44084</v>
      </c>
      <c r="B1542">
        <v>12.19</v>
      </c>
      <c r="C1542">
        <v>12.19</v>
      </c>
      <c r="D1542">
        <v>12.19</v>
      </c>
      <c r="E1542">
        <v>0</v>
      </c>
      <c r="F1542">
        <f t="shared" si="96"/>
        <v>12.022821418378205</v>
      </c>
      <c r="G1542">
        <f t="shared" si="97"/>
        <v>0.16717858162179411</v>
      </c>
      <c r="H1542">
        <f t="shared" si="98"/>
        <v>0.16717858162179411</v>
      </c>
      <c r="I1542">
        <f t="shared" si="99"/>
        <v>2.7948678153074873E-2</v>
      </c>
    </row>
    <row r="1543" spans="1:9" x14ac:dyDescent="0.25">
      <c r="A1543" s="10">
        <v>44085</v>
      </c>
      <c r="B1543">
        <v>12.27</v>
      </c>
      <c r="C1543">
        <v>12.19</v>
      </c>
      <c r="D1543">
        <v>13.37</v>
      </c>
      <c r="E1543">
        <v>5</v>
      </c>
      <c r="F1543">
        <f t="shared" si="96"/>
        <v>12.392222059479712</v>
      </c>
      <c r="G1543">
        <f t="shared" si="97"/>
        <v>-0.12222205947971254</v>
      </c>
      <c r="H1543">
        <f t="shared" si="98"/>
        <v>0.12222205947971254</v>
      </c>
      <c r="I1543">
        <f t="shared" si="99"/>
        <v>1.493823182346239E-2</v>
      </c>
    </row>
    <row r="1544" spans="1:9" x14ac:dyDescent="0.25">
      <c r="A1544" s="10">
        <v>44086</v>
      </c>
      <c r="B1544">
        <v>12.19</v>
      </c>
      <c r="C1544">
        <v>12.27</v>
      </c>
      <c r="D1544">
        <v>12.19</v>
      </c>
      <c r="E1544">
        <v>4</v>
      </c>
      <c r="F1544">
        <f t="shared" si="96"/>
        <v>12.108904189538853</v>
      </c>
      <c r="G1544">
        <f t="shared" si="97"/>
        <v>8.1095810461146556E-2</v>
      </c>
      <c r="H1544">
        <f t="shared" si="98"/>
        <v>8.1095810461146556E-2</v>
      </c>
      <c r="I1544">
        <f t="shared" si="99"/>
        <v>6.5765304743502073E-3</v>
      </c>
    </row>
    <row r="1545" spans="1:9" x14ac:dyDescent="0.25">
      <c r="A1545" s="10">
        <v>44087</v>
      </c>
      <c r="B1545">
        <v>12.19</v>
      </c>
      <c r="C1545">
        <v>12.19</v>
      </c>
      <c r="D1545">
        <v>12.19</v>
      </c>
      <c r="E1545">
        <v>1</v>
      </c>
      <c r="F1545">
        <f t="shared" si="96"/>
        <v>12.038118364822557</v>
      </c>
      <c r="G1545">
        <f t="shared" si="97"/>
        <v>0.15188163517744258</v>
      </c>
      <c r="H1545">
        <f t="shared" si="98"/>
        <v>0.15188163517744258</v>
      </c>
      <c r="I1545">
        <f t="shared" si="99"/>
        <v>2.3068031104173763E-2</v>
      </c>
    </row>
    <row r="1546" spans="1:9" x14ac:dyDescent="0.25">
      <c r="A1546" s="10">
        <v>44088</v>
      </c>
      <c r="B1546">
        <v>12.19</v>
      </c>
      <c r="C1546">
        <v>12.19</v>
      </c>
      <c r="D1546">
        <v>12.27</v>
      </c>
      <c r="E1546">
        <v>0</v>
      </c>
      <c r="F1546">
        <f t="shared" si="96"/>
        <v>12.042680124064969</v>
      </c>
      <c r="G1546">
        <f t="shared" si="97"/>
        <v>0.14731987593503071</v>
      </c>
      <c r="H1546">
        <f t="shared" si="98"/>
        <v>0.14731987593503071</v>
      </c>
      <c r="I1546">
        <f t="shared" si="99"/>
        <v>2.170314584551284E-2</v>
      </c>
    </row>
    <row r="1547" spans="1:9" x14ac:dyDescent="0.25">
      <c r="A1547" s="10">
        <v>44089</v>
      </c>
      <c r="B1547">
        <v>12.19</v>
      </c>
      <c r="C1547">
        <v>12.19</v>
      </c>
      <c r="D1547">
        <v>12.19</v>
      </c>
      <c r="E1547">
        <v>12</v>
      </c>
      <c r="F1547">
        <f t="shared" si="96"/>
        <v>12.20638477571042</v>
      </c>
      <c r="G1547">
        <f t="shared" si="97"/>
        <v>-1.638477571042074E-2</v>
      </c>
      <c r="H1547">
        <f t="shared" si="98"/>
        <v>1.638477571042074E-2</v>
      </c>
      <c r="I1547">
        <f t="shared" si="99"/>
        <v>2.6846087508079346E-4</v>
      </c>
    </row>
    <row r="1548" spans="1:9" x14ac:dyDescent="0.25">
      <c r="A1548" s="10">
        <v>44090</v>
      </c>
      <c r="B1548">
        <v>12.19</v>
      </c>
      <c r="C1548">
        <v>12.19</v>
      </c>
      <c r="D1548">
        <v>12.19</v>
      </c>
      <c r="E1548">
        <v>12</v>
      </c>
      <c r="F1548">
        <f t="shared" si="96"/>
        <v>12.20638477571042</v>
      </c>
      <c r="G1548">
        <f t="shared" si="97"/>
        <v>-1.638477571042074E-2</v>
      </c>
      <c r="H1548">
        <f t="shared" si="98"/>
        <v>1.638477571042074E-2</v>
      </c>
      <c r="I1548">
        <f t="shared" si="99"/>
        <v>2.6846087508079346E-4</v>
      </c>
    </row>
    <row r="1549" spans="1:9" x14ac:dyDescent="0.25">
      <c r="A1549" s="10">
        <v>44091</v>
      </c>
      <c r="B1549">
        <v>12.19</v>
      </c>
      <c r="C1549">
        <v>12.19</v>
      </c>
      <c r="D1549">
        <v>12.19</v>
      </c>
      <c r="E1549">
        <v>0</v>
      </c>
      <c r="F1549">
        <f t="shared" si="96"/>
        <v>12.022821418378205</v>
      </c>
      <c r="G1549">
        <f t="shared" si="97"/>
        <v>0.16717858162179411</v>
      </c>
      <c r="H1549">
        <f t="shared" si="98"/>
        <v>0.16717858162179411</v>
      </c>
      <c r="I1549">
        <f t="shared" si="99"/>
        <v>2.7948678153074873E-2</v>
      </c>
    </row>
    <row r="1550" spans="1:9" x14ac:dyDescent="0.25">
      <c r="A1550" s="10">
        <v>44092</v>
      </c>
      <c r="B1550">
        <v>12.19</v>
      </c>
      <c r="C1550">
        <v>12.19</v>
      </c>
      <c r="D1550">
        <v>12.19</v>
      </c>
      <c r="E1550">
        <v>0</v>
      </c>
      <c r="F1550">
        <f t="shared" si="96"/>
        <v>12.022821418378205</v>
      </c>
      <c r="G1550">
        <f t="shared" si="97"/>
        <v>0.16717858162179411</v>
      </c>
      <c r="H1550">
        <f t="shared" si="98"/>
        <v>0.16717858162179411</v>
      </c>
      <c r="I1550">
        <f t="shared" si="99"/>
        <v>2.7948678153074873E-2</v>
      </c>
    </row>
    <row r="1551" spans="1:9" x14ac:dyDescent="0.25">
      <c r="A1551" s="10">
        <v>44093</v>
      </c>
      <c r="B1551">
        <v>12.6</v>
      </c>
      <c r="C1551">
        <v>12.19</v>
      </c>
      <c r="D1551">
        <v>12.19</v>
      </c>
      <c r="E1551">
        <v>4</v>
      </c>
      <c r="F1551">
        <f t="shared" si="96"/>
        <v>12.08400920415561</v>
      </c>
      <c r="G1551">
        <f t="shared" si="97"/>
        <v>0.51599079584438989</v>
      </c>
      <c r="H1551">
        <f t="shared" si="98"/>
        <v>0.51599079584438989</v>
      </c>
      <c r="I1551">
        <f t="shared" si="99"/>
        <v>0.26624650139612688</v>
      </c>
    </row>
    <row r="1552" spans="1:9" x14ac:dyDescent="0.25">
      <c r="A1552" s="10">
        <v>44096</v>
      </c>
      <c r="B1552">
        <v>13.56</v>
      </c>
      <c r="C1552">
        <v>12.19</v>
      </c>
      <c r="D1552">
        <v>12.6</v>
      </c>
      <c r="E1552">
        <v>0</v>
      </c>
      <c r="F1552">
        <f t="shared" si="96"/>
        <v>12.124597285022865</v>
      </c>
      <c r="G1552">
        <f t="shared" si="97"/>
        <v>1.4354027149771351</v>
      </c>
      <c r="H1552">
        <f t="shared" si="98"/>
        <v>1.4354027149771351</v>
      </c>
      <c r="I1552">
        <f t="shared" si="99"/>
        <v>2.0603809541637306</v>
      </c>
    </row>
    <row r="1553" spans="1:9" x14ac:dyDescent="0.25">
      <c r="A1553" s="10">
        <v>44098</v>
      </c>
      <c r="B1553">
        <v>12.68</v>
      </c>
      <c r="C1553">
        <v>14.61</v>
      </c>
      <c r="D1553">
        <v>12.19</v>
      </c>
      <c r="E1553">
        <v>89</v>
      </c>
      <c r="F1553">
        <f t="shared" si="96"/>
        <v>14.137322959768534</v>
      </c>
      <c r="G1553">
        <f t="shared" si="97"/>
        <v>-1.4573229597685344</v>
      </c>
      <c r="H1553">
        <f t="shared" si="98"/>
        <v>1.4573229597685344</v>
      </c>
      <c r="I1553">
        <f t="shared" si="99"/>
        <v>2.1237902090685212</v>
      </c>
    </row>
    <row r="1554" spans="1:9" x14ac:dyDescent="0.25">
      <c r="A1554" s="10">
        <v>44099</v>
      </c>
      <c r="B1554">
        <v>12.37</v>
      </c>
      <c r="C1554">
        <v>12.68</v>
      </c>
      <c r="D1554">
        <v>13.56</v>
      </c>
      <c r="E1554">
        <v>19</v>
      </c>
      <c r="F1554">
        <f t="shared" si="96"/>
        <v>12.80602552117905</v>
      </c>
      <c r="G1554">
        <f t="shared" si="97"/>
        <v>-0.43602552117905091</v>
      </c>
      <c r="H1554">
        <f t="shared" si="98"/>
        <v>0.43602552117905091</v>
      </c>
      <c r="I1554">
        <f t="shared" si="99"/>
        <v>0.19011825511946298</v>
      </c>
    </row>
    <row r="1555" spans="1:9" x14ac:dyDescent="0.25">
      <c r="A1555" s="10">
        <v>44100</v>
      </c>
      <c r="B1555">
        <v>12.36</v>
      </c>
      <c r="C1555">
        <v>12.37</v>
      </c>
      <c r="D1555">
        <v>14.61</v>
      </c>
      <c r="E1555">
        <v>1</v>
      </c>
      <c r="F1555">
        <f t="shared" si="96"/>
        <v>12.694857928959427</v>
      </c>
      <c r="G1555">
        <f t="shared" si="97"/>
        <v>-0.33485792895942801</v>
      </c>
      <c r="H1555">
        <f t="shared" si="98"/>
        <v>0.33485792895942801</v>
      </c>
      <c r="I1555">
        <f t="shared" si="99"/>
        <v>0.11212983258699734</v>
      </c>
    </row>
    <row r="1556" spans="1:9" x14ac:dyDescent="0.25">
      <c r="A1556" s="10">
        <v>44101</v>
      </c>
      <c r="B1556">
        <v>36</v>
      </c>
      <c r="C1556">
        <v>12.36</v>
      </c>
      <c r="D1556">
        <v>12.68</v>
      </c>
      <c r="E1556">
        <v>0</v>
      </c>
      <c r="F1556">
        <f t="shared" si="96"/>
        <v>12.197357834649019</v>
      </c>
      <c r="G1556">
        <f t="shared" si="97"/>
        <v>23.802642165350981</v>
      </c>
      <c r="H1556">
        <f t="shared" si="98"/>
        <v>23.802642165350981</v>
      </c>
      <c r="I1556">
        <f t="shared" si="99"/>
        <v>566.56577405174448</v>
      </c>
    </row>
    <row r="1557" spans="1:9" x14ac:dyDescent="0.25">
      <c r="A1557" s="10">
        <v>44102</v>
      </c>
      <c r="B1557">
        <v>12.82</v>
      </c>
      <c r="C1557">
        <v>36</v>
      </c>
      <c r="D1557">
        <v>12.37</v>
      </c>
      <c r="E1557">
        <v>0</v>
      </c>
      <c r="F1557">
        <f t="shared" si="96"/>
        <v>19.476873530860818</v>
      </c>
      <c r="G1557">
        <f t="shared" si="97"/>
        <v>-6.6568735308608176</v>
      </c>
      <c r="H1557">
        <f t="shared" si="98"/>
        <v>6.6568735308608176</v>
      </c>
      <c r="I1557">
        <f t="shared" si="99"/>
        <v>44.31396520587537</v>
      </c>
    </row>
    <row r="1558" spans="1:9" x14ac:dyDescent="0.25">
      <c r="A1558" s="10">
        <v>44103</v>
      </c>
      <c r="B1558">
        <v>13.3</v>
      </c>
      <c r="C1558">
        <v>12.82</v>
      </c>
      <c r="D1558">
        <v>12.36</v>
      </c>
      <c r="E1558">
        <v>4</v>
      </c>
      <c r="F1558">
        <f t="shared" si="96"/>
        <v>12.322256963633013</v>
      </c>
      <c r="G1558">
        <f t="shared" si="97"/>
        <v>0.97774303636698789</v>
      </c>
      <c r="H1558">
        <f t="shared" si="98"/>
        <v>0.97774303636698789</v>
      </c>
      <c r="I1558">
        <f t="shared" si="99"/>
        <v>0.95598144516413697</v>
      </c>
    </row>
    <row r="1559" spans="1:9" x14ac:dyDescent="0.25">
      <c r="A1559" s="10">
        <v>44104</v>
      </c>
      <c r="B1559">
        <v>12.62</v>
      </c>
      <c r="C1559">
        <v>13.3</v>
      </c>
      <c r="D1559">
        <v>36</v>
      </c>
      <c r="E1559">
        <v>58</v>
      </c>
      <c r="F1559">
        <f t="shared" si="96"/>
        <v>19.16590951436584</v>
      </c>
      <c r="G1559">
        <f t="shared" si="97"/>
        <v>-6.5459095143658406</v>
      </c>
      <c r="H1559">
        <f t="shared" si="98"/>
        <v>6.5459095143658406</v>
      </c>
      <c r="I1559">
        <f t="shared" si="99"/>
        <v>42.848931370265234</v>
      </c>
    </row>
    <row r="1560" spans="1:9" x14ac:dyDescent="0.25">
      <c r="A1560" s="10">
        <v>44105</v>
      </c>
      <c r="B1560">
        <v>13.47</v>
      </c>
      <c r="C1560">
        <v>12.62</v>
      </c>
      <c r="D1560">
        <v>12.82</v>
      </c>
      <c r="E1560">
        <v>0</v>
      </c>
      <c r="F1560">
        <f t="shared" si="96"/>
        <v>12.313019272096389</v>
      </c>
      <c r="G1560">
        <f t="shared" si="97"/>
        <v>1.1569807279036119</v>
      </c>
      <c r="H1560">
        <f t="shared" si="98"/>
        <v>1.1569807279036119</v>
      </c>
      <c r="I1560">
        <f t="shared" si="99"/>
        <v>1.3386044047403718</v>
      </c>
    </row>
    <row r="1561" spans="1:9" x14ac:dyDescent="0.25">
      <c r="A1561" s="10">
        <v>44106</v>
      </c>
      <c r="B1561">
        <v>12.8</v>
      </c>
      <c r="C1561">
        <v>13.47</v>
      </c>
      <c r="D1561">
        <v>13.3</v>
      </c>
      <c r="E1561">
        <v>31</v>
      </c>
      <c r="F1561">
        <f t="shared" si="96"/>
        <v>13.170886065688801</v>
      </c>
      <c r="G1561">
        <f t="shared" si="97"/>
        <v>-0.37088606568880067</v>
      </c>
      <c r="H1561">
        <f t="shared" si="98"/>
        <v>0.37088606568880067</v>
      </c>
      <c r="I1561">
        <f t="shared" si="99"/>
        <v>0.13755647372211738</v>
      </c>
    </row>
    <row r="1562" spans="1:9" x14ac:dyDescent="0.25">
      <c r="A1562" s="10">
        <v>44107</v>
      </c>
      <c r="B1562">
        <v>13.25</v>
      </c>
      <c r="C1562">
        <v>12.8</v>
      </c>
      <c r="D1562">
        <v>12.62</v>
      </c>
      <c r="E1562">
        <v>0</v>
      </c>
      <c r="F1562">
        <f t="shared" si="96"/>
        <v>12.319386224991778</v>
      </c>
      <c r="G1562">
        <f t="shared" si="97"/>
        <v>0.93061377500822218</v>
      </c>
      <c r="H1562">
        <f t="shared" si="98"/>
        <v>0.93061377500822218</v>
      </c>
      <c r="I1562">
        <f t="shared" si="99"/>
        <v>0.86604199823505401</v>
      </c>
    </row>
    <row r="1563" spans="1:9" x14ac:dyDescent="0.25">
      <c r="A1563" s="10">
        <v>44108</v>
      </c>
      <c r="B1563">
        <v>12.76</v>
      </c>
      <c r="C1563">
        <v>13.25</v>
      </c>
      <c r="D1563">
        <v>13.47</v>
      </c>
      <c r="E1563">
        <v>7</v>
      </c>
      <c r="F1563">
        <f t="shared" si="96"/>
        <v>12.777497890804828</v>
      </c>
      <c r="G1563">
        <f t="shared" si="97"/>
        <v>-1.7497890804827776E-2</v>
      </c>
      <c r="H1563">
        <f t="shared" si="98"/>
        <v>1.7497890804827776E-2</v>
      </c>
      <c r="I1563">
        <f t="shared" si="99"/>
        <v>3.0617618261767642E-4</v>
      </c>
    </row>
    <row r="1564" spans="1:9" x14ac:dyDescent="0.25">
      <c r="A1564" s="10">
        <v>44109</v>
      </c>
      <c r="B1564">
        <v>12.36</v>
      </c>
      <c r="C1564">
        <v>12.76</v>
      </c>
      <c r="D1564">
        <v>12.8</v>
      </c>
      <c r="E1564">
        <v>23</v>
      </c>
      <c r="F1564">
        <f t="shared" si="96"/>
        <v>12.703450588315452</v>
      </c>
      <c r="G1564">
        <f t="shared" si="97"/>
        <v>-0.34345058831545217</v>
      </c>
      <c r="H1564">
        <f t="shared" si="98"/>
        <v>0.34345058831545217</v>
      </c>
      <c r="I1564">
        <f t="shared" si="99"/>
        <v>0.11795830661423021</v>
      </c>
    </row>
    <row r="1565" spans="1:9" x14ac:dyDescent="0.25">
      <c r="A1565" s="10">
        <v>44110</v>
      </c>
      <c r="B1565">
        <v>12.19</v>
      </c>
      <c r="C1565">
        <v>12.36</v>
      </c>
      <c r="D1565">
        <v>13.25</v>
      </c>
      <c r="E1565">
        <v>0</v>
      </c>
      <c r="F1565">
        <f t="shared" si="96"/>
        <v>12.338851112667204</v>
      </c>
      <c r="G1565">
        <f t="shared" si="97"/>
        <v>-0.14885111266720408</v>
      </c>
      <c r="H1565">
        <f t="shared" si="98"/>
        <v>0.14885111266720408</v>
      </c>
      <c r="I1565">
        <f t="shared" si="99"/>
        <v>2.2156653742264682E-2</v>
      </c>
    </row>
    <row r="1566" spans="1:9" x14ac:dyDescent="0.25">
      <c r="A1566" s="10">
        <v>44111</v>
      </c>
      <c r="B1566">
        <v>12.45</v>
      </c>
      <c r="C1566">
        <v>12.19</v>
      </c>
      <c r="D1566">
        <v>12.76</v>
      </c>
      <c r="E1566">
        <v>3</v>
      </c>
      <c r="F1566">
        <f t="shared" si="96"/>
        <v>12.210205535729443</v>
      </c>
      <c r="G1566">
        <f t="shared" si="97"/>
        <v>0.23979446427055606</v>
      </c>
      <c r="H1566">
        <f t="shared" si="98"/>
        <v>0.23979446427055606</v>
      </c>
      <c r="I1566">
        <f t="shared" si="99"/>
        <v>5.7501385094802987E-2</v>
      </c>
    </row>
    <row r="1567" spans="1:9" x14ac:dyDescent="0.25">
      <c r="A1567" s="10">
        <v>44112</v>
      </c>
      <c r="B1567">
        <v>12.54</v>
      </c>
      <c r="C1567">
        <v>12.45</v>
      </c>
      <c r="D1567">
        <v>12.36</v>
      </c>
      <c r="E1567">
        <v>16</v>
      </c>
      <c r="F1567">
        <f t="shared" si="96"/>
        <v>12.390681013567734</v>
      </c>
      <c r="G1567">
        <f t="shared" si="97"/>
        <v>0.14931898643226482</v>
      </c>
      <c r="H1567">
        <f t="shared" si="98"/>
        <v>0.14931898643226482</v>
      </c>
      <c r="I1567">
        <f t="shared" si="99"/>
        <v>2.2296159709158887E-2</v>
      </c>
    </row>
    <row r="1568" spans="1:9" x14ac:dyDescent="0.25">
      <c r="A1568" s="10">
        <v>44113</v>
      </c>
      <c r="B1568">
        <v>12.61</v>
      </c>
      <c r="C1568">
        <v>12.54</v>
      </c>
      <c r="D1568">
        <v>12.19</v>
      </c>
      <c r="E1568">
        <v>38</v>
      </c>
      <c r="F1568">
        <f t="shared" si="96"/>
        <v>12.713020944315236</v>
      </c>
      <c r="G1568">
        <f t="shared" si="97"/>
        <v>-0.10302094431523656</v>
      </c>
      <c r="H1568">
        <f t="shared" si="98"/>
        <v>0.10302094431523656</v>
      </c>
      <c r="I1568">
        <f t="shared" si="99"/>
        <v>1.0613314967603073E-2</v>
      </c>
    </row>
    <row r="1569" spans="1:9" x14ac:dyDescent="0.25">
      <c r="A1569" s="10">
        <v>44114</v>
      </c>
      <c r="B1569">
        <v>13.87</v>
      </c>
      <c r="C1569">
        <v>12.61</v>
      </c>
      <c r="D1569">
        <v>12.45</v>
      </c>
      <c r="E1569">
        <v>6</v>
      </c>
      <c r="F1569">
        <f t="shared" si="96"/>
        <v>12.309842563788314</v>
      </c>
      <c r="G1569">
        <f t="shared" si="97"/>
        <v>1.5601574362116857</v>
      </c>
      <c r="H1569">
        <f t="shared" si="98"/>
        <v>1.5601574362116857</v>
      </c>
      <c r="I1569">
        <f t="shared" si="99"/>
        <v>2.4340912257666201</v>
      </c>
    </row>
    <row r="1570" spans="1:9" x14ac:dyDescent="0.25">
      <c r="A1570" s="10">
        <v>44115</v>
      </c>
      <c r="B1570">
        <v>14.93</v>
      </c>
      <c r="C1570">
        <v>13.87</v>
      </c>
      <c r="D1570">
        <v>12.54</v>
      </c>
      <c r="E1570">
        <v>35</v>
      </c>
      <c r="F1570">
        <f t="shared" si="96"/>
        <v>13.167891074358169</v>
      </c>
      <c r="G1570">
        <f t="shared" si="97"/>
        <v>1.7621089256418312</v>
      </c>
      <c r="H1570">
        <f t="shared" si="98"/>
        <v>1.7621089256418312</v>
      </c>
      <c r="I1570">
        <f t="shared" si="99"/>
        <v>3.1050278658266084</v>
      </c>
    </row>
    <row r="1571" spans="1:9" x14ac:dyDescent="0.25">
      <c r="A1571" s="10">
        <v>44116</v>
      </c>
      <c r="B1571">
        <v>15.66</v>
      </c>
      <c r="C1571">
        <v>14.93</v>
      </c>
      <c r="D1571">
        <v>12.61</v>
      </c>
      <c r="E1571">
        <v>105</v>
      </c>
      <c r="F1571">
        <f t="shared" si="96"/>
        <v>14.585912249266627</v>
      </c>
      <c r="G1571">
        <f t="shared" si="97"/>
        <v>1.0740877507333728</v>
      </c>
      <c r="H1571">
        <f t="shared" si="98"/>
        <v>1.0740877507333728</v>
      </c>
      <c r="I1571">
        <f t="shared" si="99"/>
        <v>1.1536644962754761</v>
      </c>
    </row>
    <row r="1572" spans="1:9" x14ac:dyDescent="0.25">
      <c r="A1572" s="10">
        <v>44117</v>
      </c>
      <c r="B1572">
        <v>13.31</v>
      </c>
      <c r="C1572">
        <v>15.66</v>
      </c>
      <c r="D1572">
        <v>13.87</v>
      </c>
      <c r="E1572">
        <v>74</v>
      </c>
      <c r="F1572">
        <f t="shared" si="96"/>
        <v>14.651648265680336</v>
      </c>
      <c r="G1572">
        <f t="shared" si="97"/>
        <v>-1.3416482656803357</v>
      </c>
      <c r="H1572">
        <f t="shared" si="98"/>
        <v>1.3416482656803357</v>
      </c>
      <c r="I1572">
        <f t="shared" si="99"/>
        <v>1.8000200688030525</v>
      </c>
    </row>
    <row r="1573" spans="1:9" x14ac:dyDescent="0.25">
      <c r="A1573" s="10">
        <v>44118</v>
      </c>
      <c r="B1573">
        <v>14.25</v>
      </c>
      <c r="C1573">
        <v>13.31</v>
      </c>
      <c r="D1573">
        <v>14.93</v>
      </c>
      <c r="E1573">
        <v>15</v>
      </c>
      <c r="F1573">
        <f t="shared" si="96"/>
        <v>13.280966080180489</v>
      </c>
      <c r="G1573">
        <f t="shared" si="97"/>
        <v>0.96903391981951081</v>
      </c>
      <c r="H1573">
        <f t="shared" si="98"/>
        <v>0.96903391981951081</v>
      </c>
      <c r="I1573">
        <f t="shared" si="99"/>
        <v>0.93902673776076606</v>
      </c>
    </row>
    <row r="1574" spans="1:9" x14ac:dyDescent="0.25">
      <c r="A1574" s="10">
        <v>44119</v>
      </c>
      <c r="B1574">
        <v>14.09</v>
      </c>
      <c r="C1574">
        <v>14.25</v>
      </c>
      <c r="D1574">
        <v>15.66</v>
      </c>
      <c r="E1574">
        <v>23</v>
      </c>
      <c r="F1574">
        <f t="shared" si="96"/>
        <v>13.877068419380102</v>
      </c>
      <c r="G1574">
        <f t="shared" si="97"/>
        <v>0.21293158061989814</v>
      </c>
      <c r="H1574">
        <f t="shared" si="98"/>
        <v>0.21293158061989814</v>
      </c>
      <c r="I1574">
        <f t="shared" si="99"/>
        <v>4.5339858025288185E-2</v>
      </c>
    </row>
    <row r="1575" spans="1:9" x14ac:dyDescent="0.25">
      <c r="A1575" s="10">
        <v>44120</v>
      </c>
      <c r="B1575">
        <v>12.93</v>
      </c>
      <c r="C1575">
        <v>14.09</v>
      </c>
      <c r="D1575">
        <v>13.31</v>
      </c>
      <c r="E1575">
        <v>1</v>
      </c>
      <c r="F1575">
        <f t="shared" si="96"/>
        <v>12.907396147289235</v>
      </c>
      <c r="G1575">
        <f t="shared" si="97"/>
        <v>2.2603852710764372E-2</v>
      </c>
      <c r="H1575">
        <f t="shared" si="98"/>
        <v>2.2603852710764372E-2</v>
      </c>
      <c r="I1575">
        <f t="shared" si="99"/>
        <v>5.109341573699298E-4</v>
      </c>
    </row>
    <row r="1576" spans="1:9" x14ac:dyDescent="0.25">
      <c r="A1576" s="10">
        <v>44121</v>
      </c>
      <c r="B1576">
        <v>12.97</v>
      </c>
      <c r="C1576">
        <v>12.93</v>
      </c>
      <c r="D1576">
        <v>14.25</v>
      </c>
      <c r="E1576">
        <v>2</v>
      </c>
      <c r="F1576">
        <f t="shared" si="96"/>
        <v>12.795055597496042</v>
      </c>
      <c r="G1576">
        <f t="shared" si="97"/>
        <v>0.17494440250395904</v>
      </c>
      <c r="H1576">
        <f t="shared" si="98"/>
        <v>0.17494440250395904</v>
      </c>
      <c r="I1576">
        <f t="shared" si="99"/>
        <v>3.060554396746723E-2</v>
      </c>
    </row>
    <row r="1577" spans="1:9" x14ac:dyDescent="0.25">
      <c r="A1577" s="10">
        <v>44122</v>
      </c>
      <c r="B1577">
        <v>12.87</v>
      </c>
      <c r="C1577">
        <v>12.97</v>
      </c>
      <c r="D1577">
        <v>14.09</v>
      </c>
      <c r="E1577">
        <v>36</v>
      </c>
      <c r="F1577">
        <f t="shared" si="96"/>
        <v>13.287881857922077</v>
      </c>
      <c r="G1577">
        <f t="shared" si="97"/>
        <v>-0.41788185792207777</v>
      </c>
      <c r="H1577">
        <f t="shared" si="98"/>
        <v>0.41788185792207777</v>
      </c>
      <c r="I1577">
        <f t="shared" si="99"/>
        <v>0.17462524718040759</v>
      </c>
    </row>
    <row r="1578" spans="1:9" x14ac:dyDescent="0.25">
      <c r="A1578" s="10">
        <v>44123</v>
      </c>
      <c r="B1578">
        <v>12.66</v>
      </c>
      <c r="C1578">
        <v>12.87</v>
      </c>
      <c r="D1578">
        <v>12.93</v>
      </c>
      <c r="E1578">
        <v>7</v>
      </c>
      <c r="F1578">
        <f t="shared" si="96"/>
        <v>12.525200446848778</v>
      </c>
      <c r="G1578">
        <f t="shared" si="97"/>
        <v>0.13479955315122183</v>
      </c>
      <c r="H1578">
        <f t="shared" si="98"/>
        <v>0.13479955315122183</v>
      </c>
      <c r="I1578">
        <f t="shared" si="99"/>
        <v>1.817091952976908E-2</v>
      </c>
    </row>
    <row r="1579" spans="1:9" x14ac:dyDescent="0.25">
      <c r="A1579" s="10">
        <v>44124</v>
      </c>
      <c r="B1579">
        <v>14.24</v>
      </c>
      <c r="C1579">
        <v>12.66</v>
      </c>
      <c r="D1579">
        <v>12.97</v>
      </c>
      <c r="E1579">
        <v>2</v>
      </c>
      <c r="F1579">
        <f t="shared" si="96"/>
        <v>12.393295730839393</v>
      </c>
      <c r="G1579">
        <f t="shared" si="97"/>
        <v>1.8467042691606075</v>
      </c>
      <c r="H1579">
        <f t="shared" si="98"/>
        <v>1.8467042691606075</v>
      </c>
      <c r="I1579">
        <f t="shared" si="99"/>
        <v>3.4103166577360136</v>
      </c>
    </row>
    <row r="1580" spans="1:9" x14ac:dyDescent="0.25">
      <c r="A1580" s="10">
        <v>44125</v>
      </c>
      <c r="B1580">
        <v>13.91</v>
      </c>
      <c r="C1580">
        <v>14.24</v>
      </c>
      <c r="D1580">
        <v>12.87</v>
      </c>
      <c r="E1580">
        <v>72</v>
      </c>
      <c r="F1580">
        <f t="shared" si="96"/>
        <v>13.930934561154553</v>
      </c>
      <c r="G1580">
        <f t="shared" si="97"/>
        <v>-2.0934561154552611E-2</v>
      </c>
      <c r="H1580">
        <f t="shared" si="98"/>
        <v>2.0934561154552611E-2</v>
      </c>
      <c r="I1580">
        <f t="shared" si="99"/>
        <v>4.3825585073370318E-4</v>
      </c>
    </row>
    <row r="1581" spans="1:9" x14ac:dyDescent="0.25">
      <c r="A1581" s="10">
        <v>44126</v>
      </c>
      <c r="B1581">
        <v>13</v>
      </c>
      <c r="C1581">
        <v>13.91</v>
      </c>
      <c r="D1581">
        <v>12.66</v>
      </c>
      <c r="E1581">
        <v>1</v>
      </c>
      <c r="F1581">
        <f t="shared" si="96"/>
        <v>12.690030446471994</v>
      </c>
      <c r="G1581">
        <f t="shared" si="97"/>
        <v>0.30996955352800626</v>
      </c>
      <c r="H1581">
        <f t="shared" si="98"/>
        <v>0.30996955352800626</v>
      </c>
      <c r="I1581">
        <f t="shared" si="99"/>
        <v>9.6081124114351532E-2</v>
      </c>
    </row>
    <row r="1582" spans="1:9" x14ac:dyDescent="0.25">
      <c r="A1582" s="10">
        <v>44127</v>
      </c>
      <c r="B1582">
        <v>12.92</v>
      </c>
      <c r="C1582">
        <v>13</v>
      </c>
      <c r="D1582">
        <v>14.24</v>
      </c>
      <c r="E1582">
        <v>0</v>
      </c>
      <c r="F1582">
        <f t="shared" si="96"/>
        <v>12.783762478606828</v>
      </c>
      <c r="G1582">
        <f t="shared" si="97"/>
        <v>0.13623752139317169</v>
      </c>
      <c r="H1582">
        <f t="shared" si="98"/>
        <v>0.13623752139317169</v>
      </c>
      <c r="I1582">
        <f t="shared" si="99"/>
        <v>1.8560662235354915E-2</v>
      </c>
    </row>
    <row r="1583" spans="1:9" x14ac:dyDescent="0.25">
      <c r="A1583" s="10">
        <v>44128</v>
      </c>
      <c r="B1583">
        <v>13.47</v>
      </c>
      <c r="C1583">
        <v>12.92</v>
      </c>
      <c r="D1583">
        <v>13.91</v>
      </c>
      <c r="E1583">
        <v>1</v>
      </c>
      <c r="F1583">
        <f t="shared" si="96"/>
        <v>12.692247278710042</v>
      </c>
      <c r="G1583">
        <f t="shared" si="97"/>
        <v>0.77775272128995887</v>
      </c>
      <c r="H1583">
        <f t="shared" si="98"/>
        <v>0.77775272128995887</v>
      </c>
      <c r="I1583">
        <f t="shared" si="99"/>
        <v>0.60489929547393639</v>
      </c>
    </row>
    <row r="1584" spans="1:9" x14ac:dyDescent="0.25">
      <c r="A1584" s="10">
        <v>44129</v>
      </c>
      <c r="B1584">
        <v>14.91</v>
      </c>
      <c r="C1584">
        <v>13.47</v>
      </c>
      <c r="D1584">
        <v>13</v>
      </c>
      <c r="E1584">
        <v>13</v>
      </c>
      <c r="F1584">
        <f t="shared" si="96"/>
        <v>12.821070883365119</v>
      </c>
      <c r="G1584">
        <f t="shared" si="97"/>
        <v>2.0889291166348816</v>
      </c>
      <c r="H1584">
        <f t="shared" si="98"/>
        <v>2.0889291166348816</v>
      </c>
      <c r="I1584">
        <f t="shared" si="99"/>
        <v>4.3636248543249865</v>
      </c>
    </row>
    <row r="1585" spans="1:9" x14ac:dyDescent="0.25">
      <c r="A1585" s="10">
        <v>44130</v>
      </c>
      <c r="B1585">
        <v>15.03</v>
      </c>
      <c r="C1585">
        <v>14.91</v>
      </c>
      <c r="D1585">
        <v>12.92</v>
      </c>
      <c r="E1585">
        <v>64</v>
      </c>
      <c r="F1585">
        <f t="shared" si="96"/>
        <v>14.029466183238624</v>
      </c>
      <c r="G1585">
        <f t="shared" si="97"/>
        <v>1.0005338167613758</v>
      </c>
      <c r="H1585">
        <f t="shared" si="98"/>
        <v>1.0005338167613758</v>
      </c>
      <c r="I1585">
        <f t="shared" si="99"/>
        <v>1.0010679184830862</v>
      </c>
    </row>
    <row r="1586" spans="1:9" x14ac:dyDescent="0.25">
      <c r="A1586" s="10">
        <v>44131</v>
      </c>
      <c r="B1586">
        <v>13.61</v>
      </c>
      <c r="C1586">
        <v>15.03</v>
      </c>
      <c r="D1586">
        <v>13.47</v>
      </c>
      <c r="E1586">
        <v>4</v>
      </c>
      <c r="F1586">
        <f t="shared" si="96"/>
        <v>13.285520476248907</v>
      </c>
      <c r="G1586">
        <f t="shared" si="97"/>
        <v>0.32447952375109246</v>
      </c>
      <c r="H1586">
        <f t="shared" si="98"/>
        <v>0.32447952375109246</v>
      </c>
      <c r="I1586">
        <f t="shared" si="99"/>
        <v>0.10528696133373577</v>
      </c>
    </row>
    <row r="1587" spans="1:9" x14ac:dyDescent="0.25">
      <c r="A1587" s="10">
        <v>44132</v>
      </c>
      <c r="B1587">
        <v>13.45</v>
      </c>
      <c r="C1587">
        <v>13.61</v>
      </c>
      <c r="D1587">
        <v>14.91</v>
      </c>
      <c r="E1587">
        <v>0</v>
      </c>
      <c r="F1587">
        <f t="shared" si="96"/>
        <v>13.139903402280687</v>
      </c>
      <c r="G1587">
        <f t="shared" si="97"/>
        <v>0.31009659771931197</v>
      </c>
      <c r="H1587">
        <f t="shared" si="98"/>
        <v>0.31009659771931197</v>
      </c>
      <c r="I1587">
        <f t="shared" si="99"/>
        <v>9.6159899917092798E-2</v>
      </c>
    </row>
    <row r="1588" spans="1:9" x14ac:dyDescent="0.25">
      <c r="A1588" s="10">
        <v>44133</v>
      </c>
      <c r="B1588">
        <v>13.09</v>
      </c>
      <c r="C1588">
        <v>13.45</v>
      </c>
      <c r="D1588">
        <v>15.03</v>
      </c>
      <c r="E1588">
        <v>24</v>
      </c>
      <c r="F1588">
        <f t="shared" si="96"/>
        <v>13.487028204708778</v>
      </c>
      <c r="G1588">
        <f t="shared" si="97"/>
        <v>-0.39702820470877853</v>
      </c>
      <c r="H1588">
        <f t="shared" si="98"/>
        <v>0.39702820470877853</v>
      </c>
      <c r="I1588">
        <f t="shared" si="99"/>
        <v>0.15763139533427575</v>
      </c>
    </row>
    <row r="1589" spans="1:9" x14ac:dyDescent="0.25">
      <c r="A1589" s="10">
        <v>44134</v>
      </c>
      <c r="B1589">
        <v>12.91</v>
      </c>
      <c r="C1589">
        <v>13.09</v>
      </c>
      <c r="D1589">
        <v>13.61</v>
      </c>
      <c r="E1589">
        <v>2</v>
      </c>
      <c r="F1589">
        <f t="shared" si="96"/>
        <v>12.685975922768421</v>
      </c>
      <c r="G1589">
        <f t="shared" si="97"/>
        <v>0.22402407723157935</v>
      </c>
      <c r="H1589">
        <f t="shared" si="98"/>
        <v>0.22402407723157935</v>
      </c>
      <c r="I1589">
        <f t="shared" si="99"/>
        <v>5.018678717946063E-2</v>
      </c>
    </row>
    <row r="1590" spans="1:9" x14ac:dyDescent="0.25">
      <c r="A1590" s="10">
        <v>44135</v>
      </c>
      <c r="B1590">
        <v>12.81</v>
      </c>
      <c r="C1590">
        <v>12.91</v>
      </c>
      <c r="D1590">
        <v>13.45</v>
      </c>
      <c r="E1590">
        <v>0</v>
      </c>
      <c r="F1590">
        <f t="shared" si="96"/>
        <v>12.5596509013939</v>
      </c>
      <c r="G1590">
        <f t="shared" si="97"/>
        <v>0.25034909860610099</v>
      </c>
      <c r="H1590">
        <f t="shared" si="98"/>
        <v>0.25034909860610099</v>
      </c>
      <c r="I1590">
        <f t="shared" si="99"/>
        <v>6.2674671172887275E-2</v>
      </c>
    </row>
    <row r="1591" spans="1:9" x14ac:dyDescent="0.25">
      <c r="A1591" s="10">
        <v>44136</v>
      </c>
      <c r="B1591">
        <v>13.56</v>
      </c>
      <c r="C1591">
        <v>12.81</v>
      </c>
      <c r="D1591">
        <v>13.09</v>
      </c>
      <c r="E1591">
        <v>0</v>
      </c>
      <c r="F1591">
        <f t="shared" si="96"/>
        <v>12.439167994074413</v>
      </c>
      <c r="G1591">
        <f t="shared" si="97"/>
        <v>1.1208320059255872</v>
      </c>
      <c r="H1591">
        <f t="shared" si="98"/>
        <v>1.1208320059255872</v>
      </c>
      <c r="I1591">
        <f t="shared" si="99"/>
        <v>1.2562643855071756</v>
      </c>
    </row>
    <row r="1592" spans="1:9" x14ac:dyDescent="0.25">
      <c r="A1592" s="10">
        <v>44137</v>
      </c>
      <c r="B1592">
        <v>13.19</v>
      </c>
      <c r="C1592">
        <v>13.56</v>
      </c>
      <c r="D1592">
        <v>12.91</v>
      </c>
      <c r="E1592">
        <v>32</v>
      </c>
      <c r="F1592">
        <f t="shared" si="96"/>
        <v>13.117378680466329</v>
      </c>
      <c r="G1592">
        <f t="shared" si="97"/>
        <v>7.2621319533670459E-2</v>
      </c>
      <c r="H1592">
        <f t="shared" si="98"/>
        <v>7.2621319533670459E-2</v>
      </c>
      <c r="I1592">
        <f t="shared" si="99"/>
        <v>5.2738560508114665E-3</v>
      </c>
    </row>
    <row r="1593" spans="1:9" x14ac:dyDescent="0.25">
      <c r="A1593" s="10">
        <v>44138</v>
      </c>
      <c r="B1593">
        <v>13.11</v>
      </c>
      <c r="C1593">
        <v>13.19</v>
      </c>
      <c r="D1593">
        <v>12.81</v>
      </c>
      <c r="E1593">
        <v>0</v>
      </c>
      <c r="F1593">
        <f t="shared" si="96"/>
        <v>12.487913704741143</v>
      </c>
      <c r="G1593">
        <f t="shared" si="97"/>
        <v>0.62208629525885684</v>
      </c>
      <c r="H1593">
        <f t="shared" si="98"/>
        <v>0.62208629525885684</v>
      </c>
      <c r="I1593">
        <f t="shared" si="99"/>
        <v>0.38699135874888962</v>
      </c>
    </row>
    <row r="1594" spans="1:9" x14ac:dyDescent="0.25">
      <c r="A1594" s="10">
        <v>44139</v>
      </c>
      <c r="B1594">
        <v>13.44</v>
      </c>
      <c r="C1594">
        <v>13.11</v>
      </c>
      <c r="D1594">
        <v>13.56</v>
      </c>
      <c r="E1594">
        <v>4</v>
      </c>
      <c r="F1594">
        <f t="shared" si="96"/>
        <v>12.710381870948707</v>
      </c>
      <c r="G1594">
        <f t="shared" si="97"/>
        <v>0.72961812905129264</v>
      </c>
      <c r="H1594">
        <f t="shared" si="98"/>
        <v>0.72961812905129264</v>
      </c>
      <c r="I1594">
        <f t="shared" si="99"/>
        <v>0.53234261424030871</v>
      </c>
    </row>
    <row r="1595" spans="1:9" x14ac:dyDescent="0.25">
      <c r="A1595" s="10">
        <v>44140</v>
      </c>
      <c r="B1595">
        <v>12.97</v>
      </c>
      <c r="C1595">
        <v>13.44</v>
      </c>
      <c r="D1595">
        <v>13.19</v>
      </c>
      <c r="E1595">
        <v>6</v>
      </c>
      <c r="F1595">
        <f t="shared" si="96"/>
        <v>12.751821064742005</v>
      </c>
      <c r="G1595">
        <f t="shared" si="97"/>
        <v>0.21817893525799548</v>
      </c>
      <c r="H1595">
        <f t="shared" si="98"/>
        <v>0.21817893525799548</v>
      </c>
      <c r="I1595">
        <f t="shared" si="99"/>
        <v>4.7602047790312581E-2</v>
      </c>
    </row>
    <row r="1596" spans="1:9" x14ac:dyDescent="0.25">
      <c r="A1596" s="10">
        <v>44141</v>
      </c>
      <c r="B1596">
        <v>12.87</v>
      </c>
      <c r="C1596">
        <v>12.97</v>
      </c>
      <c r="D1596">
        <v>13.11</v>
      </c>
      <c r="E1596">
        <v>0</v>
      </c>
      <c r="F1596">
        <f t="shared" si="96"/>
        <v>12.493922641262589</v>
      </c>
      <c r="G1596">
        <f t="shared" si="97"/>
        <v>0.37607735873740999</v>
      </c>
      <c r="H1596">
        <f t="shared" si="98"/>
        <v>0.37607735873740999</v>
      </c>
      <c r="I1596">
        <f t="shared" si="99"/>
        <v>0.14143417975490657</v>
      </c>
    </row>
    <row r="1597" spans="1:9" x14ac:dyDescent="0.25">
      <c r="A1597" s="10">
        <v>44142</v>
      </c>
      <c r="B1597">
        <v>12.83</v>
      </c>
      <c r="C1597">
        <v>12.87</v>
      </c>
      <c r="D1597">
        <v>13.44</v>
      </c>
      <c r="E1597">
        <v>0</v>
      </c>
      <c r="F1597">
        <f t="shared" si="96"/>
        <v>12.544721070491432</v>
      </c>
      <c r="G1597">
        <f t="shared" si="97"/>
        <v>0.28527892950856781</v>
      </c>
      <c r="H1597">
        <f t="shared" si="98"/>
        <v>0.28527892950856781</v>
      </c>
      <c r="I1597">
        <f t="shared" si="99"/>
        <v>8.138406762155441E-2</v>
      </c>
    </row>
    <row r="1598" spans="1:9" x14ac:dyDescent="0.25">
      <c r="A1598" s="10">
        <v>44143</v>
      </c>
      <c r="B1598">
        <v>12.84</v>
      </c>
      <c r="C1598">
        <v>12.83</v>
      </c>
      <c r="D1598">
        <v>12.97</v>
      </c>
      <c r="E1598">
        <v>9</v>
      </c>
      <c r="F1598">
        <f t="shared" si="96"/>
        <v>12.55327619988924</v>
      </c>
      <c r="G1598">
        <f t="shared" si="97"/>
        <v>0.28672380011076015</v>
      </c>
      <c r="H1598">
        <f t="shared" si="98"/>
        <v>0.28672380011076015</v>
      </c>
      <c r="I1598">
        <f t="shared" si="99"/>
        <v>8.2210537549955137E-2</v>
      </c>
    </row>
    <row r="1599" spans="1:9" x14ac:dyDescent="0.25">
      <c r="A1599" s="10">
        <v>44144</v>
      </c>
      <c r="B1599">
        <v>12.88</v>
      </c>
      <c r="C1599">
        <v>12.84</v>
      </c>
      <c r="D1599">
        <v>12.87</v>
      </c>
      <c r="E1599">
        <v>13</v>
      </c>
      <c r="F1599">
        <f t="shared" si="96"/>
        <v>12.592752476731098</v>
      </c>
      <c r="G1599">
        <f t="shared" si="97"/>
        <v>0.28724752326890268</v>
      </c>
      <c r="H1599">
        <f t="shared" si="98"/>
        <v>0.28724752326890268</v>
      </c>
      <c r="I1599">
        <f t="shared" si="99"/>
        <v>8.2511139624118782E-2</v>
      </c>
    </row>
    <row r="1600" spans="1:9" x14ac:dyDescent="0.25">
      <c r="A1600" s="10">
        <v>44145</v>
      </c>
      <c r="B1600">
        <v>12.87</v>
      </c>
      <c r="C1600">
        <v>12.88</v>
      </c>
      <c r="D1600">
        <v>12.83</v>
      </c>
      <c r="E1600">
        <v>1</v>
      </c>
      <c r="F1600">
        <f t="shared" si="96"/>
        <v>12.411707259247123</v>
      </c>
      <c r="G1600">
        <f t="shared" si="97"/>
        <v>0.45829274075287607</v>
      </c>
      <c r="H1600">
        <f t="shared" si="98"/>
        <v>0.45829274075287607</v>
      </c>
      <c r="I1600">
        <f t="shared" si="99"/>
        <v>0.21003223622678288</v>
      </c>
    </row>
    <row r="1601" spans="1:9" x14ac:dyDescent="0.25">
      <c r="A1601" s="10">
        <v>44146</v>
      </c>
      <c r="B1601">
        <v>21.71</v>
      </c>
      <c r="C1601">
        <v>12.87</v>
      </c>
      <c r="D1601">
        <v>12.84</v>
      </c>
      <c r="E1601">
        <v>2</v>
      </c>
      <c r="F1601">
        <f t="shared" si="96"/>
        <v>12.426374670729414</v>
      </c>
      <c r="G1601">
        <f t="shared" si="97"/>
        <v>9.2836253292705866</v>
      </c>
      <c r="H1601">
        <f t="shared" si="98"/>
        <v>9.2836253292705866</v>
      </c>
      <c r="I1601">
        <f t="shared" si="99"/>
        <v>86.185699254274411</v>
      </c>
    </row>
    <row r="1602" spans="1:9" x14ac:dyDescent="0.25">
      <c r="A1602" s="10">
        <v>44147</v>
      </c>
      <c r="B1602">
        <v>21.73</v>
      </c>
      <c r="C1602">
        <v>21.71</v>
      </c>
      <c r="D1602">
        <v>12.88</v>
      </c>
      <c r="E1602">
        <v>300</v>
      </c>
      <c r="F1602">
        <f t="shared" ref="F1602:F1665" si="100">$L$2 + $L$3*C1602 + $L$4*D1602 + $L$5*E1602</f>
        <v>19.7456899488377</v>
      </c>
      <c r="G1602">
        <f t="shared" ref="G1602:G1665" si="101">B1602 - F1602</f>
        <v>1.9843100511623</v>
      </c>
      <c r="H1602">
        <f t="shared" ref="H1602:H1665" si="102">ABS(G1602)</f>
        <v>1.9843100511623</v>
      </c>
      <c r="I1602">
        <f t="shared" ref="I1602:I1665" si="103">POWER(G1602, 2)</f>
        <v>3.9374863791437296</v>
      </c>
    </row>
    <row r="1603" spans="1:9" x14ac:dyDescent="0.25">
      <c r="A1603" s="10">
        <v>44148</v>
      </c>
      <c r="B1603">
        <v>14.76</v>
      </c>
      <c r="C1603">
        <v>21.73</v>
      </c>
      <c r="D1603">
        <v>12.87</v>
      </c>
      <c r="E1603">
        <v>14</v>
      </c>
      <c r="F1603">
        <f t="shared" si="100"/>
        <v>15.374504673888215</v>
      </c>
      <c r="G1603">
        <f t="shared" si="101"/>
        <v>-0.61450467388821473</v>
      </c>
      <c r="H1603">
        <f t="shared" si="102"/>
        <v>0.61450467388821473</v>
      </c>
      <c r="I1603">
        <f t="shared" si="103"/>
        <v>0.37761599423046111</v>
      </c>
    </row>
    <row r="1604" spans="1:9" x14ac:dyDescent="0.25">
      <c r="A1604" s="10">
        <v>44149</v>
      </c>
      <c r="B1604">
        <v>13.82</v>
      </c>
      <c r="C1604">
        <v>14.76</v>
      </c>
      <c r="D1604">
        <v>21.71</v>
      </c>
      <c r="E1604">
        <v>0</v>
      </c>
      <c r="F1604">
        <f t="shared" si="100"/>
        <v>15.185758800539627</v>
      </c>
      <c r="G1604">
        <f t="shared" si="101"/>
        <v>-1.3657588005396271</v>
      </c>
      <c r="H1604">
        <f t="shared" si="102"/>
        <v>1.3657588005396271</v>
      </c>
      <c r="I1604">
        <f t="shared" si="103"/>
        <v>1.8652971012514408</v>
      </c>
    </row>
    <row r="1605" spans="1:9" x14ac:dyDescent="0.25">
      <c r="A1605" s="10">
        <v>44150</v>
      </c>
      <c r="B1605">
        <v>13.63</v>
      </c>
      <c r="C1605">
        <v>13.82</v>
      </c>
      <c r="D1605">
        <v>21.73</v>
      </c>
      <c r="E1605">
        <v>0</v>
      </c>
      <c r="F1605">
        <f t="shared" si="100"/>
        <v>14.898207398708227</v>
      </c>
      <c r="G1605">
        <f t="shared" si="101"/>
        <v>-1.2682073987082259</v>
      </c>
      <c r="H1605">
        <f t="shared" si="102"/>
        <v>1.2682073987082259</v>
      </c>
      <c r="I1605">
        <f t="shared" si="103"/>
        <v>1.6083500061382849</v>
      </c>
    </row>
    <row r="1606" spans="1:9" x14ac:dyDescent="0.25">
      <c r="A1606" s="10">
        <v>44151</v>
      </c>
      <c r="B1606">
        <v>13.54</v>
      </c>
      <c r="C1606">
        <v>13.63</v>
      </c>
      <c r="D1606">
        <v>14.76</v>
      </c>
      <c r="E1606">
        <v>0</v>
      </c>
      <c r="F1606">
        <f t="shared" si="100"/>
        <v>13.108892075463817</v>
      </c>
      <c r="G1606">
        <f t="shared" si="101"/>
        <v>0.43110792453618174</v>
      </c>
      <c r="H1606">
        <f t="shared" si="102"/>
        <v>0.43110792453618174</v>
      </c>
      <c r="I1606">
        <f t="shared" si="103"/>
        <v>0.18585404259789418</v>
      </c>
    </row>
    <row r="1607" spans="1:9" x14ac:dyDescent="0.25">
      <c r="A1607" s="10">
        <v>44152</v>
      </c>
      <c r="B1607">
        <v>13.5</v>
      </c>
      <c r="C1607">
        <v>13.54</v>
      </c>
      <c r="D1607">
        <v>13.82</v>
      </c>
      <c r="E1607">
        <v>1</v>
      </c>
      <c r="F1607">
        <f t="shared" si="100"/>
        <v>12.86284237153256</v>
      </c>
      <c r="G1607">
        <f t="shared" si="101"/>
        <v>0.63715762846744006</v>
      </c>
      <c r="H1607">
        <f t="shared" si="102"/>
        <v>0.63715762846744006</v>
      </c>
      <c r="I1607">
        <f t="shared" si="103"/>
        <v>0.40596984351425236</v>
      </c>
    </row>
    <row r="1608" spans="1:9" x14ac:dyDescent="0.25">
      <c r="A1608" s="10">
        <v>44153</v>
      </c>
      <c r="B1608">
        <v>13.5</v>
      </c>
      <c r="C1608">
        <v>13.5</v>
      </c>
      <c r="D1608">
        <v>13.63</v>
      </c>
      <c r="E1608">
        <v>0</v>
      </c>
      <c r="F1608">
        <f t="shared" si="100"/>
        <v>12.787933506390525</v>
      </c>
      <c r="G1608">
        <f t="shared" si="101"/>
        <v>0.71206649360947516</v>
      </c>
      <c r="H1608">
        <f t="shared" si="102"/>
        <v>0.71206649360947516</v>
      </c>
      <c r="I1608">
        <f t="shared" si="103"/>
        <v>0.50703869132129276</v>
      </c>
    </row>
    <row r="1609" spans="1:9" x14ac:dyDescent="0.25">
      <c r="A1609" s="10">
        <v>44154</v>
      </c>
      <c r="B1609">
        <v>13.41</v>
      </c>
      <c r="C1609">
        <v>13.5</v>
      </c>
      <c r="D1609">
        <v>13.54</v>
      </c>
      <c r="E1609">
        <v>0</v>
      </c>
      <c r="F1609">
        <f t="shared" si="100"/>
        <v>12.765592462492917</v>
      </c>
      <c r="G1609">
        <f t="shared" si="101"/>
        <v>0.64440753750708346</v>
      </c>
      <c r="H1609">
        <f t="shared" si="102"/>
        <v>0.64440753750708346</v>
      </c>
      <c r="I1609">
        <f t="shared" si="103"/>
        <v>0.41526107439594317</v>
      </c>
    </row>
    <row r="1610" spans="1:9" x14ac:dyDescent="0.25">
      <c r="A1610" s="10">
        <v>44155</v>
      </c>
      <c r="B1610">
        <v>13.48</v>
      </c>
      <c r="C1610">
        <v>13.41</v>
      </c>
      <c r="D1610">
        <v>13.5</v>
      </c>
      <c r="E1610">
        <v>0</v>
      </c>
      <c r="F1610">
        <f t="shared" si="100"/>
        <v>12.727656251093389</v>
      </c>
      <c r="G1610">
        <f t="shared" si="101"/>
        <v>0.75234374890661115</v>
      </c>
      <c r="H1610">
        <f t="shared" si="102"/>
        <v>0.75234374890661115</v>
      </c>
      <c r="I1610">
        <f t="shared" si="103"/>
        <v>0.56602111651885401</v>
      </c>
    </row>
    <row r="1611" spans="1:9" x14ac:dyDescent="0.25">
      <c r="A1611" s="10">
        <v>44156</v>
      </c>
      <c r="B1611">
        <v>13.44</v>
      </c>
      <c r="C1611">
        <v>13.48</v>
      </c>
      <c r="D1611">
        <v>13.5</v>
      </c>
      <c r="E1611">
        <v>12</v>
      </c>
      <c r="F1611">
        <f t="shared" si="100"/>
        <v>12.93300272063594</v>
      </c>
      <c r="G1611">
        <f t="shared" si="101"/>
        <v>0.50699727936405914</v>
      </c>
      <c r="H1611">
        <f t="shared" si="102"/>
        <v>0.50699727936405914</v>
      </c>
      <c r="I1611">
        <f t="shared" si="103"/>
        <v>0.25704624128255782</v>
      </c>
    </row>
    <row r="1612" spans="1:9" x14ac:dyDescent="0.25">
      <c r="A1612" s="10">
        <v>44157</v>
      </c>
      <c r="B1612">
        <v>13.37</v>
      </c>
      <c r="C1612">
        <v>13.44</v>
      </c>
      <c r="D1612">
        <v>13.41</v>
      </c>
      <c r="E1612">
        <v>0</v>
      </c>
      <c r="F1612">
        <f t="shared" si="100"/>
        <v>12.714650826714497</v>
      </c>
      <c r="G1612">
        <f t="shared" si="101"/>
        <v>0.65534917328550257</v>
      </c>
      <c r="H1612">
        <f t="shared" si="102"/>
        <v>0.65534917328550257</v>
      </c>
      <c r="I1612">
        <f t="shared" si="103"/>
        <v>0.4294825389259917</v>
      </c>
    </row>
    <row r="1613" spans="1:9" x14ac:dyDescent="0.25">
      <c r="A1613" s="10">
        <v>44158</v>
      </c>
      <c r="B1613">
        <v>13.34</v>
      </c>
      <c r="C1613">
        <v>13.37</v>
      </c>
      <c r="D1613">
        <v>13.48</v>
      </c>
      <c r="E1613">
        <v>0</v>
      </c>
      <c r="F1613">
        <f t="shared" si="100"/>
        <v>12.710244081980075</v>
      </c>
      <c r="G1613">
        <f t="shared" si="101"/>
        <v>0.62975591801992437</v>
      </c>
      <c r="H1613">
        <f t="shared" si="102"/>
        <v>0.62975591801992437</v>
      </c>
      <c r="I1613">
        <f t="shared" si="103"/>
        <v>0.39659251628111769</v>
      </c>
    </row>
    <row r="1614" spans="1:9" x14ac:dyDescent="0.25">
      <c r="A1614" s="10">
        <v>44159</v>
      </c>
      <c r="B1614">
        <v>13.29</v>
      </c>
      <c r="C1614">
        <v>13.34</v>
      </c>
      <c r="D1614">
        <v>13.44</v>
      </c>
      <c r="E1614">
        <v>0</v>
      </c>
      <c r="F1614">
        <f t="shared" si="100"/>
        <v>12.690979109617979</v>
      </c>
      <c r="G1614">
        <f t="shared" si="101"/>
        <v>0.59902089038202</v>
      </c>
      <c r="H1614">
        <f t="shared" si="102"/>
        <v>0.59902089038202</v>
      </c>
      <c r="I1614">
        <f t="shared" si="103"/>
        <v>0.35882602711406802</v>
      </c>
    </row>
    <row r="1615" spans="1:9" x14ac:dyDescent="0.25">
      <c r="A1615" s="10">
        <v>44160</v>
      </c>
      <c r="B1615">
        <v>13.27</v>
      </c>
      <c r="C1615">
        <v>13.29</v>
      </c>
      <c r="D1615">
        <v>13.37</v>
      </c>
      <c r="E1615">
        <v>0</v>
      </c>
      <c r="F1615">
        <f t="shared" si="100"/>
        <v>12.658043376277536</v>
      </c>
      <c r="G1615">
        <f t="shared" si="101"/>
        <v>0.61195662372246318</v>
      </c>
      <c r="H1615">
        <f t="shared" si="102"/>
        <v>0.61195662372246318</v>
      </c>
      <c r="I1615">
        <f t="shared" si="103"/>
        <v>0.37449090931779638</v>
      </c>
    </row>
    <row r="1616" spans="1:9" x14ac:dyDescent="0.25">
      <c r="A1616" s="10">
        <v>44161</v>
      </c>
      <c r="B1616">
        <v>13.21</v>
      </c>
      <c r="C1616">
        <v>13.27</v>
      </c>
      <c r="D1616">
        <v>13.34</v>
      </c>
      <c r="E1616">
        <v>0</v>
      </c>
      <c r="F1616">
        <f t="shared" si="100"/>
        <v>12.64437261529919</v>
      </c>
      <c r="G1616">
        <f t="shared" si="101"/>
        <v>0.56562738470081086</v>
      </c>
      <c r="H1616">
        <f t="shared" si="102"/>
        <v>0.56562738470081086</v>
      </c>
      <c r="I1616">
        <f t="shared" si="103"/>
        <v>0.31993433832347906</v>
      </c>
    </row>
    <row r="1617" spans="1:9" x14ac:dyDescent="0.25">
      <c r="A1617" s="10">
        <v>44162</v>
      </c>
      <c r="B1617">
        <v>13.21</v>
      </c>
      <c r="C1617">
        <v>13.21</v>
      </c>
      <c r="D1617">
        <v>13.29</v>
      </c>
      <c r="E1617">
        <v>5</v>
      </c>
      <c r="F1617">
        <f t="shared" si="100"/>
        <v>12.689774417429287</v>
      </c>
      <c r="G1617">
        <f t="shared" si="101"/>
        <v>0.52022558257071339</v>
      </c>
      <c r="H1617">
        <f t="shared" si="102"/>
        <v>0.52022558257071339</v>
      </c>
      <c r="I1617">
        <f t="shared" si="103"/>
        <v>0.27063465676103815</v>
      </c>
    </row>
    <row r="1618" spans="1:9" x14ac:dyDescent="0.25">
      <c r="A1618" s="10">
        <v>44163</v>
      </c>
      <c r="B1618">
        <v>13.21</v>
      </c>
      <c r="C1618">
        <v>13.21</v>
      </c>
      <c r="D1618">
        <v>13.27</v>
      </c>
      <c r="E1618">
        <v>12</v>
      </c>
      <c r="F1618">
        <f t="shared" si="100"/>
        <v>12.791888366118055</v>
      </c>
      <c r="G1618">
        <f t="shared" si="101"/>
        <v>0.41811163388194572</v>
      </c>
      <c r="H1618">
        <f t="shared" si="102"/>
        <v>0.41811163388194572</v>
      </c>
      <c r="I1618">
        <f t="shared" si="103"/>
        <v>0.17481733838743022</v>
      </c>
    </row>
    <row r="1619" spans="1:9" x14ac:dyDescent="0.25">
      <c r="A1619" s="10">
        <v>44166</v>
      </c>
      <c r="B1619">
        <v>13.22</v>
      </c>
      <c r="C1619">
        <v>13.32</v>
      </c>
      <c r="D1619">
        <v>13.21</v>
      </c>
      <c r="E1619">
        <v>0</v>
      </c>
      <c r="F1619">
        <f t="shared" si="100"/>
        <v>12.627661584422725</v>
      </c>
      <c r="G1619">
        <f t="shared" si="101"/>
        <v>0.59233841557727551</v>
      </c>
      <c r="H1619">
        <f t="shared" si="102"/>
        <v>0.59233841557727551</v>
      </c>
      <c r="I1619">
        <f t="shared" si="103"/>
        <v>0.35086479856859715</v>
      </c>
    </row>
    <row r="1620" spans="1:9" x14ac:dyDescent="0.25">
      <c r="A1620" s="10">
        <v>44168</v>
      </c>
      <c r="B1620">
        <v>12.76</v>
      </c>
      <c r="C1620">
        <v>13.18</v>
      </c>
      <c r="D1620">
        <v>13.32</v>
      </c>
      <c r="E1620">
        <v>0</v>
      </c>
      <c r="F1620">
        <f t="shared" si="100"/>
        <v>12.61140108032135</v>
      </c>
      <c r="G1620">
        <f t="shared" si="101"/>
        <v>0.14859891967864947</v>
      </c>
      <c r="H1620">
        <f t="shared" si="102"/>
        <v>0.14859891967864947</v>
      </c>
      <c r="I1620">
        <f t="shared" si="103"/>
        <v>2.2081638929661716E-2</v>
      </c>
    </row>
    <row r="1621" spans="1:9" x14ac:dyDescent="0.25">
      <c r="A1621" s="10">
        <v>44169</v>
      </c>
      <c r="B1621">
        <v>0</v>
      </c>
      <c r="C1621">
        <v>12.76</v>
      </c>
      <c r="D1621">
        <v>13.22</v>
      </c>
      <c r="E1621">
        <v>0</v>
      </c>
      <c r="F1621">
        <f t="shared" si="100"/>
        <v>12.455879024950878</v>
      </c>
      <c r="G1621">
        <f t="shared" si="101"/>
        <v>-12.455879024950878</v>
      </c>
      <c r="H1621">
        <f t="shared" si="102"/>
        <v>12.455879024950878</v>
      </c>
      <c r="I1621">
        <f t="shared" si="103"/>
        <v>155.14892228421124</v>
      </c>
    </row>
    <row r="1622" spans="1:9" x14ac:dyDescent="0.25">
      <c r="A1622" s="10">
        <v>44170</v>
      </c>
      <c r="B1622">
        <v>0</v>
      </c>
      <c r="C1622">
        <v>0</v>
      </c>
      <c r="D1622">
        <v>13.18</v>
      </c>
      <c r="E1622">
        <v>0</v>
      </c>
      <c r="F1622">
        <f t="shared" si="100"/>
        <v>8.4751995034804004</v>
      </c>
      <c r="G1622">
        <f t="shared" si="101"/>
        <v>-8.4751995034804004</v>
      </c>
      <c r="H1622">
        <f t="shared" si="102"/>
        <v>8.4751995034804004</v>
      </c>
      <c r="I1622">
        <f t="shared" si="103"/>
        <v>71.829006623794427</v>
      </c>
    </row>
    <row r="1623" spans="1:9" x14ac:dyDescent="0.25">
      <c r="A1623" s="10">
        <v>44171</v>
      </c>
      <c r="B1623">
        <v>0</v>
      </c>
      <c r="C1623">
        <v>0</v>
      </c>
      <c r="D1623">
        <v>12.76</v>
      </c>
      <c r="E1623">
        <v>0</v>
      </c>
      <c r="F1623">
        <f t="shared" si="100"/>
        <v>8.3709412986248957</v>
      </c>
      <c r="G1623">
        <f t="shared" si="101"/>
        <v>-8.3709412986248957</v>
      </c>
      <c r="H1623">
        <f t="shared" si="102"/>
        <v>8.3709412986248957</v>
      </c>
      <c r="I1623">
        <f t="shared" si="103"/>
        <v>70.072658225023858</v>
      </c>
    </row>
    <row r="1624" spans="1:9" x14ac:dyDescent="0.25">
      <c r="A1624" s="10">
        <v>44172</v>
      </c>
      <c r="B1624">
        <v>0</v>
      </c>
      <c r="C1624">
        <v>0</v>
      </c>
      <c r="D1624">
        <v>0</v>
      </c>
      <c r="E1624">
        <v>0</v>
      </c>
      <c r="F1624">
        <f t="shared" si="100"/>
        <v>5.2034777415862283</v>
      </c>
      <c r="G1624">
        <f t="shared" si="101"/>
        <v>-5.2034777415862283</v>
      </c>
      <c r="H1624">
        <f t="shared" si="102"/>
        <v>5.2034777415862283</v>
      </c>
      <c r="I1624">
        <f t="shared" si="103"/>
        <v>27.076180607183314</v>
      </c>
    </row>
    <row r="1625" spans="1:9" x14ac:dyDescent="0.25">
      <c r="A1625" s="10">
        <v>44173</v>
      </c>
      <c r="B1625">
        <v>0</v>
      </c>
      <c r="C1625">
        <v>0</v>
      </c>
      <c r="D1625">
        <v>0</v>
      </c>
      <c r="E1625">
        <v>0</v>
      </c>
      <c r="F1625">
        <f t="shared" si="100"/>
        <v>5.2034777415862283</v>
      </c>
      <c r="G1625">
        <f t="shared" si="101"/>
        <v>-5.2034777415862283</v>
      </c>
      <c r="H1625">
        <f t="shared" si="102"/>
        <v>5.2034777415862283</v>
      </c>
      <c r="I1625">
        <f t="shared" si="103"/>
        <v>27.076180607183314</v>
      </c>
    </row>
    <row r="1626" spans="1:9" x14ac:dyDescent="0.25">
      <c r="A1626" s="10">
        <v>44174</v>
      </c>
      <c r="B1626">
        <v>0</v>
      </c>
      <c r="C1626">
        <v>0</v>
      </c>
      <c r="D1626">
        <v>0</v>
      </c>
      <c r="E1626">
        <v>0</v>
      </c>
      <c r="F1626">
        <f t="shared" si="100"/>
        <v>5.2034777415862283</v>
      </c>
      <c r="G1626">
        <f t="shared" si="101"/>
        <v>-5.2034777415862283</v>
      </c>
      <c r="H1626">
        <f t="shared" si="102"/>
        <v>5.2034777415862283</v>
      </c>
      <c r="I1626">
        <f t="shared" si="103"/>
        <v>27.076180607183314</v>
      </c>
    </row>
    <row r="1627" spans="1:9" x14ac:dyDescent="0.25">
      <c r="A1627" s="10">
        <v>44175</v>
      </c>
      <c r="B1627">
        <v>0</v>
      </c>
      <c r="C1627">
        <v>0</v>
      </c>
      <c r="D1627">
        <v>0</v>
      </c>
      <c r="E1627">
        <v>0</v>
      </c>
      <c r="F1627">
        <f t="shared" si="100"/>
        <v>5.2034777415862283</v>
      </c>
      <c r="G1627">
        <f t="shared" si="101"/>
        <v>-5.2034777415862283</v>
      </c>
      <c r="H1627">
        <f t="shared" si="102"/>
        <v>5.2034777415862283</v>
      </c>
      <c r="I1627">
        <f t="shared" si="103"/>
        <v>27.076180607183314</v>
      </c>
    </row>
    <row r="1628" spans="1:9" x14ac:dyDescent="0.25">
      <c r="A1628" s="10">
        <v>44176</v>
      </c>
      <c r="B1628">
        <v>0</v>
      </c>
      <c r="C1628">
        <v>0</v>
      </c>
      <c r="D1628">
        <v>0</v>
      </c>
      <c r="E1628">
        <v>0</v>
      </c>
      <c r="F1628">
        <f t="shared" si="100"/>
        <v>5.2034777415862283</v>
      </c>
      <c r="G1628">
        <f t="shared" si="101"/>
        <v>-5.2034777415862283</v>
      </c>
      <c r="H1628">
        <f t="shared" si="102"/>
        <v>5.2034777415862283</v>
      </c>
      <c r="I1628">
        <f t="shared" si="103"/>
        <v>27.076180607183314</v>
      </c>
    </row>
    <row r="1629" spans="1:9" x14ac:dyDescent="0.25">
      <c r="A1629" s="10">
        <v>44177</v>
      </c>
      <c r="B1629">
        <v>0</v>
      </c>
      <c r="C1629">
        <v>0</v>
      </c>
      <c r="D1629">
        <v>0</v>
      </c>
      <c r="E1629">
        <v>0</v>
      </c>
      <c r="F1629">
        <f t="shared" si="100"/>
        <v>5.2034777415862283</v>
      </c>
      <c r="G1629">
        <f t="shared" si="101"/>
        <v>-5.2034777415862283</v>
      </c>
      <c r="H1629">
        <f t="shared" si="102"/>
        <v>5.2034777415862283</v>
      </c>
      <c r="I1629">
        <f t="shared" si="103"/>
        <v>27.076180607183314</v>
      </c>
    </row>
    <row r="1630" spans="1:9" x14ac:dyDescent="0.25">
      <c r="A1630" s="10">
        <v>44178</v>
      </c>
      <c r="B1630">
        <v>0</v>
      </c>
      <c r="C1630">
        <v>0</v>
      </c>
      <c r="D1630">
        <v>0</v>
      </c>
      <c r="E1630">
        <v>0</v>
      </c>
      <c r="F1630">
        <f t="shared" si="100"/>
        <v>5.2034777415862283</v>
      </c>
      <c r="G1630">
        <f t="shared" si="101"/>
        <v>-5.2034777415862283</v>
      </c>
      <c r="H1630">
        <f t="shared" si="102"/>
        <v>5.2034777415862283</v>
      </c>
      <c r="I1630">
        <f t="shared" si="103"/>
        <v>27.076180607183314</v>
      </c>
    </row>
    <row r="1631" spans="1:9" x14ac:dyDescent="0.25">
      <c r="A1631" s="10">
        <v>44179</v>
      </c>
      <c r="B1631">
        <v>0</v>
      </c>
      <c r="C1631">
        <v>0</v>
      </c>
      <c r="D1631">
        <v>0</v>
      </c>
      <c r="E1631">
        <v>0</v>
      </c>
      <c r="F1631">
        <f t="shared" si="100"/>
        <v>5.2034777415862283</v>
      </c>
      <c r="G1631">
        <f t="shared" si="101"/>
        <v>-5.2034777415862283</v>
      </c>
      <c r="H1631">
        <f t="shared" si="102"/>
        <v>5.2034777415862283</v>
      </c>
      <c r="I1631">
        <f t="shared" si="103"/>
        <v>27.076180607183314</v>
      </c>
    </row>
    <row r="1632" spans="1:9" x14ac:dyDescent="0.25">
      <c r="A1632" s="10">
        <v>44180</v>
      </c>
      <c r="B1632">
        <v>0</v>
      </c>
      <c r="C1632">
        <v>0</v>
      </c>
      <c r="D1632">
        <v>0</v>
      </c>
      <c r="E1632">
        <v>0</v>
      </c>
      <c r="F1632">
        <f t="shared" si="100"/>
        <v>5.2034777415862283</v>
      </c>
      <c r="G1632">
        <f t="shared" si="101"/>
        <v>-5.2034777415862283</v>
      </c>
      <c r="H1632">
        <f t="shared" si="102"/>
        <v>5.2034777415862283</v>
      </c>
      <c r="I1632">
        <f t="shared" si="103"/>
        <v>27.076180607183314</v>
      </c>
    </row>
    <row r="1633" spans="1:9" x14ac:dyDescent="0.25">
      <c r="A1633" s="10">
        <v>44181</v>
      </c>
      <c r="B1633">
        <v>0</v>
      </c>
      <c r="C1633">
        <v>0</v>
      </c>
      <c r="D1633">
        <v>0</v>
      </c>
      <c r="E1633">
        <v>0</v>
      </c>
      <c r="F1633">
        <f t="shared" si="100"/>
        <v>5.2034777415862283</v>
      </c>
      <c r="G1633">
        <f t="shared" si="101"/>
        <v>-5.2034777415862283</v>
      </c>
      <c r="H1633">
        <f t="shared" si="102"/>
        <v>5.2034777415862283</v>
      </c>
      <c r="I1633">
        <f t="shared" si="103"/>
        <v>27.076180607183314</v>
      </c>
    </row>
    <row r="1634" spans="1:9" x14ac:dyDescent="0.25">
      <c r="A1634" s="10">
        <v>44182</v>
      </c>
      <c r="B1634">
        <v>0</v>
      </c>
      <c r="C1634">
        <v>0</v>
      </c>
      <c r="D1634">
        <v>0</v>
      </c>
      <c r="E1634">
        <v>0</v>
      </c>
      <c r="F1634">
        <f t="shared" si="100"/>
        <v>5.2034777415862283</v>
      </c>
      <c r="G1634">
        <f t="shared" si="101"/>
        <v>-5.2034777415862283</v>
      </c>
      <c r="H1634">
        <f t="shared" si="102"/>
        <v>5.2034777415862283</v>
      </c>
      <c r="I1634">
        <f t="shared" si="103"/>
        <v>27.076180607183314</v>
      </c>
    </row>
    <row r="1635" spans="1:9" x14ac:dyDescent="0.25">
      <c r="A1635" s="10">
        <v>44183</v>
      </c>
      <c r="B1635">
        <v>0</v>
      </c>
      <c r="C1635">
        <v>0</v>
      </c>
      <c r="D1635">
        <v>0</v>
      </c>
      <c r="E1635">
        <v>0</v>
      </c>
      <c r="F1635">
        <f t="shared" si="100"/>
        <v>5.2034777415862283</v>
      </c>
      <c r="G1635">
        <f t="shared" si="101"/>
        <v>-5.2034777415862283</v>
      </c>
      <c r="H1635">
        <f t="shared" si="102"/>
        <v>5.2034777415862283</v>
      </c>
      <c r="I1635">
        <f t="shared" si="103"/>
        <v>27.076180607183314</v>
      </c>
    </row>
    <row r="1636" spans="1:9" x14ac:dyDescent="0.25">
      <c r="A1636" s="10">
        <v>44184</v>
      </c>
      <c r="B1636">
        <v>0</v>
      </c>
      <c r="C1636">
        <v>0</v>
      </c>
      <c r="D1636">
        <v>0</v>
      </c>
      <c r="E1636">
        <v>0</v>
      </c>
      <c r="F1636">
        <f t="shared" si="100"/>
        <v>5.2034777415862283</v>
      </c>
      <c r="G1636">
        <f t="shared" si="101"/>
        <v>-5.2034777415862283</v>
      </c>
      <c r="H1636">
        <f t="shared" si="102"/>
        <v>5.2034777415862283</v>
      </c>
      <c r="I1636">
        <f t="shared" si="103"/>
        <v>27.076180607183314</v>
      </c>
    </row>
    <row r="1637" spans="1:9" x14ac:dyDescent="0.25">
      <c r="A1637" s="10">
        <v>44185</v>
      </c>
      <c r="B1637">
        <v>0</v>
      </c>
      <c r="C1637">
        <v>0</v>
      </c>
      <c r="D1637">
        <v>0</v>
      </c>
      <c r="E1637">
        <v>0</v>
      </c>
      <c r="F1637">
        <f t="shared" si="100"/>
        <v>5.2034777415862283</v>
      </c>
      <c r="G1637">
        <f t="shared" si="101"/>
        <v>-5.2034777415862283</v>
      </c>
      <c r="H1637">
        <f t="shared" si="102"/>
        <v>5.2034777415862283</v>
      </c>
      <c r="I1637">
        <f t="shared" si="103"/>
        <v>27.076180607183314</v>
      </c>
    </row>
    <row r="1638" spans="1:9" x14ac:dyDescent="0.25">
      <c r="A1638" s="10">
        <v>44186</v>
      </c>
      <c r="B1638">
        <v>0</v>
      </c>
      <c r="C1638">
        <v>0</v>
      </c>
      <c r="D1638">
        <v>0</v>
      </c>
      <c r="E1638">
        <v>0</v>
      </c>
      <c r="F1638">
        <f t="shared" si="100"/>
        <v>5.2034777415862283</v>
      </c>
      <c r="G1638">
        <f t="shared" si="101"/>
        <v>-5.2034777415862283</v>
      </c>
      <c r="H1638">
        <f t="shared" si="102"/>
        <v>5.2034777415862283</v>
      </c>
      <c r="I1638">
        <f t="shared" si="103"/>
        <v>27.076180607183314</v>
      </c>
    </row>
    <row r="1639" spans="1:9" x14ac:dyDescent="0.25">
      <c r="A1639" s="10">
        <v>44187</v>
      </c>
      <c r="B1639">
        <v>0</v>
      </c>
      <c r="C1639">
        <v>0</v>
      </c>
      <c r="D1639">
        <v>0</v>
      </c>
      <c r="E1639">
        <v>0</v>
      </c>
      <c r="F1639">
        <f t="shared" si="100"/>
        <v>5.2034777415862283</v>
      </c>
      <c r="G1639">
        <f t="shared" si="101"/>
        <v>-5.2034777415862283</v>
      </c>
      <c r="H1639">
        <f t="shared" si="102"/>
        <v>5.2034777415862283</v>
      </c>
      <c r="I1639">
        <f t="shared" si="103"/>
        <v>27.076180607183314</v>
      </c>
    </row>
    <row r="1640" spans="1:9" x14ac:dyDescent="0.25">
      <c r="A1640" s="10">
        <v>44188</v>
      </c>
      <c r="B1640">
        <v>0</v>
      </c>
      <c r="C1640">
        <v>0</v>
      </c>
      <c r="D1640">
        <v>0</v>
      </c>
      <c r="E1640">
        <v>0</v>
      </c>
      <c r="F1640">
        <f t="shared" si="100"/>
        <v>5.2034777415862283</v>
      </c>
      <c r="G1640">
        <f t="shared" si="101"/>
        <v>-5.2034777415862283</v>
      </c>
      <c r="H1640">
        <f t="shared" si="102"/>
        <v>5.2034777415862283</v>
      </c>
      <c r="I1640">
        <f t="shared" si="103"/>
        <v>27.076180607183314</v>
      </c>
    </row>
    <row r="1641" spans="1:9" x14ac:dyDescent="0.25">
      <c r="A1641" s="10">
        <v>44189</v>
      </c>
      <c r="B1641">
        <v>0</v>
      </c>
      <c r="C1641">
        <v>0</v>
      </c>
      <c r="D1641">
        <v>0</v>
      </c>
      <c r="E1641">
        <v>0</v>
      </c>
      <c r="F1641">
        <f t="shared" si="100"/>
        <v>5.2034777415862283</v>
      </c>
      <c r="G1641">
        <f t="shared" si="101"/>
        <v>-5.2034777415862283</v>
      </c>
      <c r="H1641">
        <f t="shared" si="102"/>
        <v>5.2034777415862283</v>
      </c>
      <c r="I1641">
        <f t="shared" si="103"/>
        <v>27.076180607183314</v>
      </c>
    </row>
    <row r="1642" spans="1:9" x14ac:dyDescent="0.25">
      <c r="A1642" s="10">
        <v>44190</v>
      </c>
      <c r="B1642">
        <v>0</v>
      </c>
      <c r="C1642">
        <v>0</v>
      </c>
      <c r="D1642">
        <v>0</v>
      </c>
      <c r="E1642">
        <v>0</v>
      </c>
      <c r="F1642">
        <f t="shared" si="100"/>
        <v>5.2034777415862283</v>
      </c>
      <c r="G1642">
        <f t="shared" si="101"/>
        <v>-5.2034777415862283</v>
      </c>
      <c r="H1642">
        <f t="shared" si="102"/>
        <v>5.2034777415862283</v>
      </c>
      <c r="I1642">
        <f t="shared" si="103"/>
        <v>27.076180607183314</v>
      </c>
    </row>
    <row r="1643" spans="1:9" x14ac:dyDescent="0.25">
      <c r="A1643" s="10">
        <v>44191</v>
      </c>
      <c r="B1643">
        <v>0</v>
      </c>
      <c r="C1643">
        <v>0</v>
      </c>
      <c r="D1643">
        <v>0</v>
      </c>
      <c r="E1643">
        <v>0</v>
      </c>
      <c r="F1643">
        <f t="shared" si="100"/>
        <v>5.2034777415862283</v>
      </c>
      <c r="G1643">
        <f t="shared" si="101"/>
        <v>-5.2034777415862283</v>
      </c>
      <c r="H1643">
        <f t="shared" si="102"/>
        <v>5.2034777415862283</v>
      </c>
      <c r="I1643">
        <f t="shared" si="103"/>
        <v>27.076180607183314</v>
      </c>
    </row>
    <row r="1644" spans="1:9" x14ac:dyDescent="0.25">
      <c r="A1644" s="10">
        <v>44192</v>
      </c>
      <c r="B1644">
        <v>0</v>
      </c>
      <c r="C1644">
        <v>0</v>
      </c>
      <c r="D1644">
        <v>0</v>
      </c>
      <c r="E1644">
        <v>0</v>
      </c>
      <c r="F1644">
        <f t="shared" si="100"/>
        <v>5.2034777415862283</v>
      </c>
      <c r="G1644">
        <f t="shared" si="101"/>
        <v>-5.2034777415862283</v>
      </c>
      <c r="H1644">
        <f t="shared" si="102"/>
        <v>5.2034777415862283</v>
      </c>
      <c r="I1644">
        <f t="shared" si="103"/>
        <v>27.076180607183314</v>
      </c>
    </row>
    <row r="1645" spans="1:9" x14ac:dyDescent="0.25">
      <c r="A1645" s="10">
        <v>44193</v>
      </c>
      <c r="B1645">
        <v>0</v>
      </c>
      <c r="C1645">
        <v>0</v>
      </c>
      <c r="D1645">
        <v>0</v>
      </c>
      <c r="E1645">
        <v>0</v>
      </c>
      <c r="F1645">
        <f t="shared" si="100"/>
        <v>5.2034777415862283</v>
      </c>
      <c r="G1645">
        <f t="shared" si="101"/>
        <v>-5.2034777415862283</v>
      </c>
      <c r="H1645">
        <f t="shared" si="102"/>
        <v>5.2034777415862283</v>
      </c>
      <c r="I1645">
        <f t="shared" si="103"/>
        <v>27.076180607183314</v>
      </c>
    </row>
    <row r="1646" spans="1:9" x14ac:dyDescent="0.25">
      <c r="A1646" s="10">
        <v>44194</v>
      </c>
      <c r="B1646">
        <v>0</v>
      </c>
      <c r="C1646">
        <v>0</v>
      </c>
      <c r="D1646">
        <v>0</v>
      </c>
      <c r="E1646">
        <v>0</v>
      </c>
      <c r="F1646">
        <f t="shared" si="100"/>
        <v>5.2034777415862283</v>
      </c>
      <c r="G1646">
        <f t="shared" si="101"/>
        <v>-5.2034777415862283</v>
      </c>
      <c r="H1646">
        <f t="shared" si="102"/>
        <v>5.2034777415862283</v>
      </c>
      <c r="I1646">
        <f t="shared" si="103"/>
        <v>27.076180607183314</v>
      </c>
    </row>
    <row r="1647" spans="1:9" x14ac:dyDescent="0.25">
      <c r="A1647" s="10">
        <v>44195</v>
      </c>
      <c r="B1647">
        <v>0</v>
      </c>
      <c r="C1647">
        <v>0</v>
      </c>
      <c r="D1647">
        <v>0</v>
      </c>
      <c r="E1647">
        <v>0</v>
      </c>
      <c r="F1647">
        <f t="shared" si="100"/>
        <v>5.2034777415862283</v>
      </c>
      <c r="G1647">
        <f t="shared" si="101"/>
        <v>-5.2034777415862283</v>
      </c>
      <c r="H1647">
        <f t="shared" si="102"/>
        <v>5.2034777415862283</v>
      </c>
      <c r="I1647">
        <f t="shared" si="103"/>
        <v>27.076180607183314</v>
      </c>
    </row>
    <row r="1648" spans="1:9" x14ac:dyDescent="0.25">
      <c r="A1648" s="10">
        <v>44198</v>
      </c>
      <c r="B1648">
        <v>12.75</v>
      </c>
      <c r="C1648">
        <v>12.78</v>
      </c>
      <c r="D1648">
        <v>0</v>
      </c>
      <c r="E1648">
        <v>0</v>
      </c>
      <c r="F1648">
        <f t="shared" si="100"/>
        <v>9.1804516565591339</v>
      </c>
      <c r="G1648">
        <f t="shared" si="101"/>
        <v>3.5695483434408661</v>
      </c>
      <c r="H1648">
        <f t="shared" si="102"/>
        <v>3.5695483434408661</v>
      </c>
      <c r="I1648">
        <f t="shared" si="103"/>
        <v>12.741675376161432</v>
      </c>
    </row>
    <row r="1649" spans="1:9" x14ac:dyDescent="0.25">
      <c r="A1649" s="10">
        <v>44200</v>
      </c>
      <c r="B1649">
        <v>12.89</v>
      </c>
      <c r="C1649">
        <v>13.2</v>
      </c>
      <c r="D1649">
        <v>12.78</v>
      </c>
      <c r="E1649">
        <v>28</v>
      </c>
      <c r="F1649">
        <f t="shared" si="100"/>
        <v>12.911893063723346</v>
      </c>
      <c r="G1649">
        <f t="shared" si="101"/>
        <v>-2.1893063723345207E-2</v>
      </c>
      <c r="H1649">
        <f t="shared" si="102"/>
        <v>2.1893063723345207E-2</v>
      </c>
      <c r="I1649">
        <f t="shared" si="103"/>
        <v>4.7930623919445394E-4</v>
      </c>
    </row>
    <row r="1650" spans="1:9" x14ac:dyDescent="0.25">
      <c r="A1650" s="10">
        <v>44201</v>
      </c>
      <c r="B1650">
        <v>12.8</v>
      </c>
      <c r="C1650">
        <v>12.89</v>
      </c>
      <c r="D1650">
        <v>12.75</v>
      </c>
      <c r="E1650">
        <v>0</v>
      </c>
      <c r="F1650">
        <f t="shared" si="100"/>
        <v>12.379663480288915</v>
      </c>
      <c r="G1650">
        <f t="shared" si="101"/>
        <v>0.42033651971108554</v>
      </c>
      <c r="H1650">
        <f t="shared" si="102"/>
        <v>0.42033651971108554</v>
      </c>
      <c r="I1650">
        <f t="shared" si="103"/>
        <v>0.17668278980282781</v>
      </c>
    </row>
    <row r="1651" spans="1:9" x14ac:dyDescent="0.25">
      <c r="A1651" s="10">
        <v>44202</v>
      </c>
      <c r="B1651">
        <v>12.79</v>
      </c>
      <c r="C1651">
        <v>12.8</v>
      </c>
      <c r="D1651">
        <v>13.2</v>
      </c>
      <c r="E1651">
        <v>0</v>
      </c>
      <c r="F1651">
        <f t="shared" si="100"/>
        <v>12.463361841220808</v>
      </c>
      <c r="G1651">
        <f t="shared" si="101"/>
        <v>0.32663815877919156</v>
      </c>
      <c r="H1651">
        <f t="shared" si="102"/>
        <v>0.32663815877919156</v>
      </c>
      <c r="I1651">
        <f t="shared" si="103"/>
        <v>0.10669248677066036</v>
      </c>
    </row>
    <row r="1652" spans="1:9" x14ac:dyDescent="0.25">
      <c r="A1652" s="10">
        <v>44203</v>
      </c>
      <c r="B1652">
        <v>12.72</v>
      </c>
      <c r="C1652">
        <v>12.79</v>
      </c>
      <c r="D1652">
        <v>12.89</v>
      </c>
      <c r="E1652">
        <v>0</v>
      </c>
      <c r="F1652">
        <f t="shared" si="100"/>
        <v>12.383297483511697</v>
      </c>
      <c r="G1652">
        <f t="shared" si="101"/>
        <v>0.33670251648830352</v>
      </c>
      <c r="H1652">
        <f t="shared" si="102"/>
        <v>0.33670251648830352</v>
      </c>
      <c r="I1652">
        <f t="shared" si="103"/>
        <v>0.1133685846095563</v>
      </c>
    </row>
    <row r="1653" spans="1:9" x14ac:dyDescent="0.25">
      <c r="A1653" s="10">
        <v>44204</v>
      </c>
      <c r="B1653">
        <v>12.78</v>
      </c>
      <c r="C1653">
        <v>12.72</v>
      </c>
      <c r="D1653">
        <v>12.8</v>
      </c>
      <c r="E1653">
        <v>0</v>
      </c>
      <c r="F1653">
        <f t="shared" si="100"/>
        <v>12.339173327403753</v>
      </c>
      <c r="G1653">
        <f t="shared" si="101"/>
        <v>0.44082667259624664</v>
      </c>
      <c r="H1653">
        <f t="shared" si="102"/>
        <v>0.44082667259624664</v>
      </c>
      <c r="I1653">
        <f t="shared" si="103"/>
        <v>0.19432815527227842</v>
      </c>
    </row>
    <row r="1654" spans="1:9" x14ac:dyDescent="0.25">
      <c r="A1654" s="10">
        <v>44205</v>
      </c>
      <c r="B1654">
        <v>12.74</v>
      </c>
      <c r="C1654">
        <v>12.78</v>
      </c>
      <c r="D1654">
        <v>12.79</v>
      </c>
      <c r="E1654">
        <v>0</v>
      </c>
      <c r="F1654">
        <f t="shared" si="100"/>
        <v>12.355362228230337</v>
      </c>
      <c r="G1654">
        <f t="shared" si="101"/>
        <v>0.38463777176966296</v>
      </c>
      <c r="H1654">
        <f t="shared" si="102"/>
        <v>0.38463777176966296</v>
      </c>
      <c r="I1654">
        <f t="shared" si="103"/>
        <v>0.14794621547193135</v>
      </c>
    </row>
    <row r="1655" spans="1:9" x14ac:dyDescent="0.25">
      <c r="A1655" s="10">
        <v>44206</v>
      </c>
      <c r="B1655">
        <v>12.67</v>
      </c>
      <c r="C1655">
        <v>12.74</v>
      </c>
      <c r="D1655">
        <v>12.72</v>
      </c>
      <c r="E1655">
        <v>0</v>
      </c>
      <c r="F1655">
        <f t="shared" si="100"/>
        <v>12.3255383680628</v>
      </c>
      <c r="G1655">
        <f t="shared" si="101"/>
        <v>0.34446163193720025</v>
      </c>
      <c r="H1655">
        <f t="shared" si="102"/>
        <v>0.34446163193720025</v>
      </c>
      <c r="I1655">
        <f t="shared" si="103"/>
        <v>0.11865381587683922</v>
      </c>
    </row>
    <row r="1656" spans="1:9" x14ac:dyDescent="0.25">
      <c r="A1656" s="10">
        <v>44207</v>
      </c>
      <c r="B1656">
        <v>12.64</v>
      </c>
      <c r="C1656">
        <v>12.67</v>
      </c>
      <c r="D1656">
        <v>12.78</v>
      </c>
      <c r="E1656">
        <v>0</v>
      </c>
      <c r="F1656">
        <f t="shared" si="100"/>
        <v>12.318649285117534</v>
      </c>
      <c r="G1656">
        <f t="shared" si="101"/>
        <v>0.3213507148824668</v>
      </c>
      <c r="H1656">
        <f t="shared" si="102"/>
        <v>0.3213507148824668</v>
      </c>
      <c r="I1656">
        <f t="shared" si="103"/>
        <v>0.10326628195547247</v>
      </c>
    </row>
    <row r="1657" spans="1:9" x14ac:dyDescent="0.25">
      <c r="A1657" s="10">
        <v>44208</v>
      </c>
      <c r="B1657">
        <v>12.6</v>
      </c>
      <c r="C1657">
        <v>12.64</v>
      </c>
      <c r="D1657">
        <v>12.74</v>
      </c>
      <c r="E1657">
        <v>0</v>
      </c>
      <c r="F1657">
        <f t="shared" si="100"/>
        <v>12.299384312755437</v>
      </c>
      <c r="G1657">
        <f t="shared" si="101"/>
        <v>0.30061568724456222</v>
      </c>
      <c r="H1657">
        <f t="shared" si="102"/>
        <v>0.30061568724456222</v>
      </c>
      <c r="I1657">
        <f t="shared" si="103"/>
        <v>9.0369791417520454E-2</v>
      </c>
    </row>
    <row r="1658" spans="1:9" x14ac:dyDescent="0.25">
      <c r="A1658" s="10">
        <v>44209</v>
      </c>
      <c r="B1658">
        <v>12.59</v>
      </c>
      <c r="C1658">
        <v>12.6</v>
      </c>
      <c r="D1658">
        <v>12.67</v>
      </c>
      <c r="E1658">
        <v>0</v>
      </c>
      <c r="F1658">
        <f t="shared" si="100"/>
        <v>12.269560452587898</v>
      </c>
      <c r="G1658">
        <f t="shared" si="101"/>
        <v>0.32043954741210179</v>
      </c>
      <c r="H1658">
        <f t="shared" si="102"/>
        <v>0.32043954741210179</v>
      </c>
      <c r="I1658">
        <f t="shared" si="103"/>
        <v>0.10268150354567263</v>
      </c>
    </row>
    <row r="1659" spans="1:9" x14ac:dyDescent="0.25">
      <c r="A1659" s="10">
        <v>44210</v>
      </c>
      <c r="B1659">
        <v>12.57</v>
      </c>
      <c r="C1659">
        <v>12.59</v>
      </c>
      <c r="D1659">
        <v>12.64</v>
      </c>
      <c r="E1659">
        <v>0</v>
      </c>
      <c r="F1659">
        <f t="shared" si="100"/>
        <v>12.259001564782457</v>
      </c>
      <c r="G1659">
        <f t="shared" si="101"/>
        <v>0.31099843521754345</v>
      </c>
      <c r="H1659">
        <f t="shared" si="102"/>
        <v>0.31099843521754345</v>
      </c>
      <c r="I1659">
        <f t="shared" si="103"/>
        <v>9.6720026707760573E-2</v>
      </c>
    </row>
    <row r="1660" spans="1:9" x14ac:dyDescent="0.25">
      <c r="A1660" s="10">
        <v>44211</v>
      </c>
      <c r="B1660">
        <v>12.54</v>
      </c>
      <c r="C1660">
        <v>12.57</v>
      </c>
      <c r="D1660">
        <v>12.6</v>
      </c>
      <c r="E1660">
        <v>0</v>
      </c>
      <c r="F1660">
        <f t="shared" si="100"/>
        <v>12.242848465593266</v>
      </c>
      <c r="G1660">
        <f t="shared" si="101"/>
        <v>0.29715153440673348</v>
      </c>
      <c r="H1660">
        <f t="shared" si="102"/>
        <v>0.29715153440673348</v>
      </c>
      <c r="I1660">
        <f t="shared" si="103"/>
        <v>8.8299034400276102E-2</v>
      </c>
    </row>
    <row r="1661" spans="1:9" x14ac:dyDescent="0.25">
      <c r="A1661" s="10">
        <v>44212</v>
      </c>
      <c r="B1661">
        <v>12.51</v>
      </c>
      <c r="C1661">
        <v>12.54</v>
      </c>
      <c r="D1661">
        <v>12.59</v>
      </c>
      <c r="E1661">
        <v>0</v>
      </c>
      <c r="F1661">
        <f t="shared" si="100"/>
        <v>12.231030507863704</v>
      </c>
      <c r="G1661">
        <f t="shared" si="101"/>
        <v>0.27896949213629618</v>
      </c>
      <c r="H1661">
        <f t="shared" si="102"/>
        <v>0.27896949213629618</v>
      </c>
      <c r="I1661">
        <f t="shared" si="103"/>
        <v>7.7823977542783015E-2</v>
      </c>
    </row>
    <row r="1662" spans="1:9" x14ac:dyDescent="0.25">
      <c r="A1662" s="10">
        <v>44213</v>
      </c>
      <c r="B1662">
        <v>12.48</v>
      </c>
      <c r="C1662">
        <v>12.51</v>
      </c>
      <c r="D1662">
        <v>12.57</v>
      </c>
      <c r="E1662">
        <v>0</v>
      </c>
      <c r="F1662">
        <f t="shared" si="100"/>
        <v>12.216730211923299</v>
      </c>
      <c r="G1662">
        <f t="shared" si="101"/>
        <v>0.26326978807670187</v>
      </c>
      <c r="H1662">
        <f t="shared" si="102"/>
        <v>0.26326978807670187</v>
      </c>
      <c r="I1662">
        <f t="shared" si="103"/>
        <v>6.9310981313951511E-2</v>
      </c>
    </row>
    <row r="1663" spans="1:9" x14ac:dyDescent="0.25">
      <c r="A1663" s="10">
        <v>44214</v>
      </c>
      <c r="B1663">
        <v>12.48</v>
      </c>
      <c r="C1663">
        <v>12.48</v>
      </c>
      <c r="D1663">
        <v>12.54</v>
      </c>
      <c r="E1663">
        <v>0</v>
      </c>
      <c r="F1663">
        <f t="shared" si="100"/>
        <v>12.199947577772047</v>
      </c>
      <c r="G1663">
        <f t="shared" si="101"/>
        <v>0.28005242222795346</v>
      </c>
      <c r="H1663">
        <f t="shared" si="102"/>
        <v>0.28005242222795346</v>
      </c>
      <c r="I1663">
        <f t="shared" si="103"/>
        <v>7.8429359195743925E-2</v>
      </c>
    </row>
    <row r="1664" spans="1:9" x14ac:dyDescent="0.25">
      <c r="A1664" s="10">
        <v>44215</v>
      </c>
      <c r="B1664">
        <v>12.44</v>
      </c>
      <c r="C1664">
        <v>12.48</v>
      </c>
      <c r="D1664">
        <v>12.51</v>
      </c>
      <c r="E1664">
        <v>0</v>
      </c>
      <c r="F1664">
        <f t="shared" si="100"/>
        <v>12.192500563139511</v>
      </c>
      <c r="G1664">
        <f t="shared" si="101"/>
        <v>0.24749943686048859</v>
      </c>
      <c r="H1664">
        <f t="shared" si="102"/>
        <v>0.24749943686048859</v>
      </c>
      <c r="I1664">
        <f t="shared" si="103"/>
        <v>6.1255971246258978E-2</v>
      </c>
    </row>
    <row r="1665" spans="1:9" x14ac:dyDescent="0.25">
      <c r="A1665" s="10">
        <v>44216</v>
      </c>
      <c r="B1665">
        <v>16.21</v>
      </c>
      <c r="C1665">
        <v>12.44</v>
      </c>
      <c r="D1665">
        <v>12.48</v>
      </c>
      <c r="E1665">
        <v>0</v>
      </c>
      <c r="F1665">
        <f t="shared" si="100"/>
        <v>12.172606055815354</v>
      </c>
      <c r="G1665">
        <f t="shared" si="101"/>
        <v>4.0373939441846467</v>
      </c>
      <c r="H1665">
        <f t="shared" si="102"/>
        <v>4.0373939441846467</v>
      </c>
      <c r="I1665">
        <f t="shared" si="103"/>
        <v>16.300549860538858</v>
      </c>
    </row>
    <row r="1666" spans="1:9" x14ac:dyDescent="0.25">
      <c r="A1666" s="10">
        <v>44217</v>
      </c>
      <c r="B1666">
        <v>15.2</v>
      </c>
      <c r="C1666">
        <v>16.21</v>
      </c>
      <c r="D1666">
        <v>12.48</v>
      </c>
      <c r="E1666">
        <v>109</v>
      </c>
      <c r="F1666">
        <f t="shared" ref="F1666:F1729" si="104">$L$2 + $L$3*C1666 + $L$4*D1666 + $L$5*E1666</f>
        <v>15.013149404434914</v>
      </c>
      <c r="G1666">
        <f t="shared" ref="G1666:G1729" si="105">B1666 - F1666</f>
        <v>0.18685059556508499</v>
      </c>
      <c r="H1666">
        <f t="shared" ref="H1666:H1729" si="106">ABS(G1666)</f>
        <v>0.18685059556508499</v>
      </c>
      <c r="I1666">
        <f t="shared" ref="I1666:I1729" si="107">POWER(G1666, 2)</f>
        <v>3.4913145063026958E-2</v>
      </c>
    </row>
    <row r="1667" spans="1:9" x14ac:dyDescent="0.25">
      <c r="A1667" s="10">
        <v>44218</v>
      </c>
      <c r="B1667">
        <v>12.79</v>
      </c>
      <c r="C1667">
        <v>15.2</v>
      </c>
      <c r="D1667">
        <v>12.44</v>
      </c>
      <c r="E1667">
        <v>0</v>
      </c>
      <c r="F1667">
        <f t="shared" si="104"/>
        <v>13.021553698693818</v>
      </c>
      <c r="G1667">
        <f t="shared" si="105"/>
        <v>-0.23155369869381914</v>
      </c>
      <c r="H1667">
        <f t="shared" si="106"/>
        <v>0.23155369869381914</v>
      </c>
      <c r="I1667">
        <f t="shared" si="107"/>
        <v>5.361711537878798E-2</v>
      </c>
    </row>
    <row r="1668" spans="1:9" x14ac:dyDescent="0.25">
      <c r="A1668" s="10">
        <v>44219</v>
      </c>
      <c r="B1668">
        <v>12.66</v>
      </c>
      <c r="C1668">
        <v>12.79</v>
      </c>
      <c r="D1668">
        <v>16.21</v>
      </c>
      <c r="E1668">
        <v>1</v>
      </c>
      <c r="F1668">
        <f t="shared" si="104"/>
        <v>13.222730715956704</v>
      </c>
      <c r="G1668">
        <f t="shared" si="105"/>
        <v>-0.56273071595670388</v>
      </c>
      <c r="H1668">
        <f t="shared" si="106"/>
        <v>0.56273071595670388</v>
      </c>
      <c r="I1668">
        <f t="shared" si="107"/>
        <v>0.31666585868114455</v>
      </c>
    </row>
    <row r="1669" spans="1:9" x14ac:dyDescent="0.25">
      <c r="A1669" s="10">
        <v>44220</v>
      </c>
      <c r="B1669">
        <v>12.79</v>
      </c>
      <c r="C1669">
        <v>12.66</v>
      </c>
      <c r="D1669">
        <v>15.2</v>
      </c>
      <c r="E1669">
        <v>0</v>
      </c>
      <c r="F1669">
        <f t="shared" si="104"/>
        <v>12.916263258969202</v>
      </c>
      <c r="G1669">
        <f t="shared" si="105"/>
        <v>-0.12626325896920321</v>
      </c>
      <c r="H1669">
        <f t="shared" si="106"/>
        <v>0.12626325896920321</v>
      </c>
      <c r="I1669">
        <f t="shared" si="107"/>
        <v>1.5942410565524073E-2</v>
      </c>
    </row>
    <row r="1670" spans="1:9" x14ac:dyDescent="0.25">
      <c r="A1670" s="10">
        <v>44221</v>
      </c>
      <c r="B1670">
        <v>12.55</v>
      </c>
      <c r="C1670">
        <v>12.79</v>
      </c>
      <c r="D1670">
        <v>12.79</v>
      </c>
      <c r="E1670">
        <v>0</v>
      </c>
      <c r="F1670">
        <f t="shared" si="104"/>
        <v>12.358474101403242</v>
      </c>
      <c r="G1670">
        <f t="shared" si="105"/>
        <v>0.19152589859675828</v>
      </c>
      <c r="H1670">
        <f t="shared" si="106"/>
        <v>0.19152589859675828</v>
      </c>
      <c r="I1670">
        <f t="shared" si="107"/>
        <v>3.6682169833295739E-2</v>
      </c>
    </row>
    <row r="1671" spans="1:9" x14ac:dyDescent="0.25">
      <c r="A1671" s="10">
        <v>44222</v>
      </c>
      <c r="B1671">
        <v>12.56</v>
      </c>
      <c r="C1671">
        <v>12.55</v>
      </c>
      <c r="D1671">
        <v>12.66</v>
      </c>
      <c r="E1671">
        <v>1</v>
      </c>
      <c r="F1671">
        <f t="shared" si="104"/>
        <v>12.266815694956879</v>
      </c>
      <c r="G1671">
        <f t="shared" si="105"/>
        <v>0.29318430504312154</v>
      </c>
      <c r="H1671">
        <f t="shared" si="106"/>
        <v>0.29318430504312154</v>
      </c>
      <c r="I1671">
        <f t="shared" si="107"/>
        <v>8.5957036723618138E-2</v>
      </c>
    </row>
    <row r="1672" spans="1:9" x14ac:dyDescent="0.25">
      <c r="A1672" s="10">
        <v>44223</v>
      </c>
      <c r="B1672">
        <v>12.56</v>
      </c>
      <c r="C1672">
        <v>12.56</v>
      </c>
      <c r="D1672">
        <v>12.79</v>
      </c>
      <c r="E1672">
        <v>1</v>
      </c>
      <c r="F1672">
        <f t="shared" si="104"/>
        <v>12.302197964870773</v>
      </c>
      <c r="G1672">
        <f t="shared" si="105"/>
        <v>0.25780203512922739</v>
      </c>
      <c r="H1672">
        <f t="shared" si="106"/>
        <v>0.25780203512922739</v>
      </c>
      <c r="I1672">
        <f t="shared" si="107"/>
        <v>6.6461889316771397E-2</v>
      </c>
    </row>
    <row r="1673" spans="1:9" x14ac:dyDescent="0.25">
      <c r="A1673" s="10">
        <v>44224</v>
      </c>
      <c r="B1673">
        <v>12.5</v>
      </c>
      <c r="C1673">
        <v>12.56</v>
      </c>
      <c r="D1673">
        <v>12.55</v>
      </c>
      <c r="E1673">
        <v>0</v>
      </c>
      <c r="F1673">
        <f t="shared" si="104"/>
        <v>12.227324901366133</v>
      </c>
      <c r="G1673">
        <f t="shared" si="105"/>
        <v>0.27267509863386685</v>
      </c>
      <c r="H1673">
        <f t="shared" si="106"/>
        <v>0.27267509863386685</v>
      </c>
      <c r="I1673">
        <f t="shared" si="107"/>
        <v>7.4351709414989017E-2</v>
      </c>
    </row>
    <row r="1674" spans="1:9" x14ac:dyDescent="0.25">
      <c r="A1674" s="10">
        <v>44225</v>
      </c>
      <c r="B1674">
        <v>12.49</v>
      </c>
      <c r="C1674">
        <v>12.5</v>
      </c>
      <c r="D1674">
        <v>12.56</v>
      </c>
      <c r="E1674">
        <v>0</v>
      </c>
      <c r="F1674">
        <f t="shared" si="104"/>
        <v>12.211136000539549</v>
      </c>
      <c r="G1674">
        <f t="shared" si="105"/>
        <v>0.27886399946045159</v>
      </c>
      <c r="H1674">
        <f t="shared" si="106"/>
        <v>0.27886399946045159</v>
      </c>
      <c r="I1674">
        <f t="shared" si="107"/>
        <v>7.7765130195078747E-2</v>
      </c>
    </row>
    <row r="1675" spans="1:9" x14ac:dyDescent="0.25">
      <c r="A1675" s="10">
        <v>44226</v>
      </c>
      <c r="B1675">
        <v>12.44</v>
      </c>
      <c r="C1675">
        <v>12.49</v>
      </c>
      <c r="D1675">
        <v>12.56</v>
      </c>
      <c r="E1675">
        <v>0</v>
      </c>
      <c r="F1675">
        <f t="shared" si="104"/>
        <v>12.208024127366643</v>
      </c>
      <c r="G1675">
        <f t="shared" si="105"/>
        <v>0.23197587263335606</v>
      </c>
      <c r="H1675">
        <f t="shared" si="106"/>
        <v>0.23197587263335606</v>
      </c>
      <c r="I1675">
        <f t="shared" si="107"/>
        <v>5.3812805484007034E-2</v>
      </c>
    </row>
    <row r="1676" spans="1:9" x14ac:dyDescent="0.25">
      <c r="A1676" s="10">
        <v>44227</v>
      </c>
      <c r="B1676">
        <v>12.41</v>
      </c>
      <c r="C1676">
        <v>12.44</v>
      </c>
      <c r="D1676">
        <v>12.5</v>
      </c>
      <c r="E1676">
        <v>0</v>
      </c>
      <c r="F1676">
        <f t="shared" si="104"/>
        <v>12.177570732237044</v>
      </c>
      <c r="G1676">
        <f t="shared" si="105"/>
        <v>0.23242926776295647</v>
      </c>
      <c r="H1676">
        <f t="shared" si="106"/>
        <v>0.23242926776295647</v>
      </c>
      <c r="I1676">
        <f t="shared" si="107"/>
        <v>5.4023364512824114E-2</v>
      </c>
    </row>
    <row r="1677" spans="1:9" x14ac:dyDescent="0.25">
      <c r="A1677" s="10">
        <v>44228</v>
      </c>
      <c r="B1677">
        <v>12.36</v>
      </c>
      <c r="C1677">
        <v>12.41</v>
      </c>
      <c r="D1677">
        <v>12.49</v>
      </c>
      <c r="E1677">
        <v>0</v>
      </c>
      <c r="F1677">
        <f t="shared" si="104"/>
        <v>12.165752774507483</v>
      </c>
      <c r="G1677">
        <f t="shared" si="105"/>
        <v>0.19424722549251605</v>
      </c>
      <c r="H1677">
        <f t="shared" si="106"/>
        <v>0.19424722549251605</v>
      </c>
      <c r="I1677">
        <f t="shared" si="107"/>
        <v>3.7731984611540377E-2</v>
      </c>
    </row>
    <row r="1678" spans="1:9" x14ac:dyDescent="0.25">
      <c r="A1678" s="10">
        <v>44229</v>
      </c>
      <c r="B1678">
        <v>12.37</v>
      </c>
      <c r="C1678">
        <v>12.36</v>
      </c>
      <c r="D1678">
        <v>12.44</v>
      </c>
      <c r="E1678">
        <v>0</v>
      </c>
      <c r="F1678">
        <f t="shared" si="104"/>
        <v>12.13778171758873</v>
      </c>
      <c r="G1678">
        <f t="shared" si="105"/>
        <v>0.23221828241126907</v>
      </c>
      <c r="H1678">
        <f t="shared" si="106"/>
        <v>0.23221828241126907</v>
      </c>
      <c r="I1678">
        <f t="shared" si="107"/>
        <v>5.392533068603992E-2</v>
      </c>
    </row>
    <row r="1679" spans="1:9" x14ac:dyDescent="0.25">
      <c r="A1679" s="10">
        <v>44230</v>
      </c>
      <c r="B1679">
        <v>12.34</v>
      </c>
      <c r="C1679">
        <v>12.37</v>
      </c>
      <c r="D1679">
        <v>12.41</v>
      </c>
      <c r="E1679">
        <v>0</v>
      </c>
      <c r="F1679">
        <f t="shared" si="104"/>
        <v>12.133446576129099</v>
      </c>
      <c r="G1679">
        <f t="shared" si="105"/>
        <v>0.20655342387090059</v>
      </c>
      <c r="H1679">
        <f t="shared" si="106"/>
        <v>0.20655342387090059</v>
      </c>
      <c r="I1679">
        <f t="shared" si="107"/>
        <v>4.2664316912791926E-2</v>
      </c>
    </row>
    <row r="1680" spans="1:9" x14ac:dyDescent="0.25">
      <c r="A1680" s="10">
        <v>44231</v>
      </c>
      <c r="B1680">
        <v>12.3</v>
      </c>
      <c r="C1680">
        <v>12.34</v>
      </c>
      <c r="D1680">
        <v>12.36</v>
      </c>
      <c r="E1680">
        <v>0</v>
      </c>
      <c r="F1680">
        <f t="shared" si="104"/>
        <v>12.111699265556156</v>
      </c>
      <c r="G1680">
        <f t="shared" si="105"/>
        <v>0.18830073444384432</v>
      </c>
      <c r="H1680">
        <f t="shared" si="106"/>
        <v>0.18830073444384432</v>
      </c>
      <c r="I1680">
        <f t="shared" si="107"/>
        <v>3.545716659209118E-2</v>
      </c>
    </row>
    <row r="1681" spans="1:9" x14ac:dyDescent="0.25">
      <c r="A1681" s="10">
        <v>44232</v>
      </c>
      <c r="B1681">
        <v>12.3</v>
      </c>
      <c r="C1681">
        <v>12.3</v>
      </c>
      <c r="D1681">
        <v>12.37</v>
      </c>
      <c r="E1681">
        <v>0</v>
      </c>
      <c r="F1681">
        <f t="shared" si="104"/>
        <v>12.10173411107538</v>
      </c>
      <c r="G1681">
        <f t="shared" si="105"/>
        <v>0.19826588892462027</v>
      </c>
      <c r="H1681">
        <f t="shared" si="106"/>
        <v>0.19826588892462027</v>
      </c>
      <c r="I1681">
        <f t="shared" si="107"/>
        <v>3.9309362711069863E-2</v>
      </c>
    </row>
    <row r="1682" spans="1:9" x14ac:dyDescent="0.25">
      <c r="A1682" s="10">
        <v>44233</v>
      </c>
      <c r="B1682">
        <v>12.28</v>
      </c>
      <c r="C1682">
        <v>12.3</v>
      </c>
      <c r="D1682">
        <v>12.34</v>
      </c>
      <c r="E1682">
        <v>0</v>
      </c>
      <c r="F1682">
        <f t="shared" si="104"/>
        <v>12.094287096442844</v>
      </c>
      <c r="G1682">
        <f t="shared" si="105"/>
        <v>0.18571290355715497</v>
      </c>
      <c r="H1682">
        <f t="shared" si="106"/>
        <v>0.18571290355715497</v>
      </c>
      <c r="I1682">
        <f t="shared" si="107"/>
        <v>3.4489282547629146E-2</v>
      </c>
    </row>
    <row r="1683" spans="1:9" x14ac:dyDescent="0.25">
      <c r="A1683" s="10">
        <v>44234</v>
      </c>
      <c r="B1683">
        <v>12.25</v>
      </c>
      <c r="C1683">
        <v>12.28</v>
      </c>
      <c r="D1683">
        <v>12.3</v>
      </c>
      <c r="E1683">
        <v>0</v>
      </c>
      <c r="F1683">
        <f t="shared" si="104"/>
        <v>12.078133997253653</v>
      </c>
      <c r="G1683">
        <f t="shared" si="105"/>
        <v>0.17186600274634678</v>
      </c>
      <c r="H1683">
        <f t="shared" si="106"/>
        <v>0.17186600274634678</v>
      </c>
      <c r="I1683">
        <f t="shared" si="107"/>
        <v>2.9537922900007278E-2</v>
      </c>
    </row>
    <row r="1684" spans="1:9" x14ac:dyDescent="0.25">
      <c r="A1684" s="10">
        <v>44235</v>
      </c>
      <c r="B1684">
        <v>12.22</v>
      </c>
      <c r="C1684">
        <v>12.25</v>
      </c>
      <c r="D1684">
        <v>12.3</v>
      </c>
      <c r="E1684">
        <v>0</v>
      </c>
      <c r="F1684">
        <f t="shared" si="104"/>
        <v>12.068798377734938</v>
      </c>
      <c r="G1684">
        <f t="shared" si="105"/>
        <v>0.15120162226506295</v>
      </c>
      <c r="H1684">
        <f t="shared" si="106"/>
        <v>0.15120162226506295</v>
      </c>
      <c r="I1684">
        <f t="shared" si="107"/>
        <v>2.2861930575586782E-2</v>
      </c>
    </row>
    <row r="1685" spans="1:9" x14ac:dyDescent="0.25">
      <c r="A1685" s="10">
        <v>44236</v>
      </c>
      <c r="B1685">
        <v>12.28</v>
      </c>
      <c r="C1685">
        <v>12.22</v>
      </c>
      <c r="D1685">
        <v>12.28</v>
      </c>
      <c r="E1685">
        <v>0</v>
      </c>
      <c r="F1685">
        <f t="shared" si="104"/>
        <v>12.054498081794531</v>
      </c>
      <c r="G1685">
        <f t="shared" si="105"/>
        <v>0.2255019182054685</v>
      </c>
      <c r="H1685">
        <f t="shared" si="106"/>
        <v>0.2255019182054685</v>
      </c>
      <c r="I1685">
        <f t="shared" si="107"/>
        <v>5.0851115114345806E-2</v>
      </c>
    </row>
    <row r="1686" spans="1:9" x14ac:dyDescent="0.25">
      <c r="A1686" s="10">
        <v>44237</v>
      </c>
      <c r="B1686">
        <v>12.24</v>
      </c>
      <c r="C1686">
        <v>12.28</v>
      </c>
      <c r="D1686">
        <v>12.25</v>
      </c>
      <c r="E1686">
        <v>3</v>
      </c>
      <c r="F1686">
        <f t="shared" si="104"/>
        <v>12.111613145532479</v>
      </c>
      <c r="G1686">
        <f t="shared" si="105"/>
        <v>0.12838685446752152</v>
      </c>
      <c r="H1686">
        <f t="shared" si="106"/>
        <v>0.12838685446752152</v>
      </c>
      <c r="I1686">
        <f t="shared" si="107"/>
        <v>1.6483184400064549E-2</v>
      </c>
    </row>
    <row r="1687" spans="1:9" x14ac:dyDescent="0.25">
      <c r="A1687" s="10">
        <v>44238</v>
      </c>
      <c r="B1687">
        <v>12.21</v>
      </c>
      <c r="C1687">
        <v>12.24</v>
      </c>
      <c r="D1687">
        <v>12.22</v>
      </c>
      <c r="E1687">
        <v>2</v>
      </c>
      <c r="F1687">
        <f t="shared" si="104"/>
        <v>12.076421691763972</v>
      </c>
      <c r="G1687">
        <f t="shared" si="105"/>
        <v>0.13357830823602868</v>
      </c>
      <c r="H1687">
        <f t="shared" si="106"/>
        <v>0.13357830823602868</v>
      </c>
      <c r="I1687">
        <f t="shared" si="107"/>
        <v>1.7843164431199487E-2</v>
      </c>
    </row>
    <row r="1688" spans="1:9" x14ac:dyDescent="0.25">
      <c r="A1688" s="10">
        <v>44239</v>
      </c>
      <c r="B1688">
        <v>12.38</v>
      </c>
      <c r="C1688">
        <v>12.21</v>
      </c>
      <c r="D1688">
        <v>12.28</v>
      </c>
      <c r="E1688">
        <v>0</v>
      </c>
      <c r="F1688">
        <f t="shared" si="104"/>
        <v>12.051386208621626</v>
      </c>
      <c r="G1688">
        <f t="shared" si="105"/>
        <v>0.3286137913783751</v>
      </c>
      <c r="H1688">
        <f t="shared" si="106"/>
        <v>0.3286137913783751</v>
      </c>
      <c r="I1688">
        <f t="shared" si="107"/>
        <v>0.10798702388407024</v>
      </c>
    </row>
    <row r="1689" spans="1:9" x14ac:dyDescent="0.25">
      <c r="A1689" s="10">
        <v>44240</v>
      </c>
      <c r="B1689">
        <v>12.18</v>
      </c>
      <c r="C1689">
        <v>12.38</v>
      </c>
      <c r="D1689">
        <v>12.24</v>
      </c>
      <c r="E1689">
        <v>1</v>
      </c>
      <c r="F1689">
        <f t="shared" si="104"/>
        <v>12.109655646161986</v>
      </c>
      <c r="G1689">
        <f t="shared" si="105"/>
        <v>7.0344353838013518E-2</v>
      </c>
      <c r="H1689">
        <f t="shared" si="106"/>
        <v>7.0344353838013518E-2</v>
      </c>
      <c r="I1689">
        <f t="shared" si="107"/>
        <v>4.9483281168876472E-3</v>
      </c>
    </row>
    <row r="1690" spans="1:9" x14ac:dyDescent="0.25">
      <c r="A1690" s="10">
        <v>44241</v>
      </c>
      <c r="B1690">
        <v>12.16</v>
      </c>
      <c r="C1690">
        <v>12.18</v>
      </c>
      <c r="D1690">
        <v>12.21</v>
      </c>
      <c r="E1690">
        <v>10</v>
      </c>
      <c r="F1690">
        <f t="shared" si="104"/>
        <v>12.177643686070503</v>
      </c>
      <c r="G1690">
        <f t="shared" si="105"/>
        <v>-1.7643686070503151E-2</v>
      </c>
      <c r="H1690">
        <f t="shared" si="106"/>
        <v>1.7643686070503151E-2</v>
      </c>
      <c r="I1690">
        <f t="shared" si="107"/>
        <v>3.1129965815446692E-4</v>
      </c>
    </row>
    <row r="1691" spans="1:9" x14ac:dyDescent="0.25">
      <c r="A1691" s="10">
        <v>44242</v>
      </c>
      <c r="B1691">
        <v>12.16</v>
      </c>
      <c r="C1691">
        <v>12.16</v>
      </c>
      <c r="D1691">
        <v>12.38</v>
      </c>
      <c r="E1691">
        <v>1</v>
      </c>
      <c r="F1691">
        <f t="shared" si="104"/>
        <v>12.075947171309904</v>
      </c>
      <c r="G1691">
        <f t="shared" si="105"/>
        <v>8.4052828690095893E-2</v>
      </c>
      <c r="H1691">
        <f t="shared" si="106"/>
        <v>8.4052828690095893E-2</v>
      </c>
      <c r="I1691">
        <f t="shared" si="107"/>
        <v>7.0648780108066075E-3</v>
      </c>
    </row>
    <row r="1692" spans="1:9" x14ac:dyDescent="0.25">
      <c r="A1692" s="10">
        <v>44243</v>
      </c>
      <c r="B1692">
        <v>12.13</v>
      </c>
      <c r="C1692">
        <v>12.16</v>
      </c>
      <c r="D1692">
        <v>12.18</v>
      </c>
      <c r="E1692">
        <v>0</v>
      </c>
      <c r="F1692">
        <f t="shared" si="104"/>
        <v>12.011003460648645</v>
      </c>
      <c r="G1692">
        <f t="shared" si="105"/>
        <v>0.11899653935135568</v>
      </c>
      <c r="H1692">
        <f t="shared" si="106"/>
        <v>0.11899653935135568</v>
      </c>
      <c r="I1692">
        <f t="shared" si="107"/>
        <v>1.416017637759874E-2</v>
      </c>
    </row>
    <row r="1693" spans="1:9" x14ac:dyDescent="0.25">
      <c r="A1693" s="10">
        <v>44244</v>
      </c>
      <c r="B1693">
        <v>12.11</v>
      </c>
      <c r="C1693">
        <v>12.13</v>
      </c>
      <c r="D1693">
        <v>12.16</v>
      </c>
      <c r="E1693">
        <v>0</v>
      </c>
      <c r="F1693">
        <f t="shared" si="104"/>
        <v>11.996703164708238</v>
      </c>
      <c r="G1693">
        <f t="shared" si="105"/>
        <v>0.11329683529176116</v>
      </c>
      <c r="H1693">
        <f t="shared" si="106"/>
        <v>0.11329683529176116</v>
      </c>
      <c r="I1693">
        <f t="shared" si="107"/>
        <v>1.2836172887128456E-2</v>
      </c>
    </row>
    <row r="1694" spans="1:9" x14ac:dyDescent="0.25">
      <c r="A1694" s="10">
        <v>44245</v>
      </c>
      <c r="B1694">
        <v>12.11</v>
      </c>
      <c r="C1694">
        <v>12.11</v>
      </c>
      <c r="D1694">
        <v>12.16</v>
      </c>
      <c r="E1694">
        <v>0</v>
      </c>
      <c r="F1694">
        <f t="shared" si="104"/>
        <v>11.990479418362428</v>
      </c>
      <c r="G1694">
        <f t="shared" si="105"/>
        <v>0.11952058163757151</v>
      </c>
      <c r="H1694">
        <f t="shared" si="106"/>
        <v>0.11952058163757151</v>
      </c>
      <c r="I1694">
        <f t="shared" si="107"/>
        <v>1.4285169434983397E-2</v>
      </c>
    </row>
    <row r="1695" spans="1:9" x14ac:dyDescent="0.25">
      <c r="A1695" s="10">
        <v>44246</v>
      </c>
      <c r="B1695">
        <v>12.1</v>
      </c>
      <c r="C1695">
        <v>12.11</v>
      </c>
      <c r="D1695">
        <v>12.13</v>
      </c>
      <c r="E1695">
        <v>0</v>
      </c>
      <c r="F1695">
        <f t="shared" si="104"/>
        <v>11.983032403729894</v>
      </c>
      <c r="G1695">
        <f t="shared" si="105"/>
        <v>0.116967596270106</v>
      </c>
      <c r="H1695">
        <f t="shared" si="106"/>
        <v>0.116967596270106</v>
      </c>
      <c r="I1695">
        <f t="shared" si="107"/>
        <v>1.3681418577206514E-2</v>
      </c>
    </row>
    <row r="1696" spans="1:9" x14ac:dyDescent="0.25">
      <c r="A1696" s="10">
        <v>44247</v>
      </c>
      <c r="B1696">
        <v>12.1</v>
      </c>
      <c r="C1696">
        <v>12.1</v>
      </c>
      <c r="D1696">
        <v>12.11</v>
      </c>
      <c r="E1696">
        <v>0</v>
      </c>
      <c r="F1696">
        <f t="shared" si="104"/>
        <v>11.974955854135295</v>
      </c>
      <c r="G1696">
        <f t="shared" si="105"/>
        <v>0.12504414586470425</v>
      </c>
      <c r="H1696">
        <f t="shared" si="106"/>
        <v>0.12504414586470425</v>
      </c>
      <c r="I1696">
        <f t="shared" si="107"/>
        <v>1.5636038415033433E-2</v>
      </c>
    </row>
    <row r="1697" spans="1:9" x14ac:dyDescent="0.25">
      <c r="A1697" s="10">
        <v>44248</v>
      </c>
      <c r="B1697">
        <v>12.1</v>
      </c>
      <c r="C1697">
        <v>12.1</v>
      </c>
      <c r="D1697">
        <v>12.11</v>
      </c>
      <c r="E1697">
        <v>0</v>
      </c>
      <c r="F1697">
        <f t="shared" si="104"/>
        <v>11.974955854135295</v>
      </c>
      <c r="G1697">
        <f t="shared" si="105"/>
        <v>0.12504414586470425</v>
      </c>
      <c r="H1697">
        <f t="shared" si="106"/>
        <v>0.12504414586470425</v>
      </c>
      <c r="I1697">
        <f t="shared" si="107"/>
        <v>1.5636038415033433E-2</v>
      </c>
    </row>
    <row r="1698" spans="1:9" x14ac:dyDescent="0.25">
      <c r="A1698" s="10">
        <v>44249</v>
      </c>
      <c r="B1698">
        <v>12.09</v>
      </c>
      <c r="C1698">
        <v>12.1</v>
      </c>
      <c r="D1698">
        <v>12.1</v>
      </c>
      <c r="E1698">
        <v>0</v>
      </c>
      <c r="F1698">
        <f t="shared" si="104"/>
        <v>11.972473515924451</v>
      </c>
      <c r="G1698">
        <f t="shared" si="105"/>
        <v>0.11752648407554922</v>
      </c>
      <c r="H1698">
        <f t="shared" si="106"/>
        <v>0.11752648407554922</v>
      </c>
      <c r="I1698">
        <f t="shared" si="107"/>
        <v>1.3812474459160324E-2</v>
      </c>
    </row>
    <row r="1699" spans="1:9" x14ac:dyDescent="0.25">
      <c r="A1699" s="10">
        <v>44250</v>
      </c>
      <c r="B1699">
        <v>12.09</v>
      </c>
      <c r="C1699">
        <v>12.09</v>
      </c>
      <c r="D1699">
        <v>12.1</v>
      </c>
      <c r="E1699">
        <v>11</v>
      </c>
      <c r="F1699">
        <f t="shared" si="104"/>
        <v>12.137628053639409</v>
      </c>
      <c r="G1699">
        <f t="shared" si="105"/>
        <v>-4.7628053639408918E-2</v>
      </c>
      <c r="H1699">
        <f t="shared" si="106"/>
        <v>4.7628053639408918E-2</v>
      </c>
      <c r="I1699">
        <f t="shared" si="107"/>
        <v>2.2684314934784131E-3</v>
      </c>
    </row>
    <row r="1700" spans="1:9" x14ac:dyDescent="0.25">
      <c r="A1700" s="10">
        <v>44251</v>
      </c>
      <c r="B1700">
        <v>12.09</v>
      </c>
      <c r="C1700">
        <v>12.09</v>
      </c>
      <c r="D1700">
        <v>12.1</v>
      </c>
      <c r="E1700">
        <v>0</v>
      </c>
      <c r="F1700">
        <f t="shared" si="104"/>
        <v>11.969361642751545</v>
      </c>
      <c r="G1700">
        <f t="shared" si="105"/>
        <v>0.1206383572484544</v>
      </c>
      <c r="H1700">
        <f t="shared" si="106"/>
        <v>0.1206383572484544</v>
      </c>
      <c r="I1700">
        <f t="shared" si="107"/>
        <v>1.455361323960571E-2</v>
      </c>
    </row>
    <row r="1701" spans="1:9" x14ac:dyDescent="0.25">
      <c r="A1701" s="10">
        <v>44252</v>
      </c>
      <c r="B1701">
        <v>12.09</v>
      </c>
      <c r="C1701">
        <v>12.09</v>
      </c>
      <c r="D1701">
        <v>12.09</v>
      </c>
      <c r="E1701">
        <v>0</v>
      </c>
      <c r="F1701">
        <f t="shared" si="104"/>
        <v>11.966879304540701</v>
      </c>
      <c r="G1701">
        <f t="shared" si="105"/>
        <v>0.12312069545929916</v>
      </c>
      <c r="H1701">
        <f t="shared" si="106"/>
        <v>0.12312069545929916</v>
      </c>
      <c r="I1701">
        <f t="shared" si="107"/>
        <v>1.5158705650381488E-2</v>
      </c>
    </row>
    <row r="1702" spans="1:9" x14ac:dyDescent="0.25">
      <c r="A1702" s="10">
        <v>44253</v>
      </c>
      <c r="B1702">
        <v>12.09</v>
      </c>
      <c r="C1702">
        <v>12.09</v>
      </c>
      <c r="D1702">
        <v>12.09</v>
      </c>
      <c r="E1702">
        <v>0</v>
      </c>
      <c r="F1702">
        <f t="shared" si="104"/>
        <v>11.966879304540701</v>
      </c>
      <c r="G1702">
        <f t="shared" si="105"/>
        <v>0.12312069545929916</v>
      </c>
      <c r="H1702">
        <f t="shared" si="106"/>
        <v>0.12312069545929916</v>
      </c>
      <c r="I1702">
        <f t="shared" si="107"/>
        <v>1.5158705650381488E-2</v>
      </c>
    </row>
    <row r="1703" spans="1:9" x14ac:dyDescent="0.25">
      <c r="A1703" s="10">
        <v>44254</v>
      </c>
      <c r="B1703">
        <v>12.09</v>
      </c>
      <c r="C1703">
        <v>12.09</v>
      </c>
      <c r="D1703">
        <v>12.09</v>
      </c>
      <c r="E1703">
        <v>0</v>
      </c>
      <c r="F1703">
        <f t="shared" si="104"/>
        <v>11.966879304540701</v>
      </c>
      <c r="G1703">
        <f t="shared" si="105"/>
        <v>0.12312069545929916</v>
      </c>
      <c r="H1703">
        <f t="shared" si="106"/>
        <v>0.12312069545929916</v>
      </c>
      <c r="I1703">
        <f t="shared" si="107"/>
        <v>1.5158705650381488E-2</v>
      </c>
    </row>
    <row r="1704" spans="1:9" x14ac:dyDescent="0.25">
      <c r="A1704" s="10">
        <v>44255</v>
      </c>
      <c r="B1704">
        <v>12.09</v>
      </c>
      <c r="C1704">
        <v>12.09</v>
      </c>
      <c r="D1704">
        <v>12.09</v>
      </c>
      <c r="E1704">
        <v>0</v>
      </c>
      <c r="F1704">
        <f t="shared" si="104"/>
        <v>11.966879304540701</v>
      </c>
      <c r="G1704">
        <f t="shared" si="105"/>
        <v>0.12312069545929916</v>
      </c>
      <c r="H1704">
        <f t="shared" si="106"/>
        <v>0.12312069545929916</v>
      </c>
      <c r="I1704">
        <f t="shared" si="107"/>
        <v>1.5158705650381488E-2</v>
      </c>
    </row>
    <row r="1705" spans="1:9" x14ac:dyDescent="0.25">
      <c r="A1705" s="10">
        <v>44256</v>
      </c>
      <c r="B1705">
        <v>12.09</v>
      </c>
      <c r="C1705">
        <v>12.09</v>
      </c>
      <c r="D1705">
        <v>12.09</v>
      </c>
      <c r="E1705">
        <v>1</v>
      </c>
      <c r="F1705">
        <f t="shared" si="104"/>
        <v>11.982176250985052</v>
      </c>
      <c r="G1705">
        <f t="shared" si="105"/>
        <v>0.10782374901494762</v>
      </c>
      <c r="H1705">
        <f t="shared" si="106"/>
        <v>0.10782374901494762</v>
      </c>
      <c r="I1705">
        <f t="shared" si="107"/>
        <v>1.1625960851638419E-2</v>
      </c>
    </row>
    <row r="1706" spans="1:9" x14ac:dyDescent="0.25">
      <c r="A1706" s="10">
        <v>44257</v>
      </c>
      <c r="B1706">
        <v>12.09</v>
      </c>
      <c r="C1706">
        <v>12.09</v>
      </c>
      <c r="D1706">
        <v>12.09</v>
      </c>
      <c r="E1706">
        <v>0</v>
      </c>
      <c r="F1706">
        <f t="shared" si="104"/>
        <v>11.966879304540701</v>
      </c>
      <c r="G1706">
        <f t="shared" si="105"/>
        <v>0.12312069545929916</v>
      </c>
      <c r="H1706">
        <f t="shared" si="106"/>
        <v>0.12312069545929916</v>
      </c>
      <c r="I1706">
        <f t="shared" si="107"/>
        <v>1.5158705650381488E-2</v>
      </c>
    </row>
    <row r="1707" spans="1:9" x14ac:dyDescent="0.25">
      <c r="A1707" s="10">
        <v>44258</v>
      </c>
      <c r="B1707">
        <v>12.09</v>
      </c>
      <c r="C1707">
        <v>12.09</v>
      </c>
      <c r="D1707">
        <v>12.09</v>
      </c>
      <c r="E1707">
        <v>37</v>
      </c>
      <c r="F1707">
        <f t="shared" si="104"/>
        <v>12.532866322981697</v>
      </c>
      <c r="G1707">
        <f t="shared" si="105"/>
        <v>-0.44286632298169692</v>
      </c>
      <c r="H1707">
        <f t="shared" si="106"/>
        <v>0.44286632298169692</v>
      </c>
      <c r="I1707">
        <f t="shared" si="107"/>
        <v>0.19613058003132869</v>
      </c>
    </row>
    <row r="1708" spans="1:9" x14ac:dyDescent="0.25">
      <c r="A1708" s="10">
        <v>44259</v>
      </c>
      <c r="B1708">
        <v>12.09</v>
      </c>
      <c r="C1708">
        <v>12.09</v>
      </c>
      <c r="D1708">
        <v>12.09</v>
      </c>
      <c r="E1708">
        <v>0</v>
      </c>
      <c r="F1708">
        <f t="shared" si="104"/>
        <v>11.966879304540701</v>
      </c>
      <c r="G1708">
        <f t="shared" si="105"/>
        <v>0.12312069545929916</v>
      </c>
      <c r="H1708">
        <f t="shared" si="106"/>
        <v>0.12312069545929916</v>
      </c>
      <c r="I1708">
        <f t="shared" si="107"/>
        <v>1.5158705650381488E-2</v>
      </c>
    </row>
    <row r="1709" spans="1:9" x14ac:dyDescent="0.25">
      <c r="A1709" s="10">
        <v>44260</v>
      </c>
      <c r="B1709">
        <v>12.08</v>
      </c>
      <c r="C1709">
        <v>12.09</v>
      </c>
      <c r="D1709">
        <v>12.09</v>
      </c>
      <c r="E1709">
        <v>0</v>
      </c>
      <c r="F1709">
        <f t="shared" si="104"/>
        <v>11.966879304540701</v>
      </c>
      <c r="G1709">
        <f t="shared" si="105"/>
        <v>0.11312069545929937</v>
      </c>
      <c r="H1709">
        <f t="shared" si="106"/>
        <v>0.11312069545929937</v>
      </c>
      <c r="I1709">
        <f t="shared" si="107"/>
        <v>1.2796291741195552E-2</v>
      </c>
    </row>
    <row r="1710" spans="1:9" x14ac:dyDescent="0.25">
      <c r="A1710" s="10">
        <v>44261</v>
      </c>
      <c r="B1710">
        <v>12.08</v>
      </c>
      <c r="C1710">
        <v>12.08</v>
      </c>
      <c r="D1710">
        <v>12.09</v>
      </c>
      <c r="E1710">
        <v>0</v>
      </c>
      <c r="F1710">
        <f t="shared" si="104"/>
        <v>11.963767431367796</v>
      </c>
      <c r="G1710">
        <f t="shared" si="105"/>
        <v>0.11623256863220455</v>
      </c>
      <c r="H1710">
        <f t="shared" si="106"/>
        <v>0.11623256863220455</v>
      </c>
      <c r="I1710">
        <f t="shared" si="107"/>
        <v>1.3510010010840141E-2</v>
      </c>
    </row>
    <row r="1711" spans="1:9" x14ac:dyDescent="0.25">
      <c r="A1711" s="10">
        <v>44262</v>
      </c>
      <c r="B1711">
        <v>12.08</v>
      </c>
      <c r="C1711">
        <v>12.08</v>
      </c>
      <c r="D1711">
        <v>12.09</v>
      </c>
      <c r="E1711">
        <v>0</v>
      </c>
      <c r="F1711">
        <f t="shared" si="104"/>
        <v>11.963767431367796</v>
      </c>
      <c r="G1711">
        <f t="shared" si="105"/>
        <v>0.11623256863220455</v>
      </c>
      <c r="H1711">
        <f t="shared" si="106"/>
        <v>0.11623256863220455</v>
      </c>
      <c r="I1711">
        <f t="shared" si="107"/>
        <v>1.3510010010840141E-2</v>
      </c>
    </row>
    <row r="1712" spans="1:9" x14ac:dyDescent="0.25">
      <c r="A1712" s="10">
        <v>44263</v>
      </c>
      <c r="B1712">
        <v>12.08</v>
      </c>
      <c r="C1712">
        <v>12.08</v>
      </c>
      <c r="D1712">
        <v>12.08</v>
      </c>
      <c r="E1712">
        <v>0</v>
      </c>
      <c r="F1712">
        <f t="shared" si="104"/>
        <v>11.961285093156949</v>
      </c>
      <c r="G1712">
        <f t="shared" si="105"/>
        <v>0.11871490684305108</v>
      </c>
      <c r="H1712">
        <f t="shared" si="106"/>
        <v>0.11871490684305108</v>
      </c>
      <c r="I1712">
        <f t="shared" si="107"/>
        <v>1.4093229106754297E-2</v>
      </c>
    </row>
    <row r="1713" spans="1:9" x14ac:dyDescent="0.25">
      <c r="A1713" s="10">
        <v>44264</v>
      </c>
      <c r="B1713">
        <v>12.08</v>
      </c>
      <c r="C1713">
        <v>12.08</v>
      </c>
      <c r="D1713">
        <v>12.08</v>
      </c>
      <c r="E1713">
        <v>0</v>
      </c>
      <c r="F1713">
        <f t="shared" si="104"/>
        <v>11.961285093156949</v>
      </c>
      <c r="G1713">
        <f t="shared" si="105"/>
        <v>0.11871490684305108</v>
      </c>
      <c r="H1713">
        <f t="shared" si="106"/>
        <v>0.11871490684305108</v>
      </c>
      <c r="I1713">
        <f t="shared" si="107"/>
        <v>1.4093229106754297E-2</v>
      </c>
    </row>
    <row r="1714" spans="1:9" x14ac:dyDescent="0.25">
      <c r="A1714" s="10">
        <v>44265</v>
      </c>
      <c r="B1714">
        <v>12.08</v>
      </c>
      <c r="C1714">
        <v>12.08</v>
      </c>
      <c r="D1714">
        <v>12.08</v>
      </c>
      <c r="E1714">
        <v>0</v>
      </c>
      <c r="F1714">
        <f t="shared" si="104"/>
        <v>11.961285093156949</v>
      </c>
      <c r="G1714">
        <f t="shared" si="105"/>
        <v>0.11871490684305108</v>
      </c>
      <c r="H1714">
        <f t="shared" si="106"/>
        <v>0.11871490684305108</v>
      </c>
      <c r="I1714">
        <f t="shared" si="107"/>
        <v>1.4093229106754297E-2</v>
      </c>
    </row>
    <row r="1715" spans="1:9" x14ac:dyDescent="0.25">
      <c r="A1715" s="10">
        <v>44266</v>
      </c>
      <c r="B1715">
        <v>12.08</v>
      </c>
      <c r="C1715">
        <v>12.08</v>
      </c>
      <c r="D1715">
        <v>12.08</v>
      </c>
      <c r="E1715">
        <v>0</v>
      </c>
      <c r="F1715">
        <f t="shared" si="104"/>
        <v>11.961285093156949</v>
      </c>
      <c r="G1715">
        <f t="shared" si="105"/>
        <v>0.11871490684305108</v>
      </c>
      <c r="H1715">
        <f t="shared" si="106"/>
        <v>0.11871490684305108</v>
      </c>
      <c r="I1715">
        <f t="shared" si="107"/>
        <v>1.4093229106754297E-2</v>
      </c>
    </row>
    <row r="1716" spans="1:9" x14ac:dyDescent="0.25">
      <c r="A1716" s="10">
        <v>44267</v>
      </c>
      <c r="B1716">
        <v>12.08</v>
      </c>
      <c r="C1716">
        <v>12.08</v>
      </c>
      <c r="D1716">
        <v>12.08</v>
      </c>
      <c r="E1716">
        <v>0</v>
      </c>
      <c r="F1716">
        <f t="shared" si="104"/>
        <v>11.961285093156949</v>
      </c>
      <c r="G1716">
        <f t="shared" si="105"/>
        <v>0.11871490684305108</v>
      </c>
      <c r="H1716">
        <f t="shared" si="106"/>
        <v>0.11871490684305108</v>
      </c>
      <c r="I1716">
        <f t="shared" si="107"/>
        <v>1.4093229106754297E-2</v>
      </c>
    </row>
    <row r="1717" spans="1:9" x14ac:dyDescent="0.25">
      <c r="A1717" s="10">
        <v>44268</v>
      </c>
      <c r="B1717">
        <v>12.07</v>
      </c>
      <c r="C1717">
        <v>12.08</v>
      </c>
      <c r="D1717">
        <v>12.08</v>
      </c>
      <c r="E1717">
        <v>5</v>
      </c>
      <c r="F1717">
        <f t="shared" si="104"/>
        <v>12.037769825378705</v>
      </c>
      <c r="G1717">
        <f t="shared" si="105"/>
        <v>3.2230174621295404E-2</v>
      </c>
      <c r="H1717">
        <f t="shared" si="106"/>
        <v>3.2230174621295404E-2</v>
      </c>
      <c r="I1717">
        <f t="shared" si="107"/>
        <v>1.0387841561191945E-3</v>
      </c>
    </row>
    <row r="1718" spans="1:9" x14ac:dyDescent="0.25">
      <c r="A1718" s="10">
        <v>44269</v>
      </c>
      <c r="B1718">
        <v>12.07</v>
      </c>
      <c r="C1718">
        <v>12.07</v>
      </c>
      <c r="D1718">
        <v>12.08</v>
      </c>
      <c r="E1718">
        <v>0</v>
      </c>
      <c r="F1718">
        <f t="shared" si="104"/>
        <v>11.958173219984044</v>
      </c>
      <c r="G1718">
        <f t="shared" si="105"/>
        <v>0.11182678001595647</v>
      </c>
      <c r="H1718">
        <f t="shared" si="106"/>
        <v>0.11182678001595647</v>
      </c>
      <c r="I1718">
        <f t="shared" si="107"/>
        <v>1.2505228728737121E-2</v>
      </c>
    </row>
    <row r="1719" spans="1:9" x14ac:dyDescent="0.25">
      <c r="A1719" s="10">
        <v>44270</v>
      </c>
      <c r="B1719">
        <v>12.07</v>
      </c>
      <c r="C1719">
        <v>12.07</v>
      </c>
      <c r="D1719">
        <v>12.08</v>
      </c>
      <c r="E1719">
        <v>0</v>
      </c>
      <c r="F1719">
        <f t="shared" si="104"/>
        <v>11.958173219984044</v>
      </c>
      <c r="G1719">
        <f t="shared" si="105"/>
        <v>0.11182678001595647</v>
      </c>
      <c r="H1719">
        <f t="shared" si="106"/>
        <v>0.11182678001595647</v>
      </c>
      <c r="I1719">
        <f t="shared" si="107"/>
        <v>1.2505228728737121E-2</v>
      </c>
    </row>
    <row r="1720" spans="1:9" x14ac:dyDescent="0.25">
      <c r="A1720" s="10">
        <v>44271</v>
      </c>
      <c r="B1720">
        <v>12.07</v>
      </c>
      <c r="C1720">
        <v>12.07</v>
      </c>
      <c r="D1720">
        <v>12.07</v>
      </c>
      <c r="E1720">
        <v>0</v>
      </c>
      <c r="F1720">
        <f t="shared" si="104"/>
        <v>11.955690881773199</v>
      </c>
      <c r="G1720">
        <f t="shared" si="105"/>
        <v>0.11430911822680123</v>
      </c>
      <c r="H1720">
        <f t="shared" si="106"/>
        <v>0.11430911822680123</v>
      </c>
      <c r="I1720">
        <f t="shared" si="107"/>
        <v>1.3066574509788821E-2</v>
      </c>
    </row>
    <row r="1721" spans="1:9" x14ac:dyDescent="0.25">
      <c r="A1721" s="10">
        <v>44272</v>
      </c>
      <c r="B1721">
        <v>12.07</v>
      </c>
      <c r="C1721">
        <v>12.07</v>
      </c>
      <c r="D1721">
        <v>12.07</v>
      </c>
      <c r="E1721">
        <v>0</v>
      </c>
      <c r="F1721">
        <f t="shared" si="104"/>
        <v>11.955690881773199</v>
      </c>
      <c r="G1721">
        <f t="shared" si="105"/>
        <v>0.11430911822680123</v>
      </c>
      <c r="H1721">
        <f t="shared" si="106"/>
        <v>0.11430911822680123</v>
      </c>
      <c r="I1721">
        <f t="shared" si="107"/>
        <v>1.3066574509788821E-2</v>
      </c>
    </row>
    <row r="1722" spans="1:9" x14ac:dyDescent="0.25">
      <c r="A1722" s="10">
        <v>44273</v>
      </c>
      <c r="B1722">
        <v>12.07</v>
      </c>
      <c r="C1722">
        <v>12.07</v>
      </c>
      <c r="D1722">
        <v>12.07</v>
      </c>
      <c r="E1722">
        <v>8</v>
      </c>
      <c r="F1722">
        <f t="shared" si="104"/>
        <v>12.07806645332801</v>
      </c>
      <c r="G1722">
        <f t="shared" si="105"/>
        <v>-8.0664533280092598E-3</v>
      </c>
      <c r="H1722">
        <f t="shared" si="106"/>
        <v>8.0664533280092598E-3</v>
      </c>
      <c r="I1722">
        <f t="shared" si="107"/>
        <v>6.506766929295166E-5</v>
      </c>
    </row>
    <row r="1723" spans="1:9" x14ac:dyDescent="0.25">
      <c r="A1723" s="10">
        <v>44274</v>
      </c>
      <c r="B1723">
        <v>12.07</v>
      </c>
      <c r="C1723">
        <v>12.07</v>
      </c>
      <c r="D1723">
        <v>12.07</v>
      </c>
      <c r="E1723">
        <v>0</v>
      </c>
      <c r="F1723">
        <f t="shared" si="104"/>
        <v>11.955690881773199</v>
      </c>
      <c r="G1723">
        <f t="shared" si="105"/>
        <v>0.11430911822680123</v>
      </c>
      <c r="H1723">
        <f t="shared" si="106"/>
        <v>0.11430911822680123</v>
      </c>
      <c r="I1723">
        <f t="shared" si="107"/>
        <v>1.3066574509788821E-2</v>
      </c>
    </row>
    <row r="1724" spans="1:9" x14ac:dyDescent="0.25">
      <c r="A1724" s="10">
        <v>44277</v>
      </c>
      <c r="B1724">
        <v>12.07</v>
      </c>
      <c r="C1724">
        <v>12.07</v>
      </c>
      <c r="D1724">
        <v>12.07</v>
      </c>
      <c r="E1724">
        <v>30</v>
      </c>
      <c r="F1724">
        <f t="shared" si="104"/>
        <v>12.414599275103736</v>
      </c>
      <c r="G1724">
        <f t="shared" si="105"/>
        <v>-0.34459927510373589</v>
      </c>
      <c r="H1724">
        <f t="shared" si="106"/>
        <v>0.34459927510373589</v>
      </c>
      <c r="I1724">
        <f t="shared" si="107"/>
        <v>0.11874866040202026</v>
      </c>
    </row>
    <row r="1725" spans="1:9" x14ac:dyDescent="0.25">
      <c r="A1725" s="10">
        <v>44279</v>
      </c>
      <c r="B1725">
        <v>12.07</v>
      </c>
      <c r="C1725">
        <v>12.07</v>
      </c>
      <c r="D1725">
        <v>12.07</v>
      </c>
      <c r="E1725">
        <v>0</v>
      </c>
      <c r="F1725">
        <f t="shared" si="104"/>
        <v>11.955690881773199</v>
      </c>
      <c r="G1725">
        <f t="shared" si="105"/>
        <v>0.11430911822680123</v>
      </c>
      <c r="H1725">
        <f t="shared" si="106"/>
        <v>0.11430911822680123</v>
      </c>
      <c r="I1725">
        <f t="shared" si="107"/>
        <v>1.3066574509788821E-2</v>
      </c>
    </row>
    <row r="1726" spans="1:9" x14ac:dyDescent="0.25">
      <c r="A1726" s="10">
        <v>44280</v>
      </c>
      <c r="B1726">
        <v>12.07</v>
      </c>
      <c r="C1726">
        <v>12.07</v>
      </c>
      <c r="D1726">
        <v>12.07</v>
      </c>
      <c r="E1726">
        <v>0</v>
      </c>
      <c r="F1726">
        <f t="shared" si="104"/>
        <v>11.955690881773199</v>
      </c>
      <c r="G1726">
        <f t="shared" si="105"/>
        <v>0.11430911822680123</v>
      </c>
      <c r="H1726">
        <f t="shared" si="106"/>
        <v>0.11430911822680123</v>
      </c>
      <c r="I1726">
        <f t="shared" si="107"/>
        <v>1.3066574509788821E-2</v>
      </c>
    </row>
    <row r="1727" spans="1:9" x14ac:dyDescent="0.25">
      <c r="A1727" s="10">
        <v>44281</v>
      </c>
      <c r="B1727">
        <v>12.07</v>
      </c>
      <c r="C1727">
        <v>12.07</v>
      </c>
      <c r="D1727">
        <v>12.07</v>
      </c>
      <c r="E1727">
        <v>0</v>
      </c>
      <c r="F1727">
        <f t="shared" si="104"/>
        <v>11.955690881773199</v>
      </c>
      <c r="G1727">
        <f t="shared" si="105"/>
        <v>0.11430911822680123</v>
      </c>
      <c r="H1727">
        <f t="shared" si="106"/>
        <v>0.11430911822680123</v>
      </c>
      <c r="I1727">
        <f t="shared" si="107"/>
        <v>1.3066574509788821E-2</v>
      </c>
    </row>
    <row r="1728" spans="1:9" x14ac:dyDescent="0.25">
      <c r="A1728" s="10">
        <v>44282</v>
      </c>
      <c r="B1728">
        <v>12.07</v>
      </c>
      <c r="C1728">
        <v>12.07</v>
      </c>
      <c r="D1728">
        <v>12.07</v>
      </c>
      <c r="E1728">
        <v>0</v>
      </c>
      <c r="F1728">
        <f t="shared" si="104"/>
        <v>11.955690881773199</v>
      </c>
      <c r="G1728">
        <f t="shared" si="105"/>
        <v>0.11430911822680123</v>
      </c>
      <c r="H1728">
        <f t="shared" si="106"/>
        <v>0.11430911822680123</v>
      </c>
      <c r="I1728">
        <f t="shared" si="107"/>
        <v>1.3066574509788821E-2</v>
      </c>
    </row>
    <row r="1729" spans="1:9" x14ac:dyDescent="0.25">
      <c r="A1729" s="10">
        <v>44283</v>
      </c>
      <c r="B1729">
        <v>12.07</v>
      </c>
      <c r="C1729">
        <v>12.07</v>
      </c>
      <c r="D1729">
        <v>12.07</v>
      </c>
      <c r="E1729">
        <v>0</v>
      </c>
      <c r="F1729">
        <f t="shared" si="104"/>
        <v>11.955690881773199</v>
      </c>
      <c r="G1729">
        <f t="shared" si="105"/>
        <v>0.11430911822680123</v>
      </c>
      <c r="H1729">
        <f t="shared" si="106"/>
        <v>0.11430911822680123</v>
      </c>
      <c r="I1729">
        <f t="shared" si="107"/>
        <v>1.3066574509788821E-2</v>
      </c>
    </row>
    <row r="1730" spans="1:9" x14ac:dyDescent="0.25">
      <c r="A1730" s="10">
        <v>44284</v>
      </c>
      <c r="B1730">
        <v>12.06</v>
      </c>
      <c r="C1730">
        <v>12.07</v>
      </c>
      <c r="D1730">
        <v>12.07</v>
      </c>
      <c r="E1730">
        <v>0</v>
      </c>
      <c r="F1730">
        <f t="shared" ref="F1730:F1793" si="108">$L$2 + $L$3*C1730 + $L$4*D1730 + $L$5*E1730</f>
        <v>11.955690881773199</v>
      </c>
      <c r="G1730">
        <f t="shared" ref="G1730:G1793" si="109">B1730 - F1730</f>
        <v>0.10430911822680144</v>
      </c>
      <c r="H1730">
        <f t="shared" ref="H1730:H1793" si="110">ABS(G1730)</f>
        <v>0.10430911822680144</v>
      </c>
      <c r="I1730">
        <f t="shared" ref="I1730:I1793" si="111">POWER(G1730, 2)</f>
        <v>1.0880392145252842E-2</v>
      </c>
    </row>
    <row r="1731" spans="1:9" x14ac:dyDescent="0.25">
      <c r="A1731" s="10">
        <v>44285</v>
      </c>
      <c r="B1731">
        <v>12.06</v>
      </c>
      <c r="C1731">
        <v>12.06</v>
      </c>
      <c r="D1731">
        <v>12.07</v>
      </c>
      <c r="E1731">
        <v>0</v>
      </c>
      <c r="F1731">
        <f t="shared" si="108"/>
        <v>11.952579008600294</v>
      </c>
      <c r="G1731">
        <f t="shared" si="109"/>
        <v>0.10742099139970662</v>
      </c>
      <c r="H1731">
        <f t="shared" si="110"/>
        <v>0.10742099139970662</v>
      </c>
      <c r="I1731">
        <f t="shared" si="111"/>
        <v>1.1539269393295843E-2</v>
      </c>
    </row>
    <row r="1732" spans="1:9" x14ac:dyDescent="0.25">
      <c r="A1732" s="10">
        <v>44286</v>
      </c>
      <c r="B1732">
        <v>12.06</v>
      </c>
      <c r="C1732">
        <v>12.06</v>
      </c>
      <c r="D1732">
        <v>12.07</v>
      </c>
      <c r="E1732">
        <v>0</v>
      </c>
      <c r="F1732">
        <f t="shared" si="108"/>
        <v>11.952579008600294</v>
      </c>
      <c r="G1732">
        <f t="shared" si="109"/>
        <v>0.10742099139970662</v>
      </c>
      <c r="H1732">
        <f t="shared" si="110"/>
        <v>0.10742099139970662</v>
      </c>
      <c r="I1732">
        <f t="shared" si="111"/>
        <v>1.1539269393295843E-2</v>
      </c>
    </row>
    <row r="1733" spans="1:9" x14ac:dyDescent="0.25">
      <c r="A1733" s="10">
        <v>44287</v>
      </c>
      <c r="B1733">
        <v>12.063000000000001</v>
      </c>
      <c r="C1733">
        <v>12.06</v>
      </c>
      <c r="D1733">
        <v>12.06</v>
      </c>
      <c r="E1733">
        <v>0</v>
      </c>
      <c r="F1733">
        <f t="shared" si="108"/>
        <v>11.950096670389449</v>
      </c>
      <c r="G1733">
        <f t="shared" si="109"/>
        <v>0.11290332961055149</v>
      </c>
      <c r="H1733">
        <f t="shared" si="110"/>
        <v>0.11290332961055149</v>
      </c>
      <c r="I1733">
        <f t="shared" si="111"/>
        <v>1.2747161837148835E-2</v>
      </c>
    </row>
    <row r="1734" spans="1:9" x14ac:dyDescent="0.25">
      <c r="A1734" s="10">
        <v>44288</v>
      </c>
      <c r="B1734">
        <v>12.06</v>
      </c>
      <c r="C1734">
        <v>12.063000000000001</v>
      </c>
      <c r="D1734">
        <v>12.06</v>
      </c>
      <c r="E1734">
        <v>0</v>
      </c>
      <c r="F1734">
        <f t="shared" si="108"/>
        <v>11.951030232341321</v>
      </c>
      <c r="G1734">
        <f t="shared" si="109"/>
        <v>0.10896976765867983</v>
      </c>
      <c r="H1734">
        <f t="shared" si="110"/>
        <v>0.10896976765867983</v>
      </c>
      <c r="I1734">
        <f t="shared" si="111"/>
        <v>1.1874410263586665E-2</v>
      </c>
    </row>
    <row r="1735" spans="1:9" x14ac:dyDescent="0.25">
      <c r="A1735" s="10">
        <v>44289</v>
      </c>
      <c r="B1735">
        <v>12.06</v>
      </c>
      <c r="C1735">
        <v>12.06</v>
      </c>
      <c r="D1735">
        <v>12.06</v>
      </c>
      <c r="E1735">
        <v>0</v>
      </c>
      <c r="F1735">
        <f t="shared" si="108"/>
        <v>11.950096670389449</v>
      </c>
      <c r="G1735">
        <f t="shared" si="109"/>
        <v>0.10990332961055138</v>
      </c>
      <c r="H1735">
        <f t="shared" si="110"/>
        <v>0.10990332961055138</v>
      </c>
      <c r="I1735">
        <f t="shared" si="111"/>
        <v>1.2078741859485501E-2</v>
      </c>
    </row>
    <row r="1736" spans="1:9" x14ac:dyDescent="0.25">
      <c r="A1736" s="10">
        <v>44290</v>
      </c>
      <c r="B1736">
        <v>12.06</v>
      </c>
      <c r="C1736">
        <v>12.06</v>
      </c>
      <c r="D1736">
        <v>12.063000000000001</v>
      </c>
      <c r="E1736">
        <v>0</v>
      </c>
      <c r="F1736">
        <f t="shared" si="108"/>
        <v>11.950841371852704</v>
      </c>
      <c r="G1736">
        <f t="shared" si="109"/>
        <v>0.10915862814729671</v>
      </c>
      <c r="H1736">
        <f t="shared" si="110"/>
        <v>0.10915862814729671</v>
      </c>
      <c r="I1736">
        <f t="shared" si="111"/>
        <v>1.1915606098999798E-2</v>
      </c>
    </row>
    <row r="1737" spans="1:9" x14ac:dyDescent="0.25">
      <c r="A1737" s="10">
        <v>44291</v>
      </c>
      <c r="B1737">
        <v>12.06</v>
      </c>
      <c r="C1737">
        <v>12.06</v>
      </c>
      <c r="D1737">
        <v>12.06</v>
      </c>
      <c r="E1737">
        <v>1</v>
      </c>
      <c r="F1737">
        <f t="shared" si="108"/>
        <v>11.965393616833801</v>
      </c>
      <c r="G1737">
        <f t="shared" si="109"/>
        <v>9.4606383166199848E-2</v>
      </c>
      <c r="H1737">
        <f t="shared" si="110"/>
        <v>9.4606383166199848E-2</v>
      </c>
      <c r="I1737">
        <f t="shared" si="111"/>
        <v>8.9503677357898222E-3</v>
      </c>
    </row>
    <row r="1738" spans="1:9" x14ac:dyDescent="0.25">
      <c r="A1738" s="10">
        <v>44292</v>
      </c>
      <c r="B1738">
        <v>12.05</v>
      </c>
      <c r="C1738">
        <v>12.06</v>
      </c>
      <c r="D1738">
        <v>12.06</v>
      </c>
      <c r="E1738">
        <v>0</v>
      </c>
      <c r="F1738">
        <f t="shared" si="108"/>
        <v>11.950096670389449</v>
      </c>
      <c r="G1738">
        <f t="shared" si="109"/>
        <v>9.9903329610551594E-2</v>
      </c>
      <c r="H1738">
        <f t="shared" si="110"/>
        <v>9.9903329610551594E-2</v>
      </c>
      <c r="I1738">
        <f t="shared" si="111"/>
        <v>9.9806752672745146E-3</v>
      </c>
    </row>
    <row r="1739" spans="1:9" x14ac:dyDescent="0.25">
      <c r="A1739" s="10">
        <v>44293</v>
      </c>
      <c r="B1739">
        <v>12.05</v>
      </c>
      <c r="C1739">
        <v>12.05</v>
      </c>
      <c r="D1739">
        <v>12.06</v>
      </c>
      <c r="E1739">
        <v>0</v>
      </c>
      <c r="F1739">
        <f t="shared" si="108"/>
        <v>11.946984797216544</v>
      </c>
      <c r="G1739">
        <f t="shared" si="109"/>
        <v>0.10301520278345677</v>
      </c>
      <c r="H1739">
        <f t="shared" si="110"/>
        <v>0.10301520278345677</v>
      </c>
      <c r="I1739">
        <f t="shared" si="111"/>
        <v>1.061213200451672E-2</v>
      </c>
    </row>
    <row r="1740" spans="1:9" x14ac:dyDescent="0.25">
      <c r="A1740" s="10">
        <v>44294</v>
      </c>
      <c r="B1740">
        <v>12.05</v>
      </c>
      <c r="C1740">
        <v>12.05</v>
      </c>
      <c r="D1740">
        <v>12.06</v>
      </c>
      <c r="E1740">
        <v>0</v>
      </c>
      <c r="F1740">
        <f t="shared" si="108"/>
        <v>11.946984797216544</v>
      </c>
      <c r="G1740">
        <f t="shared" si="109"/>
        <v>0.10301520278345677</v>
      </c>
      <c r="H1740">
        <f t="shared" si="110"/>
        <v>0.10301520278345677</v>
      </c>
      <c r="I1740">
        <f t="shared" si="111"/>
        <v>1.061213200451672E-2</v>
      </c>
    </row>
    <row r="1741" spans="1:9" x14ac:dyDescent="0.25">
      <c r="A1741" s="10">
        <v>44295</v>
      </c>
      <c r="B1741">
        <v>12.05</v>
      </c>
      <c r="C1741">
        <v>12.05</v>
      </c>
      <c r="D1741">
        <v>12.05</v>
      </c>
      <c r="E1741">
        <v>0</v>
      </c>
      <c r="F1741">
        <f t="shared" si="108"/>
        <v>11.944502459005699</v>
      </c>
      <c r="G1741">
        <f t="shared" si="109"/>
        <v>0.10549754099430153</v>
      </c>
      <c r="H1741">
        <f t="shared" si="110"/>
        <v>0.10549754099430153</v>
      </c>
      <c r="I1741">
        <f t="shared" si="111"/>
        <v>1.1129731155844333E-2</v>
      </c>
    </row>
    <row r="1742" spans="1:9" x14ac:dyDescent="0.25">
      <c r="A1742" s="10">
        <v>44296</v>
      </c>
      <c r="B1742">
        <v>12.05</v>
      </c>
      <c r="C1742">
        <v>12.05</v>
      </c>
      <c r="D1742">
        <v>12.05</v>
      </c>
      <c r="E1742">
        <v>0</v>
      </c>
      <c r="F1742">
        <f t="shared" si="108"/>
        <v>11.944502459005699</v>
      </c>
      <c r="G1742">
        <f t="shared" si="109"/>
        <v>0.10549754099430153</v>
      </c>
      <c r="H1742">
        <f t="shared" si="110"/>
        <v>0.10549754099430153</v>
      </c>
      <c r="I1742">
        <f t="shared" si="111"/>
        <v>1.1129731155844333E-2</v>
      </c>
    </row>
    <row r="1743" spans="1:9" x14ac:dyDescent="0.25">
      <c r="A1743" s="10">
        <v>44297</v>
      </c>
      <c r="B1743">
        <v>12.05</v>
      </c>
      <c r="C1743">
        <v>12.05</v>
      </c>
      <c r="D1743">
        <v>12.05</v>
      </c>
      <c r="E1743">
        <v>0</v>
      </c>
      <c r="F1743">
        <f t="shared" si="108"/>
        <v>11.944502459005699</v>
      </c>
      <c r="G1743">
        <f t="shared" si="109"/>
        <v>0.10549754099430153</v>
      </c>
      <c r="H1743">
        <f t="shared" si="110"/>
        <v>0.10549754099430153</v>
      </c>
      <c r="I1743">
        <f t="shared" si="111"/>
        <v>1.1129731155844333E-2</v>
      </c>
    </row>
    <row r="1744" spans="1:9" x14ac:dyDescent="0.25">
      <c r="A1744" s="10">
        <v>44298</v>
      </c>
      <c r="B1744">
        <v>12.05</v>
      </c>
      <c r="C1744">
        <v>12.05</v>
      </c>
      <c r="D1744">
        <v>12.05</v>
      </c>
      <c r="E1744">
        <v>0</v>
      </c>
      <c r="F1744">
        <f t="shared" si="108"/>
        <v>11.944502459005699</v>
      </c>
      <c r="G1744">
        <f t="shared" si="109"/>
        <v>0.10549754099430153</v>
      </c>
      <c r="H1744">
        <f t="shared" si="110"/>
        <v>0.10549754099430153</v>
      </c>
      <c r="I1744">
        <f t="shared" si="111"/>
        <v>1.1129731155844333E-2</v>
      </c>
    </row>
    <row r="1745" spans="1:9" x14ac:dyDescent="0.25">
      <c r="A1745" s="10">
        <v>44299</v>
      </c>
      <c r="B1745">
        <v>12.05</v>
      </c>
      <c r="C1745">
        <v>12.05</v>
      </c>
      <c r="D1745">
        <v>12.05</v>
      </c>
      <c r="E1745">
        <v>0</v>
      </c>
      <c r="F1745">
        <f t="shared" si="108"/>
        <v>11.944502459005699</v>
      </c>
      <c r="G1745">
        <f t="shared" si="109"/>
        <v>0.10549754099430153</v>
      </c>
      <c r="H1745">
        <f t="shared" si="110"/>
        <v>0.10549754099430153</v>
      </c>
      <c r="I1745">
        <f t="shared" si="111"/>
        <v>1.1129731155844333E-2</v>
      </c>
    </row>
    <row r="1746" spans="1:9" x14ac:dyDescent="0.25">
      <c r="A1746" s="10">
        <v>44300</v>
      </c>
      <c r="B1746">
        <v>12.05</v>
      </c>
      <c r="C1746">
        <v>12.05</v>
      </c>
      <c r="D1746">
        <v>12.05</v>
      </c>
      <c r="E1746">
        <v>0</v>
      </c>
      <c r="F1746">
        <f t="shared" si="108"/>
        <v>11.944502459005699</v>
      </c>
      <c r="G1746">
        <f t="shared" si="109"/>
        <v>0.10549754099430153</v>
      </c>
      <c r="H1746">
        <f t="shared" si="110"/>
        <v>0.10549754099430153</v>
      </c>
      <c r="I1746">
        <f t="shared" si="111"/>
        <v>1.1129731155844333E-2</v>
      </c>
    </row>
    <row r="1747" spans="1:9" x14ac:dyDescent="0.25">
      <c r="A1747" s="10">
        <v>44301</v>
      </c>
      <c r="B1747">
        <v>12.05</v>
      </c>
      <c r="C1747">
        <v>12.05</v>
      </c>
      <c r="D1747">
        <v>12.05</v>
      </c>
      <c r="E1747">
        <v>0</v>
      </c>
      <c r="F1747">
        <f t="shared" si="108"/>
        <v>11.944502459005699</v>
      </c>
      <c r="G1747">
        <f t="shared" si="109"/>
        <v>0.10549754099430153</v>
      </c>
      <c r="H1747">
        <f t="shared" si="110"/>
        <v>0.10549754099430153</v>
      </c>
      <c r="I1747">
        <f t="shared" si="111"/>
        <v>1.1129731155844333E-2</v>
      </c>
    </row>
    <row r="1748" spans="1:9" x14ac:dyDescent="0.25">
      <c r="A1748" s="10">
        <v>44302</v>
      </c>
      <c r="B1748">
        <v>12.05</v>
      </c>
      <c r="C1748">
        <v>12.05</v>
      </c>
      <c r="D1748">
        <v>12.05</v>
      </c>
      <c r="E1748">
        <v>0</v>
      </c>
      <c r="F1748">
        <f t="shared" si="108"/>
        <v>11.944502459005699</v>
      </c>
      <c r="G1748">
        <f t="shared" si="109"/>
        <v>0.10549754099430153</v>
      </c>
      <c r="H1748">
        <f t="shared" si="110"/>
        <v>0.10549754099430153</v>
      </c>
      <c r="I1748">
        <f t="shared" si="111"/>
        <v>1.1129731155844333E-2</v>
      </c>
    </row>
    <row r="1749" spans="1:9" x14ac:dyDescent="0.25">
      <c r="A1749" s="10">
        <v>44303</v>
      </c>
      <c r="B1749">
        <v>12.05</v>
      </c>
      <c r="C1749">
        <v>12.05</v>
      </c>
      <c r="D1749">
        <v>12.05</v>
      </c>
      <c r="E1749">
        <v>0</v>
      </c>
      <c r="F1749">
        <f t="shared" si="108"/>
        <v>11.944502459005699</v>
      </c>
      <c r="G1749">
        <f t="shared" si="109"/>
        <v>0.10549754099430153</v>
      </c>
      <c r="H1749">
        <f t="shared" si="110"/>
        <v>0.10549754099430153</v>
      </c>
      <c r="I1749">
        <f t="shared" si="111"/>
        <v>1.1129731155844333E-2</v>
      </c>
    </row>
    <row r="1750" spans="1:9" x14ac:dyDescent="0.25">
      <c r="A1750" s="10">
        <v>44304</v>
      </c>
      <c r="B1750">
        <v>12.05</v>
      </c>
      <c r="C1750">
        <v>12.05</v>
      </c>
      <c r="D1750">
        <v>12.05</v>
      </c>
      <c r="E1750">
        <v>0</v>
      </c>
      <c r="F1750">
        <f t="shared" si="108"/>
        <v>11.944502459005699</v>
      </c>
      <c r="G1750">
        <f t="shared" si="109"/>
        <v>0.10549754099430153</v>
      </c>
      <c r="H1750">
        <f t="shared" si="110"/>
        <v>0.10549754099430153</v>
      </c>
      <c r="I1750">
        <f t="shared" si="111"/>
        <v>1.1129731155844333E-2</v>
      </c>
    </row>
    <row r="1751" spans="1:9" x14ac:dyDescent="0.25">
      <c r="A1751" s="10">
        <v>44305</v>
      </c>
      <c r="B1751">
        <v>12.04</v>
      </c>
      <c r="C1751">
        <v>12.05</v>
      </c>
      <c r="D1751">
        <v>12.05</v>
      </c>
      <c r="E1751">
        <v>0</v>
      </c>
      <c r="F1751">
        <f t="shared" si="108"/>
        <v>11.944502459005699</v>
      </c>
      <c r="G1751">
        <f t="shared" si="109"/>
        <v>9.5497540994299968E-2</v>
      </c>
      <c r="H1751">
        <f t="shared" si="110"/>
        <v>9.5497540994299968E-2</v>
      </c>
      <c r="I1751">
        <f t="shared" si="111"/>
        <v>9.1197803359580037E-3</v>
      </c>
    </row>
    <row r="1752" spans="1:9" x14ac:dyDescent="0.25">
      <c r="A1752" s="10">
        <v>44306</v>
      </c>
      <c r="B1752">
        <v>12.04</v>
      </c>
      <c r="C1752">
        <v>12.04</v>
      </c>
      <c r="D1752">
        <v>12.05</v>
      </c>
      <c r="E1752">
        <v>3</v>
      </c>
      <c r="F1752">
        <f t="shared" si="108"/>
        <v>11.987281425165847</v>
      </c>
      <c r="G1752">
        <f t="shared" si="109"/>
        <v>5.2718574834152321E-2</v>
      </c>
      <c r="H1752">
        <f t="shared" si="110"/>
        <v>5.2718574834152321E-2</v>
      </c>
      <c r="I1752">
        <f t="shared" si="111"/>
        <v>2.7792481325441183E-3</v>
      </c>
    </row>
    <row r="1753" spans="1:9" x14ac:dyDescent="0.25">
      <c r="A1753" s="10">
        <v>44307</v>
      </c>
      <c r="B1753">
        <v>12.04</v>
      </c>
      <c r="C1753">
        <v>12.04</v>
      </c>
      <c r="D1753">
        <v>12.05</v>
      </c>
      <c r="E1753">
        <v>3</v>
      </c>
      <c r="F1753">
        <f t="shared" si="108"/>
        <v>11.987281425165847</v>
      </c>
      <c r="G1753">
        <f t="shared" si="109"/>
        <v>5.2718574834152321E-2</v>
      </c>
      <c r="H1753">
        <f t="shared" si="110"/>
        <v>5.2718574834152321E-2</v>
      </c>
      <c r="I1753">
        <f t="shared" si="111"/>
        <v>2.7792481325441183E-3</v>
      </c>
    </row>
    <row r="1754" spans="1:9" x14ac:dyDescent="0.25">
      <c r="A1754" s="10">
        <v>44308</v>
      </c>
      <c r="B1754">
        <v>12.04</v>
      </c>
      <c r="C1754">
        <v>12.04</v>
      </c>
      <c r="D1754">
        <v>12.04</v>
      </c>
      <c r="E1754">
        <v>0</v>
      </c>
      <c r="F1754">
        <f t="shared" si="108"/>
        <v>11.938908247621947</v>
      </c>
      <c r="G1754">
        <f t="shared" si="109"/>
        <v>0.10109175237805168</v>
      </c>
      <c r="H1754">
        <f t="shared" si="110"/>
        <v>0.10109175237805168</v>
      </c>
      <c r="I1754">
        <f t="shared" si="111"/>
        <v>1.0219542398865317E-2</v>
      </c>
    </row>
    <row r="1755" spans="1:9" x14ac:dyDescent="0.25">
      <c r="A1755" s="10">
        <v>44309</v>
      </c>
      <c r="B1755">
        <v>12.04</v>
      </c>
      <c r="C1755">
        <v>12.04</v>
      </c>
      <c r="D1755">
        <v>12.04</v>
      </c>
      <c r="E1755">
        <v>0</v>
      </c>
      <c r="F1755">
        <f t="shared" si="108"/>
        <v>11.938908247621947</v>
      </c>
      <c r="G1755">
        <f t="shared" si="109"/>
        <v>0.10109175237805168</v>
      </c>
      <c r="H1755">
        <f t="shared" si="110"/>
        <v>0.10109175237805168</v>
      </c>
      <c r="I1755">
        <f t="shared" si="111"/>
        <v>1.0219542398865317E-2</v>
      </c>
    </row>
    <row r="1756" spans="1:9" x14ac:dyDescent="0.25">
      <c r="A1756" s="10">
        <v>44310</v>
      </c>
      <c r="B1756">
        <v>12.04</v>
      </c>
      <c r="C1756">
        <v>12.04</v>
      </c>
      <c r="D1756">
        <v>12.04</v>
      </c>
      <c r="E1756">
        <v>0</v>
      </c>
      <c r="F1756">
        <f t="shared" si="108"/>
        <v>11.938908247621947</v>
      </c>
      <c r="G1756">
        <f t="shared" si="109"/>
        <v>0.10109175237805168</v>
      </c>
      <c r="H1756">
        <f t="shared" si="110"/>
        <v>0.10109175237805168</v>
      </c>
      <c r="I1756">
        <f t="shared" si="111"/>
        <v>1.0219542398865317E-2</v>
      </c>
    </row>
    <row r="1757" spans="1:9" x14ac:dyDescent="0.25">
      <c r="A1757" s="10">
        <v>44311</v>
      </c>
      <c r="B1757">
        <v>12.04</v>
      </c>
      <c r="C1757">
        <v>12.04</v>
      </c>
      <c r="D1757">
        <v>12.04</v>
      </c>
      <c r="E1757">
        <v>0</v>
      </c>
      <c r="F1757">
        <f t="shared" si="108"/>
        <v>11.938908247621947</v>
      </c>
      <c r="G1757">
        <f t="shared" si="109"/>
        <v>0.10109175237805168</v>
      </c>
      <c r="H1757">
        <f t="shared" si="110"/>
        <v>0.10109175237805168</v>
      </c>
      <c r="I1757">
        <f t="shared" si="111"/>
        <v>1.0219542398865317E-2</v>
      </c>
    </row>
    <row r="1758" spans="1:9" x14ac:dyDescent="0.25">
      <c r="A1758" s="10">
        <v>44312</v>
      </c>
      <c r="B1758">
        <v>12.04</v>
      </c>
      <c r="C1758">
        <v>12.04</v>
      </c>
      <c r="D1758">
        <v>12.04</v>
      </c>
      <c r="E1758">
        <v>0</v>
      </c>
      <c r="F1758">
        <f t="shared" si="108"/>
        <v>11.938908247621947</v>
      </c>
      <c r="G1758">
        <f t="shared" si="109"/>
        <v>0.10109175237805168</v>
      </c>
      <c r="H1758">
        <f t="shared" si="110"/>
        <v>0.10109175237805168</v>
      </c>
      <c r="I1758">
        <f t="shared" si="111"/>
        <v>1.0219542398865317E-2</v>
      </c>
    </row>
    <row r="1759" spans="1:9" x14ac:dyDescent="0.25">
      <c r="A1759" s="10">
        <v>44313</v>
      </c>
      <c r="B1759">
        <v>12.04</v>
      </c>
      <c r="C1759">
        <v>12.04</v>
      </c>
      <c r="D1759">
        <v>12.04</v>
      </c>
      <c r="E1759">
        <v>0</v>
      </c>
      <c r="F1759">
        <f t="shared" si="108"/>
        <v>11.938908247621947</v>
      </c>
      <c r="G1759">
        <f t="shared" si="109"/>
        <v>0.10109175237805168</v>
      </c>
      <c r="H1759">
        <f t="shared" si="110"/>
        <v>0.10109175237805168</v>
      </c>
      <c r="I1759">
        <f t="shared" si="111"/>
        <v>1.0219542398865317E-2</v>
      </c>
    </row>
    <row r="1760" spans="1:9" x14ac:dyDescent="0.25">
      <c r="A1760" s="10">
        <v>44314</v>
      </c>
      <c r="B1760">
        <v>12.04</v>
      </c>
      <c r="C1760">
        <v>12.04</v>
      </c>
      <c r="D1760">
        <v>12.04</v>
      </c>
      <c r="E1760">
        <v>0</v>
      </c>
      <c r="F1760">
        <f t="shared" si="108"/>
        <v>11.938908247621947</v>
      </c>
      <c r="G1760">
        <f t="shared" si="109"/>
        <v>0.10109175237805168</v>
      </c>
      <c r="H1760">
        <f t="shared" si="110"/>
        <v>0.10109175237805168</v>
      </c>
      <c r="I1760">
        <f t="shared" si="111"/>
        <v>1.0219542398865317E-2</v>
      </c>
    </row>
    <row r="1761" spans="1:9" x14ac:dyDescent="0.25">
      <c r="A1761" s="10">
        <v>44315</v>
      </c>
      <c r="B1761">
        <v>12.04</v>
      </c>
      <c r="C1761">
        <v>12.04</v>
      </c>
      <c r="D1761">
        <v>12.04</v>
      </c>
      <c r="E1761">
        <v>0</v>
      </c>
      <c r="F1761">
        <f t="shared" si="108"/>
        <v>11.938908247621947</v>
      </c>
      <c r="G1761">
        <f t="shared" si="109"/>
        <v>0.10109175237805168</v>
      </c>
      <c r="H1761">
        <f t="shared" si="110"/>
        <v>0.10109175237805168</v>
      </c>
      <c r="I1761">
        <f t="shared" si="111"/>
        <v>1.0219542398865317E-2</v>
      </c>
    </row>
    <row r="1762" spans="1:9" x14ac:dyDescent="0.25">
      <c r="A1762" s="10">
        <v>44316</v>
      </c>
      <c r="B1762">
        <v>12.04</v>
      </c>
      <c r="C1762">
        <v>12.04</v>
      </c>
      <c r="D1762">
        <v>12.04</v>
      </c>
      <c r="E1762">
        <v>0</v>
      </c>
      <c r="F1762">
        <f t="shared" si="108"/>
        <v>11.938908247621947</v>
      </c>
      <c r="G1762">
        <f t="shared" si="109"/>
        <v>0.10109175237805168</v>
      </c>
      <c r="H1762">
        <f t="shared" si="110"/>
        <v>0.10109175237805168</v>
      </c>
      <c r="I1762">
        <f t="shared" si="111"/>
        <v>1.0219542398865317E-2</v>
      </c>
    </row>
    <row r="1763" spans="1:9" x14ac:dyDescent="0.25">
      <c r="A1763" s="10">
        <v>44317</v>
      </c>
      <c r="B1763">
        <v>12.04</v>
      </c>
      <c r="C1763">
        <v>12.04</v>
      </c>
      <c r="D1763">
        <v>12.04</v>
      </c>
      <c r="E1763">
        <v>0</v>
      </c>
      <c r="F1763">
        <f t="shared" si="108"/>
        <v>11.938908247621947</v>
      </c>
      <c r="G1763">
        <f t="shared" si="109"/>
        <v>0.10109175237805168</v>
      </c>
      <c r="H1763">
        <f t="shared" si="110"/>
        <v>0.10109175237805168</v>
      </c>
      <c r="I1763">
        <f t="shared" si="111"/>
        <v>1.0219542398865317E-2</v>
      </c>
    </row>
    <row r="1764" spans="1:9" x14ac:dyDescent="0.25">
      <c r="A1764" s="10">
        <v>44318</v>
      </c>
      <c r="B1764">
        <v>12.04</v>
      </c>
      <c r="C1764">
        <v>12.04</v>
      </c>
      <c r="D1764">
        <v>12.04</v>
      </c>
      <c r="E1764">
        <v>0</v>
      </c>
      <c r="F1764">
        <f t="shared" si="108"/>
        <v>11.938908247621947</v>
      </c>
      <c r="G1764">
        <f t="shared" si="109"/>
        <v>0.10109175237805168</v>
      </c>
      <c r="H1764">
        <f t="shared" si="110"/>
        <v>0.10109175237805168</v>
      </c>
      <c r="I1764">
        <f t="shared" si="111"/>
        <v>1.0219542398865317E-2</v>
      </c>
    </row>
    <row r="1765" spans="1:9" x14ac:dyDescent="0.25">
      <c r="A1765" s="10">
        <v>44319</v>
      </c>
      <c r="B1765">
        <v>12.04</v>
      </c>
      <c r="C1765">
        <v>12.04</v>
      </c>
      <c r="D1765">
        <v>12.04</v>
      </c>
      <c r="E1765">
        <v>0</v>
      </c>
      <c r="F1765">
        <f t="shared" si="108"/>
        <v>11.938908247621947</v>
      </c>
      <c r="G1765">
        <f t="shared" si="109"/>
        <v>0.10109175237805168</v>
      </c>
      <c r="H1765">
        <f t="shared" si="110"/>
        <v>0.10109175237805168</v>
      </c>
      <c r="I1765">
        <f t="shared" si="111"/>
        <v>1.0219542398865317E-2</v>
      </c>
    </row>
    <row r="1766" spans="1:9" x14ac:dyDescent="0.25">
      <c r="A1766" s="10">
        <v>44320</v>
      </c>
      <c r="B1766">
        <v>12.9</v>
      </c>
      <c r="C1766">
        <v>12.04</v>
      </c>
      <c r="D1766">
        <v>12.04</v>
      </c>
      <c r="E1766">
        <v>0</v>
      </c>
      <c r="F1766">
        <f t="shared" si="108"/>
        <v>11.938908247621947</v>
      </c>
      <c r="G1766">
        <f t="shared" si="109"/>
        <v>0.96109175237805289</v>
      </c>
      <c r="H1766">
        <f t="shared" si="110"/>
        <v>0.96109175237805289</v>
      </c>
      <c r="I1766">
        <f t="shared" si="111"/>
        <v>0.92369735648911655</v>
      </c>
    </row>
    <row r="1767" spans="1:9" x14ac:dyDescent="0.25">
      <c r="A1767" s="10">
        <v>44321</v>
      </c>
      <c r="B1767">
        <v>11.9</v>
      </c>
      <c r="C1767">
        <v>12.9</v>
      </c>
      <c r="D1767">
        <v>12.04</v>
      </c>
      <c r="E1767">
        <v>0</v>
      </c>
      <c r="F1767">
        <f t="shared" si="108"/>
        <v>12.2065293404918</v>
      </c>
      <c r="G1767">
        <f t="shared" si="109"/>
        <v>-0.30652934049179947</v>
      </c>
      <c r="H1767">
        <f t="shared" si="110"/>
        <v>0.30652934049179947</v>
      </c>
      <c r="I1767">
        <f t="shared" si="111"/>
        <v>9.3960236582337542E-2</v>
      </c>
    </row>
    <row r="1768" spans="1:9" x14ac:dyDescent="0.25">
      <c r="A1768" s="10">
        <v>44322</v>
      </c>
      <c r="B1768">
        <v>11.42</v>
      </c>
      <c r="C1768">
        <v>11.9</v>
      </c>
      <c r="D1768">
        <v>12.04</v>
      </c>
      <c r="E1768">
        <v>0</v>
      </c>
      <c r="F1768">
        <f t="shared" si="108"/>
        <v>11.895342023201275</v>
      </c>
      <c r="G1768">
        <f t="shared" si="109"/>
        <v>-0.47534202320127505</v>
      </c>
      <c r="H1768">
        <f t="shared" si="110"/>
        <v>0.47534202320127505</v>
      </c>
      <c r="I1768">
        <f t="shared" si="111"/>
        <v>0.22595003902108152</v>
      </c>
    </row>
    <row r="1769" spans="1:9" x14ac:dyDescent="0.25">
      <c r="A1769" s="10">
        <v>44323</v>
      </c>
      <c r="B1769">
        <v>12.42</v>
      </c>
      <c r="C1769">
        <v>11.42</v>
      </c>
      <c r="D1769">
        <v>12.9</v>
      </c>
      <c r="E1769">
        <v>0</v>
      </c>
      <c r="F1769">
        <f t="shared" si="108"/>
        <v>11.959453197034524</v>
      </c>
      <c r="G1769">
        <f t="shared" si="109"/>
        <v>0.46054680296547623</v>
      </c>
      <c r="H1769">
        <f t="shared" si="110"/>
        <v>0.46054680296547623</v>
      </c>
      <c r="I1769">
        <f t="shared" si="111"/>
        <v>0.21210335772172118</v>
      </c>
    </row>
    <row r="1770" spans="1:9" x14ac:dyDescent="0.25">
      <c r="A1770" s="10">
        <v>44324</v>
      </c>
      <c r="B1770">
        <v>11.42</v>
      </c>
      <c r="C1770">
        <v>12.42</v>
      </c>
      <c r="D1770">
        <v>11.9</v>
      </c>
      <c r="E1770">
        <v>0</v>
      </c>
      <c r="F1770">
        <f t="shared" si="108"/>
        <v>12.022406693240514</v>
      </c>
      <c r="G1770">
        <f t="shared" si="109"/>
        <v>-0.6024066932405141</v>
      </c>
      <c r="H1770">
        <f t="shared" si="110"/>
        <v>0.6024066932405141</v>
      </c>
      <c r="I1770">
        <f t="shared" si="111"/>
        <v>0.36289382406097087</v>
      </c>
    </row>
    <row r="1771" spans="1:9" x14ac:dyDescent="0.25">
      <c r="A1771" s="10">
        <v>44325</v>
      </c>
      <c r="B1771">
        <v>12.42</v>
      </c>
      <c r="C1771">
        <v>11.42</v>
      </c>
      <c r="D1771">
        <v>11.42</v>
      </c>
      <c r="E1771">
        <v>0</v>
      </c>
      <c r="F1771">
        <f t="shared" si="108"/>
        <v>11.592067141829411</v>
      </c>
      <c r="G1771">
        <f t="shared" si="109"/>
        <v>0.82793285817058937</v>
      </c>
      <c r="H1771">
        <f t="shared" si="110"/>
        <v>0.82793285817058937</v>
      </c>
      <c r="I1771">
        <f t="shared" si="111"/>
        <v>0.6854728176385213</v>
      </c>
    </row>
    <row r="1772" spans="1:9" x14ac:dyDescent="0.25">
      <c r="A1772" s="10">
        <v>44326</v>
      </c>
      <c r="B1772">
        <v>11.42</v>
      </c>
      <c r="C1772">
        <v>12.42</v>
      </c>
      <c r="D1772">
        <v>12.42</v>
      </c>
      <c r="E1772">
        <v>3</v>
      </c>
      <c r="F1772">
        <f t="shared" si="108"/>
        <v>12.197379119537525</v>
      </c>
      <c r="G1772">
        <f t="shared" si="109"/>
        <v>-0.77737911953752459</v>
      </c>
      <c r="H1772">
        <f t="shared" si="110"/>
        <v>0.77737911953752459</v>
      </c>
      <c r="I1772">
        <f t="shared" si="111"/>
        <v>0.60431829549293692</v>
      </c>
    </row>
    <row r="1773" spans="1:9" x14ac:dyDescent="0.25">
      <c r="A1773" s="10">
        <v>44327</v>
      </c>
      <c r="B1773">
        <v>11.42</v>
      </c>
      <c r="C1773">
        <v>11.42</v>
      </c>
      <c r="D1773">
        <v>11.42</v>
      </c>
      <c r="E1773">
        <v>0</v>
      </c>
      <c r="F1773">
        <f t="shared" si="108"/>
        <v>11.592067141829411</v>
      </c>
      <c r="G1773">
        <f t="shared" si="109"/>
        <v>-0.17206714182941063</v>
      </c>
      <c r="H1773">
        <f t="shared" si="110"/>
        <v>0.17206714182941063</v>
      </c>
      <c r="I1773">
        <f t="shared" si="111"/>
        <v>2.9607101297342512E-2</v>
      </c>
    </row>
    <row r="1774" spans="1:9" x14ac:dyDescent="0.25">
      <c r="A1774" s="10">
        <v>44328</v>
      </c>
      <c r="B1774">
        <v>11.42</v>
      </c>
      <c r="C1774">
        <v>11.42</v>
      </c>
      <c r="D1774">
        <v>12.42</v>
      </c>
      <c r="E1774">
        <v>0</v>
      </c>
      <c r="F1774">
        <f t="shared" si="108"/>
        <v>11.840300962913947</v>
      </c>
      <c r="G1774">
        <f t="shared" si="109"/>
        <v>-0.42030096291394692</v>
      </c>
      <c r="H1774">
        <f t="shared" si="110"/>
        <v>0.42030096291394692</v>
      </c>
      <c r="I1774">
        <f t="shared" si="111"/>
        <v>0.17665289942639098</v>
      </c>
    </row>
    <row r="1775" spans="1:9" x14ac:dyDescent="0.25">
      <c r="A1775" s="10">
        <v>44329</v>
      </c>
      <c r="B1775">
        <v>11.42</v>
      </c>
      <c r="C1775">
        <v>11.42</v>
      </c>
      <c r="D1775">
        <v>11.42</v>
      </c>
      <c r="E1775">
        <v>1</v>
      </c>
      <c r="F1775">
        <f t="shared" si="108"/>
        <v>11.607364088273762</v>
      </c>
      <c r="G1775">
        <f t="shared" si="109"/>
        <v>-0.18736408827376216</v>
      </c>
      <c r="H1775">
        <f t="shared" si="110"/>
        <v>0.18736408827376216</v>
      </c>
      <c r="I1775">
        <f t="shared" si="111"/>
        <v>3.5105301574658139E-2</v>
      </c>
    </row>
    <row r="1776" spans="1:9" x14ac:dyDescent="0.25">
      <c r="A1776" s="10">
        <v>44330</v>
      </c>
      <c r="B1776">
        <v>11.42</v>
      </c>
      <c r="C1776">
        <v>11.42</v>
      </c>
      <c r="D1776">
        <v>11.42</v>
      </c>
      <c r="E1776">
        <v>0</v>
      </c>
      <c r="F1776">
        <f t="shared" si="108"/>
        <v>11.592067141829411</v>
      </c>
      <c r="G1776">
        <f t="shared" si="109"/>
        <v>-0.17206714182941063</v>
      </c>
      <c r="H1776">
        <f t="shared" si="110"/>
        <v>0.17206714182941063</v>
      </c>
      <c r="I1776">
        <f t="shared" si="111"/>
        <v>2.9607101297342512E-2</v>
      </c>
    </row>
    <row r="1777" spans="1:9" x14ac:dyDescent="0.25">
      <c r="A1777" s="10">
        <v>44331</v>
      </c>
      <c r="B1777">
        <v>11.42</v>
      </c>
      <c r="C1777">
        <v>11.42</v>
      </c>
      <c r="D1777">
        <v>11.42</v>
      </c>
      <c r="E1777">
        <v>0</v>
      </c>
      <c r="F1777">
        <f t="shared" si="108"/>
        <v>11.592067141829411</v>
      </c>
      <c r="G1777">
        <f t="shared" si="109"/>
        <v>-0.17206714182941063</v>
      </c>
      <c r="H1777">
        <f t="shared" si="110"/>
        <v>0.17206714182941063</v>
      </c>
      <c r="I1777">
        <f t="shared" si="111"/>
        <v>2.9607101297342512E-2</v>
      </c>
    </row>
    <row r="1778" spans="1:9" x14ac:dyDescent="0.25">
      <c r="A1778" s="10">
        <v>44332</v>
      </c>
      <c r="B1778">
        <v>11.42</v>
      </c>
      <c r="C1778">
        <v>11.42</v>
      </c>
      <c r="D1778">
        <v>11.42</v>
      </c>
      <c r="E1778">
        <v>0</v>
      </c>
      <c r="F1778">
        <f t="shared" si="108"/>
        <v>11.592067141829411</v>
      </c>
      <c r="G1778">
        <f t="shared" si="109"/>
        <v>-0.17206714182941063</v>
      </c>
      <c r="H1778">
        <f t="shared" si="110"/>
        <v>0.17206714182941063</v>
      </c>
      <c r="I1778">
        <f t="shared" si="111"/>
        <v>2.9607101297342512E-2</v>
      </c>
    </row>
    <row r="1779" spans="1:9" x14ac:dyDescent="0.25">
      <c r="A1779" s="10">
        <v>44333</v>
      </c>
      <c r="B1779">
        <v>11.42</v>
      </c>
      <c r="C1779">
        <v>11.42</v>
      </c>
      <c r="D1779">
        <v>11.42</v>
      </c>
      <c r="E1779">
        <v>0</v>
      </c>
      <c r="F1779">
        <f t="shared" si="108"/>
        <v>11.592067141829411</v>
      </c>
      <c r="G1779">
        <f t="shared" si="109"/>
        <v>-0.17206714182941063</v>
      </c>
      <c r="H1779">
        <f t="shared" si="110"/>
        <v>0.17206714182941063</v>
      </c>
      <c r="I1779">
        <f t="shared" si="111"/>
        <v>2.9607101297342512E-2</v>
      </c>
    </row>
    <row r="1780" spans="1:9" x14ac:dyDescent="0.25">
      <c r="A1780" s="10">
        <v>44334</v>
      </c>
      <c r="B1780">
        <v>11.42</v>
      </c>
      <c r="C1780">
        <v>11.42</v>
      </c>
      <c r="D1780">
        <v>11.42</v>
      </c>
      <c r="E1780">
        <v>0</v>
      </c>
      <c r="F1780">
        <f t="shared" si="108"/>
        <v>11.592067141829411</v>
      </c>
      <c r="G1780">
        <f t="shared" si="109"/>
        <v>-0.17206714182941063</v>
      </c>
      <c r="H1780">
        <f t="shared" si="110"/>
        <v>0.17206714182941063</v>
      </c>
      <c r="I1780">
        <f t="shared" si="111"/>
        <v>2.9607101297342512E-2</v>
      </c>
    </row>
    <row r="1781" spans="1:9" x14ac:dyDescent="0.25">
      <c r="A1781" s="10">
        <v>44335</v>
      </c>
      <c r="B1781">
        <v>11.42</v>
      </c>
      <c r="C1781">
        <v>11.42</v>
      </c>
      <c r="D1781">
        <v>11.42</v>
      </c>
      <c r="E1781">
        <v>0</v>
      </c>
      <c r="F1781">
        <f t="shared" si="108"/>
        <v>11.592067141829411</v>
      </c>
      <c r="G1781">
        <f t="shared" si="109"/>
        <v>-0.17206714182941063</v>
      </c>
      <c r="H1781">
        <f t="shared" si="110"/>
        <v>0.17206714182941063</v>
      </c>
      <c r="I1781">
        <f t="shared" si="111"/>
        <v>2.9607101297342512E-2</v>
      </c>
    </row>
    <row r="1782" spans="1:9" x14ac:dyDescent="0.25">
      <c r="A1782" s="10">
        <v>44336</v>
      </c>
      <c r="B1782">
        <v>11.42</v>
      </c>
      <c r="C1782">
        <v>11.42</v>
      </c>
      <c r="D1782">
        <v>11.42</v>
      </c>
      <c r="E1782">
        <v>0</v>
      </c>
      <c r="F1782">
        <f t="shared" si="108"/>
        <v>11.592067141829411</v>
      </c>
      <c r="G1782">
        <f t="shared" si="109"/>
        <v>-0.17206714182941063</v>
      </c>
      <c r="H1782">
        <f t="shared" si="110"/>
        <v>0.17206714182941063</v>
      </c>
      <c r="I1782">
        <f t="shared" si="111"/>
        <v>2.9607101297342512E-2</v>
      </c>
    </row>
    <row r="1783" spans="1:9" x14ac:dyDescent="0.25">
      <c r="A1783" s="10">
        <v>44337</v>
      </c>
      <c r="B1783">
        <v>11.42</v>
      </c>
      <c r="C1783">
        <v>11.42</v>
      </c>
      <c r="D1783">
        <v>11.42</v>
      </c>
      <c r="E1783">
        <v>0</v>
      </c>
      <c r="F1783">
        <f t="shared" si="108"/>
        <v>11.592067141829411</v>
      </c>
      <c r="G1783">
        <f t="shared" si="109"/>
        <v>-0.17206714182941063</v>
      </c>
      <c r="H1783">
        <f t="shared" si="110"/>
        <v>0.17206714182941063</v>
      </c>
      <c r="I1783">
        <f t="shared" si="111"/>
        <v>2.9607101297342512E-2</v>
      </c>
    </row>
    <row r="1784" spans="1:9" x14ac:dyDescent="0.25">
      <c r="A1784" s="10">
        <v>44343</v>
      </c>
      <c r="B1784">
        <v>11.42</v>
      </c>
      <c r="C1784">
        <v>11.42</v>
      </c>
      <c r="D1784">
        <v>11.42</v>
      </c>
      <c r="E1784">
        <v>1</v>
      </c>
      <c r="F1784">
        <f t="shared" si="108"/>
        <v>11.607364088273762</v>
      </c>
      <c r="G1784">
        <f t="shared" si="109"/>
        <v>-0.18736408827376216</v>
      </c>
      <c r="H1784">
        <f t="shared" si="110"/>
        <v>0.18736408827376216</v>
      </c>
      <c r="I1784">
        <f t="shared" si="111"/>
        <v>3.5105301574658139E-2</v>
      </c>
    </row>
    <row r="1785" spans="1:9" x14ac:dyDescent="0.25">
      <c r="A1785" s="10">
        <v>44344</v>
      </c>
      <c r="B1785">
        <v>11.42</v>
      </c>
      <c r="C1785">
        <v>11.42</v>
      </c>
      <c r="D1785">
        <v>11.42</v>
      </c>
      <c r="E1785">
        <v>0</v>
      </c>
      <c r="F1785">
        <f t="shared" si="108"/>
        <v>11.592067141829411</v>
      </c>
      <c r="G1785">
        <f t="shared" si="109"/>
        <v>-0.17206714182941063</v>
      </c>
      <c r="H1785">
        <f t="shared" si="110"/>
        <v>0.17206714182941063</v>
      </c>
      <c r="I1785">
        <f t="shared" si="111"/>
        <v>2.9607101297342512E-2</v>
      </c>
    </row>
    <row r="1786" spans="1:9" x14ac:dyDescent="0.25">
      <c r="A1786" s="10">
        <v>44345</v>
      </c>
      <c r="B1786">
        <v>11.42</v>
      </c>
      <c r="C1786">
        <v>11.42</v>
      </c>
      <c r="D1786">
        <v>11.42</v>
      </c>
      <c r="E1786">
        <v>0</v>
      </c>
      <c r="F1786">
        <f t="shared" si="108"/>
        <v>11.592067141829411</v>
      </c>
      <c r="G1786">
        <f t="shared" si="109"/>
        <v>-0.17206714182941063</v>
      </c>
      <c r="H1786">
        <f t="shared" si="110"/>
        <v>0.17206714182941063</v>
      </c>
      <c r="I1786">
        <f t="shared" si="111"/>
        <v>2.9607101297342512E-2</v>
      </c>
    </row>
    <row r="1787" spans="1:9" x14ac:dyDescent="0.25">
      <c r="A1787" s="10">
        <v>44346</v>
      </c>
      <c r="B1787">
        <v>11.42</v>
      </c>
      <c r="C1787">
        <v>11.42</v>
      </c>
      <c r="D1787">
        <v>11.42</v>
      </c>
      <c r="E1787">
        <v>1</v>
      </c>
      <c r="F1787">
        <f t="shared" si="108"/>
        <v>11.607364088273762</v>
      </c>
      <c r="G1787">
        <f t="shared" si="109"/>
        <v>-0.18736408827376216</v>
      </c>
      <c r="H1787">
        <f t="shared" si="110"/>
        <v>0.18736408827376216</v>
      </c>
      <c r="I1787">
        <f t="shared" si="111"/>
        <v>3.5105301574658139E-2</v>
      </c>
    </row>
    <row r="1788" spans="1:9" x14ac:dyDescent="0.25">
      <c r="A1788" s="10">
        <v>44347</v>
      </c>
      <c r="B1788">
        <v>11.42</v>
      </c>
      <c r="C1788">
        <v>11.42</v>
      </c>
      <c r="D1788">
        <v>11.42</v>
      </c>
      <c r="E1788">
        <v>1</v>
      </c>
      <c r="F1788">
        <f t="shared" si="108"/>
        <v>11.607364088273762</v>
      </c>
      <c r="G1788">
        <f t="shared" si="109"/>
        <v>-0.18736408827376216</v>
      </c>
      <c r="H1788">
        <f t="shared" si="110"/>
        <v>0.18736408827376216</v>
      </c>
      <c r="I1788">
        <f t="shared" si="111"/>
        <v>3.5105301574658139E-2</v>
      </c>
    </row>
    <row r="1789" spans="1:9" x14ac:dyDescent="0.25">
      <c r="A1789" s="10">
        <v>44348</v>
      </c>
      <c r="B1789">
        <v>11.42</v>
      </c>
      <c r="C1789">
        <v>11.42</v>
      </c>
      <c r="D1789">
        <v>11.42</v>
      </c>
      <c r="E1789">
        <v>0</v>
      </c>
      <c r="F1789">
        <f t="shared" si="108"/>
        <v>11.592067141829411</v>
      </c>
      <c r="G1789">
        <f t="shared" si="109"/>
        <v>-0.17206714182941063</v>
      </c>
      <c r="H1789">
        <f t="shared" si="110"/>
        <v>0.17206714182941063</v>
      </c>
      <c r="I1789">
        <f t="shared" si="111"/>
        <v>2.9607101297342512E-2</v>
      </c>
    </row>
    <row r="1790" spans="1:9" x14ac:dyDescent="0.25">
      <c r="A1790" s="10">
        <v>44349</v>
      </c>
      <c r="B1790">
        <v>12.3</v>
      </c>
      <c r="C1790">
        <v>11.42</v>
      </c>
      <c r="D1790">
        <v>11.42</v>
      </c>
      <c r="E1790">
        <v>0</v>
      </c>
      <c r="F1790">
        <f t="shared" si="108"/>
        <v>11.592067141829411</v>
      </c>
      <c r="G1790">
        <f t="shared" si="109"/>
        <v>0.70793285817059015</v>
      </c>
      <c r="H1790">
        <f t="shared" si="110"/>
        <v>0.70793285817059015</v>
      </c>
      <c r="I1790">
        <f t="shared" si="111"/>
        <v>0.50116893167758092</v>
      </c>
    </row>
    <row r="1791" spans="1:9" x14ac:dyDescent="0.25">
      <c r="A1791" s="10">
        <v>44350</v>
      </c>
      <c r="B1791">
        <v>12.19</v>
      </c>
      <c r="C1791">
        <v>12.3</v>
      </c>
      <c r="D1791">
        <v>11.42</v>
      </c>
      <c r="E1791">
        <v>31</v>
      </c>
      <c r="F1791">
        <f t="shared" si="108"/>
        <v>12.340117320819962</v>
      </c>
      <c r="G1791">
        <f t="shared" si="109"/>
        <v>-0.15011732081996243</v>
      </c>
      <c r="H1791">
        <f t="shared" si="110"/>
        <v>0.15011732081996243</v>
      </c>
      <c r="I1791">
        <f t="shared" si="111"/>
        <v>2.2535210010163526E-2</v>
      </c>
    </row>
    <row r="1792" spans="1:9" x14ac:dyDescent="0.25">
      <c r="A1792" s="10">
        <v>44351</v>
      </c>
      <c r="B1792">
        <v>12.19</v>
      </c>
      <c r="C1792">
        <v>12.19</v>
      </c>
      <c r="D1792">
        <v>11.42</v>
      </c>
      <c r="E1792">
        <v>0</v>
      </c>
      <c r="F1792">
        <f t="shared" si="108"/>
        <v>11.831681376143113</v>
      </c>
      <c r="G1792">
        <f t="shared" si="109"/>
        <v>0.35831862385688673</v>
      </c>
      <c r="H1792">
        <f t="shared" si="110"/>
        <v>0.35831862385688673</v>
      </c>
      <c r="I1792">
        <f t="shared" si="111"/>
        <v>0.12839223620269308</v>
      </c>
    </row>
    <row r="1793" spans="1:9" x14ac:dyDescent="0.25">
      <c r="A1793" s="10">
        <v>44352</v>
      </c>
      <c r="B1793">
        <v>12.18</v>
      </c>
      <c r="C1793">
        <v>12.19</v>
      </c>
      <c r="D1793">
        <v>12.3</v>
      </c>
      <c r="E1793">
        <v>0</v>
      </c>
      <c r="F1793">
        <f t="shared" si="108"/>
        <v>12.050127138697505</v>
      </c>
      <c r="G1793">
        <f t="shared" si="109"/>
        <v>0.12987286130249487</v>
      </c>
      <c r="H1793">
        <f t="shared" si="110"/>
        <v>0.12987286130249487</v>
      </c>
      <c r="I1793">
        <f t="shared" si="111"/>
        <v>1.686696010289707E-2</v>
      </c>
    </row>
    <row r="1794" spans="1:9" x14ac:dyDescent="0.25">
      <c r="A1794" s="10">
        <v>44353</v>
      </c>
      <c r="B1794">
        <v>12.18</v>
      </c>
      <c r="C1794">
        <v>12.18</v>
      </c>
      <c r="D1794">
        <v>12.19</v>
      </c>
      <c r="E1794">
        <v>0</v>
      </c>
      <c r="F1794">
        <f t="shared" ref="F1794:F1857" si="112">$L$2 + $L$3*C1794 + $L$4*D1794 + $L$5*E1794</f>
        <v>12.0197095452053</v>
      </c>
      <c r="G1794">
        <f t="shared" ref="G1794:G1857" si="113">B1794 - F1794</f>
        <v>0.1602904547946995</v>
      </c>
      <c r="H1794">
        <f t="shared" ref="H1794:H1857" si="114">ABS(G1794)</f>
        <v>0.1602904547946995</v>
      </c>
      <c r="I1794">
        <f t="shared" ref="I1794:I1857" si="115">POWER(G1794, 2)</f>
        <v>2.5693029898291603E-2</v>
      </c>
    </row>
    <row r="1795" spans="1:9" x14ac:dyDescent="0.25">
      <c r="A1795" s="10">
        <v>44354</v>
      </c>
      <c r="B1795">
        <v>12.19</v>
      </c>
      <c r="C1795">
        <v>12.18</v>
      </c>
      <c r="D1795">
        <v>12.19</v>
      </c>
      <c r="E1795">
        <v>0</v>
      </c>
      <c r="F1795">
        <f t="shared" si="112"/>
        <v>12.0197095452053</v>
      </c>
      <c r="G1795">
        <f t="shared" si="113"/>
        <v>0.17029045479469929</v>
      </c>
      <c r="H1795">
        <f t="shared" si="114"/>
        <v>0.17029045479469929</v>
      </c>
      <c r="I1795">
        <f t="shared" si="115"/>
        <v>2.8998838994185521E-2</v>
      </c>
    </row>
    <row r="1796" spans="1:9" x14ac:dyDescent="0.25">
      <c r="A1796" s="10">
        <v>44355</v>
      </c>
      <c r="B1796">
        <v>12.32</v>
      </c>
      <c r="C1796">
        <v>12.19</v>
      </c>
      <c r="D1796">
        <v>12.18</v>
      </c>
      <c r="E1796">
        <v>5</v>
      </c>
      <c r="F1796">
        <f t="shared" si="112"/>
        <v>12.096823812389117</v>
      </c>
      <c r="G1796">
        <f t="shared" si="113"/>
        <v>0.22317618761088376</v>
      </c>
      <c r="H1796">
        <f t="shared" si="114"/>
        <v>0.22317618761088376</v>
      </c>
      <c r="I1796">
        <f t="shared" si="115"/>
        <v>4.9807610716528387E-2</v>
      </c>
    </row>
    <row r="1797" spans="1:9" x14ac:dyDescent="0.25">
      <c r="A1797" s="10">
        <v>44356</v>
      </c>
      <c r="B1797">
        <v>12.56</v>
      </c>
      <c r="C1797">
        <v>12.32</v>
      </c>
      <c r="D1797">
        <v>12.18</v>
      </c>
      <c r="E1797">
        <v>27</v>
      </c>
      <c r="F1797">
        <f t="shared" si="112"/>
        <v>12.473810985412612</v>
      </c>
      <c r="G1797">
        <f t="shared" si="113"/>
        <v>8.6189014587388257E-2</v>
      </c>
      <c r="H1797">
        <f t="shared" si="114"/>
        <v>8.6189014587388257E-2</v>
      </c>
      <c r="I1797">
        <f t="shared" si="115"/>
        <v>7.4285462355450256E-3</v>
      </c>
    </row>
    <row r="1798" spans="1:9" x14ac:dyDescent="0.25">
      <c r="A1798" s="10">
        <v>44357</v>
      </c>
      <c r="B1798">
        <v>11.82</v>
      </c>
      <c r="C1798">
        <v>12.56</v>
      </c>
      <c r="D1798">
        <v>12.19</v>
      </c>
      <c r="E1798">
        <v>23</v>
      </c>
      <c r="F1798">
        <f t="shared" si="112"/>
        <v>12.489790493995779</v>
      </c>
      <c r="G1798">
        <f t="shared" si="113"/>
        <v>-0.66979049399577839</v>
      </c>
      <c r="H1798">
        <f t="shared" si="114"/>
        <v>0.66979049399577839</v>
      </c>
      <c r="I1798">
        <f t="shared" si="115"/>
        <v>0.44861930584710885</v>
      </c>
    </row>
    <row r="1799" spans="1:9" x14ac:dyDescent="0.25">
      <c r="A1799" s="10">
        <v>44358</v>
      </c>
      <c r="B1799">
        <v>11.82</v>
      </c>
      <c r="C1799">
        <v>11.82</v>
      </c>
      <c r="D1799">
        <v>12.32</v>
      </c>
      <c r="E1799">
        <v>4</v>
      </c>
      <c r="F1799">
        <f t="shared" si="112"/>
        <v>12.001140293499107</v>
      </c>
      <c r="G1799">
        <f t="shared" si="113"/>
        <v>-0.18114029349910687</v>
      </c>
      <c r="H1799">
        <f t="shared" si="114"/>
        <v>0.18114029349910687</v>
      </c>
      <c r="I1799">
        <f t="shared" si="115"/>
        <v>3.2811805928942582E-2</v>
      </c>
    </row>
    <row r="1800" spans="1:9" x14ac:dyDescent="0.25">
      <c r="A1800" s="10">
        <v>44359</v>
      </c>
      <c r="B1800">
        <v>11.82</v>
      </c>
      <c r="C1800">
        <v>11.82</v>
      </c>
      <c r="D1800">
        <v>12.56</v>
      </c>
      <c r="E1800">
        <v>1</v>
      </c>
      <c r="F1800">
        <f t="shared" si="112"/>
        <v>12.014825571226343</v>
      </c>
      <c r="G1800">
        <f t="shared" si="113"/>
        <v>-0.19482557122634248</v>
      </c>
      <c r="H1800">
        <f t="shared" si="114"/>
        <v>0.19482557122634248</v>
      </c>
      <c r="I1800">
        <f t="shared" si="115"/>
        <v>3.7957003203670646E-2</v>
      </c>
    </row>
    <row r="1801" spans="1:9" x14ac:dyDescent="0.25">
      <c r="A1801" s="10">
        <v>44360</v>
      </c>
      <c r="B1801">
        <v>11.82</v>
      </c>
      <c r="C1801">
        <v>11.82</v>
      </c>
      <c r="D1801">
        <v>11.82</v>
      </c>
      <c r="E1801">
        <v>0</v>
      </c>
      <c r="F1801">
        <f t="shared" si="112"/>
        <v>11.815835597179435</v>
      </c>
      <c r="G1801">
        <f t="shared" si="113"/>
        <v>4.1644028205656269E-3</v>
      </c>
      <c r="H1801">
        <f t="shared" si="114"/>
        <v>4.1644028205656269E-3</v>
      </c>
      <c r="I1801">
        <f t="shared" si="115"/>
        <v>1.7342250851934949E-5</v>
      </c>
    </row>
    <row r="1802" spans="1:9" x14ac:dyDescent="0.25">
      <c r="A1802" s="10">
        <v>44361</v>
      </c>
      <c r="B1802">
        <v>11.82</v>
      </c>
      <c r="C1802">
        <v>11.82</v>
      </c>
      <c r="D1802">
        <v>11.82</v>
      </c>
      <c r="E1802">
        <v>0</v>
      </c>
      <c r="F1802">
        <f t="shared" si="112"/>
        <v>11.815835597179435</v>
      </c>
      <c r="G1802">
        <f t="shared" si="113"/>
        <v>4.1644028205656269E-3</v>
      </c>
      <c r="H1802">
        <f t="shared" si="114"/>
        <v>4.1644028205656269E-3</v>
      </c>
      <c r="I1802">
        <f t="shared" si="115"/>
        <v>1.7342250851934949E-5</v>
      </c>
    </row>
    <row r="1803" spans="1:9" x14ac:dyDescent="0.25">
      <c r="A1803" s="10">
        <v>44362</v>
      </c>
      <c r="B1803">
        <v>11.82</v>
      </c>
      <c r="C1803">
        <v>11.82</v>
      </c>
      <c r="D1803">
        <v>11.82</v>
      </c>
      <c r="E1803">
        <v>0</v>
      </c>
      <c r="F1803">
        <f t="shared" si="112"/>
        <v>11.815835597179435</v>
      </c>
      <c r="G1803">
        <f t="shared" si="113"/>
        <v>4.1644028205656269E-3</v>
      </c>
      <c r="H1803">
        <f t="shared" si="114"/>
        <v>4.1644028205656269E-3</v>
      </c>
      <c r="I1803">
        <f t="shared" si="115"/>
        <v>1.7342250851934949E-5</v>
      </c>
    </row>
    <row r="1804" spans="1:9" x14ac:dyDescent="0.25">
      <c r="A1804" s="10">
        <v>44363</v>
      </c>
      <c r="B1804">
        <v>11.82</v>
      </c>
      <c r="C1804">
        <v>11.82</v>
      </c>
      <c r="D1804">
        <v>11.82</v>
      </c>
      <c r="E1804">
        <v>0</v>
      </c>
      <c r="F1804">
        <f t="shared" si="112"/>
        <v>11.815835597179435</v>
      </c>
      <c r="G1804">
        <f t="shared" si="113"/>
        <v>4.1644028205656269E-3</v>
      </c>
      <c r="H1804">
        <f t="shared" si="114"/>
        <v>4.1644028205656269E-3</v>
      </c>
      <c r="I1804">
        <f t="shared" si="115"/>
        <v>1.7342250851934949E-5</v>
      </c>
    </row>
    <row r="1805" spans="1:9" x14ac:dyDescent="0.25">
      <c r="A1805" s="10">
        <v>44364</v>
      </c>
      <c r="B1805">
        <v>11.82</v>
      </c>
      <c r="C1805">
        <v>11.82</v>
      </c>
      <c r="D1805">
        <v>11.82</v>
      </c>
      <c r="E1805">
        <v>0</v>
      </c>
      <c r="F1805">
        <f t="shared" si="112"/>
        <v>11.815835597179435</v>
      </c>
      <c r="G1805">
        <f t="shared" si="113"/>
        <v>4.1644028205656269E-3</v>
      </c>
      <c r="H1805">
        <f t="shared" si="114"/>
        <v>4.1644028205656269E-3</v>
      </c>
      <c r="I1805">
        <f t="shared" si="115"/>
        <v>1.7342250851934949E-5</v>
      </c>
    </row>
    <row r="1806" spans="1:9" x14ac:dyDescent="0.25">
      <c r="A1806" s="10">
        <v>44365</v>
      </c>
      <c r="B1806">
        <v>11.81</v>
      </c>
      <c r="C1806">
        <v>11.82</v>
      </c>
      <c r="D1806">
        <v>11.82</v>
      </c>
      <c r="E1806">
        <v>0</v>
      </c>
      <c r="F1806">
        <f t="shared" si="112"/>
        <v>11.815835597179435</v>
      </c>
      <c r="G1806">
        <f t="shared" si="113"/>
        <v>-5.8355971794341599E-3</v>
      </c>
      <c r="H1806">
        <f t="shared" si="114"/>
        <v>5.8355971794341599E-3</v>
      </c>
      <c r="I1806">
        <f t="shared" si="115"/>
        <v>3.4054194440619926E-5</v>
      </c>
    </row>
    <row r="1807" spans="1:9" x14ac:dyDescent="0.25">
      <c r="A1807" s="10">
        <v>44366</v>
      </c>
      <c r="B1807">
        <v>11.81</v>
      </c>
      <c r="C1807">
        <v>11.81</v>
      </c>
      <c r="D1807">
        <v>11.82</v>
      </c>
      <c r="E1807">
        <v>0</v>
      </c>
      <c r="F1807">
        <f t="shared" si="112"/>
        <v>11.812723724006529</v>
      </c>
      <c r="G1807">
        <f t="shared" si="113"/>
        <v>-2.7237240065289825E-3</v>
      </c>
      <c r="H1807">
        <f t="shared" si="114"/>
        <v>2.7237240065289825E-3</v>
      </c>
      <c r="I1807">
        <f t="shared" si="115"/>
        <v>7.4186724637422926E-6</v>
      </c>
    </row>
    <row r="1808" spans="1:9" x14ac:dyDescent="0.25">
      <c r="A1808" s="10">
        <v>44369</v>
      </c>
      <c r="B1808">
        <v>12.37</v>
      </c>
      <c r="C1808">
        <v>12.2</v>
      </c>
      <c r="D1808">
        <v>11.81</v>
      </c>
      <c r="E1808">
        <v>10</v>
      </c>
      <c r="F1808">
        <f t="shared" si="112"/>
        <v>12.0845739039825</v>
      </c>
      <c r="G1808">
        <f t="shared" si="113"/>
        <v>0.28542609601749902</v>
      </c>
      <c r="H1808">
        <f t="shared" si="114"/>
        <v>0.28542609601749902</v>
      </c>
      <c r="I1808">
        <f t="shared" si="115"/>
        <v>8.1468056287790566E-2</v>
      </c>
    </row>
    <row r="1809" spans="1:9" x14ac:dyDescent="0.25">
      <c r="A1809" s="10">
        <v>44371</v>
      </c>
      <c r="B1809">
        <v>12.2</v>
      </c>
      <c r="C1809">
        <v>12.2</v>
      </c>
      <c r="D1809">
        <v>12.2</v>
      </c>
      <c r="E1809">
        <v>3</v>
      </c>
      <c r="F1809">
        <f t="shared" si="112"/>
        <v>12.074306469095008</v>
      </c>
      <c r="G1809">
        <f t="shared" si="113"/>
        <v>0.12569353090499114</v>
      </c>
      <c r="H1809">
        <f t="shared" si="114"/>
        <v>0.12569353090499114</v>
      </c>
      <c r="I1809">
        <f t="shared" si="115"/>
        <v>1.5798863711363961E-2</v>
      </c>
    </row>
    <row r="1810" spans="1:9" x14ac:dyDescent="0.25">
      <c r="A1810" s="10">
        <v>44372</v>
      </c>
      <c r="B1810">
        <v>12.19</v>
      </c>
      <c r="C1810">
        <v>12.2</v>
      </c>
      <c r="D1810">
        <v>12.37</v>
      </c>
      <c r="E1810">
        <v>0</v>
      </c>
      <c r="F1810">
        <f t="shared" si="112"/>
        <v>12.070615379346327</v>
      </c>
      <c r="G1810">
        <f t="shared" si="113"/>
        <v>0.11938462065367261</v>
      </c>
      <c r="H1810">
        <f t="shared" si="114"/>
        <v>0.11938462065367261</v>
      </c>
      <c r="I1810">
        <f t="shared" si="115"/>
        <v>1.4252687648621313E-2</v>
      </c>
    </row>
    <row r="1811" spans="1:9" x14ac:dyDescent="0.25">
      <c r="A1811" s="10">
        <v>44373</v>
      </c>
      <c r="B1811">
        <v>12.19</v>
      </c>
      <c r="C1811">
        <v>12.19</v>
      </c>
      <c r="D1811">
        <v>12.2</v>
      </c>
      <c r="E1811">
        <v>0</v>
      </c>
      <c r="F1811">
        <f t="shared" si="112"/>
        <v>12.02530375658905</v>
      </c>
      <c r="G1811">
        <f t="shared" si="113"/>
        <v>0.16469624341094935</v>
      </c>
      <c r="H1811">
        <f t="shared" si="114"/>
        <v>0.16469624341094935</v>
      </c>
      <c r="I1811">
        <f t="shared" si="115"/>
        <v>2.7124852593678677E-2</v>
      </c>
    </row>
    <row r="1812" spans="1:9" x14ac:dyDescent="0.25">
      <c r="A1812" s="10">
        <v>44376</v>
      </c>
      <c r="B1812">
        <v>12.19</v>
      </c>
      <c r="C1812">
        <v>12.19</v>
      </c>
      <c r="D1812">
        <v>12.19</v>
      </c>
      <c r="E1812">
        <v>10</v>
      </c>
      <c r="F1812">
        <f t="shared" si="112"/>
        <v>12.175790882821717</v>
      </c>
      <c r="G1812">
        <f t="shared" si="113"/>
        <v>1.4209117178282327E-2</v>
      </c>
      <c r="H1812">
        <f t="shared" si="114"/>
        <v>1.4209117178282327E-2</v>
      </c>
      <c r="I1812">
        <f t="shared" si="115"/>
        <v>2.0189901098615791E-4</v>
      </c>
    </row>
    <row r="1813" spans="1:9" x14ac:dyDescent="0.25">
      <c r="A1813" s="10">
        <v>44378</v>
      </c>
      <c r="B1813">
        <v>12.18</v>
      </c>
      <c r="C1813">
        <v>12.18</v>
      </c>
      <c r="D1813">
        <v>12.19</v>
      </c>
      <c r="E1813">
        <v>0</v>
      </c>
      <c r="F1813">
        <f t="shared" si="112"/>
        <v>12.0197095452053</v>
      </c>
      <c r="G1813">
        <f t="shared" si="113"/>
        <v>0.1602904547946995</v>
      </c>
      <c r="H1813">
        <f t="shared" si="114"/>
        <v>0.1602904547946995</v>
      </c>
      <c r="I1813">
        <f t="shared" si="115"/>
        <v>2.5693029898291603E-2</v>
      </c>
    </row>
    <row r="1814" spans="1:9" x14ac:dyDescent="0.25">
      <c r="A1814" s="10">
        <v>44379</v>
      </c>
      <c r="B1814">
        <v>12.85</v>
      </c>
      <c r="C1814">
        <v>12.18</v>
      </c>
      <c r="D1814">
        <v>12.19</v>
      </c>
      <c r="E1814">
        <v>23</v>
      </c>
      <c r="F1814">
        <f t="shared" si="112"/>
        <v>12.371539313425378</v>
      </c>
      <c r="G1814">
        <f t="shared" si="113"/>
        <v>0.47846068657462126</v>
      </c>
      <c r="H1814">
        <f t="shared" si="114"/>
        <v>0.47846068657462126</v>
      </c>
      <c r="I1814">
        <f t="shared" si="115"/>
        <v>0.22892462859745796</v>
      </c>
    </row>
    <row r="1815" spans="1:9" x14ac:dyDescent="0.25">
      <c r="A1815" s="10">
        <v>44380</v>
      </c>
      <c r="B1815">
        <v>13.05</v>
      </c>
      <c r="C1815">
        <v>12.85</v>
      </c>
      <c r="D1815">
        <v>12.18</v>
      </c>
      <c r="E1815">
        <v>39</v>
      </c>
      <c r="F1815">
        <f t="shared" si="112"/>
        <v>12.822303620908805</v>
      </c>
      <c r="G1815">
        <f t="shared" si="113"/>
        <v>0.22769637909119567</v>
      </c>
      <c r="H1815">
        <f t="shared" si="114"/>
        <v>0.22769637909119567</v>
      </c>
      <c r="I1815">
        <f t="shared" si="115"/>
        <v>5.1845641051241488E-2</v>
      </c>
    </row>
    <row r="1816" spans="1:9" x14ac:dyDescent="0.25">
      <c r="A1816" s="10">
        <v>44381</v>
      </c>
      <c r="B1816">
        <v>12.61</v>
      </c>
      <c r="C1816">
        <v>13.05</v>
      </c>
      <c r="D1816">
        <v>12.18</v>
      </c>
      <c r="E1816">
        <v>30</v>
      </c>
      <c r="F1816">
        <f t="shared" si="112"/>
        <v>12.74686856636775</v>
      </c>
      <c r="G1816">
        <f t="shared" si="113"/>
        <v>-0.13686856636775069</v>
      </c>
      <c r="H1816">
        <f t="shared" si="114"/>
        <v>0.13686856636775069</v>
      </c>
      <c r="I1816">
        <f t="shared" si="115"/>
        <v>1.8733004459563374E-2</v>
      </c>
    </row>
    <row r="1817" spans="1:9" x14ac:dyDescent="0.25">
      <c r="A1817" s="10">
        <v>44382</v>
      </c>
      <c r="B1817">
        <v>15.58</v>
      </c>
      <c r="C1817">
        <v>12.61</v>
      </c>
      <c r="D1817">
        <v>12.85</v>
      </c>
      <c r="E1817">
        <v>1</v>
      </c>
      <c r="F1817">
        <f t="shared" si="112"/>
        <v>12.332651360000371</v>
      </c>
      <c r="G1817">
        <f t="shared" si="113"/>
        <v>3.247348639999629</v>
      </c>
      <c r="H1817">
        <f t="shared" si="114"/>
        <v>3.247348639999629</v>
      </c>
      <c r="I1817">
        <f t="shared" si="115"/>
        <v>10.545273189707441</v>
      </c>
    </row>
    <row r="1818" spans="1:9" x14ac:dyDescent="0.25">
      <c r="A1818" s="10">
        <v>44383</v>
      </c>
      <c r="B1818">
        <v>14.5</v>
      </c>
      <c r="C1818">
        <v>15.58</v>
      </c>
      <c r="D1818">
        <v>13.05</v>
      </c>
      <c r="E1818">
        <v>52</v>
      </c>
      <c r="F1818">
        <f t="shared" si="112"/>
        <v>14.08666872523205</v>
      </c>
      <c r="G1818">
        <f t="shared" si="113"/>
        <v>0.41333127476795006</v>
      </c>
      <c r="H1818">
        <f t="shared" si="114"/>
        <v>0.41333127476795006</v>
      </c>
      <c r="I1818">
        <f t="shared" si="115"/>
        <v>0.17084274270129862</v>
      </c>
    </row>
    <row r="1819" spans="1:9" x14ac:dyDescent="0.25">
      <c r="A1819" s="10">
        <v>44384</v>
      </c>
      <c r="B1819">
        <v>11.9</v>
      </c>
      <c r="C1819">
        <v>14.5</v>
      </c>
      <c r="D1819">
        <v>12.61</v>
      </c>
      <c r="E1819">
        <v>23</v>
      </c>
      <c r="F1819">
        <f t="shared" si="112"/>
        <v>13.197752094394902</v>
      </c>
      <c r="G1819">
        <f t="shared" si="113"/>
        <v>-1.2977520943949017</v>
      </c>
      <c r="H1819">
        <f t="shared" si="114"/>
        <v>1.2977520943949017</v>
      </c>
      <c r="I1819">
        <f t="shared" si="115"/>
        <v>1.6841604985063539</v>
      </c>
    </row>
    <row r="1820" spans="1:9" x14ac:dyDescent="0.25">
      <c r="A1820" s="10">
        <v>44385</v>
      </c>
      <c r="B1820">
        <v>12.26</v>
      </c>
      <c r="C1820">
        <v>11.9</v>
      </c>
      <c r="D1820">
        <v>15.58</v>
      </c>
      <c r="E1820">
        <v>0</v>
      </c>
      <c r="F1820">
        <f t="shared" si="112"/>
        <v>12.774089749840529</v>
      </c>
      <c r="G1820">
        <f t="shared" si="113"/>
        <v>-0.51408974984052946</v>
      </c>
      <c r="H1820">
        <f t="shared" si="114"/>
        <v>0.51408974984052946</v>
      </c>
      <c r="I1820">
        <f t="shared" si="115"/>
        <v>0.26428827089109819</v>
      </c>
    </row>
    <row r="1821" spans="1:9" x14ac:dyDescent="0.25">
      <c r="A1821" s="10">
        <v>44386</v>
      </c>
      <c r="B1821">
        <v>12.2</v>
      </c>
      <c r="C1821">
        <v>12.26</v>
      </c>
      <c r="D1821">
        <v>14.5</v>
      </c>
      <c r="E1821">
        <v>1</v>
      </c>
      <c r="F1821">
        <f t="shared" si="112"/>
        <v>12.633321603738171</v>
      </c>
      <c r="G1821">
        <f t="shared" si="113"/>
        <v>-0.43332160373817175</v>
      </c>
      <c r="H1821">
        <f t="shared" si="114"/>
        <v>0.43332160373817175</v>
      </c>
      <c r="I1821">
        <f t="shared" si="115"/>
        <v>0.18776761226622113</v>
      </c>
    </row>
    <row r="1822" spans="1:9" x14ac:dyDescent="0.25">
      <c r="A1822" s="10">
        <v>44387</v>
      </c>
      <c r="B1822">
        <v>11.9</v>
      </c>
      <c r="C1822">
        <v>12.2</v>
      </c>
      <c r="D1822">
        <v>11.9</v>
      </c>
      <c r="E1822">
        <v>0</v>
      </c>
      <c r="F1822">
        <f t="shared" si="112"/>
        <v>11.953945483436597</v>
      </c>
      <c r="G1822">
        <f t="shared" si="113"/>
        <v>-5.394548343659622E-2</v>
      </c>
      <c r="H1822">
        <f t="shared" si="114"/>
        <v>5.394548343659622E-2</v>
      </c>
      <c r="I1822">
        <f t="shared" si="115"/>
        <v>2.9101151832080772E-3</v>
      </c>
    </row>
    <row r="1823" spans="1:9" x14ac:dyDescent="0.25">
      <c r="A1823" s="10">
        <v>44388</v>
      </c>
      <c r="B1823">
        <v>11.9</v>
      </c>
      <c r="C1823">
        <v>11.9</v>
      </c>
      <c r="D1823">
        <v>12.26</v>
      </c>
      <c r="E1823">
        <v>1</v>
      </c>
      <c r="F1823">
        <f t="shared" si="112"/>
        <v>11.965250410284224</v>
      </c>
      <c r="G1823">
        <f t="shared" si="113"/>
        <v>-6.5250410284223292E-2</v>
      </c>
      <c r="H1823">
        <f t="shared" si="114"/>
        <v>6.5250410284223292E-2</v>
      </c>
      <c r="I1823">
        <f t="shared" si="115"/>
        <v>4.2576160422594725E-3</v>
      </c>
    </row>
    <row r="1824" spans="1:9" x14ac:dyDescent="0.25">
      <c r="A1824" s="10">
        <v>44389</v>
      </c>
      <c r="B1824">
        <v>11.98</v>
      </c>
      <c r="C1824">
        <v>11.9</v>
      </c>
      <c r="D1824">
        <v>12.2</v>
      </c>
      <c r="E1824">
        <v>0</v>
      </c>
      <c r="F1824">
        <f t="shared" si="112"/>
        <v>11.9350594345748</v>
      </c>
      <c r="G1824">
        <f t="shared" si="113"/>
        <v>4.4940565425200418E-2</v>
      </c>
      <c r="H1824">
        <f t="shared" si="114"/>
        <v>4.4940565425200418E-2</v>
      </c>
      <c r="I1824">
        <f t="shared" si="115"/>
        <v>2.0196544207367194E-3</v>
      </c>
    </row>
    <row r="1825" spans="1:9" x14ac:dyDescent="0.25">
      <c r="A1825" s="10">
        <v>44390</v>
      </c>
      <c r="B1825">
        <v>12.1</v>
      </c>
      <c r="C1825">
        <v>11.98</v>
      </c>
      <c r="D1825">
        <v>11.9</v>
      </c>
      <c r="E1825">
        <v>0</v>
      </c>
      <c r="F1825">
        <f t="shared" si="112"/>
        <v>11.885484273632683</v>
      </c>
      <c r="G1825">
        <f t="shared" si="113"/>
        <v>0.21451572636731697</v>
      </c>
      <c r="H1825">
        <f t="shared" si="114"/>
        <v>0.21451572636731697</v>
      </c>
      <c r="I1825">
        <f t="shared" si="115"/>
        <v>4.601699685889761E-2</v>
      </c>
    </row>
    <row r="1826" spans="1:9" x14ac:dyDescent="0.25">
      <c r="A1826" s="10">
        <v>44391</v>
      </c>
      <c r="B1826">
        <v>11.94</v>
      </c>
      <c r="C1826">
        <v>12.1</v>
      </c>
      <c r="D1826">
        <v>11.9</v>
      </c>
      <c r="E1826">
        <v>0</v>
      </c>
      <c r="F1826">
        <f t="shared" si="112"/>
        <v>11.922826751707545</v>
      </c>
      <c r="G1826">
        <f t="shared" si="113"/>
        <v>1.7173248292454701E-2</v>
      </c>
      <c r="H1826">
        <f t="shared" si="114"/>
        <v>1.7173248292454701E-2</v>
      </c>
      <c r="I1826">
        <f t="shared" si="115"/>
        <v>2.9492045691429834E-4</v>
      </c>
    </row>
    <row r="1827" spans="1:9" x14ac:dyDescent="0.25">
      <c r="A1827" s="10">
        <v>44392</v>
      </c>
      <c r="B1827">
        <v>11.9</v>
      </c>
      <c r="C1827">
        <v>11.94</v>
      </c>
      <c r="D1827">
        <v>11.98</v>
      </c>
      <c r="E1827">
        <v>0</v>
      </c>
      <c r="F1827">
        <f t="shared" si="112"/>
        <v>11.892895486627824</v>
      </c>
      <c r="G1827">
        <f t="shared" si="113"/>
        <v>7.1045133721767684E-3</v>
      </c>
      <c r="H1827">
        <f t="shared" si="114"/>
        <v>7.1045133721767684E-3</v>
      </c>
      <c r="I1827">
        <f t="shared" si="115"/>
        <v>5.0474110255438519E-5</v>
      </c>
    </row>
    <row r="1828" spans="1:9" x14ac:dyDescent="0.25">
      <c r="A1828" s="10">
        <v>44393</v>
      </c>
      <c r="B1828">
        <v>11.95</v>
      </c>
      <c r="C1828">
        <v>11.9</v>
      </c>
      <c r="D1828">
        <v>12.1</v>
      </c>
      <c r="E1828">
        <v>0</v>
      </c>
      <c r="F1828">
        <f t="shared" si="112"/>
        <v>11.910236052466347</v>
      </c>
      <c r="G1828">
        <f t="shared" si="113"/>
        <v>3.97639475336522E-2</v>
      </c>
      <c r="H1828">
        <f t="shared" si="114"/>
        <v>3.97639475336522E-2</v>
      </c>
      <c r="I1828">
        <f t="shared" si="115"/>
        <v>1.5811715234590449E-3</v>
      </c>
    </row>
    <row r="1829" spans="1:9" x14ac:dyDescent="0.25">
      <c r="A1829" s="10">
        <v>44394</v>
      </c>
      <c r="B1829">
        <v>11.94</v>
      </c>
      <c r="C1829">
        <v>11.95</v>
      </c>
      <c r="D1829">
        <v>11.94</v>
      </c>
      <c r="E1829">
        <v>2</v>
      </c>
      <c r="F1829">
        <f t="shared" si="112"/>
        <v>11.916671899846051</v>
      </c>
      <c r="G1829">
        <f t="shared" si="113"/>
        <v>2.3328100153948483E-2</v>
      </c>
      <c r="H1829">
        <f t="shared" si="114"/>
        <v>2.3328100153948483E-2</v>
      </c>
      <c r="I1829">
        <f t="shared" si="115"/>
        <v>5.4420025679265127E-4</v>
      </c>
    </row>
    <row r="1830" spans="1:9" x14ac:dyDescent="0.25">
      <c r="A1830" s="10">
        <v>44395</v>
      </c>
      <c r="B1830">
        <v>11.9</v>
      </c>
      <c r="C1830">
        <v>11.94</v>
      </c>
      <c r="D1830">
        <v>11.9</v>
      </c>
      <c r="E1830">
        <v>3</v>
      </c>
      <c r="F1830">
        <f t="shared" si="112"/>
        <v>11.918927620274115</v>
      </c>
      <c r="G1830">
        <f t="shared" si="113"/>
        <v>-1.8927620274114432E-2</v>
      </c>
      <c r="H1830">
        <f t="shared" si="114"/>
        <v>1.8927620274114432E-2</v>
      </c>
      <c r="I1830">
        <f t="shared" si="115"/>
        <v>3.5825480924106767E-4</v>
      </c>
    </row>
    <row r="1831" spans="1:9" x14ac:dyDescent="0.25">
      <c r="A1831" s="10">
        <v>44396</v>
      </c>
      <c r="B1831">
        <v>11.9</v>
      </c>
      <c r="C1831">
        <v>11.9</v>
      </c>
      <c r="D1831">
        <v>11.95</v>
      </c>
      <c r="E1831">
        <v>16</v>
      </c>
      <c r="F1831">
        <f t="shared" si="112"/>
        <v>12.117752122413286</v>
      </c>
      <c r="G1831">
        <f t="shared" si="113"/>
        <v>-0.21775212241328568</v>
      </c>
      <c r="H1831">
        <f t="shared" si="114"/>
        <v>0.21775212241328568</v>
      </c>
      <c r="I1831">
        <f t="shared" si="115"/>
        <v>4.741598681549055E-2</v>
      </c>
    </row>
    <row r="1832" spans="1:9" x14ac:dyDescent="0.25">
      <c r="A1832" s="10">
        <v>44397</v>
      </c>
      <c r="B1832">
        <v>12.33</v>
      </c>
      <c r="C1832">
        <v>11.9</v>
      </c>
      <c r="D1832">
        <v>11.94</v>
      </c>
      <c r="E1832">
        <v>9</v>
      </c>
      <c r="F1832">
        <f t="shared" si="112"/>
        <v>12.008191159091982</v>
      </c>
      <c r="G1832">
        <f t="shared" si="113"/>
        <v>0.32180884090801776</v>
      </c>
      <c r="H1832">
        <f t="shared" si="114"/>
        <v>0.32180884090801776</v>
      </c>
      <c r="I1832">
        <f t="shared" si="115"/>
        <v>0.10356093008656188</v>
      </c>
    </row>
    <row r="1833" spans="1:9" x14ac:dyDescent="0.25">
      <c r="A1833" s="10">
        <v>44398</v>
      </c>
      <c r="B1833">
        <v>13.13</v>
      </c>
      <c r="C1833">
        <v>12.33</v>
      </c>
      <c r="D1833">
        <v>11.9</v>
      </c>
      <c r="E1833">
        <v>42</v>
      </c>
      <c r="F1833">
        <f t="shared" si="112"/>
        <v>12.636871585347118</v>
      </c>
      <c r="G1833">
        <f t="shared" si="113"/>
        <v>0.49312841465288315</v>
      </c>
      <c r="H1833">
        <f t="shared" si="114"/>
        <v>0.49312841465288315</v>
      </c>
      <c r="I1833">
        <f t="shared" si="115"/>
        <v>0.24317563333806586</v>
      </c>
    </row>
    <row r="1834" spans="1:9" x14ac:dyDescent="0.25">
      <c r="A1834" s="10">
        <v>44399</v>
      </c>
      <c r="B1834">
        <v>14.05</v>
      </c>
      <c r="C1834">
        <v>13.13</v>
      </c>
      <c r="D1834">
        <v>11.9</v>
      </c>
      <c r="E1834">
        <v>27</v>
      </c>
      <c r="F1834">
        <f t="shared" si="112"/>
        <v>12.656367242514268</v>
      </c>
      <c r="G1834">
        <f t="shared" si="113"/>
        <v>1.393632757485733</v>
      </c>
      <c r="H1834">
        <f t="shared" si="114"/>
        <v>1.393632757485733</v>
      </c>
      <c r="I1834">
        <f t="shared" si="115"/>
        <v>1.942212262737288</v>
      </c>
    </row>
    <row r="1835" spans="1:9" x14ac:dyDescent="0.25">
      <c r="A1835" s="10">
        <v>44402</v>
      </c>
      <c r="B1835">
        <v>15.7</v>
      </c>
      <c r="C1835">
        <v>16.52</v>
      </c>
      <c r="D1835">
        <v>14.05</v>
      </c>
      <c r="E1835">
        <v>81</v>
      </c>
      <c r="F1835">
        <f t="shared" si="112"/>
        <v>15.071030071455864</v>
      </c>
      <c r="G1835">
        <f t="shared" si="113"/>
        <v>0.62896992854413547</v>
      </c>
      <c r="H1835">
        <f t="shared" si="114"/>
        <v>0.62896992854413547</v>
      </c>
      <c r="I1835">
        <f t="shared" si="115"/>
        <v>0.39560317101281489</v>
      </c>
    </row>
    <row r="1836" spans="1:9" x14ac:dyDescent="0.25">
      <c r="A1836" s="10">
        <v>44404</v>
      </c>
      <c r="B1836">
        <v>15.69</v>
      </c>
      <c r="C1836">
        <v>13.88</v>
      </c>
      <c r="D1836">
        <v>16.52</v>
      </c>
      <c r="E1836">
        <v>25</v>
      </c>
      <c r="F1836">
        <f t="shared" si="112"/>
        <v>14.006004091004012</v>
      </c>
      <c r="G1836">
        <f t="shared" si="113"/>
        <v>1.6839959089959873</v>
      </c>
      <c r="H1836">
        <f t="shared" si="114"/>
        <v>1.6839959089959873</v>
      </c>
      <c r="I1836">
        <f t="shared" si="115"/>
        <v>2.8358422215152213</v>
      </c>
    </row>
    <row r="1837" spans="1:9" x14ac:dyDescent="0.25">
      <c r="A1837" s="10">
        <v>44405</v>
      </c>
      <c r="B1837">
        <v>15.58</v>
      </c>
      <c r="C1837">
        <v>15.69</v>
      </c>
      <c r="D1837">
        <v>15.7</v>
      </c>
      <c r="E1837">
        <v>68</v>
      </c>
      <c r="F1837">
        <f t="shared" si="112"/>
        <v>15.023470099117644</v>
      </c>
      <c r="G1837">
        <f t="shared" si="113"/>
        <v>0.55652990088235654</v>
      </c>
      <c r="H1837">
        <f t="shared" si="114"/>
        <v>0.55652990088235654</v>
      </c>
      <c r="I1837">
        <f t="shared" si="115"/>
        <v>0.30972553057612562</v>
      </c>
    </row>
    <row r="1838" spans="1:9" x14ac:dyDescent="0.25">
      <c r="A1838" s="10">
        <v>44406</v>
      </c>
      <c r="B1838">
        <v>14.27</v>
      </c>
      <c r="C1838">
        <v>15.58</v>
      </c>
      <c r="D1838">
        <v>13.88</v>
      </c>
      <c r="E1838">
        <v>33</v>
      </c>
      <c r="F1838">
        <f t="shared" si="112"/>
        <v>14.002060814289541</v>
      </c>
      <c r="G1838">
        <f t="shared" si="113"/>
        <v>0.26793918571045872</v>
      </c>
      <c r="H1838">
        <f t="shared" si="114"/>
        <v>0.26793918571045872</v>
      </c>
      <c r="I1838">
        <f t="shared" si="115"/>
        <v>7.1791407239183688E-2</v>
      </c>
    </row>
    <row r="1839" spans="1:9" x14ac:dyDescent="0.25">
      <c r="A1839" s="10">
        <v>44407</v>
      </c>
      <c r="B1839">
        <v>15.41</v>
      </c>
      <c r="C1839">
        <v>14.27</v>
      </c>
      <c r="D1839">
        <v>15.69</v>
      </c>
      <c r="E1839">
        <v>41</v>
      </c>
      <c r="F1839">
        <f t="shared" si="112"/>
        <v>14.16608421635677</v>
      </c>
      <c r="G1839">
        <f t="shared" si="113"/>
        <v>1.2439157836432297</v>
      </c>
      <c r="H1839">
        <f t="shared" si="114"/>
        <v>1.2439157836432297</v>
      </c>
      <c r="I1839">
        <f t="shared" si="115"/>
        <v>1.5473264767967503</v>
      </c>
    </row>
    <row r="1840" spans="1:9" x14ac:dyDescent="0.25">
      <c r="A1840" s="10">
        <v>44408</v>
      </c>
      <c r="B1840">
        <v>12.97</v>
      </c>
      <c r="C1840">
        <v>15.41</v>
      </c>
      <c r="D1840">
        <v>15.58</v>
      </c>
      <c r="E1840">
        <v>11</v>
      </c>
      <c r="F1840">
        <f t="shared" si="112"/>
        <v>14.034623644418133</v>
      </c>
      <c r="G1840">
        <f t="shared" si="113"/>
        <v>-1.0646236444181323</v>
      </c>
      <c r="H1840">
        <f t="shared" si="114"/>
        <v>1.0646236444181323</v>
      </c>
      <c r="I1840">
        <f t="shared" si="115"/>
        <v>1.1334235042541458</v>
      </c>
    </row>
    <row r="1841" spans="1:9" x14ac:dyDescent="0.25">
      <c r="A1841" s="10">
        <v>44410</v>
      </c>
      <c r="B1841">
        <v>15.43</v>
      </c>
      <c r="C1841">
        <v>15.82</v>
      </c>
      <c r="D1841">
        <v>15.41</v>
      </c>
      <c r="E1841">
        <v>129</v>
      </c>
      <c r="F1841">
        <f t="shared" si="112"/>
        <v>15.925050375356323</v>
      </c>
      <c r="G1841">
        <f t="shared" si="113"/>
        <v>-0.4950503753563229</v>
      </c>
      <c r="H1841">
        <f t="shared" si="114"/>
        <v>0.4950503753563229</v>
      </c>
      <c r="I1841">
        <f t="shared" si="115"/>
        <v>0.24507487414043619</v>
      </c>
    </row>
    <row r="1842" spans="1:9" x14ac:dyDescent="0.25">
      <c r="A1842" s="10">
        <v>44415</v>
      </c>
      <c r="B1842">
        <v>12.3</v>
      </c>
      <c r="C1842">
        <v>12.56</v>
      </c>
      <c r="D1842">
        <v>12.94</v>
      </c>
      <c r="E1842">
        <v>1</v>
      </c>
      <c r="F1842">
        <f t="shared" si="112"/>
        <v>12.339433038033453</v>
      </c>
      <c r="G1842">
        <f t="shared" si="113"/>
        <v>-3.9433038033452661E-2</v>
      </c>
      <c r="H1842">
        <f t="shared" si="114"/>
        <v>3.9433038033452661E-2</v>
      </c>
      <c r="I1842">
        <f t="shared" si="115"/>
        <v>1.554964488547724E-3</v>
      </c>
    </row>
    <row r="1843" spans="1:9" x14ac:dyDescent="0.25">
      <c r="A1843" s="10">
        <v>44416</v>
      </c>
      <c r="B1843">
        <v>12.4</v>
      </c>
      <c r="C1843">
        <v>12.3</v>
      </c>
      <c r="D1843">
        <v>12.73</v>
      </c>
      <c r="E1843">
        <v>14</v>
      </c>
      <c r="F1843">
        <f t="shared" si="112"/>
        <v>12.405255536886731</v>
      </c>
      <c r="G1843">
        <f t="shared" si="113"/>
        <v>-5.2555368867306385E-3</v>
      </c>
      <c r="H1843">
        <f t="shared" si="114"/>
        <v>5.2555368867306385E-3</v>
      </c>
      <c r="I1843">
        <f t="shared" si="115"/>
        <v>2.7620667967786372E-5</v>
      </c>
    </row>
    <row r="1844" spans="1:9" x14ac:dyDescent="0.25">
      <c r="A1844" s="10">
        <v>44417</v>
      </c>
      <c r="B1844">
        <v>12.3</v>
      </c>
      <c r="C1844">
        <v>12.4</v>
      </c>
      <c r="D1844">
        <v>12.56</v>
      </c>
      <c r="E1844">
        <v>1</v>
      </c>
      <c r="F1844">
        <f t="shared" si="112"/>
        <v>12.195314215254848</v>
      </c>
      <c r="G1844">
        <f t="shared" si="113"/>
        <v>0.10468578474515233</v>
      </c>
      <c r="H1844">
        <f t="shared" si="114"/>
        <v>0.10468578474515233</v>
      </c>
      <c r="I1844">
        <f t="shared" si="115"/>
        <v>1.095911352770837E-2</v>
      </c>
    </row>
    <row r="1845" spans="1:9" x14ac:dyDescent="0.25">
      <c r="A1845" s="10">
        <v>44418</v>
      </c>
      <c r="B1845">
        <v>12.27</v>
      </c>
      <c r="C1845">
        <v>12.3</v>
      </c>
      <c r="D1845">
        <v>12.3</v>
      </c>
      <c r="E1845">
        <v>1</v>
      </c>
      <c r="F1845">
        <f t="shared" si="112"/>
        <v>12.099654690043815</v>
      </c>
      <c r="G1845">
        <f t="shared" si="113"/>
        <v>0.17034530995618447</v>
      </c>
      <c r="H1845">
        <f t="shared" si="114"/>
        <v>0.17034530995618447</v>
      </c>
      <c r="I1845">
        <f t="shared" si="115"/>
        <v>2.9017524624068557E-2</v>
      </c>
    </row>
    <row r="1846" spans="1:9" x14ac:dyDescent="0.25">
      <c r="A1846" s="10">
        <v>44419</v>
      </c>
      <c r="B1846">
        <v>12.24</v>
      </c>
      <c r="C1846">
        <v>12.27</v>
      </c>
      <c r="D1846">
        <v>12.4</v>
      </c>
      <c r="E1846">
        <v>20</v>
      </c>
      <c r="F1846">
        <f t="shared" si="112"/>
        <v>12.405784435076225</v>
      </c>
      <c r="G1846">
        <f t="shared" si="113"/>
        <v>-0.16578443507622431</v>
      </c>
      <c r="H1846">
        <f t="shared" si="114"/>
        <v>0.16578443507622431</v>
      </c>
      <c r="I1846">
        <f t="shared" si="115"/>
        <v>2.7484478913542835E-2</v>
      </c>
    </row>
    <row r="1847" spans="1:9" x14ac:dyDescent="0.25">
      <c r="A1847" s="10">
        <v>44420</v>
      </c>
      <c r="B1847">
        <v>12.16</v>
      </c>
      <c r="C1847">
        <v>12.24</v>
      </c>
      <c r="D1847">
        <v>12.3</v>
      </c>
      <c r="E1847">
        <v>0</v>
      </c>
      <c r="F1847">
        <f t="shared" si="112"/>
        <v>12.065686504562033</v>
      </c>
      <c r="G1847">
        <f t="shared" si="113"/>
        <v>9.4313495437967632E-2</v>
      </c>
      <c r="H1847">
        <f t="shared" si="114"/>
        <v>9.4313495437967632E-2</v>
      </c>
      <c r="I1847">
        <f t="shared" si="115"/>
        <v>8.8950354217275408E-3</v>
      </c>
    </row>
    <row r="1848" spans="1:9" x14ac:dyDescent="0.25">
      <c r="A1848" s="10">
        <v>44421</v>
      </c>
      <c r="B1848">
        <v>12.16</v>
      </c>
      <c r="C1848">
        <v>12.16</v>
      </c>
      <c r="D1848">
        <v>12.27</v>
      </c>
      <c r="E1848">
        <v>0</v>
      </c>
      <c r="F1848">
        <f t="shared" si="112"/>
        <v>12.033344504546253</v>
      </c>
      <c r="G1848">
        <f t="shared" si="113"/>
        <v>0.12665549545374688</v>
      </c>
      <c r="H1848">
        <f t="shared" si="114"/>
        <v>0.12665549545374688</v>
      </c>
      <c r="I1848">
        <f t="shared" si="115"/>
        <v>1.6041614528634097E-2</v>
      </c>
    </row>
    <row r="1849" spans="1:9" x14ac:dyDescent="0.25">
      <c r="A1849" s="10">
        <v>44422</v>
      </c>
      <c r="B1849">
        <v>13.05</v>
      </c>
      <c r="C1849">
        <v>12.16</v>
      </c>
      <c r="D1849">
        <v>12.24</v>
      </c>
      <c r="E1849">
        <v>5</v>
      </c>
      <c r="F1849">
        <f t="shared" si="112"/>
        <v>12.102382222135473</v>
      </c>
      <c r="G1849">
        <f t="shared" si="113"/>
        <v>0.94761777786452761</v>
      </c>
      <c r="H1849">
        <f t="shared" si="114"/>
        <v>0.94761777786452761</v>
      </c>
      <c r="I1849">
        <f t="shared" si="115"/>
        <v>0.89797945292490522</v>
      </c>
    </row>
    <row r="1850" spans="1:9" x14ac:dyDescent="0.25">
      <c r="A1850" s="10">
        <v>44423</v>
      </c>
      <c r="B1850">
        <v>12.43</v>
      </c>
      <c r="C1850">
        <v>13.05</v>
      </c>
      <c r="D1850">
        <v>12.16</v>
      </c>
      <c r="E1850">
        <v>19</v>
      </c>
      <c r="F1850">
        <f t="shared" si="112"/>
        <v>12.573637479058196</v>
      </c>
      <c r="G1850">
        <f t="shared" si="113"/>
        <v>-0.14363747905819579</v>
      </c>
      <c r="H1850">
        <f t="shared" si="114"/>
        <v>0.14363747905819579</v>
      </c>
      <c r="I1850">
        <f t="shared" si="115"/>
        <v>2.0631725390193634E-2</v>
      </c>
    </row>
    <row r="1851" spans="1:9" x14ac:dyDescent="0.25">
      <c r="A1851" s="10">
        <v>44424</v>
      </c>
      <c r="B1851">
        <v>12.18</v>
      </c>
      <c r="C1851">
        <v>12.43</v>
      </c>
      <c r="D1851">
        <v>12.16</v>
      </c>
      <c r="E1851">
        <v>0</v>
      </c>
      <c r="F1851">
        <f t="shared" si="112"/>
        <v>12.090059359895397</v>
      </c>
      <c r="G1851">
        <f t="shared" si="113"/>
        <v>8.9940640104602565E-2</v>
      </c>
      <c r="H1851">
        <f t="shared" si="114"/>
        <v>8.9940640104602565E-2</v>
      </c>
      <c r="I1851">
        <f t="shared" si="115"/>
        <v>8.0893187424256434E-3</v>
      </c>
    </row>
    <row r="1852" spans="1:9" x14ac:dyDescent="0.25">
      <c r="A1852" s="10">
        <v>44425</v>
      </c>
      <c r="B1852">
        <v>12.21</v>
      </c>
      <c r="C1852">
        <v>12.18</v>
      </c>
      <c r="D1852">
        <v>13.05</v>
      </c>
      <c r="E1852">
        <v>0</v>
      </c>
      <c r="F1852">
        <f t="shared" si="112"/>
        <v>12.233190631338001</v>
      </c>
      <c r="G1852">
        <f t="shared" si="113"/>
        <v>-2.3190631338000145E-2</v>
      </c>
      <c r="H1852">
        <f t="shared" si="114"/>
        <v>2.3190631338000145E-2</v>
      </c>
      <c r="I1852">
        <f t="shared" si="115"/>
        <v>5.3780538185503439E-4</v>
      </c>
    </row>
    <row r="1853" spans="1:9" x14ac:dyDescent="0.25">
      <c r="A1853" s="10">
        <v>44426</v>
      </c>
      <c r="B1853">
        <v>12.74</v>
      </c>
      <c r="C1853">
        <v>12.21</v>
      </c>
      <c r="D1853">
        <v>12.43</v>
      </c>
      <c r="E1853">
        <v>0</v>
      </c>
      <c r="F1853">
        <f t="shared" si="112"/>
        <v>12.088621281784306</v>
      </c>
      <c r="G1853">
        <f t="shared" si="113"/>
        <v>0.65137871821569426</v>
      </c>
      <c r="H1853">
        <f t="shared" si="114"/>
        <v>0.65137871821569426</v>
      </c>
      <c r="I1853">
        <f t="shared" si="115"/>
        <v>0.4242942345443208</v>
      </c>
    </row>
    <row r="1854" spans="1:9" x14ac:dyDescent="0.25">
      <c r="A1854" s="10">
        <v>44427</v>
      </c>
      <c r="B1854">
        <v>12.89</v>
      </c>
      <c r="C1854">
        <v>12.74</v>
      </c>
      <c r="D1854">
        <v>12.18</v>
      </c>
      <c r="E1854">
        <v>33</v>
      </c>
      <c r="F1854">
        <f t="shared" si="112"/>
        <v>12.696291337340741</v>
      </c>
      <c r="G1854">
        <f t="shared" si="113"/>
        <v>0.1937086626592599</v>
      </c>
      <c r="H1854">
        <f t="shared" si="114"/>
        <v>0.1937086626592599</v>
      </c>
      <c r="I1854">
        <f t="shared" si="115"/>
        <v>3.7523045989238953E-2</v>
      </c>
    </row>
    <row r="1855" spans="1:9" x14ac:dyDescent="0.25">
      <c r="A1855" s="10">
        <v>44430</v>
      </c>
      <c r="B1855">
        <v>13.07</v>
      </c>
      <c r="C1855">
        <v>13.5</v>
      </c>
      <c r="D1855">
        <v>12.89</v>
      </c>
      <c r="E1855">
        <v>36</v>
      </c>
      <c r="F1855">
        <f t="shared" si="112"/>
        <v>13.154930550784615</v>
      </c>
      <c r="G1855">
        <f t="shared" si="113"/>
        <v>-8.4930550784614312E-2</v>
      </c>
      <c r="H1855">
        <f t="shared" si="114"/>
        <v>8.4930550784614312E-2</v>
      </c>
      <c r="I1855">
        <f t="shared" si="115"/>
        <v>7.2131984565779505E-3</v>
      </c>
    </row>
    <row r="1856" spans="1:9" x14ac:dyDescent="0.25">
      <c r="A1856" s="10">
        <v>44432</v>
      </c>
      <c r="B1856">
        <v>12.32</v>
      </c>
      <c r="C1856">
        <v>12.51</v>
      </c>
      <c r="D1856">
        <v>13.5</v>
      </c>
      <c r="E1856">
        <v>13</v>
      </c>
      <c r="F1856">
        <f t="shared" si="112"/>
        <v>12.646447969308483</v>
      </c>
      <c r="G1856">
        <f t="shared" si="113"/>
        <v>-0.3264479693084823</v>
      </c>
      <c r="H1856">
        <f t="shared" si="114"/>
        <v>0.3264479693084823</v>
      </c>
      <c r="I1856">
        <f t="shared" si="115"/>
        <v>0.1065682766656318</v>
      </c>
    </row>
    <row r="1857" spans="1:9" x14ac:dyDescent="0.25">
      <c r="A1857" s="10">
        <v>44433</v>
      </c>
      <c r="B1857">
        <v>12.79</v>
      </c>
      <c r="C1857">
        <v>12.32</v>
      </c>
      <c r="D1857">
        <v>13.07</v>
      </c>
      <c r="E1857">
        <v>3</v>
      </c>
      <c r="F1857">
        <f t="shared" si="112"/>
        <v>12.327612371513419</v>
      </c>
      <c r="G1857">
        <f t="shared" si="113"/>
        <v>0.46238762848657977</v>
      </c>
      <c r="H1857">
        <f t="shared" si="114"/>
        <v>0.46238762848657977</v>
      </c>
      <c r="I1857">
        <f t="shared" si="115"/>
        <v>0.21380231897744331</v>
      </c>
    </row>
    <row r="1858" spans="1:9" x14ac:dyDescent="0.25">
      <c r="A1858" s="10">
        <v>44434</v>
      </c>
      <c r="B1858">
        <v>12.43</v>
      </c>
      <c r="C1858">
        <v>12.79</v>
      </c>
      <c r="D1858">
        <v>12.51</v>
      </c>
      <c r="E1858">
        <v>0</v>
      </c>
      <c r="F1858">
        <f t="shared" ref="F1858:F1921" si="116">$L$2 + $L$3*C1858 + $L$4*D1858 + $L$5*E1858</f>
        <v>12.288968631499573</v>
      </c>
      <c r="G1858">
        <f t="shared" ref="G1858:G1921" si="117">B1858 - F1858</f>
        <v>0.14103136850042652</v>
      </c>
      <c r="H1858">
        <f t="shared" ref="H1858:H1921" si="118">ABS(G1858)</f>
        <v>0.14103136850042652</v>
      </c>
      <c r="I1858">
        <f t="shared" ref="I1858:I1921" si="119">POWER(G1858, 2)</f>
        <v>1.9889846901103098E-2</v>
      </c>
    </row>
    <row r="1859" spans="1:9" x14ac:dyDescent="0.25">
      <c r="A1859" s="10">
        <v>44435</v>
      </c>
      <c r="B1859">
        <v>12.39</v>
      </c>
      <c r="C1859">
        <v>12.43</v>
      </c>
      <c r="D1859">
        <v>12.32</v>
      </c>
      <c r="E1859">
        <v>1</v>
      </c>
      <c r="F1859">
        <f t="shared" si="116"/>
        <v>12.145073717713275</v>
      </c>
      <c r="G1859">
        <f t="shared" si="117"/>
        <v>0.24492628228672508</v>
      </c>
      <c r="H1859">
        <f t="shared" si="118"/>
        <v>0.24492628228672508</v>
      </c>
      <c r="I1859">
        <f t="shared" si="119"/>
        <v>5.9988883754796545E-2</v>
      </c>
    </row>
    <row r="1860" spans="1:9" x14ac:dyDescent="0.25">
      <c r="A1860" s="10">
        <v>44436</v>
      </c>
      <c r="B1860">
        <v>12.28</v>
      </c>
      <c r="C1860">
        <v>12.39</v>
      </c>
      <c r="D1860">
        <v>12.79</v>
      </c>
      <c r="E1860">
        <v>10</v>
      </c>
      <c r="F1860">
        <f t="shared" si="116"/>
        <v>12.386968638930545</v>
      </c>
      <c r="G1860">
        <f t="shared" si="117"/>
        <v>-0.10696863893054598</v>
      </c>
      <c r="H1860">
        <f t="shared" si="118"/>
        <v>0.10696863893054598</v>
      </c>
      <c r="I1860">
        <f t="shared" si="119"/>
        <v>1.1442289714653517E-2</v>
      </c>
    </row>
    <row r="1861" spans="1:9" x14ac:dyDescent="0.25">
      <c r="A1861" s="10">
        <v>44437</v>
      </c>
      <c r="B1861">
        <v>13.49</v>
      </c>
      <c r="C1861">
        <v>12.28</v>
      </c>
      <c r="D1861">
        <v>12.43</v>
      </c>
      <c r="E1861">
        <v>3</v>
      </c>
      <c r="F1861">
        <f t="shared" si="116"/>
        <v>12.156295233327695</v>
      </c>
      <c r="G1861">
        <f t="shared" si="117"/>
        <v>1.3337047666723052</v>
      </c>
      <c r="H1861">
        <f t="shared" si="118"/>
        <v>1.3337047666723052</v>
      </c>
      <c r="I1861">
        <f t="shared" si="119"/>
        <v>1.7787684046444281</v>
      </c>
    </row>
    <row r="1862" spans="1:9" x14ac:dyDescent="0.25">
      <c r="A1862" s="10">
        <v>44440</v>
      </c>
      <c r="B1862">
        <v>12.36</v>
      </c>
      <c r="C1862">
        <v>12.22</v>
      </c>
      <c r="D1862">
        <v>13.49</v>
      </c>
      <c r="E1862">
        <v>0</v>
      </c>
      <c r="F1862">
        <f t="shared" si="116"/>
        <v>12.35486100530682</v>
      </c>
      <c r="G1862">
        <f t="shared" si="117"/>
        <v>5.1389946931799102E-3</v>
      </c>
      <c r="H1862">
        <f t="shared" si="118"/>
        <v>5.1389946931799102E-3</v>
      </c>
      <c r="I1862">
        <f t="shared" si="119"/>
        <v>2.6409266456531279E-5</v>
      </c>
    </row>
    <row r="1863" spans="1:9" x14ac:dyDescent="0.25">
      <c r="A1863" s="10">
        <v>44442</v>
      </c>
      <c r="B1863">
        <v>15.51</v>
      </c>
      <c r="C1863">
        <v>13.72</v>
      </c>
      <c r="D1863">
        <v>12.22</v>
      </c>
      <c r="E1863">
        <v>37</v>
      </c>
      <c r="F1863">
        <f t="shared" si="116"/>
        <v>13.072372046906239</v>
      </c>
      <c r="G1863">
        <f t="shared" si="117"/>
        <v>2.4376279530937612</v>
      </c>
      <c r="H1863">
        <f t="shared" si="118"/>
        <v>2.4376279530937612</v>
      </c>
      <c r="I1863">
        <f t="shared" si="119"/>
        <v>5.9420300377040798</v>
      </c>
    </row>
    <row r="1864" spans="1:9" x14ac:dyDescent="0.25">
      <c r="A1864" s="10">
        <v>44443</v>
      </c>
      <c r="B1864">
        <v>12.71</v>
      </c>
      <c r="C1864">
        <v>15.51</v>
      </c>
      <c r="D1864">
        <v>12.36</v>
      </c>
      <c r="E1864">
        <v>46</v>
      </c>
      <c r="F1864">
        <f t="shared" si="116"/>
        <v>13.801822597807277</v>
      </c>
      <c r="G1864">
        <f t="shared" si="117"/>
        <v>-1.0918225978072762</v>
      </c>
      <c r="H1864">
        <f t="shared" si="118"/>
        <v>1.0918225978072762</v>
      </c>
      <c r="I1864">
        <f t="shared" si="119"/>
        <v>1.1920765850826291</v>
      </c>
    </row>
    <row r="1865" spans="1:9" x14ac:dyDescent="0.25">
      <c r="A1865" s="10">
        <v>44444</v>
      </c>
      <c r="B1865">
        <v>12.73</v>
      </c>
      <c r="C1865">
        <v>12.71</v>
      </c>
      <c r="D1865">
        <v>13.72</v>
      </c>
      <c r="E1865">
        <v>1</v>
      </c>
      <c r="F1865">
        <f t="shared" si="116"/>
        <v>12.57973351607297</v>
      </c>
      <c r="G1865">
        <f t="shared" si="117"/>
        <v>0.15026648392703024</v>
      </c>
      <c r="H1865">
        <f t="shared" si="118"/>
        <v>0.15026648392703024</v>
      </c>
      <c r="I1865">
        <f t="shared" si="119"/>
        <v>2.2580016191792437E-2</v>
      </c>
    </row>
    <row r="1866" spans="1:9" x14ac:dyDescent="0.25">
      <c r="A1866" s="10">
        <v>44445</v>
      </c>
      <c r="B1866">
        <v>12.58</v>
      </c>
      <c r="C1866">
        <v>12.73</v>
      </c>
      <c r="D1866">
        <v>15.51</v>
      </c>
      <c r="E1866">
        <v>1</v>
      </c>
      <c r="F1866">
        <f t="shared" si="116"/>
        <v>13.030295802160099</v>
      </c>
      <c r="G1866">
        <f t="shared" si="117"/>
        <v>-0.4502958021600989</v>
      </c>
      <c r="H1866">
        <f t="shared" si="118"/>
        <v>0.4502958021600989</v>
      </c>
      <c r="I1866">
        <f t="shared" si="119"/>
        <v>0.20276630944300694</v>
      </c>
    </row>
    <row r="1867" spans="1:9" x14ac:dyDescent="0.25">
      <c r="A1867" s="10">
        <v>44446</v>
      </c>
      <c r="B1867">
        <v>13.9</v>
      </c>
      <c r="C1867">
        <v>12.58</v>
      </c>
      <c r="D1867">
        <v>12.71</v>
      </c>
      <c r="E1867">
        <v>2</v>
      </c>
      <c r="F1867">
        <f t="shared" si="116"/>
        <v>12.303859951974173</v>
      </c>
      <c r="G1867">
        <f t="shared" si="117"/>
        <v>1.596140048025827</v>
      </c>
      <c r="H1867">
        <f t="shared" si="118"/>
        <v>1.596140048025827</v>
      </c>
      <c r="I1867">
        <f t="shared" si="119"/>
        <v>2.5476630529118891</v>
      </c>
    </row>
    <row r="1868" spans="1:9" x14ac:dyDescent="0.25">
      <c r="A1868" s="10">
        <v>44447</v>
      </c>
      <c r="B1868">
        <v>14.65</v>
      </c>
      <c r="C1868">
        <v>13.9</v>
      </c>
      <c r="D1868">
        <v>12.73</v>
      </c>
      <c r="E1868">
        <v>2</v>
      </c>
      <c r="F1868">
        <f t="shared" si="116"/>
        <v>12.719591887219357</v>
      </c>
      <c r="G1868">
        <f t="shared" si="117"/>
        <v>1.9304081127806434</v>
      </c>
      <c r="H1868">
        <f t="shared" si="118"/>
        <v>1.9304081127806434</v>
      </c>
      <c r="I1868">
        <f t="shared" si="119"/>
        <v>3.7264754818893251</v>
      </c>
    </row>
    <row r="1869" spans="1:9" x14ac:dyDescent="0.25">
      <c r="A1869" s="10">
        <v>44448</v>
      </c>
      <c r="B1869">
        <v>14.95</v>
      </c>
      <c r="C1869">
        <v>14.65</v>
      </c>
      <c r="D1869">
        <v>12.58</v>
      </c>
      <c r="E1869">
        <v>83</v>
      </c>
      <c r="F1869">
        <f t="shared" si="116"/>
        <v>14.154799964017016</v>
      </c>
      <c r="G1869">
        <f t="shared" si="117"/>
        <v>0.79520003598298317</v>
      </c>
      <c r="H1869">
        <f t="shared" si="118"/>
        <v>0.79520003598298317</v>
      </c>
      <c r="I1869">
        <f t="shared" si="119"/>
        <v>0.63234309722733772</v>
      </c>
    </row>
    <row r="1870" spans="1:9" x14ac:dyDescent="0.25">
      <c r="A1870" s="10">
        <v>44449</v>
      </c>
      <c r="B1870">
        <v>13.26</v>
      </c>
      <c r="C1870">
        <v>14.95</v>
      </c>
      <c r="D1870">
        <v>13.9</v>
      </c>
      <c r="E1870">
        <v>38</v>
      </c>
      <c r="F1870">
        <f t="shared" si="116"/>
        <v>13.887462213039957</v>
      </c>
      <c r="G1870">
        <f t="shared" si="117"/>
        <v>-0.62746221303995675</v>
      </c>
      <c r="H1870">
        <f t="shared" si="118"/>
        <v>0.62746221303995675</v>
      </c>
      <c r="I1870">
        <f t="shared" si="119"/>
        <v>0.39370882879300007</v>
      </c>
    </row>
    <row r="1871" spans="1:9" x14ac:dyDescent="0.25">
      <c r="A1871" s="10">
        <v>44450</v>
      </c>
      <c r="B1871">
        <v>14</v>
      </c>
      <c r="C1871">
        <v>13.26</v>
      </c>
      <c r="D1871">
        <v>14.65</v>
      </c>
      <c r="E1871">
        <v>32</v>
      </c>
      <c r="F1871">
        <f t="shared" si="116"/>
        <v>13.455949333966263</v>
      </c>
      <c r="G1871">
        <f t="shared" si="117"/>
        <v>0.54405066603373697</v>
      </c>
      <c r="H1871">
        <f t="shared" si="118"/>
        <v>0.54405066603373697</v>
      </c>
      <c r="I1871">
        <f t="shared" si="119"/>
        <v>0.2959911272117528</v>
      </c>
    </row>
    <row r="1872" spans="1:9" x14ac:dyDescent="0.25">
      <c r="A1872" s="10">
        <v>44451</v>
      </c>
      <c r="B1872">
        <v>13.22</v>
      </c>
      <c r="C1872">
        <v>14</v>
      </c>
      <c r="D1872">
        <v>14.95</v>
      </c>
      <c r="E1872">
        <v>54</v>
      </c>
      <c r="F1872">
        <f t="shared" si="116"/>
        <v>14.09723091686234</v>
      </c>
      <c r="G1872">
        <f t="shared" si="117"/>
        <v>-0.87723091686233978</v>
      </c>
      <c r="H1872">
        <f t="shared" si="118"/>
        <v>0.87723091686233978</v>
      </c>
      <c r="I1872">
        <f t="shared" si="119"/>
        <v>0.76953408149914126</v>
      </c>
    </row>
    <row r="1873" spans="1:9" x14ac:dyDescent="0.25">
      <c r="A1873" s="10">
        <v>44452</v>
      </c>
      <c r="B1873">
        <v>12.91</v>
      </c>
      <c r="C1873">
        <v>13.22</v>
      </c>
      <c r="D1873">
        <v>13.26</v>
      </c>
      <c r="E1873">
        <v>7</v>
      </c>
      <c r="F1873">
        <f t="shared" si="116"/>
        <v>12.71603316885836</v>
      </c>
      <c r="G1873">
        <f t="shared" si="117"/>
        <v>0.19396683114164048</v>
      </c>
      <c r="H1873">
        <f t="shared" si="118"/>
        <v>0.19396683114164048</v>
      </c>
      <c r="I1873">
        <f t="shared" si="119"/>
        <v>3.7623131583129674E-2</v>
      </c>
    </row>
    <row r="1874" spans="1:9" x14ac:dyDescent="0.25">
      <c r="A1874" s="10">
        <v>44453</v>
      </c>
      <c r="B1874">
        <v>12.75</v>
      </c>
      <c r="C1874">
        <v>12.91</v>
      </c>
      <c r="D1874">
        <v>14</v>
      </c>
      <c r="E1874">
        <v>0</v>
      </c>
      <c r="F1874">
        <f t="shared" si="116"/>
        <v>12.696179502990393</v>
      </c>
      <c r="G1874">
        <f t="shared" si="117"/>
        <v>5.3820497009606783E-2</v>
      </c>
      <c r="H1874">
        <f t="shared" si="118"/>
        <v>5.3820497009606783E-2</v>
      </c>
      <c r="I1874">
        <f t="shared" si="119"/>
        <v>2.8966458983610928E-3</v>
      </c>
    </row>
    <row r="1875" spans="1:9" x14ac:dyDescent="0.25">
      <c r="A1875" s="10">
        <v>44454</v>
      </c>
      <c r="B1875">
        <v>12.7</v>
      </c>
      <c r="C1875">
        <v>12.75</v>
      </c>
      <c r="D1875">
        <v>13.22</v>
      </c>
      <c r="E1875">
        <v>35</v>
      </c>
      <c r="F1875">
        <f t="shared" si="116"/>
        <v>12.988160277330266</v>
      </c>
      <c r="G1875">
        <f t="shared" si="117"/>
        <v>-0.28816027733026672</v>
      </c>
      <c r="H1875">
        <f t="shared" si="118"/>
        <v>0.28816027733026672</v>
      </c>
      <c r="I1875">
        <f t="shared" si="119"/>
        <v>8.303634543105623E-2</v>
      </c>
    </row>
    <row r="1876" spans="1:9" x14ac:dyDescent="0.25">
      <c r="A1876" s="10">
        <v>44455</v>
      </c>
      <c r="B1876">
        <v>12.62</v>
      </c>
      <c r="C1876">
        <v>12.7</v>
      </c>
      <c r="D1876">
        <v>12.91</v>
      </c>
      <c r="E1876">
        <v>4</v>
      </c>
      <c r="F1876">
        <f t="shared" si="116"/>
        <v>12.421443087154643</v>
      </c>
      <c r="G1876">
        <f t="shared" si="117"/>
        <v>0.19855691284535659</v>
      </c>
      <c r="H1876">
        <f t="shared" si="118"/>
        <v>0.19855691284535659</v>
      </c>
      <c r="I1876">
        <f t="shared" si="119"/>
        <v>3.9424847638678533E-2</v>
      </c>
    </row>
    <row r="1877" spans="1:9" x14ac:dyDescent="0.25">
      <c r="A1877" s="10">
        <v>44456</v>
      </c>
      <c r="B1877">
        <v>12.62</v>
      </c>
      <c r="C1877">
        <v>12.62</v>
      </c>
      <c r="D1877">
        <v>12.75</v>
      </c>
      <c r="E1877">
        <v>10</v>
      </c>
      <c r="F1877">
        <f t="shared" si="116"/>
        <v>12.448612369063984</v>
      </c>
      <c r="G1877">
        <f t="shared" si="117"/>
        <v>0.17138763093601561</v>
      </c>
      <c r="H1877">
        <f t="shared" si="118"/>
        <v>0.17138763093601561</v>
      </c>
      <c r="I1877">
        <f t="shared" si="119"/>
        <v>2.9373720037859895E-2</v>
      </c>
    </row>
    <row r="1878" spans="1:9" x14ac:dyDescent="0.25">
      <c r="A1878" s="10">
        <v>44457</v>
      </c>
      <c r="B1878">
        <v>12.55</v>
      </c>
      <c r="C1878">
        <v>12.62</v>
      </c>
      <c r="D1878">
        <v>12.7</v>
      </c>
      <c r="E1878">
        <v>0</v>
      </c>
      <c r="F1878">
        <f t="shared" si="116"/>
        <v>12.283231213566244</v>
      </c>
      <c r="G1878">
        <f t="shared" si="117"/>
        <v>0.26676878643375623</v>
      </c>
      <c r="H1878">
        <f t="shared" si="118"/>
        <v>0.26676878643375623</v>
      </c>
      <c r="I1878">
        <f t="shared" si="119"/>
        <v>7.1165585415339044E-2</v>
      </c>
    </row>
    <row r="1879" spans="1:9" x14ac:dyDescent="0.25">
      <c r="A1879" s="10">
        <v>44458</v>
      </c>
      <c r="B1879">
        <v>12.56</v>
      </c>
      <c r="C1879">
        <v>12.55</v>
      </c>
      <c r="D1879">
        <v>12.62</v>
      </c>
      <c r="E1879">
        <v>4</v>
      </c>
      <c r="F1879">
        <f t="shared" si="116"/>
        <v>12.302777181446549</v>
      </c>
      <c r="G1879">
        <f t="shared" si="117"/>
        <v>0.2572228185534513</v>
      </c>
      <c r="H1879">
        <f t="shared" si="118"/>
        <v>0.2572228185534513</v>
      </c>
      <c r="I1879">
        <f t="shared" si="119"/>
        <v>6.6163578384581728E-2</v>
      </c>
    </row>
    <row r="1880" spans="1:9" x14ac:dyDescent="0.25">
      <c r="A1880" s="10">
        <v>44459</v>
      </c>
      <c r="B1880">
        <v>12.52</v>
      </c>
      <c r="C1880">
        <v>12.56</v>
      </c>
      <c r="D1880">
        <v>12.62</v>
      </c>
      <c r="E1880">
        <v>4</v>
      </c>
      <c r="F1880">
        <f t="shared" si="116"/>
        <v>12.305889054619454</v>
      </c>
      <c r="G1880">
        <f t="shared" si="117"/>
        <v>0.2141109453805452</v>
      </c>
      <c r="H1880">
        <f t="shared" si="118"/>
        <v>0.2141109453805452</v>
      </c>
      <c r="I1880">
        <f t="shared" si="119"/>
        <v>4.5843496931750813E-2</v>
      </c>
    </row>
    <row r="1881" spans="1:9" x14ac:dyDescent="0.25">
      <c r="A1881" s="10">
        <v>44460</v>
      </c>
      <c r="B1881">
        <v>12.59</v>
      </c>
      <c r="C1881">
        <v>12.52</v>
      </c>
      <c r="D1881">
        <v>12.55</v>
      </c>
      <c r="E1881">
        <v>0</v>
      </c>
      <c r="F1881">
        <f t="shared" si="116"/>
        <v>12.214877408674512</v>
      </c>
      <c r="G1881">
        <f t="shared" si="117"/>
        <v>0.37512259132548742</v>
      </c>
      <c r="H1881">
        <f t="shared" si="118"/>
        <v>0.37512259132548742</v>
      </c>
      <c r="I1881">
        <f t="shared" si="119"/>
        <v>0.14071695852274865</v>
      </c>
    </row>
    <row r="1882" spans="1:9" x14ac:dyDescent="0.25">
      <c r="A1882" s="10">
        <v>44461</v>
      </c>
      <c r="B1882">
        <v>12.49</v>
      </c>
      <c r="C1882">
        <v>12.59</v>
      </c>
      <c r="D1882">
        <v>12.56</v>
      </c>
      <c r="E1882">
        <v>0</v>
      </c>
      <c r="F1882">
        <f t="shared" si="116"/>
        <v>12.239142859095695</v>
      </c>
      <c r="G1882">
        <f t="shared" si="117"/>
        <v>0.250857140904305</v>
      </c>
      <c r="H1882">
        <f t="shared" si="118"/>
        <v>0.250857140904305</v>
      </c>
      <c r="I1882">
        <f t="shared" si="119"/>
        <v>6.2929305142682329E-2</v>
      </c>
    </row>
    <row r="1883" spans="1:9" x14ac:dyDescent="0.25">
      <c r="A1883" s="10">
        <v>44462</v>
      </c>
      <c r="B1883">
        <v>12.47</v>
      </c>
      <c r="C1883">
        <v>12.49</v>
      </c>
      <c r="D1883">
        <v>12.52</v>
      </c>
      <c r="E1883">
        <v>0</v>
      </c>
      <c r="F1883">
        <f t="shared" si="116"/>
        <v>12.198094774523261</v>
      </c>
      <c r="G1883">
        <f t="shared" si="117"/>
        <v>0.27190522547673979</v>
      </c>
      <c r="H1883">
        <f t="shared" si="118"/>
        <v>0.27190522547673979</v>
      </c>
      <c r="I1883">
        <f t="shared" si="119"/>
        <v>7.3932451641556707E-2</v>
      </c>
    </row>
    <row r="1884" spans="1:9" x14ac:dyDescent="0.25">
      <c r="A1884" s="10">
        <v>44463</v>
      </c>
      <c r="B1884">
        <v>12.5</v>
      </c>
      <c r="C1884">
        <v>12.47</v>
      </c>
      <c r="D1884">
        <v>12.59</v>
      </c>
      <c r="E1884">
        <v>0</v>
      </c>
      <c r="F1884">
        <f t="shared" si="116"/>
        <v>12.209247395653367</v>
      </c>
      <c r="G1884">
        <f t="shared" si="117"/>
        <v>0.29075260434663264</v>
      </c>
      <c r="H1884">
        <f t="shared" si="118"/>
        <v>0.29075260434663264</v>
      </c>
      <c r="I1884">
        <f t="shared" si="119"/>
        <v>8.4537076934349503E-2</v>
      </c>
    </row>
    <row r="1885" spans="1:9" x14ac:dyDescent="0.25">
      <c r="A1885" s="10">
        <v>44464</v>
      </c>
      <c r="B1885">
        <v>12.41</v>
      </c>
      <c r="C1885">
        <v>12.5</v>
      </c>
      <c r="D1885">
        <v>12.49</v>
      </c>
      <c r="E1885">
        <v>0</v>
      </c>
      <c r="F1885">
        <f t="shared" si="116"/>
        <v>12.19375963306363</v>
      </c>
      <c r="G1885">
        <f t="shared" si="117"/>
        <v>0.21624036693637017</v>
      </c>
      <c r="H1885">
        <f t="shared" si="118"/>
        <v>0.21624036693637017</v>
      </c>
      <c r="I1885">
        <f t="shared" si="119"/>
        <v>4.6759896292776014E-2</v>
      </c>
    </row>
    <row r="1886" spans="1:9" x14ac:dyDescent="0.25">
      <c r="A1886" s="10">
        <v>44467</v>
      </c>
      <c r="B1886">
        <v>12.58</v>
      </c>
      <c r="C1886">
        <v>12.93</v>
      </c>
      <c r="D1886">
        <v>12.41</v>
      </c>
      <c r="E1886">
        <v>19</v>
      </c>
      <c r="F1886">
        <f t="shared" si="116"/>
        <v>12.598353456254467</v>
      </c>
      <c r="G1886">
        <f t="shared" si="117"/>
        <v>-1.8353456254466494E-2</v>
      </c>
      <c r="H1886">
        <f t="shared" si="118"/>
        <v>1.8353456254466494E-2</v>
      </c>
      <c r="I1886">
        <f t="shared" si="119"/>
        <v>3.3684935648461528E-4</v>
      </c>
    </row>
    <row r="1887" spans="1:9" x14ac:dyDescent="0.25">
      <c r="A1887" s="10">
        <v>44469</v>
      </c>
      <c r="B1887">
        <v>12.44</v>
      </c>
      <c r="C1887">
        <v>12.45</v>
      </c>
      <c r="D1887">
        <v>12.93</v>
      </c>
      <c r="E1887">
        <v>0</v>
      </c>
      <c r="F1887">
        <f t="shared" si="116"/>
        <v>12.2874231484763</v>
      </c>
      <c r="G1887">
        <f t="shared" si="117"/>
        <v>0.15257685152369937</v>
      </c>
      <c r="H1887">
        <f t="shared" si="118"/>
        <v>0.15257685152369937</v>
      </c>
      <c r="I1887">
        <f t="shared" si="119"/>
        <v>2.3279695620885003E-2</v>
      </c>
    </row>
    <row r="1888" spans="1:9" x14ac:dyDescent="0.25">
      <c r="A1888" s="10">
        <v>44470</v>
      </c>
      <c r="B1888">
        <v>12.39</v>
      </c>
      <c r="C1888">
        <v>12.44</v>
      </c>
      <c r="D1888">
        <v>12.58</v>
      </c>
      <c r="E1888">
        <v>13</v>
      </c>
      <c r="F1888">
        <f t="shared" si="116"/>
        <v>12.396289741700373</v>
      </c>
      <c r="G1888">
        <f t="shared" si="117"/>
        <v>-6.2897417003728862E-3</v>
      </c>
      <c r="H1888">
        <f t="shared" si="118"/>
        <v>6.2897417003728862E-3</v>
      </c>
      <c r="I1888">
        <f t="shared" si="119"/>
        <v>3.9560850657409605E-5</v>
      </c>
    </row>
    <row r="1889" spans="1:9" x14ac:dyDescent="0.25">
      <c r="A1889" s="10">
        <v>44471</v>
      </c>
      <c r="B1889">
        <v>12.73</v>
      </c>
      <c r="C1889">
        <v>12.39</v>
      </c>
      <c r="D1889">
        <v>12.45</v>
      </c>
      <c r="E1889">
        <v>0</v>
      </c>
      <c r="F1889">
        <f t="shared" si="116"/>
        <v>12.149599675318292</v>
      </c>
      <c r="G1889">
        <f t="shared" si="117"/>
        <v>0.58040032468170821</v>
      </c>
      <c r="H1889">
        <f t="shared" si="118"/>
        <v>0.58040032468170821</v>
      </c>
      <c r="I1889">
        <f t="shared" si="119"/>
        <v>0.33686453689063234</v>
      </c>
    </row>
    <row r="1890" spans="1:9" x14ac:dyDescent="0.25">
      <c r="A1890" s="10">
        <v>44472</v>
      </c>
      <c r="B1890">
        <v>12.64</v>
      </c>
      <c r="C1890">
        <v>12.73</v>
      </c>
      <c r="D1890">
        <v>12.44</v>
      </c>
      <c r="E1890">
        <v>7</v>
      </c>
      <c r="F1890">
        <f t="shared" si="116"/>
        <v>12.359999650096684</v>
      </c>
      <c r="G1890">
        <f t="shared" si="117"/>
        <v>0.28000034990331635</v>
      </c>
      <c r="H1890">
        <f t="shared" si="118"/>
        <v>0.28000034990331635</v>
      </c>
      <c r="I1890">
        <f t="shared" si="119"/>
        <v>7.8400195945979592E-2</v>
      </c>
    </row>
    <row r="1891" spans="1:9" x14ac:dyDescent="0.25">
      <c r="A1891" s="10">
        <v>44473</v>
      </c>
      <c r="B1891">
        <v>12.39</v>
      </c>
      <c r="C1891">
        <v>12.64</v>
      </c>
      <c r="D1891">
        <v>12.39</v>
      </c>
      <c r="E1891">
        <v>37</v>
      </c>
      <c r="F1891">
        <f t="shared" si="116"/>
        <v>12.778489493816846</v>
      </c>
      <c r="G1891">
        <f t="shared" si="117"/>
        <v>-0.38848949381684506</v>
      </c>
      <c r="H1891">
        <f t="shared" si="118"/>
        <v>0.38848949381684506</v>
      </c>
      <c r="I1891">
        <f t="shared" si="119"/>
        <v>0.1509240868060685</v>
      </c>
    </row>
    <row r="1892" spans="1:9" x14ac:dyDescent="0.25">
      <c r="A1892" s="10">
        <v>44474</v>
      </c>
      <c r="B1892">
        <v>13.12</v>
      </c>
      <c r="C1892">
        <v>12.39</v>
      </c>
      <c r="D1892">
        <v>12.73</v>
      </c>
      <c r="E1892">
        <v>42</v>
      </c>
      <c r="F1892">
        <f t="shared" si="116"/>
        <v>12.861576895884713</v>
      </c>
      <c r="G1892">
        <f t="shared" si="117"/>
        <v>0.2584231041152858</v>
      </c>
      <c r="H1892">
        <f t="shared" si="118"/>
        <v>0.2584231041152858</v>
      </c>
      <c r="I1892">
        <f t="shared" si="119"/>
        <v>6.6782500740579842E-2</v>
      </c>
    </row>
    <row r="1893" spans="1:9" x14ac:dyDescent="0.25">
      <c r="A1893" s="10">
        <v>44475</v>
      </c>
      <c r="B1893">
        <v>12.65</v>
      </c>
      <c r="C1893">
        <v>13.12</v>
      </c>
      <c r="D1893">
        <v>12.64</v>
      </c>
      <c r="E1893">
        <v>5</v>
      </c>
      <c r="F1893">
        <f t="shared" si="116"/>
        <v>12.500415575168191</v>
      </c>
      <c r="G1893">
        <f t="shared" si="117"/>
        <v>0.14958442483180967</v>
      </c>
      <c r="H1893">
        <f t="shared" si="118"/>
        <v>0.14958442483180967</v>
      </c>
      <c r="I1893">
        <f t="shared" si="119"/>
        <v>2.2375500152263316E-2</v>
      </c>
    </row>
    <row r="1894" spans="1:9" x14ac:dyDescent="0.25">
      <c r="A1894" s="10">
        <v>44476</v>
      </c>
      <c r="B1894">
        <v>12.49</v>
      </c>
      <c r="C1894">
        <v>12.65</v>
      </c>
      <c r="D1894">
        <v>12.39</v>
      </c>
      <c r="E1894">
        <v>0</v>
      </c>
      <c r="F1894">
        <f t="shared" si="116"/>
        <v>12.215614348548755</v>
      </c>
      <c r="G1894">
        <f t="shared" si="117"/>
        <v>0.27438565145124549</v>
      </c>
      <c r="H1894">
        <f t="shared" si="118"/>
        <v>0.27438565145124549</v>
      </c>
      <c r="I1894">
        <f t="shared" si="119"/>
        <v>7.5287485722324382E-2</v>
      </c>
    </row>
    <row r="1895" spans="1:9" x14ac:dyDescent="0.25">
      <c r="A1895" s="10">
        <v>44477</v>
      </c>
      <c r="B1895">
        <v>12.42</v>
      </c>
      <c r="C1895">
        <v>12.49</v>
      </c>
      <c r="D1895">
        <v>13.12</v>
      </c>
      <c r="E1895">
        <v>1</v>
      </c>
      <c r="F1895">
        <f t="shared" si="116"/>
        <v>12.362332013618333</v>
      </c>
      <c r="G1895">
        <f t="shared" si="117"/>
        <v>5.7667986381666481E-2</v>
      </c>
      <c r="H1895">
        <f t="shared" si="118"/>
        <v>5.7667986381666481E-2</v>
      </c>
      <c r="I1895">
        <f t="shared" si="119"/>
        <v>3.3255966533160706E-3</v>
      </c>
    </row>
    <row r="1896" spans="1:9" x14ac:dyDescent="0.25">
      <c r="A1896" s="10">
        <v>44478</v>
      </c>
      <c r="B1896">
        <v>12.4</v>
      </c>
      <c r="C1896">
        <v>12.42</v>
      </c>
      <c r="D1896">
        <v>12.65</v>
      </c>
      <c r="E1896">
        <v>0</v>
      </c>
      <c r="F1896">
        <f t="shared" si="116"/>
        <v>12.208582059053915</v>
      </c>
      <c r="G1896">
        <f t="shared" si="117"/>
        <v>0.191417940946085</v>
      </c>
      <c r="H1896">
        <f t="shared" si="118"/>
        <v>0.191417940946085</v>
      </c>
      <c r="I1896">
        <f t="shared" si="119"/>
        <v>3.664082811603888E-2</v>
      </c>
    </row>
    <row r="1897" spans="1:9" x14ac:dyDescent="0.25">
      <c r="A1897" s="10">
        <v>44479</v>
      </c>
      <c r="B1897">
        <v>12.4</v>
      </c>
      <c r="C1897">
        <v>12.4</v>
      </c>
      <c r="D1897">
        <v>12.49</v>
      </c>
      <c r="E1897">
        <v>0</v>
      </c>
      <c r="F1897">
        <f t="shared" si="116"/>
        <v>12.162640901334578</v>
      </c>
      <c r="G1897">
        <f t="shared" si="117"/>
        <v>0.23735909866542215</v>
      </c>
      <c r="H1897">
        <f t="shared" si="118"/>
        <v>0.23735909866542215</v>
      </c>
      <c r="I1897">
        <f t="shared" si="119"/>
        <v>5.633934171926161E-2</v>
      </c>
    </row>
    <row r="1898" spans="1:9" x14ac:dyDescent="0.25">
      <c r="A1898" s="10">
        <v>44480</v>
      </c>
      <c r="B1898">
        <v>12.42</v>
      </c>
      <c r="C1898">
        <v>12.4</v>
      </c>
      <c r="D1898">
        <v>12.42</v>
      </c>
      <c r="E1898">
        <v>12</v>
      </c>
      <c r="F1898">
        <f t="shared" si="116"/>
        <v>12.328827891190876</v>
      </c>
      <c r="G1898">
        <f t="shared" si="117"/>
        <v>9.1172108809123742E-2</v>
      </c>
      <c r="H1898">
        <f t="shared" si="118"/>
        <v>9.1172108809123742E-2</v>
      </c>
      <c r="I1898">
        <f t="shared" si="119"/>
        <v>8.3123534247026998E-3</v>
      </c>
    </row>
    <row r="1899" spans="1:9" x14ac:dyDescent="0.25">
      <c r="A1899" s="10">
        <v>44481</v>
      </c>
      <c r="B1899">
        <v>12.5</v>
      </c>
      <c r="C1899">
        <v>12.42</v>
      </c>
      <c r="D1899">
        <v>12.4</v>
      </c>
      <c r="E1899">
        <v>7</v>
      </c>
      <c r="F1899">
        <f t="shared" si="116"/>
        <v>12.253602228893239</v>
      </c>
      <c r="G1899">
        <f t="shared" si="117"/>
        <v>0.24639777110676064</v>
      </c>
      <c r="H1899">
        <f t="shared" si="118"/>
        <v>0.24639777110676064</v>
      </c>
      <c r="I1899">
        <f t="shared" si="119"/>
        <v>6.0711861606379612E-2</v>
      </c>
    </row>
    <row r="1900" spans="1:9" x14ac:dyDescent="0.25">
      <c r="A1900" s="10">
        <v>44482</v>
      </c>
      <c r="B1900">
        <v>12.57</v>
      </c>
      <c r="C1900">
        <v>12.5</v>
      </c>
      <c r="D1900">
        <v>12.4</v>
      </c>
      <c r="E1900">
        <v>14</v>
      </c>
      <c r="F1900">
        <f t="shared" si="116"/>
        <v>12.38557583938694</v>
      </c>
      <c r="G1900">
        <f t="shared" si="117"/>
        <v>0.18442416061306055</v>
      </c>
      <c r="H1900">
        <f t="shared" si="118"/>
        <v>0.18442416061306055</v>
      </c>
      <c r="I1900">
        <f t="shared" si="119"/>
        <v>3.4012271017831955E-2</v>
      </c>
    </row>
    <row r="1901" spans="1:9" x14ac:dyDescent="0.25">
      <c r="A1901" s="10">
        <v>44483</v>
      </c>
      <c r="B1901">
        <v>12.6</v>
      </c>
      <c r="C1901">
        <v>12.57</v>
      </c>
      <c r="D1901">
        <v>12.42</v>
      </c>
      <c r="E1901">
        <v>11</v>
      </c>
      <c r="F1901">
        <f t="shared" si="116"/>
        <v>12.366432788685913</v>
      </c>
      <c r="G1901">
        <f t="shared" si="117"/>
        <v>0.23356721131408698</v>
      </c>
      <c r="H1901">
        <f t="shared" si="118"/>
        <v>0.23356721131408698</v>
      </c>
      <c r="I1901">
        <f t="shared" si="119"/>
        <v>5.4553642201039358E-2</v>
      </c>
    </row>
    <row r="1902" spans="1:9" x14ac:dyDescent="0.25">
      <c r="A1902" s="10">
        <v>44484</v>
      </c>
      <c r="B1902">
        <v>12.71</v>
      </c>
      <c r="C1902">
        <v>12.6</v>
      </c>
      <c r="D1902">
        <v>12.5</v>
      </c>
      <c r="E1902">
        <v>9</v>
      </c>
      <c r="F1902">
        <f t="shared" si="116"/>
        <v>12.365033221002687</v>
      </c>
      <c r="G1902">
        <f t="shared" si="117"/>
        <v>0.34496677899731409</v>
      </c>
      <c r="H1902">
        <f t="shared" si="118"/>
        <v>0.34496677899731409</v>
      </c>
      <c r="I1902">
        <f t="shared" si="119"/>
        <v>0.11900207861178175</v>
      </c>
    </row>
    <row r="1903" spans="1:9" x14ac:dyDescent="0.25">
      <c r="A1903" s="10">
        <v>44485</v>
      </c>
      <c r="B1903">
        <v>12.47</v>
      </c>
      <c r="C1903">
        <v>12.71</v>
      </c>
      <c r="D1903">
        <v>12.57</v>
      </c>
      <c r="E1903">
        <v>2</v>
      </c>
      <c r="F1903">
        <f t="shared" si="116"/>
        <v>12.309561568270107</v>
      </c>
      <c r="G1903">
        <f t="shared" si="117"/>
        <v>0.16043843172989369</v>
      </c>
      <c r="H1903">
        <f t="shared" si="118"/>
        <v>0.16043843172989369</v>
      </c>
      <c r="I1903">
        <f t="shared" si="119"/>
        <v>2.574049037594776E-2</v>
      </c>
    </row>
    <row r="1904" spans="1:9" x14ac:dyDescent="0.25">
      <c r="A1904" s="10">
        <v>44486</v>
      </c>
      <c r="B1904">
        <v>12.4</v>
      </c>
      <c r="C1904">
        <v>12.47</v>
      </c>
      <c r="D1904">
        <v>12.6</v>
      </c>
      <c r="E1904">
        <v>0</v>
      </c>
      <c r="F1904">
        <f t="shared" si="116"/>
        <v>12.211729733864214</v>
      </c>
      <c r="G1904">
        <f t="shared" si="117"/>
        <v>0.18827026613578646</v>
      </c>
      <c r="H1904">
        <f t="shared" si="118"/>
        <v>0.18827026613578646</v>
      </c>
      <c r="I1904">
        <f t="shared" si="119"/>
        <v>3.5445693110839858E-2</v>
      </c>
    </row>
    <row r="1905" spans="1:9" x14ac:dyDescent="0.25">
      <c r="A1905" s="10">
        <v>44487</v>
      </c>
      <c r="B1905">
        <v>12.38</v>
      </c>
      <c r="C1905">
        <v>12.4</v>
      </c>
      <c r="D1905">
        <v>12.71</v>
      </c>
      <c r="E1905">
        <v>0</v>
      </c>
      <c r="F1905">
        <f t="shared" si="116"/>
        <v>12.217252341973177</v>
      </c>
      <c r="G1905">
        <f t="shared" si="117"/>
        <v>0.16274765802682367</v>
      </c>
      <c r="H1905">
        <f t="shared" si="118"/>
        <v>0.16274765802682367</v>
      </c>
      <c r="I1905">
        <f t="shared" si="119"/>
        <v>2.6486800193215945E-2</v>
      </c>
    </row>
    <row r="1906" spans="1:9" x14ac:dyDescent="0.25">
      <c r="A1906" s="10">
        <v>44488</v>
      </c>
      <c r="B1906">
        <v>12.37</v>
      </c>
      <c r="C1906">
        <v>12.38</v>
      </c>
      <c r="D1906">
        <v>12.47</v>
      </c>
      <c r="E1906">
        <v>0</v>
      </c>
      <c r="F1906">
        <f t="shared" si="116"/>
        <v>12.151452478567078</v>
      </c>
      <c r="G1906">
        <f t="shared" si="117"/>
        <v>0.21854752143292089</v>
      </c>
      <c r="H1906">
        <f t="shared" si="118"/>
        <v>0.21854752143292089</v>
      </c>
      <c r="I1906">
        <f t="shared" si="119"/>
        <v>4.7763019124473012E-2</v>
      </c>
    </row>
    <row r="1907" spans="1:9" x14ac:dyDescent="0.25">
      <c r="A1907" s="10">
        <v>44489</v>
      </c>
      <c r="B1907">
        <v>12.38</v>
      </c>
      <c r="C1907">
        <v>12.37</v>
      </c>
      <c r="D1907">
        <v>12.4</v>
      </c>
      <c r="E1907">
        <v>0</v>
      </c>
      <c r="F1907">
        <f t="shared" si="116"/>
        <v>12.130964237918253</v>
      </c>
      <c r="G1907">
        <f t="shared" si="117"/>
        <v>0.24903576208174805</v>
      </c>
      <c r="H1907">
        <f t="shared" si="118"/>
        <v>0.24903576208174805</v>
      </c>
      <c r="I1907">
        <f t="shared" si="119"/>
        <v>6.2018810795637015E-2</v>
      </c>
    </row>
    <row r="1908" spans="1:9" x14ac:dyDescent="0.25">
      <c r="A1908" s="10">
        <v>44490</v>
      </c>
      <c r="B1908">
        <v>12.37</v>
      </c>
      <c r="C1908">
        <v>12.38</v>
      </c>
      <c r="D1908">
        <v>12.38</v>
      </c>
      <c r="E1908">
        <v>0</v>
      </c>
      <c r="F1908">
        <f t="shared" si="116"/>
        <v>12.12911143466947</v>
      </c>
      <c r="G1908">
        <f t="shared" si="117"/>
        <v>0.24088856533052905</v>
      </c>
      <c r="H1908">
        <f t="shared" si="118"/>
        <v>0.24088856533052905</v>
      </c>
      <c r="I1908">
        <f t="shared" si="119"/>
        <v>5.8027300907000562E-2</v>
      </c>
    </row>
    <row r="1909" spans="1:9" x14ac:dyDescent="0.25">
      <c r="A1909" s="10">
        <v>44491</v>
      </c>
      <c r="B1909">
        <v>12.37</v>
      </c>
      <c r="C1909">
        <v>12.37</v>
      </c>
      <c r="D1909">
        <v>12.37</v>
      </c>
      <c r="E1909">
        <v>0</v>
      </c>
      <c r="F1909">
        <f t="shared" si="116"/>
        <v>12.123517223285717</v>
      </c>
      <c r="G1909">
        <f t="shared" si="117"/>
        <v>0.24648277671428254</v>
      </c>
      <c r="H1909">
        <f t="shared" si="118"/>
        <v>0.24648277671428254</v>
      </c>
      <c r="I1909">
        <f t="shared" si="119"/>
        <v>6.075375921678286E-2</v>
      </c>
    </row>
    <row r="1910" spans="1:9" x14ac:dyDescent="0.25">
      <c r="A1910" s="10">
        <v>44492</v>
      </c>
      <c r="B1910">
        <v>12.37</v>
      </c>
      <c r="C1910">
        <v>12.37</v>
      </c>
      <c r="D1910">
        <v>12.38</v>
      </c>
      <c r="E1910">
        <v>0</v>
      </c>
      <c r="F1910">
        <f t="shared" si="116"/>
        <v>12.125999561496563</v>
      </c>
      <c r="G1910">
        <f t="shared" si="117"/>
        <v>0.244000438503436</v>
      </c>
      <c r="H1910">
        <f t="shared" si="118"/>
        <v>0.244000438503436</v>
      </c>
      <c r="I1910">
        <f t="shared" si="119"/>
        <v>5.9536213989869052E-2</v>
      </c>
    </row>
    <row r="1911" spans="1:9" x14ac:dyDescent="0.25">
      <c r="A1911" s="10">
        <v>44493</v>
      </c>
      <c r="B1911">
        <v>12.39</v>
      </c>
      <c r="C1911">
        <v>12.37</v>
      </c>
      <c r="D1911">
        <v>12.37</v>
      </c>
      <c r="E1911">
        <v>4</v>
      </c>
      <c r="F1911">
        <f t="shared" si="116"/>
        <v>12.184705009063121</v>
      </c>
      <c r="G1911">
        <f t="shared" si="117"/>
        <v>0.20529499093687953</v>
      </c>
      <c r="H1911">
        <f t="shared" si="118"/>
        <v>0.20529499093687953</v>
      </c>
      <c r="I1911">
        <f t="shared" si="119"/>
        <v>4.214603330377345E-2</v>
      </c>
    </row>
    <row r="1912" spans="1:9" x14ac:dyDescent="0.25">
      <c r="A1912" s="10">
        <v>44494</v>
      </c>
      <c r="B1912">
        <v>12.38</v>
      </c>
      <c r="C1912">
        <v>12.39</v>
      </c>
      <c r="D1912">
        <v>12.37</v>
      </c>
      <c r="E1912">
        <v>13</v>
      </c>
      <c r="F1912">
        <f t="shared" si="116"/>
        <v>12.328601273408095</v>
      </c>
      <c r="G1912">
        <f t="shared" si="117"/>
        <v>5.1398726591905586E-2</v>
      </c>
      <c r="H1912">
        <f t="shared" si="118"/>
        <v>5.1398726591905586E-2</v>
      </c>
      <c r="I1912">
        <f t="shared" si="119"/>
        <v>2.6418290952694625E-3</v>
      </c>
    </row>
    <row r="1913" spans="1:9" x14ac:dyDescent="0.25">
      <c r="A1913" s="10">
        <v>44495</v>
      </c>
      <c r="B1913">
        <v>12.39</v>
      </c>
      <c r="C1913">
        <v>12.38</v>
      </c>
      <c r="D1913">
        <v>12.37</v>
      </c>
      <c r="E1913">
        <v>6</v>
      </c>
      <c r="F1913">
        <f t="shared" si="116"/>
        <v>12.218410775124731</v>
      </c>
      <c r="G1913">
        <f t="shared" si="117"/>
        <v>0.17158922487526951</v>
      </c>
      <c r="H1913">
        <f t="shared" si="118"/>
        <v>0.17158922487526951</v>
      </c>
      <c r="I1913">
        <f t="shared" si="119"/>
        <v>2.9442862093295809E-2</v>
      </c>
    </row>
    <row r="1914" spans="1:9" x14ac:dyDescent="0.25">
      <c r="A1914" s="10">
        <v>44496</v>
      </c>
      <c r="B1914">
        <v>12.37</v>
      </c>
      <c r="C1914">
        <v>12.39</v>
      </c>
      <c r="D1914">
        <v>12.39</v>
      </c>
      <c r="E1914">
        <v>0</v>
      </c>
      <c r="F1914">
        <f t="shared" si="116"/>
        <v>12.13470564605322</v>
      </c>
      <c r="G1914">
        <f t="shared" si="117"/>
        <v>0.23529435394677911</v>
      </c>
      <c r="H1914">
        <f t="shared" si="118"/>
        <v>0.23529435394677911</v>
      </c>
      <c r="I1914">
        <f t="shared" si="119"/>
        <v>5.5363432999232166E-2</v>
      </c>
    </row>
    <row r="1915" spans="1:9" x14ac:dyDescent="0.25">
      <c r="A1915" s="10">
        <v>44497</v>
      </c>
      <c r="B1915">
        <v>0</v>
      </c>
      <c r="C1915">
        <v>12.37</v>
      </c>
      <c r="D1915">
        <v>12.38</v>
      </c>
      <c r="E1915">
        <v>0</v>
      </c>
      <c r="F1915">
        <f t="shared" si="116"/>
        <v>12.125999561496563</v>
      </c>
      <c r="G1915">
        <f t="shared" si="117"/>
        <v>-12.125999561496563</v>
      </c>
      <c r="H1915">
        <f t="shared" si="118"/>
        <v>12.125999561496563</v>
      </c>
      <c r="I1915">
        <f t="shared" si="119"/>
        <v>147.03986536541484</v>
      </c>
    </row>
    <row r="1916" spans="1:9" x14ac:dyDescent="0.25">
      <c r="A1916" s="10">
        <v>44498</v>
      </c>
      <c r="B1916">
        <v>0</v>
      </c>
      <c r="C1916">
        <v>0</v>
      </c>
      <c r="D1916">
        <v>12.39</v>
      </c>
      <c r="E1916">
        <v>0</v>
      </c>
      <c r="F1916">
        <f t="shared" si="116"/>
        <v>8.2790947848236183</v>
      </c>
      <c r="G1916">
        <f t="shared" si="117"/>
        <v>-8.2790947848236183</v>
      </c>
      <c r="H1916">
        <f t="shared" si="118"/>
        <v>8.2790947848236183</v>
      </c>
      <c r="I1916">
        <f t="shared" si="119"/>
        <v>68.543410456093639</v>
      </c>
    </row>
    <row r="1917" spans="1:9" x14ac:dyDescent="0.25">
      <c r="A1917" s="10">
        <v>44499</v>
      </c>
      <c r="B1917">
        <v>0</v>
      </c>
      <c r="C1917">
        <v>0</v>
      </c>
      <c r="D1917">
        <v>12.37</v>
      </c>
      <c r="E1917">
        <v>0</v>
      </c>
      <c r="F1917">
        <f t="shared" si="116"/>
        <v>8.274130108401927</v>
      </c>
      <c r="G1917">
        <f t="shared" si="117"/>
        <v>-8.274130108401927</v>
      </c>
      <c r="H1917">
        <f t="shared" si="118"/>
        <v>8.274130108401927</v>
      </c>
      <c r="I1917">
        <f t="shared" si="119"/>
        <v>68.461229050763279</v>
      </c>
    </row>
    <row r="1918" spans="1:9" x14ac:dyDescent="0.25">
      <c r="A1918" s="10">
        <v>44500</v>
      </c>
      <c r="B1918">
        <v>0</v>
      </c>
      <c r="C1918">
        <v>0</v>
      </c>
      <c r="D1918">
        <v>0</v>
      </c>
      <c r="E1918">
        <v>0</v>
      </c>
      <c r="F1918">
        <f t="shared" si="116"/>
        <v>5.2034777415862283</v>
      </c>
      <c r="G1918">
        <f t="shared" si="117"/>
        <v>-5.2034777415862283</v>
      </c>
      <c r="H1918">
        <f t="shared" si="118"/>
        <v>5.2034777415862283</v>
      </c>
      <c r="I1918">
        <f t="shared" si="119"/>
        <v>27.076180607183314</v>
      </c>
    </row>
    <row r="1919" spans="1:9" x14ac:dyDescent="0.25">
      <c r="A1919" s="10">
        <v>44501</v>
      </c>
      <c r="B1919">
        <v>12.36</v>
      </c>
      <c r="C1919">
        <v>0</v>
      </c>
      <c r="D1919">
        <v>0</v>
      </c>
      <c r="E1919">
        <v>0</v>
      </c>
      <c r="F1919">
        <f t="shared" si="116"/>
        <v>5.2034777415862283</v>
      </c>
      <c r="G1919">
        <f t="shared" si="117"/>
        <v>7.1565222584137711</v>
      </c>
      <c r="H1919">
        <f t="shared" si="118"/>
        <v>7.1565222584137711</v>
      </c>
      <c r="I1919">
        <f t="shared" si="119"/>
        <v>51.215810835171744</v>
      </c>
    </row>
    <row r="1920" spans="1:9" x14ac:dyDescent="0.25">
      <c r="A1920" s="10">
        <v>44502</v>
      </c>
      <c r="B1920">
        <v>12.36</v>
      </c>
      <c r="C1920">
        <v>12.36</v>
      </c>
      <c r="D1920">
        <v>0</v>
      </c>
      <c r="E1920">
        <v>0</v>
      </c>
      <c r="F1920">
        <f t="shared" si="116"/>
        <v>9.0497529832971129</v>
      </c>
      <c r="G1920">
        <f t="shared" si="117"/>
        <v>3.3102470167028866</v>
      </c>
      <c r="H1920">
        <f t="shared" si="118"/>
        <v>3.3102470167028866</v>
      </c>
      <c r="I1920">
        <f t="shared" si="119"/>
        <v>10.95773531159036</v>
      </c>
    </row>
    <row r="1921" spans="1:9" x14ac:dyDescent="0.25">
      <c r="A1921" s="10">
        <v>44503</v>
      </c>
      <c r="B1921">
        <v>12.36</v>
      </c>
      <c r="C1921">
        <v>12.36</v>
      </c>
      <c r="D1921">
        <v>0</v>
      </c>
      <c r="E1921">
        <v>0</v>
      </c>
      <c r="F1921">
        <f t="shared" si="116"/>
        <v>9.0497529832971129</v>
      </c>
      <c r="G1921">
        <f t="shared" si="117"/>
        <v>3.3102470167028866</v>
      </c>
      <c r="H1921">
        <f t="shared" si="118"/>
        <v>3.3102470167028866</v>
      </c>
      <c r="I1921">
        <f t="shared" si="119"/>
        <v>10.95773531159036</v>
      </c>
    </row>
    <row r="1922" spans="1:9" x14ac:dyDescent="0.25">
      <c r="A1922" s="10">
        <v>44504</v>
      </c>
      <c r="B1922">
        <v>12.36</v>
      </c>
      <c r="C1922">
        <v>12.36</v>
      </c>
      <c r="D1922">
        <v>12.36</v>
      </c>
      <c r="E1922">
        <v>0</v>
      </c>
      <c r="F1922">
        <f t="shared" ref="F1922:F1985" si="120">$L$2 + $L$3*C1922 + $L$4*D1922 + $L$5*E1922</f>
        <v>12.117923011901967</v>
      </c>
      <c r="G1922">
        <f t="shared" ref="G1922:G1985" si="121">B1922 - F1922</f>
        <v>0.24207698809803269</v>
      </c>
      <c r="H1922">
        <f t="shared" ref="H1922:H1985" si="122">ABS(G1922)</f>
        <v>0.24207698809803269</v>
      </c>
      <c r="I1922">
        <f t="shared" ref="I1922:I1985" si="123">POWER(G1922, 2)</f>
        <v>5.860126816661506E-2</v>
      </c>
    </row>
    <row r="1923" spans="1:9" x14ac:dyDescent="0.25">
      <c r="A1923" s="10">
        <v>44505</v>
      </c>
      <c r="B1923">
        <v>12.36</v>
      </c>
      <c r="C1923">
        <v>12.36</v>
      </c>
      <c r="D1923">
        <v>12.36</v>
      </c>
      <c r="E1923">
        <v>0</v>
      </c>
      <c r="F1923">
        <f t="shared" si="120"/>
        <v>12.117923011901967</v>
      </c>
      <c r="G1923">
        <f t="shared" si="121"/>
        <v>0.24207698809803269</v>
      </c>
      <c r="H1923">
        <f t="shared" si="122"/>
        <v>0.24207698809803269</v>
      </c>
      <c r="I1923">
        <f t="shared" si="123"/>
        <v>5.860126816661506E-2</v>
      </c>
    </row>
    <row r="1924" spans="1:9" x14ac:dyDescent="0.25">
      <c r="A1924" s="10">
        <v>44506</v>
      </c>
      <c r="B1924">
        <v>12.36</v>
      </c>
      <c r="C1924">
        <v>12.36</v>
      </c>
      <c r="D1924">
        <v>12.36</v>
      </c>
      <c r="E1924">
        <v>4</v>
      </c>
      <c r="F1924">
        <f t="shared" si="120"/>
        <v>12.179110797679371</v>
      </c>
      <c r="G1924">
        <f t="shared" si="121"/>
        <v>0.18088920232062833</v>
      </c>
      <c r="H1924">
        <f t="shared" si="122"/>
        <v>0.18088920232062833</v>
      </c>
      <c r="I1924">
        <f t="shared" si="123"/>
        <v>3.2720903516193209E-2</v>
      </c>
    </row>
    <row r="1925" spans="1:9" x14ac:dyDescent="0.25">
      <c r="A1925" s="10">
        <v>44507</v>
      </c>
      <c r="B1925">
        <v>12.35</v>
      </c>
      <c r="C1925">
        <v>12.36</v>
      </c>
      <c r="D1925">
        <v>12.36</v>
      </c>
      <c r="E1925">
        <v>10</v>
      </c>
      <c r="F1925">
        <f t="shared" si="120"/>
        <v>12.270892476345479</v>
      </c>
      <c r="G1925">
        <f t="shared" si="121"/>
        <v>7.9107523654521117E-2</v>
      </c>
      <c r="H1925">
        <f t="shared" si="122"/>
        <v>7.9107523654521117E-2</v>
      </c>
      <c r="I1925">
        <f t="shared" si="123"/>
        <v>6.2580002987506177E-3</v>
      </c>
    </row>
    <row r="1926" spans="1:9" x14ac:dyDescent="0.25">
      <c r="A1926" s="10">
        <v>44508</v>
      </c>
      <c r="B1926">
        <v>12.78</v>
      </c>
      <c r="C1926">
        <v>12.35</v>
      </c>
      <c r="D1926">
        <v>12.36</v>
      </c>
      <c r="E1926">
        <v>0</v>
      </c>
      <c r="F1926">
        <f t="shared" si="120"/>
        <v>12.114811138729062</v>
      </c>
      <c r="G1926">
        <f t="shared" si="121"/>
        <v>0.66518886127093779</v>
      </c>
      <c r="H1926">
        <f t="shared" si="122"/>
        <v>0.66518886127093779</v>
      </c>
      <c r="I1926">
        <f t="shared" si="123"/>
        <v>0.44247622115892693</v>
      </c>
    </row>
    <row r="1927" spans="1:9" x14ac:dyDescent="0.25">
      <c r="A1927" s="10">
        <v>44510</v>
      </c>
      <c r="B1927">
        <v>12.35</v>
      </c>
      <c r="C1927">
        <v>12.35</v>
      </c>
      <c r="D1927">
        <v>12.35</v>
      </c>
      <c r="E1927">
        <v>0</v>
      </c>
      <c r="F1927">
        <f t="shared" si="120"/>
        <v>12.112328800518217</v>
      </c>
      <c r="G1927">
        <f t="shared" si="121"/>
        <v>0.23767119948178284</v>
      </c>
      <c r="H1927">
        <f t="shared" si="122"/>
        <v>0.23767119948178284</v>
      </c>
      <c r="I1927">
        <f t="shared" si="123"/>
        <v>5.6487599063109413E-2</v>
      </c>
    </row>
    <row r="1928" spans="1:9" x14ac:dyDescent="0.25">
      <c r="A1928" s="10">
        <v>44511</v>
      </c>
      <c r="B1928">
        <v>12.35</v>
      </c>
      <c r="C1928">
        <v>12.35</v>
      </c>
      <c r="D1928">
        <v>12.78</v>
      </c>
      <c r="E1928">
        <v>0</v>
      </c>
      <c r="F1928">
        <f t="shared" si="120"/>
        <v>12.219069343584566</v>
      </c>
      <c r="G1928">
        <f t="shared" si="121"/>
        <v>0.13093065641543333</v>
      </c>
      <c r="H1928">
        <f t="shared" si="122"/>
        <v>0.13093065641543333</v>
      </c>
      <c r="I1928">
        <f t="shared" si="123"/>
        <v>1.7142836789376253E-2</v>
      </c>
    </row>
    <row r="1929" spans="1:9" x14ac:dyDescent="0.25">
      <c r="A1929" s="10">
        <v>44512</v>
      </c>
      <c r="B1929">
        <v>12.35</v>
      </c>
      <c r="C1929">
        <v>12.35</v>
      </c>
      <c r="D1929">
        <v>12.35</v>
      </c>
      <c r="E1929">
        <v>0</v>
      </c>
      <c r="F1929">
        <f t="shared" si="120"/>
        <v>12.112328800518217</v>
      </c>
      <c r="G1929">
        <f t="shared" si="121"/>
        <v>0.23767119948178284</v>
      </c>
      <c r="H1929">
        <f t="shared" si="122"/>
        <v>0.23767119948178284</v>
      </c>
      <c r="I1929">
        <f t="shared" si="123"/>
        <v>5.6487599063109413E-2</v>
      </c>
    </row>
    <row r="1930" spans="1:9" x14ac:dyDescent="0.25">
      <c r="A1930" s="10">
        <v>44513</v>
      </c>
      <c r="B1930">
        <v>12.35</v>
      </c>
      <c r="C1930">
        <v>12.35</v>
      </c>
      <c r="D1930">
        <v>12.35</v>
      </c>
      <c r="E1930">
        <v>0</v>
      </c>
      <c r="F1930">
        <f t="shared" si="120"/>
        <v>12.112328800518217</v>
      </c>
      <c r="G1930">
        <f t="shared" si="121"/>
        <v>0.23767119948178284</v>
      </c>
      <c r="H1930">
        <f t="shared" si="122"/>
        <v>0.23767119948178284</v>
      </c>
      <c r="I1930">
        <f t="shared" si="123"/>
        <v>5.6487599063109413E-2</v>
      </c>
    </row>
    <row r="1931" spans="1:9" x14ac:dyDescent="0.25">
      <c r="A1931" s="10">
        <v>44514</v>
      </c>
      <c r="B1931">
        <v>12.34</v>
      </c>
      <c r="C1931">
        <v>12.35</v>
      </c>
      <c r="D1931">
        <v>12.35</v>
      </c>
      <c r="E1931">
        <v>0</v>
      </c>
      <c r="F1931">
        <f t="shared" si="120"/>
        <v>12.112328800518217</v>
      </c>
      <c r="G1931">
        <f t="shared" si="121"/>
        <v>0.22767119948178305</v>
      </c>
      <c r="H1931">
        <f t="shared" si="122"/>
        <v>0.22767119948178305</v>
      </c>
      <c r="I1931">
        <f t="shared" si="123"/>
        <v>5.1834175073473848E-2</v>
      </c>
    </row>
    <row r="1932" spans="1:9" x14ac:dyDescent="0.25">
      <c r="A1932" s="10">
        <v>44515</v>
      </c>
      <c r="B1932">
        <v>12.340999999999999</v>
      </c>
      <c r="C1932">
        <v>12.34</v>
      </c>
      <c r="D1932">
        <v>12.35</v>
      </c>
      <c r="E1932">
        <v>0</v>
      </c>
      <c r="F1932">
        <f t="shared" si="120"/>
        <v>12.109216927345312</v>
      </c>
      <c r="G1932">
        <f t="shared" si="121"/>
        <v>0.23178307265468767</v>
      </c>
      <c r="H1932">
        <f t="shared" si="122"/>
        <v>0.23178307265468767</v>
      </c>
      <c r="I1932">
        <f t="shared" si="123"/>
        <v>5.3723392769248222E-2</v>
      </c>
    </row>
    <row r="1933" spans="1:9" x14ac:dyDescent="0.25">
      <c r="A1933" s="10">
        <v>44516</v>
      </c>
      <c r="B1933">
        <v>12.34</v>
      </c>
      <c r="C1933">
        <v>12.340999999999999</v>
      </c>
      <c r="D1933">
        <v>12.35</v>
      </c>
      <c r="E1933">
        <v>2</v>
      </c>
      <c r="F1933">
        <f t="shared" si="120"/>
        <v>12.140122007551305</v>
      </c>
      <c r="G1933">
        <f t="shared" si="121"/>
        <v>0.19987799244869464</v>
      </c>
      <c r="H1933">
        <f t="shared" si="122"/>
        <v>0.19987799244869464</v>
      </c>
      <c r="I1933">
        <f t="shared" si="123"/>
        <v>3.9951211865320434E-2</v>
      </c>
    </row>
    <row r="1934" spans="1:9" x14ac:dyDescent="0.25">
      <c r="A1934" s="10">
        <v>44517</v>
      </c>
      <c r="B1934">
        <v>12.33</v>
      </c>
      <c r="C1934">
        <v>12.34</v>
      </c>
      <c r="D1934">
        <v>12.34</v>
      </c>
      <c r="E1934">
        <v>14</v>
      </c>
      <c r="F1934">
        <f t="shared" si="120"/>
        <v>12.320891839355383</v>
      </c>
      <c r="G1934">
        <f t="shared" si="121"/>
        <v>9.1081606446170582E-3</v>
      </c>
      <c r="H1934">
        <f t="shared" si="122"/>
        <v>9.1081606446170582E-3</v>
      </c>
      <c r="I1934">
        <f t="shared" si="123"/>
        <v>8.2958590328151028E-5</v>
      </c>
    </row>
    <row r="1935" spans="1:9" x14ac:dyDescent="0.25">
      <c r="A1935" s="10">
        <v>44518</v>
      </c>
      <c r="B1935">
        <v>12.33</v>
      </c>
      <c r="C1935">
        <v>12.33</v>
      </c>
      <c r="D1935">
        <v>12.340999999999999</v>
      </c>
      <c r="E1935">
        <v>0</v>
      </c>
      <c r="F1935">
        <f t="shared" si="120"/>
        <v>12.103870949782644</v>
      </c>
      <c r="G1935">
        <f t="shared" si="121"/>
        <v>0.22612905021735585</v>
      </c>
      <c r="H1935">
        <f t="shared" si="122"/>
        <v>0.22612905021735585</v>
      </c>
      <c r="I1935">
        <f t="shared" si="123"/>
        <v>5.1134347352203444E-2</v>
      </c>
    </row>
    <row r="1936" spans="1:9" x14ac:dyDescent="0.25">
      <c r="A1936" s="10">
        <v>44520</v>
      </c>
      <c r="B1936">
        <v>12.33</v>
      </c>
      <c r="C1936">
        <v>12.33</v>
      </c>
      <c r="D1936">
        <v>12.33</v>
      </c>
      <c r="E1936">
        <v>0</v>
      </c>
      <c r="F1936">
        <f t="shared" si="120"/>
        <v>12.101140377750715</v>
      </c>
      <c r="G1936">
        <f t="shared" si="121"/>
        <v>0.22885962224928491</v>
      </c>
      <c r="H1936">
        <f t="shared" si="122"/>
        <v>0.22885962224928491</v>
      </c>
      <c r="I1936">
        <f t="shared" si="123"/>
        <v>5.2376726696085382E-2</v>
      </c>
    </row>
    <row r="1937" spans="1:9" x14ac:dyDescent="0.25">
      <c r="A1937" s="10">
        <v>44521</v>
      </c>
      <c r="B1937">
        <v>12.38</v>
      </c>
      <c r="C1937">
        <v>12.33</v>
      </c>
      <c r="D1937">
        <v>12.33</v>
      </c>
      <c r="E1937">
        <v>18</v>
      </c>
      <c r="F1937">
        <f t="shared" si="120"/>
        <v>12.376485413749037</v>
      </c>
      <c r="G1937">
        <f t="shared" si="121"/>
        <v>3.5145862509633474E-3</v>
      </c>
      <c r="H1937">
        <f t="shared" si="122"/>
        <v>3.5145862509633474E-3</v>
      </c>
      <c r="I1937">
        <f t="shared" si="123"/>
        <v>1.2352316515460598E-5</v>
      </c>
    </row>
    <row r="1938" spans="1:9" x14ac:dyDescent="0.25">
      <c r="A1938" s="10">
        <v>44522</v>
      </c>
      <c r="B1938">
        <v>12.33</v>
      </c>
      <c r="C1938">
        <v>12.38</v>
      </c>
      <c r="D1938">
        <v>12.33</v>
      </c>
      <c r="E1938">
        <v>14</v>
      </c>
      <c r="F1938">
        <f t="shared" si="120"/>
        <v>12.330856993836161</v>
      </c>
      <c r="G1938">
        <f t="shared" si="121"/>
        <v>-8.5699383616066882E-4</v>
      </c>
      <c r="H1938">
        <f t="shared" si="122"/>
        <v>8.5699383616066882E-4</v>
      </c>
      <c r="I1938">
        <f t="shared" si="123"/>
        <v>7.3443843521737924E-7</v>
      </c>
    </row>
    <row r="1939" spans="1:9" x14ac:dyDescent="0.25">
      <c r="A1939" s="10">
        <v>44524</v>
      </c>
      <c r="B1939">
        <v>12.33</v>
      </c>
      <c r="C1939">
        <v>12.33</v>
      </c>
      <c r="D1939">
        <v>12.38</v>
      </c>
      <c r="E1939">
        <v>0</v>
      </c>
      <c r="F1939">
        <f t="shared" si="120"/>
        <v>12.113552068804943</v>
      </c>
      <c r="G1939">
        <f t="shared" si="121"/>
        <v>0.21644793119505756</v>
      </c>
      <c r="H1939">
        <f t="shared" si="122"/>
        <v>0.21644793119505756</v>
      </c>
      <c r="I1939">
        <f t="shared" si="123"/>
        <v>4.6849706918620372E-2</v>
      </c>
    </row>
    <row r="1940" spans="1:9" x14ac:dyDescent="0.25">
      <c r="A1940" s="10">
        <v>44525</v>
      </c>
      <c r="B1940">
        <v>12.76</v>
      </c>
      <c r="C1940">
        <v>12.33</v>
      </c>
      <c r="D1940">
        <v>12.33</v>
      </c>
      <c r="E1940">
        <v>0</v>
      </c>
      <c r="F1940">
        <f t="shared" si="120"/>
        <v>12.101140377750715</v>
      </c>
      <c r="G1940">
        <f t="shared" si="121"/>
        <v>0.65885962224928463</v>
      </c>
      <c r="H1940">
        <f t="shared" si="122"/>
        <v>0.65885962224928463</v>
      </c>
      <c r="I1940">
        <f t="shared" si="123"/>
        <v>0.43409600183047004</v>
      </c>
    </row>
    <row r="1941" spans="1:9" x14ac:dyDescent="0.25">
      <c r="A1941" s="10">
        <v>44526</v>
      </c>
      <c r="B1941">
        <v>12.77</v>
      </c>
      <c r="C1941">
        <v>12.76</v>
      </c>
      <c r="D1941">
        <v>12.33</v>
      </c>
      <c r="E1941">
        <v>8</v>
      </c>
      <c r="F1941">
        <f t="shared" si="120"/>
        <v>12.357326495740452</v>
      </c>
      <c r="G1941">
        <f t="shared" si="121"/>
        <v>0.41267350425954774</v>
      </c>
      <c r="H1941">
        <f t="shared" si="122"/>
        <v>0.41267350425954774</v>
      </c>
      <c r="I1941">
        <f t="shared" si="123"/>
        <v>0.17029942111785495</v>
      </c>
    </row>
    <row r="1942" spans="1:9" x14ac:dyDescent="0.25">
      <c r="A1942" s="10">
        <v>44527</v>
      </c>
      <c r="B1942">
        <v>12.74</v>
      </c>
      <c r="C1942">
        <v>12.77</v>
      </c>
      <c r="D1942">
        <v>12.33</v>
      </c>
      <c r="E1942">
        <v>0</v>
      </c>
      <c r="F1942">
        <f t="shared" si="120"/>
        <v>12.238062797358547</v>
      </c>
      <c r="G1942">
        <f t="shared" si="121"/>
        <v>0.50193720264145369</v>
      </c>
      <c r="H1942">
        <f t="shared" si="122"/>
        <v>0.50193720264145369</v>
      </c>
      <c r="I1942">
        <f t="shared" si="123"/>
        <v>0.25194095539552774</v>
      </c>
    </row>
    <row r="1943" spans="1:9" x14ac:dyDescent="0.25">
      <c r="A1943" s="10">
        <v>44528</v>
      </c>
      <c r="B1943">
        <v>12.79</v>
      </c>
      <c r="C1943">
        <v>12.74</v>
      </c>
      <c r="D1943">
        <v>12.76</v>
      </c>
      <c r="E1943">
        <v>0</v>
      </c>
      <c r="F1943">
        <f t="shared" si="120"/>
        <v>12.33546772090618</v>
      </c>
      <c r="G1943">
        <f t="shared" si="121"/>
        <v>0.45453227909381866</v>
      </c>
      <c r="H1943">
        <f t="shared" si="122"/>
        <v>0.45453227909381866</v>
      </c>
      <c r="I1943">
        <f t="shared" si="123"/>
        <v>0.20659959273822107</v>
      </c>
    </row>
    <row r="1944" spans="1:9" x14ac:dyDescent="0.25">
      <c r="A1944" s="10">
        <v>44529</v>
      </c>
      <c r="B1944">
        <v>12.83</v>
      </c>
      <c r="C1944">
        <v>12.79</v>
      </c>
      <c r="D1944">
        <v>12.77</v>
      </c>
      <c r="E1944">
        <v>9</v>
      </c>
      <c r="F1944">
        <f t="shared" si="120"/>
        <v>12.491181942980713</v>
      </c>
      <c r="G1944">
        <f t="shared" si="121"/>
        <v>0.33881805701928691</v>
      </c>
      <c r="H1944">
        <f t="shared" si="122"/>
        <v>0.33881805701928691</v>
      </c>
      <c r="I1944">
        <f t="shared" si="123"/>
        <v>0.11479767576232476</v>
      </c>
    </row>
    <row r="1945" spans="1:9" x14ac:dyDescent="0.25">
      <c r="A1945" s="10">
        <v>44530</v>
      </c>
      <c r="B1945">
        <v>12.74</v>
      </c>
      <c r="C1945">
        <v>12.83</v>
      </c>
      <c r="D1945">
        <v>12.74</v>
      </c>
      <c r="E1945">
        <v>0</v>
      </c>
      <c r="F1945">
        <f t="shared" si="120"/>
        <v>12.358509903040638</v>
      </c>
      <c r="G1945">
        <f t="shared" si="121"/>
        <v>0.38149009695936265</v>
      </c>
      <c r="H1945">
        <f t="shared" si="122"/>
        <v>0.38149009695936265</v>
      </c>
      <c r="I1945">
        <f t="shared" si="123"/>
        <v>0.14553469407806391</v>
      </c>
    </row>
    <row r="1946" spans="1:9" x14ac:dyDescent="0.25">
      <c r="A1946" s="10">
        <v>44531</v>
      </c>
      <c r="B1946">
        <v>12.73</v>
      </c>
      <c r="C1946">
        <v>12.74</v>
      </c>
      <c r="D1946">
        <v>12.79</v>
      </c>
      <c r="E1946">
        <v>1</v>
      </c>
      <c r="F1946">
        <f t="shared" si="120"/>
        <v>12.358211681983068</v>
      </c>
      <c r="G1946">
        <f t="shared" si="121"/>
        <v>0.37178831801693235</v>
      </c>
      <c r="H1946">
        <f t="shared" si="122"/>
        <v>0.37178831801693235</v>
      </c>
      <c r="I1946">
        <f t="shared" si="123"/>
        <v>0.13822655341385962</v>
      </c>
    </row>
    <row r="1947" spans="1:9" x14ac:dyDescent="0.25">
      <c r="A1947" s="10">
        <v>44532</v>
      </c>
      <c r="B1947">
        <v>12.71</v>
      </c>
      <c r="C1947">
        <v>12.73</v>
      </c>
      <c r="D1947">
        <v>12.83</v>
      </c>
      <c r="E1947">
        <v>0</v>
      </c>
      <c r="F1947">
        <f t="shared" si="120"/>
        <v>12.349732215209194</v>
      </c>
      <c r="G1947">
        <f t="shared" si="121"/>
        <v>0.3602677847908069</v>
      </c>
      <c r="H1947">
        <f t="shared" si="122"/>
        <v>0.3602677847908069</v>
      </c>
      <c r="I1947">
        <f t="shared" si="123"/>
        <v>0.12979287675807516</v>
      </c>
    </row>
    <row r="1948" spans="1:9" x14ac:dyDescent="0.25">
      <c r="A1948" s="10">
        <v>44533</v>
      </c>
      <c r="B1948">
        <v>12.71</v>
      </c>
      <c r="C1948">
        <v>12.71</v>
      </c>
      <c r="D1948">
        <v>12.74</v>
      </c>
      <c r="E1948">
        <v>0</v>
      </c>
      <c r="F1948">
        <f t="shared" si="120"/>
        <v>12.321167424965775</v>
      </c>
      <c r="G1948">
        <f t="shared" si="121"/>
        <v>0.38883257503422541</v>
      </c>
      <c r="H1948">
        <f t="shared" si="122"/>
        <v>0.38883257503422541</v>
      </c>
      <c r="I1948">
        <f t="shared" si="123"/>
        <v>0.15119077140774653</v>
      </c>
    </row>
    <row r="1949" spans="1:9" x14ac:dyDescent="0.25">
      <c r="A1949" s="10">
        <v>44534</v>
      </c>
      <c r="B1949">
        <v>12.73</v>
      </c>
      <c r="C1949">
        <v>12.71</v>
      </c>
      <c r="D1949">
        <v>12.73</v>
      </c>
      <c r="E1949">
        <v>0</v>
      </c>
      <c r="F1949">
        <f t="shared" si="120"/>
        <v>12.318685086754929</v>
      </c>
      <c r="G1949">
        <f t="shared" si="121"/>
        <v>0.41131491324507152</v>
      </c>
      <c r="H1949">
        <f t="shared" si="122"/>
        <v>0.41131491324507152</v>
      </c>
      <c r="I1949">
        <f t="shared" si="123"/>
        <v>0.16917995785780071</v>
      </c>
    </row>
    <row r="1950" spans="1:9" x14ac:dyDescent="0.25">
      <c r="A1950" s="10">
        <v>44535</v>
      </c>
      <c r="B1950">
        <v>12.7</v>
      </c>
      <c r="C1950">
        <v>12.73</v>
      </c>
      <c r="D1950">
        <v>12.71</v>
      </c>
      <c r="E1950">
        <v>0</v>
      </c>
      <c r="F1950">
        <f t="shared" si="120"/>
        <v>12.31994415667905</v>
      </c>
      <c r="G1950">
        <f t="shared" si="121"/>
        <v>0.38005584332094955</v>
      </c>
      <c r="H1950">
        <f t="shared" si="122"/>
        <v>0.38005584332094955</v>
      </c>
      <c r="I1950">
        <f t="shared" si="123"/>
        <v>0.14444244404239814</v>
      </c>
    </row>
    <row r="1951" spans="1:9" x14ac:dyDescent="0.25">
      <c r="A1951" s="10">
        <v>44536</v>
      </c>
      <c r="B1951">
        <v>12.7</v>
      </c>
      <c r="C1951">
        <v>12.7</v>
      </c>
      <c r="D1951">
        <v>12.71</v>
      </c>
      <c r="E1951">
        <v>0</v>
      </c>
      <c r="F1951">
        <f t="shared" si="120"/>
        <v>12.310608537160332</v>
      </c>
      <c r="G1951">
        <f t="shared" si="121"/>
        <v>0.38939146283966686</v>
      </c>
      <c r="H1951">
        <f t="shared" si="122"/>
        <v>0.38939146283966686</v>
      </c>
      <c r="I1951">
        <f t="shared" si="123"/>
        <v>0.15162571133241565</v>
      </c>
    </row>
    <row r="1952" spans="1:9" x14ac:dyDescent="0.25">
      <c r="A1952" s="10">
        <v>44537</v>
      </c>
      <c r="B1952">
        <v>12.71</v>
      </c>
      <c r="C1952">
        <v>12.7</v>
      </c>
      <c r="D1952">
        <v>12.73</v>
      </c>
      <c r="E1952">
        <v>0</v>
      </c>
      <c r="F1952">
        <f t="shared" si="120"/>
        <v>12.315573213582022</v>
      </c>
      <c r="G1952">
        <f t="shared" si="121"/>
        <v>0.3944267864179789</v>
      </c>
      <c r="H1952">
        <f t="shared" si="122"/>
        <v>0.3944267864179789</v>
      </c>
      <c r="I1952">
        <f t="shared" si="123"/>
        <v>0.15557248984401395</v>
      </c>
    </row>
    <row r="1953" spans="1:9" x14ac:dyDescent="0.25">
      <c r="A1953" s="10">
        <v>44538</v>
      </c>
      <c r="B1953">
        <v>12.7</v>
      </c>
      <c r="C1953">
        <v>12.71</v>
      </c>
      <c r="D1953">
        <v>12.7</v>
      </c>
      <c r="E1953">
        <v>0</v>
      </c>
      <c r="F1953">
        <f t="shared" si="120"/>
        <v>12.311238072122393</v>
      </c>
      <c r="G1953">
        <f t="shared" si="121"/>
        <v>0.38876192787760644</v>
      </c>
      <c r="H1953">
        <f t="shared" si="122"/>
        <v>0.38876192787760644</v>
      </c>
      <c r="I1953">
        <f t="shared" si="123"/>
        <v>0.15113583656711327</v>
      </c>
    </row>
    <row r="1954" spans="1:9" x14ac:dyDescent="0.25">
      <c r="A1954" s="10">
        <v>44539</v>
      </c>
      <c r="B1954">
        <v>12.7</v>
      </c>
      <c r="C1954">
        <v>12.7</v>
      </c>
      <c r="D1954">
        <v>12.7</v>
      </c>
      <c r="E1954">
        <v>0</v>
      </c>
      <c r="F1954">
        <f t="shared" si="120"/>
        <v>12.308126198949486</v>
      </c>
      <c r="G1954">
        <f t="shared" si="121"/>
        <v>0.39187380105051339</v>
      </c>
      <c r="H1954">
        <f t="shared" si="122"/>
        <v>0.39187380105051339</v>
      </c>
      <c r="I1954">
        <f t="shared" si="123"/>
        <v>0.15356507594977736</v>
      </c>
    </row>
    <row r="1955" spans="1:9" x14ac:dyDescent="0.25">
      <c r="A1955" s="10">
        <v>44540</v>
      </c>
      <c r="B1955">
        <v>12.9</v>
      </c>
      <c r="C1955">
        <v>12.7</v>
      </c>
      <c r="D1955">
        <v>12.71</v>
      </c>
      <c r="E1955">
        <v>0</v>
      </c>
      <c r="F1955">
        <f t="shared" si="120"/>
        <v>12.310608537160332</v>
      </c>
      <c r="G1955">
        <f t="shared" si="121"/>
        <v>0.58939146283966792</v>
      </c>
      <c r="H1955">
        <f t="shared" si="122"/>
        <v>0.58939146283966792</v>
      </c>
      <c r="I1955">
        <f t="shared" si="123"/>
        <v>0.34738229646828367</v>
      </c>
    </row>
    <row r="1956" spans="1:9" x14ac:dyDescent="0.25">
      <c r="A1956" s="10">
        <v>44541</v>
      </c>
      <c r="B1956">
        <v>12.7</v>
      </c>
      <c r="C1956">
        <v>12.9</v>
      </c>
      <c r="D1956">
        <v>12.7</v>
      </c>
      <c r="E1956">
        <v>0</v>
      </c>
      <c r="F1956">
        <f t="shared" si="120"/>
        <v>12.370363662407593</v>
      </c>
      <c r="G1956">
        <f t="shared" si="121"/>
        <v>0.32963633759240629</v>
      </c>
      <c r="H1956">
        <f t="shared" si="122"/>
        <v>0.32963633759240629</v>
      </c>
      <c r="I1956">
        <f t="shared" si="123"/>
        <v>0.10866011506133486</v>
      </c>
    </row>
    <row r="1957" spans="1:9" x14ac:dyDescent="0.25">
      <c r="A1957" s="10">
        <v>44542</v>
      </c>
      <c r="B1957">
        <v>12.7</v>
      </c>
      <c r="C1957">
        <v>12.7</v>
      </c>
      <c r="D1957">
        <v>12.7</v>
      </c>
      <c r="E1957">
        <v>0</v>
      </c>
      <c r="F1957">
        <f t="shared" si="120"/>
        <v>12.308126198949486</v>
      </c>
      <c r="G1957">
        <f t="shared" si="121"/>
        <v>0.39187380105051339</v>
      </c>
      <c r="H1957">
        <f t="shared" si="122"/>
        <v>0.39187380105051339</v>
      </c>
      <c r="I1957">
        <f t="shared" si="123"/>
        <v>0.15356507594977736</v>
      </c>
    </row>
    <row r="1958" spans="1:9" x14ac:dyDescent="0.25">
      <c r="A1958" s="10">
        <v>44543</v>
      </c>
      <c r="B1958">
        <v>12.9</v>
      </c>
      <c r="C1958">
        <v>12.7</v>
      </c>
      <c r="D1958">
        <v>12.9</v>
      </c>
      <c r="E1958">
        <v>0</v>
      </c>
      <c r="F1958">
        <f t="shared" si="120"/>
        <v>12.357772963166394</v>
      </c>
      <c r="G1958">
        <f t="shared" si="121"/>
        <v>0.54222703683360685</v>
      </c>
      <c r="H1958">
        <f t="shared" si="122"/>
        <v>0.54222703683360685</v>
      </c>
      <c r="I1958">
        <f t="shared" si="123"/>
        <v>0.29401015947335363</v>
      </c>
    </row>
    <row r="1959" spans="1:9" x14ac:dyDescent="0.25">
      <c r="A1959" s="10">
        <v>44544</v>
      </c>
      <c r="B1959">
        <v>12.69</v>
      </c>
      <c r="C1959">
        <v>12.9</v>
      </c>
      <c r="D1959">
        <v>12.7</v>
      </c>
      <c r="E1959">
        <v>0</v>
      </c>
      <c r="F1959">
        <f t="shared" si="120"/>
        <v>12.370363662407593</v>
      </c>
      <c r="G1959">
        <f t="shared" si="121"/>
        <v>0.31963633759240651</v>
      </c>
      <c r="H1959">
        <f t="shared" si="122"/>
        <v>0.31963633759240651</v>
      </c>
      <c r="I1959">
        <f t="shared" si="123"/>
        <v>0.10216738830948686</v>
      </c>
    </row>
    <row r="1960" spans="1:9" x14ac:dyDescent="0.25">
      <c r="A1960" s="10">
        <v>44545</v>
      </c>
      <c r="B1960">
        <v>11.69</v>
      </c>
      <c r="C1960">
        <v>12.69</v>
      </c>
      <c r="D1960">
        <v>12.7</v>
      </c>
      <c r="E1960">
        <v>0</v>
      </c>
      <c r="F1960">
        <f t="shared" si="120"/>
        <v>12.305014325776581</v>
      </c>
      <c r="G1960">
        <f t="shared" si="121"/>
        <v>-0.61501432577658122</v>
      </c>
      <c r="H1960">
        <f t="shared" si="122"/>
        <v>0.61501432577658122</v>
      </c>
      <c r="I1960">
        <f t="shared" si="123"/>
        <v>0.37824262091042277</v>
      </c>
    </row>
    <row r="1961" spans="1:9" x14ac:dyDescent="0.25">
      <c r="A1961" s="10">
        <v>44546</v>
      </c>
      <c r="B1961">
        <v>11.71</v>
      </c>
      <c r="C1961">
        <v>11.69</v>
      </c>
      <c r="D1961">
        <v>12.9</v>
      </c>
      <c r="E1961">
        <v>0</v>
      </c>
      <c r="F1961">
        <f t="shared" si="120"/>
        <v>12.043473772702963</v>
      </c>
      <c r="G1961">
        <f t="shared" si="121"/>
        <v>-0.33347377270296263</v>
      </c>
      <c r="H1961">
        <f t="shared" si="122"/>
        <v>0.33347377270296263</v>
      </c>
      <c r="I1961">
        <f t="shared" si="123"/>
        <v>0.11120475708074719</v>
      </c>
    </row>
    <row r="1962" spans="1:9" x14ac:dyDescent="0.25">
      <c r="A1962" s="10">
        <v>44547</v>
      </c>
      <c r="B1962">
        <v>11.76</v>
      </c>
      <c r="C1962">
        <v>11.71</v>
      </c>
      <c r="D1962">
        <v>12.69</v>
      </c>
      <c r="E1962">
        <v>0</v>
      </c>
      <c r="F1962">
        <f t="shared" si="120"/>
        <v>11.997568416621023</v>
      </c>
      <c r="G1962">
        <f t="shared" si="121"/>
        <v>-0.23756841662102346</v>
      </c>
      <c r="H1962">
        <f t="shared" si="122"/>
        <v>0.23756841662102346</v>
      </c>
      <c r="I1962">
        <f t="shared" si="123"/>
        <v>5.6438752575820178E-2</v>
      </c>
    </row>
    <row r="1963" spans="1:9" x14ac:dyDescent="0.25">
      <c r="A1963" s="10">
        <v>44548</v>
      </c>
      <c r="B1963">
        <v>12.4</v>
      </c>
      <c r="C1963">
        <v>11.76</v>
      </c>
      <c r="D1963">
        <v>11.69</v>
      </c>
      <c r="E1963">
        <v>3</v>
      </c>
      <c r="F1963">
        <f t="shared" si="120"/>
        <v>11.810784800734067</v>
      </c>
      <c r="G1963">
        <f t="shared" si="121"/>
        <v>0.58921519926593291</v>
      </c>
      <c r="H1963">
        <f t="shared" si="122"/>
        <v>0.58921519926593291</v>
      </c>
      <c r="I1963">
        <f t="shared" si="123"/>
        <v>0.34717455104599304</v>
      </c>
    </row>
    <row r="1964" spans="1:9" x14ac:dyDescent="0.25">
      <c r="A1964" s="10">
        <v>44549</v>
      </c>
      <c r="B1964">
        <v>12.57</v>
      </c>
      <c r="C1964">
        <v>12.4</v>
      </c>
      <c r="D1964">
        <v>11.71</v>
      </c>
      <c r="E1964">
        <v>24</v>
      </c>
      <c r="F1964">
        <f t="shared" si="120"/>
        <v>12.336145235553072</v>
      </c>
      <c r="G1964">
        <f t="shared" si="121"/>
        <v>0.23385476444692799</v>
      </c>
      <c r="H1964">
        <f t="shared" si="122"/>
        <v>0.23385476444692799</v>
      </c>
      <c r="I1964">
        <f t="shared" si="123"/>
        <v>5.4688050854528172E-2</v>
      </c>
    </row>
    <row r="1965" spans="1:9" x14ac:dyDescent="0.25">
      <c r="A1965" s="10">
        <v>44550</v>
      </c>
      <c r="B1965">
        <v>12.21</v>
      </c>
      <c r="C1965">
        <v>12.57</v>
      </c>
      <c r="D1965">
        <v>11.76</v>
      </c>
      <c r="E1965">
        <v>3</v>
      </c>
      <c r="F1965">
        <f t="shared" si="120"/>
        <v>12.080222895215309</v>
      </c>
      <c r="G1965">
        <f t="shared" si="121"/>
        <v>0.12977710478469184</v>
      </c>
      <c r="H1965">
        <f t="shared" si="122"/>
        <v>0.12977710478469184</v>
      </c>
      <c r="I1965">
        <f t="shared" si="123"/>
        <v>1.6842096926296887E-2</v>
      </c>
    </row>
    <row r="1966" spans="1:9" x14ac:dyDescent="0.25">
      <c r="A1966" s="10">
        <v>44551</v>
      </c>
      <c r="B1966">
        <v>12.08</v>
      </c>
      <c r="C1966">
        <v>12.21</v>
      </c>
      <c r="D1966">
        <v>12.4</v>
      </c>
      <c r="E1966">
        <v>4</v>
      </c>
      <c r="F1966">
        <f t="shared" si="120"/>
        <v>12.142362052929174</v>
      </c>
      <c r="G1966">
        <f t="shared" si="121"/>
        <v>-6.2362052929174183E-2</v>
      </c>
      <c r="H1966">
        <f t="shared" si="122"/>
        <v>6.2362052929174183E-2</v>
      </c>
      <c r="I1966">
        <f t="shared" si="123"/>
        <v>3.8890256455411222E-3</v>
      </c>
    </row>
    <row r="1967" spans="1:9" x14ac:dyDescent="0.25">
      <c r="A1967" s="10">
        <v>44552</v>
      </c>
      <c r="B1967">
        <v>12.2</v>
      </c>
      <c r="C1967">
        <v>12.08</v>
      </c>
      <c r="D1967">
        <v>12.57</v>
      </c>
      <c r="E1967">
        <v>0</v>
      </c>
      <c r="F1967">
        <f t="shared" si="120"/>
        <v>12.082919665488372</v>
      </c>
      <c r="G1967">
        <f t="shared" si="121"/>
        <v>0.11708033451162692</v>
      </c>
      <c r="H1967">
        <f t="shared" si="122"/>
        <v>0.11708033451162692</v>
      </c>
      <c r="I1967">
        <f t="shared" si="123"/>
        <v>1.3707804729354456E-2</v>
      </c>
    </row>
    <row r="1968" spans="1:9" x14ac:dyDescent="0.25">
      <c r="A1968" s="10">
        <v>44553</v>
      </c>
      <c r="B1968">
        <v>12.09</v>
      </c>
      <c r="C1968">
        <v>12.2</v>
      </c>
      <c r="D1968">
        <v>12.21</v>
      </c>
      <c r="E1968">
        <v>15</v>
      </c>
      <c r="F1968">
        <f t="shared" si="120"/>
        <v>12.26035216463807</v>
      </c>
      <c r="G1968">
        <f t="shared" si="121"/>
        <v>-0.17035216463806968</v>
      </c>
      <c r="H1968">
        <f t="shared" si="122"/>
        <v>0.17035216463806968</v>
      </c>
      <c r="I1968">
        <f t="shared" si="123"/>
        <v>2.9019859996875997E-2</v>
      </c>
    </row>
    <row r="1969" spans="1:9" x14ac:dyDescent="0.25">
      <c r="A1969" s="10">
        <v>44554</v>
      </c>
      <c r="B1969">
        <v>12.09</v>
      </c>
      <c r="C1969">
        <v>12.09</v>
      </c>
      <c r="D1969">
        <v>12.08</v>
      </c>
      <c r="E1969">
        <v>0</v>
      </c>
      <c r="F1969">
        <f t="shared" si="120"/>
        <v>11.964396966329854</v>
      </c>
      <c r="G1969">
        <f t="shared" si="121"/>
        <v>0.12560303367014569</v>
      </c>
      <c r="H1969">
        <f t="shared" si="122"/>
        <v>0.12560303367014569</v>
      </c>
      <c r="I1969">
        <f t="shared" si="123"/>
        <v>1.5776122067143752E-2</v>
      </c>
    </row>
    <row r="1970" spans="1:9" x14ac:dyDescent="0.25">
      <c r="A1970" s="10">
        <v>44557</v>
      </c>
      <c r="B1970">
        <v>12.08</v>
      </c>
      <c r="C1970">
        <v>12.08</v>
      </c>
      <c r="D1970">
        <v>12.09</v>
      </c>
      <c r="E1970">
        <v>8</v>
      </c>
      <c r="F1970">
        <f t="shared" si="120"/>
        <v>12.086143002922606</v>
      </c>
      <c r="G1970">
        <f t="shared" si="121"/>
        <v>-6.1430029226059446E-3</v>
      </c>
      <c r="H1970">
        <f t="shared" si="122"/>
        <v>6.1430029226059446E-3</v>
      </c>
      <c r="I1970">
        <f t="shared" si="123"/>
        <v>3.7736484907145178E-5</v>
      </c>
    </row>
    <row r="1971" spans="1:9" x14ac:dyDescent="0.25">
      <c r="A1971" s="10">
        <v>44559</v>
      </c>
      <c r="B1971">
        <v>12.08</v>
      </c>
      <c r="C1971">
        <v>12.08</v>
      </c>
      <c r="D1971">
        <v>12.08</v>
      </c>
      <c r="E1971">
        <v>0</v>
      </c>
      <c r="F1971">
        <f t="shared" si="120"/>
        <v>11.961285093156949</v>
      </c>
      <c r="G1971">
        <f t="shared" si="121"/>
        <v>0.11871490684305108</v>
      </c>
      <c r="H1971">
        <f t="shared" si="122"/>
        <v>0.11871490684305108</v>
      </c>
      <c r="I1971">
        <f t="shared" si="123"/>
        <v>1.4093229106754297E-2</v>
      </c>
    </row>
    <row r="1972" spans="1:9" x14ac:dyDescent="0.25">
      <c r="A1972" s="10">
        <v>44560</v>
      </c>
      <c r="B1972">
        <v>12.08</v>
      </c>
      <c r="C1972">
        <v>12.08</v>
      </c>
      <c r="D1972">
        <v>12.08</v>
      </c>
      <c r="E1972">
        <v>0</v>
      </c>
      <c r="F1972">
        <f t="shared" si="120"/>
        <v>11.961285093156949</v>
      </c>
      <c r="G1972">
        <f t="shared" si="121"/>
        <v>0.11871490684305108</v>
      </c>
      <c r="H1972">
        <f t="shared" si="122"/>
        <v>0.11871490684305108</v>
      </c>
      <c r="I1972">
        <f t="shared" si="123"/>
        <v>1.4093229106754297E-2</v>
      </c>
    </row>
    <row r="1973" spans="1:9" x14ac:dyDescent="0.25">
      <c r="A1973" s="10">
        <v>44561</v>
      </c>
      <c r="B1973">
        <v>0</v>
      </c>
      <c r="C1973">
        <v>12.08</v>
      </c>
      <c r="D1973">
        <v>12.08</v>
      </c>
      <c r="E1973">
        <v>0</v>
      </c>
      <c r="F1973">
        <f t="shared" si="120"/>
        <v>11.961285093156949</v>
      </c>
      <c r="G1973">
        <f t="shared" si="121"/>
        <v>-11.961285093156949</v>
      </c>
      <c r="H1973">
        <f t="shared" si="122"/>
        <v>11.961285093156949</v>
      </c>
      <c r="I1973">
        <f t="shared" si="123"/>
        <v>143.07234107977865</v>
      </c>
    </row>
    <row r="1974" spans="1:9" x14ac:dyDescent="0.25">
      <c r="A1974" s="10">
        <v>44562</v>
      </c>
      <c r="B1974">
        <v>12.08</v>
      </c>
      <c r="C1974">
        <v>0</v>
      </c>
      <c r="D1974">
        <v>12.08</v>
      </c>
      <c r="E1974">
        <v>0</v>
      </c>
      <c r="F1974">
        <f t="shared" si="120"/>
        <v>8.202142300287413</v>
      </c>
      <c r="G1974">
        <f t="shared" si="121"/>
        <v>3.8778576997125871</v>
      </c>
      <c r="H1974">
        <f t="shared" si="122"/>
        <v>3.8778576997125871</v>
      </c>
      <c r="I1974">
        <f t="shared" si="123"/>
        <v>15.037780339220197</v>
      </c>
    </row>
    <row r="1975" spans="1:9" x14ac:dyDescent="0.25">
      <c r="A1975" s="10">
        <v>44563</v>
      </c>
      <c r="B1975">
        <v>12.071</v>
      </c>
      <c r="C1975">
        <v>12.08</v>
      </c>
      <c r="D1975">
        <v>12.08</v>
      </c>
      <c r="E1975">
        <v>0</v>
      </c>
      <c r="F1975">
        <f t="shared" si="120"/>
        <v>11.961285093156949</v>
      </c>
      <c r="G1975">
        <f t="shared" si="121"/>
        <v>0.10971490684305074</v>
      </c>
      <c r="H1975">
        <f t="shared" si="122"/>
        <v>0.10971490684305074</v>
      </c>
      <c r="I1975">
        <f t="shared" si="123"/>
        <v>1.2037360783579303E-2</v>
      </c>
    </row>
    <row r="1976" spans="1:9" x14ac:dyDescent="0.25">
      <c r="A1976" s="10">
        <v>44564</v>
      </c>
      <c r="B1976">
        <v>12.07</v>
      </c>
      <c r="C1976">
        <v>12.071</v>
      </c>
      <c r="D1976">
        <v>0</v>
      </c>
      <c r="E1976">
        <v>0</v>
      </c>
      <c r="F1976">
        <f t="shared" si="120"/>
        <v>8.9598198486001515</v>
      </c>
      <c r="G1976">
        <f t="shared" si="121"/>
        <v>3.1101801513998488</v>
      </c>
      <c r="H1976">
        <f t="shared" si="122"/>
        <v>3.1101801513998488</v>
      </c>
      <c r="I1976">
        <f t="shared" si="123"/>
        <v>9.6732205741615864</v>
      </c>
    </row>
    <row r="1977" spans="1:9" x14ac:dyDescent="0.25">
      <c r="A1977" s="10">
        <v>44565</v>
      </c>
      <c r="B1977">
        <v>12.07</v>
      </c>
      <c r="C1977">
        <v>12.07</v>
      </c>
      <c r="D1977">
        <v>12.08</v>
      </c>
      <c r="E1977">
        <v>0</v>
      </c>
      <c r="F1977">
        <f t="shared" si="120"/>
        <v>11.958173219984044</v>
      </c>
      <c r="G1977">
        <f t="shared" si="121"/>
        <v>0.11182678001595647</v>
      </c>
      <c r="H1977">
        <f t="shared" si="122"/>
        <v>0.11182678001595647</v>
      </c>
      <c r="I1977">
        <f t="shared" si="123"/>
        <v>1.2505228728737121E-2</v>
      </c>
    </row>
    <row r="1978" spans="1:9" x14ac:dyDescent="0.25">
      <c r="A1978" s="10">
        <v>44566</v>
      </c>
      <c r="B1978">
        <v>12.07</v>
      </c>
      <c r="C1978">
        <v>12.07</v>
      </c>
      <c r="D1978">
        <v>12.071</v>
      </c>
      <c r="E1978">
        <v>0</v>
      </c>
      <c r="F1978">
        <f t="shared" si="120"/>
        <v>11.955939115594283</v>
      </c>
      <c r="G1978">
        <f t="shared" si="121"/>
        <v>0.11406088440571693</v>
      </c>
      <c r="H1978">
        <f t="shared" si="122"/>
        <v>0.11406088440571693</v>
      </c>
      <c r="I1978">
        <f t="shared" si="123"/>
        <v>1.300988535141432E-2</v>
      </c>
    </row>
    <row r="1979" spans="1:9" x14ac:dyDescent="0.25">
      <c r="A1979" s="10">
        <v>44567</v>
      </c>
      <c r="B1979">
        <v>12.06</v>
      </c>
      <c r="C1979">
        <v>12.07</v>
      </c>
      <c r="D1979">
        <v>12.07</v>
      </c>
      <c r="E1979">
        <v>0</v>
      </c>
      <c r="F1979">
        <f t="shared" si="120"/>
        <v>11.955690881773199</v>
      </c>
      <c r="G1979">
        <f t="shared" si="121"/>
        <v>0.10430911822680144</v>
      </c>
      <c r="H1979">
        <f t="shared" si="122"/>
        <v>0.10430911822680144</v>
      </c>
      <c r="I1979">
        <f t="shared" si="123"/>
        <v>1.0880392145252842E-2</v>
      </c>
    </row>
    <row r="1980" spans="1:9" x14ac:dyDescent="0.25">
      <c r="A1980" s="10">
        <v>44570</v>
      </c>
      <c r="B1980">
        <v>12.06</v>
      </c>
      <c r="C1980">
        <v>12.06</v>
      </c>
      <c r="D1980">
        <v>12.06</v>
      </c>
      <c r="E1980">
        <v>0</v>
      </c>
      <c r="F1980">
        <f t="shared" si="120"/>
        <v>11.950096670389449</v>
      </c>
      <c r="G1980">
        <f t="shared" si="121"/>
        <v>0.10990332961055138</v>
      </c>
      <c r="H1980">
        <f t="shared" si="122"/>
        <v>0.10990332961055138</v>
      </c>
      <c r="I1980">
        <f t="shared" si="123"/>
        <v>1.2078741859485501E-2</v>
      </c>
    </row>
    <row r="1981" spans="1:9" x14ac:dyDescent="0.25">
      <c r="A1981" s="10">
        <v>44572</v>
      </c>
      <c r="B1981">
        <v>12.05</v>
      </c>
      <c r="C1981">
        <v>12.06</v>
      </c>
      <c r="D1981">
        <v>12.06</v>
      </c>
      <c r="E1981">
        <v>0</v>
      </c>
      <c r="F1981">
        <f t="shared" si="120"/>
        <v>11.950096670389449</v>
      </c>
      <c r="G1981">
        <f t="shared" si="121"/>
        <v>9.9903329610551594E-2</v>
      </c>
      <c r="H1981">
        <f t="shared" si="122"/>
        <v>9.9903329610551594E-2</v>
      </c>
      <c r="I1981">
        <f t="shared" si="123"/>
        <v>9.9806752672745146E-3</v>
      </c>
    </row>
    <row r="1982" spans="1:9" x14ac:dyDescent="0.25">
      <c r="A1982" s="10">
        <v>44573</v>
      </c>
      <c r="B1982">
        <v>12.05</v>
      </c>
      <c r="C1982">
        <v>12.05</v>
      </c>
      <c r="D1982">
        <v>12.06</v>
      </c>
      <c r="E1982">
        <v>0</v>
      </c>
      <c r="F1982">
        <f t="shared" si="120"/>
        <v>11.946984797216544</v>
      </c>
      <c r="G1982">
        <f t="shared" si="121"/>
        <v>0.10301520278345677</v>
      </c>
      <c r="H1982">
        <f t="shared" si="122"/>
        <v>0.10301520278345677</v>
      </c>
      <c r="I1982">
        <f t="shared" si="123"/>
        <v>1.061213200451672E-2</v>
      </c>
    </row>
    <row r="1983" spans="1:9" x14ac:dyDescent="0.25">
      <c r="A1983" s="10">
        <v>44574</v>
      </c>
      <c r="B1983">
        <v>12.05</v>
      </c>
      <c r="C1983">
        <v>12.05</v>
      </c>
      <c r="D1983">
        <v>12.06</v>
      </c>
      <c r="E1983">
        <v>0</v>
      </c>
      <c r="F1983">
        <f t="shared" si="120"/>
        <v>11.946984797216544</v>
      </c>
      <c r="G1983">
        <f t="shared" si="121"/>
        <v>0.10301520278345677</v>
      </c>
      <c r="H1983">
        <f t="shared" si="122"/>
        <v>0.10301520278345677</v>
      </c>
      <c r="I1983">
        <f t="shared" si="123"/>
        <v>1.061213200451672E-2</v>
      </c>
    </row>
    <row r="1984" spans="1:9" x14ac:dyDescent="0.25">
      <c r="A1984" s="10">
        <v>44575</v>
      </c>
      <c r="B1984">
        <v>12.64</v>
      </c>
      <c r="C1984">
        <v>12.05</v>
      </c>
      <c r="D1984">
        <v>12.05</v>
      </c>
      <c r="E1984">
        <v>0</v>
      </c>
      <c r="F1984">
        <f t="shared" si="120"/>
        <v>11.944502459005699</v>
      </c>
      <c r="G1984">
        <f t="shared" si="121"/>
        <v>0.69549754099430139</v>
      </c>
      <c r="H1984">
        <f t="shared" si="122"/>
        <v>0.69549754099430139</v>
      </c>
      <c r="I1984">
        <f t="shared" si="123"/>
        <v>0.48371682952911993</v>
      </c>
    </row>
    <row r="1985" spans="1:9" x14ac:dyDescent="0.25">
      <c r="A1985" s="10">
        <v>44576</v>
      </c>
      <c r="B1985">
        <v>12.4</v>
      </c>
      <c r="C1985">
        <v>12.64</v>
      </c>
      <c r="D1985">
        <v>12.05</v>
      </c>
      <c r="E1985">
        <v>0</v>
      </c>
      <c r="F1985">
        <f t="shared" si="120"/>
        <v>12.128102976207108</v>
      </c>
      <c r="G1985">
        <f t="shared" si="121"/>
        <v>0.27189702379289216</v>
      </c>
      <c r="H1985">
        <f t="shared" si="122"/>
        <v>0.27189702379289216</v>
      </c>
      <c r="I1985">
        <f t="shared" si="123"/>
        <v>7.392799154743257E-2</v>
      </c>
    </row>
    <row r="1986" spans="1:9" x14ac:dyDescent="0.25">
      <c r="A1986" s="10">
        <v>44577</v>
      </c>
      <c r="B1986">
        <v>12.04</v>
      </c>
      <c r="C1986">
        <v>12.4</v>
      </c>
      <c r="D1986">
        <v>12.05</v>
      </c>
      <c r="E1986">
        <v>0</v>
      </c>
      <c r="F1986">
        <f t="shared" ref="F1986:F2049" si="124">$L$2 + $L$3*C1986 + $L$4*D1986 + $L$5*E1986</f>
        <v>12.053418020057384</v>
      </c>
      <c r="G1986">
        <f t="shared" ref="G1986:G2049" si="125">B1986 - F1986</f>
        <v>-1.3418020057384794E-2</v>
      </c>
      <c r="H1986">
        <f t="shared" ref="H1986:H2049" si="126">ABS(G1986)</f>
        <v>1.3418020057384794E-2</v>
      </c>
      <c r="I1986">
        <f t="shared" ref="I1986:I2049" si="127">POWER(G1986, 2)</f>
        <v>1.8004326226038063E-4</v>
      </c>
    </row>
    <row r="1987" spans="1:9" x14ac:dyDescent="0.25">
      <c r="A1987" s="10">
        <v>44578</v>
      </c>
      <c r="B1987">
        <v>12.04</v>
      </c>
      <c r="C1987">
        <v>12.04</v>
      </c>
      <c r="D1987">
        <v>12.64</v>
      </c>
      <c r="E1987">
        <v>0</v>
      </c>
      <c r="F1987">
        <f t="shared" si="124"/>
        <v>12.087848540272669</v>
      </c>
      <c r="G1987">
        <f t="shared" si="125"/>
        <v>-4.7848540272669382E-2</v>
      </c>
      <c r="H1987">
        <f t="shared" si="126"/>
        <v>4.7848540272669382E-2</v>
      </c>
      <c r="I1987">
        <f t="shared" si="127"/>
        <v>2.2894828062252639E-3</v>
      </c>
    </row>
    <row r="1988" spans="1:9" x14ac:dyDescent="0.25">
      <c r="A1988" s="10">
        <v>44579</v>
      </c>
      <c r="B1988">
        <v>12.04</v>
      </c>
      <c r="C1988">
        <v>12.04</v>
      </c>
      <c r="D1988">
        <v>12.4</v>
      </c>
      <c r="E1988">
        <v>0</v>
      </c>
      <c r="F1988">
        <f t="shared" si="124"/>
        <v>12.02827242321238</v>
      </c>
      <c r="G1988">
        <f t="shared" si="125"/>
        <v>1.1727576787619043E-2</v>
      </c>
      <c r="H1988">
        <f t="shared" si="126"/>
        <v>1.1727576787619043E-2</v>
      </c>
      <c r="I1988">
        <f t="shared" si="127"/>
        <v>1.3753605730950098E-4</v>
      </c>
    </row>
    <row r="1989" spans="1:9" x14ac:dyDescent="0.25">
      <c r="A1989" s="10">
        <v>44580</v>
      </c>
      <c r="B1989">
        <v>12.03</v>
      </c>
      <c r="C1989">
        <v>12.04</v>
      </c>
      <c r="D1989">
        <v>12.04</v>
      </c>
      <c r="E1989">
        <v>0</v>
      </c>
      <c r="F1989">
        <f t="shared" si="124"/>
        <v>11.938908247621947</v>
      </c>
      <c r="G1989">
        <f t="shared" si="125"/>
        <v>9.1091752378051893E-2</v>
      </c>
      <c r="H1989">
        <f t="shared" si="126"/>
        <v>9.1091752378051893E-2</v>
      </c>
      <c r="I1989">
        <f t="shared" si="127"/>
        <v>8.2977073513043221E-3</v>
      </c>
    </row>
    <row r="1990" spans="1:9" x14ac:dyDescent="0.25">
      <c r="A1990" s="10">
        <v>44581</v>
      </c>
      <c r="B1990">
        <v>12.03</v>
      </c>
      <c r="C1990">
        <v>12.03</v>
      </c>
      <c r="D1990">
        <v>12.04</v>
      </c>
      <c r="E1990">
        <v>0</v>
      </c>
      <c r="F1990">
        <f t="shared" si="124"/>
        <v>11.935796374449042</v>
      </c>
      <c r="G1990">
        <f t="shared" si="125"/>
        <v>9.4203625550957071E-2</v>
      </c>
      <c r="H1990">
        <f t="shared" si="126"/>
        <v>9.4203625550957071E-2</v>
      </c>
      <c r="I1990">
        <f t="shared" si="127"/>
        <v>8.8743230669449322E-3</v>
      </c>
    </row>
    <row r="1991" spans="1:9" x14ac:dyDescent="0.25">
      <c r="A1991" s="10">
        <v>44582</v>
      </c>
      <c r="B1991">
        <v>12.03</v>
      </c>
      <c r="C1991">
        <v>12.03</v>
      </c>
      <c r="D1991">
        <v>12.04</v>
      </c>
      <c r="E1991">
        <v>0</v>
      </c>
      <c r="F1991">
        <f t="shared" si="124"/>
        <v>11.935796374449042</v>
      </c>
      <c r="G1991">
        <f t="shared" si="125"/>
        <v>9.4203625550957071E-2</v>
      </c>
      <c r="H1991">
        <f t="shared" si="126"/>
        <v>9.4203625550957071E-2</v>
      </c>
      <c r="I1991">
        <f t="shared" si="127"/>
        <v>8.8743230669449322E-3</v>
      </c>
    </row>
    <row r="1992" spans="1:9" x14ac:dyDescent="0.25">
      <c r="A1992" s="10">
        <v>44583</v>
      </c>
      <c r="B1992">
        <v>12.03</v>
      </c>
      <c r="C1992">
        <v>12.03</v>
      </c>
      <c r="D1992">
        <v>12.03</v>
      </c>
      <c r="E1992">
        <v>0</v>
      </c>
      <c r="F1992">
        <f t="shared" si="124"/>
        <v>11.933314036238198</v>
      </c>
      <c r="G1992">
        <f t="shared" si="125"/>
        <v>9.668596376180183E-2</v>
      </c>
      <c r="H1992">
        <f t="shared" si="126"/>
        <v>9.668596376180183E-2</v>
      </c>
      <c r="I1992">
        <f t="shared" si="127"/>
        <v>9.3481755885484567E-3</v>
      </c>
    </row>
    <row r="1993" spans="1:9" x14ac:dyDescent="0.25">
      <c r="A1993" s="10">
        <v>44584</v>
      </c>
      <c r="B1993">
        <v>12.03</v>
      </c>
      <c r="C1993">
        <v>12.03</v>
      </c>
      <c r="D1993">
        <v>12.03</v>
      </c>
      <c r="E1993">
        <v>0</v>
      </c>
      <c r="F1993">
        <f t="shared" si="124"/>
        <v>11.933314036238198</v>
      </c>
      <c r="G1993">
        <f t="shared" si="125"/>
        <v>9.668596376180183E-2</v>
      </c>
      <c r="H1993">
        <f t="shared" si="126"/>
        <v>9.668596376180183E-2</v>
      </c>
      <c r="I1993">
        <f t="shared" si="127"/>
        <v>9.3481755885484567E-3</v>
      </c>
    </row>
    <row r="1994" spans="1:9" x14ac:dyDescent="0.25">
      <c r="A1994" s="10">
        <v>44585</v>
      </c>
      <c r="B1994">
        <v>12.02</v>
      </c>
      <c r="C1994">
        <v>12.03</v>
      </c>
      <c r="D1994">
        <v>12.03</v>
      </c>
      <c r="E1994">
        <v>3</v>
      </c>
      <c r="F1994">
        <f t="shared" si="124"/>
        <v>11.97920487557125</v>
      </c>
      <c r="G1994">
        <f t="shared" si="125"/>
        <v>4.0795124428749219E-2</v>
      </c>
      <c r="H1994">
        <f t="shared" si="126"/>
        <v>4.0795124428749219E-2</v>
      </c>
      <c r="I1994">
        <f t="shared" si="127"/>
        <v>1.6642421771571312E-3</v>
      </c>
    </row>
    <row r="1995" spans="1:9" x14ac:dyDescent="0.25">
      <c r="A1995" s="10">
        <v>44586</v>
      </c>
      <c r="B1995">
        <v>12.02</v>
      </c>
      <c r="C1995">
        <v>12.02</v>
      </c>
      <c r="D1995">
        <v>12.03</v>
      </c>
      <c r="E1995">
        <v>0</v>
      </c>
      <c r="F1995">
        <f t="shared" si="124"/>
        <v>11.930202163065292</v>
      </c>
      <c r="G1995">
        <f t="shared" si="125"/>
        <v>8.979783693470722E-2</v>
      </c>
      <c r="H1995">
        <f t="shared" si="126"/>
        <v>8.979783693470722E-2</v>
      </c>
      <c r="I1995">
        <f t="shared" si="127"/>
        <v>8.0636515181522674E-3</v>
      </c>
    </row>
    <row r="1996" spans="1:9" x14ac:dyDescent="0.25">
      <c r="A1996" s="10">
        <v>44587</v>
      </c>
      <c r="B1996">
        <v>12.02</v>
      </c>
      <c r="C1996">
        <v>12.02</v>
      </c>
      <c r="D1996">
        <v>12.03</v>
      </c>
      <c r="E1996">
        <v>0</v>
      </c>
      <c r="F1996">
        <f t="shared" si="124"/>
        <v>11.930202163065292</v>
      </c>
      <c r="G1996">
        <f t="shared" si="125"/>
        <v>8.979783693470722E-2</v>
      </c>
      <c r="H1996">
        <f t="shared" si="126"/>
        <v>8.979783693470722E-2</v>
      </c>
      <c r="I1996">
        <f t="shared" si="127"/>
        <v>8.0636515181522674E-3</v>
      </c>
    </row>
    <row r="1997" spans="1:9" x14ac:dyDescent="0.25">
      <c r="A1997" s="10">
        <v>44588</v>
      </c>
      <c r="B1997">
        <v>12.02</v>
      </c>
      <c r="C1997">
        <v>12.02</v>
      </c>
      <c r="D1997">
        <v>12.02</v>
      </c>
      <c r="E1997">
        <v>3</v>
      </c>
      <c r="F1997">
        <f t="shared" si="124"/>
        <v>11.973610664187499</v>
      </c>
      <c r="G1997">
        <f t="shared" si="125"/>
        <v>4.6389335812500931E-2</v>
      </c>
      <c r="H1997">
        <f t="shared" si="126"/>
        <v>4.6389335812500931E-2</v>
      </c>
      <c r="I1997">
        <f t="shared" si="127"/>
        <v>2.1519704771249815E-3</v>
      </c>
    </row>
    <row r="1998" spans="1:9" x14ac:dyDescent="0.25">
      <c r="A1998" s="10">
        <v>44589</v>
      </c>
      <c r="B1998">
        <v>12.02</v>
      </c>
      <c r="C1998">
        <v>12.02</v>
      </c>
      <c r="D1998">
        <v>12.02</v>
      </c>
      <c r="E1998">
        <v>0</v>
      </c>
      <c r="F1998">
        <f t="shared" si="124"/>
        <v>11.927719824854446</v>
      </c>
      <c r="G1998">
        <f t="shared" si="125"/>
        <v>9.2280175145553756E-2</v>
      </c>
      <c r="H1998">
        <f t="shared" si="126"/>
        <v>9.2280175145553756E-2</v>
      </c>
      <c r="I1998">
        <f t="shared" si="127"/>
        <v>8.5156307248940768E-3</v>
      </c>
    </row>
    <row r="1999" spans="1:9" x14ac:dyDescent="0.25">
      <c r="A1999" s="10">
        <v>44590</v>
      </c>
      <c r="B1999">
        <v>12.01</v>
      </c>
      <c r="C1999">
        <v>12.02</v>
      </c>
      <c r="D1999">
        <v>12.02</v>
      </c>
      <c r="E1999">
        <v>0</v>
      </c>
      <c r="F1999">
        <f t="shared" si="124"/>
        <v>11.927719824854446</v>
      </c>
      <c r="G1999">
        <f t="shared" si="125"/>
        <v>8.2280175145553969E-2</v>
      </c>
      <c r="H1999">
        <f t="shared" si="126"/>
        <v>8.2280175145553969E-2</v>
      </c>
      <c r="I1999">
        <f t="shared" si="127"/>
        <v>6.7700272219830366E-3</v>
      </c>
    </row>
    <row r="2000" spans="1:9" x14ac:dyDescent="0.25">
      <c r="A2000" s="10">
        <v>44591</v>
      </c>
      <c r="B2000">
        <v>12.01</v>
      </c>
      <c r="C2000">
        <v>12.01</v>
      </c>
      <c r="D2000">
        <v>12.02</v>
      </c>
      <c r="E2000">
        <v>0</v>
      </c>
      <c r="F2000">
        <f t="shared" si="124"/>
        <v>11.924607951681541</v>
      </c>
      <c r="G2000">
        <f t="shared" si="125"/>
        <v>8.5392048318459146E-2</v>
      </c>
      <c r="H2000">
        <f t="shared" si="126"/>
        <v>8.5392048318459146E-2</v>
      </c>
      <c r="I2000">
        <f t="shared" si="127"/>
        <v>7.2918019160220617E-3</v>
      </c>
    </row>
    <row r="2001" spans="1:9" x14ac:dyDescent="0.25">
      <c r="A2001" s="10">
        <v>44592</v>
      </c>
      <c r="B2001">
        <v>12.01</v>
      </c>
      <c r="C2001">
        <v>12.01</v>
      </c>
      <c r="D2001">
        <v>12.02</v>
      </c>
      <c r="E2001">
        <v>9</v>
      </c>
      <c r="F2001">
        <f t="shared" si="124"/>
        <v>12.062280469680701</v>
      </c>
      <c r="G2001">
        <f t="shared" si="125"/>
        <v>-5.2280469680701103E-2</v>
      </c>
      <c r="H2001">
        <f t="shared" si="126"/>
        <v>5.2280469680701103E-2</v>
      </c>
      <c r="I2001">
        <f t="shared" si="127"/>
        <v>2.7332475100347075E-3</v>
      </c>
    </row>
    <row r="2002" spans="1:9" x14ac:dyDescent="0.25">
      <c r="A2002" s="10">
        <v>44593</v>
      </c>
      <c r="B2002">
        <v>12.01</v>
      </c>
      <c r="C2002">
        <v>12.01</v>
      </c>
      <c r="D2002">
        <v>12.01</v>
      </c>
      <c r="E2002">
        <v>0</v>
      </c>
      <c r="F2002">
        <f t="shared" si="124"/>
        <v>11.922125613470696</v>
      </c>
      <c r="G2002">
        <f t="shared" si="125"/>
        <v>8.7874386529303905E-2</v>
      </c>
      <c r="H2002">
        <f t="shared" si="126"/>
        <v>8.7874386529303905E-2</v>
      </c>
      <c r="I2002">
        <f t="shared" si="127"/>
        <v>7.7219078079015079E-3</v>
      </c>
    </row>
    <row r="2003" spans="1:9" x14ac:dyDescent="0.25">
      <c r="A2003" s="10">
        <v>44595</v>
      </c>
      <c r="B2003">
        <v>12</v>
      </c>
      <c r="C2003">
        <v>12</v>
      </c>
      <c r="D2003">
        <v>12.01</v>
      </c>
      <c r="E2003">
        <v>0</v>
      </c>
      <c r="F2003">
        <f t="shared" si="124"/>
        <v>11.919013740297791</v>
      </c>
      <c r="G2003">
        <f t="shared" si="125"/>
        <v>8.0986259702209296E-2</v>
      </c>
      <c r="H2003">
        <f t="shared" si="126"/>
        <v>8.0986259702209296E-2</v>
      </c>
      <c r="I2003">
        <f t="shared" si="127"/>
        <v>6.5587742605536896E-3</v>
      </c>
    </row>
    <row r="2004" spans="1:9" x14ac:dyDescent="0.25">
      <c r="A2004" s="10">
        <v>44596</v>
      </c>
      <c r="B2004">
        <v>12</v>
      </c>
      <c r="C2004">
        <v>12</v>
      </c>
      <c r="D2004">
        <v>12.01</v>
      </c>
      <c r="E2004">
        <v>0</v>
      </c>
      <c r="F2004">
        <f t="shared" si="124"/>
        <v>11.919013740297791</v>
      </c>
      <c r="G2004">
        <f t="shared" si="125"/>
        <v>8.0986259702209296E-2</v>
      </c>
      <c r="H2004">
        <f t="shared" si="126"/>
        <v>8.0986259702209296E-2</v>
      </c>
      <c r="I2004">
        <f t="shared" si="127"/>
        <v>6.5587742605536896E-3</v>
      </c>
    </row>
    <row r="2005" spans="1:9" x14ac:dyDescent="0.25">
      <c r="A2005" s="10">
        <v>44597</v>
      </c>
      <c r="B2005">
        <v>12</v>
      </c>
      <c r="C2005">
        <v>12</v>
      </c>
      <c r="D2005">
        <v>12</v>
      </c>
      <c r="E2005">
        <v>0</v>
      </c>
      <c r="F2005">
        <f t="shared" si="124"/>
        <v>11.916531402086946</v>
      </c>
      <c r="G2005">
        <f t="shared" si="125"/>
        <v>8.3468597913054055E-2</v>
      </c>
      <c r="H2005">
        <f t="shared" si="126"/>
        <v>8.3468597913054055E-2</v>
      </c>
      <c r="I2005">
        <f t="shared" si="127"/>
        <v>6.9670068375710919E-3</v>
      </c>
    </row>
    <row r="2006" spans="1:9" x14ac:dyDescent="0.25">
      <c r="A2006" s="10">
        <v>44598</v>
      </c>
      <c r="B2006">
        <v>11.99</v>
      </c>
      <c r="C2006">
        <v>12</v>
      </c>
      <c r="D2006">
        <v>12</v>
      </c>
      <c r="E2006">
        <v>0</v>
      </c>
      <c r="F2006">
        <f t="shared" si="124"/>
        <v>11.916531402086946</v>
      </c>
      <c r="G2006">
        <f t="shared" si="125"/>
        <v>7.3468597913054268E-2</v>
      </c>
      <c r="H2006">
        <f t="shared" si="126"/>
        <v>7.3468597913054268E-2</v>
      </c>
      <c r="I2006">
        <f t="shared" si="127"/>
        <v>5.3976348793100416E-3</v>
      </c>
    </row>
    <row r="2007" spans="1:9" x14ac:dyDescent="0.25">
      <c r="A2007" s="10">
        <v>44599</v>
      </c>
      <c r="B2007">
        <v>11.99</v>
      </c>
      <c r="C2007">
        <v>11.99</v>
      </c>
      <c r="D2007">
        <v>12</v>
      </c>
      <c r="E2007">
        <v>0</v>
      </c>
      <c r="F2007">
        <f t="shared" si="124"/>
        <v>11.913419528914041</v>
      </c>
      <c r="G2007">
        <f t="shared" si="125"/>
        <v>7.6580471085959445E-2</v>
      </c>
      <c r="H2007">
        <f t="shared" si="126"/>
        <v>7.6580471085959445E-2</v>
      </c>
      <c r="I2007">
        <f t="shared" si="127"/>
        <v>5.8645685517474703E-3</v>
      </c>
    </row>
    <row r="2008" spans="1:9" x14ac:dyDescent="0.25">
      <c r="A2008" s="10">
        <v>44600</v>
      </c>
      <c r="B2008">
        <v>11.99</v>
      </c>
      <c r="C2008">
        <v>11.99</v>
      </c>
      <c r="D2008">
        <v>12</v>
      </c>
      <c r="E2008">
        <v>0</v>
      </c>
      <c r="F2008">
        <f t="shared" si="124"/>
        <v>11.913419528914041</v>
      </c>
      <c r="G2008">
        <f t="shared" si="125"/>
        <v>7.6580471085959445E-2</v>
      </c>
      <c r="H2008">
        <f t="shared" si="126"/>
        <v>7.6580471085959445E-2</v>
      </c>
      <c r="I2008">
        <f t="shared" si="127"/>
        <v>5.8645685517474703E-3</v>
      </c>
    </row>
    <row r="2009" spans="1:9" x14ac:dyDescent="0.25">
      <c r="A2009" s="10">
        <v>44601</v>
      </c>
      <c r="B2009">
        <v>11.99</v>
      </c>
      <c r="C2009">
        <v>11.99</v>
      </c>
      <c r="D2009">
        <v>11.99</v>
      </c>
      <c r="E2009">
        <v>0</v>
      </c>
      <c r="F2009">
        <f t="shared" si="124"/>
        <v>11.910937190703196</v>
      </c>
      <c r="G2009">
        <f t="shared" si="125"/>
        <v>7.9062809296804204E-2</v>
      </c>
      <c r="H2009">
        <f t="shared" si="126"/>
        <v>7.9062809296804204E-2</v>
      </c>
      <c r="I2009">
        <f t="shared" si="127"/>
        <v>6.2509278139028296E-3</v>
      </c>
    </row>
    <row r="2010" spans="1:9" x14ac:dyDescent="0.25">
      <c r="A2010" s="10">
        <v>44602</v>
      </c>
      <c r="B2010">
        <v>11.98</v>
      </c>
      <c r="C2010">
        <v>11.99</v>
      </c>
      <c r="D2010">
        <v>11.99</v>
      </c>
      <c r="E2010">
        <v>0</v>
      </c>
      <c r="F2010">
        <f t="shared" si="124"/>
        <v>11.910937190703196</v>
      </c>
      <c r="G2010">
        <f t="shared" si="125"/>
        <v>6.9062809296804417E-2</v>
      </c>
      <c r="H2010">
        <f t="shared" si="126"/>
        <v>6.9062809296804417E-2</v>
      </c>
      <c r="I2010">
        <f t="shared" si="127"/>
        <v>4.7696716279667746E-3</v>
      </c>
    </row>
    <row r="2011" spans="1:9" x14ac:dyDescent="0.25">
      <c r="A2011" s="10">
        <v>44603</v>
      </c>
      <c r="B2011">
        <v>11.99</v>
      </c>
      <c r="C2011">
        <v>11.98</v>
      </c>
      <c r="D2011">
        <v>11.99</v>
      </c>
      <c r="E2011">
        <v>0</v>
      </c>
      <c r="F2011">
        <f t="shared" si="124"/>
        <v>11.907825317530291</v>
      </c>
      <c r="G2011">
        <f t="shared" si="125"/>
        <v>8.2174682469709381E-2</v>
      </c>
      <c r="H2011">
        <f t="shared" si="126"/>
        <v>8.2174682469709381E-2</v>
      </c>
      <c r="I2011">
        <f t="shared" si="127"/>
        <v>6.7526784389975621E-3</v>
      </c>
    </row>
    <row r="2012" spans="1:9" x14ac:dyDescent="0.25">
      <c r="A2012" s="10">
        <v>44604</v>
      </c>
      <c r="B2012">
        <v>11.98</v>
      </c>
      <c r="C2012">
        <v>11.99</v>
      </c>
      <c r="D2012">
        <v>11.99</v>
      </c>
      <c r="E2012">
        <v>0</v>
      </c>
      <c r="F2012">
        <f t="shared" si="124"/>
        <v>11.910937190703196</v>
      </c>
      <c r="G2012">
        <f t="shared" si="125"/>
        <v>6.9062809296804417E-2</v>
      </c>
      <c r="H2012">
        <f t="shared" si="126"/>
        <v>6.9062809296804417E-2</v>
      </c>
      <c r="I2012">
        <f t="shared" si="127"/>
        <v>4.7696716279667746E-3</v>
      </c>
    </row>
    <row r="2013" spans="1:9" x14ac:dyDescent="0.25">
      <c r="A2013" s="10">
        <v>44605</v>
      </c>
      <c r="B2013">
        <v>11.98</v>
      </c>
      <c r="C2013">
        <v>11.98</v>
      </c>
      <c r="D2013">
        <v>11.98</v>
      </c>
      <c r="E2013">
        <v>0</v>
      </c>
      <c r="F2013">
        <f t="shared" si="124"/>
        <v>11.905342979319444</v>
      </c>
      <c r="G2013">
        <f t="shared" si="125"/>
        <v>7.465702068055613E-2</v>
      </c>
      <c r="H2013">
        <f t="shared" si="126"/>
        <v>7.465702068055613E-2</v>
      </c>
      <c r="I2013">
        <f t="shared" si="127"/>
        <v>5.5736707368969855E-3</v>
      </c>
    </row>
    <row r="2014" spans="1:9" x14ac:dyDescent="0.25">
      <c r="A2014" s="10">
        <v>44606</v>
      </c>
      <c r="B2014">
        <v>11.97</v>
      </c>
      <c r="C2014">
        <v>11.98</v>
      </c>
      <c r="D2014">
        <v>11.99</v>
      </c>
      <c r="E2014">
        <v>0</v>
      </c>
      <c r="F2014">
        <f t="shared" si="124"/>
        <v>11.907825317530291</v>
      </c>
      <c r="G2014">
        <f t="shared" si="125"/>
        <v>6.2174682469709808E-2</v>
      </c>
      <c r="H2014">
        <f t="shared" si="126"/>
        <v>6.2174682469709808E-2</v>
      </c>
      <c r="I2014">
        <f t="shared" si="127"/>
        <v>3.8656911402092401E-3</v>
      </c>
    </row>
    <row r="2015" spans="1:9" x14ac:dyDescent="0.25">
      <c r="A2015" s="10">
        <v>44607</v>
      </c>
      <c r="B2015">
        <v>11.97</v>
      </c>
      <c r="C2015">
        <v>11.97</v>
      </c>
      <c r="D2015">
        <v>11.98</v>
      </c>
      <c r="E2015">
        <v>0</v>
      </c>
      <c r="F2015">
        <f t="shared" si="124"/>
        <v>11.902231106146539</v>
      </c>
      <c r="G2015">
        <f t="shared" si="125"/>
        <v>6.776889385346152E-2</v>
      </c>
      <c r="H2015">
        <f t="shared" si="126"/>
        <v>6.776889385346152E-2</v>
      </c>
      <c r="I2015">
        <f t="shared" si="127"/>
        <v>4.5926229741217349E-3</v>
      </c>
    </row>
    <row r="2016" spans="1:9" x14ac:dyDescent="0.25">
      <c r="A2016" s="10">
        <v>44608</v>
      </c>
      <c r="B2016">
        <v>11.97</v>
      </c>
      <c r="C2016">
        <v>11.97</v>
      </c>
      <c r="D2016">
        <v>11.98</v>
      </c>
      <c r="E2016">
        <v>0</v>
      </c>
      <c r="F2016">
        <f t="shared" si="124"/>
        <v>11.902231106146539</v>
      </c>
      <c r="G2016">
        <f t="shared" si="125"/>
        <v>6.776889385346152E-2</v>
      </c>
      <c r="H2016">
        <f t="shared" si="126"/>
        <v>6.776889385346152E-2</v>
      </c>
      <c r="I2016">
        <f t="shared" si="127"/>
        <v>4.5926229741217349E-3</v>
      </c>
    </row>
    <row r="2017" spans="1:9" x14ac:dyDescent="0.25">
      <c r="A2017" s="10">
        <v>44609</v>
      </c>
      <c r="B2017">
        <v>11.97</v>
      </c>
      <c r="C2017">
        <v>11.97</v>
      </c>
      <c r="D2017">
        <v>11.97</v>
      </c>
      <c r="E2017">
        <v>0</v>
      </c>
      <c r="F2017">
        <f t="shared" si="124"/>
        <v>11.899748767935694</v>
      </c>
      <c r="G2017">
        <f t="shared" si="125"/>
        <v>7.0251232064306279E-2</v>
      </c>
      <c r="H2017">
        <f t="shared" si="126"/>
        <v>7.0251232064306279E-2</v>
      </c>
      <c r="I2017">
        <f t="shared" si="127"/>
        <v>4.9352356065530149E-3</v>
      </c>
    </row>
    <row r="2018" spans="1:9" x14ac:dyDescent="0.25">
      <c r="A2018" s="10">
        <v>44610</v>
      </c>
      <c r="B2018">
        <v>11.96</v>
      </c>
      <c r="C2018">
        <v>11.97</v>
      </c>
      <c r="D2018">
        <v>11.97</v>
      </c>
      <c r="E2018">
        <v>0</v>
      </c>
      <c r="F2018">
        <f t="shared" si="124"/>
        <v>11.899748767935694</v>
      </c>
      <c r="G2018">
        <f t="shared" si="125"/>
        <v>6.0251232064306492E-2</v>
      </c>
      <c r="H2018">
        <f t="shared" si="126"/>
        <v>6.0251232064306492E-2</v>
      </c>
      <c r="I2018">
        <f t="shared" si="127"/>
        <v>3.6302109652669146E-3</v>
      </c>
    </row>
    <row r="2019" spans="1:9" x14ac:dyDescent="0.25">
      <c r="A2019" s="10">
        <v>44611</v>
      </c>
      <c r="B2019">
        <v>11.96</v>
      </c>
      <c r="C2019">
        <v>11.96</v>
      </c>
      <c r="D2019">
        <v>11.97</v>
      </c>
      <c r="E2019">
        <v>0</v>
      </c>
      <c r="F2019">
        <f t="shared" si="124"/>
        <v>11.896636894762789</v>
      </c>
      <c r="G2019">
        <f t="shared" si="125"/>
        <v>6.336310523721167E-2</v>
      </c>
      <c r="H2019">
        <f t="shared" si="126"/>
        <v>6.336310523721167E-2</v>
      </c>
      <c r="I2019">
        <f t="shared" si="127"/>
        <v>4.0148831053019611E-3</v>
      </c>
    </row>
    <row r="2020" spans="1:9" x14ac:dyDescent="0.25">
      <c r="A2020" s="10">
        <v>44612</v>
      </c>
      <c r="B2020">
        <v>11.96</v>
      </c>
      <c r="C2020">
        <v>11.96</v>
      </c>
      <c r="D2020">
        <v>11.97</v>
      </c>
      <c r="E2020">
        <v>0</v>
      </c>
      <c r="F2020">
        <f t="shared" si="124"/>
        <v>11.896636894762789</v>
      </c>
      <c r="G2020">
        <f t="shared" si="125"/>
        <v>6.336310523721167E-2</v>
      </c>
      <c r="H2020">
        <f t="shared" si="126"/>
        <v>6.336310523721167E-2</v>
      </c>
      <c r="I2020">
        <f t="shared" si="127"/>
        <v>4.0148831053019611E-3</v>
      </c>
    </row>
    <row r="2021" spans="1:9" x14ac:dyDescent="0.25">
      <c r="A2021" s="10">
        <v>44613</v>
      </c>
      <c r="B2021">
        <v>11.96</v>
      </c>
      <c r="C2021">
        <v>11.96</v>
      </c>
      <c r="D2021">
        <v>11.96</v>
      </c>
      <c r="E2021">
        <v>0</v>
      </c>
      <c r="F2021">
        <f t="shared" si="124"/>
        <v>11.894154556551944</v>
      </c>
      <c r="G2021">
        <f t="shared" si="125"/>
        <v>6.5845443448056429E-2</v>
      </c>
      <c r="H2021">
        <f t="shared" si="126"/>
        <v>6.5845443448056429E-2</v>
      </c>
      <c r="I2021">
        <f t="shared" si="127"/>
        <v>4.3356224228711972E-3</v>
      </c>
    </row>
    <row r="2022" spans="1:9" x14ac:dyDescent="0.25">
      <c r="A2022" s="10">
        <v>44614</v>
      </c>
      <c r="B2022">
        <v>11.95</v>
      </c>
      <c r="C2022">
        <v>11.96</v>
      </c>
      <c r="D2022">
        <v>11.96</v>
      </c>
      <c r="E2022">
        <v>0</v>
      </c>
      <c r="F2022">
        <f t="shared" si="124"/>
        <v>11.894154556551944</v>
      </c>
      <c r="G2022">
        <f t="shared" si="125"/>
        <v>5.5845443448054866E-2</v>
      </c>
      <c r="H2022">
        <f t="shared" si="126"/>
        <v>5.5845443448054866E-2</v>
      </c>
      <c r="I2022">
        <f t="shared" si="127"/>
        <v>3.118713553909894E-3</v>
      </c>
    </row>
    <row r="2023" spans="1:9" x14ac:dyDescent="0.25">
      <c r="A2023" s="10">
        <v>44615</v>
      </c>
      <c r="B2023">
        <v>11.95</v>
      </c>
      <c r="C2023">
        <v>11.95</v>
      </c>
      <c r="D2023">
        <v>11.96</v>
      </c>
      <c r="E2023">
        <v>11</v>
      </c>
      <c r="F2023">
        <f t="shared" si="124"/>
        <v>12.059309094266903</v>
      </c>
      <c r="G2023">
        <f t="shared" si="125"/>
        <v>-0.10930909426690327</v>
      </c>
      <c r="H2023">
        <f t="shared" si="126"/>
        <v>0.10930909426690327</v>
      </c>
      <c r="I2023">
        <f t="shared" si="127"/>
        <v>1.1948478089450746E-2</v>
      </c>
    </row>
    <row r="2024" spans="1:9" x14ac:dyDescent="0.25">
      <c r="A2024" s="10">
        <v>44616</v>
      </c>
      <c r="B2024">
        <v>11.95</v>
      </c>
      <c r="C2024">
        <v>11.95</v>
      </c>
      <c r="D2024">
        <v>11.96</v>
      </c>
      <c r="E2024">
        <v>0</v>
      </c>
      <c r="F2024">
        <f t="shared" si="124"/>
        <v>11.891042683379039</v>
      </c>
      <c r="G2024">
        <f t="shared" si="125"/>
        <v>5.8957316620960043E-2</v>
      </c>
      <c r="H2024">
        <f t="shared" si="126"/>
        <v>5.8957316620960043E-2</v>
      </c>
      <c r="I2024">
        <f t="shared" si="127"/>
        <v>3.4759651831441315E-3</v>
      </c>
    </row>
    <row r="2025" spans="1:9" x14ac:dyDescent="0.25">
      <c r="A2025" s="10">
        <v>44617</v>
      </c>
      <c r="B2025">
        <v>11.95</v>
      </c>
      <c r="C2025">
        <v>11.95</v>
      </c>
      <c r="D2025">
        <v>11.95</v>
      </c>
      <c r="E2025">
        <v>0</v>
      </c>
      <c r="F2025">
        <f t="shared" si="124"/>
        <v>11.888560345168193</v>
      </c>
      <c r="G2025">
        <f t="shared" si="125"/>
        <v>6.1439654831806578E-2</v>
      </c>
      <c r="H2025">
        <f t="shared" si="126"/>
        <v>6.1439654831806578E-2</v>
      </c>
      <c r="I2025">
        <f t="shared" si="127"/>
        <v>3.7748311858515336E-3</v>
      </c>
    </row>
    <row r="2026" spans="1:9" x14ac:dyDescent="0.25">
      <c r="A2026" s="10">
        <v>44618</v>
      </c>
      <c r="B2026">
        <v>11.95</v>
      </c>
      <c r="C2026">
        <v>11.95</v>
      </c>
      <c r="D2026">
        <v>11.95</v>
      </c>
      <c r="E2026">
        <v>0</v>
      </c>
      <c r="F2026">
        <f t="shared" si="124"/>
        <v>11.888560345168193</v>
      </c>
      <c r="G2026">
        <f t="shared" si="125"/>
        <v>6.1439654831806578E-2</v>
      </c>
      <c r="H2026">
        <f t="shared" si="126"/>
        <v>6.1439654831806578E-2</v>
      </c>
      <c r="I2026">
        <f t="shared" si="127"/>
        <v>3.7748311858515336E-3</v>
      </c>
    </row>
    <row r="2027" spans="1:9" x14ac:dyDescent="0.25">
      <c r="A2027" s="10">
        <v>44619</v>
      </c>
      <c r="B2027">
        <v>11.94</v>
      </c>
      <c r="C2027">
        <v>11.95</v>
      </c>
      <c r="D2027">
        <v>11.95</v>
      </c>
      <c r="E2027">
        <v>0</v>
      </c>
      <c r="F2027">
        <f t="shared" si="124"/>
        <v>11.888560345168193</v>
      </c>
      <c r="G2027">
        <f t="shared" si="125"/>
        <v>5.1439654831806791E-2</v>
      </c>
      <c r="H2027">
        <f t="shared" si="126"/>
        <v>5.1439654831806791E-2</v>
      </c>
      <c r="I2027">
        <f t="shared" si="127"/>
        <v>2.646038089215424E-3</v>
      </c>
    </row>
    <row r="2028" spans="1:9" x14ac:dyDescent="0.25">
      <c r="A2028" s="10">
        <v>44620</v>
      </c>
      <c r="B2028">
        <v>11.94</v>
      </c>
      <c r="C2028">
        <v>11.94</v>
      </c>
      <c r="D2028">
        <v>11.95</v>
      </c>
      <c r="E2028">
        <v>0</v>
      </c>
      <c r="F2028">
        <f t="shared" si="124"/>
        <v>11.885448471995288</v>
      </c>
      <c r="G2028">
        <f t="shared" si="125"/>
        <v>5.4551528004711969E-2</v>
      </c>
      <c r="H2028">
        <f t="shared" si="126"/>
        <v>5.4551528004711969E-2</v>
      </c>
      <c r="I2028">
        <f t="shared" si="127"/>
        <v>2.9758692076488741E-3</v>
      </c>
    </row>
    <row r="2029" spans="1:9" x14ac:dyDescent="0.25">
      <c r="A2029" s="10">
        <v>44621</v>
      </c>
      <c r="B2029">
        <v>11.94</v>
      </c>
      <c r="C2029">
        <v>11.94</v>
      </c>
      <c r="D2029">
        <v>11.95</v>
      </c>
      <c r="E2029">
        <v>0</v>
      </c>
      <c r="F2029">
        <f t="shared" si="124"/>
        <v>11.885448471995288</v>
      </c>
      <c r="G2029">
        <f t="shared" si="125"/>
        <v>5.4551528004711969E-2</v>
      </c>
      <c r="H2029">
        <f t="shared" si="126"/>
        <v>5.4551528004711969E-2</v>
      </c>
      <c r="I2029">
        <f t="shared" si="127"/>
        <v>2.9758692076488741E-3</v>
      </c>
    </row>
    <row r="2030" spans="1:9" x14ac:dyDescent="0.25">
      <c r="A2030" s="10">
        <v>44623</v>
      </c>
      <c r="B2030">
        <v>11.93</v>
      </c>
      <c r="C2030">
        <v>11.93</v>
      </c>
      <c r="D2030">
        <v>11.94</v>
      </c>
      <c r="E2030">
        <v>0</v>
      </c>
      <c r="F2030">
        <f t="shared" si="124"/>
        <v>11.879854260611538</v>
      </c>
      <c r="G2030">
        <f t="shared" si="125"/>
        <v>5.0145739388462118E-2</v>
      </c>
      <c r="H2030">
        <f t="shared" si="126"/>
        <v>5.0145739388462118E-2</v>
      </c>
      <c r="I2030">
        <f t="shared" si="127"/>
        <v>2.514595178815561E-3</v>
      </c>
    </row>
    <row r="2031" spans="1:9" x14ac:dyDescent="0.25">
      <c r="A2031" s="10">
        <v>44624</v>
      </c>
      <c r="B2031">
        <v>11.93</v>
      </c>
      <c r="C2031">
        <v>11.93</v>
      </c>
      <c r="D2031">
        <v>11.94</v>
      </c>
      <c r="E2031">
        <v>0</v>
      </c>
      <c r="F2031">
        <f t="shared" si="124"/>
        <v>11.879854260611538</v>
      </c>
      <c r="G2031">
        <f t="shared" si="125"/>
        <v>5.0145739388462118E-2</v>
      </c>
      <c r="H2031">
        <f t="shared" si="126"/>
        <v>5.0145739388462118E-2</v>
      </c>
      <c r="I2031">
        <f t="shared" si="127"/>
        <v>2.514595178815561E-3</v>
      </c>
    </row>
    <row r="2032" spans="1:9" x14ac:dyDescent="0.25">
      <c r="A2032" s="10">
        <v>44625</v>
      </c>
      <c r="B2032">
        <v>11.93</v>
      </c>
      <c r="C2032">
        <v>11.93</v>
      </c>
      <c r="D2032">
        <v>11.93</v>
      </c>
      <c r="E2032">
        <v>0</v>
      </c>
      <c r="F2032">
        <f t="shared" si="124"/>
        <v>11.877371922400691</v>
      </c>
      <c r="G2032">
        <f t="shared" si="125"/>
        <v>5.2628077599308654E-2</v>
      </c>
      <c r="H2032">
        <f t="shared" si="126"/>
        <v>5.2628077599308654E-2</v>
      </c>
      <c r="I2032">
        <f t="shared" si="127"/>
        <v>2.7697145517988531E-3</v>
      </c>
    </row>
    <row r="2033" spans="1:9" x14ac:dyDescent="0.25">
      <c r="A2033" s="10">
        <v>44626</v>
      </c>
      <c r="B2033">
        <v>11.92</v>
      </c>
      <c r="C2033">
        <v>11.93</v>
      </c>
      <c r="D2033">
        <v>11.93</v>
      </c>
      <c r="E2033">
        <v>0</v>
      </c>
      <c r="F2033">
        <f t="shared" si="124"/>
        <v>11.877371922400691</v>
      </c>
      <c r="G2033">
        <f t="shared" si="125"/>
        <v>4.2628077599308867E-2</v>
      </c>
      <c r="H2033">
        <f t="shared" si="126"/>
        <v>4.2628077599308867E-2</v>
      </c>
      <c r="I2033">
        <f t="shared" si="127"/>
        <v>1.8171529998126984E-3</v>
      </c>
    </row>
    <row r="2034" spans="1:9" x14ac:dyDescent="0.25">
      <c r="A2034" s="10">
        <v>44627</v>
      </c>
      <c r="B2034">
        <v>11.92</v>
      </c>
      <c r="C2034">
        <v>11.92</v>
      </c>
      <c r="D2034">
        <v>11.93</v>
      </c>
      <c r="E2034">
        <v>0</v>
      </c>
      <c r="F2034">
        <f t="shared" si="124"/>
        <v>11.874260049227786</v>
      </c>
      <c r="G2034">
        <f t="shared" si="125"/>
        <v>4.5739950772214044E-2</v>
      </c>
      <c r="H2034">
        <f t="shared" si="126"/>
        <v>4.5739950772214044E-2</v>
      </c>
      <c r="I2034">
        <f t="shared" si="127"/>
        <v>2.0921430966445642E-3</v>
      </c>
    </row>
    <row r="2035" spans="1:9" x14ac:dyDescent="0.25">
      <c r="A2035" s="10">
        <v>44628</v>
      </c>
      <c r="B2035">
        <v>11.92</v>
      </c>
      <c r="C2035">
        <v>11.92</v>
      </c>
      <c r="D2035">
        <v>11.93</v>
      </c>
      <c r="E2035">
        <v>0</v>
      </c>
      <c r="F2035">
        <f t="shared" si="124"/>
        <v>11.874260049227786</v>
      </c>
      <c r="G2035">
        <f t="shared" si="125"/>
        <v>4.5739950772214044E-2</v>
      </c>
      <c r="H2035">
        <f t="shared" si="126"/>
        <v>4.5739950772214044E-2</v>
      </c>
      <c r="I2035">
        <f t="shared" si="127"/>
        <v>2.0921430966445642E-3</v>
      </c>
    </row>
    <row r="2036" spans="1:9" x14ac:dyDescent="0.25">
      <c r="A2036" s="10">
        <v>44629</v>
      </c>
      <c r="B2036">
        <v>11.92</v>
      </c>
      <c r="C2036">
        <v>11.92</v>
      </c>
      <c r="D2036">
        <v>11.92</v>
      </c>
      <c r="E2036">
        <v>0</v>
      </c>
      <c r="F2036">
        <f t="shared" si="124"/>
        <v>11.871777711016941</v>
      </c>
      <c r="G2036">
        <f t="shared" si="125"/>
        <v>4.8222288983058803E-2</v>
      </c>
      <c r="H2036">
        <f t="shared" si="126"/>
        <v>4.8222288983058803E-2</v>
      </c>
      <c r="I2036">
        <f t="shared" si="127"/>
        <v>2.3253891547656345E-3</v>
      </c>
    </row>
    <row r="2037" spans="1:9" x14ac:dyDescent="0.25">
      <c r="A2037" s="10">
        <v>44630</v>
      </c>
      <c r="B2037">
        <v>11.91</v>
      </c>
      <c r="C2037">
        <v>11.92</v>
      </c>
      <c r="D2037">
        <v>11.92</v>
      </c>
      <c r="E2037">
        <v>0</v>
      </c>
      <c r="F2037">
        <f t="shared" si="124"/>
        <v>11.871777711016941</v>
      </c>
      <c r="G2037">
        <f t="shared" si="125"/>
        <v>3.8222288983059016E-2</v>
      </c>
      <c r="H2037">
        <f t="shared" si="126"/>
        <v>3.8222288983059016E-2</v>
      </c>
      <c r="I2037">
        <f t="shared" si="127"/>
        <v>1.4609433751044747E-3</v>
      </c>
    </row>
    <row r="2038" spans="1:9" x14ac:dyDescent="0.25">
      <c r="A2038" s="10">
        <v>44631</v>
      </c>
      <c r="B2038">
        <v>11.91</v>
      </c>
      <c r="C2038">
        <v>11.91</v>
      </c>
      <c r="D2038">
        <v>11.92</v>
      </c>
      <c r="E2038">
        <v>0</v>
      </c>
      <c r="F2038">
        <f t="shared" si="124"/>
        <v>11.868665837844036</v>
      </c>
      <c r="G2038">
        <f t="shared" si="125"/>
        <v>4.1334162155964194E-2</v>
      </c>
      <c r="H2038">
        <f t="shared" si="126"/>
        <v>4.1334162155964194E-2</v>
      </c>
      <c r="I2038">
        <f t="shared" si="127"/>
        <v>1.7085129611355426E-3</v>
      </c>
    </row>
    <row r="2039" spans="1:9" x14ac:dyDescent="0.25">
      <c r="A2039" s="10">
        <v>44632</v>
      </c>
      <c r="B2039">
        <v>11.91</v>
      </c>
      <c r="C2039">
        <v>11.91</v>
      </c>
      <c r="D2039">
        <v>11.92</v>
      </c>
      <c r="E2039">
        <v>5</v>
      </c>
      <c r="F2039">
        <f t="shared" si="124"/>
        <v>11.945150570065792</v>
      </c>
      <c r="G2039">
        <f t="shared" si="125"/>
        <v>-3.5150570065791698E-2</v>
      </c>
      <c r="H2039">
        <f t="shared" si="126"/>
        <v>3.5150570065791698E-2</v>
      </c>
      <c r="I2039">
        <f t="shared" si="127"/>
        <v>1.2355625759501313E-3</v>
      </c>
    </row>
    <row r="2040" spans="1:9" x14ac:dyDescent="0.25">
      <c r="A2040" s="10">
        <v>44633</v>
      </c>
      <c r="B2040">
        <v>11.91</v>
      </c>
      <c r="C2040">
        <v>11.91</v>
      </c>
      <c r="D2040">
        <v>11.91</v>
      </c>
      <c r="E2040">
        <v>18</v>
      </c>
      <c r="F2040">
        <f t="shared" si="124"/>
        <v>12.141528535631513</v>
      </c>
      <c r="G2040">
        <f t="shared" si="125"/>
        <v>-0.23152853563151332</v>
      </c>
      <c r="H2040">
        <f t="shared" si="126"/>
        <v>0.23152853563151332</v>
      </c>
      <c r="I2040">
        <f t="shared" si="127"/>
        <v>5.3605462811672937E-2</v>
      </c>
    </row>
    <row r="2041" spans="1:9" x14ac:dyDescent="0.25">
      <c r="A2041" s="10">
        <v>44634</v>
      </c>
      <c r="B2041">
        <v>12.18</v>
      </c>
      <c r="C2041">
        <v>11.91</v>
      </c>
      <c r="D2041">
        <v>11.91</v>
      </c>
      <c r="E2041">
        <v>0</v>
      </c>
      <c r="F2041">
        <f t="shared" si="124"/>
        <v>11.866183499633191</v>
      </c>
      <c r="G2041">
        <f t="shared" si="125"/>
        <v>0.31381650036680853</v>
      </c>
      <c r="H2041">
        <f t="shared" si="126"/>
        <v>0.31381650036680853</v>
      </c>
      <c r="I2041">
        <f t="shared" si="127"/>
        <v>9.8480795902471135E-2</v>
      </c>
    </row>
    <row r="2042" spans="1:9" x14ac:dyDescent="0.25">
      <c r="A2042" s="10">
        <v>44635</v>
      </c>
      <c r="B2042">
        <v>12.08</v>
      </c>
      <c r="C2042">
        <v>12.18</v>
      </c>
      <c r="D2042">
        <v>11.91</v>
      </c>
      <c r="E2042">
        <v>0</v>
      </c>
      <c r="F2042">
        <f t="shared" si="124"/>
        <v>11.950204075301631</v>
      </c>
      <c r="G2042">
        <f t="shared" si="125"/>
        <v>0.12979592469836909</v>
      </c>
      <c r="H2042">
        <f t="shared" si="126"/>
        <v>0.12979592469836909</v>
      </c>
      <c r="I2042">
        <f t="shared" si="127"/>
        <v>1.6846982068304699E-2</v>
      </c>
    </row>
    <row r="2043" spans="1:9" x14ac:dyDescent="0.25">
      <c r="A2043" s="10">
        <v>44636</v>
      </c>
      <c r="B2043">
        <v>12.08</v>
      </c>
      <c r="C2043">
        <v>12.08</v>
      </c>
      <c r="D2043">
        <v>11.91</v>
      </c>
      <c r="E2043">
        <v>0</v>
      </c>
      <c r="F2043">
        <f t="shared" si="124"/>
        <v>11.919085343572579</v>
      </c>
      <c r="G2043">
        <f t="shared" si="125"/>
        <v>0.16091465642742087</v>
      </c>
      <c r="H2043">
        <f t="shared" si="126"/>
        <v>0.16091465642742087</v>
      </c>
      <c r="I2043">
        <f t="shared" si="127"/>
        <v>2.5893526653154898E-2</v>
      </c>
    </row>
    <row r="2044" spans="1:9" x14ac:dyDescent="0.25">
      <c r="A2044" s="10">
        <v>44637</v>
      </c>
      <c r="B2044">
        <v>12.08</v>
      </c>
      <c r="C2044">
        <v>12.08</v>
      </c>
      <c r="D2044">
        <v>12.18</v>
      </c>
      <c r="E2044">
        <v>0</v>
      </c>
      <c r="F2044">
        <f t="shared" si="124"/>
        <v>11.986108475265404</v>
      </c>
      <c r="G2044">
        <f t="shared" si="125"/>
        <v>9.3891524734596388E-2</v>
      </c>
      <c r="H2044">
        <f t="shared" si="126"/>
        <v>9.3891524734596388E-2</v>
      </c>
      <c r="I2044">
        <f t="shared" si="127"/>
        <v>8.8156184169873256E-3</v>
      </c>
    </row>
    <row r="2045" spans="1:9" x14ac:dyDescent="0.25">
      <c r="A2045" s="10">
        <v>44638</v>
      </c>
      <c r="B2045">
        <v>12.07</v>
      </c>
      <c r="C2045">
        <v>12.08</v>
      </c>
      <c r="D2045">
        <v>12.08</v>
      </c>
      <c r="E2045">
        <v>0</v>
      </c>
      <c r="F2045">
        <f t="shared" si="124"/>
        <v>11.961285093156949</v>
      </c>
      <c r="G2045">
        <f t="shared" si="125"/>
        <v>0.1087149068430513</v>
      </c>
      <c r="H2045">
        <f t="shared" si="126"/>
        <v>0.1087149068430513</v>
      </c>
      <c r="I2045">
        <f t="shared" si="127"/>
        <v>1.1818930969893322E-2</v>
      </c>
    </row>
    <row r="2046" spans="1:9" x14ac:dyDescent="0.25">
      <c r="A2046" s="10">
        <v>44639</v>
      </c>
      <c r="B2046">
        <v>12.09</v>
      </c>
      <c r="C2046">
        <v>12.07</v>
      </c>
      <c r="D2046">
        <v>12.08</v>
      </c>
      <c r="E2046">
        <v>1</v>
      </c>
      <c r="F2046">
        <f t="shared" si="124"/>
        <v>11.973470166428395</v>
      </c>
      <c r="G2046">
        <f t="shared" si="125"/>
        <v>0.11652983357160451</v>
      </c>
      <c r="H2046">
        <f t="shared" si="126"/>
        <v>0.11652983357160451</v>
      </c>
      <c r="I2046">
        <f t="shared" si="127"/>
        <v>1.3579202112225847E-2</v>
      </c>
    </row>
    <row r="2047" spans="1:9" x14ac:dyDescent="0.25">
      <c r="A2047" s="10">
        <v>44640</v>
      </c>
      <c r="B2047">
        <v>12.08</v>
      </c>
      <c r="C2047">
        <v>12.09</v>
      </c>
      <c r="D2047">
        <v>12.08</v>
      </c>
      <c r="E2047">
        <v>4</v>
      </c>
      <c r="F2047">
        <f t="shared" si="124"/>
        <v>12.025584752107259</v>
      </c>
      <c r="G2047">
        <f t="shared" si="125"/>
        <v>5.4415247892741547E-2</v>
      </c>
      <c r="H2047">
        <f t="shared" si="126"/>
        <v>5.4415247892741547E-2</v>
      </c>
      <c r="I2047">
        <f t="shared" si="127"/>
        <v>2.9610192032285135E-3</v>
      </c>
    </row>
    <row r="2048" spans="1:9" x14ac:dyDescent="0.25">
      <c r="A2048" s="10">
        <v>44641</v>
      </c>
      <c r="B2048">
        <v>12.08</v>
      </c>
      <c r="C2048">
        <v>12.08</v>
      </c>
      <c r="D2048">
        <v>12.07</v>
      </c>
      <c r="E2048">
        <v>0</v>
      </c>
      <c r="F2048">
        <f t="shared" si="124"/>
        <v>11.958802754946104</v>
      </c>
      <c r="G2048">
        <f t="shared" si="125"/>
        <v>0.12119724505389584</v>
      </c>
      <c r="H2048">
        <f t="shared" si="126"/>
        <v>0.12119724505389584</v>
      </c>
      <c r="I2048">
        <f t="shared" si="127"/>
        <v>1.4688772208654079E-2</v>
      </c>
    </row>
    <row r="2049" spans="1:9" x14ac:dyDescent="0.25">
      <c r="A2049" s="10">
        <v>44642</v>
      </c>
      <c r="B2049">
        <v>12.08</v>
      </c>
      <c r="C2049">
        <v>12.08</v>
      </c>
      <c r="D2049">
        <v>12.09</v>
      </c>
      <c r="E2049">
        <v>0</v>
      </c>
      <c r="F2049">
        <f t="shared" si="124"/>
        <v>11.963767431367796</v>
      </c>
      <c r="G2049">
        <f t="shared" si="125"/>
        <v>0.11623256863220455</v>
      </c>
      <c r="H2049">
        <f t="shared" si="126"/>
        <v>0.11623256863220455</v>
      </c>
      <c r="I2049">
        <f t="shared" si="127"/>
        <v>1.3510010010840141E-2</v>
      </c>
    </row>
    <row r="2050" spans="1:9" x14ac:dyDescent="0.25">
      <c r="A2050" s="10">
        <v>44644</v>
      </c>
      <c r="B2050">
        <v>12.07</v>
      </c>
      <c r="C2050">
        <v>12.07</v>
      </c>
      <c r="D2050">
        <v>12.08</v>
      </c>
      <c r="E2050">
        <v>2</v>
      </c>
      <c r="F2050">
        <f t="shared" ref="F2050:F2113" si="128">$L$2 + $L$3*C2050 + $L$4*D2050 + $L$5*E2050</f>
        <v>11.988767112872747</v>
      </c>
      <c r="G2050">
        <f t="shared" ref="G2050:G2113" si="129">B2050 - F2050</f>
        <v>8.1232887127253406E-2</v>
      </c>
      <c r="H2050">
        <f t="shared" ref="H2050:H2113" si="130">ABS(G2050)</f>
        <v>8.1232887127253406E-2</v>
      </c>
      <c r="I2050">
        <f t="shared" ref="I2050:I2111" si="131">POWER(G2050, 2)</f>
        <v>6.598781951029092E-3</v>
      </c>
    </row>
    <row r="2051" spans="1:9" x14ac:dyDescent="0.25">
      <c r="A2051" s="10">
        <v>44645</v>
      </c>
      <c r="B2051">
        <v>12.07</v>
      </c>
      <c r="C2051">
        <v>12.07</v>
      </c>
      <c r="D2051">
        <v>12.08</v>
      </c>
      <c r="E2051">
        <v>0</v>
      </c>
      <c r="F2051">
        <f t="shared" si="128"/>
        <v>11.958173219984044</v>
      </c>
      <c r="G2051">
        <f t="shared" si="129"/>
        <v>0.11182678001595647</v>
      </c>
      <c r="H2051">
        <f t="shared" si="130"/>
        <v>0.11182678001595647</v>
      </c>
      <c r="I2051">
        <f t="shared" si="131"/>
        <v>1.2505228728737121E-2</v>
      </c>
    </row>
    <row r="2052" spans="1:9" x14ac:dyDescent="0.25">
      <c r="A2052" s="10">
        <v>44646</v>
      </c>
      <c r="B2052">
        <v>12.063000000000001</v>
      </c>
      <c r="C2052">
        <v>12.07</v>
      </c>
      <c r="D2052">
        <v>12.07</v>
      </c>
      <c r="E2052">
        <v>0</v>
      </c>
      <c r="F2052">
        <f t="shared" si="128"/>
        <v>11.955690881773199</v>
      </c>
      <c r="G2052">
        <f t="shared" si="129"/>
        <v>0.10730911822680156</v>
      </c>
      <c r="H2052">
        <f t="shared" si="130"/>
        <v>0.10730911822680156</v>
      </c>
      <c r="I2052">
        <f t="shared" si="131"/>
        <v>1.1515246854613675E-2</v>
      </c>
    </row>
    <row r="2053" spans="1:9" x14ac:dyDescent="0.25">
      <c r="A2053" s="10">
        <v>44647</v>
      </c>
      <c r="B2053">
        <v>12.06</v>
      </c>
      <c r="C2053">
        <v>12.063000000000001</v>
      </c>
      <c r="D2053">
        <v>12.07</v>
      </c>
      <c r="E2053">
        <v>0</v>
      </c>
      <c r="F2053">
        <f t="shared" si="128"/>
        <v>11.953512570552165</v>
      </c>
      <c r="G2053">
        <f t="shared" si="129"/>
        <v>0.10648742944783507</v>
      </c>
      <c r="H2053">
        <f t="shared" si="130"/>
        <v>0.10648742944783507</v>
      </c>
      <c r="I2053">
        <f t="shared" si="131"/>
        <v>1.1339572630407652E-2</v>
      </c>
    </row>
    <row r="2054" spans="1:9" x14ac:dyDescent="0.25">
      <c r="A2054" s="10">
        <v>44648</v>
      </c>
      <c r="B2054">
        <v>12.06</v>
      </c>
      <c r="C2054">
        <v>12.06</v>
      </c>
      <c r="D2054">
        <v>12.07</v>
      </c>
      <c r="E2054">
        <v>0</v>
      </c>
      <c r="F2054">
        <f t="shared" si="128"/>
        <v>11.952579008600294</v>
      </c>
      <c r="G2054">
        <f t="shared" si="129"/>
        <v>0.10742099139970662</v>
      </c>
      <c r="H2054">
        <f t="shared" si="130"/>
        <v>0.10742099139970662</v>
      </c>
      <c r="I2054">
        <f t="shared" si="131"/>
        <v>1.1539269393295843E-2</v>
      </c>
    </row>
    <row r="2055" spans="1:9" x14ac:dyDescent="0.25">
      <c r="A2055" s="10">
        <v>44649</v>
      </c>
      <c r="B2055">
        <v>12.05</v>
      </c>
      <c r="C2055">
        <v>12.06</v>
      </c>
      <c r="D2055">
        <v>12.063000000000001</v>
      </c>
      <c r="E2055">
        <v>0</v>
      </c>
      <c r="F2055">
        <f t="shared" si="128"/>
        <v>11.950841371852704</v>
      </c>
      <c r="G2055">
        <f t="shared" si="129"/>
        <v>9.9158628147296923E-2</v>
      </c>
      <c r="H2055">
        <f t="shared" si="130"/>
        <v>9.9158628147296923E-2</v>
      </c>
      <c r="I2055">
        <f t="shared" si="131"/>
        <v>9.8324335360539059E-3</v>
      </c>
    </row>
    <row r="2056" spans="1:9" x14ac:dyDescent="0.25">
      <c r="A2056" s="10">
        <v>44650</v>
      </c>
      <c r="B2056">
        <v>12.05</v>
      </c>
      <c r="C2056">
        <v>12.05</v>
      </c>
      <c r="D2056">
        <v>12.06</v>
      </c>
      <c r="E2056">
        <v>0</v>
      </c>
      <c r="F2056">
        <f t="shared" si="128"/>
        <v>11.946984797216544</v>
      </c>
      <c r="G2056">
        <f t="shared" si="129"/>
        <v>0.10301520278345677</v>
      </c>
      <c r="H2056">
        <f t="shared" si="130"/>
        <v>0.10301520278345677</v>
      </c>
      <c r="I2056">
        <f t="shared" si="131"/>
        <v>1.061213200451672E-2</v>
      </c>
    </row>
    <row r="2057" spans="1:9" x14ac:dyDescent="0.25">
      <c r="A2057" s="10">
        <v>44651</v>
      </c>
      <c r="B2057">
        <v>11.22</v>
      </c>
      <c r="C2057">
        <v>12.05</v>
      </c>
      <c r="D2057">
        <v>12.06</v>
      </c>
      <c r="E2057">
        <v>0</v>
      </c>
      <c r="F2057">
        <f t="shared" si="128"/>
        <v>11.946984797216544</v>
      </c>
      <c r="G2057">
        <f t="shared" si="129"/>
        <v>-0.7269847972165433</v>
      </c>
      <c r="H2057">
        <f t="shared" si="130"/>
        <v>0.7269847972165433</v>
      </c>
      <c r="I2057">
        <f t="shared" si="131"/>
        <v>0.52850689538397855</v>
      </c>
    </row>
    <row r="2058" spans="1:9" x14ac:dyDescent="0.25">
      <c r="A2058" s="10">
        <v>44652</v>
      </c>
      <c r="B2058">
        <v>11.26</v>
      </c>
      <c r="C2058">
        <v>11.22</v>
      </c>
      <c r="D2058">
        <v>12.05</v>
      </c>
      <c r="E2058">
        <v>0</v>
      </c>
      <c r="F2058">
        <f t="shared" si="128"/>
        <v>11.686216985654564</v>
      </c>
      <c r="G2058">
        <f t="shared" si="129"/>
        <v>-0.42621698565456434</v>
      </c>
      <c r="H2058">
        <f t="shared" si="130"/>
        <v>0.42621698565456434</v>
      </c>
      <c r="I2058">
        <f t="shared" si="131"/>
        <v>0.18166091886046309</v>
      </c>
    </row>
    <row r="2059" spans="1:9" x14ac:dyDescent="0.25">
      <c r="A2059" s="10">
        <v>44654</v>
      </c>
      <c r="B2059">
        <v>11.28</v>
      </c>
      <c r="C2059">
        <v>11.27</v>
      </c>
      <c r="D2059">
        <v>11.22</v>
      </c>
      <c r="E2059">
        <v>0</v>
      </c>
      <c r="F2059">
        <f t="shared" si="128"/>
        <v>11.495742280018925</v>
      </c>
      <c r="G2059">
        <f t="shared" si="129"/>
        <v>-0.21574228001892592</v>
      </c>
      <c r="H2059">
        <f t="shared" si="130"/>
        <v>0.21574228001892592</v>
      </c>
      <c r="I2059">
        <f t="shared" si="131"/>
        <v>4.6544731387764646E-2</v>
      </c>
    </row>
    <row r="2060" spans="1:9" x14ac:dyDescent="0.25">
      <c r="A2060" s="10">
        <v>44655</v>
      </c>
      <c r="B2060">
        <v>11.36</v>
      </c>
      <c r="C2060">
        <v>11.28</v>
      </c>
      <c r="D2060">
        <v>11.26</v>
      </c>
      <c r="E2060">
        <v>2</v>
      </c>
      <c r="F2060">
        <f t="shared" si="128"/>
        <v>11.539377398923914</v>
      </c>
      <c r="G2060">
        <f t="shared" si="129"/>
        <v>-0.17937739892391491</v>
      </c>
      <c r="H2060">
        <f t="shared" si="130"/>
        <v>0.17937739892391491</v>
      </c>
      <c r="I2060">
        <f t="shared" si="131"/>
        <v>3.2176251244709311E-2</v>
      </c>
    </row>
    <row r="2061" spans="1:9" x14ac:dyDescent="0.25">
      <c r="A2061" s="10">
        <v>44656</v>
      </c>
      <c r="B2061">
        <v>12.68</v>
      </c>
      <c r="C2061">
        <v>11.36</v>
      </c>
      <c r="D2061">
        <v>11.27</v>
      </c>
      <c r="E2061">
        <v>27</v>
      </c>
      <c r="F2061">
        <f t="shared" si="128"/>
        <v>11.949178383626782</v>
      </c>
      <c r="G2061">
        <f t="shared" si="129"/>
        <v>0.73082161637321796</v>
      </c>
      <c r="H2061">
        <f t="shared" si="130"/>
        <v>0.73082161637321796</v>
      </c>
      <c r="I2061">
        <f t="shared" si="131"/>
        <v>0.53410023495836301</v>
      </c>
    </row>
    <row r="2062" spans="1:9" x14ac:dyDescent="0.25">
      <c r="A2062" s="10">
        <v>44657</v>
      </c>
      <c r="B2062">
        <v>12.15</v>
      </c>
      <c r="C2062">
        <v>12.68</v>
      </c>
      <c r="D2062">
        <v>11.28</v>
      </c>
      <c r="E2062">
        <v>56</v>
      </c>
      <c r="F2062">
        <f t="shared" si="128"/>
        <v>12.806039427547304</v>
      </c>
      <c r="G2062">
        <f t="shared" si="129"/>
        <v>-0.65603942754730404</v>
      </c>
      <c r="H2062">
        <f t="shared" si="130"/>
        <v>0.65603942754730404</v>
      </c>
      <c r="I2062">
        <f t="shared" si="131"/>
        <v>0.4303877304965944</v>
      </c>
    </row>
    <row r="2063" spans="1:9" x14ac:dyDescent="0.25">
      <c r="A2063" s="10">
        <v>44658</v>
      </c>
      <c r="B2063">
        <v>11.97</v>
      </c>
      <c r="C2063">
        <v>12.15</v>
      </c>
      <c r="D2063">
        <v>11.36</v>
      </c>
      <c r="E2063">
        <v>0</v>
      </c>
      <c r="F2063">
        <f t="shared" si="128"/>
        <v>11.80433985418642</v>
      </c>
      <c r="G2063">
        <f t="shared" si="129"/>
        <v>0.16566014581358068</v>
      </c>
      <c r="H2063">
        <f t="shared" si="130"/>
        <v>0.16566014581358068</v>
      </c>
      <c r="I2063">
        <f t="shared" si="131"/>
        <v>2.7443283910976814E-2</v>
      </c>
    </row>
    <row r="2064" spans="1:9" x14ac:dyDescent="0.25">
      <c r="A2064" s="10">
        <v>44659</v>
      </c>
      <c r="B2064">
        <v>12.04</v>
      </c>
      <c r="C2064">
        <v>11.97</v>
      </c>
      <c r="D2064">
        <v>12.68</v>
      </c>
      <c r="E2064">
        <v>0</v>
      </c>
      <c r="F2064">
        <f t="shared" si="128"/>
        <v>12.075994780905713</v>
      </c>
      <c r="G2064">
        <f t="shared" si="129"/>
        <v>-3.5994780905713952E-2</v>
      </c>
      <c r="H2064">
        <f t="shared" si="130"/>
        <v>3.5994780905713952E-2</v>
      </c>
      <c r="I2064">
        <f t="shared" si="131"/>
        <v>1.2956242524503497E-3</v>
      </c>
    </row>
    <row r="2065" spans="1:9" x14ac:dyDescent="0.25">
      <c r="A2065" s="10">
        <v>44660</v>
      </c>
      <c r="B2065">
        <v>11.97</v>
      </c>
      <c r="C2065">
        <v>12.04</v>
      </c>
      <c r="D2065">
        <v>12.15</v>
      </c>
      <c r="E2065">
        <v>2</v>
      </c>
      <c r="F2065">
        <f t="shared" si="128"/>
        <v>11.99680786082995</v>
      </c>
      <c r="G2065">
        <f t="shared" si="129"/>
        <v>-2.6807860829949348E-2</v>
      </c>
      <c r="H2065">
        <f t="shared" si="130"/>
        <v>2.6807860829949348E-2</v>
      </c>
      <c r="I2065">
        <f t="shared" si="131"/>
        <v>7.1866140227793253E-4</v>
      </c>
    </row>
    <row r="2066" spans="1:9" x14ac:dyDescent="0.25">
      <c r="A2066" s="10">
        <v>44661</v>
      </c>
      <c r="B2066">
        <v>11.97</v>
      </c>
      <c r="C2066">
        <v>11.97</v>
      </c>
      <c r="D2066">
        <v>11.97</v>
      </c>
      <c r="E2066">
        <v>0</v>
      </c>
      <c r="F2066">
        <f t="shared" si="128"/>
        <v>11.899748767935694</v>
      </c>
      <c r="G2066">
        <f t="shared" si="129"/>
        <v>7.0251232064306279E-2</v>
      </c>
      <c r="H2066">
        <f t="shared" si="130"/>
        <v>7.0251232064306279E-2</v>
      </c>
      <c r="I2066">
        <f t="shared" si="131"/>
        <v>4.9352356065530149E-3</v>
      </c>
    </row>
    <row r="2067" spans="1:9" x14ac:dyDescent="0.25">
      <c r="A2067" s="10">
        <v>44662</v>
      </c>
      <c r="B2067">
        <v>11.97</v>
      </c>
      <c r="C2067">
        <v>11.97</v>
      </c>
      <c r="D2067">
        <v>12.04</v>
      </c>
      <c r="E2067">
        <v>0</v>
      </c>
      <c r="F2067">
        <f t="shared" si="128"/>
        <v>11.917125135411611</v>
      </c>
      <c r="G2067">
        <f t="shared" si="129"/>
        <v>5.2874864588389414E-2</v>
      </c>
      <c r="H2067">
        <f t="shared" si="130"/>
        <v>5.2874864588389414E-2</v>
      </c>
      <c r="I2067">
        <f t="shared" si="131"/>
        <v>2.7957513052405169E-3</v>
      </c>
    </row>
    <row r="2068" spans="1:9" x14ac:dyDescent="0.25">
      <c r="A2068" s="10">
        <v>44663</v>
      </c>
      <c r="B2068">
        <v>11.97</v>
      </c>
      <c r="C2068">
        <v>11.97</v>
      </c>
      <c r="D2068">
        <v>11.97</v>
      </c>
      <c r="E2068">
        <v>0</v>
      </c>
      <c r="F2068">
        <f t="shared" si="128"/>
        <v>11.899748767935694</v>
      </c>
      <c r="G2068">
        <f t="shared" si="129"/>
        <v>7.0251232064306279E-2</v>
      </c>
      <c r="H2068">
        <f t="shared" si="130"/>
        <v>7.0251232064306279E-2</v>
      </c>
      <c r="I2068">
        <f t="shared" si="131"/>
        <v>4.9352356065530149E-3</v>
      </c>
    </row>
    <row r="2069" spans="1:9" x14ac:dyDescent="0.25">
      <c r="A2069" s="10">
        <v>44664</v>
      </c>
      <c r="B2069">
        <v>11.96</v>
      </c>
      <c r="C2069">
        <v>11.97</v>
      </c>
      <c r="D2069">
        <v>11.97</v>
      </c>
      <c r="E2069">
        <v>3</v>
      </c>
      <c r="F2069">
        <f t="shared" si="128"/>
        <v>11.945639607268747</v>
      </c>
      <c r="G2069">
        <f t="shared" si="129"/>
        <v>1.4360392731253668E-2</v>
      </c>
      <c r="H2069">
        <f t="shared" si="130"/>
        <v>1.4360392731253668E-2</v>
      </c>
      <c r="I2069">
        <f t="shared" si="131"/>
        <v>2.0622087939584319E-4</v>
      </c>
    </row>
    <row r="2070" spans="1:9" x14ac:dyDescent="0.25">
      <c r="A2070" s="10">
        <v>44665</v>
      </c>
      <c r="B2070">
        <v>11.96</v>
      </c>
      <c r="C2070">
        <v>11.96</v>
      </c>
      <c r="D2070">
        <v>11.97</v>
      </c>
      <c r="E2070">
        <v>0</v>
      </c>
      <c r="F2070">
        <f t="shared" si="128"/>
        <v>11.896636894762789</v>
      </c>
      <c r="G2070">
        <f t="shared" si="129"/>
        <v>6.336310523721167E-2</v>
      </c>
      <c r="H2070">
        <f t="shared" si="130"/>
        <v>6.336310523721167E-2</v>
      </c>
      <c r="I2070">
        <f t="shared" si="131"/>
        <v>4.0148831053019611E-3</v>
      </c>
    </row>
    <row r="2071" spans="1:9" x14ac:dyDescent="0.25">
      <c r="A2071" s="10">
        <v>44666</v>
      </c>
      <c r="B2071">
        <v>11.96</v>
      </c>
      <c r="C2071">
        <v>11.96</v>
      </c>
      <c r="D2071">
        <v>11.97</v>
      </c>
      <c r="E2071">
        <v>0</v>
      </c>
      <c r="F2071">
        <f t="shared" si="128"/>
        <v>11.896636894762789</v>
      </c>
      <c r="G2071">
        <f t="shared" si="129"/>
        <v>6.336310523721167E-2</v>
      </c>
      <c r="H2071">
        <f t="shared" si="130"/>
        <v>6.336310523721167E-2</v>
      </c>
      <c r="I2071">
        <f t="shared" si="131"/>
        <v>4.0148831053019611E-3</v>
      </c>
    </row>
    <row r="2072" spans="1:9" x14ac:dyDescent="0.25">
      <c r="A2072" s="10">
        <v>44667</v>
      </c>
      <c r="B2072">
        <v>11.95</v>
      </c>
      <c r="C2072">
        <v>11.96</v>
      </c>
      <c r="D2072">
        <v>11.96</v>
      </c>
      <c r="E2072">
        <v>0</v>
      </c>
      <c r="F2072">
        <f t="shared" si="128"/>
        <v>11.894154556551944</v>
      </c>
      <c r="G2072">
        <f t="shared" si="129"/>
        <v>5.5845443448054866E-2</v>
      </c>
      <c r="H2072">
        <f t="shared" si="130"/>
        <v>5.5845443448054866E-2</v>
      </c>
      <c r="I2072">
        <f t="shared" si="131"/>
        <v>3.118713553909894E-3</v>
      </c>
    </row>
    <row r="2073" spans="1:9" x14ac:dyDescent="0.25">
      <c r="A2073" s="10">
        <v>44668</v>
      </c>
      <c r="B2073">
        <v>11.95</v>
      </c>
      <c r="C2073">
        <v>11.95</v>
      </c>
      <c r="D2073">
        <v>11.96</v>
      </c>
      <c r="E2073">
        <v>2</v>
      </c>
      <c r="F2073">
        <f t="shared" si="128"/>
        <v>11.921636576267742</v>
      </c>
      <c r="G2073">
        <f t="shared" si="129"/>
        <v>2.8363423732256976E-2</v>
      </c>
      <c r="H2073">
        <f t="shared" si="130"/>
        <v>2.8363423732256976E-2</v>
      </c>
      <c r="I2073">
        <f t="shared" si="131"/>
        <v>8.044838058155582E-4</v>
      </c>
    </row>
    <row r="2074" spans="1:9" x14ac:dyDescent="0.25">
      <c r="A2074" s="10">
        <v>44669</v>
      </c>
      <c r="B2074">
        <v>11.94</v>
      </c>
      <c r="C2074">
        <v>11.95</v>
      </c>
      <c r="D2074">
        <v>11.96</v>
      </c>
      <c r="E2074">
        <v>0</v>
      </c>
      <c r="F2074">
        <f t="shared" si="128"/>
        <v>11.891042683379039</v>
      </c>
      <c r="G2074">
        <f t="shared" si="129"/>
        <v>4.8957316620960256E-2</v>
      </c>
      <c r="H2074">
        <f t="shared" si="130"/>
        <v>4.8957316620960256E-2</v>
      </c>
      <c r="I2074">
        <f t="shared" si="131"/>
        <v>2.3968188507249512E-3</v>
      </c>
    </row>
    <row r="2075" spans="1:9" x14ac:dyDescent="0.25">
      <c r="A2075" s="10">
        <v>44670</v>
      </c>
      <c r="B2075">
        <v>11.94</v>
      </c>
      <c r="C2075">
        <v>11.94</v>
      </c>
      <c r="D2075">
        <v>11.95</v>
      </c>
      <c r="E2075">
        <v>0</v>
      </c>
      <c r="F2075">
        <f t="shared" si="128"/>
        <v>11.885448471995288</v>
      </c>
      <c r="G2075">
        <f t="shared" si="129"/>
        <v>5.4551528004711969E-2</v>
      </c>
      <c r="H2075">
        <f t="shared" si="130"/>
        <v>5.4551528004711969E-2</v>
      </c>
      <c r="I2075">
        <f t="shared" si="131"/>
        <v>2.9758692076488741E-3</v>
      </c>
    </row>
    <row r="2076" spans="1:9" x14ac:dyDescent="0.25">
      <c r="A2076" s="10">
        <v>44671</v>
      </c>
      <c r="B2076">
        <v>11.93</v>
      </c>
      <c r="C2076">
        <v>11.94</v>
      </c>
      <c r="D2076">
        <v>11.95</v>
      </c>
      <c r="E2076">
        <v>0</v>
      </c>
      <c r="F2076">
        <f t="shared" si="128"/>
        <v>11.885448471995288</v>
      </c>
      <c r="G2076">
        <f t="shared" si="129"/>
        <v>4.4551528004712182E-2</v>
      </c>
      <c r="H2076">
        <f t="shared" si="130"/>
        <v>4.4551528004712182E-2</v>
      </c>
      <c r="I2076">
        <f t="shared" si="131"/>
        <v>1.9848386475546536E-3</v>
      </c>
    </row>
    <row r="2077" spans="1:9" x14ac:dyDescent="0.25">
      <c r="A2077" s="10">
        <v>44672</v>
      </c>
      <c r="B2077">
        <v>11.93</v>
      </c>
      <c r="C2077">
        <v>11.93</v>
      </c>
      <c r="D2077">
        <v>11.94</v>
      </c>
      <c r="E2077">
        <v>0</v>
      </c>
      <c r="F2077">
        <f t="shared" si="128"/>
        <v>11.879854260611538</v>
      </c>
      <c r="G2077">
        <f t="shared" si="129"/>
        <v>5.0145739388462118E-2</v>
      </c>
      <c r="H2077">
        <f t="shared" si="130"/>
        <v>5.0145739388462118E-2</v>
      </c>
      <c r="I2077">
        <f t="shared" si="131"/>
        <v>2.514595178815561E-3</v>
      </c>
    </row>
    <row r="2078" spans="1:9" x14ac:dyDescent="0.25">
      <c r="A2078" s="10">
        <v>44673</v>
      </c>
      <c r="B2078">
        <v>11.93</v>
      </c>
      <c r="C2078">
        <v>11.93</v>
      </c>
      <c r="D2078">
        <v>11.94</v>
      </c>
      <c r="E2078">
        <v>2</v>
      </c>
      <c r="F2078">
        <f t="shared" si="128"/>
        <v>11.910448153500241</v>
      </c>
      <c r="G2078">
        <f t="shared" si="129"/>
        <v>1.9551846499759051E-2</v>
      </c>
      <c r="H2078">
        <f t="shared" si="130"/>
        <v>1.9551846499759051E-2</v>
      </c>
      <c r="I2078">
        <f t="shared" si="131"/>
        <v>3.8227470155014029E-4</v>
      </c>
    </row>
    <row r="2079" spans="1:9" x14ac:dyDescent="0.25">
      <c r="A2079" s="10">
        <v>44674</v>
      </c>
      <c r="B2079">
        <v>11.932</v>
      </c>
      <c r="C2079">
        <v>11.93</v>
      </c>
      <c r="D2079">
        <v>11.93</v>
      </c>
      <c r="E2079">
        <v>16</v>
      </c>
      <c r="F2079">
        <f t="shared" si="128"/>
        <v>12.12212306551031</v>
      </c>
      <c r="G2079">
        <f t="shared" si="129"/>
        <v>-0.19012306551030989</v>
      </c>
      <c r="H2079">
        <f t="shared" si="130"/>
        <v>0.19012306551030989</v>
      </c>
      <c r="I2079">
        <f t="shared" si="131"/>
        <v>3.6146780039037582E-2</v>
      </c>
    </row>
    <row r="2080" spans="1:9" x14ac:dyDescent="0.25">
      <c r="A2080" s="10">
        <v>44675</v>
      </c>
      <c r="B2080">
        <v>11.93</v>
      </c>
      <c r="C2080">
        <v>11.932</v>
      </c>
      <c r="D2080">
        <v>11.93</v>
      </c>
      <c r="E2080">
        <v>0</v>
      </c>
      <c r="F2080">
        <f t="shared" si="128"/>
        <v>11.877994297035272</v>
      </c>
      <c r="G2080">
        <f t="shared" si="129"/>
        <v>5.2005702964727618E-2</v>
      </c>
      <c r="H2080">
        <f t="shared" si="130"/>
        <v>5.2005702964727618E-2</v>
      </c>
      <c r="I2080">
        <f t="shared" si="131"/>
        <v>2.7045931408554791E-3</v>
      </c>
    </row>
    <row r="2081" spans="1:9" x14ac:dyDescent="0.25">
      <c r="A2081" s="10">
        <v>44676</v>
      </c>
      <c r="B2081">
        <v>11.92</v>
      </c>
      <c r="C2081">
        <v>11.93</v>
      </c>
      <c r="D2081">
        <v>11.93</v>
      </c>
      <c r="E2081">
        <v>1</v>
      </c>
      <c r="F2081">
        <f t="shared" si="128"/>
        <v>11.892668868845043</v>
      </c>
      <c r="G2081">
        <f t="shared" si="129"/>
        <v>2.7331131154957333E-2</v>
      </c>
      <c r="H2081">
        <f t="shared" si="130"/>
        <v>2.7331131154957333E-2</v>
      </c>
      <c r="I2081">
        <f t="shared" si="131"/>
        <v>7.4699073020947936E-4</v>
      </c>
    </row>
    <row r="2082" spans="1:9" x14ac:dyDescent="0.25">
      <c r="A2082" s="10">
        <v>44677</v>
      </c>
      <c r="B2082">
        <v>11.92</v>
      </c>
      <c r="C2082">
        <v>11.92</v>
      </c>
      <c r="D2082">
        <v>11.932</v>
      </c>
      <c r="E2082">
        <v>4</v>
      </c>
      <c r="F2082">
        <f t="shared" si="128"/>
        <v>11.935944302647361</v>
      </c>
      <c r="G2082">
        <f t="shared" si="129"/>
        <v>-1.5944302647360686E-2</v>
      </c>
      <c r="H2082">
        <f t="shared" si="130"/>
        <v>1.5944302647360686E-2</v>
      </c>
      <c r="I2082">
        <f t="shared" si="131"/>
        <v>2.54220786910633E-4</v>
      </c>
    </row>
    <row r="2083" spans="1:9" x14ac:dyDescent="0.25">
      <c r="A2083" s="10">
        <v>44678</v>
      </c>
      <c r="B2083">
        <v>11.92</v>
      </c>
      <c r="C2083">
        <v>11.92</v>
      </c>
      <c r="D2083">
        <v>11.93</v>
      </c>
      <c r="E2083">
        <v>0</v>
      </c>
      <c r="F2083">
        <f t="shared" si="128"/>
        <v>11.874260049227786</v>
      </c>
      <c r="G2083">
        <f t="shared" si="129"/>
        <v>4.5739950772214044E-2</v>
      </c>
      <c r="H2083">
        <f t="shared" si="130"/>
        <v>4.5739950772214044E-2</v>
      </c>
      <c r="I2083">
        <f t="shared" si="131"/>
        <v>2.0921430966445642E-3</v>
      </c>
    </row>
    <row r="2084" spans="1:9" x14ac:dyDescent="0.25">
      <c r="A2084" s="10">
        <v>44679</v>
      </c>
      <c r="B2084">
        <v>11.92</v>
      </c>
      <c r="C2084">
        <v>11.92</v>
      </c>
      <c r="D2084">
        <v>11.92</v>
      </c>
      <c r="E2084">
        <v>0</v>
      </c>
      <c r="F2084">
        <f t="shared" si="128"/>
        <v>11.871777711016941</v>
      </c>
      <c r="G2084">
        <f t="shared" si="129"/>
        <v>4.8222288983058803E-2</v>
      </c>
      <c r="H2084">
        <f t="shared" si="130"/>
        <v>4.8222288983058803E-2</v>
      </c>
      <c r="I2084">
        <f t="shared" si="131"/>
        <v>2.3253891547656345E-3</v>
      </c>
    </row>
    <row r="2085" spans="1:9" x14ac:dyDescent="0.25">
      <c r="A2085" s="10">
        <v>44680</v>
      </c>
      <c r="B2085">
        <v>11.92</v>
      </c>
      <c r="C2085">
        <v>11.92</v>
      </c>
      <c r="D2085">
        <v>11.92</v>
      </c>
      <c r="E2085">
        <v>0</v>
      </c>
      <c r="F2085">
        <f t="shared" si="128"/>
        <v>11.871777711016941</v>
      </c>
      <c r="G2085">
        <f t="shared" si="129"/>
        <v>4.8222288983058803E-2</v>
      </c>
      <c r="H2085">
        <f t="shared" si="130"/>
        <v>4.8222288983058803E-2</v>
      </c>
      <c r="I2085">
        <f t="shared" si="131"/>
        <v>2.3253891547656345E-3</v>
      </c>
    </row>
    <row r="2086" spans="1:9" x14ac:dyDescent="0.25">
      <c r="A2086" s="10">
        <v>44681</v>
      </c>
      <c r="B2086">
        <v>11.91</v>
      </c>
      <c r="C2086">
        <v>11.92</v>
      </c>
      <c r="D2086">
        <v>11.92</v>
      </c>
      <c r="E2086">
        <v>14</v>
      </c>
      <c r="F2086">
        <f t="shared" si="128"/>
        <v>12.085934961237859</v>
      </c>
      <c r="G2086">
        <f t="shared" si="129"/>
        <v>-0.1759349612378589</v>
      </c>
      <c r="H2086">
        <f t="shared" si="130"/>
        <v>0.1759349612378589</v>
      </c>
      <c r="I2086">
        <f t="shared" si="131"/>
        <v>3.0953110585766913E-2</v>
      </c>
    </row>
    <row r="2087" spans="1:9" x14ac:dyDescent="0.25">
      <c r="A2087" s="10">
        <v>44682</v>
      </c>
      <c r="B2087">
        <v>11.91</v>
      </c>
      <c r="C2087">
        <v>11.91</v>
      </c>
      <c r="D2087">
        <v>11.92</v>
      </c>
      <c r="E2087">
        <v>0</v>
      </c>
      <c r="F2087">
        <f t="shared" si="128"/>
        <v>11.868665837844036</v>
      </c>
      <c r="G2087">
        <f t="shared" si="129"/>
        <v>4.1334162155964194E-2</v>
      </c>
      <c r="H2087">
        <f t="shared" si="130"/>
        <v>4.1334162155964194E-2</v>
      </c>
      <c r="I2087">
        <f t="shared" si="131"/>
        <v>1.7085129611355426E-3</v>
      </c>
    </row>
    <row r="2088" spans="1:9" x14ac:dyDescent="0.25">
      <c r="A2088" s="10">
        <v>44684</v>
      </c>
      <c r="B2088">
        <v>11.91</v>
      </c>
      <c r="C2088">
        <v>11.91</v>
      </c>
      <c r="D2088">
        <v>11.91</v>
      </c>
      <c r="E2088">
        <v>0</v>
      </c>
      <c r="F2088">
        <f t="shared" si="128"/>
        <v>11.866183499633191</v>
      </c>
      <c r="G2088">
        <f t="shared" si="129"/>
        <v>4.3816500366808953E-2</v>
      </c>
      <c r="H2088">
        <f t="shared" si="130"/>
        <v>4.3816500366808953E-2</v>
      </c>
      <c r="I2088">
        <f t="shared" si="131"/>
        <v>1.919885704394569E-3</v>
      </c>
    </row>
    <row r="2089" spans="1:9" x14ac:dyDescent="0.25">
      <c r="A2089" s="10">
        <v>44685</v>
      </c>
      <c r="B2089">
        <v>11.9</v>
      </c>
      <c r="C2089">
        <v>11.91</v>
      </c>
      <c r="D2089">
        <v>11.91</v>
      </c>
      <c r="E2089">
        <v>0</v>
      </c>
      <c r="F2089">
        <f t="shared" si="128"/>
        <v>11.866183499633191</v>
      </c>
      <c r="G2089">
        <f t="shared" si="129"/>
        <v>3.3816500366809166E-2</v>
      </c>
      <c r="H2089">
        <f t="shared" si="130"/>
        <v>3.3816500366809166E-2</v>
      </c>
      <c r="I2089">
        <f t="shared" si="131"/>
        <v>1.1435556970584044E-3</v>
      </c>
    </row>
    <row r="2090" spans="1:9" x14ac:dyDescent="0.25">
      <c r="A2090" s="10">
        <v>44686</v>
      </c>
      <c r="B2090">
        <v>11.9</v>
      </c>
      <c r="C2090">
        <v>11.9</v>
      </c>
      <c r="D2090">
        <v>11.91</v>
      </c>
      <c r="E2090">
        <v>0</v>
      </c>
      <c r="F2090">
        <f t="shared" si="128"/>
        <v>11.863071626460286</v>
      </c>
      <c r="G2090">
        <f t="shared" si="129"/>
        <v>3.6928373539714343E-2</v>
      </c>
      <c r="H2090">
        <f t="shared" si="130"/>
        <v>3.6928373539714343E-2</v>
      </c>
      <c r="I2090">
        <f t="shared" si="131"/>
        <v>1.3637047722886745E-3</v>
      </c>
    </row>
    <row r="2091" spans="1:9" x14ac:dyDescent="0.25">
      <c r="A2091" s="10">
        <v>44687</v>
      </c>
      <c r="B2091">
        <v>12.18</v>
      </c>
      <c r="C2091">
        <v>11.9</v>
      </c>
      <c r="D2091">
        <v>11.91</v>
      </c>
      <c r="E2091">
        <v>0</v>
      </c>
      <c r="F2091">
        <f t="shared" si="128"/>
        <v>11.863071626460286</v>
      </c>
      <c r="G2091">
        <f t="shared" si="129"/>
        <v>0.3169283735397137</v>
      </c>
      <c r="H2091">
        <f t="shared" si="130"/>
        <v>0.3169283735397137</v>
      </c>
      <c r="I2091">
        <f t="shared" si="131"/>
        <v>0.1004435939545283</v>
      </c>
    </row>
    <row r="2092" spans="1:9" x14ac:dyDescent="0.25">
      <c r="A2092" s="10">
        <v>44688</v>
      </c>
      <c r="B2092">
        <v>11.97</v>
      </c>
      <c r="C2092">
        <v>12.18</v>
      </c>
      <c r="D2092">
        <v>11.9</v>
      </c>
      <c r="E2092">
        <v>0</v>
      </c>
      <c r="F2092">
        <f t="shared" si="128"/>
        <v>11.947721737090786</v>
      </c>
      <c r="G2092">
        <f t="shared" si="129"/>
        <v>2.2278262909214419E-2</v>
      </c>
      <c r="H2092">
        <f t="shared" si="130"/>
        <v>2.2278262909214419E-2</v>
      </c>
      <c r="I2092">
        <f t="shared" si="131"/>
        <v>4.9632099825207894E-4</v>
      </c>
    </row>
    <row r="2093" spans="1:9" x14ac:dyDescent="0.25">
      <c r="A2093" s="10">
        <v>44689</v>
      </c>
      <c r="B2093">
        <v>11.97</v>
      </c>
      <c r="C2093">
        <v>11.97</v>
      </c>
      <c r="D2093">
        <v>11.9</v>
      </c>
      <c r="E2093">
        <v>0</v>
      </c>
      <c r="F2093">
        <f t="shared" si="128"/>
        <v>11.882372400459777</v>
      </c>
      <c r="G2093">
        <f t="shared" si="129"/>
        <v>8.7627599540223144E-2</v>
      </c>
      <c r="H2093">
        <f t="shared" si="130"/>
        <v>8.7627599540223144E-2</v>
      </c>
      <c r="I2093">
        <f t="shared" si="131"/>
        <v>7.6785962011817156E-3</v>
      </c>
    </row>
    <row r="2094" spans="1:9" x14ac:dyDescent="0.25">
      <c r="A2094" s="10">
        <v>44690</v>
      </c>
      <c r="B2094">
        <v>11.97</v>
      </c>
      <c r="C2094">
        <v>11.97</v>
      </c>
      <c r="D2094">
        <v>12.18</v>
      </c>
      <c r="E2094">
        <v>0</v>
      </c>
      <c r="F2094">
        <f t="shared" si="128"/>
        <v>11.951877870363447</v>
      </c>
      <c r="G2094">
        <f t="shared" si="129"/>
        <v>1.8122129636553908E-2</v>
      </c>
      <c r="H2094">
        <f t="shared" si="130"/>
        <v>1.8122129636553908E-2</v>
      </c>
      <c r="I2094">
        <f t="shared" si="131"/>
        <v>3.2841158256406548E-4</v>
      </c>
    </row>
    <row r="2095" spans="1:9" x14ac:dyDescent="0.25">
      <c r="A2095" s="10">
        <v>44691</v>
      </c>
      <c r="B2095">
        <v>11.96</v>
      </c>
      <c r="C2095">
        <v>11.97</v>
      </c>
      <c r="D2095">
        <v>11.97</v>
      </c>
      <c r="E2095">
        <v>0</v>
      </c>
      <c r="F2095">
        <f t="shared" si="128"/>
        <v>11.899748767935694</v>
      </c>
      <c r="G2095">
        <f t="shared" si="129"/>
        <v>6.0251232064306492E-2</v>
      </c>
      <c r="H2095">
        <f t="shared" si="130"/>
        <v>6.0251232064306492E-2</v>
      </c>
      <c r="I2095">
        <f t="shared" si="131"/>
        <v>3.6302109652669146E-3</v>
      </c>
    </row>
    <row r="2096" spans="1:9" x14ac:dyDescent="0.25">
      <c r="A2096" s="10">
        <v>44692</v>
      </c>
      <c r="B2096">
        <v>11.96</v>
      </c>
      <c r="C2096">
        <v>11.96</v>
      </c>
      <c r="D2096">
        <v>11.97</v>
      </c>
      <c r="E2096">
        <v>0</v>
      </c>
      <c r="F2096">
        <f t="shared" si="128"/>
        <v>11.896636894762789</v>
      </c>
      <c r="G2096">
        <f t="shared" si="129"/>
        <v>6.336310523721167E-2</v>
      </c>
      <c r="H2096">
        <f t="shared" si="130"/>
        <v>6.336310523721167E-2</v>
      </c>
      <c r="I2096">
        <f t="shared" si="131"/>
        <v>4.0148831053019611E-3</v>
      </c>
    </row>
    <row r="2097" spans="1:9" x14ac:dyDescent="0.25">
      <c r="A2097" s="10">
        <v>44693</v>
      </c>
      <c r="B2097">
        <v>11.96</v>
      </c>
      <c r="C2097">
        <v>11.96</v>
      </c>
      <c r="D2097">
        <v>11.97</v>
      </c>
      <c r="E2097">
        <v>4</v>
      </c>
      <c r="F2097">
        <f t="shared" si="128"/>
        <v>11.957824680540194</v>
      </c>
      <c r="G2097">
        <f t="shared" si="129"/>
        <v>2.1753194598073122E-3</v>
      </c>
      <c r="H2097">
        <f t="shared" si="130"/>
        <v>2.1753194598073122E-3</v>
      </c>
      <c r="I2097">
        <f t="shared" si="131"/>
        <v>4.732014752216377E-6</v>
      </c>
    </row>
    <row r="2098" spans="1:9" x14ac:dyDescent="0.25">
      <c r="A2098" s="10">
        <v>44694</v>
      </c>
      <c r="B2098">
        <v>11.95</v>
      </c>
      <c r="C2098">
        <v>11.96</v>
      </c>
      <c r="D2098">
        <v>11.96</v>
      </c>
      <c r="E2098">
        <v>0</v>
      </c>
      <c r="F2098">
        <f t="shared" si="128"/>
        <v>11.894154556551944</v>
      </c>
      <c r="G2098">
        <f t="shared" si="129"/>
        <v>5.5845443448054866E-2</v>
      </c>
      <c r="H2098">
        <f t="shared" si="130"/>
        <v>5.5845443448054866E-2</v>
      </c>
      <c r="I2098">
        <f t="shared" si="131"/>
        <v>3.118713553909894E-3</v>
      </c>
    </row>
    <row r="2099" spans="1:9" x14ac:dyDescent="0.25">
      <c r="A2099" s="10">
        <v>44695</v>
      </c>
      <c r="B2099">
        <v>11.95</v>
      </c>
      <c r="C2099">
        <v>11.95</v>
      </c>
      <c r="D2099">
        <v>11.96</v>
      </c>
      <c r="E2099">
        <v>0</v>
      </c>
      <c r="F2099">
        <f t="shared" si="128"/>
        <v>11.891042683379039</v>
      </c>
      <c r="G2099">
        <f t="shared" si="129"/>
        <v>5.8957316620960043E-2</v>
      </c>
      <c r="H2099">
        <f t="shared" si="130"/>
        <v>5.8957316620960043E-2</v>
      </c>
      <c r="I2099">
        <f t="shared" si="131"/>
        <v>3.4759651831441315E-3</v>
      </c>
    </row>
    <row r="2100" spans="1:9" x14ac:dyDescent="0.25">
      <c r="A2100" s="10">
        <v>44696</v>
      </c>
      <c r="B2100">
        <v>11.95</v>
      </c>
      <c r="C2100">
        <v>11.95</v>
      </c>
      <c r="D2100">
        <v>11.96</v>
      </c>
      <c r="E2100">
        <v>16</v>
      </c>
      <c r="F2100">
        <f t="shared" si="128"/>
        <v>12.135793826488658</v>
      </c>
      <c r="G2100">
        <f t="shared" si="129"/>
        <v>-0.18579382648865916</v>
      </c>
      <c r="H2100">
        <f t="shared" si="130"/>
        <v>0.18579382648865916</v>
      </c>
      <c r="I2100">
        <f t="shared" si="131"/>
        <v>3.4519345961297986E-2</v>
      </c>
    </row>
    <row r="2101" spans="1:9" x14ac:dyDescent="0.25">
      <c r="A2101" s="10">
        <v>44697</v>
      </c>
      <c r="B2101">
        <v>11.98</v>
      </c>
      <c r="C2101">
        <v>11.95</v>
      </c>
      <c r="D2101">
        <v>11.95</v>
      </c>
      <c r="E2101">
        <v>32</v>
      </c>
      <c r="F2101">
        <f t="shared" si="128"/>
        <v>12.378062631387431</v>
      </c>
      <c r="G2101">
        <f t="shared" si="129"/>
        <v>-0.3980626313874307</v>
      </c>
      <c r="H2101">
        <f t="shared" si="130"/>
        <v>0.3980626313874307</v>
      </c>
      <c r="I2101">
        <f t="shared" si="131"/>
        <v>0.15845385850708552</v>
      </c>
    </row>
    <row r="2102" spans="1:9" x14ac:dyDescent="0.25">
      <c r="A2102" s="10">
        <v>44698</v>
      </c>
      <c r="B2102">
        <v>12.86</v>
      </c>
      <c r="C2102">
        <v>11.98</v>
      </c>
      <c r="D2102">
        <v>11.95</v>
      </c>
      <c r="E2102">
        <v>12</v>
      </c>
      <c r="F2102">
        <f t="shared" si="128"/>
        <v>12.081459322019123</v>
      </c>
      <c r="G2102">
        <f t="shared" si="129"/>
        <v>0.77854067798087634</v>
      </c>
      <c r="H2102">
        <f t="shared" si="130"/>
        <v>0.77854067798087634</v>
      </c>
      <c r="I2102">
        <f t="shared" si="131"/>
        <v>0.60612558727092258</v>
      </c>
    </row>
    <row r="2103" spans="1:9" x14ac:dyDescent="0.25">
      <c r="A2103" s="10">
        <v>44699</v>
      </c>
      <c r="B2103">
        <v>11.98</v>
      </c>
      <c r="C2103">
        <v>12.86</v>
      </c>
      <c r="D2103">
        <v>11.95</v>
      </c>
      <c r="E2103">
        <v>24</v>
      </c>
      <c r="F2103">
        <f t="shared" si="128"/>
        <v>12.538867518566999</v>
      </c>
      <c r="G2103">
        <f t="shared" si="129"/>
        <v>-0.55886751856699846</v>
      </c>
      <c r="H2103">
        <f t="shared" si="130"/>
        <v>0.55886751856699846</v>
      </c>
      <c r="I2103">
        <f t="shared" si="131"/>
        <v>0.31233290330923436</v>
      </c>
    </row>
    <row r="2104" spans="1:9" x14ac:dyDescent="0.25">
      <c r="A2104" s="10">
        <v>44700</v>
      </c>
      <c r="B2104">
        <v>11.97</v>
      </c>
      <c r="C2104">
        <v>11.98</v>
      </c>
      <c r="D2104">
        <v>11.98</v>
      </c>
      <c r="E2104">
        <v>22</v>
      </c>
      <c r="F2104">
        <f t="shared" si="128"/>
        <v>12.241875801095171</v>
      </c>
      <c r="G2104">
        <f t="shared" si="129"/>
        <v>-0.27187580109517029</v>
      </c>
      <c r="H2104">
        <f t="shared" si="130"/>
        <v>0.27187580109517029</v>
      </c>
      <c r="I2104">
        <f t="shared" si="131"/>
        <v>7.39164512211406E-2</v>
      </c>
    </row>
    <row r="2105" spans="1:9" x14ac:dyDescent="0.25">
      <c r="A2105" s="10">
        <v>44701</v>
      </c>
      <c r="B2105">
        <v>11.97</v>
      </c>
      <c r="C2105">
        <v>11.97</v>
      </c>
      <c r="D2105">
        <v>12.86</v>
      </c>
      <c r="E2105">
        <v>6</v>
      </c>
      <c r="F2105">
        <f t="shared" si="128"/>
        <v>12.212458547367037</v>
      </c>
      <c r="G2105">
        <f t="shared" si="129"/>
        <v>-0.2424585473670362</v>
      </c>
      <c r="H2105">
        <f t="shared" si="130"/>
        <v>0.2424585473670362</v>
      </c>
      <c r="I2105">
        <f t="shared" si="131"/>
        <v>5.8786147191333335E-2</v>
      </c>
    </row>
    <row r="2106" spans="1:9" x14ac:dyDescent="0.25">
      <c r="A2106" s="10">
        <v>44702</v>
      </c>
      <c r="B2106">
        <v>11.97</v>
      </c>
      <c r="C2106">
        <v>11.97</v>
      </c>
      <c r="D2106">
        <v>11.98</v>
      </c>
      <c r="E2106">
        <v>18</v>
      </c>
      <c r="F2106">
        <f t="shared" si="128"/>
        <v>12.177576142144861</v>
      </c>
      <c r="G2106">
        <f t="shared" si="129"/>
        <v>-0.20757614214486075</v>
      </c>
      <c r="H2106">
        <f t="shared" si="130"/>
        <v>0.20757614214486075</v>
      </c>
      <c r="I2106">
        <f t="shared" si="131"/>
        <v>4.3087854787743435E-2</v>
      </c>
    </row>
    <row r="2107" spans="1:9" x14ac:dyDescent="0.25">
      <c r="A2107" s="10">
        <v>44703</v>
      </c>
      <c r="B2107">
        <v>12.99</v>
      </c>
      <c r="C2107">
        <v>11.97</v>
      </c>
      <c r="D2107">
        <v>11.97</v>
      </c>
      <c r="E2107">
        <v>0</v>
      </c>
      <c r="F2107">
        <f t="shared" si="128"/>
        <v>11.899748767935694</v>
      </c>
      <c r="G2107">
        <f t="shared" si="129"/>
        <v>1.0902512320643059</v>
      </c>
      <c r="H2107">
        <f t="shared" si="130"/>
        <v>1.0902512320643059</v>
      </c>
      <c r="I2107">
        <f t="shared" si="131"/>
        <v>1.188647749017737</v>
      </c>
    </row>
    <row r="2108" spans="1:9" x14ac:dyDescent="0.25">
      <c r="A2108" s="10">
        <v>44704</v>
      </c>
      <c r="B2108">
        <v>12.46</v>
      </c>
      <c r="C2108">
        <v>12.99</v>
      </c>
      <c r="D2108">
        <v>11.97</v>
      </c>
      <c r="E2108">
        <v>34</v>
      </c>
      <c r="F2108">
        <f t="shared" si="128"/>
        <v>12.737256010679971</v>
      </c>
      <c r="G2108">
        <f t="shared" si="129"/>
        <v>-0.27725601067997019</v>
      </c>
      <c r="H2108">
        <f t="shared" si="130"/>
        <v>0.27725601067997019</v>
      </c>
      <c r="I2108">
        <f t="shared" si="131"/>
        <v>7.6870895458171745E-2</v>
      </c>
    </row>
    <row r="2109" spans="1:9" x14ac:dyDescent="0.25">
      <c r="A2109" s="10">
        <v>44705</v>
      </c>
      <c r="B2109">
        <v>11.99</v>
      </c>
      <c r="C2109">
        <v>12.46</v>
      </c>
      <c r="D2109">
        <v>11.97</v>
      </c>
      <c r="E2109">
        <v>4</v>
      </c>
      <c r="F2109">
        <f t="shared" si="128"/>
        <v>12.113418339185456</v>
      </c>
      <c r="G2109">
        <f t="shared" si="129"/>
        <v>-0.12341833918545575</v>
      </c>
      <c r="H2109">
        <f t="shared" si="130"/>
        <v>0.12341833918545575</v>
      </c>
      <c r="I2109">
        <f t="shared" si="131"/>
        <v>1.5232086447296202E-2</v>
      </c>
    </row>
    <row r="2110" spans="1:9" x14ac:dyDescent="0.25">
      <c r="A2110" s="10">
        <v>44706</v>
      </c>
      <c r="B2110">
        <v>11.56</v>
      </c>
      <c r="C2110">
        <v>11.99</v>
      </c>
      <c r="D2110">
        <v>12.99</v>
      </c>
      <c r="E2110">
        <v>0</v>
      </c>
      <c r="F2110">
        <f t="shared" si="128"/>
        <v>12.159171011787731</v>
      </c>
      <c r="G2110">
        <f t="shared" si="129"/>
        <v>-0.59917101178773002</v>
      </c>
      <c r="H2110">
        <f t="shared" si="130"/>
        <v>0.59917101178773002</v>
      </c>
      <c r="I2110">
        <f t="shared" si="131"/>
        <v>0.35900590136673211</v>
      </c>
    </row>
    <row r="2111" spans="1:9" x14ac:dyDescent="0.25">
      <c r="A2111" s="10">
        <v>44707</v>
      </c>
      <c r="B2111">
        <v>11.96</v>
      </c>
      <c r="C2111">
        <v>11.56</v>
      </c>
      <c r="D2111">
        <v>12.46</v>
      </c>
      <c r="E2111">
        <v>0</v>
      </c>
      <c r="F2111">
        <f t="shared" si="128"/>
        <v>11.893796540178002</v>
      </c>
      <c r="G2111">
        <f t="shared" si="129"/>
        <v>6.6203459821998933E-2</v>
      </c>
      <c r="H2111">
        <f t="shared" si="130"/>
        <v>6.6203459821998933E-2</v>
      </c>
      <c r="I2111">
        <f t="shared" si="131"/>
        <v>4.3828980924030267E-3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06"/>
  <sheetViews>
    <sheetView workbookViewId="0"/>
  </sheetViews>
  <sheetFormatPr defaultRowHeight="15" x14ac:dyDescent="0.25"/>
  <cols>
    <col min="1" max="9" width="16" customWidth="1"/>
    <col min="11" max="11" width="25" customWidth="1"/>
    <col min="12" max="12" width="45" customWidth="1"/>
  </cols>
  <sheetData>
    <row r="1" spans="1:12" x14ac:dyDescent="0.25">
      <c r="A1" s="9" t="s">
        <v>87</v>
      </c>
      <c r="B1" s="9" t="s">
        <v>99</v>
      </c>
      <c r="C1" s="9" t="s">
        <v>100</v>
      </c>
      <c r="D1" s="9" t="s">
        <v>101</v>
      </c>
      <c r="E1" s="9" t="s">
        <v>124</v>
      </c>
      <c r="F1" s="9" t="s">
        <v>103</v>
      </c>
      <c r="G1" s="9" t="s">
        <v>104</v>
      </c>
      <c r="H1" s="9" t="s">
        <v>105</v>
      </c>
      <c r="I1" s="9" t="s">
        <v>106</v>
      </c>
      <c r="K1" s="11" t="s">
        <v>107</v>
      </c>
      <c r="L1" s="11" t="s">
        <v>108</v>
      </c>
    </row>
    <row r="2" spans="1:12" x14ac:dyDescent="0.25">
      <c r="A2" s="10">
        <v>42381</v>
      </c>
      <c r="B2">
        <v>12.14</v>
      </c>
      <c r="C2">
        <v>12.06</v>
      </c>
      <c r="D2">
        <v>12.08</v>
      </c>
      <c r="E2">
        <v>0</v>
      </c>
      <c r="F2">
        <f t="shared" ref="F2:F65" si="0">$L$2 + $L$3*C2 + $L$4*D2 + $L$5*E2</f>
        <v>12.112409509422889</v>
      </c>
      <c r="G2">
        <f t="shared" ref="G2:G65" si="1">B2 - F2</f>
        <v>2.7590490577111382E-2</v>
      </c>
      <c r="H2">
        <f t="shared" ref="H2:H65" si="2">ABS(G2)</f>
        <v>2.7590490577111382E-2</v>
      </c>
      <c r="I2">
        <f t="shared" ref="I2:I65" si="3">POWER(G2, 2)</f>
        <v>7.6123517028567193E-4</v>
      </c>
      <c r="K2" s="12" t="s">
        <v>109</v>
      </c>
      <c r="L2" s="12">
        <f>INDEX(LINEST(B2:B1806, C2:E1806, TRUE, FALSE), 1, 4)</f>
        <v>3.6762723738247889</v>
      </c>
    </row>
    <row r="3" spans="1:12" x14ac:dyDescent="0.25">
      <c r="A3" s="10">
        <v>42382</v>
      </c>
      <c r="B3">
        <v>12.12</v>
      </c>
      <c r="C3">
        <v>12.14</v>
      </c>
      <c r="D3">
        <v>12.07</v>
      </c>
      <c r="E3">
        <v>0</v>
      </c>
      <c r="F3">
        <f t="shared" si="0"/>
        <v>12.160828908569751</v>
      </c>
      <c r="G3">
        <f t="shared" si="1"/>
        <v>-4.0828908569752187E-2</v>
      </c>
      <c r="H3">
        <f t="shared" si="2"/>
        <v>4.0828908569752187E-2</v>
      </c>
      <c r="I3">
        <f t="shared" si="3"/>
        <v>1.6669997749971836E-3</v>
      </c>
      <c r="K3" s="12" t="s">
        <v>110</v>
      </c>
      <c r="L3" s="12">
        <f>INDEX(LINEST(B2:B1806, C2:E1806, TRUE, FALSE), 1, 3)</f>
        <v>0.61570166793934533</v>
      </c>
    </row>
    <row r="4" spans="1:12" x14ac:dyDescent="0.25">
      <c r="A4" s="10">
        <v>42383</v>
      </c>
      <c r="B4">
        <v>12.03</v>
      </c>
      <c r="C4">
        <v>12.12</v>
      </c>
      <c r="D4">
        <v>12.06</v>
      </c>
      <c r="E4">
        <v>0</v>
      </c>
      <c r="F4">
        <f t="shared" si="0"/>
        <v>12.147678140922679</v>
      </c>
      <c r="G4">
        <f t="shared" si="1"/>
        <v>-0.11767814092267948</v>
      </c>
      <c r="H4">
        <f t="shared" si="2"/>
        <v>0.11767814092267948</v>
      </c>
      <c r="I4">
        <f t="shared" si="3"/>
        <v>1.3848144851018009E-2</v>
      </c>
      <c r="K4" s="12" t="s">
        <v>111</v>
      </c>
      <c r="L4" s="12">
        <f>INDEX(LINEST(B2:B1806, C2:E1806, TRUE, FALSE), 1, 2)</f>
        <v>8.3673428828608939E-2</v>
      </c>
    </row>
    <row r="5" spans="1:12" x14ac:dyDescent="0.25">
      <c r="A5" s="10">
        <v>42384</v>
      </c>
      <c r="B5">
        <v>12.01</v>
      </c>
      <c r="C5">
        <v>12.03</v>
      </c>
      <c r="D5">
        <v>12.14</v>
      </c>
      <c r="E5">
        <v>0</v>
      </c>
      <c r="F5">
        <f t="shared" si="0"/>
        <v>12.098958865114426</v>
      </c>
      <c r="G5">
        <f t="shared" si="1"/>
        <v>-8.8958865114426189E-2</v>
      </c>
      <c r="H5">
        <f t="shared" si="2"/>
        <v>8.8958865114426189E-2</v>
      </c>
      <c r="I5">
        <f t="shared" si="3"/>
        <v>7.9136796824466719E-3</v>
      </c>
      <c r="K5" s="12" t="s">
        <v>125</v>
      </c>
      <c r="L5" s="12">
        <f>INDEX(LINEST(B2:B1806, C2:E1806, TRUE, FALSE), 1, 1)</f>
        <v>9.0968674111242855E-3</v>
      </c>
    </row>
    <row r="6" spans="1:12" x14ac:dyDescent="0.25">
      <c r="A6" s="10">
        <v>42385</v>
      </c>
      <c r="B6">
        <v>12</v>
      </c>
      <c r="C6">
        <v>12.01</v>
      </c>
      <c r="D6">
        <v>12.12</v>
      </c>
      <c r="E6">
        <v>0</v>
      </c>
      <c r="F6">
        <f t="shared" si="0"/>
        <v>12.084971363179065</v>
      </c>
      <c r="G6">
        <f t="shared" si="1"/>
        <v>-8.4971363179064952E-2</v>
      </c>
      <c r="H6">
        <f t="shared" si="2"/>
        <v>8.4971363179064952E-2</v>
      </c>
      <c r="I6">
        <f t="shared" si="3"/>
        <v>7.2201325605085551E-3</v>
      </c>
    </row>
    <row r="7" spans="1:12" x14ac:dyDescent="0.25">
      <c r="A7" s="10">
        <v>42386</v>
      </c>
      <c r="B7">
        <v>12</v>
      </c>
      <c r="C7">
        <v>12</v>
      </c>
      <c r="D7">
        <v>12.03</v>
      </c>
      <c r="E7">
        <v>0</v>
      </c>
      <c r="F7">
        <f t="shared" si="0"/>
        <v>12.071283737905098</v>
      </c>
      <c r="G7">
        <f t="shared" si="1"/>
        <v>-7.1283737905098121E-2</v>
      </c>
      <c r="H7">
        <f t="shared" si="2"/>
        <v>7.1283737905098121E-2</v>
      </c>
      <c r="I7">
        <f t="shared" si="3"/>
        <v>5.0813712897227227E-3</v>
      </c>
      <c r="K7" s="11" t="s">
        <v>113</v>
      </c>
      <c r="L7" s="11" t="s">
        <v>114</v>
      </c>
    </row>
    <row r="8" spans="1:12" x14ac:dyDescent="0.25">
      <c r="A8" s="10">
        <v>42387</v>
      </c>
      <c r="B8">
        <v>11.99</v>
      </c>
      <c r="C8">
        <v>12</v>
      </c>
      <c r="D8">
        <v>12.01</v>
      </c>
      <c r="E8">
        <v>0</v>
      </c>
      <c r="F8">
        <f t="shared" si="0"/>
        <v>12.069610269328527</v>
      </c>
      <c r="G8">
        <f t="shared" si="1"/>
        <v>-7.9610269328526329E-2</v>
      </c>
      <c r="H8">
        <f t="shared" si="2"/>
        <v>7.9610269328526329E-2</v>
      </c>
      <c r="I8">
        <f t="shared" si="3"/>
        <v>6.3377949825604999E-3</v>
      </c>
      <c r="K8" s="12" t="s">
        <v>115</v>
      </c>
      <c r="L8" s="12">
        <f>COUNT(B2:B1806)</f>
        <v>1805</v>
      </c>
    </row>
    <row r="9" spans="1:12" x14ac:dyDescent="0.25">
      <c r="A9" s="10">
        <v>42388</v>
      </c>
      <c r="B9">
        <v>11.98</v>
      </c>
      <c r="C9">
        <v>11.99</v>
      </c>
      <c r="D9">
        <v>12</v>
      </c>
      <c r="E9">
        <v>0</v>
      </c>
      <c r="F9">
        <f t="shared" si="0"/>
        <v>12.062616518360846</v>
      </c>
      <c r="G9">
        <f t="shared" si="1"/>
        <v>-8.2616518360845603E-2</v>
      </c>
      <c r="H9">
        <f t="shared" si="2"/>
        <v>8.2616518360845603E-2</v>
      </c>
      <c r="I9">
        <f t="shared" si="3"/>
        <v>6.8254891060679388E-3</v>
      </c>
      <c r="K9" s="12" t="s">
        <v>116</v>
      </c>
      <c r="L9" s="12">
        <v>3</v>
      </c>
    </row>
    <row r="10" spans="1:12" x14ac:dyDescent="0.25">
      <c r="A10" s="10">
        <v>42389</v>
      </c>
      <c r="B10">
        <v>11.97</v>
      </c>
      <c r="C10">
        <v>11.98</v>
      </c>
      <c r="D10">
        <v>12</v>
      </c>
      <c r="E10">
        <v>0</v>
      </c>
      <c r="F10">
        <f t="shared" si="0"/>
        <v>12.056459501681452</v>
      </c>
      <c r="G10">
        <f t="shared" si="1"/>
        <v>-8.6459501681451556E-2</v>
      </c>
      <c r="H10">
        <f t="shared" si="2"/>
        <v>8.6459501681451556E-2</v>
      </c>
      <c r="I10">
        <f t="shared" si="3"/>
        <v>7.4752454310049246E-3</v>
      </c>
      <c r="K10" s="12" t="s">
        <v>117</v>
      </c>
      <c r="L10" s="12">
        <f>SUM(I2:I1806)</f>
        <v>1016.5512426125263</v>
      </c>
    </row>
    <row r="11" spans="1:12" x14ac:dyDescent="0.25">
      <c r="A11" s="10">
        <v>42392</v>
      </c>
      <c r="B11">
        <v>11.95</v>
      </c>
      <c r="C11">
        <v>11.96</v>
      </c>
      <c r="D11">
        <v>11.97</v>
      </c>
      <c r="E11">
        <v>0</v>
      </c>
      <c r="F11">
        <f t="shared" si="0"/>
        <v>12.041635265457808</v>
      </c>
      <c r="G11">
        <f t="shared" si="1"/>
        <v>-9.1635265457808757E-2</v>
      </c>
      <c r="H11">
        <f t="shared" si="2"/>
        <v>9.1635265457808757E-2</v>
      </c>
      <c r="I11">
        <f t="shared" si="3"/>
        <v>8.3970218755230787E-3</v>
      </c>
      <c r="K11" s="12" t="s">
        <v>118</v>
      </c>
      <c r="L11" s="12">
        <f>DEVSQ(B2:B1806)</f>
        <v>1999.1896055202201</v>
      </c>
    </row>
    <row r="12" spans="1:12" x14ac:dyDescent="0.25">
      <c r="A12" s="10">
        <v>42394</v>
      </c>
      <c r="B12">
        <v>11.95</v>
      </c>
      <c r="C12">
        <v>11.95</v>
      </c>
      <c r="D12">
        <v>11.96</v>
      </c>
      <c r="E12">
        <v>0</v>
      </c>
      <c r="F12">
        <f t="shared" si="0"/>
        <v>12.034641514490129</v>
      </c>
      <c r="G12">
        <f t="shared" si="1"/>
        <v>-8.4641514490130021E-2</v>
      </c>
      <c r="H12">
        <f t="shared" si="2"/>
        <v>8.4641514490130021E-2</v>
      </c>
      <c r="I12">
        <f t="shared" si="3"/>
        <v>7.1641859751828902E-3</v>
      </c>
      <c r="K12" s="12" t="s">
        <v>119</v>
      </c>
      <c r="L12" s="12">
        <f>L10/(L8 - L9 - 1)</f>
        <v>0.56443711416575582</v>
      </c>
    </row>
    <row r="13" spans="1:12" x14ac:dyDescent="0.25">
      <c r="A13" s="10">
        <v>42395</v>
      </c>
      <c r="B13">
        <v>11.95</v>
      </c>
      <c r="C13">
        <v>11.95</v>
      </c>
      <c r="D13">
        <v>11.95</v>
      </c>
      <c r="E13">
        <v>0</v>
      </c>
      <c r="F13">
        <f t="shared" si="0"/>
        <v>12.033804780201843</v>
      </c>
      <c r="G13">
        <f t="shared" si="1"/>
        <v>-8.3804780201843343E-2</v>
      </c>
      <c r="H13">
        <f t="shared" si="2"/>
        <v>8.3804780201843343E-2</v>
      </c>
      <c r="I13">
        <f t="shared" si="3"/>
        <v>7.023241184679274E-3</v>
      </c>
      <c r="K13" s="12" t="s">
        <v>120</v>
      </c>
      <c r="L13" s="12">
        <f>SQRT(L12)</f>
        <v>0.75129029952858828</v>
      </c>
    </row>
    <row r="14" spans="1:12" x14ac:dyDescent="0.25">
      <c r="A14" s="10">
        <v>42396</v>
      </c>
      <c r="B14">
        <v>11.91</v>
      </c>
      <c r="C14">
        <v>11.95</v>
      </c>
      <c r="D14">
        <v>11.95</v>
      </c>
      <c r="E14">
        <v>1</v>
      </c>
      <c r="F14">
        <f t="shared" si="0"/>
        <v>12.042901647612966</v>
      </c>
      <c r="G14">
        <f t="shared" si="1"/>
        <v>-0.1329016476129663</v>
      </c>
      <c r="H14">
        <f t="shared" si="2"/>
        <v>0.1329016476129663</v>
      </c>
      <c r="I14">
        <f t="shared" si="3"/>
        <v>1.7662847938241071E-2</v>
      </c>
      <c r="K14" s="12" t="s">
        <v>121</v>
      </c>
      <c r="L14" s="12">
        <f>AVERAGE(H2:H1806)</f>
        <v>0.27669888691178662</v>
      </c>
    </row>
    <row r="15" spans="1:12" x14ac:dyDescent="0.25">
      <c r="A15" s="10">
        <v>42397</v>
      </c>
      <c r="B15">
        <v>11.92</v>
      </c>
      <c r="C15">
        <v>11.91</v>
      </c>
      <c r="D15">
        <v>11.95</v>
      </c>
      <c r="E15">
        <v>0</v>
      </c>
      <c r="F15">
        <f t="shared" si="0"/>
        <v>12.009176713484267</v>
      </c>
      <c r="G15">
        <f t="shared" si="1"/>
        <v>-8.9176713484267367E-2</v>
      </c>
      <c r="H15">
        <f t="shared" si="2"/>
        <v>8.9176713484267367E-2</v>
      </c>
      <c r="I15">
        <f t="shared" si="3"/>
        <v>7.9524862278551132E-3</v>
      </c>
      <c r="K15" s="12" t="s">
        <v>122</v>
      </c>
      <c r="L15" s="12">
        <f>1 - (L10 / L11)</f>
        <v>0.4915183433299195</v>
      </c>
    </row>
    <row r="16" spans="1:12" x14ac:dyDescent="0.25">
      <c r="A16" s="10">
        <v>42398</v>
      </c>
      <c r="B16">
        <v>11.92</v>
      </c>
      <c r="C16">
        <v>11.92</v>
      </c>
      <c r="D16">
        <v>11.95</v>
      </c>
      <c r="E16">
        <v>0</v>
      </c>
      <c r="F16">
        <f t="shared" si="0"/>
        <v>12.015333730163663</v>
      </c>
      <c r="G16">
        <f t="shared" si="1"/>
        <v>-9.5333730163662977E-2</v>
      </c>
      <c r="H16">
        <f t="shared" si="2"/>
        <v>9.5333730163662977E-2</v>
      </c>
      <c r="I16">
        <f t="shared" si="3"/>
        <v>9.0885201069181038E-3</v>
      </c>
      <c r="K16" s="12" t="s">
        <v>123</v>
      </c>
      <c r="L16" s="12">
        <f>1 - ((1 - L15)*(L8 - 1)/(L8 - L9 - 1))</f>
        <v>0.49067134445706539</v>
      </c>
    </row>
    <row r="17" spans="1:9" x14ac:dyDescent="0.25">
      <c r="A17" s="10">
        <v>42399</v>
      </c>
      <c r="B17">
        <v>11.94</v>
      </c>
      <c r="C17">
        <v>11.92</v>
      </c>
      <c r="D17">
        <v>11.91</v>
      </c>
      <c r="E17">
        <v>0</v>
      </c>
      <c r="F17">
        <f t="shared" si="0"/>
        <v>12.011986793010518</v>
      </c>
      <c r="G17">
        <f t="shared" si="1"/>
        <v>-7.1986793010518468E-2</v>
      </c>
      <c r="H17">
        <f t="shared" si="2"/>
        <v>7.1986793010518468E-2</v>
      </c>
      <c r="I17">
        <f t="shared" si="3"/>
        <v>5.1820983679392307E-3</v>
      </c>
    </row>
    <row r="18" spans="1:9" x14ac:dyDescent="0.25">
      <c r="A18" s="10">
        <v>42400</v>
      </c>
      <c r="B18">
        <v>11.95</v>
      </c>
      <c r="C18">
        <v>11.94</v>
      </c>
      <c r="D18">
        <v>11.92</v>
      </c>
      <c r="E18">
        <v>0</v>
      </c>
      <c r="F18">
        <f t="shared" si="0"/>
        <v>12.025137560657591</v>
      </c>
      <c r="G18">
        <f t="shared" si="1"/>
        <v>-7.5137560657591251E-2</v>
      </c>
      <c r="H18">
        <f t="shared" si="2"/>
        <v>7.5137560657591251E-2</v>
      </c>
      <c r="I18">
        <f t="shared" si="3"/>
        <v>5.6456530215732046E-3</v>
      </c>
    </row>
    <row r="19" spans="1:9" x14ac:dyDescent="0.25">
      <c r="A19" s="10">
        <v>42401</v>
      </c>
      <c r="B19">
        <v>11.92</v>
      </c>
      <c r="C19">
        <v>11.95</v>
      </c>
      <c r="D19">
        <v>11.92</v>
      </c>
      <c r="E19">
        <v>0</v>
      </c>
      <c r="F19">
        <f t="shared" si="0"/>
        <v>12.031294577336984</v>
      </c>
      <c r="G19">
        <f t="shared" si="1"/>
        <v>-0.11129457733698445</v>
      </c>
      <c r="H19">
        <f t="shared" si="2"/>
        <v>0.11129457733698445</v>
      </c>
      <c r="I19">
        <f t="shared" si="3"/>
        <v>1.2386482944618011E-2</v>
      </c>
    </row>
    <row r="20" spans="1:9" x14ac:dyDescent="0.25">
      <c r="A20" s="10">
        <v>42402</v>
      </c>
      <c r="B20">
        <v>11.91</v>
      </c>
      <c r="C20">
        <v>11.92</v>
      </c>
      <c r="D20">
        <v>11.94</v>
      </c>
      <c r="E20">
        <v>0</v>
      </c>
      <c r="F20">
        <f t="shared" si="0"/>
        <v>12.014496995875376</v>
      </c>
      <c r="G20">
        <f t="shared" si="1"/>
        <v>-0.10449699587537609</v>
      </c>
      <c r="H20">
        <f t="shared" si="2"/>
        <v>0.10449699587537609</v>
      </c>
      <c r="I20">
        <f t="shared" si="3"/>
        <v>1.0919622146978367E-2</v>
      </c>
    </row>
    <row r="21" spans="1:9" x14ac:dyDescent="0.25">
      <c r="A21" s="10">
        <v>42403</v>
      </c>
      <c r="B21">
        <v>11.91</v>
      </c>
      <c r="C21">
        <v>11.91</v>
      </c>
      <c r="D21">
        <v>11.95</v>
      </c>
      <c r="E21">
        <v>0</v>
      </c>
      <c r="F21">
        <f t="shared" si="0"/>
        <v>12.009176713484267</v>
      </c>
      <c r="G21">
        <f t="shared" si="1"/>
        <v>-9.9176713484267154E-2</v>
      </c>
      <c r="H21">
        <f t="shared" si="2"/>
        <v>9.9176713484267154E-2</v>
      </c>
      <c r="I21">
        <f t="shared" si="3"/>
        <v>9.8360204975404177E-3</v>
      </c>
    </row>
    <row r="22" spans="1:9" x14ac:dyDescent="0.25">
      <c r="A22" s="10">
        <v>42404</v>
      </c>
      <c r="B22">
        <v>11.92</v>
      </c>
      <c r="C22">
        <v>11.91</v>
      </c>
      <c r="D22">
        <v>11.92</v>
      </c>
      <c r="E22">
        <v>0</v>
      </c>
      <c r="F22">
        <f t="shared" si="0"/>
        <v>12.006666510619409</v>
      </c>
      <c r="G22">
        <f t="shared" si="1"/>
        <v>-8.6666510619409109E-2</v>
      </c>
      <c r="H22">
        <f t="shared" si="2"/>
        <v>8.6666510619409109E-2</v>
      </c>
      <c r="I22">
        <f t="shared" si="3"/>
        <v>7.511084062944152E-3</v>
      </c>
    </row>
    <row r="23" spans="1:9" x14ac:dyDescent="0.25">
      <c r="A23" s="10">
        <v>42405</v>
      </c>
      <c r="B23">
        <v>11.92</v>
      </c>
      <c r="C23">
        <v>11.92</v>
      </c>
      <c r="D23">
        <v>11.91</v>
      </c>
      <c r="E23">
        <v>0</v>
      </c>
      <c r="F23">
        <f t="shared" si="0"/>
        <v>12.011986793010518</v>
      </c>
      <c r="G23">
        <f t="shared" si="1"/>
        <v>-9.1986793010518042E-2</v>
      </c>
      <c r="H23">
        <f t="shared" si="2"/>
        <v>9.1986793010518042E-2</v>
      </c>
      <c r="I23">
        <f t="shared" si="3"/>
        <v>8.4615700883598904E-3</v>
      </c>
    </row>
    <row r="24" spans="1:9" x14ac:dyDescent="0.25">
      <c r="A24" s="10">
        <v>42406</v>
      </c>
      <c r="B24">
        <v>11.96</v>
      </c>
      <c r="C24">
        <v>11.92</v>
      </c>
      <c r="D24">
        <v>11.91</v>
      </c>
      <c r="E24">
        <v>1</v>
      </c>
      <c r="F24">
        <f t="shared" si="0"/>
        <v>12.021083660421642</v>
      </c>
      <c r="G24">
        <f t="shared" si="1"/>
        <v>-6.1083660421640928E-2</v>
      </c>
      <c r="H24">
        <f t="shared" si="2"/>
        <v>6.1083660421640928E-2</v>
      </c>
      <c r="I24">
        <f t="shared" si="3"/>
        <v>3.7312135705063424E-3</v>
      </c>
    </row>
    <row r="25" spans="1:9" x14ac:dyDescent="0.25">
      <c r="A25" s="10">
        <v>42407</v>
      </c>
      <c r="B25">
        <v>11.96</v>
      </c>
      <c r="C25">
        <v>11.96</v>
      </c>
      <c r="D25">
        <v>11.92</v>
      </c>
      <c r="E25">
        <v>2</v>
      </c>
      <c r="F25">
        <f t="shared" si="0"/>
        <v>12.055645328838628</v>
      </c>
      <c r="G25">
        <f t="shared" si="1"/>
        <v>-9.5645328838626753E-2</v>
      </c>
      <c r="H25">
        <f t="shared" si="2"/>
        <v>9.5645328838626753E-2</v>
      </c>
      <c r="I25">
        <f t="shared" si="3"/>
        <v>9.1480289286490456E-3</v>
      </c>
    </row>
    <row r="26" spans="1:9" x14ac:dyDescent="0.25">
      <c r="A26" s="10">
        <v>42408</v>
      </c>
      <c r="B26">
        <v>11.93</v>
      </c>
      <c r="C26">
        <v>11.96</v>
      </c>
      <c r="D26">
        <v>11.92</v>
      </c>
      <c r="E26">
        <v>0</v>
      </c>
      <c r="F26">
        <f t="shared" si="0"/>
        <v>12.037451594016378</v>
      </c>
      <c r="G26">
        <f t="shared" si="1"/>
        <v>-0.10745159401637849</v>
      </c>
      <c r="H26">
        <f t="shared" si="2"/>
        <v>0.10745159401637849</v>
      </c>
      <c r="I26">
        <f t="shared" si="3"/>
        <v>1.1545845056660627E-2</v>
      </c>
    </row>
    <row r="27" spans="1:9" x14ac:dyDescent="0.25">
      <c r="A27" s="10">
        <v>42409</v>
      </c>
      <c r="B27">
        <v>11.92</v>
      </c>
      <c r="C27">
        <v>11.93</v>
      </c>
      <c r="D27">
        <v>11.96</v>
      </c>
      <c r="E27">
        <v>0</v>
      </c>
      <c r="F27">
        <f t="shared" si="0"/>
        <v>12.022327481131342</v>
      </c>
      <c r="G27">
        <f t="shared" si="1"/>
        <v>-0.10232748113134171</v>
      </c>
      <c r="H27">
        <f t="shared" si="2"/>
        <v>0.10232748113134171</v>
      </c>
      <c r="I27">
        <f t="shared" si="3"/>
        <v>1.0470913394685094E-2</v>
      </c>
    </row>
    <row r="28" spans="1:9" x14ac:dyDescent="0.25">
      <c r="A28" s="10">
        <v>42410</v>
      </c>
      <c r="B28">
        <v>11.91</v>
      </c>
      <c r="C28">
        <v>11.92</v>
      </c>
      <c r="D28">
        <v>11.96</v>
      </c>
      <c r="E28">
        <v>0</v>
      </c>
      <c r="F28">
        <f t="shared" si="0"/>
        <v>12.01617046445195</v>
      </c>
      <c r="G28">
        <f t="shared" si="1"/>
        <v>-0.10617046445194944</v>
      </c>
      <c r="H28">
        <f t="shared" si="2"/>
        <v>0.10617046445194944</v>
      </c>
      <c r="I28">
        <f t="shared" si="3"/>
        <v>1.1272167521942661E-2</v>
      </c>
    </row>
    <row r="29" spans="1:9" x14ac:dyDescent="0.25">
      <c r="A29" s="10">
        <v>42411</v>
      </c>
      <c r="B29">
        <v>11.91</v>
      </c>
      <c r="C29">
        <v>11.91</v>
      </c>
      <c r="D29">
        <v>11.93</v>
      </c>
      <c r="E29">
        <v>0</v>
      </c>
      <c r="F29">
        <f t="shared" si="0"/>
        <v>12.007503244907696</v>
      </c>
      <c r="G29">
        <f t="shared" si="1"/>
        <v>-9.7503244907695574E-2</v>
      </c>
      <c r="H29">
        <f t="shared" si="2"/>
        <v>9.7503244907695574E-2</v>
      </c>
      <c r="I29">
        <f t="shared" si="3"/>
        <v>9.5068827675300633E-3</v>
      </c>
    </row>
    <row r="30" spans="1:9" x14ac:dyDescent="0.25">
      <c r="A30" s="10">
        <v>42412</v>
      </c>
      <c r="B30">
        <v>11.9</v>
      </c>
      <c r="C30">
        <v>11.91</v>
      </c>
      <c r="D30">
        <v>11.92</v>
      </c>
      <c r="E30">
        <v>0</v>
      </c>
      <c r="F30">
        <f t="shared" si="0"/>
        <v>12.006666510619409</v>
      </c>
      <c r="G30">
        <f t="shared" si="1"/>
        <v>-0.10666651061940868</v>
      </c>
      <c r="H30">
        <f t="shared" si="2"/>
        <v>0.10666651061940868</v>
      </c>
      <c r="I30">
        <f t="shared" si="3"/>
        <v>1.1377744487720425E-2</v>
      </c>
    </row>
    <row r="31" spans="1:9" x14ac:dyDescent="0.25">
      <c r="A31" s="10">
        <v>42413</v>
      </c>
      <c r="B31">
        <v>11.9</v>
      </c>
      <c r="C31">
        <v>11.9</v>
      </c>
      <c r="D31">
        <v>11.91</v>
      </c>
      <c r="E31">
        <v>0</v>
      </c>
      <c r="F31">
        <f t="shared" si="0"/>
        <v>11.99967275965173</v>
      </c>
      <c r="G31">
        <f t="shared" si="1"/>
        <v>-9.9672759651729947E-2</v>
      </c>
      <c r="H31">
        <f t="shared" si="2"/>
        <v>9.9672759651729947E-2</v>
      </c>
      <c r="I31">
        <f t="shared" si="3"/>
        <v>9.9346590165915252E-3</v>
      </c>
    </row>
    <row r="32" spans="1:9" x14ac:dyDescent="0.25">
      <c r="A32" s="10">
        <v>42414</v>
      </c>
      <c r="B32">
        <v>11.9</v>
      </c>
      <c r="C32">
        <v>11.9</v>
      </c>
      <c r="D32">
        <v>11.91</v>
      </c>
      <c r="E32">
        <v>0</v>
      </c>
      <c r="F32">
        <f t="shared" si="0"/>
        <v>11.99967275965173</v>
      </c>
      <c r="G32">
        <f t="shared" si="1"/>
        <v>-9.9672759651729947E-2</v>
      </c>
      <c r="H32">
        <f t="shared" si="2"/>
        <v>9.9672759651729947E-2</v>
      </c>
      <c r="I32">
        <f t="shared" si="3"/>
        <v>9.9346590165915252E-3</v>
      </c>
    </row>
    <row r="33" spans="1:9" x14ac:dyDescent="0.25">
      <c r="A33" s="10">
        <v>42415</v>
      </c>
      <c r="B33">
        <v>11.9</v>
      </c>
      <c r="C33">
        <v>11.9</v>
      </c>
      <c r="D33">
        <v>11.9</v>
      </c>
      <c r="E33">
        <v>0</v>
      </c>
      <c r="F33">
        <f t="shared" si="0"/>
        <v>11.998836025363445</v>
      </c>
      <c r="G33">
        <f t="shared" si="1"/>
        <v>-9.8836025363445046E-2</v>
      </c>
      <c r="H33">
        <f t="shared" si="2"/>
        <v>9.8836025363445046E-2</v>
      </c>
      <c r="I33">
        <f t="shared" si="3"/>
        <v>9.7685599096435528E-3</v>
      </c>
    </row>
    <row r="34" spans="1:9" x14ac:dyDescent="0.25">
      <c r="A34" s="10">
        <v>42416</v>
      </c>
      <c r="B34">
        <v>11.9</v>
      </c>
      <c r="C34">
        <v>11.9</v>
      </c>
      <c r="D34">
        <v>11.9</v>
      </c>
      <c r="E34">
        <v>0</v>
      </c>
      <c r="F34">
        <f t="shared" si="0"/>
        <v>11.998836025363445</v>
      </c>
      <c r="G34">
        <f t="shared" si="1"/>
        <v>-9.8836025363445046E-2</v>
      </c>
      <c r="H34">
        <f t="shared" si="2"/>
        <v>9.8836025363445046E-2</v>
      </c>
      <c r="I34">
        <f t="shared" si="3"/>
        <v>9.7685599096435528E-3</v>
      </c>
    </row>
    <row r="35" spans="1:9" x14ac:dyDescent="0.25">
      <c r="A35" s="10">
        <v>42417</v>
      </c>
      <c r="B35">
        <v>11.9</v>
      </c>
      <c r="C35">
        <v>11.9</v>
      </c>
      <c r="D35">
        <v>11.9</v>
      </c>
      <c r="E35">
        <v>0</v>
      </c>
      <c r="F35">
        <f t="shared" si="0"/>
        <v>11.998836025363445</v>
      </c>
      <c r="G35">
        <f t="shared" si="1"/>
        <v>-9.8836025363445046E-2</v>
      </c>
      <c r="H35">
        <f t="shared" si="2"/>
        <v>9.8836025363445046E-2</v>
      </c>
      <c r="I35">
        <f t="shared" si="3"/>
        <v>9.7685599096435528E-3</v>
      </c>
    </row>
    <row r="36" spans="1:9" x14ac:dyDescent="0.25">
      <c r="A36" s="10">
        <v>42418</v>
      </c>
      <c r="B36">
        <v>11.9</v>
      </c>
      <c r="C36">
        <v>11.9</v>
      </c>
      <c r="D36">
        <v>11.9</v>
      </c>
      <c r="E36">
        <v>0</v>
      </c>
      <c r="F36">
        <f t="shared" si="0"/>
        <v>11.998836025363445</v>
      </c>
      <c r="G36">
        <f t="shared" si="1"/>
        <v>-9.8836025363445046E-2</v>
      </c>
      <c r="H36">
        <f t="shared" si="2"/>
        <v>9.8836025363445046E-2</v>
      </c>
      <c r="I36">
        <f t="shared" si="3"/>
        <v>9.7685599096435528E-3</v>
      </c>
    </row>
    <row r="37" spans="1:9" x14ac:dyDescent="0.25">
      <c r="A37" s="10">
        <v>42419</v>
      </c>
      <c r="B37">
        <v>11.9</v>
      </c>
      <c r="C37">
        <v>11.9</v>
      </c>
      <c r="D37">
        <v>11.9</v>
      </c>
      <c r="E37">
        <v>0</v>
      </c>
      <c r="F37">
        <f t="shared" si="0"/>
        <v>11.998836025363445</v>
      </c>
      <c r="G37">
        <f t="shared" si="1"/>
        <v>-9.8836025363445046E-2</v>
      </c>
      <c r="H37">
        <f t="shared" si="2"/>
        <v>9.8836025363445046E-2</v>
      </c>
      <c r="I37">
        <f t="shared" si="3"/>
        <v>9.7685599096435528E-3</v>
      </c>
    </row>
    <row r="38" spans="1:9" x14ac:dyDescent="0.25">
      <c r="A38" s="10">
        <v>42420</v>
      </c>
      <c r="B38">
        <v>11.9</v>
      </c>
      <c r="C38">
        <v>11.9</v>
      </c>
      <c r="D38">
        <v>11.9</v>
      </c>
      <c r="E38">
        <v>0</v>
      </c>
      <c r="F38">
        <f t="shared" si="0"/>
        <v>11.998836025363445</v>
      </c>
      <c r="G38">
        <f t="shared" si="1"/>
        <v>-9.8836025363445046E-2</v>
      </c>
      <c r="H38">
        <f t="shared" si="2"/>
        <v>9.8836025363445046E-2</v>
      </c>
      <c r="I38">
        <f t="shared" si="3"/>
        <v>9.7685599096435528E-3</v>
      </c>
    </row>
    <row r="39" spans="1:9" x14ac:dyDescent="0.25">
      <c r="A39" s="10">
        <v>42421</v>
      </c>
      <c r="B39">
        <v>11.9</v>
      </c>
      <c r="C39">
        <v>11.9</v>
      </c>
      <c r="D39">
        <v>11.9</v>
      </c>
      <c r="E39">
        <v>0</v>
      </c>
      <c r="F39">
        <f t="shared" si="0"/>
        <v>11.998836025363445</v>
      </c>
      <c r="G39">
        <f t="shared" si="1"/>
        <v>-9.8836025363445046E-2</v>
      </c>
      <c r="H39">
        <f t="shared" si="2"/>
        <v>9.8836025363445046E-2</v>
      </c>
      <c r="I39">
        <f t="shared" si="3"/>
        <v>9.7685599096435528E-3</v>
      </c>
    </row>
    <row r="40" spans="1:9" x14ac:dyDescent="0.25">
      <c r="A40" s="10">
        <v>42422</v>
      </c>
      <c r="B40">
        <v>11.9</v>
      </c>
      <c r="C40">
        <v>11.9</v>
      </c>
      <c r="D40">
        <v>11.9</v>
      </c>
      <c r="E40">
        <v>0</v>
      </c>
      <c r="F40">
        <f t="shared" si="0"/>
        <v>11.998836025363445</v>
      </c>
      <c r="G40">
        <f t="shared" si="1"/>
        <v>-9.8836025363445046E-2</v>
      </c>
      <c r="H40">
        <f t="shared" si="2"/>
        <v>9.8836025363445046E-2</v>
      </c>
      <c r="I40">
        <f t="shared" si="3"/>
        <v>9.7685599096435528E-3</v>
      </c>
    </row>
    <row r="41" spans="1:9" x14ac:dyDescent="0.25">
      <c r="A41" s="10">
        <v>42423</v>
      </c>
      <c r="B41">
        <v>11.9</v>
      </c>
      <c r="C41">
        <v>11.9</v>
      </c>
      <c r="D41">
        <v>11.9</v>
      </c>
      <c r="E41">
        <v>0</v>
      </c>
      <c r="F41">
        <f t="shared" si="0"/>
        <v>11.998836025363445</v>
      </c>
      <c r="G41">
        <f t="shared" si="1"/>
        <v>-9.8836025363445046E-2</v>
      </c>
      <c r="H41">
        <f t="shared" si="2"/>
        <v>9.8836025363445046E-2</v>
      </c>
      <c r="I41">
        <f t="shared" si="3"/>
        <v>9.7685599096435528E-3</v>
      </c>
    </row>
    <row r="42" spans="1:9" x14ac:dyDescent="0.25">
      <c r="A42" s="10">
        <v>42424</v>
      </c>
      <c r="B42">
        <v>11.9</v>
      </c>
      <c r="C42">
        <v>11.9</v>
      </c>
      <c r="D42">
        <v>11.9</v>
      </c>
      <c r="E42">
        <v>0</v>
      </c>
      <c r="F42">
        <f t="shared" si="0"/>
        <v>11.998836025363445</v>
      </c>
      <c r="G42">
        <f t="shared" si="1"/>
        <v>-9.8836025363445046E-2</v>
      </c>
      <c r="H42">
        <f t="shared" si="2"/>
        <v>9.8836025363445046E-2</v>
      </c>
      <c r="I42">
        <f t="shared" si="3"/>
        <v>9.7685599096435528E-3</v>
      </c>
    </row>
    <row r="43" spans="1:9" x14ac:dyDescent="0.25">
      <c r="A43" s="10">
        <v>42425</v>
      </c>
      <c r="B43">
        <v>11.89</v>
      </c>
      <c r="C43">
        <v>11.9</v>
      </c>
      <c r="D43">
        <v>11.9</v>
      </c>
      <c r="E43">
        <v>0</v>
      </c>
      <c r="F43">
        <f t="shared" si="0"/>
        <v>11.998836025363445</v>
      </c>
      <c r="G43">
        <f t="shared" si="1"/>
        <v>-0.10883602536344483</v>
      </c>
      <c r="H43">
        <f t="shared" si="2"/>
        <v>0.10883602536344483</v>
      </c>
      <c r="I43">
        <f t="shared" si="3"/>
        <v>1.1845280416912407E-2</v>
      </c>
    </row>
    <row r="44" spans="1:9" x14ac:dyDescent="0.25">
      <c r="A44" s="10">
        <v>42426</v>
      </c>
      <c r="B44">
        <v>11.89</v>
      </c>
      <c r="C44">
        <v>11.89</v>
      </c>
      <c r="D44">
        <v>11.9</v>
      </c>
      <c r="E44">
        <v>9</v>
      </c>
      <c r="F44">
        <f t="shared" si="0"/>
        <v>12.074550815384171</v>
      </c>
      <c r="G44">
        <f t="shared" si="1"/>
        <v>-0.18455081538417062</v>
      </c>
      <c r="H44">
        <f t="shared" si="2"/>
        <v>0.18455081538417062</v>
      </c>
      <c r="I44">
        <f t="shared" si="3"/>
        <v>3.4059003458962227E-2</v>
      </c>
    </row>
    <row r="45" spans="1:9" x14ac:dyDescent="0.25">
      <c r="A45" s="10">
        <v>42427</v>
      </c>
      <c r="B45">
        <v>11.91</v>
      </c>
      <c r="C45">
        <v>11.89</v>
      </c>
      <c r="D45">
        <v>11.9</v>
      </c>
      <c r="E45">
        <v>5</v>
      </c>
      <c r="F45">
        <f t="shared" si="0"/>
        <v>12.038163345739674</v>
      </c>
      <c r="G45">
        <f t="shared" si="1"/>
        <v>-0.12816334573967403</v>
      </c>
      <c r="H45">
        <f t="shared" si="2"/>
        <v>0.12816334573967403</v>
      </c>
      <c r="I45">
        <f t="shared" si="3"/>
        <v>1.6425843191187221E-2</v>
      </c>
    </row>
    <row r="46" spans="1:9" x14ac:dyDescent="0.25">
      <c r="A46" s="10">
        <v>42428</v>
      </c>
      <c r="B46">
        <v>11.91</v>
      </c>
      <c r="C46">
        <v>11.91</v>
      </c>
      <c r="D46">
        <v>11.89</v>
      </c>
      <c r="E46">
        <v>0</v>
      </c>
      <c r="F46">
        <f t="shared" si="0"/>
        <v>12.004156307754551</v>
      </c>
      <c r="G46">
        <f t="shared" si="1"/>
        <v>-9.4156307754550639E-2</v>
      </c>
      <c r="H46">
        <f t="shared" si="2"/>
        <v>9.4156307754550639E-2</v>
      </c>
      <c r="I46">
        <f t="shared" si="3"/>
        <v>8.8654102899696531E-3</v>
      </c>
    </row>
    <row r="47" spans="1:9" x14ac:dyDescent="0.25">
      <c r="A47" s="10">
        <v>42429</v>
      </c>
      <c r="B47">
        <v>11.9</v>
      </c>
      <c r="C47">
        <v>11.91</v>
      </c>
      <c r="D47">
        <v>11.89</v>
      </c>
      <c r="E47">
        <v>5</v>
      </c>
      <c r="F47">
        <f t="shared" si="0"/>
        <v>12.049640644810172</v>
      </c>
      <c r="G47">
        <f t="shared" si="1"/>
        <v>-0.14964064481017125</v>
      </c>
      <c r="H47">
        <f t="shared" si="2"/>
        <v>0.14964064481017125</v>
      </c>
      <c r="I47">
        <f t="shared" si="3"/>
        <v>2.2392322579203833E-2</v>
      </c>
    </row>
    <row r="48" spans="1:9" x14ac:dyDescent="0.25">
      <c r="A48" s="10">
        <v>42430</v>
      </c>
      <c r="B48">
        <v>11.9</v>
      </c>
      <c r="C48">
        <v>11.9</v>
      </c>
      <c r="D48">
        <v>11.91</v>
      </c>
      <c r="E48">
        <v>0</v>
      </c>
      <c r="F48">
        <f t="shared" si="0"/>
        <v>11.99967275965173</v>
      </c>
      <c r="G48">
        <f t="shared" si="1"/>
        <v>-9.9672759651729947E-2</v>
      </c>
      <c r="H48">
        <f t="shared" si="2"/>
        <v>9.9672759651729947E-2</v>
      </c>
      <c r="I48">
        <f t="shared" si="3"/>
        <v>9.9346590165915252E-3</v>
      </c>
    </row>
    <row r="49" spans="1:9" x14ac:dyDescent="0.25">
      <c r="A49" s="10">
        <v>42431</v>
      </c>
      <c r="B49">
        <v>11.89</v>
      </c>
      <c r="C49">
        <v>11.9</v>
      </c>
      <c r="D49">
        <v>11.91</v>
      </c>
      <c r="E49">
        <v>0</v>
      </c>
      <c r="F49">
        <f t="shared" si="0"/>
        <v>11.99967275965173</v>
      </c>
      <c r="G49">
        <f t="shared" si="1"/>
        <v>-0.10967275965172973</v>
      </c>
      <c r="H49">
        <f t="shared" si="2"/>
        <v>0.10967275965172973</v>
      </c>
      <c r="I49">
        <f t="shared" si="3"/>
        <v>1.2028114209626078E-2</v>
      </c>
    </row>
    <row r="50" spans="1:9" x14ac:dyDescent="0.25">
      <c r="A50" s="10">
        <v>42432</v>
      </c>
      <c r="B50">
        <v>11.89</v>
      </c>
      <c r="C50">
        <v>11.89</v>
      </c>
      <c r="D50">
        <v>11.9</v>
      </c>
      <c r="E50">
        <v>0</v>
      </c>
      <c r="F50">
        <f t="shared" si="0"/>
        <v>11.992679008684053</v>
      </c>
      <c r="G50">
        <f t="shared" si="1"/>
        <v>-0.10267900868405277</v>
      </c>
      <c r="H50">
        <f t="shared" si="2"/>
        <v>0.10267900868405277</v>
      </c>
      <c r="I50">
        <f t="shared" si="3"/>
        <v>1.0542978824339785E-2</v>
      </c>
    </row>
    <row r="51" spans="1:9" x14ac:dyDescent="0.25">
      <c r="A51" s="10">
        <v>42433</v>
      </c>
      <c r="B51">
        <v>11.89</v>
      </c>
      <c r="C51">
        <v>11.89</v>
      </c>
      <c r="D51">
        <v>11.9</v>
      </c>
      <c r="E51">
        <v>1</v>
      </c>
      <c r="F51">
        <f t="shared" si="0"/>
        <v>12.001775876095177</v>
      </c>
      <c r="G51">
        <f t="shared" si="1"/>
        <v>-0.11177587609517659</v>
      </c>
      <c r="H51">
        <f t="shared" si="2"/>
        <v>0.11177587609517659</v>
      </c>
      <c r="I51">
        <f t="shared" si="3"/>
        <v>1.2493846476844268E-2</v>
      </c>
    </row>
    <row r="52" spans="1:9" x14ac:dyDescent="0.25">
      <c r="A52" s="10">
        <v>42434</v>
      </c>
      <c r="B52">
        <v>11.89</v>
      </c>
      <c r="C52">
        <v>11.89</v>
      </c>
      <c r="D52">
        <v>11.89</v>
      </c>
      <c r="E52">
        <v>6</v>
      </c>
      <c r="F52">
        <f t="shared" si="0"/>
        <v>12.046423478862513</v>
      </c>
      <c r="G52">
        <f t="shared" si="1"/>
        <v>-0.15642347886251251</v>
      </c>
      <c r="H52">
        <f t="shared" si="2"/>
        <v>0.15642347886251251</v>
      </c>
      <c r="I52">
        <f t="shared" si="3"/>
        <v>2.44683047394509E-2</v>
      </c>
    </row>
    <row r="53" spans="1:9" x14ac:dyDescent="0.25">
      <c r="A53" s="10">
        <v>42435</v>
      </c>
      <c r="B53">
        <v>11.89</v>
      </c>
      <c r="C53">
        <v>11.89</v>
      </c>
      <c r="D53">
        <v>11.89</v>
      </c>
      <c r="E53">
        <v>0</v>
      </c>
      <c r="F53">
        <f t="shared" si="0"/>
        <v>11.991842274395767</v>
      </c>
      <c r="G53">
        <f t="shared" si="1"/>
        <v>-0.1018422743957661</v>
      </c>
      <c r="H53">
        <f t="shared" si="2"/>
        <v>0.1018422743957661</v>
      </c>
      <c r="I53">
        <f t="shared" si="3"/>
        <v>1.0371848854102514E-2</v>
      </c>
    </row>
    <row r="54" spans="1:9" x14ac:dyDescent="0.25">
      <c r="A54" s="10">
        <v>42436</v>
      </c>
      <c r="B54">
        <v>11.89</v>
      </c>
      <c r="C54">
        <v>11.89</v>
      </c>
      <c r="D54">
        <v>11.89</v>
      </c>
      <c r="E54">
        <v>0</v>
      </c>
      <c r="F54">
        <f t="shared" si="0"/>
        <v>11.991842274395767</v>
      </c>
      <c r="G54">
        <f t="shared" si="1"/>
        <v>-0.1018422743957661</v>
      </c>
      <c r="H54">
        <f t="shared" si="2"/>
        <v>0.1018422743957661</v>
      </c>
      <c r="I54">
        <f t="shared" si="3"/>
        <v>1.0371848854102514E-2</v>
      </c>
    </row>
    <row r="55" spans="1:9" x14ac:dyDescent="0.25">
      <c r="A55" s="10">
        <v>42437</v>
      </c>
      <c r="B55">
        <v>11.89</v>
      </c>
      <c r="C55">
        <v>11.89</v>
      </c>
      <c r="D55">
        <v>11.89</v>
      </c>
      <c r="E55">
        <v>0</v>
      </c>
      <c r="F55">
        <f t="shared" si="0"/>
        <v>11.991842274395767</v>
      </c>
      <c r="G55">
        <f t="shared" si="1"/>
        <v>-0.1018422743957661</v>
      </c>
      <c r="H55">
        <f t="shared" si="2"/>
        <v>0.1018422743957661</v>
      </c>
      <c r="I55">
        <f t="shared" si="3"/>
        <v>1.0371848854102514E-2</v>
      </c>
    </row>
    <row r="56" spans="1:9" x14ac:dyDescent="0.25">
      <c r="A56" s="10">
        <v>42438</v>
      </c>
      <c r="B56">
        <v>11.89</v>
      </c>
      <c r="C56">
        <v>11.89</v>
      </c>
      <c r="D56">
        <v>11.89</v>
      </c>
      <c r="E56">
        <v>0</v>
      </c>
      <c r="F56">
        <f t="shared" si="0"/>
        <v>11.991842274395767</v>
      </c>
      <c r="G56">
        <f t="shared" si="1"/>
        <v>-0.1018422743957661</v>
      </c>
      <c r="H56">
        <f t="shared" si="2"/>
        <v>0.1018422743957661</v>
      </c>
      <c r="I56">
        <f t="shared" si="3"/>
        <v>1.0371848854102514E-2</v>
      </c>
    </row>
    <row r="57" spans="1:9" x14ac:dyDescent="0.25">
      <c r="A57" s="10">
        <v>42439</v>
      </c>
      <c r="B57">
        <v>11.89</v>
      </c>
      <c r="C57">
        <v>11.89</v>
      </c>
      <c r="D57">
        <v>11.89</v>
      </c>
      <c r="E57">
        <v>0</v>
      </c>
      <c r="F57">
        <f t="shared" si="0"/>
        <v>11.991842274395767</v>
      </c>
      <c r="G57">
        <f t="shared" si="1"/>
        <v>-0.1018422743957661</v>
      </c>
      <c r="H57">
        <f t="shared" si="2"/>
        <v>0.1018422743957661</v>
      </c>
      <c r="I57">
        <f t="shared" si="3"/>
        <v>1.0371848854102514E-2</v>
      </c>
    </row>
    <row r="58" spans="1:9" x14ac:dyDescent="0.25">
      <c r="A58" s="10">
        <v>42440</v>
      </c>
      <c r="B58">
        <v>11.89</v>
      </c>
      <c r="C58">
        <v>11.89</v>
      </c>
      <c r="D58">
        <v>11.89</v>
      </c>
      <c r="E58">
        <v>0</v>
      </c>
      <c r="F58">
        <f t="shared" si="0"/>
        <v>11.991842274395767</v>
      </c>
      <c r="G58">
        <f t="shared" si="1"/>
        <v>-0.1018422743957661</v>
      </c>
      <c r="H58">
        <f t="shared" si="2"/>
        <v>0.1018422743957661</v>
      </c>
      <c r="I58">
        <f t="shared" si="3"/>
        <v>1.0371848854102514E-2</v>
      </c>
    </row>
    <row r="59" spans="1:9" x14ac:dyDescent="0.25">
      <c r="A59" s="10">
        <v>42441</v>
      </c>
      <c r="B59">
        <v>11.89</v>
      </c>
      <c r="C59">
        <v>11.89</v>
      </c>
      <c r="D59">
        <v>11.89</v>
      </c>
      <c r="E59">
        <v>0</v>
      </c>
      <c r="F59">
        <f t="shared" si="0"/>
        <v>11.991842274395767</v>
      </c>
      <c r="G59">
        <f t="shared" si="1"/>
        <v>-0.1018422743957661</v>
      </c>
      <c r="H59">
        <f t="shared" si="2"/>
        <v>0.1018422743957661</v>
      </c>
      <c r="I59">
        <f t="shared" si="3"/>
        <v>1.0371848854102514E-2</v>
      </c>
    </row>
    <row r="60" spans="1:9" x14ac:dyDescent="0.25">
      <c r="A60" s="10">
        <v>42442</v>
      </c>
      <c r="B60">
        <v>11.89</v>
      </c>
      <c r="C60">
        <v>11.89</v>
      </c>
      <c r="D60">
        <v>11.89</v>
      </c>
      <c r="E60">
        <v>0</v>
      </c>
      <c r="F60">
        <f t="shared" si="0"/>
        <v>11.991842274395767</v>
      </c>
      <c r="G60">
        <f t="shared" si="1"/>
        <v>-0.1018422743957661</v>
      </c>
      <c r="H60">
        <f t="shared" si="2"/>
        <v>0.1018422743957661</v>
      </c>
      <c r="I60">
        <f t="shared" si="3"/>
        <v>1.0371848854102514E-2</v>
      </c>
    </row>
    <row r="61" spans="1:9" x14ac:dyDescent="0.25">
      <c r="A61" s="10">
        <v>42443</v>
      </c>
      <c r="B61">
        <v>11.89</v>
      </c>
      <c r="C61">
        <v>11.89</v>
      </c>
      <c r="D61">
        <v>11.89</v>
      </c>
      <c r="E61">
        <v>0</v>
      </c>
      <c r="F61">
        <f t="shared" si="0"/>
        <v>11.991842274395767</v>
      </c>
      <c r="G61">
        <f t="shared" si="1"/>
        <v>-0.1018422743957661</v>
      </c>
      <c r="H61">
        <f t="shared" si="2"/>
        <v>0.1018422743957661</v>
      </c>
      <c r="I61">
        <f t="shared" si="3"/>
        <v>1.0371848854102514E-2</v>
      </c>
    </row>
    <row r="62" spans="1:9" x14ac:dyDescent="0.25">
      <c r="A62" s="10">
        <v>42444</v>
      </c>
      <c r="B62">
        <v>11.89</v>
      </c>
      <c r="C62">
        <v>11.89</v>
      </c>
      <c r="D62">
        <v>11.89</v>
      </c>
      <c r="E62">
        <v>0</v>
      </c>
      <c r="F62">
        <f t="shared" si="0"/>
        <v>11.991842274395767</v>
      </c>
      <c r="G62">
        <f t="shared" si="1"/>
        <v>-0.1018422743957661</v>
      </c>
      <c r="H62">
        <f t="shared" si="2"/>
        <v>0.1018422743957661</v>
      </c>
      <c r="I62">
        <f t="shared" si="3"/>
        <v>1.0371848854102514E-2</v>
      </c>
    </row>
    <row r="63" spans="1:9" x14ac:dyDescent="0.25">
      <c r="A63" s="10">
        <v>42445</v>
      </c>
      <c r="B63">
        <v>11.89</v>
      </c>
      <c r="C63">
        <v>11.89</v>
      </c>
      <c r="D63">
        <v>11.89</v>
      </c>
      <c r="E63">
        <v>0</v>
      </c>
      <c r="F63">
        <f t="shared" si="0"/>
        <v>11.991842274395767</v>
      </c>
      <c r="G63">
        <f t="shared" si="1"/>
        <v>-0.1018422743957661</v>
      </c>
      <c r="H63">
        <f t="shared" si="2"/>
        <v>0.1018422743957661</v>
      </c>
      <c r="I63">
        <f t="shared" si="3"/>
        <v>1.0371848854102514E-2</v>
      </c>
    </row>
    <row r="64" spans="1:9" x14ac:dyDescent="0.25">
      <c r="A64" s="10">
        <v>42446</v>
      </c>
      <c r="B64">
        <v>11.88</v>
      </c>
      <c r="C64">
        <v>11.89</v>
      </c>
      <c r="D64">
        <v>11.89</v>
      </c>
      <c r="E64">
        <v>0</v>
      </c>
      <c r="F64">
        <f t="shared" si="0"/>
        <v>11.991842274395767</v>
      </c>
      <c r="G64">
        <f t="shared" si="1"/>
        <v>-0.11184227439576588</v>
      </c>
      <c r="H64">
        <f t="shared" si="2"/>
        <v>0.11184227439576588</v>
      </c>
      <c r="I64">
        <f t="shared" si="3"/>
        <v>1.250869434201779E-2</v>
      </c>
    </row>
    <row r="65" spans="1:9" x14ac:dyDescent="0.25">
      <c r="A65" s="10">
        <v>42447</v>
      </c>
      <c r="B65">
        <v>11.88</v>
      </c>
      <c r="C65">
        <v>11.88</v>
      </c>
      <c r="D65">
        <v>11.89</v>
      </c>
      <c r="E65">
        <v>0</v>
      </c>
      <c r="F65">
        <f t="shared" si="0"/>
        <v>11.985685257716371</v>
      </c>
      <c r="G65">
        <f t="shared" si="1"/>
        <v>-0.10568525771637027</v>
      </c>
      <c r="H65">
        <f t="shared" si="2"/>
        <v>0.10568525771637027</v>
      </c>
      <c r="I65">
        <f t="shared" si="3"/>
        <v>1.1169373698575602E-2</v>
      </c>
    </row>
    <row r="66" spans="1:9" x14ac:dyDescent="0.25">
      <c r="A66" s="10">
        <v>42448</v>
      </c>
      <c r="B66">
        <v>11.88</v>
      </c>
      <c r="C66">
        <v>11.88</v>
      </c>
      <c r="D66">
        <v>11.89</v>
      </c>
      <c r="E66">
        <v>0</v>
      </c>
      <c r="F66">
        <f t="shared" ref="F66:F129" si="4">$L$2 + $L$3*C66 + $L$4*D66 + $L$5*E66</f>
        <v>11.985685257716371</v>
      </c>
      <c r="G66">
        <f t="shared" ref="G66:G129" si="5">B66 - F66</f>
        <v>-0.10568525771637027</v>
      </c>
      <c r="H66">
        <f t="shared" ref="H66:H129" si="6">ABS(G66)</f>
        <v>0.10568525771637027</v>
      </c>
      <c r="I66">
        <f t="shared" ref="I66:I129" si="7">POWER(G66, 2)</f>
        <v>1.1169373698575602E-2</v>
      </c>
    </row>
    <row r="67" spans="1:9" x14ac:dyDescent="0.25">
      <c r="A67" s="10">
        <v>42449</v>
      </c>
      <c r="B67">
        <v>11.88</v>
      </c>
      <c r="C67">
        <v>11.88</v>
      </c>
      <c r="D67">
        <v>11.88</v>
      </c>
      <c r="E67">
        <v>0</v>
      </c>
      <c r="F67">
        <f t="shared" si="4"/>
        <v>11.984848523428084</v>
      </c>
      <c r="G67">
        <f t="shared" si="5"/>
        <v>-0.1048485234280836</v>
      </c>
      <c r="H67">
        <f t="shared" si="6"/>
        <v>0.1048485234280836</v>
      </c>
      <c r="I67">
        <f t="shared" si="7"/>
        <v>1.0993212865049395E-2</v>
      </c>
    </row>
    <row r="68" spans="1:9" x14ac:dyDescent="0.25">
      <c r="A68" s="10">
        <v>42450</v>
      </c>
      <c r="B68">
        <v>11.88</v>
      </c>
      <c r="C68">
        <v>11.88</v>
      </c>
      <c r="D68">
        <v>11.88</v>
      </c>
      <c r="E68">
        <v>0</v>
      </c>
      <c r="F68">
        <f t="shared" si="4"/>
        <v>11.984848523428084</v>
      </c>
      <c r="G68">
        <f t="shared" si="5"/>
        <v>-0.1048485234280836</v>
      </c>
      <c r="H68">
        <f t="shared" si="6"/>
        <v>0.1048485234280836</v>
      </c>
      <c r="I68">
        <f t="shared" si="7"/>
        <v>1.0993212865049395E-2</v>
      </c>
    </row>
    <row r="69" spans="1:9" x14ac:dyDescent="0.25">
      <c r="A69" s="10">
        <v>42451</v>
      </c>
      <c r="B69">
        <v>11.88</v>
      </c>
      <c r="C69">
        <v>11.88</v>
      </c>
      <c r="D69">
        <v>11.88</v>
      </c>
      <c r="E69">
        <v>0</v>
      </c>
      <c r="F69">
        <f t="shared" si="4"/>
        <v>11.984848523428084</v>
      </c>
      <c r="G69">
        <f t="shared" si="5"/>
        <v>-0.1048485234280836</v>
      </c>
      <c r="H69">
        <f t="shared" si="6"/>
        <v>0.1048485234280836</v>
      </c>
      <c r="I69">
        <f t="shared" si="7"/>
        <v>1.0993212865049395E-2</v>
      </c>
    </row>
    <row r="70" spans="1:9" x14ac:dyDescent="0.25">
      <c r="A70" s="10">
        <v>42452</v>
      </c>
      <c r="B70">
        <v>11.88</v>
      </c>
      <c r="C70">
        <v>11.88</v>
      </c>
      <c r="D70">
        <v>11.88</v>
      </c>
      <c r="E70">
        <v>0</v>
      </c>
      <c r="F70">
        <f t="shared" si="4"/>
        <v>11.984848523428084</v>
      </c>
      <c r="G70">
        <f t="shared" si="5"/>
        <v>-0.1048485234280836</v>
      </c>
      <c r="H70">
        <f t="shared" si="6"/>
        <v>0.1048485234280836</v>
      </c>
      <c r="I70">
        <f t="shared" si="7"/>
        <v>1.0993212865049395E-2</v>
      </c>
    </row>
    <row r="71" spans="1:9" x14ac:dyDescent="0.25">
      <c r="A71" s="10">
        <v>42453</v>
      </c>
      <c r="B71">
        <v>11.88</v>
      </c>
      <c r="C71">
        <v>11.88</v>
      </c>
      <c r="D71">
        <v>11.88</v>
      </c>
      <c r="E71">
        <v>0</v>
      </c>
      <c r="F71">
        <f t="shared" si="4"/>
        <v>11.984848523428084</v>
      </c>
      <c r="G71">
        <f t="shared" si="5"/>
        <v>-0.1048485234280836</v>
      </c>
      <c r="H71">
        <f t="shared" si="6"/>
        <v>0.1048485234280836</v>
      </c>
      <c r="I71">
        <f t="shared" si="7"/>
        <v>1.0993212865049395E-2</v>
      </c>
    </row>
    <row r="72" spans="1:9" x14ac:dyDescent="0.25">
      <c r="A72" s="10">
        <v>42454</v>
      </c>
      <c r="B72">
        <v>11.87</v>
      </c>
      <c r="C72">
        <v>11.88</v>
      </c>
      <c r="D72">
        <v>11.88</v>
      </c>
      <c r="E72">
        <v>0</v>
      </c>
      <c r="F72">
        <f t="shared" si="4"/>
        <v>11.984848523428084</v>
      </c>
      <c r="G72">
        <f t="shared" si="5"/>
        <v>-0.11484852342808516</v>
      </c>
      <c r="H72">
        <f t="shared" si="6"/>
        <v>0.11484852342808516</v>
      </c>
      <c r="I72">
        <f t="shared" si="7"/>
        <v>1.3190183333611426E-2</v>
      </c>
    </row>
    <row r="73" spans="1:9" x14ac:dyDescent="0.25">
      <c r="A73" s="10">
        <v>42455</v>
      </c>
      <c r="B73">
        <v>11.87</v>
      </c>
      <c r="C73">
        <v>11.87</v>
      </c>
      <c r="D73">
        <v>11.88</v>
      </c>
      <c r="E73">
        <v>0</v>
      </c>
      <c r="F73">
        <f t="shared" si="4"/>
        <v>11.978691506748692</v>
      </c>
      <c r="G73">
        <f t="shared" si="5"/>
        <v>-0.1086915067486931</v>
      </c>
      <c r="H73">
        <f t="shared" si="6"/>
        <v>0.1086915067486931</v>
      </c>
      <c r="I73">
        <f t="shared" si="7"/>
        <v>1.1813843639301198E-2</v>
      </c>
    </row>
    <row r="74" spans="1:9" x14ac:dyDescent="0.25">
      <c r="A74" s="10">
        <v>42456</v>
      </c>
      <c r="B74">
        <v>11.87</v>
      </c>
      <c r="C74">
        <v>11.87</v>
      </c>
      <c r="D74">
        <v>11.88</v>
      </c>
      <c r="E74">
        <v>8</v>
      </c>
      <c r="F74">
        <f t="shared" si="4"/>
        <v>12.051466446037686</v>
      </c>
      <c r="G74">
        <f t="shared" si="5"/>
        <v>-0.18146644603768713</v>
      </c>
      <c r="H74">
        <f t="shared" si="6"/>
        <v>0.18146644603768713</v>
      </c>
      <c r="I74">
        <f t="shared" si="7"/>
        <v>3.2930071037548816E-2</v>
      </c>
    </row>
    <row r="75" spans="1:9" x14ac:dyDescent="0.25">
      <c r="A75" s="10">
        <v>42457</v>
      </c>
      <c r="B75">
        <v>11.87</v>
      </c>
      <c r="C75">
        <v>11.87</v>
      </c>
      <c r="D75">
        <v>11.87</v>
      </c>
      <c r="E75">
        <v>3</v>
      </c>
      <c r="F75">
        <f t="shared" si="4"/>
        <v>12.005145374693781</v>
      </c>
      <c r="G75">
        <f t="shared" si="5"/>
        <v>-0.13514537469378141</v>
      </c>
      <c r="H75">
        <f t="shared" si="6"/>
        <v>0.13514537469378141</v>
      </c>
      <c r="I75">
        <f t="shared" si="7"/>
        <v>1.8264272301122573E-2</v>
      </c>
    </row>
    <row r="76" spans="1:9" x14ac:dyDescent="0.25">
      <c r="A76" s="10">
        <v>42458</v>
      </c>
      <c r="B76">
        <v>11.87</v>
      </c>
      <c r="C76">
        <v>11.87</v>
      </c>
      <c r="D76">
        <v>11.87</v>
      </c>
      <c r="E76">
        <v>0</v>
      </c>
      <c r="F76">
        <f t="shared" si="4"/>
        <v>11.977854772460407</v>
      </c>
      <c r="G76">
        <f t="shared" si="5"/>
        <v>-0.1078547724604082</v>
      </c>
      <c r="H76">
        <f t="shared" si="6"/>
        <v>0.1078547724604082</v>
      </c>
      <c r="I76">
        <f t="shared" si="7"/>
        <v>1.1632651942486427E-2</v>
      </c>
    </row>
    <row r="77" spans="1:9" x14ac:dyDescent="0.25">
      <c r="A77" s="10">
        <v>42459</v>
      </c>
      <c r="B77">
        <v>11.87</v>
      </c>
      <c r="C77">
        <v>11.87</v>
      </c>
      <c r="D77">
        <v>11.87</v>
      </c>
      <c r="E77">
        <v>1</v>
      </c>
      <c r="F77">
        <f t="shared" si="4"/>
        <v>11.986951639871531</v>
      </c>
      <c r="G77">
        <f t="shared" si="5"/>
        <v>-0.11695163987153201</v>
      </c>
      <c r="H77">
        <f t="shared" si="6"/>
        <v>0.11695163987153201</v>
      </c>
      <c r="I77">
        <f t="shared" si="7"/>
        <v>1.3677686068640515E-2</v>
      </c>
    </row>
    <row r="78" spans="1:9" x14ac:dyDescent="0.25">
      <c r="A78" s="10">
        <v>42460</v>
      </c>
      <c r="B78">
        <v>11.87</v>
      </c>
      <c r="C78">
        <v>11.87</v>
      </c>
      <c r="D78">
        <v>11.87</v>
      </c>
      <c r="E78">
        <v>0</v>
      </c>
      <c r="F78">
        <f t="shared" si="4"/>
        <v>11.977854772460407</v>
      </c>
      <c r="G78">
        <f t="shared" si="5"/>
        <v>-0.1078547724604082</v>
      </c>
      <c r="H78">
        <f t="shared" si="6"/>
        <v>0.1078547724604082</v>
      </c>
      <c r="I78">
        <f t="shared" si="7"/>
        <v>1.1632651942486427E-2</v>
      </c>
    </row>
    <row r="79" spans="1:9" x14ac:dyDescent="0.25">
      <c r="A79" s="10">
        <v>42461</v>
      </c>
      <c r="B79">
        <v>11.88</v>
      </c>
      <c r="C79">
        <v>11.87</v>
      </c>
      <c r="D79">
        <v>11.87</v>
      </c>
      <c r="E79">
        <v>0</v>
      </c>
      <c r="F79">
        <f t="shared" si="4"/>
        <v>11.977854772460407</v>
      </c>
      <c r="G79">
        <f t="shared" si="5"/>
        <v>-9.7854772460406636E-2</v>
      </c>
      <c r="H79">
        <f t="shared" si="6"/>
        <v>9.7854772460406636E-2</v>
      </c>
      <c r="I79">
        <f t="shared" si="7"/>
        <v>9.5755564932779574E-3</v>
      </c>
    </row>
    <row r="80" spans="1:9" x14ac:dyDescent="0.25">
      <c r="A80" s="10">
        <v>42462</v>
      </c>
      <c r="B80">
        <v>11.88</v>
      </c>
      <c r="C80">
        <v>11.88</v>
      </c>
      <c r="D80">
        <v>11.87</v>
      </c>
      <c r="E80">
        <v>8</v>
      </c>
      <c r="F80">
        <f t="shared" si="4"/>
        <v>12.056786728428794</v>
      </c>
      <c r="G80">
        <f t="shared" si="5"/>
        <v>-0.17678672842879273</v>
      </c>
      <c r="H80">
        <f t="shared" si="6"/>
        <v>0.17678672842879273</v>
      </c>
      <c r="I80">
        <f t="shared" si="7"/>
        <v>3.1253547348555712E-2</v>
      </c>
    </row>
    <row r="81" spans="1:9" x14ac:dyDescent="0.25">
      <c r="A81" s="10">
        <v>42463</v>
      </c>
      <c r="B81">
        <v>11.87</v>
      </c>
      <c r="C81">
        <v>11.88</v>
      </c>
      <c r="D81">
        <v>11.87</v>
      </c>
      <c r="E81">
        <v>0</v>
      </c>
      <c r="F81">
        <f t="shared" si="4"/>
        <v>11.984011789139799</v>
      </c>
      <c r="G81">
        <f t="shared" si="5"/>
        <v>-0.11401178913980026</v>
      </c>
      <c r="H81">
        <f t="shared" si="6"/>
        <v>0.11401178913980026</v>
      </c>
      <c r="I81">
        <f t="shared" si="7"/>
        <v>1.2998688062858275E-2</v>
      </c>
    </row>
    <row r="82" spans="1:9" x14ac:dyDescent="0.25">
      <c r="A82" s="10">
        <v>42464</v>
      </c>
      <c r="B82">
        <v>11.87</v>
      </c>
      <c r="C82">
        <v>11.87</v>
      </c>
      <c r="D82">
        <v>11.88</v>
      </c>
      <c r="E82">
        <v>0</v>
      </c>
      <c r="F82">
        <f t="shared" si="4"/>
        <v>11.978691506748692</v>
      </c>
      <c r="G82">
        <f t="shared" si="5"/>
        <v>-0.1086915067486931</v>
      </c>
      <c r="H82">
        <f t="shared" si="6"/>
        <v>0.1086915067486931</v>
      </c>
      <c r="I82">
        <f t="shared" si="7"/>
        <v>1.1813843639301198E-2</v>
      </c>
    </row>
    <row r="83" spans="1:9" x14ac:dyDescent="0.25">
      <c r="A83" s="10">
        <v>42465</v>
      </c>
      <c r="B83">
        <v>11.87</v>
      </c>
      <c r="C83">
        <v>11.87</v>
      </c>
      <c r="D83">
        <v>11.88</v>
      </c>
      <c r="E83">
        <v>0</v>
      </c>
      <c r="F83">
        <f t="shared" si="4"/>
        <v>11.978691506748692</v>
      </c>
      <c r="G83">
        <f t="shared" si="5"/>
        <v>-0.1086915067486931</v>
      </c>
      <c r="H83">
        <f t="shared" si="6"/>
        <v>0.1086915067486931</v>
      </c>
      <c r="I83">
        <f t="shared" si="7"/>
        <v>1.1813843639301198E-2</v>
      </c>
    </row>
    <row r="84" spans="1:9" x14ac:dyDescent="0.25">
      <c r="A84" s="10">
        <v>42466</v>
      </c>
      <c r="B84">
        <v>11.87</v>
      </c>
      <c r="C84">
        <v>11.87</v>
      </c>
      <c r="D84">
        <v>11.87</v>
      </c>
      <c r="E84">
        <v>0</v>
      </c>
      <c r="F84">
        <f t="shared" si="4"/>
        <v>11.977854772460407</v>
      </c>
      <c r="G84">
        <f t="shared" si="5"/>
        <v>-0.1078547724604082</v>
      </c>
      <c r="H84">
        <f t="shared" si="6"/>
        <v>0.1078547724604082</v>
      </c>
      <c r="I84">
        <f t="shared" si="7"/>
        <v>1.1632651942486427E-2</v>
      </c>
    </row>
    <row r="85" spans="1:9" x14ac:dyDescent="0.25">
      <c r="A85" s="10">
        <v>42467</v>
      </c>
      <c r="B85">
        <v>11.87</v>
      </c>
      <c r="C85">
        <v>11.87</v>
      </c>
      <c r="D85">
        <v>11.87</v>
      </c>
      <c r="E85">
        <v>0</v>
      </c>
      <c r="F85">
        <f t="shared" si="4"/>
        <v>11.977854772460407</v>
      </c>
      <c r="G85">
        <f t="shared" si="5"/>
        <v>-0.1078547724604082</v>
      </c>
      <c r="H85">
        <f t="shared" si="6"/>
        <v>0.1078547724604082</v>
      </c>
      <c r="I85">
        <f t="shared" si="7"/>
        <v>1.1632651942486427E-2</v>
      </c>
    </row>
    <row r="86" spans="1:9" x14ac:dyDescent="0.25">
      <c r="A86" s="10">
        <v>42468</v>
      </c>
      <c r="B86">
        <v>11.87</v>
      </c>
      <c r="C86">
        <v>11.87</v>
      </c>
      <c r="D86">
        <v>11.87</v>
      </c>
      <c r="E86">
        <v>0</v>
      </c>
      <c r="F86">
        <f t="shared" si="4"/>
        <v>11.977854772460407</v>
      </c>
      <c r="G86">
        <f t="shared" si="5"/>
        <v>-0.1078547724604082</v>
      </c>
      <c r="H86">
        <f t="shared" si="6"/>
        <v>0.1078547724604082</v>
      </c>
      <c r="I86">
        <f t="shared" si="7"/>
        <v>1.1632651942486427E-2</v>
      </c>
    </row>
    <row r="87" spans="1:9" x14ac:dyDescent="0.25">
      <c r="A87" s="10">
        <v>42469</v>
      </c>
      <c r="B87">
        <v>11.87</v>
      </c>
      <c r="C87">
        <v>11.87</v>
      </c>
      <c r="D87">
        <v>11.87</v>
      </c>
      <c r="E87">
        <v>1</v>
      </c>
      <c r="F87">
        <f t="shared" si="4"/>
        <v>11.986951639871531</v>
      </c>
      <c r="G87">
        <f t="shared" si="5"/>
        <v>-0.11695163987153201</v>
      </c>
      <c r="H87">
        <f t="shared" si="6"/>
        <v>0.11695163987153201</v>
      </c>
      <c r="I87">
        <f t="shared" si="7"/>
        <v>1.3677686068640515E-2</v>
      </c>
    </row>
    <row r="88" spans="1:9" x14ac:dyDescent="0.25">
      <c r="A88" s="10">
        <v>42470</v>
      </c>
      <c r="B88">
        <v>11.87</v>
      </c>
      <c r="C88">
        <v>11.87</v>
      </c>
      <c r="D88">
        <v>11.87</v>
      </c>
      <c r="E88">
        <v>0</v>
      </c>
      <c r="F88">
        <f t="shared" si="4"/>
        <v>11.977854772460407</v>
      </c>
      <c r="G88">
        <f t="shared" si="5"/>
        <v>-0.1078547724604082</v>
      </c>
      <c r="H88">
        <f t="shared" si="6"/>
        <v>0.1078547724604082</v>
      </c>
      <c r="I88">
        <f t="shared" si="7"/>
        <v>1.1632651942486427E-2</v>
      </c>
    </row>
    <row r="89" spans="1:9" x14ac:dyDescent="0.25">
      <c r="A89" s="10">
        <v>42471</v>
      </c>
      <c r="B89">
        <v>11.87</v>
      </c>
      <c r="C89">
        <v>11.87</v>
      </c>
      <c r="D89">
        <v>11.87</v>
      </c>
      <c r="E89">
        <v>0</v>
      </c>
      <c r="F89">
        <f t="shared" si="4"/>
        <v>11.977854772460407</v>
      </c>
      <c r="G89">
        <f t="shared" si="5"/>
        <v>-0.1078547724604082</v>
      </c>
      <c r="H89">
        <f t="shared" si="6"/>
        <v>0.1078547724604082</v>
      </c>
      <c r="I89">
        <f t="shared" si="7"/>
        <v>1.1632651942486427E-2</v>
      </c>
    </row>
    <row r="90" spans="1:9" x14ac:dyDescent="0.25">
      <c r="A90" s="10">
        <v>42472</v>
      </c>
      <c r="B90">
        <v>11.87</v>
      </c>
      <c r="C90">
        <v>11.87</v>
      </c>
      <c r="D90">
        <v>11.87</v>
      </c>
      <c r="E90">
        <v>0</v>
      </c>
      <c r="F90">
        <f t="shared" si="4"/>
        <v>11.977854772460407</v>
      </c>
      <c r="G90">
        <f t="shared" si="5"/>
        <v>-0.1078547724604082</v>
      </c>
      <c r="H90">
        <f t="shared" si="6"/>
        <v>0.1078547724604082</v>
      </c>
      <c r="I90">
        <f t="shared" si="7"/>
        <v>1.1632651942486427E-2</v>
      </c>
    </row>
    <row r="91" spans="1:9" x14ac:dyDescent="0.25">
      <c r="A91" s="10">
        <v>42473</v>
      </c>
      <c r="B91">
        <v>11.87</v>
      </c>
      <c r="C91">
        <v>11.87</v>
      </c>
      <c r="D91">
        <v>11.87</v>
      </c>
      <c r="E91">
        <v>0</v>
      </c>
      <c r="F91">
        <f t="shared" si="4"/>
        <v>11.977854772460407</v>
      </c>
      <c r="G91">
        <f t="shared" si="5"/>
        <v>-0.1078547724604082</v>
      </c>
      <c r="H91">
        <f t="shared" si="6"/>
        <v>0.1078547724604082</v>
      </c>
      <c r="I91">
        <f t="shared" si="7"/>
        <v>1.1632651942486427E-2</v>
      </c>
    </row>
    <row r="92" spans="1:9" x14ac:dyDescent="0.25">
      <c r="A92" s="10">
        <v>42474</v>
      </c>
      <c r="B92">
        <v>11.87</v>
      </c>
      <c r="C92">
        <v>11.87</v>
      </c>
      <c r="D92">
        <v>11.87</v>
      </c>
      <c r="E92">
        <v>0</v>
      </c>
      <c r="F92">
        <f t="shared" si="4"/>
        <v>11.977854772460407</v>
      </c>
      <c r="G92">
        <f t="shared" si="5"/>
        <v>-0.1078547724604082</v>
      </c>
      <c r="H92">
        <f t="shared" si="6"/>
        <v>0.1078547724604082</v>
      </c>
      <c r="I92">
        <f t="shared" si="7"/>
        <v>1.1632651942486427E-2</v>
      </c>
    </row>
    <row r="93" spans="1:9" x14ac:dyDescent="0.25">
      <c r="A93" s="10">
        <v>42475</v>
      </c>
      <c r="B93">
        <v>11.87</v>
      </c>
      <c r="C93">
        <v>11.87</v>
      </c>
      <c r="D93">
        <v>11.87</v>
      </c>
      <c r="E93">
        <v>2</v>
      </c>
      <c r="F93">
        <f t="shared" si="4"/>
        <v>11.996048507282657</v>
      </c>
      <c r="G93">
        <f t="shared" si="5"/>
        <v>-0.1260485072826576</v>
      </c>
      <c r="H93">
        <f t="shared" si="6"/>
        <v>0.1260485072826576</v>
      </c>
      <c r="I93">
        <f t="shared" si="7"/>
        <v>1.5888226188186184E-2</v>
      </c>
    </row>
    <row r="94" spans="1:9" x14ac:dyDescent="0.25">
      <c r="A94" s="10">
        <v>42476</v>
      </c>
      <c r="B94">
        <v>11.87</v>
      </c>
      <c r="C94">
        <v>11.87</v>
      </c>
      <c r="D94">
        <v>11.87</v>
      </c>
      <c r="E94">
        <v>0</v>
      </c>
      <c r="F94">
        <f t="shared" si="4"/>
        <v>11.977854772460407</v>
      </c>
      <c r="G94">
        <f t="shared" si="5"/>
        <v>-0.1078547724604082</v>
      </c>
      <c r="H94">
        <f t="shared" si="6"/>
        <v>0.1078547724604082</v>
      </c>
      <c r="I94">
        <f t="shared" si="7"/>
        <v>1.1632651942486427E-2</v>
      </c>
    </row>
    <row r="95" spans="1:9" x14ac:dyDescent="0.25">
      <c r="A95" s="10">
        <v>42477</v>
      </c>
      <c r="B95">
        <v>11.87</v>
      </c>
      <c r="C95">
        <v>11.87</v>
      </c>
      <c r="D95">
        <v>11.87</v>
      </c>
      <c r="E95">
        <v>0</v>
      </c>
      <c r="F95">
        <f t="shared" si="4"/>
        <v>11.977854772460407</v>
      </c>
      <c r="G95">
        <f t="shared" si="5"/>
        <v>-0.1078547724604082</v>
      </c>
      <c r="H95">
        <f t="shared" si="6"/>
        <v>0.1078547724604082</v>
      </c>
      <c r="I95">
        <f t="shared" si="7"/>
        <v>1.1632651942486427E-2</v>
      </c>
    </row>
    <row r="96" spans="1:9" x14ac:dyDescent="0.25">
      <c r="A96" s="10">
        <v>42478</v>
      </c>
      <c r="B96">
        <v>11.87</v>
      </c>
      <c r="C96">
        <v>11.87</v>
      </c>
      <c r="D96">
        <v>11.87</v>
      </c>
      <c r="E96">
        <v>0</v>
      </c>
      <c r="F96">
        <f t="shared" si="4"/>
        <v>11.977854772460407</v>
      </c>
      <c r="G96">
        <f t="shared" si="5"/>
        <v>-0.1078547724604082</v>
      </c>
      <c r="H96">
        <f t="shared" si="6"/>
        <v>0.1078547724604082</v>
      </c>
      <c r="I96">
        <f t="shared" si="7"/>
        <v>1.1632651942486427E-2</v>
      </c>
    </row>
    <row r="97" spans="1:9" x14ac:dyDescent="0.25">
      <c r="A97" s="10">
        <v>42479</v>
      </c>
      <c r="B97">
        <v>11.87</v>
      </c>
      <c r="C97">
        <v>11.87</v>
      </c>
      <c r="D97">
        <v>11.87</v>
      </c>
      <c r="E97">
        <v>26</v>
      </c>
      <c r="F97">
        <f t="shared" si="4"/>
        <v>12.214373325149639</v>
      </c>
      <c r="G97">
        <f t="shared" si="5"/>
        <v>-0.3443733251496397</v>
      </c>
      <c r="H97">
        <f t="shared" si="6"/>
        <v>0.3443733251496397</v>
      </c>
      <c r="I97">
        <f t="shared" si="7"/>
        <v>0.11859298707461946</v>
      </c>
    </row>
    <row r="98" spans="1:9" x14ac:dyDescent="0.25">
      <c r="A98" s="10">
        <v>42480</v>
      </c>
      <c r="B98">
        <v>11.87</v>
      </c>
      <c r="C98">
        <v>11.87</v>
      </c>
      <c r="D98">
        <v>11.87</v>
      </c>
      <c r="E98">
        <v>0</v>
      </c>
      <c r="F98">
        <f t="shared" si="4"/>
        <v>11.977854772460407</v>
      </c>
      <c r="G98">
        <f t="shared" si="5"/>
        <v>-0.1078547724604082</v>
      </c>
      <c r="H98">
        <f t="shared" si="6"/>
        <v>0.1078547724604082</v>
      </c>
      <c r="I98">
        <f t="shared" si="7"/>
        <v>1.1632651942486427E-2</v>
      </c>
    </row>
    <row r="99" spans="1:9" x14ac:dyDescent="0.25">
      <c r="A99" s="10">
        <v>42481</v>
      </c>
      <c r="B99">
        <v>11.87</v>
      </c>
      <c r="C99">
        <v>11.87</v>
      </c>
      <c r="D99">
        <v>11.87</v>
      </c>
      <c r="E99">
        <v>0</v>
      </c>
      <c r="F99">
        <f t="shared" si="4"/>
        <v>11.977854772460407</v>
      </c>
      <c r="G99">
        <f t="shared" si="5"/>
        <v>-0.1078547724604082</v>
      </c>
      <c r="H99">
        <f t="shared" si="6"/>
        <v>0.1078547724604082</v>
      </c>
      <c r="I99">
        <f t="shared" si="7"/>
        <v>1.1632651942486427E-2</v>
      </c>
    </row>
    <row r="100" spans="1:9" x14ac:dyDescent="0.25">
      <c r="A100" s="10">
        <v>42482</v>
      </c>
      <c r="B100">
        <v>11.87</v>
      </c>
      <c r="C100">
        <v>11.87</v>
      </c>
      <c r="D100">
        <v>11.87</v>
      </c>
      <c r="E100">
        <v>0</v>
      </c>
      <c r="F100">
        <f t="shared" si="4"/>
        <v>11.977854772460407</v>
      </c>
      <c r="G100">
        <f t="shared" si="5"/>
        <v>-0.1078547724604082</v>
      </c>
      <c r="H100">
        <f t="shared" si="6"/>
        <v>0.1078547724604082</v>
      </c>
      <c r="I100">
        <f t="shared" si="7"/>
        <v>1.1632651942486427E-2</v>
      </c>
    </row>
    <row r="101" spans="1:9" x14ac:dyDescent="0.25">
      <c r="A101" s="10">
        <v>42483</v>
      </c>
      <c r="B101">
        <v>11.87</v>
      </c>
      <c r="C101">
        <v>11.87</v>
      </c>
      <c r="D101">
        <v>11.87</v>
      </c>
      <c r="E101">
        <v>0</v>
      </c>
      <c r="F101">
        <f t="shared" si="4"/>
        <v>11.977854772460407</v>
      </c>
      <c r="G101">
        <f t="shared" si="5"/>
        <v>-0.1078547724604082</v>
      </c>
      <c r="H101">
        <f t="shared" si="6"/>
        <v>0.1078547724604082</v>
      </c>
      <c r="I101">
        <f t="shared" si="7"/>
        <v>1.1632651942486427E-2</v>
      </c>
    </row>
    <row r="102" spans="1:9" x14ac:dyDescent="0.25">
      <c r="A102" s="10">
        <v>42484</v>
      </c>
      <c r="B102">
        <v>11.87</v>
      </c>
      <c r="C102">
        <v>11.87</v>
      </c>
      <c r="D102">
        <v>11.87</v>
      </c>
      <c r="E102">
        <v>0</v>
      </c>
      <c r="F102">
        <f t="shared" si="4"/>
        <v>11.977854772460407</v>
      </c>
      <c r="G102">
        <f t="shared" si="5"/>
        <v>-0.1078547724604082</v>
      </c>
      <c r="H102">
        <f t="shared" si="6"/>
        <v>0.1078547724604082</v>
      </c>
      <c r="I102">
        <f t="shared" si="7"/>
        <v>1.1632651942486427E-2</v>
      </c>
    </row>
    <row r="103" spans="1:9" x14ac:dyDescent="0.25">
      <c r="A103" s="10">
        <v>42485</v>
      </c>
      <c r="B103">
        <v>11.87</v>
      </c>
      <c r="C103">
        <v>11.87</v>
      </c>
      <c r="D103">
        <v>11.87</v>
      </c>
      <c r="E103">
        <v>0</v>
      </c>
      <c r="F103">
        <f t="shared" si="4"/>
        <v>11.977854772460407</v>
      </c>
      <c r="G103">
        <f t="shared" si="5"/>
        <v>-0.1078547724604082</v>
      </c>
      <c r="H103">
        <f t="shared" si="6"/>
        <v>0.1078547724604082</v>
      </c>
      <c r="I103">
        <f t="shared" si="7"/>
        <v>1.1632651942486427E-2</v>
      </c>
    </row>
    <row r="104" spans="1:9" x14ac:dyDescent="0.25">
      <c r="A104" s="10">
        <v>42486</v>
      </c>
      <c r="B104">
        <v>11.87</v>
      </c>
      <c r="C104">
        <v>11.87</v>
      </c>
      <c r="D104">
        <v>11.87</v>
      </c>
      <c r="E104">
        <v>0</v>
      </c>
      <c r="F104">
        <f t="shared" si="4"/>
        <v>11.977854772460407</v>
      </c>
      <c r="G104">
        <f t="shared" si="5"/>
        <v>-0.1078547724604082</v>
      </c>
      <c r="H104">
        <f t="shared" si="6"/>
        <v>0.1078547724604082</v>
      </c>
      <c r="I104">
        <f t="shared" si="7"/>
        <v>1.1632651942486427E-2</v>
      </c>
    </row>
    <row r="105" spans="1:9" x14ac:dyDescent="0.25">
      <c r="A105" s="10">
        <v>42487</v>
      </c>
      <c r="B105">
        <v>11.87</v>
      </c>
      <c r="C105">
        <v>11.87</v>
      </c>
      <c r="D105">
        <v>11.87</v>
      </c>
      <c r="E105">
        <v>0</v>
      </c>
      <c r="F105">
        <f t="shared" si="4"/>
        <v>11.977854772460407</v>
      </c>
      <c r="G105">
        <f t="shared" si="5"/>
        <v>-0.1078547724604082</v>
      </c>
      <c r="H105">
        <f t="shared" si="6"/>
        <v>0.1078547724604082</v>
      </c>
      <c r="I105">
        <f t="shared" si="7"/>
        <v>1.1632651942486427E-2</v>
      </c>
    </row>
    <row r="106" spans="1:9" x14ac:dyDescent="0.25">
      <c r="A106" s="10">
        <v>42488</v>
      </c>
      <c r="B106">
        <v>11.87</v>
      </c>
      <c r="C106">
        <v>11.87</v>
      </c>
      <c r="D106">
        <v>11.87</v>
      </c>
      <c r="E106">
        <v>0</v>
      </c>
      <c r="F106">
        <f t="shared" si="4"/>
        <v>11.977854772460407</v>
      </c>
      <c r="G106">
        <f t="shared" si="5"/>
        <v>-0.1078547724604082</v>
      </c>
      <c r="H106">
        <f t="shared" si="6"/>
        <v>0.1078547724604082</v>
      </c>
      <c r="I106">
        <f t="shared" si="7"/>
        <v>1.1632651942486427E-2</v>
      </c>
    </row>
    <row r="107" spans="1:9" x14ac:dyDescent="0.25">
      <c r="A107" s="10">
        <v>42489</v>
      </c>
      <c r="B107">
        <v>11.39</v>
      </c>
      <c r="C107">
        <v>11.87</v>
      </c>
      <c r="D107">
        <v>11.87</v>
      </c>
      <c r="E107">
        <v>0</v>
      </c>
      <c r="F107">
        <f t="shared" si="4"/>
        <v>11.977854772460407</v>
      </c>
      <c r="G107">
        <f t="shared" si="5"/>
        <v>-0.58785477246040685</v>
      </c>
      <c r="H107">
        <f t="shared" si="6"/>
        <v>0.58785477246040685</v>
      </c>
      <c r="I107">
        <f t="shared" si="7"/>
        <v>0.34557323350447672</v>
      </c>
    </row>
    <row r="108" spans="1:9" x14ac:dyDescent="0.25">
      <c r="A108" s="10">
        <v>42490</v>
      </c>
      <c r="B108">
        <v>11.39</v>
      </c>
      <c r="C108">
        <v>11.39</v>
      </c>
      <c r="D108">
        <v>11.87</v>
      </c>
      <c r="E108">
        <v>0</v>
      </c>
      <c r="F108">
        <f t="shared" si="4"/>
        <v>11.682317971849521</v>
      </c>
      <c r="G108">
        <f t="shared" si="5"/>
        <v>-0.29231797184952057</v>
      </c>
      <c r="H108">
        <f t="shared" si="6"/>
        <v>0.29231797184952057</v>
      </c>
      <c r="I108">
        <f t="shared" si="7"/>
        <v>8.5449796666217104E-2</v>
      </c>
    </row>
    <row r="109" spans="1:9" x14ac:dyDescent="0.25">
      <c r="A109" s="10">
        <v>42492</v>
      </c>
      <c r="B109">
        <v>11.39</v>
      </c>
      <c r="C109">
        <v>11.39</v>
      </c>
      <c r="D109">
        <v>11.39</v>
      </c>
      <c r="E109">
        <v>0</v>
      </c>
      <c r="F109">
        <f t="shared" si="4"/>
        <v>11.642154726011789</v>
      </c>
      <c r="G109">
        <f t="shared" si="5"/>
        <v>-0.25215472601178845</v>
      </c>
      <c r="H109">
        <f t="shared" si="6"/>
        <v>0.25215472601178845</v>
      </c>
      <c r="I109">
        <f t="shared" si="7"/>
        <v>6.3582005850080101E-2</v>
      </c>
    </row>
    <row r="110" spans="1:9" x14ac:dyDescent="0.25">
      <c r="A110" s="10">
        <v>42493</v>
      </c>
      <c r="B110">
        <v>11.39</v>
      </c>
      <c r="C110">
        <v>11.39</v>
      </c>
      <c r="D110">
        <v>11.39</v>
      </c>
      <c r="E110">
        <v>0</v>
      </c>
      <c r="F110">
        <f t="shared" si="4"/>
        <v>11.642154726011789</v>
      </c>
      <c r="G110">
        <f t="shared" si="5"/>
        <v>-0.25215472601178845</v>
      </c>
      <c r="H110">
        <f t="shared" si="6"/>
        <v>0.25215472601178845</v>
      </c>
      <c r="I110">
        <f t="shared" si="7"/>
        <v>6.3582005850080101E-2</v>
      </c>
    </row>
    <row r="111" spans="1:9" x14ac:dyDescent="0.25">
      <c r="A111" s="10">
        <v>42494</v>
      </c>
      <c r="B111">
        <v>11.39</v>
      </c>
      <c r="C111">
        <v>11.39</v>
      </c>
      <c r="D111">
        <v>11.39</v>
      </c>
      <c r="E111">
        <v>0</v>
      </c>
      <c r="F111">
        <f t="shared" si="4"/>
        <v>11.642154726011789</v>
      </c>
      <c r="G111">
        <f t="shared" si="5"/>
        <v>-0.25215472601178845</v>
      </c>
      <c r="H111">
        <f t="shared" si="6"/>
        <v>0.25215472601178845</v>
      </c>
      <c r="I111">
        <f t="shared" si="7"/>
        <v>6.3582005850080101E-2</v>
      </c>
    </row>
    <row r="112" spans="1:9" x14ac:dyDescent="0.25">
      <c r="A112" s="10">
        <v>42495</v>
      </c>
      <c r="B112">
        <v>11.39</v>
      </c>
      <c r="C112">
        <v>11.39</v>
      </c>
      <c r="D112">
        <v>11.39</v>
      </c>
      <c r="E112">
        <v>0</v>
      </c>
      <c r="F112">
        <f t="shared" si="4"/>
        <v>11.642154726011789</v>
      </c>
      <c r="G112">
        <f t="shared" si="5"/>
        <v>-0.25215472601178845</v>
      </c>
      <c r="H112">
        <f t="shared" si="6"/>
        <v>0.25215472601178845</v>
      </c>
      <c r="I112">
        <f t="shared" si="7"/>
        <v>6.3582005850080101E-2</v>
      </c>
    </row>
    <row r="113" spans="1:9" x14ac:dyDescent="0.25">
      <c r="A113" s="10">
        <v>42496</v>
      </c>
      <c r="B113">
        <v>11.34</v>
      </c>
      <c r="C113">
        <v>11.39</v>
      </c>
      <c r="D113">
        <v>11.39</v>
      </c>
      <c r="E113">
        <v>2</v>
      </c>
      <c r="F113">
        <f t="shared" si="4"/>
        <v>11.660348460834038</v>
      </c>
      <c r="G113">
        <f t="shared" si="5"/>
        <v>-0.32034846083403856</v>
      </c>
      <c r="H113">
        <f t="shared" si="6"/>
        <v>0.32034846083403856</v>
      </c>
      <c r="I113">
        <f t="shared" si="7"/>
        <v>0.10262313635873754</v>
      </c>
    </row>
    <row r="114" spans="1:9" x14ac:dyDescent="0.25">
      <c r="A114" s="10">
        <v>42497</v>
      </c>
      <c r="B114">
        <v>11.34</v>
      </c>
      <c r="C114">
        <v>11.34</v>
      </c>
      <c r="D114">
        <v>11.39</v>
      </c>
      <c r="E114">
        <v>0</v>
      </c>
      <c r="F114">
        <f t="shared" si="4"/>
        <v>11.611369642614822</v>
      </c>
      <c r="G114">
        <f t="shared" si="5"/>
        <v>-0.27136964261482177</v>
      </c>
      <c r="H114">
        <f t="shared" si="6"/>
        <v>0.27136964261482177</v>
      </c>
      <c r="I114">
        <f t="shared" si="7"/>
        <v>7.3641482932896088E-2</v>
      </c>
    </row>
    <row r="115" spans="1:9" x14ac:dyDescent="0.25">
      <c r="A115" s="10">
        <v>42498</v>
      </c>
      <c r="B115">
        <v>11.33</v>
      </c>
      <c r="C115">
        <v>11.34</v>
      </c>
      <c r="D115">
        <v>11.39</v>
      </c>
      <c r="E115">
        <v>0</v>
      </c>
      <c r="F115">
        <f t="shared" si="4"/>
        <v>11.611369642614822</v>
      </c>
      <c r="G115">
        <f t="shared" si="5"/>
        <v>-0.28136964261482156</v>
      </c>
      <c r="H115">
        <f t="shared" si="6"/>
        <v>0.28136964261482156</v>
      </c>
      <c r="I115">
        <f t="shared" si="7"/>
        <v>7.9168875785192411E-2</v>
      </c>
    </row>
    <row r="116" spans="1:9" x14ac:dyDescent="0.25">
      <c r="A116" s="10">
        <v>42499</v>
      </c>
      <c r="B116">
        <v>11.33</v>
      </c>
      <c r="C116">
        <v>11.33</v>
      </c>
      <c r="D116">
        <v>11.34</v>
      </c>
      <c r="E116">
        <v>0</v>
      </c>
      <c r="F116">
        <f t="shared" si="4"/>
        <v>11.601028954493996</v>
      </c>
      <c r="G116">
        <f t="shared" si="5"/>
        <v>-0.27102895449399611</v>
      </c>
      <c r="H116">
        <f t="shared" si="6"/>
        <v>0.27102895449399611</v>
      </c>
      <c r="I116">
        <f t="shared" si="7"/>
        <v>7.3456694174108619E-2</v>
      </c>
    </row>
    <row r="117" spans="1:9" x14ac:dyDescent="0.25">
      <c r="A117" s="10">
        <v>42500</v>
      </c>
      <c r="B117">
        <v>11.33</v>
      </c>
      <c r="C117">
        <v>11.33</v>
      </c>
      <c r="D117">
        <v>11.34</v>
      </c>
      <c r="E117">
        <v>0</v>
      </c>
      <c r="F117">
        <f t="shared" si="4"/>
        <v>11.601028954493996</v>
      </c>
      <c r="G117">
        <f t="shared" si="5"/>
        <v>-0.27102895449399611</v>
      </c>
      <c r="H117">
        <f t="shared" si="6"/>
        <v>0.27102895449399611</v>
      </c>
      <c r="I117">
        <f t="shared" si="7"/>
        <v>7.3456694174108619E-2</v>
      </c>
    </row>
    <row r="118" spans="1:9" x14ac:dyDescent="0.25">
      <c r="A118" s="10">
        <v>42501</v>
      </c>
      <c r="B118">
        <v>11.32</v>
      </c>
      <c r="C118">
        <v>11.33</v>
      </c>
      <c r="D118">
        <v>11.33</v>
      </c>
      <c r="E118">
        <v>0</v>
      </c>
      <c r="F118">
        <f t="shared" si="4"/>
        <v>11.600192220205711</v>
      </c>
      <c r="G118">
        <f t="shared" si="5"/>
        <v>-0.280192220205711</v>
      </c>
      <c r="H118">
        <f t="shared" si="6"/>
        <v>0.280192220205711</v>
      </c>
      <c r="I118">
        <f t="shared" si="7"/>
        <v>7.850768026380564E-2</v>
      </c>
    </row>
    <row r="119" spans="1:9" x14ac:dyDescent="0.25">
      <c r="A119" s="10">
        <v>42502</v>
      </c>
      <c r="B119">
        <v>11.32</v>
      </c>
      <c r="C119">
        <v>11.32</v>
      </c>
      <c r="D119">
        <v>11.33</v>
      </c>
      <c r="E119">
        <v>0</v>
      </c>
      <c r="F119">
        <f t="shared" si="4"/>
        <v>11.594035203526317</v>
      </c>
      <c r="G119">
        <f t="shared" si="5"/>
        <v>-0.27403520352631716</v>
      </c>
      <c r="H119">
        <f t="shared" si="6"/>
        <v>0.27403520352631716</v>
      </c>
      <c r="I119">
        <f t="shared" si="7"/>
        <v>7.5095292771710065E-2</v>
      </c>
    </row>
    <row r="120" spans="1:9" x14ac:dyDescent="0.25">
      <c r="A120" s="10">
        <v>42503</v>
      </c>
      <c r="B120">
        <v>11.32</v>
      </c>
      <c r="C120">
        <v>11.32</v>
      </c>
      <c r="D120">
        <v>11.33</v>
      </c>
      <c r="E120">
        <v>29</v>
      </c>
      <c r="F120">
        <f t="shared" si="4"/>
        <v>11.857844358448922</v>
      </c>
      <c r="G120">
        <f t="shared" si="5"/>
        <v>-0.53784435844892187</v>
      </c>
      <c r="H120">
        <f t="shared" si="6"/>
        <v>0.53784435844892187</v>
      </c>
      <c r="I120">
        <f t="shared" si="7"/>
        <v>0.28927655391533236</v>
      </c>
    </row>
    <row r="121" spans="1:9" x14ac:dyDescent="0.25">
      <c r="A121" s="10">
        <v>42504</v>
      </c>
      <c r="B121">
        <v>11.32</v>
      </c>
      <c r="C121">
        <v>11.32</v>
      </c>
      <c r="D121">
        <v>11.32</v>
      </c>
      <c r="E121">
        <v>0</v>
      </c>
      <c r="F121">
        <f t="shared" si="4"/>
        <v>11.593198469238031</v>
      </c>
      <c r="G121">
        <f t="shared" si="5"/>
        <v>-0.27319846923803048</v>
      </c>
      <c r="H121">
        <f t="shared" si="6"/>
        <v>0.27319846923803048</v>
      </c>
      <c r="I121">
        <f t="shared" si="7"/>
        <v>7.4637403594003088E-2</v>
      </c>
    </row>
    <row r="122" spans="1:9" x14ac:dyDescent="0.25">
      <c r="A122" s="10">
        <v>42505</v>
      </c>
      <c r="B122">
        <v>11.31</v>
      </c>
      <c r="C122">
        <v>11.32</v>
      </c>
      <c r="D122">
        <v>11.32</v>
      </c>
      <c r="E122">
        <v>0</v>
      </c>
      <c r="F122">
        <f t="shared" si="4"/>
        <v>11.593198469238031</v>
      </c>
      <c r="G122">
        <f t="shared" si="5"/>
        <v>-0.28319846923803027</v>
      </c>
      <c r="H122">
        <f t="shared" si="6"/>
        <v>0.28319846923803027</v>
      </c>
      <c r="I122">
        <f t="shared" si="7"/>
        <v>8.0201372978763577E-2</v>
      </c>
    </row>
    <row r="123" spans="1:9" x14ac:dyDescent="0.25">
      <c r="A123" s="10">
        <v>42506</v>
      </c>
      <c r="B123">
        <v>11.31</v>
      </c>
      <c r="C123">
        <v>11.31</v>
      </c>
      <c r="D123">
        <v>11.32</v>
      </c>
      <c r="E123">
        <v>0</v>
      </c>
      <c r="F123">
        <f t="shared" si="4"/>
        <v>11.587041452558639</v>
      </c>
      <c r="G123">
        <f t="shared" si="5"/>
        <v>-0.27704145255863821</v>
      </c>
      <c r="H123">
        <f t="shared" si="6"/>
        <v>0.27704145255863821</v>
      </c>
      <c r="I123">
        <f t="shared" si="7"/>
        <v>7.6751966435800192E-2</v>
      </c>
    </row>
    <row r="124" spans="1:9" x14ac:dyDescent="0.25">
      <c r="A124" s="10">
        <v>42507</v>
      </c>
      <c r="B124">
        <v>11.31</v>
      </c>
      <c r="C124">
        <v>11.31</v>
      </c>
      <c r="D124">
        <v>11.32</v>
      </c>
      <c r="E124">
        <v>0</v>
      </c>
      <c r="F124">
        <f t="shared" si="4"/>
        <v>11.587041452558639</v>
      </c>
      <c r="G124">
        <f t="shared" si="5"/>
        <v>-0.27704145255863821</v>
      </c>
      <c r="H124">
        <f t="shared" si="6"/>
        <v>0.27704145255863821</v>
      </c>
      <c r="I124">
        <f t="shared" si="7"/>
        <v>7.6751966435800192E-2</v>
      </c>
    </row>
    <row r="125" spans="1:9" x14ac:dyDescent="0.25">
      <c r="A125" s="10">
        <v>42508</v>
      </c>
      <c r="B125">
        <v>11.92</v>
      </c>
      <c r="C125">
        <v>11.31</v>
      </c>
      <c r="D125">
        <v>11.31</v>
      </c>
      <c r="E125">
        <v>1</v>
      </c>
      <c r="F125">
        <f t="shared" si="4"/>
        <v>11.595301585681476</v>
      </c>
      <c r="G125">
        <f t="shared" si="5"/>
        <v>0.32469841431852409</v>
      </c>
      <c r="H125">
        <f t="shared" si="6"/>
        <v>0.32469841431852409</v>
      </c>
      <c r="I125">
        <f t="shared" si="7"/>
        <v>0.10542906026096392</v>
      </c>
    </row>
    <row r="126" spans="1:9" x14ac:dyDescent="0.25">
      <c r="A126" s="10">
        <v>42509</v>
      </c>
      <c r="B126">
        <v>11.87</v>
      </c>
      <c r="C126">
        <v>11.92</v>
      </c>
      <c r="D126">
        <v>11.31</v>
      </c>
      <c r="E126">
        <v>14</v>
      </c>
      <c r="F126">
        <f t="shared" si="4"/>
        <v>12.089138879469093</v>
      </c>
      <c r="G126">
        <f t="shared" si="5"/>
        <v>-0.21913887946909405</v>
      </c>
      <c r="H126">
        <f t="shared" si="6"/>
        <v>0.21913887946909405</v>
      </c>
      <c r="I126">
        <f t="shared" si="7"/>
        <v>4.8021848494970126E-2</v>
      </c>
    </row>
    <row r="127" spans="1:9" x14ac:dyDescent="0.25">
      <c r="A127" s="10">
        <v>42510</v>
      </c>
      <c r="B127">
        <v>11.86</v>
      </c>
      <c r="C127">
        <v>11.87</v>
      </c>
      <c r="D127">
        <v>11.31</v>
      </c>
      <c r="E127">
        <v>1</v>
      </c>
      <c r="F127">
        <f t="shared" si="4"/>
        <v>11.940094519727509</v>
      </c>
      <c r="G127">
        <f t="shared" si="5"/>
        <v>-8.0094519727509805E-2</v>
      </c>
      <c r="H127">
        <f t="shared" si="6"/>
        <v>8.0094519727509805E-2</v>
      </c>
      <c r="I127">
        <f t="shared" si="7"/>
        <v>6.4151320903804571E-3</v>
      </c>
    </row>
    <row r="128" spans="1:9" x14ac:dyDescent="0.25">
      <c r="A128" s="10">
        <v>42511</v>
      </c>
      <c r="B128">
        <v>11.84</v>
      </c>
      <c r="C128">
        <v>11.86</v>
      </c>
      <c r="D128">
        <v>11.92</v>
      </c>
      <c r="E128">
        <v>0</v>
      </c>
      <c r="F128">
        <f t="shared" si="4"/>
        <v>11.975881427222442</v>
      </c>
      <c r="G128">
        <f t="shared" si="5"/>
        <v>-0.13588142722244179</v>
      </c>
      <c r="H128">
        <f t="shared" si="6"/>
        <v>0.13588142722244179</v>
      </c>
      <c r="I128">
        <f t="shared" si="7"/>
        <v>1.8463762264007744E-2</v>
      </c>
    </row>
    <row r="129" spans="1:9" x14ac:dyDescent="0.25">
      <c r="A129" s="10">
        <v>42512</v>
      </c>
      <c r="B129">
        <v>11.83</v>
      </c>
      <c r="C129">
        <v>11.84</v>
      </c>
      <c r="D129">
        <v>11.87</v>
      </c>
      <c r="E129">
        <v>0</v>
      </c>
      <c r="F129">
        <f t="shared" si="4"/>
        <v>11.959383722422226</v>
      </c>
      <c r="G129">
        <f t="shared" si="5"/>
        <v>-0.12938372242222584</v>
      </c>
      <c r="H129">
        <f t="shared" si="6"/>
        <v>0.12938372242222584</v>
      </c>
      <c r="I129">
        <f t="shared" si="7"/>
        <v>1.6740147627831586E-2</v>
      </c>
    </row>
    <row r="130" spans="1:9" x14ac:dyDescent="0.25">
      <c r="A130" s="10">
        <v>42513</v>
      </c>
      <c r="B130">
        <v>11.81</v>
      </c>
      <c r="C130">
        <v>11.83</v>
      </c>
      <c r="D130">
        <v>11.86</v>
      </c>
      <c r="E130">
        <v>49</v>
      </c>
      <c r="F130">
        <f t="shared" ref="F130:F193" si="8">$L$2 + $L$3*C130 + $L$4*D130 + $L$5*E130</f>
        <v>12.398136474599635</v>
      </c>
      <c r="G130">
        <f t="shared" ref="G130:G193" si="9">B130 - F130</f>
        <v>-0.5881364745996347</v>
      </c>
      <c r="H130">
        <f t="shared" ref="H130:H193" si="10">ABS(G130)</f>
        <v>0.5881364745996347</v>
      </c>
      <c r="I130">
        <f t="shared" ref="I130:I193" si="11">POWER(G130, 2)</f>
        <v>0.34590451275448675</v>
      </c>
    </row>
    <row r="131" spans="1:9" x14ac:dyDescent="0.25">
      <c r="A131" s="10">
        <v>42514</v>
      </c>
      <c r="B131">
        <v>12.07</v>
      </c>
      <c r="C131">
        <v>11.81</v>
      </c>
      <c r="D131">
        <v>11.84</v>
      </c>
      <c r="E131">
        <v>12</v>
      </c>
      <c r="F131">
        <f t="shared" si="8"/>
        <v>12.047564878452679</v>
      </c>
      <c r="G131">
        <f t="shared" si="9"/>
        <v>2.2435121547321302E-2</v>
      </c>
      <c r="H131">
        <f t="shared" si="10"/>
        <v>2.2435121547321302E-2</v>
      </c>
      <c r="I131">
        <f t="shared" si="11"/>
        <v>5.0333467884308052E-4</v>
      </c>
    </row>
    <row r="132" spans="1:9" x14ac:dyDescent="0.25">
      <c r="A132" s="10">
        <v>42515</v>
      </c>
      <c r="B132">
        <v>12.87</v>
      </c>
      <c r="C132">
        <v>12.07</v>
      </c>
      <c r="D132">
        <v>11.83</v>
      </c>
      <c r="E132">
        <v>6</v>
      </c>
      <c r="F132">
        <f t="shared" si="8"/>
        <v>12.152229373361878</v>
      </c>
      <c r="G132">
        <f t="shared" si="9"/>
        <v>0.71777062663812075</v>
      </c>
      <c r="H132">
        <f t="shared" si="10"/>
        <v>0.71777062663812075</v>
      </c>
      <c r="I132">
        <f t="shared" si="11"/>
        <v>0.51519467246448059</v>
      </c>
    </row>
    <row r="133" spans="1:9" x14ac:dyDescent="0.25">
      <c r="A133" s="10">
        <v>42516</v>
      </c>
      <c r="B133">
        <v>12.91</v>
      </c>
      <c r="C133">
        <v>12.87</v>
      </c>
      <c r="D133">
        <v>11.81</v>
      </c>
      <c r="E133">
        <v>27</v>
      </c>
      <c r="F133">
        <f t="shared" si="8"/>
        <v>12.834151454770391</v>
      </c>
      <c r="G133">
        <f t="shared" si="9"/>
        <v>7.5848545229609599E-2</v>
      </c>
      <c r="H133">
        <f t="shared" si="10"/>
        <v>7.5848545229609599E-2</v>
      </c>
      <c r="I133">
        <f t="shared" si="11"/>
        <v>5.7530018134481333E-3</v>
      </c>
    </row>
    <row r="134" spans="1:9" x14ac:dyDescent="0.25">
      <c r="A134" s="10">
        <v>42517</v>
      </c>
      <c r="B134">
        <v>12.17</v>
      </c>
      <c r="C134">
        <v>12.91</v>
      </c>
      <c r="D134">
        <v>12.07</v>
      </c>
      <c r="E134">
        <v>0</v>
      </c>
      <c r="F134">
        <f t="shared" si="8"/>
        <v>12.634919192883048</v>
      </c>
      <c r="G134">
        <f t="shared" si="9"/>
        <v>-0.46491919288304828</v>
      </c>
      <c r="H134">
        <f t="shared" si="10"/>
        <v>0.46491919288304828</v>
      </c>
      <c r="I134">
        <f t="shared" si="11"/>
        <v>0.21614985591102506</v>
      </c>
    </row>
    <row r="135" spans="1:9" x14ac:dyDescent="0.25">
      <c r="A135" s="10">
        <v>42518</v>
      </c>
      <c r="B135">
        <v>12.09</v>
      </c>
      <c r="C135">
        <v>12.17</v>
      </c>
      <c r="D135">
        <v>12.87</v>
      </c>
      <c r="E135">
        <v>1</v>
      </c>
      <c r="F135">
        <f t="shared" si="8"/>
        <v>12.255335569081943</v>
      </c>
      <c r="G135">
        <f t="shared" si="9"/>
        <v>-0.16533556908194313</v>
      </c>
      <c r="H135">
        <f t="shared" si="10"/>
        <v>0.16533556908194313</v>
      </c>
      <c r="I135">
        <f t="shared" si="11"/>
        <v>2.733585040364999E-2</v>
      </c>
    </row>
    <row r="136" spans="1:9" x14ac:dyDescent="0.25">
      <c r="A136" s="10">
        <v>42519</v>
      </c>
      <c r="B136">
        <v>13.56</v>
      </c>
      <c r="C136">
        <v>12.09</v>
      </c>
      <c r="D136">
        <v>12.91</v>
      </c>
      <c r="E136">
        <v>57</v>
      </c>
      <c r="F136">
        <f t="shared" si="8"/>
        <v>12.718850947822899</v>
      </c>
      <c r="G136">
        <f t="shared" si="9"/>
        <v>0.84114905217710145</v>
      </c>
      <c r="H136">
        <f t="shared" si="10"/>
        <v>0.84114905217710145</v>
      </c>
      <c r="I136">
        <f t="shared" si="11"/>
        <v>0.70753172797843611</v>
      </c>
    </row>
    <row r="137" spans="1:9" x14ac:dyDescent="0.25">
      <c r="A137" s="10">
        <v>42520</v>
      </c>
      <c r="B137">
        <v>12.8</v>
      </c>
      <c r="C137">
        <v>13.56</v>
      </c>
      <c r="D137">
        <v>12.17</v>
      </c>
      <c r="E137">
        <v>13</v>
      </c>
      <c r="F137">
        <f t="shared" si="8"/>
        <v>13.161751896271097</v>
      </c>
      <c r="G137">
        <f t="shared" si="9"/>
        <v>-0.36175189627109638</v>
      </c>
      <c r="H137">
        <f t="shared" si="10"/>
        <v>0.36175189627109638</v>
      </c>
      <c r="I137">
        <f t="shared" si="11"/>
        <v>0.13086443445573409</v>
      </c>
    </row>
    <row r="138" spans="1:9" x14ac:dyDescent="0.25">
      <c r="A138" s="10">
        <v>42521</v>
      </c>
      <c r="B138">
        <v>12.45</v>
      </c>
      <c r="C138">
        <v>12.8</v>
      </c>
      <c r="D138">
        <v>12.09</v>
      </c>
      <c r="E138">
        <v>0</v>
      </c>
      <c r="F138">
        <f t="shared" si="8"/>
        <v>12.568865477986291</v>
      </c>
      <c r="G138">
        <f t="shared" si="9"/>
        <v>-0.11886547798629188</v>
      </c>
      <c r="H138">
        <f t="shared" si="10"/>
        <v>0.11886547798629188</v>
      </c>
      <c r="I138">
        <f t="shared" si="11"/>
        <v>1.4129001856909639E-2</v>
      </c>
    </row>
    <row r="139" spans="1:9" x14ac:dyDescent="0.25">
      <c r="A139" s="10">
        <v>42522</v>
      </c>
      <c r="B139">
        <v>12.45</v>
      </c>
      <c r="C139">
        <v>12.45</v>
      </c>
      <c r="D139">
        <v>13.56</v>
      </c>
      <c r="E139">
        <v>23</v>
      </c>
      <c r="F139">
        <f t="shared" si="8"/>
        <v>12.685597785041434</v>
      </c>
      <c r="G139">
        <f t="shared" si="9"/>
        <v>-0.2355977850414348</v>
      </c>
      <c r="H139">
        <f t="shared" si="10"/>
        <v>0.2355977850414348</v>
      </c>
      <c r="I139">
        <f t="shared" si="11"/>
        <v>5.5506316316430118E-2</v>
      </c>
    </row>
    <row r="140" spans="1:9" x14ac:dyDescent="0.25">
      <c r="A140" s="10">
        <v>42523</v>
      </c>
      <c r="B140">
        <v>12.69</v>
      </c>
      <c r="C140">
        <v>12.45</v>
      </c>
      <c r="D140">
        <v>12.8</v>
      </c>
      <c r="E140">
        <v>0</v>
      </c>
      <c r="F140">
        <f t="shared" si="8"/>
        <v>12.412778028675833</v>
      </c>
      <c r="G140">
        <f t="shared" si="9"/>
        <v>0.27722197132416682</v>
      </c>
      <c r="H140">
        <f t="shared" si="10"/>
        <v>0.27722197132416682</v>
      </c>
      <c r="I140">
        <f t="shared" si="11"/>
        <v>7.6852021384857166E-2</v>
      </c>
    </row>
    <row r="141" spans="1:9" x14ac:dyDescent="0.25">
      <c r="A141" s="10">
        <v>42524</v>
      </c>
      <c r="B141">
        <v>12.91</v>
      </c>
      <c r="C141">
        <v>12.69</v>
      </c>
      <c r="D141">
        <v>12.45</v>
      </c>
      <c r="E141">
        <v>27</v>
      </c>
      <c r="F141">
        <f t="shared" si="8"/>
        <v>12.776876148991617</v>
      </c>
      <c r="G141">
        <f t="shared" si="9"/>
        <v>0.1331238510083832</v>
      </c>
      <c r="H141">
        <f t="shared" si="10"/>
        <v>0.1331238510083832</v>
      </c>
      <c r="I141">
        <f t="shared" si="11"/>
        <v>1.7721959707302209E-2</v>
      </c>
    </row>
    <row r="142" spans="1:9" x14ac:dyDescent="0.25">
      <c r="A142" s="10">
        <v>42527</v>
      </c>
      <c r="B142">
        <v>13.56</v>
      </c>
      <c r="C142">
        <v>12.18</v>
      </c>
      <c r="D142">
        <v>12.91</v>
      </c>
      <c r="E142">
        <v>8</v>
      </c>
      <c r="F142">
        <f t="shared" si="8"/>
        <v>12.32851759479235</v>
      </c>
      <c r="G142">
        <f t="shared" si="9"/>
        <v>1.2314824052076503</v>
      </c>
      <c r="H142">
        <f t="shared" si="10"/>
        <v>1.2314824052076503</v>
      </c>
      <c r="I142">
        <f t="shared" si="11"/>
        <v>1.5165489143360193</v>
      </c>
    </row>
    <row r="143" spans="1:9" x14ac:dyDescent="0.25">
      <c r="A143" s="10">
        <v>42529</v>
      </c>
      <c r="B143">
        <v>12.36</v>
      </c>
      <c r="C143">
        <v>13.41</v>
      </c>
      <c r="D143">
        <v>12.18</v>
      </c>
      <c r="E143">
        <v>0</v>
      </c>
      <c r="F143">
        <f t="shared" si="8"/>
        <v>12.951974104023867</v>
      </c>
      <c r="G143">
        <f t="shared" si="9"/>
        <v>-0.5919741040238673</v>
      </c>
      <c r="H143">
        <f t="shared" si="10"/>
        <v>0.5919741040238673</v>
      </c>
      <c r="I143">
        <f t="shared" si="11"/>
        <v>0.35043333983486047</v>
      </c>
    </row>
    <row r="144" spans="1:9" x14ac:dyDescent="0.25">
      <c r="A144" s="10">
        <v>42530</v>
      </c>
      <c r="B144">
        <v>12.44</v>
      </c>
      <c r="C144">
        <v>12.36</v>
      </c>
      <c r="D144">
        <v>13.56</v>
      </c>
      <c r="E144">
        <v>0</v>
      </c>
      <c r="F144">
        <f t="shared" si="8"/>
        <v>12.420956684471035</v>
      </c>
      <c r="G144">
        <f t="shared" si="9"/>
        <v>1.9043315528964655E-2</v>
      </c>
      <c r="H144">
        <f t="shared" si="10"/>
        <v>1.9043315528964655E-2</v>
      </c>
      <c r="I144">
        <f t="shared" si="11"/>
        <v>3.6264786633570637E-4</v>
      </c>
    </row>
    <row r="145" spans="1:9" x14ac:dyDescent="0.25">
      <c r="A145" s="10">
        <v>42531</v>
      </c>
      <c r="B145">
        <v>12.36</v>
      </c>
      <c r="C145">
        <v>12.44</v>
      </c>
      <c r="D145">
        <v>13.41</v>
      </c>
      <c r="E145">
        <v>15</v>
      </c>
      <c r="F145">
        <f t="shared" si="8"/>
        <v>12.594114814748755</v>
      </c>
      <c r="G145">
        <f t="shared" si="9"/>
        <v>-0.23411481474875551</v>
      </c>
      <c r="H145">
        <f t="shared" si="10"/>
        <v>0.23411481474875551</v>
      </c>
      <c r="I145">
        <f t="shared" si="11"/>
        <v>5.4809746484844109E-2</v>
      </c>
    </row>
    <row r="146" spans="1:9" x14ac:dyDescent="0.25">
      <c r="A146" s="10">
        <v>42532</v>
      </c>
      <c r="B146">
        <v>12.4</v>
      </c>
      <c r="C146">
        <v>12.36</v>
      </c>
      <c r="D146">
        <v>12.36</v>
      </c>
      <c r="E146">
        <v>0</v>
      </c>
      <c r="F146">
        <f t="shared" si="8"/>
        <v>12.320548569876703</v>
      </c>
      <c r="G146">
        <f t="shared" si="9"/>
        <v>7.9451430123297584E-2</v>
      </c>
      <c r="H146">
        <f t="shared" si="10"/>
        <v>7.9451430123297584E-2</v>
      </c>
      <c r="I146">
        <f t="shared" si="11"/>
        <v>6.3125297486372389E-3</v>
      </c>
    </row>
    <row r="147" spans="1:9" x14ac:dyDescent="0.25">
      <c r="A147" s="10">
        <v>42533</v>
      </c>
      <c r="B147">
        <v>12.43</v>
      </c>
      <c r="C147">
        <v>12.4</v>
      </c>
      <c r="D147">
        <v>12.44</v>
      </c>
      <c r="E147">
        <v>0</v>
      </c>
      <c r="F147">
        <f t="shared" si="8"/>
        <v>12.351870510900568</v>
      </c>
      <c r="G147">
        <f t="shared" si="9"/>
        <v>7.8129489099431737E-2</v>
      </c>
      <c r="H147">
        <f t="shared" si="10"/>
        <v>7.8129489099431737E-2</v>
      </c>
      <c r="I147">
        <f t="shared" si="11"/>
        <v>6.1042170669382226E-3</v>
      </c>
    </row>
    <row r="148" spans="1:9" x14ac:dyDescent="0.25">
      <c r="A148" s="10">
        <v>42534</v>
      </c>
      <c r="B148">
        <v>12.41</v>
      </c>
      <c r="C148">
        <v>12.43</v>
      </c>
      <c r="D148">
        <v>12.36</v>
      </c>
      <c r="E148">
        <v>12</v>
      </c>
      <c r="F148">
        <f t="shared" si="8"/>
        <v>12.472810095565949</v>
      </c>
      <c r="G148">
        <f t="shared" si="9"/>
        <v>-6.2810095565948743E-2</v>
      </c>
      <c r="H148">
        <f t="shared" si="10"/>
        <v>6.2810095565948743E-2</v>
      </c>
      <c r="I148">
        <f t="shared" si="11"/>
        <v>3.9451081050036136E-3</v>
      </c>
    </row>
    <row r="149" spans="1:9" x14ac:dyDescent="0.25">
      <c r="A149" s="10">
        <v>42535</v>
      </c>
      <c r="B149">
        <v>12.29</v>
      </c>
      <c r="C149">
        <v>12.41</v>
      </c>
      <c r="D149">
        <v>12.4</v>
      </c>
      <c r="E149">
        <v>10</v>
      </c>
      <c r="F149">
        <f t="shared" si="8"/>
        <v>12.445649264538059</v>
      </c>
      <c r="G149">
        <f t="shared" si="9"/>
        <v>-0.15564926453805938</v>
      </c>
      <c r="H149">
        <f t="shared" si="10"/>
        <v>0.15564926453805938</v>
      </c>
      <c r="I149">
        <f t="shared" si="11"/>
        <v>2.4226693551238791E-2</v>
      </c>
    </row>
    <row r="150" spans="1:9" x14ac:dyDescent="0.25">
      <c r="A150" s="10">
        <v>42536</v>
      </c>
      <c r="B150">
        <v>12.66</v>
      </c>
      <c r="C150">
        <v>12.29</v>
      </c>
      <c r="D150">
        <v>12.43</v>
      </c>
      <c r="E150">
        <v>1</v>
      </c>
      <c r="F150">
        <f t="shared" si="8"/>
        <v>12.292403460550075</v>
      </c>
      <c r="G150">
        <f t="shared" si="9"/>
        <v>0.36759653944992543</v>
      </c>
      <c r="H150">
        <f t="shared" si="10"/>
        <v>0.36759653944992543</v>
      </c>
      <c r="I150">
        <f t="shared" si="11"/>
        <v>0.13512721581556059</v>
      </c>
    </row>
    <row r="151" spans="1:9" x14ac:dyDescent="0.25">
      <c r="A151" s="10">
        <v>42537</v>
      </c>
      <c r="B151">
        <v>12.84</v>
      </c>
      <c r="C151">
        <v>12.66</v>
      </c>
      <c r="D151">
        <v>12.41</v>
      </c>
      <c r="E151">
        <v>60</v>
      </c>
      <c r="F151">
        <f t="shared" si="8"/>
        <v>13.055254786367396</v>
      </c>
      <c r="G151">
        <f t="shared" si="9"/>
        <v>-0.21525478636739592</v>
      </c>
      <c r="H151">
        <f t="shared" si="10"/>
        <v>0.21525478636739592</v>
      </c>
      <c r="I151">
        <f t="shared" si="11"/>
        <v>4.6334623054073258E-2</v>
      </c>
    </row>
    <row r="152" spans="1:9" x14ac:dyDescent="0.25">
      <c r="A152" s="10">
        <v>42538</v>
      </c>
      <c r="B152">
        <v>12.41</v>
      </c>
      <c r="C152">
        <v>12.84</v>
      </c>
      <c r="D152">
        <v>12.29</v>
      </c>
      <c r="E152">
        <v>0</v>
      </c>
      <c r="F152">
        <f t="shared" si="8"/>
        <v>12.610228230469588</v>
      </c>
      <c r="G152">
        <f t="shared" si="9"/>
        <v>-0.20022823046958749</v>
      </c>
      <c r="H152">
        <f t="shared" si="10"/>
        <v>0.20022823046958749</v>
      </c>
      <c r="I152">
        <f t="shared" si="11"/>
        <v>4.0091344276982244E-2</v>
      </c>
    </row>
    <row r="153" spans="1:9" x14ac:dyDescent="0.25">
      <c r="A153" s="10">
        <v>42539</v>
      </c>
      <c r="B153">
        <v>12.16</v>
      </c>
      <c r="C153">
        <v>12.41</v>
      </c>
      <c r="D153">
        <v>12.66</v>
      </c>
      <c r="E153">
        <v>0</v>
      </c>
      <c r="F153">
        <f t="shared" si="8"/>
        <v>12.376435681922253</v>
      </c>
      <c r="G153">
        <f t="shared" si="9"/>
        <v>-0.2164356819222526</v>
      </c>
      <c r="H153">
        <f t="shared" si="10"/>
        <v>0.2164356819222526</v>
      </c>
      <c r="I153">
        <f t="shared" si="11"/>
        <v>4.6844404409150497E-2</v>
      </c>
    </row>
    <row r="154" spans="1:9" x14ac:dyDescent="0.25">
      <c r="A154" s="10">
        <v>42540</v>
      </c>
      <c r="B154">
        <v>12.06</v>
      </c>
      <c r="C154">
        <v>12.16</v>
      </c>
      <c r="D154">
        <v>12.84</v>
      </c>
      <c r="E154">
        <v>11</v>
      </c>
      <c r="F154">
        <f t="shared" si="8"/>
        <v>12.337637023648934</v>
      </c>
      <c r="G154">
        <f t="shared" si="9"/>
        <v>-0.27763702364893383</v>
      </c>
      <c r="H154">
        <f t="shared" si="10"/>
        <v>0.27763702364893383</v>
      </c>
      <c r="I154">
        <f t="shared" si="11"/>
        <v>7.7082316900638645E-2</v>
      </c>
    </row>
    <row r="155" spans="1:9" x14ac:dyDescent="0.25">
      <c r="A155" s="10">
        <v>42541</v>
      </c>
      <c r="B155">
        <v>12.02</v>
      </c>
      <c r="C155">
        <v>12.06</v>
      </c>
      <c r="D155">
        <v>12.41</v>
      </c>
      <c r="E155">
        <v>5</v>
      </c>
      <c r="F155">
        <f t="shared" si="8"/>
        <v>12.185506077991951</v>
      </c>
      <c r="G155">
        <f t="shared" si="9"/>
        <v>-0.16550607799195127</v>
      </c>
      <c r="H155">
        <f t="shared" si="10"/>
        <v>0.16550607799195127</v>
      </c>
      <c r="I155">
        <f t="shared" si="11"/>
        <v>2.7392261852277857E-2</v>
      </c>
    </row>
    <row r="156" spans="1:9" x14ac:dyDescent="0.25">
      <c r="A156" s="10">
        <v>42542</v>
      </c>
      <c r="B156">
        <v>12.02</v>
      </c>
      <c r="C156">
        <v>12.02</v>
      </c>
      <c r="D156">
        <v>12.16</v>
      </c>
      <c r="E156">
        <v>0</v>
      </c>
      <c r="F156">
        <f t="shared" si="8"/>
        <v>12.094475317011604</v>
      </c>
      <c r="G156">
        <f t="shared" si="9"/>
        <v>-7.4475317011604147E-2</v>
      </c>
      <c r="H156">
        <f t="shared" si="10"/>
        <v>7.4475317011604147E-2</v>
      </c>
      <c r="I156">
        <f t="shared" si="11"/>
        <v>5.5465728439789341E-3</v>
      </c>
    </row>
    <row r="157" spans="1:9" x14ac:dyDescent="0.25">
      <c r="A157" s="10">
        <v>42543</v>
      </c>
      <c r="B157">
        <v>12.63</v>
      </c>
      <c r="C157">
        <v>12.02</v>
      </c>
      <c r="D157">
        <v>12.06</v>
      </c>
      <c r="E157">
        <v>0</v>
      </c>
      <c r="F157">
        <f t="shared" si="8"/>
        <v>12.086107974128744</v>
      </c>
      <c r="G157">
        <f t="shared" si="9"/>
        <v>0.54389202587125673</v>
      </c>
      <c r="H157">
        <f t="shared" si="10"/>
        <v>0.54389202587125673</v>
      </c>
      <c r="I157">
        <f t="shared" si="11"/>
        <v>0.29581853580633982</v>
      </c>
    </row>
    <row r="158" spans="1:9" x14ac:dyDescent="0.25">
      <c r="A158" s="10">
        <v>42544</v>
      </c>
      <c r="B158">
        <v>12.58</v>
      </c>
      <c r="C158">
        <v>12.63</v>
      </c>
      <c r="D158">
        <v>12.02</v>
      </c>
      <c r="E158">
        <v>3</v>
      </c>
      <c r="F158">
        <f t="shared" si="8"/>
        <v>12.485629656651975</v>
      </c>
      <c r="G158">
        <f t="shared" si="9"/>
        <v>9.4370343348025187E-2</v>
      </c>
      <c r="H158">
        <f t="shared" si="10"/>
        <v>9.4370343348025187E-2</v>
      </c>
      <c r="I158">
        <f t="shared" si="11"/>
        <v>8.9057617036241623E-3</v>
      </c>
    </row>
    <row r="159" spans="1:9" x14ac:dyDescent="0.25">
      <c r="A159" s="10">
        <v>42547</v>
      </c>
      <c r="B159">
        <v>12.38</v>
      </c>
      <c r="C159">
        <v>11.98</v>
      </c>
      <c r="D159">
        <v>12.58</v>
      </c>
      <c r="E159">
        <v>0</v>
      </c>
      <c r="F159">
        <f t="shared" si="8"/>
        <v>12.104990090402046</v>
      </c>
      <c r="G159">
        <f t="shared" si="9"/>
        <v>0.27500990959795502</v>
      </c>
      <c r="H159">
        <f t="shared" si="10"/>
        <v>0.27500990959795502</v>
      </c>
      <c r="I159">
        <f t="shared" si="11"/>
        <v>7.5630450377075387E-2</v>
      </c>
    </row>
    <row r="160" spans="1:9" x14ac:dyDescent="0.25">
      <c r="A160" s="10">
        <v>42549</v>
      </c>
      <c r="B160">
        <v>12.03</v>
      </c>
      <c r="C160">
        <v>12.21</v>
      </c>
      <c r="D160">
        <v>11.98</v>
      </c>
      <c r="E160">
        <v>1</v>
      </c>
      <c r="F160">
        <f t="shared" si="8"/>
        <v>12.205494284142054</v>
      </c>
      <c r="G160">
        <f t="shared" si="9"/>
        <v>-0.17549428414205437</v>
      </c>
      <c r="H160">
        <f t="shared" si="10"/>
        <v>0.17549428414205437</v>
      </c>
      <c r="I160">
        <f t="shared" si="11"/>
        <v>3.0798243766532115E-2</v>
      </c>
    </row>
    <row r="161" spans="1:9" x14ac:dyDescent="0.25">
      <c r="A161" s="10">
        <v>42550</v>
      </c>
      <c r="B161">
        <v>12.56</v>
      </c>
      <c r="C161">
        <v>12.03</v>
      </c>
      <c r="D161">
        <v>12.38</v>
      </c>
      <c r="E161">
        <v>0</v>
      </c>
      <c r="F161">
        <f t="shared" si="8"/>
        <v>12.119040488033292</v>
      </c>
      <c r="G161">
        <f t="shared" si="9"/>
        <v>0.44095951196670846</v>
      </c>
      <c r="H161">
        <f t="shared" si="10"/>
        <v>0.44095951196670846</v>
      </c>
      <c r="I161">
        <f t="shared" si="11"/>
        <v>0.19444529119391771</v>
      </c>
    </row>
    <row r="162" spans="1:9" x14ac:dyDescent="0.25">
      <c r="A162" s="10">
        <v>42551</v>
      </c>
      <c r="B162">
        <v>12.33</v>
      </c>
      <c r="C162">
        <v>12.56</v>
      </c>
      <c r="D162">
        <v>12.21</v>
      </c>
      <c r="E162">
        <v>16</v>
      </c>
      <c r="F162">
        <f t="shared" si="8"/>
        <v>12.576687767718269</v>
      </c>
      <c r="G162">
        <f t="shared" si="9"/>
        <v>-0.24668776771826906</v>
      </c>
      <c r="H162">
        <f t="shared" si="10"/>
        <v>0.24668776771826906</v>
      </c>
      <c r="I162">
        <f t="shared" si="11"/>
        <v>6.0854854741822673E-2</v>
      </c>
    </row>
    <row r="163" spans="1:9" x14ac:dyDescent="0.25">
      <c r="A163" s="10">
        <v>42552</v>
      </c>
      <c r="B163">
        <v>12.05</v>
      </c>
      <c r="C163">
        <v>12.33</v>
      </c>
      <c r="D163">
        <v>12.03</v>
      </c>
      <c r="E163">
        <v>7</v>
      </c>
      <c r="F163">
        <f t="shared" si="8"/>
        <v>12.338143360202952</v>
      </c>
      <c r="G163">
        <f t="shared" si="9"/>
        <v>-0.28814336020295173</v>
      </c>
      <c r="H163">
        <f t="shared" si="10"/>
        <v>0.28814336020295173</v>
      </c>
      <c r="I163">
        <f t="shared" si="11"/>
        <v>8.302659602904798E-2</v>
      </c>
    </row>
    <row r="164" spans="1:9" x14ac:dyDescent="0.25">
      <c r="A164" s="10">
        <v>42553</v>
      </c>
      <c r="B164">
        <v>12.03</v>
      </c>
      <c r="C164">
        <v>12.05</v>
      </c>
      <c r="D164">
        <v>12.56</v>
      </c>
      <c r="E164">
        <v>0</v>
      </c>
      <c r="F164">
        <f t="shared" si="8"/>
        <v>12.146415738581229</v>
      </c>
      <c r="G164">
        <f t="shared" si="9"/>
        <v>-0.11641573858122989</v>
      </c>
      <c r="H164">
        <f t="shared" si="10"/>
        <v>0.11641573858122989</v>
      </c>
      <c r="I164">
        <f t="shared" si="11"/>
        <v>1.3552624189413257E-2</v>
      </c>
    </row>
    <row r="165" spans="1:9" x14ac:dyDescent="0.25">
      <c r="A165" s="10">
        <v>42554</v>
      </c>
      <c r="B165">
        <v>12.53</v>
      </c>
      <c r="C165">
        <v>12.03</v>
      </c>
      <c r="D165">
        <v>12.33</v>
      </c>
      <c r="E165">
        <v>4</v>
      </c>
      <c r="F165">
        <f t="shared" si="8"/>
        <v>12.151244286236357</v>
      </c>
      <c r="G165">
        <f t="shared" si="9"/>
        <v>0.37875571376364192</v>
      </c>
      <c r="H165">
        <f t="shared" si="10"/>
        <v>0.37875571376364192</v>
      </c>
      <c r="I165">
        <f t="shared" si="11"/>
        <v>0.14345589070860584</v>
      </c>
    </row>
    <row r="166" spans="1:9" x14ac:dyDescent="0.25">
      <c r="A166" s="10">
        <v>42555</v>
      </c>
      <c r="B166">
        <v>12.4</v>
      </c>
      <c r="C166">
        <v>12.53</v>
      </c>
      <c r="D166">
        <v>12.05</v>
      </c>
      <c r="E166">
        <v>3</v>
      </c>
      <c r="F166">
        <f t="shared" si="8"/>
        <v>12.426569692722897</v>
      </c>
      <c r="G166">
        <f t="shared" si="9"/>
        <v>-2.6569692722896221E-2</v>
      </c>
      <c r="H166">
        <f t="shared" si="10"/>
        <v>2.6569692722896221E-2</v>
      </c>
      <c r="I166">
        <f t="shared" si="11"/>
        <v>7.0594857138912435E-4</v>
      </c>
    </row>
    <row r="167" spans="1:9" x14ac:dyDescent="0.25">
      <c r="A167" s="10">
        <v>42556</v>
      </c>
      <c r="B167">
        <v>13.42</v>
      </c>
      <c r="C167">
        <v>12.4</v>
      </c>
      <c r="D167">
        <v>12.03</v>
      </c>
      <c r="E167">
        <v>1</v>
      </c>
      <c r="F167">
        <f t="shared" si="8"/>
        <v>12.326661272491961</v>
      </c>
      <c r="G167">
        <f t="shared" si="9"/>
        <v>1.0933387275080388</v>
      </c>
      <c r="H167">
        <f t="shared" si="10"/>
        <v>1.0933387275080388</v>
      </c>
      <c r="I167">
        <f t="shared" si="11"/>
        <v>1.1953895730688977</v>
      </c>
    </row>
    <row r="168" spans="1:9" x14ac:dyDescent="0.25">
      <c r="A168" s="10">
        <v>42557</v>
      </c>
      <c r="B168">
        <v>13.13</v>
      </c>
      <c r="C168">
        <v>13.42</v>
      </c>
      <c r="D168">
        <v>12.53</v>
      </c>
      <c r="E168">
        <v>0</v>
      </c>
      <c r="F168">
        <f t="shared" si="8"/>
        <v>12.987416820793273</v>
      </c>
      <c r="G168">
        <f t="shared" si="9"/>
        <v>0.14258317920672781</v>
      </c>
      <c r="H168">
        <f t="shared" si="10"/>
        <v>0.14258317920672781</v>
      </c>
      <c r="I168">
        <f t="shared" si="11"/>
        <v>2.0329962992697858E-2</v>
      </c>
    </row>
    <row r="169" spans="1:9" x14ac:dyDescent="0.25">
      <c r="A169" s="10">
        <v>42558</v>
      </c>
      <c r="B169">
        <v>12.87</v>
      </c>
      <c r="C169">
        <v>13.13</v>
      </c>
      <c r="D169">
        <v>12.4</v>
      </c>
      <c r="E169">
        <v>5</v>
      </c>
      <c r="F169">
        <f t="shared" si="8"/>
        <v>12.843470128398765</v>
      </c>
      <c r="G169">
        <f t="shared" si="9"/>
        <v>2.6529871601233879E-2</v>
      </c>
      <c r="H169">
        <f t="shared" si="10"/>
        <v>2.6529871601233879E-2</v>
      </c>
      <c r="I169">
        <f t="shared" si="11"/>
        <v>7.038340871779558E-4</v>
      </c>
    </row>
    <row r="170" spans="1:9" x14ac:dyDescent="0.25">
      <c r="A170" s="10">
        <v>42559</v>
      </c>
      <c r="B170">
        <v>14.51</v>
      </c>
      <c r="C170">
        <v>12.87</v>
      </c>
      <c r="D170">
        <v>13.42</v>
      </c>
      <c r="E170">
        <v>56</v>
      </c>
      <c r="F170">
        <f t="shared" si="8"/>
        <v>13.232674830107054</v>
      </c>
      <c r="G170">
        <f t="shared" si="9"/>
        <v>1.2773251698929453</v>
      </c>
      <c r="H170">
        <f t="shared" si="10"/>
        <v>1.2773251698929453</v>
      </c>
      <c r="I170">
        <f t="shared" si="11"/>
        <v>1.6315595896420416</v>
      </c>
    </row>
    <row r="171" spans="1:9" x14ac:dyDescent="0.25">
      <c r="A171" s="10">
        <v>42560</v>
      </c>
      <c r="B171">
        <v>13.7</v>
      </c>
      <c r="C171">
        <v>14.51</v>
      </c>
      <c r="D171">
        <v>13.13</v>
      </c>
      <c r="E171">
        <v>57</v>
      </c>
      <c r="F171">
        <f t="shared" si="8"/>
        <v>14.227257138578409</v>
      </c>
      <c r="G171">
        <f t="shared" si="9"/>
        <v>-0.52725713857840972</v>
      </c>
      <c r="H171">
        <f t="shared" si="10"/>
        <v>0.52725713857840972</v>
      </c>
      <c r="I171">
        <f t="shared" si="11"/>
        <v>0.27800009018189237</v>
      </c>
    </row>
    <row r="172" spans="1:9" x14ac:dyDescent="0.25">
      <c r="A172" s="10">
        <v>42561</v>
      </c>
      <c r="B172">
        <v>13.19</v>
      </c>
      <c r="C172">
        <v>13.7</v>
      </c>
      <c r="D172">
        <v>12.87</v>
      </c>
      <c r="E172">
        <v>18</v>
      </c>
      <c r="F172">
        <f t="shared" si="8"/>
        <v>13.352005867018255</v>
      </c>
      <c r="G172">
        <f t="shared" si="9"/>
        <v>-0.16200586701825515</v>
      </c>
      <c r="H172">
        <f t="shared" si="10"/>
        <v>0.16200586701825515</v>
      </c>
      <c r="I172">
        <f t="shared" si="11"/>
        <v>2.6245900948336572E-2</v>
      </c>
    </row>
    <row r="173" spans="1:9" x14ac:dyDescent="0.25">
      <c r="A173" s="10">
        <v>42562</v>
      </c>
      <c r="B173">
        <v>13.4</v>
      </c>
      <c r="C173">
        <v>13.19</v>
      </c>
      <c r="D173">
        <v>14.51</v>
      </c>
      <c r="E173">
        <v>7</v>
      </c>
      <c r="F173">
        <f t="shared" si="8"/>
        <v>13.075156898125739</v>
      </c>
      <c r="G173">
        <f t="shared" si="9"/>
        <v>0.32484310187426146</v>
      </c>
      <c r="H173">
        <f t="shared" si="10"/>
        <v>0.32484310187426146</v>
      </c>
      <c r="I173">
        <f t="shared" si="11"/>
        <v>0.10552304083529181</v>
      </c>
    </row>
    <row r="174" spans="1:9" x14ac:dyDescent="0.25">
      <c r="A174" s="10">
        <v>42563</v>
      </c>
      <c r="B174">
        <v>13.02</v>
      </c>
      <c r="C174">
        <v>13.4</v>
      </c>
      <c r="D174">
        <v>13.7</v>
      </c>
      <c r="E174">
        <v>0</v>
      </c>
      <c r="F174">
        <f t="shared" si="8"/>
        <v>13.073000699163959</v>
      </c>
      <c r="G174">
        <f t="shared" si="9"/>
        <v>-5.3000699163959553E-2</v>
      </c>
      <c r="H174">
        <f t="shared" si="10"/>
        <v>5.3000699163959553E-2</v>
      </c>
      <c r="I174">
        <f t="shared" si="11"/>
        <v>2.809074111868543E-3</v>
      </c>
    </row>
    <row r="175" spans="1:9" x14ac:dyDescent="0.25">
      <c r="A175" s="10">
        <v>42564</v>
      </c>
      <c r="B175">
        <v>12.61</v>
      </c>
      <c r="C175">
        <v>13.02</v>
      </c>
      <c r="D175">
        <v>13.19</v>
      </c>
      <c r="E175">
        <v>0</v>
      </c>
      <c r="F175">
        <f t="shared" si="8"/>
        <v>12.796360616644417</v>
      </c>
      <c r="G175">
        <f t="shared" si="9"/>
        <v>-0.18636061664441783</v>
      </c>
      <c r="H175">
        <f t="shared" si="10"/>
        <v>0.18636061664441783</v>
      </c>
      <c r="I175">
        <f t="shared" si="11"/>
        <v>3.4730279436087662E-2</v>
      </c>
    </row>
    <row r="176" spans="1:9" x14ac:dyDescent="0.25">
      <c r="A176" s="10">
        <v>42565</v>
      </c>
      <c r="B176">
        <v>12.76</v>
      </c>
      <c r="C176">
        <v>12.61</v>
      </c>
      <c r="D176">
        <v>13.4</v>
      </c>
      <c r="E176">
        <v>10</v>
      </c>
      <c r="F176">
        <f t="shared" si="8"/>
        <v>12.652463026954537</v>
      </c>
      <c r="G176">
        <f t="shared" si="9"/>
        <v>0.1075369730454625</v>
      </c>
      <c r="H176">
        <f t="shared" si="10"/>
        <v>0.1075369730454625</v>
      </c>
      <c r="I176">
        <f t="shared" si="11"/>
        <v>1.1564200571780529E-2</v>
      </c>
    </row>
    <row r="177" spans="1:9" x14ac:dyDescent="0.25">
      <c r="A177" s="10">
        <v>42568</v>
      </c>
      <c r="B177">
        <v>12.74</v>
      </c>
      <c r="C177">
        <v>12.65</v>
      </c>
      <c r="D177">
        <v>12.76</v>
      </c>
      <c r="E177">
        <v>1</v>
      </c>
      <c r="F177">
        <f t="shared" si="8"/>
        <v>12.541668292521681</v>
      </c>
      <c r="G177">
        <f t="shared" si="9"/>
        <v>0.19833170747831907</v>
      </c>
      <c r="H177">
        <f t="shared" si="10"/>
        <v>0.19833170747831907</v>
      </c>
      <c r="I177">
        <f t="shared" si="11"/>
        <v>3.9335466191265524E-2</v>
      </c>
    </row>
    <row r="178" spans="1:9" x14ac:dyDescent="0.25">
      <c r="A178" s="10">
        <v>42570</v>
      </c>
      <c r="B178">
        <v>12.37</v>
      </c>
      <c r="C178">
        <v>12.64</v>
      </c>
      <c r="D178">
        <v>12.65</v>
      </c>
      <c r="E178">
        <v>0</v>
      </c>
      <c r="F178">
        <f t="shared" si="8"/>
        <v>12.517210331260017</v>
      </c>
      <c r="G178">
        <f t="shared" si="9"/>
        <v>-0.14721033126001792</v>
      </c>
      <c r="H178">
        <f t="shared" si="10"/>
        <v>0.14721033126001792</v>
      </c>
      <c r="I178">
        <f t="shared" si="11"/>
        <v>2.1670881629684211E-2</v>
      </c>
    </row>
    <row r="179" spans="1:9" x14ac:dyDescent="0.25">
      <c r="A179" s="10">
        <v>42571</v>
      </c>
      <c r="B179">
        <v>12.35</v>
      </c>
      <c r="C179">
        <v>12.37</v>
      </c>
      <c r="D179">
        <v>12.74</v>
      </c>
      <c r="E179">
        <v>1</v>
      </c>
      <c r="F179">
        <f t="shared" si="8"/>
        <v>12.367598356922091</v>
      </c>
      <c r="G179">
        <f t="shared" si="9"/>
        <v>-1.759835692209144E-2</v>
      </c>
      <c r="H179">
        <f t="shared" si="10"/>
        <v>1.759835692209144E-2</v>
      </c>
      <c r="I179">
        <f t="shared" si="11"/>
        <v>3.0970216635732372E-4</v>
      </c>
    </row>
    <row r="180" spans="1:9" x14ac:dyDescent="0.25">
      <c r="A180" s="10">
        <v>42572</v>
      </c>
      <c r="B180">
        <v>12.9</v>
      </c>
      <c r="C180">
        <v>12.35</v>
      </c>
      <c r="D180">
        <v>12.64</v>
      </c>
      <c r="E180">
        <v>1</v>
      </c>
      <c r="F180">
        <f t="shared" si="8"/>
        <v>12.346916980680444</v>
      </c>
      <c r="G180">
        <f t="shared" si="9"/>
        <v>0.55308301931955661</v>
      </c>
      <c r="H180">
        <f t="shared" si="10"/>
        <v>0.55308301931955661</v>
      </c>
      <c r="I180">
        <f t="shared" si="11"/>
        <v>0.30590082625963705</v>
      </c>
    </row>
    <row r="181" spans="1:9" x14ac:dyDescent="0.25">
      <c r="A181" s="10">
        <v>42573</v>
      </c>
      <c r="B181">
        <v>12.85</v>
      </c>
      <c r="C181">
        <v>12.9</v>
      </c>
      <c r="D181">
        <v>12.37</v>
      </c>
      <c r="E181">
        <v>0</v>
      </c>
      <c r="F181">
        <f t="shared" si="8"/>
        <v>12.653864204852235</v>
      </c>
      <c r="G181">
        <f t="shared" si="9"/>
        <v>0.19613579514776447</v>
      </c>
      <c r="H181">
        <f t="shared" si="10"/>
        <v>0.19613579514776447</v>
      </c>
      <c r="I181">
        <f t="shared" si="11"/>
        <v>3.8469250138245828E-2</v>
      </c>
    </row>
    <row r="182" spans="1:9" x14ac:dyDescent="0.25">
      <c r="A182" s="10">
        <v>42574</v>
      </c>
      <c r="B182">
        <v>12.86</v>
      </c>
      <c r="C182">
        <v>12.85</v>
      </c>
      <c r="D182">
        <v>12.35</v>
      </c>
      <c r="E182">
        <v>0</v>
      </c>
      <c r="F182">
        <f t="shared" si="8"/>
        <v>12.621405652878696</v>
      </c>
      <c r="G182">
        <f t="shared" si="9"/>
        <v>0.23859434712130323</v>
      </c>
      <c r="H182">
        <f t="shared" si="10"/>
        <v>0.23859434712130323</v>
      </c>
      <c r="I182">
        <f t="shared" si="11"/>
        <v>5.6927262478240939E-2</v>
      </c>
    </row>
    <row r="183" spans="1:9" x14ac:dyDescent="0.25">
      <c r="A183" s="10">
        <v>42575</v>
      </c>
      <c r="B183">
        <v>13.82</v>
      </c>
      <c r="C183">
        <v>12.86</v>
      </c>
      <c r="D183">
        <v>12.9</v>
      </c>
      <c r="E183">
        <v>10</v>
      </c>
      <c r="F183">
        <f t="shared" si="8"/>
        <v>12.764551729525069</v>
      </c>
      <c r="G183">
        <f t="shared" si="9"/>
        <v>1.0554482704749315</v>
      </c>
      <c r="H183">
        <f t="shared" si="10"/>
        <v>1.0554482704749315</v>
      </c>
      <c r="I183">
        <f t="shared" si="11"/>
        <v>1.1139710516485242</v>
      </c>
    </row>
    <row r="184" spans="1:9" x14ac:dyDescent="0.25">
      <c r="A184" s="10">
        <v>42576</v>
      </c>
      <c r="B184">
        <v>13.25</v>
      </c>
      <c r="C184">
        <v>13.82</v>
      </c>
      <c r="D184">
        <v>12.85</v>
      </c>
      <c r="E184">
        <v>35</v>
      </c>
      <c r="F184">
        <f t="shared" si="8"/>
        <v>13.578863344583516</v>
      </c>
      <c r="G184">
        <f t="shared" si="9"/>
        <v>-0.32886334458351563</v>
      </c>
      <c r="H184">
        <f t="shared" si="10"/>
        <v>0.32886334458351563</v>
      </c>
      <c r="I184">
        <f t="shared" si="11"/>
        <v>0.10815109941065613</v>
      </c>
    </row>
    <row r="185" spans="1:9" x14ac:dyDescent="0.25">
      <c r="A185" s="10">
        <v>42577</v>
      </c>
      <c r="B185">
        <v>12.62</v>
      </c>
      <c r="C185">
        <v>13.25</v>
      </c>
      <c r="D185">
        <v>12.86</v>
      </c>
      <c r="E185">
        <v>0</v>
      </c>
      <c r="F185">
        <f t="shared" si="8"/>
        <v>12.910359768757026</v>
      </c>
      <c r="G185">
        <f t="shared" si="9"/>
        <v>-0.29035976875702652</v>
      </c>
      <c r="H185">
        <f t="shared" si="10"/>
        <v>0.29035976875702652</v>
      </c>
      <c r="I185">
        <f t="shared" si="11"/>
        <v>8.4308795312633911E-2</v>
      </c>
    </row>
    <row r="186" spans="1:9" x14ac:dyDescent="0.25">
      <c r="A186" s="10">
        <v>42578</v>
      </c>
      <c r="B186">
        <v>12.77</v>
      </c>
      <c r="C186">
        <v>12.62</v>
      </c>
      <c r="D186">
        <v>13.82</v>
      </c>
      <c r="E186">
        <v>0</v>
      </c>
      <c r="F186">
        <f t="shared" si="8"/>
        <v>12.602794209630702</v>
      </c>
      <c r="G186">
        <f t="shared" si="9"/>
        <v>0.16720579036929806</v>
      </c>
      <c r="H186">
        <f t="shared" si="10"/>
        <v>0.16720579036929806</v>
      </c>
      <c r="I186">
        <f t="shared" si="11"/>
        <v>2.7957776333021649E-2</v>
      </c>
    </row>
    <row r="187" spans="1:9" x14ac:dyDescent="0.25">
      <c r="A187" s="10">
        <v>42579</v>
      </c>
      <c r="B187">
        <v>12.62</v>
      </c>
      <c r="C187">
        <v>12.77</v>
      </c>
      <c r="D187">
        <v>13.25</v>
      </c>
      <c r="E187">
        <v>0</v>
      </c>
      <c r="F187">
        <f t="shared" si="8"/>
        <v>12.647455605389297</v>
      </c>
      <c r="G187">
        <f t="shared" si="9"/>
        <v>-2.7455605389297588E-2</v>
      </c>
      <c r="H187">
        <f t="shared" si="10"/>
        <v>2.7455605389297588E-2</v>
      </c>
      <c r="I187">
        <f t="shared" si="11"/>
        <v>7.5381026729282681E-4</v>
      </c>
    </row>
    <row r="188" spans="1:9" x14ac:dyDescent="0.25">
      <c r="A188" s="10">
        <v>42580</v>
      </c>
      <c r="B188">
        <v>12.68</v>
      </c>
      <c r="C188">
        <v>12.62</v>
      </c>
      <c r="D188">
        <v>12.62</v>
      </c>
      <c r="E188">
        <v>0</v>
      </c>
      <c r="F188">
        <f t="shared" si="8"/>
        <v>12.502386095036371</v>
      </c>
      <c r="G188">
        <f t="shared" si="9"/>
        <v>0.1776139049636285</v>
      </c>
      <c r="H188">
        <f t="shared" si="10"/>
        <v>0.1776139049636285</v>
      </c>
      <c r="I188">
        <f t="shared" si="11"/>
        <v>3.1546699236428853E-2</v>
      </c>
    </row>
    <row r="189" spans="1:9" x14ac:dyDescent="0.25">
      <c r="A189" s="10">
        <v>42581</v>
      </c>
      <c r="B189">
        <v>12.36</v>
      </c>
      <c r="C189">
        <v>12.68</v>
      </c>
      <c r="D189">
        <v>12.77</v>
      </c>
      <c r="E189">
        <v>0</v>
      </c>
      <c r="F189">
        <f t="shared" si="8"/>
        <v>12.551879209437024</v>
      </c>
      <c r="G189">
        <f t="shared" si="9"/>
        <v>-0.1918792094370243</v>
      </c>
      <c r="H189">
        <f t="shared" si="10"/>
        <v>0.1918792094370243</v>
      </c>
      <c r="I189">
        <f t="shared" si="11"/>
        <v>3.6817631014177434E-2</v>
      </c>
    </row>
    <row r="190" spans="1:9" x14ac:dyDescent="0.25">
      <c r="A190" s="10">
        <v>42582</v>
      </c>
      <c r="B190">
        <v>12.3</v>
      </c>
      <c r="C190">
        <v>12.36</v>
      </c>
      <c r="D190">
        <v>12.62</v>
      </c>
      <c r="E190">
        <v>15</v>
      </c>
      <c r="F190">
        <f t="shared" si="8"/>
        <v>12.478756672539006</v>
      </c>
      <c r="G190">
        <f t="shared" si="9"/>
        <v>-0.17875667253900573</v>
      </c>
      <c r="H190">
        <f t="shared" si="10"/>
        <v>0.17875667253900573</v>
      </c>
      <c r="I190">
        <f t="shared" si="11"/>
        <v>3.1953947977217324E-2</v>
      </c>
    </row>
    <row r="191" spans="1:9" x14ac:dyDescent="0.25">
      <c r="A191" s="10">
        <v>42583</v>
      </c>
      <c r="B191">
        <v>12.37</v>
      </c>
      <c r="C191">
        <v>12.3</v>
      </c>
      <c r="D191">
        <v>12.68</v>
      </c>
      <c r="E191">
        <v>39</v>
      </c>
      <c r="F191">
        <f t="shared" si="8"/>
        <v>12.665159796059346</v>
      </c>
      <c r="G191">
        <f t="shared" si="9"/>
        <v>-0.29515979605934639</v>
      </c>
      <c r="H191">
        <f t="shared" si="10"/>
        <v>0.29515979605934639</v>
      </c>
      <c r="I191">
        <f t="shared" si="11"/>
        <v>8.7119305209794953E-2</v>
      </c>
    </row>
    <row r="192" spans="1:9" x14ac:dyDescent="0.25">
      <c r="A192" s="10">
        <v>42584</v>
      </c>
      <c r="B192">
        <v>12.84</v>
      </c>
      <c r="C192">
        <v>12.37</v>
      </c>
      <c r="D192">
        <v>12.36</v>
      </c>
      <c r="E192">
        <v>43</v>
      </c>
      <c r="F192">
        <f t="shared" si="8"/>
        <v>12.71787088523444</v>
      </c>
      <c r="G192">
        <f t="shared" si="9"/>
        <v>0.12212911476555988</v>
      </c>
      <c r="H192">
        <f t="shared" si="10"/>
        <v>0.12212911476555988</v>
      </c>
      <c r="I192">
        <f t="shared" si="11"/>
        <v>1.4915520673419296E-2</v>
      </c>
    </row>
    <row r="193" spans="1:9" x14ac:dyDescent="0.25">
      <c r="A193" s="10">
        <v>42585</v>
      </c>
      <c r="B193">
        <v>12.94</v>
      </c>
      <c r="C193">
        <v>12.84</v>
      </c>
      <c r="D193">
        <v>12.3</v>
      </c>
      <c r="E193">
        <v>1</v>
      </c>
      <c r="F193">
        <f t="shared" si="8"/>
        <v>12.620161832168996</v>
      </c>
      <c r="G193">
        <f t="shared" si="9"/>
        <v>0.31983816783100316</v>
      </c>
      <c r="H193">
        <f t="shared" si="10"/>
        <v>0.31983816783100316</v>
      </c>
      <c r="I193">
        <f t="shared" si="11"/>
        <v>0.10229645360149295</v>
      </c>
    </row>
    <row r="194" spans="1:9" x14ac:dyDescent="0.25">
      <c r="A194" s="10">
        <v>42586</v>
      </c>
      <c r="B194">
        <v>12.85</v>
      </c>
      <c r="C194">
        <v>12.94</v>
      </c>
      <c r="D194">
        <v>12.37</v>
      </c>
      <c r="E194">
        <v>9</v>
      </c>
      <c r="F194">
        <f t="shared" ref="F194:F257" si="12">$L$2 + $L$3*C194 + $L$4*D194 + $L$5*E194</f>
        <v>12.760364078269928</v>
      </c>
      <c r="G194">
        <f t="shared" ref="G194:G257" si="13">B194 - F194</f>
        <v>8.9635921730071288E-2</v>
      </c>
      <c r="H194">
        <f t="shared" ref="H194:H257" si="14">ABS(G194)</f>
        <v>8.9635921730071288E-2</v>
      </c>
      <c r="I194">
        <f t="shared" ref="I194:I257" si="15">POWER(G194, 2)</f>
        <v>8.0345984643994655E-3</v>
      </c>
    </row>
    <row r="195" spans="1:9" x14ac:dyDescent="0.25">
      <c r="A195" s="10">
        <v>42587</v>
      </c>
      <c r="B195">
        <v>13.53</v>
      </c>
      <c r="C195">
        <v>12.85</v>
      </c>
      <c r="D195">
        <v>12.84</v>
      </c>
      <c r="E195">
        <v>0</v>
      </c>
      <c r="F195">
        <f t="shared" si="12"/>
        <v>12.662405633004715</v>
      </c>
      <c r="G195">
        <f t="shared" si="13"/>
        <v>0.86759436699528436</v>
      </c>
      <c r="H195">
        <f t="shared" si="14"/>
        <v>0.86759436699528436</v>
      </c>
      <c r="I195">
        <f t="shared" si="15"/>
        <v>0.7527199856419482</v>
      </c>
    </row>
    <row r="196" spans="1:9" x14ac:dyDescent="0.25">
      <c r="A196" s="10">
        <v>42588</v>
      </c>
      <c r="B196">
        <v>13.37</v>
      </c>
      <c r="C196">
        <v>13.53</v>
      </c>
      <c r="D196">
        <v>12.94</v>
      </c>
      <c r="E196">
        <v>72</v>
      </c>
      <c r="F196">
        <f t="shared" si="12"/>
        <v>13.744424563687279</v>
      </c>
      <c r="G196">
        <f t="shared" si="13"/>
        <v>-0.37442456368727939</v>
      </c>
      <c r="H196">
        <f t="shared" si="14"/>
        <v>0.37442456368727939</v>
      </c>
      <c r="I196">
        <f t="shared" si="15"/>
        <v>0.14019375389240954</v>
      </c>
    </row>
    <row r="197" spans="1:9" x14ac:dyDescent="0.25">
      <c r="A197" s="10">
        <v>42589</v>
      </c>
      <c r="B197">
        <v>13.82</v>
      </c>
      <c r="C197">
        <v>13.37</v>
      </c>
      <c r="D197">
        <v>12.85</v>
      </c>
      <c r="E197">
        <v>51</v>
      </c>
      <c r="F197">
        <f t="shared" si="12"/>
        <v>13.447347472588799</v>
      </c>
      <c r="G197">
        <f t="shared" si="13"/>
        <v>0.37265252741120136</v>
      </c>
      <c r="H197">
        <f t="shared" si="14"/>
        <v>0.37265252741120136</v>
      </c>
      <c r="I197">
        <f t="shared" si="15"/>
        <v>0.13886990618595618</v>
      </c>
    </row>
    <row r="198" spans="1:9" x14ac:dyDescent="0.25">
      <c r="A198" s="10">
        <v>42590</v>
      </c>
      <c r="B198">
        <v>13.69</v>
      </c>
      <c r="C198">
        <v>13.82</v>
      </c>
      <c r="D198">
        <v>13.53</v>
      </c>
      <c r="E198">
        <v>18</v>
      </c>
      <c r="F198">
        <f t="shared" si="12"/>
        <v>13.481114530197859</v>
      </c>
      <c r="G198">
        <f t="shared" si="13"/>
        <v>0.20888546980214073</v>
      </c>
      <c r="H198">
        <f t="shared" si="14"/>
        <v>0.20888546980214073</v>
      </c>
      <c r="I198">
        <f t="shared" si="15"/>
        <v>4.363313949446105E-2</v>
      </c>
    </row>
    <row r="199" spans="1:9" x14ac:dyDescent="0.25">
      <c r="A199" s="10">
        <v>42591</v>
      </c>
      <c r="B199">
        <v>13.9</v>
      </c>
      <c r="C199">
        <v>13.69</v>
      </c>
      <c r="D199">
        <v>13.37</v>
      </c>
      <c r="E199">
        <v>23</v>
      </c>
      <c r="F199">
        <f t="shared" si="12"/>
        <v>13.433169901808785</v>
      </c>
      <c r="G199">
        <f t="shared" si="13"/>
        <v>0.46683009819121501</v>
      </c>
      <c r="H199">
        <f t="shared" si="14"/>
        <v>0.46683009819121501</v>
      </c>
      <c r="I199">
        <f t="shared" si="15"/>
        <v>0.21793034057721944</v>
      </c>
    </row>
    <row r="200" spans="1:9" x14ac:dyDescent="0.25">
      <c r="A200" s="10">
        <v>42592</v>
      </c>
      <c r="B200">
        <v>13.56</v>
      </c>
      <c r="C200">
        <v>13.9</v>
      </c>
      <c r="D200">
        <v>13.82</v>
      </c>
      <c r="E200">
        <v>32</v>
      </c>
      <c r="F200">
        <f t="shared" si="12"/>
        <v>13.681992101749042</v>
      </c>
      <c r="G200">
        <f t="shared" si="13"/>
        <v>-0.12199210174904174</v>
      </c>
      <c r="H200">
        <f t="shared" si="14"/>
        <v>0.12199210174904174</v>
      </c>
      <c r="I200">
        <f t="shared" si="15"/>
        <v>1.4882072889148551E-2</v>
      </c>
    </row>
    <row r="201" spans="1:9" x14ac:dyDescent="0.25">
      <c r="A201" s="10">
        <v>42593</v>
      </c>
      <c r="B201">
        <v>13.78</v>
      </c>
      <c r="C201">
        <v>13.56</v>
      </c>
      <c r="D201">
        <v>13.69</v>
      </c>
      <c r="E201">
        <v>25</v>
      </c>
      <c r="F201">
        <f t="shared" si="12"/>
        <v>13.398097917024074</v>
      </c>
      <c r="G201">
        <f t="shared" si="13"/>
        <v>0.38190208297592498</v>
      </c>
      <c r="H201">
        <f t="shared" si="14"/>
        <v>0.38190208297592498</v>
      </c>
      <c r="I201">
        <f t="shared" si="15"/>
        <v>0.14584920098135029</v>
      </c>
    </row>
    <row r="202" spans="1:9" x14ac:dyDescent="0.25">
      <c r="A202" s="10">
        <v>42594</v>
      </c>
      <c r="B202">
        <v>15.05</v>
      </c>
      <c r="C202">
        <v>13.78</v>
      </c>
      <c r="D202">
        <v>13.9</v>
      </c>
      <c r="E202">
        <v>9</v>
      </c>
      <c r="F202">
        <f t="shared" si="12"/>
        <v>13.405573825446748</v>
      </c>
      <c r="G202">
        <f t="shared" si="13"/>
        <v>1.6444261745532529</v>
      </c>
      <c r="H202">
        <f t="shared" si="14"/>
        <v>1.6444261745532529</v>
      </c>
      <c r="I202">
        <f t="shared" si="15"/>
        <v>2.7041374435558452</v>
      </c>
    </row>
    <row r="203" spans="1:9" x14ac:dyDescent="0.25">
      <c r="A203" s="10">
        <v>42595</v>
      </c>
      <c r="B203">
        <v>17.39</v>
      </c>
      <c r="C203">
        <v>15.05</v>
      </c>
      <c r="D203">
        <v>13.56</v>
      </c>
      <c r="E203">
        <v>82</v>
      </c>
      <c r="F203">
        <f t="shared" si="12"/>
        <v>14.823137298940066</v>
      </c>
      <c r="G203">
        <f t="shared" si="13"/>
        <v>2.5668627010599341</v>
      </c>
      <c r="H203">
        <f t="shared" si="14"/>
        <v>2.5668627010599341</v>
      </c>
      <c r="I203">
        <f t="shared" si="15"/>
        <v>6.5887841260927003</v>
      </c>
    </row>
    <row r="204" spans="1:9" x14ac:dyDescent="0.25">
      <c r="A204" s="10">
        <v>42596</v>
      </c>
      <c r="B204">
        <v>16.690000000000001</v>
      </c>
      <c r="C204">
        <v>17.39</v>
      </c>
      <c r="D204">
        <v>13.78</v>
      </c>
      <c r="E204">
        <v>102</v>
      </c>
      <c r="F204">
        <f t="shared" si="12"/>
        <v>16.464224704482913</v>
      </c>
      <c r="G204">
        <f t="shared" si="13"/>
        <v>0.22577529551708864</v>
      </c>
      <c r="H204">
        <f t="shared" si="14"/>
        <v>0.22577529551708864</v>
      </c>
      <c r="I204">
        <f t="shared" si="15"/>
        <v>5.0974484065828704E-2</v>
      </c>
    </row>
    <row r="205" spans="1:9" x14ac:dyDescent="0.25">
      <c r="A205" s="10">
        <v>42597</v>
      </c>
      <c r="B205">
        <v>15.93</v>
      </c>
      <c r="C205">
        <v>16.690000000000001</v>
      </c>
      <c r="D205">
        <v>15.05</v>
      </c>
      <c r="E205">
        <v>23</v>
      </c>
      <c r="F205">
        <f t="shared" si="12"/>
        <v>15.420846266058886</v>
      </c>
      <c r="G205">
        <f t="shared" si="13"/>
        <v>0.50915373394111363</v>
      </c>
      <c r="H205">
        <f t="shared" si="14"/>
        <v>0.50915373394111363</v>
      </c>
      <c r="I205">
        <f t="shared" si="15"/>
        <v>0.25923752478617834</v>
      </c>
    </row>
    <row r="206" spans="1:9" x14ac:dyDescent="0.25">
      <c r="A206" s="10">
        <v>42598</v>
      </c>
      <c r="B206">
        <v>14.62</v>
      </c>
      <c r="C206">
        <v>15.93</v>
      </c>
      <c r="D206">
        <v>17.39</v>
      </c>
      <c r="E206">
        <v>12</v>
      </c>
      <c r="F206">
        <f t="shared" si="12"/>
        <v>15.04864328036156</v>
      </c>
      <c r="G206">
        <f t="shared" si="13"/>
        <v>-0.42864328036156074</v>
      </c>
      <c r="H206">
        <f t="shared" si="14"/>
        <v>0.42864328036156074</v>
      </c>
      <c r="I206">
        <f t="shared" si="15"/>
        <v>0.18373506179911955</v>
      </c>
    </row>
    <row r="207" spans="1:9" x14ac:dyDescent="0.25">
      <c r="A207" s="10">
        <v>42599</v>
      </c>
      <c r="B207">
        <v>14.34</v>
      </c>
      <c r="C207">
        <v>14.62</v>
      </c>
      <c r="D207">
        <v>16.690000000000001</v>
      </c>
      <c r="E207">
        <v>5</v>
      </c>
      <c r="F207">
        <f t="shared" si="12"/>
        <v>14.119824623303121</v>
      </c>
      <c r="G207">
        <f t="shared" si="13"/>
        <v>0.22017537669687925</v>
      </c>
      <c r="H207">
        <f t="shared" si="14"/>
        <v>0.22017537669687925</v>
      </c>
      <c r="I207">
        <f t="shared" si="15"/>
        <v>4.847719650361268E-2</v>
      </c>
    </row>
    <row r="208" spans="1:9" x14ac:dyDescent="0.25">
      <c r="A208" s="10">
        <v>42600</v>
      </c>
      <c r="B208">
        <v>13.69</v>
      </c>
      <c r="C208">
        <v>14.34</v>
      </c>
      <c r="D208">
        <v>15.93</v>
      </c>
      <c r="E208">
        <v>15</v>
      </c>
      <c r="F208">
        <f t="shared" si="12"/>
        <v>13.974805024481606</v>
      </c>
      <c r="G208">
        <f t="shared" si="13"/>
        <v>-0.28480502448160649</v>
      </c>
      <c r="H208">
        <f t="shared" si="14"/>
        <v>0.28480502448160649</v>
      </c>
      <c r="I208">
        <f t="shared" si="15"/>
        <v>8.1113901969968469E-2</v>
      </c>
    </row>
    <row r="209" spans="1:9" x14ac:dyDescent="0.25">
      <c r="A209" s="10">
        <v>42601</v>
      </c>
      <c r="B209">
        <v>13.7</v>
      </c>
      <c r="C209">
        <v>13.69</v>
      </c>
      <c r="D209">
        <v>14.62</v>
      </c>
      <c r="E209">
        <v>6</v>
      </c>
      <c r="F209">
        <f t="shared" si="12"/>
        <v>13.383114941855435</v>
      </c>
      <c r="G209">
        <f t="shared" si="13"/>
        <v>0.31688505814456391</v>
      </c>
      <c r="H209">
        <f t="shared" si="14"/>
        <v>0.31688505814456391</v>
      </c>
      <c r="I209">
        <f t="shared" si="15"/>
        <v>0.10041614007528366</v>
      </c>
    </row>
    <row r="210" spans="1:9" x14ac:dyDescent="0.25">
      <c r="A210" s="10">
        <v>42604</v>
      </c>
      <c r="B210">
        <v>13.75</v>
      </c>
      <c r="C210">
        <v>14.24</v>
      </c>
      <c r="D210">
        <v>13.7</v>
      </c>
      <c r="E210">
        <v>20</v>
      </c>
      <c r="F210">
        <f t="shared" si="12"/>
        <v>13.772127448455494</v>
      </c>
      <c r="G210">
        <f t="shared" si="13"/>
        <v>-2.2127448455494303E-2</v>
      </c>
      <c r="H210">
        <f t="shared" si="14"/>
        <v>2.2127448455494303E-2</v>
      </c>
      <c r="I210">
        <f t="shared" si="15"/>
        <v>4.8962397515055721E-4</v>
      </c>
    </row>
    <row r="211" spans="1:9" x14ac:dyDescent="0.25">
      <c r="A211" s="10">
        <v>42606</v>
      </c>
      <c r="B211">
        <v>13.34</v>
      </c>
      <c r="C211">
        <v>13.53</v>
      </c>
      <c r="D211">
        <v>14.24</v>
      </c>
      <c r="E211">
        <v>4</v>
      </c>
      <c r="F211">
        <f t="shared" si="12"/>
        <v>13.234613037208019</v>
      </c>
      <c r="G211">
        <f t="shared" si="13"/>
        <v>0.10538696279198057</v>
      </c>
      <c r="H211">
        <f t="shared" si="14"/>
        <v>0.10538696279198057</v>
      </c>
      <c r="I211">
        <f t="shared" si="15"/>
        <v>1.1106411926518296E-2</v>
      </c>
    </row>
    <row r="212" spans="1:9" x14ac:dyDescent="0.25">
      <c r="A212" s="10">
        <v>42607</v>
      </c>
      <c r="B212">
        <v>13.32</v>
      </c>
      <c r="C212">
        <v>13.34</v>
      </c>
      <c r="D212">
        <v>13.75</v>
      </c>
      <c r="E212">
        <v>7</v>
      </c>
      <c r="F212">
        <f t="shared" si="12"/>
        <v>13.103920342406898</v>
      </c>
      <c r="G212">
        <f t="shared" si="13"/>
        <v>0.21607965759310233</v>
      </c>
      <c r="H212">
        <f t="shared" si="14"/>
        <v>0.21607965759310233</v>
      </c>
      <c r="I212">
        <f t="shared" si="15"/>
        <v>4.6690418425552341E-2</v>
      </c>
    </row>
    <row r="213" spans="1:9" x14ac:dyDescent="0.25">
      <c r="A213" s="10">
        <v>42608</v>
      </c>
      <c r="B213">
        <v>13.85</v>
      </c>
      <c r="C213">
        <v>13.32</v>
      </c>
      <c r="D213">
        <v>13.53</v>
      </c>
      <c r="E213">
        <v>11</v>
      </c>
      <c r="F213">
        <f t="shared" si="12"/>
        <v>13.109585624350316</v>
      </c>
      <c r="G213">
        <f t="shared" si="13"/>
        <v>0.74041437564968327</v>
      </c>
      <c r="H213">
        <f t="shared" si="14"/>
        <v>0.74041437564968327</v>
      </c>
      <c r="I213">
        <f t="shared" si="15"/>
        <v>0.54821344766871027</v>
      </c>
    </row>
    <row r="214" spans="1:9" x14ac:dyDescent="0.25">
      <c r="A214" s="10">
        <v>42609</v>
      </c>
      <c r="B214">
        <v>13.77</v>
      </c>
      <c r="C214">
        <v>13.85</v>
      </c>
      <c r="D214">
        <v>13.34</v>
      </c>
      <c r="E214">
        <v>44</v>
      </c>
      <c r="F214">
        <f t="shared" si="12"/>
        <v>13.720206181447834</v>
      </c>
      <c r="G214">
        <f t="shared" si="13"/>
        <v>4.9793818552165803E-2</v>
      </c>
      <c r="H214">
        <f t="shared" si="14"/>
        <v>4.9793818552165803E-2</v>
      </c>
      <c r="I214">
        <f t="shared" si="15"/>
        <v>2.4794243660060111E-3</v>
      </c>
    </row>
    <row r="215" spans="1:9" x14ac:dyDescent="0.25">
      <c r="A215" s="10">
        <v>42610</v>
      </c>
      <c r="B215">
        <v>13.79</v>
      </c>
      <c r="C215">
        <v>13.77</v>
      </c>
      <c r="D215">
        <v>13.32</v>
      </c>
      <c r="E215">
        <v>7</v>
      </c>
      <c r="F215">
        <f t="shared" si="12"/>
        <v>13.332692485224516</v>
      </c>
      <c r="G215">
        <f t="shared" si="13"/>
        <v>0.45730751477548282</v>
      </c>
      <c r="H215">
        <f t="shared" si="14"/>
        <v>0.45730751477548282</v>
      </c>
      <c r="I215">
        <f t="shared" si="15"/>
        <v>0.20913016307012844</v>
      </c>
    </row>
    <row r="216" spans="1:9" x14ac:dyDescent="0.25">
      <c r="A216" s="10">
        <v>42611</v>
      </c>
      <c r="B216">
        <v>14.19</v>
      </c>
      <c r="C216">
        <v>13.79</v>
      </c>
      <c r="D216">
        <v>13.85</v>
      </c>
      <c r="E216">
        <v>7</v>
      </c>
      <c r="F216">
        <f t="shared" si="12"/>
        <v>13.389353435862464</v>
      </c>
      <c r="G216">
        <f t="shared" si="13"/>
        <v>0.80064656413753532</v>
      </c>
      <c r="H216">
        <f t="shared" si="14"/>
        <v>0.80064656413753532</v>
      </c>
      <c r="I216">
        <f t="shared" si="15"/>
        <v>0.64103492066524048</v>
      </c>
    </row>
    <row r="217" spans="1:9" x14ac:dyDescent="0.25">
      <c r="A217" s="10">
        <v>42612</v>
      </c>
      <c r="B217">
        <v>13.78</v>
      </c>
      <c r="C217">
        <v>14.19</v>
      </c>
      <c r="D217">
        <v>13.77</v>
      </c>
      <c r="E217">
        <v>19</v>
      </c>
      <c r="F217">
        <f t="shared" si="12"/>
        <v>13.738102637665406</v>
      </c>
      <c r="G217">
        <f t="shared" si="13"/>
        <v>4.1897362334593069E-2</v>
      </c>
      <c r="H217">
        <f t="shared" si="14"/>
        <v>4.1897362334593069E-2</v>
      </c>
      <c r="I217">
        <f t="shared" si="15"/>
        <v>1.755388970596178E-3</v>
      </c>
    </row>
    <row r="218" spans="1:9" x14ac:dyDescent="0.25">
      <c r="A218" s="10">
        <v>42613</v>
      </c>
      <c r="B218">
        <v>13.48</v>
      </c>
      <c r="C218">
        <v>13.78</v>
      </c>
      <c r="D218">
        <v>13.79</v>
      </c>
      <c r="E218">
        <v>0</v>
      </c>
      <c r="F218">
        <f t="shared" si="12"/>
        <v>13.314497941575484</v>
      </c>
      <c r="G218">
        <f t="shared" si="13"/>
        <v>0.16550205842451682</v>
      </c>
      <c r="H218">
        <f t="shared" si="14"/>
        <v>0.16550205842451682</v>
      </c>
      <c r="I218">
        <f t="shared" si="15"/>
        <v>2.7390931342752178E-2</v>
      </c>
    </row>
    <row r="219" spans="1:9" x14ac:dyDescent="0.25">
      <c r="A219" s="10">
        <v>42614</v>
      </c>
      <c r="B219">
        <v>13.32</v>
      </c>
      <c r="C219">
        <v>13.48</v>
      </c>
      <c r="D219">
        <v>14.19</v>
      </c>
      <c r="E219">
        <v>0</v>
      </c>
      <c r="F219">
        <f t="shared" si="12"/>
        <v>13.163256812725125</v>
      </c>
      <c r="G219">
        <f t="shared" si="13"/>
        <v>0.15674318727487524</v>
      </c>
      <c r="H219">
        <f t="shared" si="14"/>
        <v>0.15674318727487524</v>
      </c>
      <c r="I219">
        <f t="shared" si="15"/>
        <v>2.4568426757086613E-2</v>
      </c>
    </row>
    <row r="220" spans="1:9" x14ac:dyDescent="0.25">
      <c r="A220" s="10">
        <v>42615</v>
      </c>
      <c r="B220">
        <v>13.06</v>
      </c>
      <c r="C220">
        <v>13.32</v>
      </c>
      <c r="D220">
        <v>13.78</v>
      </c>
      <c r="E220">
        <v>0</v>
      </c>
      <c r="F220">
        <f t="shared" si="12"/>
        <v>13.0304384400351</v>
      </c>
      <c r="G220">
        <f t="shared" si="13"/>
        <v>2.9561559964900397E-2</v>
      </c>
      <c r="H220">
        <f t="shared" si="14"/>
        <v>2.9561559964900397E-2</v>
      </c>
      <c r="I220">
        <f t="shared" si="15"/>
        <v>8.7388582755840193E-4</v>
      </c>
    </row>
    <row r="221" spans="1:9" x14ac:dyDescent="0.25">
      <c r="A221" s="10">
        <v>42616</v>
      </c>
      <c r="B221">
        <v>12.87</v>
      </c>
      <c r="C221">
        <v>13.06</v>
      </c>
      <c r="D221">
        <v>13.48</v>
      </c>
      <c r="E221">
        <v>0</v>
      </c>
      <c r="F221">
        <f t="shared" si="12"/>
        <v>12.845253977722287</v>
      </c>
      <c r="G221">
        <f t="shared" si="13"/>
        <v>2.4746022277712498E-2</v>
      </c>
      <c r="H221">
        <f t="shared" si="14"/>
        <v>2.4746022277712498E-2</v>
      </c>
      <c r="I221">
        <f t="shared" si="15"/>
        <v>6.1236561856904323E-4</v>
      </c>
    </row>
    <row r="222" spans="1:9" x14ac:dyDescent="0.25">
      <c r="A222" s="10">
        <v>42617</v>
      </c>
      <c r="B222">
        <v>13.83</v>
      </c>
      <c r="C222">
        <v>12.87</v>
      </c>
      <c r="D222">
        <v>13.32</v>
      </c>
      <c r="E222">
        <v>0</v>
      </c>
      <c r="F222">
        <f t="shared" si="12"/>
        <v>12.714882912201235</v>
      </c>
      <c r="G222">
        <f t="shared" si="13"/>
        <v>1.1151170877987653</v>
      </c>
      <c r="H222">
        <f t="shared" si="14"/>
        <v>1.1151170877987653</v>
      </c>
      <c r="I222">
        <f t="shared" si="15"/>
        <v>1.2434861195007991</v>
      </c>
    </row>
    <row r="223" spans="1:9" x14ac:dyDescent="0.25">
      <c r="A223" s="10">
        <v>42618</v>
      </c>
      <c r="B223">
        <v>13.28</v>
      </c>
      <c r="C223">
        <v>13.83</v>
      </c>
      <c r="D223">
        <v>13.06</v>
      </c>
      <c r="E223">
        <v>38</v>
      </c>
      <c r="F223">
        <f t="shared" si="12"/>
        <v>13.62988238355029</v>
      </c>
      <c r="G223">
        <f t="shared" si="13"/>
        <v>-0.34988238355029111</v>
      </c>
      <c r="H223">
        <f t="shared" si="14"/>
        <v>0.34988238355029111</v>
      </c>
      <c r="I223">
        <f t="shared" si="15"/>
        <v>0.12241768231883302</v>
      </c>
    </row>
    <row r="224" spans="1:9" x14ac:dyDescent="0.25">
      <c r="A224" s="10">
        <v>42619</v>
      </c>
      <c r="B224">
        <v>13.02</v>
      </c>
      <c r="C224">
        <v>13.28</v>
      </c>
      <c r="D224">
        <v>12.87</v>
      </c>
      <c r="E224">
        <v>5</v>
      </c>
      <c r="F224">
        <f t="shared" si="12"/>
        <v>12.975151890139111</v>
      </c>
      <c r="G224">
        <f t="shared" si="13"/>
        <v>4.4848109860888385E-2</v>
      </c>
      <c r="H224">
        <f t="shared" si="14"/>
        <v>4.4848109860888385E-2</v>
      </c>
      <c r="I224">
        <f t="shared" si="15"/>
        <v>2.0113529580943141E-3</v>
      </c>
    </row>
    <row r="225" spans="1:9" x14ac:dyDescent="0.25">
      <c r="A225" s="10">
        <v>42620</v>
      </c>
      <c r="B225">
        <v>13.86</v>
      </c>
      <c r="C225">
        <v>13.02</v>
      </c>
      <c r="D225">
        <v>13.83</v>
      </c>
      <c r="E225">
        <v>2</v>
      </c>
      <c r="F225">
        <f t="shared" si="12"/>
        <v>12.868105345916977</v>
      </c>
      <c r="G225">
        <f t="shared" si="13"/>
        <v>0.99189465408302269</v>
      </c>
      <c r="H225">
        <f t="shared" si="14"/>
        <v>0.99189465408302269</v>
      </c>
      <c r="I225">
        <f t="shared" si="15"/>
        <v>0.9838550047984792</v>
      </c>
    </row>
    <row r="226" spans="1:9" x14ac:dyDescent="0.25">
      <c r="A226" s="10">
        <v>42621</v>
      </c>
      <c r="B226">
        <v>13.9</v>
      </c>
      <c r="C226">
        <v>13.86</v>
      </c>
      <c r="D226">
        <v>13.28</v>
      </c>
      <c r="E226">
        <v>9</v>
      </c>
      <c r="F226">
        <f t="shared" si="12"/>
        <v>13.40295243300816</v>
      </c>
      <c r="G226">
        <f t="shared" si="13"/>
        <v>0.49704756699184038</v>
      </c>
      <c r="H226">
        <f t="shared" si="14"/>
        <v>0.49704756699184038</v>
      </c>
      <c r="I226">
        <f t="shared" si="15"/>
        <v>0.24705628385250805</v>
      </c>
    </row>
    <row r="227" spans="1:9" x14ac:dyDescent="0.25">
      <c r="A227" s="10">
        <v>42622</v>
      </c>
      <c r="B227">
        <v>13.63</v>
      </c>
      <c r="C227">
        <v>13.9</v>
      </c>
      <c r="D227">
        <v>13.02</v>
      </c>
      <c r="E227">
        <v>0</v>
      </c>
      <c r="F227">
        <f t="shared" si="12"/>
        <v>13.323953601530178</v>
      </c>
      <c r="G227">
        <f t="shared" si="13"/>
        <v>0.30604639846982273</v>
      </c>
      <c r="H227">
        <f t="shared" si="14"/>
        <v>0.30604639846982273</v>
      </c>
      <c r="I227">
        <f t="shared" si="15"/>
        <v>9.3664398016349515E-2</v>
      </c>
    </row>
    <row r="228" spans="1:9" x14ac:dyDescent="0.25">
      <c r="A228" s="10">
        <v>42623</v>
      </c>
      <c r="B228">
        <v>13.37</v>
      </c>
      <c r="C228">
        <v>13.63</v>
      </c>
      <c r="D228">
        <v>13.86</v>
      </c>
      <c r="E228">
        <v>2</v>
      </c>
      <c r="F228">
        <f t="shared" si="12"/>
        <v>13.246193566224836</v>
      </c>
      <c r="G228">
        <f t="shared" si="13"/>
        <v>0.12380643377516343</v>
      </c>
      <c r="H228">
        <f t="shared" si="14"/>
        <v>0.12380643377516343</v>
      </c>
      <c r="I228">
        <f t="shared" si="15"/>
        <v>1.5328033044123928E-2</v>
      </c>
    </row>
    <row r="229" spans="1:9" x14ac:dyDescent="0.25">
      <c r="A229" s="10">
        <v>42624</v>
      </c>
      <c r="B229">
        <v>13.1</v>
      </c>
      <c r="C229">
        <v>13.37</v>
      </c>
      <c r="D229">
        <v>13.9</v>
      </c>
      <c r="E229">
        <v>3</v>
      </c>
      <c r="F229">
        <f t="shared" si="12"/>
        <v>13.098554937124872</v>
      </c>
      <c r="G229">
        <f t="shared" si="13"/>
        <v>1.4450628751276895E-3</v>
      </c>
      <c r="H229">
        <f t="shared" si="14"/>
        <v>1.4450628751276895E-3</v>
      </c>
      <c r="I229">
        <f t="shared" si="15"/>
        <v>2.0882067130723043E-6</v>
      </c>
    </row>
    <row r="230" spans="1:9" x14ac:dyDescent="0.25">
      <c r="A230" s="10">
        <v>42625</v>
      </c>
      <c r="B230">
        <v>14</v>
      </c>
      <c r="C230">
        <v>13.1</v>
      </c>
      <c r="D230">
        <v>13.63</v>
      </c>
      <c r="E230">
        <v>1</v>
      </c>
      <c r="F230">
        <f t="shared" si="12"/>
        <v>12.891529926175275</v>
      </c>
      <c r="G230">
        <f t="shared" si="13"/>
        <v>1.1084700738247246</v>
      </c>
      <c r="H230">
        <f t="shared" si="14"/>
        <v>1.1084700738247246</v>
      </c>
      <c r="I230">
        <f t="shared" si="15"/>
        <v>1.2287059045649904</v>
      </c>
    </row>
    <row r="231" spans="1:9" x14ac:dyDescent="0.25">
      <c r="A231" s="10">
        <v>42626</v>
      </c>
      <c r="B231">
        <v>13.19</v>
      </c>
      <c r="C231">
        <v>14</v>
      </c>
      <c r="D231">
        <v>13.37</v>
      </c>
      <c r="E231">
        <v>17</v>
      </c>
      <c r="F231">
        <f t="shared" si="12"/>
        <v>13.569456214403239</v>
      </c>
      <c r="G231">
        <f t="shared" si="13"/>
        <v>-0.3794562144032394</v>
      </c>
      <c r="H231">
        <f t="shared" si="14"/>
        <v>0.3794562144032394</v>
      </c>
      <c r="I231">
        <f t="shared" si="15"/>
        <v>0.14398701864923719</v>
      </c>
    </row>
    <row r="232" spans="1:9" x14ac:dyDescent="0.25">
      <c r="A232" s="10">
        <v>42627</v>
      </c>
      <c r="B232">
        <v>12.95</v>
      </c>
      <c r="C232">
        <v>13.19</v>
      </c>
      <c r="D232">
        <v>13.1</v>
      </c>
      <c r="E232">
        <v>1</v>
      </c>
      <c r="F232">
        <f t="shared" si="12"/>
        <v>12.902596159010654</v>
      </c>
      <c r="G232">
        <f t="shared" si="13"/>
        <v>4.7403840989344914E-2</v>
      </c>
      <c r="H232">
        <f t="shared" si="14"/>
        <v>4.7403840989344914E-2</v>
      </c>
      <c r="I232">
        <f t="shared" si="15"/>
        <v>2.2471241405430972E-3</v>
      </c>
    </row>
    <row r="233" spans="1:9" x14ac:dyDescent="0.25">
      <c r="A233" s="10">
        <v>42628</v>
      </c>
      <c r="B233">
        <v>12.46</v>
      </c>
      <c r="C233">
        <v>12.95</v>
      </c>
      <c r="D233">
        <v>14</v>
      </c>
      <c r="E233">
        <v>19</v>
      </c>
      <c r="F233">
        <f t="shared" si="12"/>
        <v>12.993877458051196</v>
      </c>
      <c r="G233">
        <f t="shared" si="13"/>
        <v>-0.53387745805119557</v>
      </c>
      <c r="H233">
        <f t="shared" si="14"/>
        <v>0.53387745805119557</v>
      </c>
      <c r="I233">
        <f t="shared" si="15"/>
        <v>0.28502514021520609</v>
      </c>
    </row>
    <row r="234" spans="1:9" x14ac:dyDescent="0.25">
      <c r="A234" s="10">
        <v>42629</v>
      </c>
      <c r="B234">
        <v>13.27</v>
      </c>
      <c r="C234">
        <v>12.46</v>
      </c>
      <c r="D234">
        <v>13.19</v>
      </c>
      <c r="E234">
        <v>48</v>
      </c>
      <c r="F234">
        <f t="shared" si="12"/>
        <v>12.88821731833235</v>
      </c>
      <c r="G234">
        <f t="shared" si="13"/>
        <v>0.38178268166764973</v>
      </c>
      <c r="H234">
        <f t="shared" si="14"/>
        <v>0.38178268166764973</v>
      </c>
      <c r="I234">
        <f t="shared" si="15"/>
        <v>0.14575801602134197</v>
      </c>
    </row>
    <row r="235" spans="1:9" x14ac:dyDescent="0.25">
      <c r="A235" s="10">
        <v>42630</v>
      </c>
      <c r="B235">
        <v>13.34</v>
      </c>
      <c r="C235">
        <v>13.27</v>
      </c>
      <c r="D235">
        <v>12.95</v>
      </c>
      <c r="E235">
        <v>6</v>
      </c>
      <c r="F235">
        <f t="shared" si="12"/>
        <v>12.984785615177133</v>
      </c>
      <c r="G235">
        <f t="shared" si="13"/>
        <v>0.35521438482286705</v>
      </c>
      <c r="H235">
        <f t="shared" si="14"/>
        <v>0.35521438482286705</v>
      </c>
      <c r="I235">
        <f t="shared" si="15"/>
        <v>0.12617725918508788</v>
      </c>
    </row>
    <row r="236" spans="1:9" x14ac:dyDescent="0.25">
      <c r="A236" s="10">
        <v>42631</v>
      </c>
      <c r="B236">
        <v>13.1</v>
      </c>
      <c r="C236">
        <v>13.34</v>
      </c>
      <c r="D236">
        <v>12.46</v>
      </c>
      <c r="E236">
        <v>8</v>
      </c>
      <c r="F236">
        <f t="shared" si="12"/>
        <v>13.005078486629117</v>
      </c>
      <c r="G236">
        <f t="shared" si="13"/>
        <v>9.4921513370882948E-2</v>
      </c>
      <c r="H236">
        <f t="shared" si="14"/>
        <v>9.4921513370882948E-2</v>
      </c>
      <c r="I236">
        <f t="shared" si="15"/>
        <v>9.0100937006187109E-3</v>
      </c>
    </row>
    <row r="237" spans="1:9" x14ac:dyDescent="0.25">
      <c r="A237" s="10">
        <v>42632</v>
      </c>
      <c r="B237">
        <v>14.97</v>
      </c>
      <c r="C237">
        <v>13.1</v>
      </c>
      <c r="D237">
        <v>13.27</v>
      </c>
      <c r="E237">
        <v>30</v>
      </c>
      <c r="F237">
        <f t="shared" si="12"/>
        <v>13.125216646719581</v>
      </c>
      <c r="G237">
        <f t="shared" si="13"/>
        <v>1.8447833532804196</v>
      </c>
      <c r="H237">
        <f t="shared" si="14"/>
        <v>1.8447833532804196</v>
      </c>
      <c r="I237">
        <f t="shared" si="15"/>
        <v>3.4032256205405496</v>
      </c>
    </row>
    <row r="238" spans="1:9" x14ac:dyDescent="0.25">
      <c r="A238" s="10">
        <v>42633</v>
      </c>
      <c r="B238">
        <v>14.37</v>
      </c>
      <c r="C238">
        <v>14.97</v>
      </c>
      <c r="D238">
        <v>13.34</v>
      </c>
      <c r="E238">
        <v>25</v>
      </c>
      <c r="F238">
        <f t="shared" si="12"/>
        <v>14.236951568728539</v>
      </c>
      <c r="G238">
        <f t="shared" si="13"/>
        <v>0.13304843127145993</v>
      </c>
      <c r="H238">
        <f t="shared" si="14"/>
        <v>0.13304843127145993</v>
      </c>
      <c r="I238">
        <f t="shared" si="15"/>
        <v>1.7701885063796396E-2</v>
      </c>
    </row>
    <row r="239" spans="1:9" x14ac:dyDescent="0.25">
      <c r="A239" s="10">
        <v>42634</v>
      </c>
      <c r="B239">
        <v>13.07</v>
      </c>
      <c r="C239">
        <v>14.37</v>
      </c>
      <c r="D239">
        <v>13.1</v>
      </c>
      <c r="E239">
        <v>3</v>
      </c>
      <c r="F239">
        <f t="shared" si="12"/>
        <v>13.647317862001332</v>
      </c>
      <c r="G239">
        <f t="shared" si="13"/>
        <v>-0.57731786200133151</v>
      </c>
      <c r="H239">
        <f t="shared" si="14"/>
        <v>0.57731786200133151</v>
      </c>
      <c r="I239">
        <f t="shared" si="15"/>
        <v>0.33329591378578843</v>
      </c>
    </row>
    <row r="240" spans="1:9" x14ac:dyDescent="0.25">
      <c r="A240" s="10">
        <v>42635</v>
      </c>
      <c r="B240">
        <v>12.83</v>
      </c>
      <c r="C240">
        <v>13.07</v>
      </c>
      <c r="D240">
        <v>14.97</v>
      </c>
      <c r="E240">
        <v>0</v>
      </c>
      <c r="F240">
        <f t="shared" si="12"/>
        <v>12.976084403356309</v>
      </c>
      <c r="G240">
        <f t="shared" si="13"/>
        <v>-0.14608440335630846</v>
      </c>
      <c r="H240">
        <f t="shared" si="14"/>
        <v>0.14608440335630846</v>
      </c>
      <c r="I240">
        <f t="shared" si="15"/>
        <v>2.1340652903968624E-2</v>
      </c>
    </row>
    <row r="241" spans="1:9" x14ac:dyDescent="0.25">
      <c r="A241" s="10">
        <v>42636</v>
      </c>
      <c r="B241">
        <v>13.42</v>
      </c>
      <c r="C241">
        <v>12.83</v>
      </c>
      <c r="D241">
        <v>14.37</v>
      </c>
      <c r="E241">
        <v>0</v>
      </c>
      <c r="F241">
        <f t="shared" si="12"/>
        <v>12.7781119457537</v>
      </c>
      <c r="G241">
        <f t="shared" si="13"/>
        <v>0.64188805424629969</v>
      </c>
      <c r="H241">
        <f t="shared" si="14"/>
        <v>0.64188805424629969</v>
      </c>
      <c r="I241">
        <f t="shared" si="15"/>
        <v>0.41202027418410059</v>
      </c>
    </row>
    <row r="242" spans="1:9" x14ac:dyDescent="0.25">
      <c r="A242" s="10">
        <v>42637</v>
      </c>
      <c r="B242">
        <v>13.81</v>
      </c>
      <c r="C242">
        <v>13.42</v>
      </c>
      <c r="D242">
        <v>13.07</v>
      </c>
      <c r="E242">
        <v>39</v>
      </c>
      <c r="F242">
        <f t="shared" si="12"/>
        <v>13.387378301394568</v>
      </c>
      <c r="G242">
        <f t="shared" si="13"/>
        <v>0.42262169860543253</v>
      </c>
      <c r="H242">
        <f t="shared" si="14"/>
        <v>0.42262169860543253</v>
      </c>
      <c r="I242">
        <f t="shared" si="15"/>
        <v>0.17860910013214104</v>
      </c>
    </row>
    <row r="243" spans="1:9" x14ac:dyDescent="0.25">
      <c r="A243" s="10">
        <v>42638</v>
      </c>
      <c r="B243">
        <v>13.69</v>
      </c>
      <c r="C243">
        <v>13.81</v>
      </c>
      <c r="D243">
        <v>12.83</v>
      </c>
      <c r="E243">
        <v>4</v>
      </c>
      <c r="F243">
        <f t="shared" si="12"/>
        <v>13.289029969582698</v>
      </c>
      <c r="G243">
        <f t="shared" si="13"/>
        <v>0.40097003041730161</v>
      </c>
      <c r="H243">
        <f t="shared" si="14"/>
        <v>0.40097003041730161</v>
      </c>
      <c r="I243">
        <f t="shared" si="15"/>
        <v>0.16077696529285179</v>
      </c>
    </row>
    <row r="244" spans="1:9" x14ac:dyDescent="0.25">
      <c r="A244" s="10">
        <v>42639</v>
      </c>
      <c r="B244">
        <v>12.72</v>
      </c>
      <c r="C244">
        <v>13.69</v>
      </c>
      <c r="D244">
        <v>13.42</v>
      </c>
      <c r="E244">
        <v>36</v>
      </c>
      <c r="F244">
        <f t="shared" si="12"/>
        <v>13.555612849594832</v>
      </c>
      <c r="G244">
        <f t="shared" si="13"/>
        <v>-0.83561284959483118</v>
      </c>
      <c r="H244">
        <f t="shared" si="14"/>
        <v>0.83561284959483118</v>
      </c>
      <c r="I244">
        <f t="shared" si="15"/>
        <v>0.6982488344079939</v>
      </c>
    </row>
    <row r="245" spans="1:9" x14ac:dyDescent="0.25">
      <c r="A245" s="10">
        <v>42640</v>
      </c>
      <c r="B245">
        <v>13.93</v>
      </c>
      <c r="C245">
        <v>12.72</v>
      </c>
      <c r="D245">
        <v>13.81</v>
      </c>
      <c r="E245">
        <v>0</v>
      </c>
      <c r="F245">
        <f t="shared" si="12"/>
        <v>12.663527642136351</v>
      </c>
      <c r="G245">
        <f t="shared" si="13"/>
        <v>1.2664723578636483</v>
      </c>
      <c r="H245">
        <f t="shared" si="14"/>
        <v>1.2664723578636483</v>
      </c>
      <c r="I245">
        <f t="shared" si="15"/>
        <v>1.603952233232709</v>
      </c>
    </row>
    <row r="246" spans="1:9" x14ac:dyDescent="0.25">
      <c r="A246" s="10">
        <v>42645</v>
      </c>
      <c r="B246">
        <v>12.57</v>
      </c>
      <c r="C246">
        <v>12.98</v>
      </c>
      <c r="D246">
        <v>14.31</v>
      </c>
      <c r="E246">
        <v>8</v>
      </c>
      <c r="F246">
        <f t="shared" si="12"/>
        <v>12.93822172950388</v>
      </c>
      <c r="G246">
        <f t="shared" si="13"/>
        <v>-0.36822172950387966</v>
      </c>
      <c r="H246">
        <f t="shared" si="14"/>
        <v>0.36822172950387966</v>
      </c>
      <c r="I246">
        <f t="shared" si="15"/>
        <v>0.13558724207882833</v>
      </c>
    </row>
    <row r="247" spans="1:9" x14ac:dyDescent="0.25">
      <c r="A247" s="10">
        <v>42647</v>
      </c>
      <c r="B247">
        <v>13.9</v>
      </c>
      <c r="C247">
        <v>12.41</v>
      </c>
      <c r="D247">
        <v>12.98</v>
      </c>
      <c r="E247">
        <v>1</v>
      </c>
      <c r="F247">
        <f t="shared" si="12"/>
        <v>12.412308046558532</v>
      </c>
      <c r="G247">
        <f t="shared" si="13"/>
        <v>1.4876919534414679</v>
      </c>
      <c r="H247">
        <f t="shared" si="14"/>
        <v>1.4876919534414679</v>
      </c>
      <c r="I247">
        <f t="shared" si="15"/>
        <v>2.2132273483344904</v>
      </c>
    </row>
    <row r="248" spans="1:9" x14ac:dyDescent="0.25">
      <c r="A248" s="10">
        <v>42648</v>
      </c>
      <c r="B248">
        <v>13.24</v>
      </c>
      <c r="C248">
        <v>13.9</v>
      </c>
      <c r="D248">
        <v>12.57</v>
      </c>
      <c r="E248">
        <v>61</v>
      </c>
      <c r="F248">
        <f t="shared" si="12"/>
        <v>13.841209470635885</v>
      </c>
      <c r="G248">
        <f t="shared" si="13"/>
        <v>-0.60120947063588481</v>
      </c>
      <c r="H248">
        <f t="shared" si="14"/>
        <v>0.60120947063588481</v>
      </c>
      <c r="I248">
        <f t="shared" si="15"/>
        <v>0.36145282758228087</v>
      </c>
    </row>
    <row r="249" spans="1:9" x14ac:dyDescent="0.25">
      <c r="A249" s="10">
        <v>42649</v>
      </c>
      <c r="B249">
        <v>13.02</v>
      </c>
      <c r="C249">
        <v>13.24</v>
      </c>
      <c r="D249">
        <v>12.41</v>
      </c>
      <c r="E249">
        <v>0</v>
      </c>
      <c r="F249">
        <f t="shared" si="12"/>
        <v>12.866549709104758</v>
      </c>
      <c r="G249">
        <f t="shared" si="13"/>
        <v>0.15345029089524154</v>
      </c>
      <c r="H249">
        <f t="shared" si="14"/>
        <v>0.15345029089524154</v>
      </c>
      <c r="I249">
        <f t="shared" si="15"/>
        <v>2.3546991775834247E-2</v>
      </c>
    </row>
    <row r="250" spans="1:9" x14ac:dyDescent="0.25">
      <c r="A250" s="10">
        <v>42650</v>
      </c>
      <c r="B250">
        <v>12.64</v>
      </c>
      <c r="C250">
        <v>13.02</v>
      </c>
      <c r="D250">
        <v>13.9</v>
      </c>
      <c r="E250">
        <v>10</v>
      </c>
      <c r="F250">
        <f t="shared" si="12"/>
        <v>12.946737425223974</v>
      </c>
      <c r="G250">
        <f t="shared" si="13"/>
        <v>-0.3067374252239734</v>
      </c>
      <c r="H250">
        <f t="shared" si="14"/>
        <v>0.3067374252239734</v>
      </c>
      <c r="I250">
        <f t="shared" si="15"/>
        <v>9.4087848033032676E-2</v>
      </c>
    </row>
    <row r="251" spans="1:9" x14ac:dyDescent="0.25">
      <c r="A251" s="10">
        <v>42651</v>
      </c>
      <c r="B251">
        <v>12.52</v>
      </c>
      <c r="C251">
        <v>12.64</v>
      </c>
      <c r="D251">
        <v>13.24</v>
      </c>
      <c r="E251">
        <v>1</v>
      </c>
      <c r="F251">
        <f t="shared" si="12"/>
        <v>12.575674521680019</v>
      </c>
      <c r="G251">
        <f t="shared" si="13"/>
        <v>-5.5674521680019851E-2</v>
      </c>
      <c r="H251">
        <f t="shared" si="14"/>
        <v>5.5674521680019851E-2</v>
      </c>
      <c r="I251">
        <f t="shared" si="15"/>
        <v>3.0996523642990003E-3</v>
      </c>
    </row>
    <row r="252" spans="1:9" x14ac:dyDescent="0.25">
      <c r="A252" s="10">
        <v>42652</v>
      </c>
      <c r="B252">
        <v>12.36</v>
      </c>
      <c r="C252">
        <v>12.52</v>
      </c>
      <c r="D252">
        <v>13.02</v>
      </c>
      <c r="E252">
        <v>0</v>
      </c>
      <c r="F252">
        <f t="shared" si="12"/>
        <v>12.47428529977388</v>
      </c>
      <c r="G252">
        <f t="shared" si="13"/>
        <v>-0.11428529977388102</v>
      </c>
      <c r="H252">
        <f t="shared" si="14"/>
        <v>0.11428529977388102</v>
      </c>
      <c r="I252">
        <f t="shared" si="15"/>
        <v>1.3061129744405849E-2</v>
      </c>
    </row>
    <row r="253" spans="1:9" x14ac:dyDescent="0.25">
      <c r="A253" s="10">
        <v>42653</v>
      </c>
      <c r="B253">
        <v>12.25</v>
      </c>
      <c r="C253">
        <v>12.36</v>
      </c>
      <c r="D253">
        <v>12.64</v>
      </c>
      <c r="E253">
        <v>0</v>
      </c>
      <c r="F253">
        <f t="shared" si="12"/>
        <v>12.343977129948714</v>
      </c>
      <c r="G253">
        <f t="shared" si="13"/>
        <v>-9.3977129948713767E-2</v>
      </c>
      <c r="H253">
        <f t="shared" si="14"/>
        <v>9.3977129948713767E-2</v>
      </c>
      <c r="I253">
        <f t="shared" si="15"/>
        <v>8.8317009533974335E-3</v>
      </c>
    </row>
    <row r="254" spans="1:9" x14ac:dyDescent="0.25">
      <c r="A254" s="10">
        <v>42654</v>
      </c>
      <c r="B254">
        <v>14.98</v>
      </c>
      <c r="C254">
        <v>12.25</v>
      </c>
      <c r="D254">
        <v>12.52</v>
      </c>
      <c r="E254">
        <v>4</v>
      </c>
      <c r="F254">
        <f t="shared" si="12"/>
        <v>12.302596604660451</v>
      </c>
      <c r="G254">
        <f t="shared" si="13"/>
        <v>2.6774033953395495</v>
      </c>
      <c r="H254">
        <f t="shared" si="14"/>
        <v>2.6774033953395495</v>
      </c>
      <c r="I254">
        <f t="shared" si="15"/>
        <v>7.168488941375748</v>
      </c>
    </row>
    <row r="255" spans="1:9" x14ac:dyDescent="0.25">
      <c r="A255" s="10">
        <v>42655</v>
      </c>
      <c r="B255">
        <v>13.46</v>
      </c>
      <c r="C255">
        <v>14.98</v>
      </c>
      <c r="D255">
        <v>12.36</v>
      </c>
      <c r="E255">
        <v>67</v>
      </c>
      <c r="F255">
        <f t="shared" si="12"/>
        <v>14.543177056423115</v>
      </c>
      <c r="G255">
        <f t="shared" si="13"/>
        <v>-1.0831770564231142</v>
      </c>
      <c r="H255">
        <f t="shared" si="14"/>
        <v>1.0831770564231142</v>
      </c>
      <c r="I255">
        <f t="shared" si="15"/>
        <v>1.1732725355614424</v>
      </c>
    </row>
    <row r="256" spans="1:9" x14ac:dyDescent="0.25">
      <c r="A256" s="10">
        <v>42656</v>
      </c>
      <c r="B256">
        <v>12.89</v>
      </c>
      <c r="C256">
        <v>13.46</v>
      </c>
      <c r="D256">
        <v>12.25</v>
      </c>
      <c r="E256">
        <v>0</v>
      </c>
      <c r="F256">
        <f t="shared" si="12"/>
        <v>12.988616327438837</v>
      </c>
      <c r="G256">
        <f t="shared" si="13"/>
        <v>-9.8616327438836748E-2</v>
      </c>
      <c r="H256">
        <f t="shared" si="14"/>
        <v>9.8616327438836748E-2</v>
      </c>
      <c r="I256">
        <f t="shared" si="15"/>
        <v>9.7251800375238659E-3</v>
      </c>
    </row>
    <row r="257" spans="1:9" x14ac:dyDescent="0.25">
      <c r="A257" s="10">
        <v>42657</v>
      </c>
      <c r="B257">
        <v>12.52</v>
      </c>
      <c r="C257">
        <v>12.89</v>
      </c>
      <c r="D257">
        <v>14.98</v>
      </c>
      <c r="E257">
        <v>7</v>
      </c>
      <c r="F257">
        <f t="shared" si="12"/>
        <v>12.929772909293384</v>
      </c>
      <c r="G257">
        <f t="shared" si="13"/>
        <v>-0.40977290929338395</v>
      </c>
      <c r="H257">
        <f t="shared" si="14"/>
        <v>0.40977290929338395</v>
      </c>
      <c r="I257">
        <f t="shared" si="15"/>
        <v>0.16791383719076386</v>
      </c>
    </row>
    <row r="258" spans="1:9" x14ac:dyDescent="0.25">
      <c r="A258" s="10">
        <v>42658</v>
      </c>
      <c r="B258">
        <v>12.34</v>
      </c>
      <c r="C258">
        <v>12.52</v>
      </c>
      <c r="D258">
        <v>13.46</v>
      </c>
      <c r="E258">
        <v>0</v>
      </c>
      <c r="F258">
        <f t="shared" ref="F258:F321" si="16">$L$2 + $L$3*C258 + $L$4*D258 + $L$5*E258</f>
        <v>12.511101608458468</v>
      </c>
      <c r="G258">
        <f t="shared" ref="G258:G321" si="17">B258 - F258</f>
        <v>-0.17110160845846778</v>
      </c>
      <c r="H258">
        <f t="shared" ref="H258:H321" si="18">ABS(G258)</f>
        <v>0.17110160845846778</v>
      </c>
      <c r="I258">
        <f t="shared" ref="I258:I321" si="19">POWER(G258, 2)</f>
        <v>2.9275760417074814E-2</v>
      </c>
    </row>
    <row r="259" spans="1:9" x14ac:dyDescent="0.25">
      <c r="A259" s="10">
        <v>42659</v>
      </c>
      <c r="B259">
        <v>15.39</v>
      </c>
      <c r="C259">
        <v>12.34</v>
      </c>
      <c r="D259">
        <v>12.89</v>
      </c>
      <c r="E259">
        <v>118</v>
      </c>
      <c r="F259">
        <f t="shared" si="16"/>
        <v>13.426011808309745</v>
      </c>
      <c r="G259">
        <f t="shared" si="17"/>
        <v>1.9639881916902553</v>
      </c>
      <c r="H259">
        <f t="shared" si="18"/>
        <v>1.9639881916902553</v>
      </c>
      <c r="I259">
        <f t="shared" si="19"/>
        <v>3.8572496170987591</v>
      </c>
    </row>
    <row r="260" spans="1:9" x14ac:dyDescent="0.25">
      <c r="A260" s="10">
        <v>42660</v>
      </c>
      <c r="B260">
        <v>13.66</v>
      </c>
      <c r="C260">
        <v>15.39</v>
      </c>
      <c r="D260">
        <v>12.52</v>
      </c>
      <c r="E260">
        <v>1</v>
      </c>
      <c r="F260">
        <f t="shared" si="16"/>
        <v>14.208609239756621</v>
      </c>
      <c r="G260">
        <f t="shared" si="17"/>
        <v>-0.54860923975662068</v>
      </c>
      <c r="H260">
        <f t="shared" si="18"/>
        <v>0.54860923975662068</v>
      </c>
      <c r="I260">
        <f t="shared" si="19"/>
        <v>0.30097209794633734</v>
      </c>
    </row>
    <row r="261" spans="1:9" x14ac:dyDescent="0.25">
      <c r="A261" s="10">
        <v>42661</v>
      </c>
      <c r="B261">
        <v>13.08</v>
      </c>
      <c r="C261">
        <v>13.66</v>
      </c>
      <c r="D261">
        <v>12.34</v>
      </c>
      <c r="E261">
        <v>4</v>
      </c>
      <c r="F261">
        <f t="shared" si="16"/>
        <v>13.155674739265777</v>
      </c>
      <c r="G261">
        <f t="shared" si="17"/>
        <v>-7.5674739265776836E-2</v>
      </c>
      <c r="H261">
        <f t="shared" si="18"/>
        <v>7.5674739265776836E-2</v>
      </c>
      <c r="I261">
        <f t="shared" si="19"/>
        <v>5.7266661629433065E-3</v>
      </c>
    </row>
    <row r="262" spans="1:9" x14ac:dyDescent="0.25">
      <c r="A262" s="10">
        <v>42662</v>
      </c>
      <c r="B262">
        <v>12.89</v>
      </c>
      <c r="C262">
        <v>13.08</v>
      </c>
      <c r="D262">
        <v>15.39</v>
      </c>
      <c r="E262">
        <v>7</v>
      </c>
      <c r="F262">
        <f t="shared" si="16"/>
        <v>13.081062332021588</v>
      </c>
      <c r="G262">
        <f t="shared" si="17"/>
        <v>-0.19106233202158762</v>
      </c>
      <c r="H262">
        <f t="shared" si="18"/>
        <v>0.19106233202158762</v>
      </c>
      <c r="I262">
        <f t="shared" si="19"/>
        <v>3.6504814717527388E-2</v>
      </c>
    </row>
    <row r="263" spans="1:9" x14ac:dyDescent="0.25">
      <c r="A263" s="10">
        <v>42663</v>
      </c>
      <c r="B263">
        <v>13.3</v>
      </c>
      <c r="C263">
        <v>12.89</v>
      </c>
      <c r="D263">
        <v>13.66</v>
      </c>
      <c r="E263">
        <v>7</v>
      </c>
      <c r="F263">
        <f t="shared" si="16"/>
        <v>12.819323983239618</v>
      </c>
      <c r="G263">
        <f t="shared" si="17"/>
        <v>0.4806760167603823</v>
      </c>
      <c r="H263">
        <f t="shared" si="18"/>
        <v>0.4806760167603823</v>
      </c>
      <c r="I263">
        <f t="shared" si="19"/>
        <v>0.23104943308862733</v>
      </c>
    </row>
    <row r="264" spans="1:9" x14ac:dyDescent="0.25">
      <c r="A264" s="10">
        <v>42664</v>
      </c>
      <c r="B264">
        <v>13.29</v>
      </c>
      <c r="C264">
        <v>13.3</v>
      </c>
      <c r="D264">
        <v>13.08</v>
      </c>
      <c r="E264">
        <v>0</v>
      </c>
      <c r="F264">
        <f t="shared" si="16"/>
        <v>12.959553006496288</v>
      </c>
      <c r="G264">
        <f t="shared" si="17"/>
        <v>0.33044699350371154</v>
      </c>
      <c r="H264">
        <f t="shared" si="18"/>
        <v>0.33044699350371154</v>
      </c>
      <c r="I264">
        <f t="shared" si="19"/>
        <v>0.10919521551564197</v>
      </c>
    </row>
    <row r="265" spans="1:9" x14ac:dyDescent="0.25">
      <c r="A265" s="10">
        <v>42665</v>
      </c>
      <c r="B265">
        <v>13.13</v>
      </c>
      <c r="C265">
        <v>13.29</v>
      </c>
      <c r="D265">
        <v>12.89</v>
      </c>
      <c r="E265">
        <v>5</v>
      </c>
      <c r="F265">
        <f t="shared" si="16"/>
        <v>12.982982375395078</v>
      </c>
      <c r="G265">
        <f t="shared" si="17"/>
        <v>0.1470176246049224</v>
      </c>
      <c r="H265">
        <f t="shared" si="18"/>
        <v>0.1470176246049224</v>
      </c>
      <c r="I265">
        <f t="shared" si="19"/>
        <v>2.1614181944473884E-2</v>
      </c>
    </row>
    <row r="266" spans="1:9" x14ac:dyDescent="0.25">
      <c r="A266" s="10">
        <v>42666</v>
      </c>
      <c r="B266">
        <v>13.09</v>
      </c>
      <c r="C266">
        <v>13.13</v>
      </c>
      <c r="D266">
        <v>13.3</v>
      </c>
      <c r="E266">
        <v>0</v>
      </c>
      <c r="F266">
        <f t="shared" si="16"/>
        <v>12.873291877288892</v>
      </c>
      <c r="G266">
        <f t="shared" si="17"/>
        <v>0.21670812271110762</v>
      </c>
      <c r="H266">
        <f t="shared" si="18"/>
        <v>0.21670812271110762</v>
      </c>
      <c r="I266">
        <f t="shared" si="19"/>
        <v>4.696241044897248E-2</v>
      </c>
    </row>
    <row r="267" spans="1:9" x14ac:dyDescent="0.25">
      <c r="A267" s="10">
        <v>42667</v>
      </c>
      <c r="B267">
        <v>13.04</v>
      </c>
      <c r="C267">
        <v>13.09</v>
      </c>
      <c r="D267">
        <v>13.29</v>
      </c>
      <c r="E267">
        <v>0</v>
      </c>
      <c r="F267">
        <f t="shared" si="16"/>
        <v>12.847827076283032</v>
      </c>
      <c r="G267">
        <f t="shared" si="17"/>
        <v>0.19217292371696715</v>
      </c>
      <c r="H267">
        <f t="shared" si="18"/>
        <v>0.19217292371696715</v>
      </c>
      <c r="I267">
        <f t="shared" si="19"/>
        <v>3.6930432609927275E-2</v>
      </c>
    </row>
    <row r="268" spans="1:9" x14ac:dyDescent="0.25">
      <c r="A268" s="10">
        <v>42668</v>
      </c>
      <c r="B268">
        <v>12.97</v>
      </c>
      <c r="C268">
        <v>13.04</v>
      </c>
      <c r="D268">
        <v>13.13</v>
      </c>
      <c r="E268">
        <v>0</v>
      </c>
      <c r="F268">
        <f t="shared" si="16"/>
        <v>12.803654244273487</v>
      </c>
      <c r="G268">
        <f t="shared" si="17"/>
        <v>0.166345755726514</v>
      </c>
      <c r="H268">
        <f t="shared" si="18"/>
        <v>0.166345755726514</v>
      </c>
      <c r="I268">
        <f t="shared" si="19"/>
        <v>2.7670910448225065E-2</v>
      </c>
    </row>
    <row r="269" spans="1:9" x14ac:dyDescent="0.25">
      <c r="A269" s="10">
        <v>42669</v>
      </c>
      <c r="B269">
        <v>12.89</v>
      </c>
      <c r="C269">
        <v>12.97</v>
      </c>
      <c r="D269">
        <v>13.09</v>
      </c>
      <c r="E269">
        <v>0</v>
      </c>
      <c r="F269">
        <f t="shared" si="16"/>
        <v>12.757208190364588</v>
      </c>
      <c r="G269">
        <f t="shared" si="17"/>
        <v>0.13279180963541215</v>
      </c>
      <c r="H269">
        <f t="shared" si="18"/>
        <v>0.13279180963541215</v>
      </c>
      <c r="I269">
        <f t="shared" si="19"/>
        <v>1.763366470624754E-2</v>
      </c>
    </row>
    <row r="270" spans="1:9" x14ac:dyDescent="0.25">
      <c r="A270" s="10">
        <v>42672</v>
      </c>
      <c r="B270">
        <v>12.7</v>
      </c>
      <c r="C270">
        <v>12.76</v>
      </c>
      <c r="D270">
        <v>12.89</v>
      </c>
      <c r="E270">
        <v>22</v>
      </c>
      <c r="F270">
        <f t="shared" si="16"/>
        <v>12.81130723737634</v>
      </c>
      <c r="G270">
        <f t="shared" si="17"/>
        <v>-0.11130723737634085</v>
      </c>
      <c r="H270">
        <f t="shared" si="18"/>
        <v>0.11130723737634085</v>
      </c>
      <c r="I270">
        <f t="shared" si="19"/>
        <v>1.2389301092353089E-2</v>
      </c>
    </row>
    <row r="271" spans="1:9" x14ac:dyDescent="0.25">
      <c r="A271" s="10">
        <v>42674</v>
      </c>
      <c r="B271">
        <v>12.64</v>
      </c>
      <c r="C271">
        <v>12.68</v>
      </c>
      <c r="D271">
        <v>12.76</v>
      </c>
      <c r="E271">
        <v>0</v>
      </c>
      <c r="F271">
        <f t="shared" si="16"/>
        <v>12.551042475148737</v>
      </c>
      <c r="G271">
        <f t="shared" si="17"/>
        <v>8.8957524851263514E-2</v>
      </c>
      <c r="H271">
        <f t="shared" si="18"/>
        <v>8.8957524851263514E-2</v>
      </c>
      <c r="I271">
        <f t="shared" si="19"/>
        <v>7.9134412276631663E-3</v>
      </c>
    </row>
    <row r="272" spans="1:9" x14ac:dyDescent="0.25">
      <c r="A272" s="10">
        <v>42675</v>
      </c>
      <c r="B272">
        <v>12.59</v>
      </c>
      <c r="C272">
        <v>12.64</v>
      </c>
      <c r="D272">
        <v>12.7</v>
      </c>
      <c r="E272">
        <v>3</v>
      </c>
      <c r="F272">
        <f t="shared" si="16"/>
        <v>12.54868460493482</v>
      </c>
      <c r="G272">
        <f t="shared" si="17"/>
        <v>4.1315395065179672E-2</v>
      </c>
      <c r="H272">
        <f t="shared" si="18"/>
        <v>4.1315395065179672E-2</v>
      </c>
      <c r="I272">
        <f t="shared" si="19"/>
        <v>1.7069618693918728E-3</v>
      </c>
    </row>
    <row r="273" spans="1:9" x14ac:dyDescent="0.25">
      <c r="A273" s="10">
        <v>42676</v>
      </c>
      <c r="B273">
        <v>13.24</v>
      </c>
      <c r="C273">
        <v>12.59</v>
      </c>
      <c r="D273">
        <v>12.68</v>
      </c>
      <c r="E273">
        <v>6</v>
      </c>
      <c r="F273">
        <f t="shared" si="16"/>
        <v>12.543516655194654</v>
      </c>
      <c r="G273">
        <f t="shared" si="17"/>
        <v>0.69648334480534579</v>
      </c>
      <c r="H273">
        <f t="shared" si="18"/>
        <v>0.69648334480534579</v>
      </c>
      <c r="I273">
        <f t="shared" si="19"/>
        <v>0.48508904959124222</v>
      </c>
    </row>
    <row r="274" spans="1:9" x14ac:dyDescent="0.25">
      <c r="A274" s="10">
        <v>42677</v>
      </c>
      <c r="B274">
        <v>13.58</v>
      </c>
      <c r="C274">
        <v>13.24</v>
      </c>
      <c r="D274">
        <v>12.64</v>
      </c>
      <c r="E274">
        <v>49</v>
      </c>
      <c r="F274">
        <f t="shared" si="16"/>
        <v>13.331541100880427</v>
      </c>
      <c r="G274">
        <f t="shared" si="17"/>
        <v>0.24845889911957286</v>
      </c>
      <c r="H274">
        <f t="shared" si="18"/>
        <v>0.24845889911957286</v>
      </c>
      <c r="I274">
        <f t="shared" si="19"/>
        <v>6.1731824551710085E-2</v>
      </c>
    </row>
    <row r="275" spans="1:9" x14ac:dyDescent="0.25">
      <c r="A275" s="10">
        <v>42678</v>
      </c>
      <c r="B275">
        <v>13.14</v>
      </c>
      <c r="C275">
        <v>13.58</v>
      </c>
      <c r="D275">
        <v>12.59</v>
      </c>
      <c r="E275">
        <v>2</v>
      </c>
      <c r="F275">
        <f t="shared" si="16"/>
        <v>13.109143228215535</v>
      </c>
      <c r="G275">
        <f t="shared" si="17"/>
        <v>3.0856771784465664E-2</v>
      </c>
      <c r="H275">
        <f t="shared" si="18"/>
        <v>3.0856771784465664E-2</v>
      </c>
      <c r="I275">
        <f t="shared" si="19"/>
        <v>9.521403649585963E-4</v>
      </c>
    </row>
    <row r="276" spans="1:9" x14ac:dyDescent="0.25">
      <c r="A276" s="10">
        <v>42679</v>
      </c>
      <c r="B276">
        <v>13.1</v>
      </c>
      <c r="C276">
        <v>13.14</v>
      </c>
      <c r="D276">
        <v>13.24</v>
      </c>
      <c r="E276">
        <v>21</v>
      </c>
      <c r="F276">
        <f t="shared" si="16"/>
        <v>13.06546270387218</v>
      </c>
      <c r="G276">
        <f t="shared" si="17"/>
        <v>3.4537296127819417E-2</v>
      </c>
      <c r="H276">
        <f t="shared" si="18"/>
        <v>3.4537296127819417E-2</v>
      </c>
      <c r="I276">
        <f t="shared" si="19"/>
        <v>1.1928248238206901E-3</v>
      </c>
    </row>
    <row r="277" spans="1:9" x14ac:dyDescent="0.25">
      <c r="A277" s="10">
        <v>42680</v>
      </c>
      <c r="B277">
        <v>13.03</v>
      </c>
      <c r="C277">
        <v>13.1</v>
      </c>
      <c r="D277">
        <v>13.58</v>
      </c>
      <c r="E277">
        <v>0</v>
      </c>
      <c r="F277">
        <f t="shared" si="16"/>
        <v>12.878249387322722</v>
      </c>
      <c r="G277">
        <f t="shared" si="17"/>
        <v>0.15175061267727763</v>
      </c>
      <c r="H277">
        <f t="shared" si="18"/>
        <v>0.15175061267727763</v>
      </c>
      <c r="I277">
        <f t="shared" si="19"/>
        <v>2.3028248447929132E-2</v>
      </c>
    </row>
    <row r="278" spans="1:9" x14ac:dyDescent="0.25">
      <c r="A278" s="10">
        <v>42681</v>
      </c>
      <c r="B278">
        <v>12.94</v>
      </c>
      <c r="C278">
        <v>13.03</v>
      </c>
      <c r="D278">
        <v>13.14</v>
      </c>
      <c r="E278">
        <v>1</v>
      </c>
      <c r="F278">
        <f t="shared" si="16"/>
        <v>12.807430829293503</v>
      </c>
      <c r="G278">
        <f t="shared" si="17"/>
        <v>0.13256917070649621</v>
      </c>
      <c r="H278">
        <f t="shared" si="18"/>
        <v>0.13256917070649621</v>
      </c>
      <c r="I278">
        <f t="shared" si="19"/>
        <v>1.7574585021808132E-2</v>
      </c>
    </row>
    <row r="279" spans="1:9" x14ac:dyDescent="0.25">
      <c r="A279" s="10">
        <v>42682</v>
      </c>
      <c r="B279">
        <v>12.85</v>
      </c>
      <c r="C279">
        <v>12.94</v>
      </c>
      <c r="D279">
        <v>13.1</v>
      </c>
      <c r="E279">
        <v>0</v>
      </c>
      <c r="F279">
        <f t="shared" si="16"/>
        <v>12.739573874614695</v>
      </c>
      <c r="G279">
        <f t="shared" si="17"/>
        <v>0.11042612538530427</v>
      </c>
      <c r="H279">
        <f t="shared" si="18"/>
        <v>0.11042612538530427</v>
      </c>
      <c r="I279">
        <f t="shared" si="19"/>
        <v>1.2193929167610942E-2</v>
      </c>
    </row>
    <row r="280" spans="1:9" x14ac:dyDescent="0.25">
      <c r="A280" s="10">
        <v>42683</v>
      </c>
      <c r="B280">
        <v>12.76</v>
      </c>
      <c r="C280">
        <v>12.85</v>
      </c>
      <c r="D280">
        <v>13.03</v>
      </c>
      <c r="E280">
        <v>0</v>
      </c>
      <c r="F280">
        <f t="shared" si="16"/>
        <v>12.678303584482149</v>
      </c>
      <c r="G280">
        <f t="shared" si="17"/>
        <v>8.169641551785034E-2</v>
      </c>
      <c r="H280">
        <f t="shared" si="18"/>
        <v>8.169641551785034E-2</v>
      </c>
      <c r="I280">
        <f t="shared" si="19"/>
        <v>6.6743043084652575E-3</v>
      </c>
    </row>
    <row r="281" spans="1:9" x14ac:dyDescent="0.25">
      <c r="A281" s="10">
        <v>42684</v>
      </c>
      <c r="B281">
        <v>12.69</v>
      </c>
      <c r="C281">
        <v>12.76</v>
      </c>
      <c r="D281">
        <v>12.94</v>
      </c>
      <c r="E281">
        <v>0</v>
      </c>
      <c r="F281">
        <f t="shared" si="16"/>
        <v>12.615359825773035</v>
      </c>
      <c r="G281">
        <f t="shared" si="17"/>
        <v>7.4640174226964007E-2</v>
      </c>
      <c r="H281">
        <f t="shared" si="18"/>
        <v>7.4640174226964007E-2</v>
      </c>
      <c r="I281">
        <f t="shared" si="19"/>
        <v>5.5711556086315422E-3</v>
      </c>
    </row>
    <row r="282" spans="1:9" x14ac:dyDescent="0.25">
      <c r="A282" s="10">
        <v>42685</v>
      </c>
      <c r="B282">
        <v>12.63</v>
      </c>
      <c r="C282">
        <v>12.69</v>
      </c>
      <c r="D282">
        <v>12.85</v>
      </c>
      <c r="E282">
        <v>1</v>
      </c>
      <c r="F282">
        <f t="shared" si="16"/>
        <v>12.573826967833829</v>
      </c>
      <c r="G282">
        <f t="shared" si="17"/>
        <v>5.6173032166171311E-2</v>
      </c>
      <c r="H282">
        <f t="shared" si="18"/>
        <v>5.6173032166171311E-2</v>
      </c>
      <c r="I282">
        <f t="shared" si="19"/>
        <v>3.1554095427417167E-3</v>
      </c>
    </row>
    <row r="283" spans="1:9" x14ac:dyDescent="0.25">
      <c r="A283" s="10">
        <v>42686</v>
      </c>
      <c r="B283">
        <v>12.58</v>
      </c>
      <c r="C283">
        <v>12.63</v>
      </c>
      <c r="D283">
        <v>12.76</v>
      </c>
      <c r="E283">
        <v>3</v>
      </c>
      <c r="F283">
        <f t="shared" si="16"/>
        <v>12.547547993985145</v>
      </c>
      <c r="G283">
        <f t="shared" si="17"/>
        <v>3.2452006014855428E-2</v>
      </c>
      <c r="H283">
        <f t="shared" si="18"/>
        <v>3.2452006014855428E-2</v>
      </c>
      <c r="I283">
        <f t="shared" si="19"/>
        <v>1.053132694388213E-3</v>
      </c>
    </row>
    <row r="284" spans="1:9" x14ac:dyDescent="0.25">
      <c r="A284" s="10">
        <v>42687</v>
      </c>
      <c r="B284">
        <v>12.54</v>
      </c>
      <c r="C284">
        <v>12.58</v>
      </c>
      <c r="D284">
        <v>12.69</v>
      </c>
      <c r="E284">
        <v>0</v>
      </c>
      <c r="F284">
        <f t="shared" si="16"/>
        <v>12.483615168336801</v>
      </c>
      <c r="G284">
        <f t="shared" si="17"/>
        <v>5.6384831663198298E-2</v>
      </c>
      <c r="H284">
        <f t="shared" si="18"/>
        <v>5.6384831663198298E-2</v>
      </c>
      <c r="I284">
        <f t="shared" si="19"/>
        <v>3.1792492416872092E-3</v>
      </c>
    </row>
    <row r="285" spans="1:9" x14ac:dyDescent="0.25">
      <c r="A285" s="10">
        <v>42688</v>
      </c>
      <c r="B285">
        <v>12.51</v>
      </c>
      <c r="C285">
        <v>12.54</v>
      </c>
      <c r="D285">
        <v>12.63</v>
      </c>
      <c r="E285">
        <v>2</v>
      </c>
      <c r="F285">
        <f t="shared" si="16"/>
        <v>12.47216043071176</v>
      </c>
      <c r="G285">
        <f t="shared" si="17"/>
        <v>3.7839569288239616E-2</v>
      </c>
      <c r="H285">
        <f t="shared" si="18"/>
        <v>3.7839569288239616E-2</v>
      </c>
      <c r="I285">
        <f t="shared" si="19"/>
        <v>1.4318330039194867E-3</v>
      </c>
    </row>
    <row r="286" spans="1:9" x14ac:dyDescent="0.25">
      <c r="A286" s="10">
        <v>42689</v>
      </c>
      <c r="B286">
        <v>12.88</v>
      </c>
      <c r="C286">
        <v>12.51</v>
      </c>
      <c r="D286">
        <v>12.58</v>
      </c>
      <c r="E286">
        <v>0</v>
      </c>
      <c r="F286">
        <f t="shared" si="16"/>
        <v>12.431311974409899</v>
      </c>
      <c r="G286">
        <f t="shared" si="17"/>
        <v>0.44868802559010135</v>
      </c>
      <c r="H286">
        <f t="shared" si="18"/>
        <v>0.44868802559010135</v>
      </c>
      <c r="I286">
        <f t="shared" si="19"/>
        <v>0.20132094430794345</v>
      </c>
    </row>
    <row r="287" spans="1:9" x14ac:dyDescent="0.25">
      <c r="A287" s="10">
        <v>42690</v>
      </c>
      <c r="B287">
        <v>12.9</v>
      </c>
      <c r="C287">
        <v>12.88</v>
      </c>
      <c r="D287">
        <v>12.54</v>
      </c>
      <c r="E287">
        <v>52</v>
      </c>
      <c r="F287">
        <f t="shared" si="16"/>
        <v>13.128811759772777</v>
      </c>
      <c r="G287">
        <f t="shared" si="17"/>
        <v>-0.22881175977277657</v>
      </c>
      <c r="H287">
        <f t="shared" si="18"/>
        <v>0.22881175977277657</v>
      </c>
      <c r="I287">
        <f t="shared" si="19"/>
        <v>5.2354821410314813E-2</v>
      </c>
    </row>
    <row r="288" spans="1:9" x14ac:dyDescent="0.25">
      <c r="A288" s="10">
        <v>42691</v>
      </c>
      <c r="B288">
        <v>12.87</v>
      </c>
      <c r="C288">
        <v>12.9</v>
      </c>
      <c r="D288">
        <v>12.51</v>
      </c>
      <c r="E288">
        <v>1</v>
      </c>
      <c r="F288">
        <f t="shared" si="16"/>
        <v>12.674675352299364</v>
      </c>
      <c r="G288">
        <f t="shared" si="17"/>
        <v>0.19532464770063562</v>
      </c>
      <c r="H288">
        <f t="shared" si="18"/>
        <v>0.19532464770063562</v>
      </c>
      <c r="I288">
        <f t="shared" si="19"/>
        <v>3.8151717999377423E-2</v>
      </c>
    </row>
    <row r="289" spans="1:9" x14ac:dyDescent="0.25">
      <c r="A289" s="10">
        <v>42692</v>
      </c>
      <c r="B289">
        <v>12.74</v>
      </c>
      <c r="C289">
        <v>12.87</v>
      </c>
      <c r="D289">
        <v>12.88</v>
      </c>
      <c r="E289">
        <v>0</v>
      </c>
      <c r="F289">
        <f t="shared" si="16"/>
        <v>12.678066603516646</v>
      </c>
      <c r="G289">
        <f t="shared" si="17"/>
        <v>6.1933396483354386E-2</v>
      </c>
      <c r="H289">
        <f t="shared" si="18"/>
        <v>6.1933396483354386E-2</v>
      </c>
      <c r="I289">
        <f t="shared" si="19"/>
        <v>3.8357455999643735E-3</v>
      </c>
    </row>
    <row r="290" spans="1:9" x14ac:dyDescent="0.25">
      <c r="A290" s="10">
        <v>42693</v>
      </c>
      <c r="B290">
        <v>12.61</v>
      </c>
      <c r="C290">
        <v>12.74</v>
      </c>
      <c r="D290">
        <v>12.9</v>
      </c>
      <c r="E290">
        <v>14</v>
      </c>
      <c r="F290">
        <f t="shared" si="16"/>
        <v>12.727054999016845</v>
      </c>
      <c r="G290">
        <f t="shared" si="17"/>
        <v>-0.11705499901684568</v>
      </c>
      <c r="H290">
        <f t="shared" si="18"/>
        <v>0.11705499901684568</v>
      </c>
      <c r="I290">
        <f t="shared" si="19"/>
        <v>1.3701872794833744E-2</v>
      </c>
    </row>
    <row r="291" spans="1:9" x14ac:dyDescent="0.25">
      <c r="A291" s="10">
        <v>42694</v>
      </c>
      <c r="B291">
        <v>12.56</v>
      </c>
      <c r="C291">
        <v>12.61</v>
      </c>
      <c r="D291">
        <v>12.87</v>
      </c>
      <c r="E291">
        <v>5</v>
      </c>
      <c r="F291">
        <f t="shared" si="16"/>
        <v>12.562631772619751</v>
      </c>
      <c r="G291">
        <f t="shared" si="17"/>
        <v>-2.6317726197504498E-3</v>
      </c>
      <c r="H291">
        <f t="shared" si="18"/>
        <v>2.6317726197504498E-3</v>
      </c>
      <c r="I291">
        <f t="shared" si="19"/>
        <v>6.9262271220681461E-6</v>
      </c>
    </row>
    <row r="292" spans="1:9" x14ac:dyDescent="0.25">
      <c r="A292" s="10">
        <v>42695</v>
      </c>
      <c r="B292">
        <v>12.52</v>
      </c>
      <c r="C292">
        <v>12.56</v>
      </c>
      <c r="D292">
        <v>12.74</v>
      </c>
      <c r="E292">
        <v>0</v>
      </c>
      <c r="F292">
        <f t="shared" si="16"/>
        <v>12.475484806419445</v>
      </c>
      <c r="G292">
        <f t="shared" si="17"/>
        <v>4.4515193580554779E-2</v>
      </c>
      <c r="H292">
        <f t="shared" si="18"/>
        <v>4.4515193580554779E-2</v>
      </c>
      <c r="I292">
        <f t="shared" si="19"/>
        <v>1.9816024595142655E-3</v>
      </c>
    </row>
    <row r="293" spans="1:9" x14ac:dyDescent="0.25">
      <c r="A293" s="10">
        <v>42696</v>
      </c>
      <c r="B293">
        <v>12.5</v>
      </c>
      <c r="C293">
        <v>12.52</v>
      </c>
      <c r="D293">
        <v>12.61</v>
      </c>
      <c r="E293">
        <v>0</v>
      </c>
      <c r="F293">
        <f t="shared" si="16"/>
        <v>12.43997919395415</v>
      </c>
      <c r="G293">
        <f t="shared" si="17"/>
        <v>6.002080604585025E-2</v>
      </c>
      <c r="H293">
        <f t="shared" si="18"/>
        <v>6.002080604585025E-2</v>
      </c>
      <c r="I293">
        <f t="shared" si="19"/>
        <v>3.6024971583935739E-3</v>
      </c>
    </row>
    <row r="294" spans="1:9" x14ac:dyDescent="0.25">
      <c r="A294" s="10">
        <v>42697</v>
      </c>
      <c r="B294">
        <v>12.5</v>
      </c>
      <c r="C294">
        <v>12.5</v>
      </c>
      <c r="D294">
        <v>12.56</v>
      </c>
      <c r="E294">
        <v>2</v>
      </c>
      <c r="F294">
        <f t="shared" si="16"/>
        <v>12.441675223976183</v>
      </c>
      <c r="G294">
        <f t="shared" si="17"/>
        <v>5.8324776023816582E-2</v>
      </c>
      <c r="H294">
        <f t="shared" si="18"/>
        <v>5.8324776023816582E-2</v>
      </c>
      <c r="I294">
        <f t="shared" si="19"/>
        <v>3.4017794982283698E-3</v>
      </c>
    </row>
    <row r="295" spans="1:9" x14ac:dyDescent="0.25">
      <c r="A295" s="10">
        <v>42698</v>
      </c>
      <c r="B295">
        <v>12.49</v>
      </c>
      <c r="C295">
        <v>12.5</v>
      </c>
      <c r="D295">
        <v>12.52</v>
      </c>
      <c r="E295">
        <v>0</v>
      </c>
      <c r="F295">
        <f t="shared" si="16"/>
        <v>12.420134552000789</v>
      </c>
      <c r="G295">
        <f t="shared" si="17"/>
        <v>6.9865447999211128E-2</v>
      </c>
      <c r="H295">
        <f t="shared" si="18"/>
        <v>6.9865447999211128E-2</v>
      </c>
      <c r="I295">
        <f t="shared" si="19"/>
        <v>4.8811808241304745E-3</v>
      </c>
    </row>
    <row r="296" spans="1:9" x14ac:dyDescent="0.25">
      <c r="A296" s="10">
        <v>42699</v>
      </c>
      <c r="B296">
        <v>12.49</v>
      </c>
      <c r="C296">
        <v>12.49</v>
      </c>
      <c r="D296">
        <v>12.5</v>
      </c>
      <c r="E296">
        <v>9</v>
      </c>
      <c r="F296">
        <f t="shared" si="16"/>
        <v>12.494175873444942</v>
      </c>
      <c r="G296">
        <f t="shared" si="17"/>
        <v>-4.1758734449413026E-3</v>
      </c>
      <c r="H296">
        <f t="shared" si="18"/>
        <v>4.1758734449413026E-3</v>
      </c>
      <c r="I296">
        <f t="shared" si="19"/>
        <v>1.7437919028165943E-5</v>
      </c>
    </row>
    <row r="297" spans="1:9" x14ac:dyDescent="0.25">
      <c r="A297" s="10">
        <v>42700</v>
      </c>
      <c r="B297">
        <v>12.49</v>
      </c>
      <c r="C297">
        <v>12.49</v>
      </c>
      <c r="D297">
        <v>12.5</v>
      </c>
      <c r="E297">
        <v>20</v>
      </c>
      <c r="F297">
        <f t="shared" si="16"/>
        <v>12.594241414967309</v>
      </c>
      <c r="G297">
        <f t="shared" si="17"/>
        <v>-0.10424141496730854</v>
      </c>
      <c r="H297">
        <f t="shared" si="18"/>
        <v>0.10424141496730854</v>
      </c>
      <c r="I297">
        <f t="shared" si="19"/>
        <v>1.0866272594386618E-2</v>
      </c>
    </row>
    <row r="298" spans="1:9" x14ac:dyDescent="0.25">
      <c r="A298" s="10">
        <v>42701</v>
      </c>
      <c r="B298">
        <v>12.49</v>
      </c>
      <c r="C298">
        <v>12.49</v>
      </c>
      <c r="D298">
        <v>12.49</v>
      </c>
      <c r="E298">
        <v>1</v>
      </c>
      <c r="F298">
        <f t="shared" si="16"/>
        <v>12.420564199867661</v>
      </c>
      <c r="G298">
        <f t="shared" si="17"/>
        <v>6.9435800132339409E-2</v>
      </c>
      <c r="H298">
        <f t="shared" si="18"/>
        <v>6.9435800132339409E-2</v>
      </c>
      <c r="I298">
        <f t="shared" si="19"/>
        <v>4.8213303400181859E-3</v>
      </c>
    </row>
    <row r="299" spans="1:9" x14ac:dyDescent="0.25">
      <c r="A299" s="10">
        <v>42702</v>
      </c>
      <c r="B299">
        <v>12.49</v>
      </c>
      <c r="C299">
        <v>12.49</v>
      </c>
      <c r="D299">
        <v>12.49</v>
      </c>
      <c r="E299">
        <v>0</v>
      </c>
      <c r="F299">
        <f t="shared" si="16"/>
        <v>12.411467332456537</v>
      </c>
      <c r="G299">
        <f t="shared" si="17"/>
        <v>7.8532667543463219E-2</v>
      </c>
      <c r="H299">
        <f t="shared" si="18"/>
        <v>7.8532667543463219E-2</v>
      </c>
      <c r="I299">
        <f t="shared" si="19"/>
        <v>6.1673798714921213E-3</v>
      </c>
    </row>
    <row r="300" spans="1:9" x14ac:dyDescent="0.25">
      <c r="A300" s="10">
        <v>42703</v>
      </c>
      <c r="B300">
        <v>12.49</v>
      </c>
      <c r="C300">
        <v>12.49</v>
      </c>
      <c r="D300">
        <v>12.49</v>
      </c>
      <c r="E300">
        <v>0</v>
      </c>
      <c r="F300">
        <f t="shared" si="16"/>
        <v>12.411467332456537</v>
      </c>
      <c r="G300">
        <f t="shared" si="17"/>
        <v>7.8532667543463219E-2</v>
      </c>
      <c r="H300">
        <f t="shared" si="18"/>
        <v>7.8532667543463219E-2</v>
      </c>
      <c r="I300">
        <f t="shared" si="19"/>
        <v>6.1673798714921213E-3</v>
      </c>
    </row>
    <row r="301" spans="1:9" x14ac:dyDescent="0.25">
      <c r="A301" s="10">
        <v>42704</v>
      </c>
      <c r="B301">
        <v>12.49</v>
      </c>
      <c r="C301">
        <v>12.49</v>
      </c>
      <c r="D301">
        <v>12.49</v>
      </c>
      <c r="E301">
        <v>0</v>
      </c>
      <c r="F301">
        <f t="shared" si="16"/>
        <v>12.411467332456537</v>
      </c>
      <c r="G301">
        <f t="shared" si="17"/>
        <v>7.8532667543463219E-2</v>
      </c>
      <c r="H301">
        <f t="shared" si="18"/>
        <v>7.8532667543463219E-2</v>
      </c>
      <c r="I301">
        <f t="shared" si="19"/>
        <v>6.1673798714921213E-3</v>
      </c>
    </row>
    <row r="302" spans="1:9" x14ac:dyDescent="0.25">
      <c r="A302" s="10">
        <v>42705</v>
      </c>
      <c r="B302">
        <v>12.48</v>
      </c>
      <c r="C302">
        <v>12.49</v>
      </c>
      <c r="D302">
        <v>12.49</v>
      </c>
      <c r="E302">
        <v>0</v>
      </c>
      <c r="F302">
        <f t="shared" si="16"/>
        <v>12.411467332456537</v>
      </c>
      <c r="G302">
        <f t="shared" si="17"/>
        <v>6.8532667543463432E-2</v>
      </c>
      <c r="H302">
        <f t="shared" si="18"/>
        <v>6.8532667543463432E-2</v>
      </c>
      <c r="I302">
        <f t="shared" si="19"/>
        <v>4.696726520622886E-3</v>
      </c>
    </row>
    <row r="303" spans="1:9" x14ac:dyDescent="0.25">
      <c r="A303" s="10">
        <v>42706</v>
      </c>
      <c r="B303">
        <v>12.48</v>
      </c>
      <c r="C303">
        <v>12.48</v>
      </c>
      <c r="D303">
        <v>12.49</v>
      </c>
      <c r="E303">
        <v>2</v>
      </c>
      <c r="F303">
        <f t="shared" si="16"/>
        <v>12.423504050599394</v>
      </c>
      <c r="G303">
        <f t="shared" si="17"/>
        <v>5.6495949400606094E-2</v>
      </c>
      <c r="H303">
        <f t="shared" si="18"/>
        <v>5.6495949400606094E-2</v>
      </c>
      <c r="I303">
        <f t="shared" si="19"/>
        <v>3.1917922986758442E-3</v>
      </c>
    </row>
    <row r="304" spans="1:9" x14ac:dyDescent="0.25">
      <c r="A304" s="10">
        <v>42707</v>
      </c>
      <c r="B304">
        <v>12.48</v>
      </c>
      <c r="C304">
        <v>12.48</v>
      </c>
      <c r="D304">
        <v>12.49</v>
      </c>
      <c r="E304">
        <v>8</v>
      </c>
      <c r="F304">
        <f t="shared" si="16"/>
        <v>12.478085255066139</v>
      </c>
      <c r="G304">
        <f t="shared" si="17"/>
        <v>1.9147449338614564E-3</v>
      </c>
      <c r="H304">
        <f t="shared" si="18"/>
        <v>1.9147449338614564E-3</v>
      </c>
      <c r="I304">
        <f t="shared" si="19"/>
        <v>3.6662481617481129E-6</v>
      </c>
    </row>
    <row r="305" spans="1:9" x14ac:dyDescent="0.25">
      <c r="A305" s="10">
        <v>42708</v>
      </c>
      <c r="B305">
        <v>12.48</v>
      </c>
      <c r="C305">
        <v>12.48</v>
      </c>
      <c r="D305">
        <v>12.48</v>
      </c>
      <c r="E305">
        <v>0</v>
      </c>
      <c r="F305">
        <f t="shared" si="16"/>
        <v>12.404473581488858</v>
      </c>
      <c r="G305">
        <f t="shared" si="17"/>
        <v>7.5526418511142168E-2</v>
      </c>
      <c r="H305">
        <f t="shared" si="18"/>
        <v>7.5526418511142168E-2</v>
      </c>
      <c r="I305">
        <f t="shared" si="19"/>
        <v>5.7042398931201983E-3</v>
      </c>
    </row>
    <row r="306" spans="1:9" x14ac:dyDescent="0.25">
      <c r="A306" s="10">
        <v>42709</v>
      </c>
      <c r="B306">
        <v>12.48</v>
      </c>
      <c r="C306">
        <v>12.48</v>
      </c>
      <c r="D306">
        <v>12.48</v>
      </c>
      <c r="E306">
        <v>1</v>
      </c>
      <c r="F306">
        <f t="shared" si="16"/>
        <v>12.413570448899982</v>
      </c>
      <c r="G306">
        <f t="shared" si="17"/>
        <v>6.6429551100018358E-2</v>
      </c>
      <c r="H306">
        <f t="shared" si="18"/>
        <v>6.6429551100018358E-2</v>
      </c>
      <c r="I306">
        <f t="shared" si="19"/>
        <v>4.4128852593499504E-3</v>
      </c>
    </row>
    <row r="307" spans="1:9" x14ac:dyDescent="0.25">
      <c r="A307" s="10">
        <v>42710</v>
      </c>
      <c r="B307">
        <v>12.48</v>
      </c>
      <c r="C307">
        <v>12.48</v>
      </c>
      <c r="D307">
        <v>12.48</v>
      </c>
      <c r="E307">
        <v>6</v>
      </c>
      <c r="F307">
        <f t="shared" si="16"/>
        <v>12.459054785955605</v>
      </c>
      <c r="G307">
        <f t="shared" si="17"/>
        <v>2.0945214044395755E-2</v>
      </c>
      <c r="H307">
        <f t="shared" si="18"/>
        <v>2.0945214044395755E-2</v>
      </c>
      <c r="I307">
        <f t="shared" si="19"/>
        <v>4.3870199136555318E-4</v>
      </c>
    </row>
    <row r="308" spans="1:9" x14ac:dyDescent="0.25">
      <c r="A308" s="10">
        <v>42711</v>
      </c>
      <c r="B308">
        <v>12.48</v>
      </c>
      <c r="C308">
        <v>12.48</v>
      </c>
      <c r="D308">
        <v>12.48</v>
      </c>
      <c r="E308">
        <v>0</v>
      </c>
      <c r="F308">
        <f t="shared" si="16"/>
        <v>12.404473581488858</v>
      </c>
      <c r="G308">
        <f t="shared" si="17"/>
        <v>7.5526418511142168E-2</v>
      </c>
      <c r="H308">
        <f t="shared" si="18"/>
        <v>7.5526418511142168E-2</v>
      </c>
      <c r="I308">
        <f t="shared" si="19"/>
        <v>5.7042398931201983E-3</v>
      </c>
    </row>
    <row r="309" spans="1:9" x14ac:dyDescent="0.25">
      <c r="A309" s="10">
        <v>42712</v>
      </c>
      <c r="B309">
        <v>12.48</v>
      </c>
      <c r="C309">
        <v>12.48</v>
      </c>
      <c r="D309">
        <v>12.48</v>
      </c>
      <c r="E309">
        <v>7</v>
      </c>
      <c r="F309">
        <f t="shared" si="16"/>
        <v>12.468151653366728</v>
      </c>
      <c r="G309">
        <f t="shared" si="17"/>
        <v>1.1848346633271944E-2</v>
      </c>
      <c r="H309">
        <f t="shared" si="18"/>
        <v>1.1848346633271944E-2</v>
      </c>
      <c r="I309">
        <f t="shared" si="19"/>
        <v>1.4038331794216663E-4</v>
      </c>
    </row>
    <row r="310" spans="1:9" x14ac:dyDescent="0.25">
      <c r="A310" s="10">
        <v>42713</v>
      </c>
      <c r="B310">
        <v>12.48</v>
      </c>
      <c r="C310">
        <v>12.48</v>
      </c>
      <c r="D310">
        <v>12.48</v>
      </c>
      <c r="E310">
        <v>6</v>
      </c>
      <c r="F310">
        <f t="shared" si="16"/>
        <v>12.459054785955605</v>
      </c>
      <c r="G310">
        <f t="shared" si="17"/>
        <v>2.0945214044395755E-2</v>
      </c>
      <c r="H310">
        <f t="shared" si="18"/>
        <v>2.0945214044395755E-2</v>
      </c>
      <c r="I310">
        <f t="shared" si="19"/>
        <v>4.3870199136555318E-4</v>
      </c>
    </row>
    <row r="311" spans="1:9" x14ac:dyDescent="0.25">
      <c r="A311" s="10">
        <v>42714</v>
      </c>
      <c r="B311">
        <v>12.48</v>
      </c>
      <c r="C311">
        <v>12.48</v>
      </c>
      <c r="D311">
        <v>12.48</v>
      </c>
      <c r="E311">
        <v>0</v>
      </c>
      <c r="F311">
        <f t="shared" si="16"/>
        <v>12.404473581488858</v>
      </c>
      <c r="G311">
        <f t="shared" si="17"/>
        <v>7.5526418511142168E-2</v>
      </c>
      <c r="H311">
        <f t="shared" si="18"/>
        <v>7.5526418511142168E-2</v>
      </c>
      <c r="I311">
        <f t="shared" si="19"/>
        <v>5.7042398931201983E-3</v>
      </c>
    </row>
    <row r="312" spans="1:9" x14ac:dyDescent="0.25">
      <c r="A312" s="10">
        <v>42715</v>
      </c>
      <c r="B312">
        <v>12.48</v>
      </c>
      <c r="C312">
        <v>12.48</v>
      </c>
      <c r="D312">
        <v>12.48</v>
      </c>
      <c r="E312">
        <v>1</v>
      </c>
      <c r="F312">
        <f t="shared" si="16"/>
        <v>12.413570448899982</v>
      </c>
      <c r="G312">
        <f t="shared" si="17"/>
        <v>6.6429551100018358E-2</v>
      </c>
      <c r="H312">
        <f t="shared" si="18"/>
        <v>6.6429551100018358E-2</v>
      </c>
      <c r="I312">
        <f t="shared" si="19"/>
        <v>4.4128852593499504E-3</v>
      </c>
    </row>
    <row r="313" spans="1:9" x14ac:dyDescent="0.25">
      <c r="A313" s="10">
        <v>42716</v>
      </c>
      <c r="B313">
        <v>12.48</v>
      </c>
      <c r="C313">
        <v>12.48</v>
      </c>
      <c r="D313">
        <v>12.48</v>
      </c>
      <c r="E313">
        <v>4</v>
      </c>
      <c r="F313">
        <f t="shared" si="16"/>
        <v>12.440861051133355</v>
      </c>
      <c r="G313">
        <f t="shared" si="17"/>
        <v>3.9138948866645151E-2</v>
      </c>
      <c r="H313">
        <f t="shared" si="18"/>
        <v>3.9138948866645151E-2</v>
      </c>
      <c r="I313">
        <f t="shared" si="19"/>
        <v>1.5318573183858639E-3</v>
      </c>
    </row>
    <row r="314" spans="1:9" x14ac:dyDescent="0.25">
      <c r="A314" s="10">
        <v>42717</v>
      </c>
      <c r="B314">
        <v>13.91</v>
      </c>
      <c r="C314">
        <v>12.48</v>
      </c>
      <c r="D314">
        <v>12.48</v>
      </c>
      <c r="E314">
        <v>83</v>
      </c>
      <c r="F314">
        <f t="shared" si="16"/>
        <v>13.159513576612174</v>
      </c>
      <c r="G314">
        <f t="shared" si="17"/>
        <v>0.75048642338782656</v>
      </c>
      <c r="H314">
        <f t="shared" si="18"/>
        <v>0.75048642338782656</v>
      </c>
      <c r="I314">
        <f t="shared" si="19"/>
        <v>0.56322987168945204</v>
      </c>
    </row>
    <row r="315" spans="1:9" x14ac:dyDescent="0.25">
      <c r="A315" s="10">
        <v>42718</v>
      </c>
      <c r="B315">
        <v>12.91</v>
      </c>
      <c r="C315">
        <v>13.91</v>
      </c>
      <c r="D315">
        <v>12.48</v>
      </c>
      <c r="E315">
        <v>8</v>
      </c>
      <c r="F315">
        <f t="shared" si="16"/>
        <v>13.357701905931116</v>
      </c>
      <c r="G315">
        <f t="shared" si="17"/>
        <v>-0.44770190593111536</v>
      </c>
      <c r="H315">
        <f t="shared" si="18"/>
        <v>0.44770190593111536</v>
      </c>
      <c r="I315">
        <f t="shared" si="19"/>
        <v>0.20043699657435327</v>
      </c>
    </row>
    <row r="316" spans="1:9" x14ac:dyDescent="0.25">
      <c r="A316" s="10">
        <v>42719</v>
      </c>
      <c r="B316">
        <v>12.64</v>
      </c>
      <c r="C316">
        <v>12.91</v>
      </c>
      <c r="D316">
        <v>12.48</v>
      </c>
      <c r="E316">
        <v>0</v>
      </c>
      <c r="F316">
        <f t="shared" si="16"/>
        <v>12.669225298702777</v>
      </c>
      <c r="G316">
        <f t="shared" si="17"/>
        <v>-2.922529870277657E-2</v>
      </c>
      <c r="H316">
        <f t="shared" si="18"/>
        <v>2.922529870277657E-2</v>
      </c>
      <c r="I316">
        <f t="shared" si="19"/>
        <v>8.5411808426651386E-4</v>
      </c>
    </row>
    <row r="317" spans="1:9" x14ac:dyDescent="0.25">
      <c r="A317" s="10">
        <v>42720</v>
      </c>
      <c r="B317">
        <v>13.21</v>
      </c>
      <c r="C317">
        <v>12.64</v>
      </c>
      <c r="D317">
        <v>13.91</v>
      </c>
      <c r="E317">
        <v>42</v>
      </c>
      <c r="F317">
        <f t="shared" si="16"/>
        <v>13.004707282851284</v>
      </c>
      <c r="G317">
        <f t="shared" si="17"/>
        <v>0.20529271714871733</v>
      </c>
      <c r="H317">
        <f t="shared" si="18"/>
        <v>0.20529271714871733</v>
      </c>
      <c r="I317">
        <f t="shared" si="19"/>
        <v>4.2145099714303261E-2</v>
      </c>
    </row>
    <row r="318" spans="1:9" x14ac:dyDescent="0.25">
      <c r="A318" s="10">
        <v>42721</v>
      </c>
      <c r="B318">
        <v>13.17</v>
      </c>
      <c r="C318">
        <v>13.21</v>
      </c>
      <c r="D318">
        <v>12.91</v>
      </c>
      <c r="E318">
        <v>19</v>
      </c>
      <c r="F318">
        <f t="shared" si="16"/>
        <v>13.062755854292243</v>
      </c>
      <c r="G318">
        <f t="shared" si="17"/>
        <v>0.10724414570775664</v>
      </c>
      <c r="H318">
        <f t="shared" si="18"/>
        <v>0.10724414570775664</v>
      </c>
      <c r="I318">
        <f t="shared" si="19"/>
        <v>1.1501306788586537E-2</v>
      </c>
    </row>
    <row r="319" spans="1:9" x14ac:dyDescent="0.25">
      <c r="A319" s="10">
        <v>42722</v>
      </c>
      <c r="B319">
        <v>12.99</v>
      </c>
      <c r="C319">
        <v>13.17</v>
      </c>
      <c r="D319">
        <v>12.64</v>
      </c>
      <c r="E319">
        <v>0</v>
      </c>
      <c r="F319">
        <f t="shared" si="16"/>
        <v>12.842695480979584</v>
      </c>
      <c r="G319">
        <f t="shared" si="17"/>
        <v>0.14730451902041608</v>
      </c>
      <c r="H319">
        <f t="shared" si="18"/>
        <v>0.14730451902041608</v>
      </c>
      <c r="I319">
        <f t="shared" si="19"/>
        <v>2.1698621323836122E-2</v>
      </c>
    </row>
    <row r="320" spans="1:9" x14ac:dyDescent="0.25">
      <c r="A320" s="10">
        <v>42723</v>
      </c>
      <c r="B320">
        <v>12.85</v>
      </c>
      <c r="C320">
        <v>12.99</v>
      </c>
      <c r="D320">
        <v>13.21</v>
      </c>
      <c r="E320">
        <v>13</v>
      </c>
      <c r="F320">
        <f t="shared" si="16"/>
        <v>12.897822311527424</v>
      </c>
      <c r="G320">
        <f t="shared" si="17"/>
        <v>-4.7822311527424333E-2</v>
      </c>
      <c r="H320">
        <f t="shared" si="18"/>
        <v>4.7822311527424333E-2</v>
      </c>
      <c r="I320">
        <f t="shared" si="19"/>
        <v>2.2869734798260221E-3</v>
      </c>
    </row>
    <row r="321" spans="1:9" x14ac:dyDescent="0.25">
      <c r="A321" s="10">
        <v>42724</v>
      </c>
      <c r="B321">
        <v>12.79</v>
      </c>
      <c r="C321">
        <v>12.85</v>
      </c>
      <c r="D321">
        <v>13.17</v>
      </c>
      <c r="E321">
        <v>0</v>
      </c>
      <c r="F321">
        <f t="shared" si="16"/>
        <v>12.690017864518156</v>
      </c>
      <c r="G321">
        <f t="shared" si="17"/>
        <v>9.9982135481843315E-2</v>
      </c>
      <c r="H321">
        <f t="shared" si="18"/>
        <v>9.9982135481843315E-2</v>
      </c>
      <c r="I321">
        <f t="shared" si="19"/>
        <v>9.9964274155096722E-3</v>
      </c>
    </row>
    <row r="322" spans="1:9" x14ac:dyDescent="0.25">
      <c r="A322" s="10">
        <v>42725</v>
      </c>
      <c r="B322">
        <v>12.68</v>
      </c>
      <c r="C322">
        <v>12.79</v>
      </c>
      <c r="D322">
        <v>12.99</v>
      </c>
      <c r="E322">
        <v>0</v>
      </c>
      <c r="F322">
        <f t="shared" ref="F322:F385" si="20">$L$2 + $L$3*C322 + $L$4*D322 + $L$5*E322</f>
        <v>12.638014547252647</v>
      </c>
      <c r="G322">
        <f t="shared" ref="G322:G385" si="21">B322 - F322</f>
        <v>4.198545274735288E-2</v>
      </c>
      <c r="H322">
        <f t="shared" ref="H322:H385" si="22">ABS(G322)</f>
        <v>4.198545274735288E-2</v>
      </c>
      <c r="I322">
        <f t="shared" ref="I322:I385" si="23">POWER(G322, 2)</f>
        <v>1.7627782424002015E-3</v>
      </c>
    </row>
    <row r="323" spans="1:9" x14ac:dyDescent="0.25">
      <c r="A323" s="10">
        <v>42726</v>
      </c>
      <c r="B323">
        <v>12.58</v>
      </c>
      <c r="C323">
        <v>12.68</v>
      </c>
      <c r="D323">
        <v>12.85</v>
      </c>
      <c r="E323">
        <v>1</v>
      </c>
      <c r="F323">
        <f t="shared" si="20"/>
        <v>12.567669951154436</v>
      </c>
      <c r="G323">
        <f t="shared" si="21"/>
        <v>1.2330048845564434E-2</v>
      </c>
      <c r="H323">
        <f t="shared" si="22"/>
        <v>1.2330048845564434E-2</v>
      </c>
      <c r="I323">
        <f t="shared" si="23"/>
        <v>1.5203010453400484E-4</v>
      </c>
    </row>
    <row r="324" spans="1:9" x14ac:dyDescent="0.25">
      <c r="A324" s="10">
        <v>42727</v>
      </c>
      <c r="B324">
        <v>12.52</v>
      </c>
      <c r="C324">
        <v>12.58</v>
      </c>
      <c r="D324">
        <v>12.79</v>
      </c>
      <c r="E324">
        <v>0</v>
      </c>
      <c r="F324">
        <f t="shared" si="20"/>
        <v>12.491982511219662</v>
      </c>
      <c r="G324">
        <f t="shared" si="21"/>
        <v>2.8017488780337274E-2</v>
      </c>
      <c r="H324">
        <f t="shared" si="22"/>
        <v>2.8017488780337274E-2</v>
      </c>
      <c r="I324">
        <f t="shared" si="23"/>
        <v>7.8497967755632506E-4</v>
      </c>
    </row>
    <row r="325" spans="1:9" x14ac:dyDescent="0.25">
      <c r="A325" s="10">
        <v>42728</v>
      </c>
      <c r="B325">
        <v>12.52</v>
      </c>
      <c r="C325">
        <v>12.52</v>
      </c>
      <c r="D325">
        <v>12.68</v>
      </c>
      <c r="E325">
        <v>0</v>
      </c>
      <c r="F325">
        <f t="shared" si="20"/>
        <v>12.445836333972153</v>
      </c>
      <c r="G325">
        <f t="shared" si="21"/>
        <v>7.4163666027846631E-2</v>
      </c>
      <c r="H325">
        <f t="shared" si="22"/>
        <v>7.4163666027846631E-2</v>
      </c>
      <c r="I325">
        <f t="shared" si="23"/>
        <v>5.5002493586899723E-3</v>
      </c>
    </row>
    <row r="326" spans="1:9" x14ac:dyDescent="0.25">
      <c r="A326" s="10">
        <v>42729</v>
      </c>
      <c r="B326">
        <v>12.52</v>
      </c>
      <c r="C326">
        <v>12.52</v>
      </c>
      <c r="D326">
        <v>12.58</v>
      </c>
      <c r="E326">
        <v>0</v>
      </c>
      <c r="F326">
        <f t="shared" si="20"/>
        <v>12.437468991089291</v>
      </c>
      <c r="G326">
        <f t="shared" si="21"/>
        <v>8.2531008910708081E-2</v>
      </c>
      <c r="H326">
        <f t="shared" si="22"/>
        <v>8.2531008910708081E-2</v>
      </c>
      <c r="I326">
        <f t="shared" si="23"/>
        <v>6.8113674318193767E-3</v>
      </c>
    </row>
    <row r="327" spans="1:9" x14ac:dyDescent="0.25">
      <c r="A327" s="10">
        <v>42730</v>
      </c>
      <c r="B327">
        <v>13.33</v>
      </c>
      <c r="C327">
        <v>12.52</v>
      </c>
      <c r="D327">
        <v>12.52</v>
      </c>
      <c r="E327">
        <v>9</v>
      </c>
      <c r="F327">
        <f t="shared" si="20"/>
        <v>12.514320392059693</v>
      </c>
      <c r="G327">
        <f t="shared" si="21"/>
        <v>0.81567960794030725</v>
      </c>
      <c r="H327">
        <f t="shared" si="22"/>
        <v>0.81567960794030725</v>
      </c>
      <c r="I327">
        <f t="shared" si="23"/>
        <v>0.66533322280965335</v>
      </c>
    </row>
    <row r="328" spans="1:9" x14ac:dyDescent="0.25">
      <c r="A328" s="10">
        <v>42731</v>
      </c>
      <c r="B328">
        <v>13.07</v>
      </c>
      <c r="C328">
        <v>13.33</v>
      </c>
      <c r="D328">
        <v>12.52</v>
      </c>
      <c r="E328">
        <v>51</v>
      </c>
      <c r="F328">
        <f t="shared" si="20"/>
        <v>13.395107174357785</v>
      </c>
      <c r="G328">
        <f t="shared" si="21"/>
        <v>-0.32510717435778425</v>
      </c>
      <c r="H328">
        <f t="shared" si="22"/>
        <v>0.32510717435778425</v>
      </c>
      <c r="I328">
        <f t="shared" si="23"/>
        <v>0.10569467481890273</v>
      </c>
    </row>
    <row r="329" spans="1:9" x14ac:dyDescent="0.25">
      <c r="A329" s="10">
        <v>42732</v>
      </c>
      <c r="B329">
        <v>12.64</v>
      </c>
      <c r="C329">
        <v>13.07</v>
      </c>
      <c r="D329">
        <v>12.52</v>
      </c>
      <c r="E329">
        <v>0</v>
      </c>
      <c r="F329">
        <f t="shared" si="20"/>
        <v>12.771084502726216</v>
      </c>
      <c r="G329">
        <f t="shared" si="21"/>
        <v>-0.13108450272621575</v>
      </c>
      <c r="H329">
        <f t="shared" si="22"/>
        <v>0.13108450272621575</v>
      </c>
      <c r="I329">
        <f t="shared" si="23"/>
        <v>1.7183146854979264E-2</v>
      </c>
    </row>
    <row r="330" spans="1:9" x14ac:dyDescent="0.25">
      <c r="A330" s="10">
        <v>42733</v>
      </c>
      <c r="B330">
        <v>12.54</v>
      </c>
      <c r="C330">
        <v>12.64</v>
      </c>
      <c r="D330">
        <v>13.33</v>
      </c>
      <c r="E330">
        <v>0</v>
      </c>
      <c r="F330">
        <f t="shared" si="20"/>
        <v>12.57410826286347</v>
      </c>
      <c r="G330">
        <f t="shared" si="21"/>
        <v>-3.4108262863471239E-2</v>
      </c>
      <c r="H330">
        <f t="shared" si="22"/>
        <v>3.4108262863471239E-2</v>
      </c>
      <c r="I330">
        <f t="shared" si="23"/>
        <v>1.1633735955636512E-3</v>
      </c>
    </row>
    <row r="331" spans="1:9" x14ac:dyDescent="0.25">
      <c r="A331" s="10">
        <v>42734</v>
      </c>
      <c r="B331">
        <v>12.53</v>
      </c>
      <c r="C331">
        <v>12.54</v>
      </c>
      <c r="D331">
        <v>13.07</v>
      </c>
      <c r="E331">
        <v>1</v>
      </c>
      <c r="F331">
        <f t="shared" si="20"/>
        <v>12.499879871985222</v>
      </c>
      <c r="G331">
        <f t="shared" si="21"/>
        <v>3.0120128014777592E-2</v>
      </c>
      <c r="H331">
        <f t="shared" si="22"/>
        <v>3.0120128014777592E-2</v>
      </c>
      <c r="I331">
        <f t="shared" si="23"/>
        <v>9.0722211162658987E-4</v>
      </c>
    </row>
    <row r="332" spans="1:9" x14ac:dyDescent="0.25">
      <c r="A332" s="10">
        <v>42735</v>
      </c>
      <c r="B332">
        <v>12.53</v>
      </c>
      <c r="C332">
        <v>12.53</v>
      </c>
      <c r="D332">
        <v>12.64</v>
      </c>
      <c r="E332">
        <v>4</v>
      </c>
      <c r="F332">
        <f t="shared" si="20"/>
        <v>12.485033883142899</v>
      </c>
      <c r="G332">
        <f t="shared" si="21"/>
        <v>4.4966116857100502E-2</v>
      </c>
      <c r="H332">
        <f t="shared" si="22"/>
        <v>4.4966116857100502E-2</v>
      </c>
      <c r="I332">
        <f t="shared" si="23"/>
        <v>2.0219516652064179E-3</v>
      </c>
    </row>
    <row r="333" spans="1:9" x14ac:dyDescent="0.25">
      <c r="A333" s="10">
        <v>42736</v>
      </c>
      <c r="B333">
        <v>12.53</v>
      </c>
      <c r="C333">
        <v>12.53</v>
      </c>
      <c r="D333">
        <v>12.54</v>
      </c>
      <c r="E333">
        <v>15</v>
      </c>
      <c r="F333">
        <f t="shared" si="20"/>
        <v>12.576732081782406</v>
      </c>
      <c r="G333">
        <f t="shared" si="21"/>
        <v>-4.6732081782407064E-2</v>
      </c>
      <c r="H333">
        <f t="shared" si="22"/>
        <v>4.6732081782407064E-2</v>
      </c>
      <c r="I333">
        <f t="shared" si="23"/>
        <v>2.1838874677175824E-3</v>
      </c>
    </row>
    <row r="334" spans="1:9" x14ac:dyDescent="0.25">
      <c r="A334" s="10">
        <v>42737</v>
      </c>
      <c r="B334">
        <v>12.53</v>
      </c>
      <c r="C334">
        <v>12.53</v>
      </c>
      <c r="D334">
        <v>12.53</v>
      </c>
      <c r="E334">
        <v>21</v>
      </c>
      <c r="F334">
        <f t="shared" si="20"/>
        <v>12.630476551960866</v>
      </c>
      <c r="G334">
        <f t="shared" si="21"/>
        <v>-0.1004765519608668</v>
      </c>
      <c r="H334">
        <f t="shared" si="22"/>
        <v>0.1004765519608668</v>
      </c>
      <c r="I334">
        <f t="shared" si="23"/>
        <v>1.0095537493944765E-2</v>
      </c>
    </row>
    <row r="335" spans="1:9" x14ac:dyDescent="0.25">
      <c r="A335" s="10">
        <v>42738</v>
      </c>
      <c r="B335">
        <v>12.53</v>
      </c>
      <c r="C335">
        <v>12.53</v>
      </c>
      <c r="D335">
        <v>12.53</v>
      </c>
      <c r="E335">
        <v>0</v>
      </c>
      <c r="F335">
        <f t="shared" si="20"/>
        <v>12.439442336327255</v>
      </c>
      <c r="G335">
        <f t="shared" si="21"/>
        <v>9.0557663672743871E-2</v>
      </c>
      <c r="H335">
        <f t="shared" si="22"/>
        <v>9.0557663672743871E-2</v>
      </c>
      <c r="I335">
        <f t="shared" si="23"/>
        <v>8.2006904498657957E-3</v>
      </c>
    </row>
    <row r="336" spans="1:9" x14ac:dyDescent="0.25">
      <c r="A336" s="10">
        <v>42739</v>
      </c>
      <c r="B336">
        <v>12.53</v>
      </c>
      <c r="C336">
        <v>12.53</v>
      </c>
      <c r="D336">
        <v>12.53</v>
      </c>
      <c r="E336">
        <v>0</v>
      </c>
      <c r="F336">
        <f t="shared" si="20"/>
        <v>12.439442336327255</v>
      </c>
      <c r="G336">
        <f t="shared" si="21"/>
        <v>9.0557663672743871E-2</v>
      </c>
      <c r="H336">
        <f t="shared" si="22"/>
        <v>9.0557663672743871E-2</v>
      </c>
      <c r="I336">
        <f t="shared" si="23"/>
        <v>8.2006904498657957E-3</v>
      </c>
    </row>
    <row r="337" spans="1:9" x14ac:dyDescent="0.25">
      <c r="A337" s="10">
        <v>42740</v>
      </c>
      <c r="B337">
        <v>12.53</v>
      </c>
      <c r="C337">
        <v>12.53</v>
      </c>
      <c r="D337">
        <v>12.53</v>
      </c>
      <c r="E337">
        <v>0</v>
      </c>
      <c r="F337">
        <f t="shared" si="20"/>
        <v>12.439442336327255</v>
      </c>
      <c r="G337">
        <f t="shared" si="21"/>
        <v>9.0557663672743871E-2</v>
      </c>
      <c r="H337">
        <f t="shared" si="22"/>
        <v>9.0557663672743871E-2</v>
      </c>
      <c r="I337">
        <f t="shared" si="23"/>
        <v>8.2006904498657957E-3</v>
      </c>
    </row>
    <row r="338" spans="1:9" x14ac:dyDescent="0.25">
      <c r="A338" s="10">
        <v>42741</v>
      </c>
      <c r="B338">
        <v>12.53</v>
      </c>
      <c r="C338">
        <v>12.53</v>
      </c>
      <c r="D338">
        <v>12.53</v>
      </c>
      <c r="E338">
        <v>0</v>
      </c>
      <c r="F338">
        <f t="shared" si="20"/>
        <v>12.439442336327255</v>
      </c>
      <c r="G338">
        <f t="shared" si="21"/>
        <v>9.0557663672743871E-2</v>
      </c>
      <c r="H338">
        <f t="shared" si="22"/>
        <v>9.0557663672743871E-2</v>
      </c>
      <c r="I338">
        <f t="shared" si="23"/>
        <v>8.2006904498657957E-3</v>
      </c>
    </row>
    <row r="339" spans="1:9" x14ac:dyDescent="0.25">
      <c r="A339" s="10">
        <v>42742</v>
      </c>
      <c r="B339">
        <v>12.53</v>
      </c>
      <c r="C339">
        <v>12.53</v>
      </c>
      <c r="D339">
        <v>12.53</v>
      </c>
      <c r="E339">
        <v>0</v>
      </c>
      <c r="F339">
        <f t="shared" si="20"/>
        <v>12.439442336327255</v>
      </c>
      <c r="G339">
        <f t="shared" si="21"/>
        <v>9.0557663672743871E-2</v>
      </c>
      <c r="H339">
        <f t="shared" si="22"/>
        <v>9.0557663672743871E-2</v>
      </c>
      <c r="I339">
        <f t="shared" si="23"/>
        <v>8.2006904498657957E-3</v>
      </c>
    </row>
    <row r="340" spans="1:9" x14ac:dyDescent="0.25">
      <c r="A340" s="10">
        <v>42743</v>
      </c>
      <c r="B340">
        <v>12.53</v>
      </c>
      <c r="C340">
        <v>12.53</v>
      </c>
      <c r="D340">
        <v>12.53</v>
      </c>
      <c r="E340">
        <v>0</v>
      </c>
      <c r="F340">
        <f t="shared" si="20"/>
        <v>12.439442336327255</v>
      </c>
      <c r="G340">
        <f t="shared" si="21"/>
        <v>9.0557663672743871E-2</v>
      </c>
      <c r="H340">
        <f t="shared" si="22"/>
        <v>9.0557663672743871E-2</v>
      </c>
      <c r="I340">
        <f t="shared" si="23"/>
        <v>8.2006904498657957E-3</v>
      </c>
    </row>
    <row r="341" spans="1:9" x14ac:dyDescent="0.25">
      <c r="A341" s="10">
        <v>42744</v>
      </c>
      <c r="B341">
        <v>12.53</v>
      </c>
      <c r="C341">
        <v>12.53</v>
      </c>
      <c r="D341">
        <v>12.53</v>
      </c>
      <c r="E341">
        <v>0</v>
      </c>
      <c r="F341">
        <f t="shared" si="20"/>
        <v>12.439442336327255</v>
      </c>
      <c r="G341">
        <f t="shared" si="21"/>
        <v>9.0557663672743871E-2</v>
      </c>
      <c r="H341">
        <f t="shared" si="22"/>
        <v>9.0557663672743871E-2</v>
      </c>
      <c r="I341">
        <f t="shared" si="23"/>
        <v>8.2006904498657957E-3</v>
      </c>
    </row>
    <row r="342" spans="1:9" x14ac:dyDescent="0.25">
      <c r="A342" s="10">
        <v>42745</v>
      </c>
      <c r="B342">
        <v>12.53</v>
      </c>
      <c r="C342">
        <v>12.53</v>
      </c>
      <c r="D342">
        <v>12.53</v>
      </c>
      <c r="E342">
        <v>0</v>
      </c>
      <c r="F342">
        <f t="shared" si="20"/>
        <v>12.439442336327255</v>
      </c>
      <c r="G342">
        <f t="shared" si="21"/>
        <v>9.0557663672743871E-2</v>
      </c>
      <c r="H342">
        <f t="shared" si="22"/>
        <v>9.0557663672743871E-2</v>
      </c>
      <c r="I342">
        <f t="shared" si="23"/>
        <v>8.2006904498657957E-3</v>
      </c>
    </row>
    <row r="343" spans="1:9" x14ac:dyDescent="0.25">
      <c r="A343" s="10">
        <v>42746</v>
      </c>
      <c r="B343">
        <v>12.53</v>
      </c>
      <c r="C343">
        <v>12.53</v>
      </c>
      <c r="D343">
        <v>12.53</v>
      </c>
      <c r="E343">
        <v>22</v>
      </c>
      <c r="F343">
        <f t="shared" si="20"/>
        <v>12.63957341937199</v>
      </c>
      <c r="G343">
        <f t="shared" si="21"/>
        <v>-0.10957341937199061</v>
      </c>
      <c r="H343">
        <f t="shared" si="22"/>
        <v>0.10957341937199061</v>
      </c>
      <c r="I343">
        <f t="shared" si="23"/>
        <v>1.2006334232870126E-2</v>
      </c>
    </row>
    <row r="344" spans="1:9" x14ac:dyDescent="0.25">
      <c r="A344" s="10">
        <v>42747</v>
      </c>
      <c r="B344">
        <v>12.53</v>
      </c>
      <c r="C344">
        <v>12.53</v>
      </c>
      <c r="D344">
        <v>12.53</v>
      </c>
      <c r="E344">
        <v>7</v>
      </c>
      <c r="F344">
        <f t="shared" si="20"/>
        <v>12.503120408205126</v>
      </c>
      <c r="G344">
        <f t="shared" si="21"/>
        <v>2.6879591794873647E-2</v>
      </c>
      <c r="H344">
        <f t="shared" si="22"/>
        <v>2.6879591794873647E-2</v>
      </c>
      <c r="I344">
        <f t="shared" si="23"/>
        <v>7.2251245505903876E-4</v>
      </c>
    </row>
    <row r="345" spans="1:9" x14ac:dyDescent="0.25">
      <c r="A345" s="10">
        <v>42748</v>
      </c>
      <c r="B345">
        <v>12.53</v>
      </c>
      <c r="C345">
        <v>12.53</v>
      </c>
      <c r="D345">
        <v>12.53</v>
      </c>
      <c r="E345">
        <v>0</v>
      </c>
      <c r="F345">
        <f t="shared" si="20"/>
        <v>12.439442336327255</v>
      </c>
      <c r="G345">
        <f t="shared" si="21"/>
        <v>9.0557663672743871E-2</v>
      </c>
      <c r="H345">
        <f t="shared" si="22"/>
        <v>9.0557663672743871E-2</v>
      </c>
      <c r="I345">
        <f t="shared" si="23"/>
        <v>8.2006904498657957E-3</v>
      </c>
    </row>
    <row r="346" spans="1:9" x14ac:dyDescent="0.25">
      <c r="A346" s="10">
        <v>42749</v>
      </c>
      <c r="B346">
        <v>12.53</v>
      </c>
      <c r="C346">
        <v>12.53</v>
      </c>
      <c r="D346">
        <v>12.53</v>
      </c>
      <c r="E346">
        <v>0</v>
      </c>
      <c r="F346">
        <f t="shared" si="20"/>
        <v>12.439442336327255</v>
      </c>
      <c r="G346">
        <f t="shared" si="21"/>
        <v>9.0557663672743871E-2</v>
      </c>
      <c r="H346">
        <f t="shared" si="22"/>
        <v>9.0557663672743871E-2</v>
      </c>
      <c r="I346">
        <f t="shared" si="23"/>
        <v>8.2006904498657957E-3</v>
      </c>
    </row>
    <row r="347" spans="1:9" x14ac:dyDescent="0.25">
      <c r="A347" s="10">
        <v>42750</v>
      </c>
      <c r="B347">
        <v>12.53</v>
      </c>
      <c r="C347">
        <v>12.53</v>
      </c>
      <c r="D347">
        <v>12.53</v>
      </c>
      <c r="E347">
        <v>0</v>
      </c>
      <c r="F347">
        <f t="shared" si="20"/>
        <v>12.439442336327255</v>
      </c>
      <c r="G347">
        <f t="shared" si="21"/>
        <v>9.0557663672743871E-2</v>
      </c>
      <c r="H347">
        <f t="shared" si="22"/>
        <v>9.0557663672743871E-2</v>
      </c>
      <c r="I347">
        <f t="shared" si="23"/>
        <v>8.2006904498657957E-3</v>
      </c>
    </row>
    <row r="348" spans="1:9" x14ac:dyDescent="0.25">
      <c r="A348" s="10">
        <v>42751</v>
      </c>
      <c r="B348">
        <v>12.53</v>
      </c>
      <c r="C348">
        <v>12.53</v>
      </c>
      <c r="D348">
        <v>12.53</v>
      </c>
      <c r="E348">
        <v>0</v>
      </c>
      <c r="F348">
        <f t="shared" si="20"/>
        <v>12.439442336327255</v>
      </c>
      <c r="G348">
        <f t="shared" si="21"/>
        <v>9.0557663672743871E-2</v>
      </c>
      <c r="H348">
        <f t="shared" si="22"/>
        <v>9.0557663672743871E-2</v>
      </c>
      <c r="I348">
        <f t="shared" si="23"/>
        <v>8.2006904498657957E-3</v>
      </c>
    </row>
    <row r="349" spans="1:9" x14ac:dyDescent="0.25">
      <c r="A349" s="10">
        <v>42752</v>
      </c>
      <c r="B349">
        <v>12.52</v>
      </c>
      <c r="C349">
        <v>12.53</v>
      </c>
      <c r="D349">
        <v>12.53</v>
      </c>
      <c r="E349">
        <v>0</v>
      </c>
      <c r="F349">
        <f t="shared" si="20"/>
        <v>12.439442336327255</v>
      </c>
      <c r="G349">
        <f t="shared" si="21"/>
        <v>8.0557663672744084E-2</v>
      </c>
      <c r="H349">
        <f t="shared" si="22"/>
        <v>8.0557663672744084E-2</v>
      </c>
      <c r="I349">
        <f t="shared" si="23"/>
        <v>6.4895371764109519E-3</v>
      </c>
    </row>
    <row r="350" spans="1:9" x14ac:dyDescent="0.25">
      <c r="A350" s="10">
        <v>42753</v>
      </c>
      <c r="B350">
        <v>12.52</v>
      </c>
      <c r="C350">
        <v>12.52</v>
      </c>
      <c r="D350">
        <v>12.53</v>
      </c>
      <c r="E350">
        <v>0</v>
      </c>
      <c r="F350">
        <f t="shared" si="20"/>
        <v>12.433285319647862</v>
      </c>
      <c r="G350">
        <f t="shared" si="21"/>
        <v>8.6714680352137918E-2</v>
      </c>
      <c r="H350">
        <f t="shared" si="22"/>
        <v>8.6714680352137918E-2</v>
      </c>
      <c r="I350">
        <f t="shared" si="23"/>
        <v>7.5194357885734536E-3</v>
      </c>
    </row>
    <row r="351" spans="1:9" x14ac:dyDescent="0.25">
      <c r="A351" s="10">
        <v>42754</v>
      </c>
      <c r="B351">
        <v>12.52</v>
      </c>
      <c r="C351">
        <v>12.52</v>
      </c>
      <c r="D351">
        <v>12.53</v>
      </c>
      <c r="E351">
        <v>0</v>
      </c>
      <c r="F351">
        <f t="shared" si="20"/>
        <v>12.433285319647862</v>
      </c>
      <c r="G351">
        <f t="shared" si="21"/>
        <v>8.6714680352137918E-2</v>
      </c>
      <c r="H351">
        <f t="shared" si="22"/>
        <v>8.6714680352137918E-2</v>
      </c>
      <c r="I351">
        <f t="shared" si="23"/>
        <v>7.5194357885734536E-3</v>
      </c>
    </row>
    <row r="352" spans="1:9" x14ac:dyDescent="0.25">
      <c r="A352" s="10">
        <v>42755</v>
      </c>
      <c r="B352">
        <v>12.52</v>
      </c>
      <c r="C352">
        <v>12.52</v>
      </c>
      <c r="D352">
        <v>12.52</v>
      </c>
      <c r="E352">
        <v>0</v>
      </c>
      <c r="F352">
        <f t="shared" si="20"/>
        <v>12.432448585359575</v>
      </c>
      <c r="G352">
        <f t="shared" si="21"/>
        <v>8.7551414640424596E-2</v>
      </c>
      <c r="H352">
        <f t="shared" si="22"/>
        <v>8.7551414640424596E-2</v>
      </c>
      <c r="I352">
        <f t="shared" si="23"/>
        <v>7.6652502055395543E-3</v>
      </c>
    </row>
    <row r="353" spans="1:9" x14ac:dyDescent="0.25">
      <c r="A353" s="10">
        <v>42756</v>
      </c>
      <c r="B353">
        <v>12.52</v>
      </c>
      <c r="C353">
        <v>12.52</v>
      </c>
      <c r="D353">
        <v>12.52</v>
      </c>
      <c r="E353">
        <v>0</v>
      </c>
      <c r="F353">
        <f t="shared" si="20"/>
        <v>12.432448585359575</v>
      </c>
      <c r="G353">
        <f t="shared" si="21"/>
        <v>8.7551414640424596E-2</v>
      </c>
      <c r="H353">
        <f t="shared" si="22"/>
        <v>8.7551414640424596E-2</v>
      </c>
      <c r="I353">
        <f t="shared" si="23"/>
        <v>7.6652502055395543E-3</v>
      </c>
    </row>
    <row r="354" spans="1:9" x14ac:dyDescent="0.25">
      <c r="A354" s="10">
        <v>42757</v>
      </c>
      <c r="B354">
        <v>12.52</v>
      </c>
      <c r="C354">
        <v>12.52</v>
      </c>
      <c r="D354">
        <v>12.52</v>
      </c>
      <c r="E354">
        <v>0</v>
      </c>
      <c r="F354">
        <f t="shared" si="20"/>
        <v>12.432448585359575</v>
      </c>
      <c r="G354">
        <f t="shared" si="21"/>
        <v>8.7551414640424596E-2</v>
      </c>
      <c r="H354">
        <f t="shared" si="22"/>
        <v>8.7551414640424596E-2</v>
      </c>
      <c r="I354">
        <f t="shared" si="23"/>
        <v>7.6652502055395543E-3</v>
      </c>
    </row>
    <row r="355" spans="1:9" x14ac:dyDescent="0.25">
      <c r="A355" s="10">
        <v>42758</v>
      </c>
      <c r="B355">
        <v>12.523</v>
      </c>
      <c r="C355">
        <v>12.52</v>
      </c>
      <c r="D355">
        <v>12.52</v>
      </c>
      <c r="E355">
        <v>62</v>
      </c>
      <c r="F355">
        <f t="shared" si="20"/>
        <v>12.996454364849281</v>
      </c>
      <c r="G355">
        <f t="shared" si="21"/>
        <v>-0.47345436484928172</v>
      </c>
      <c r="H355">
        <f t="shared" si="22"/>
        <v>0.47345436484928172</v>
      </c>
      <c r="I355">
        <f t="shared" si="23"/>
        <v>0.22415903559483677</v>
      </c>
    </row>
    <row r="356" spans="1:9" x14ac:dyDescent="0.25">
      <c r="A356" s="10">
        <v>42759</v>
      </c>
      <c r="B356">
        <v>12.52</v>
      </c>
      <c r="C356">
        <v>12.523</v>
      </c>
      <c r="D356">
        <v>12.52</v>
      </c>
      <c r="E356">
        <v>16</v>
      </c>
      <c r="F356">
        <f t="shared" si="20"/>
        <v>12.579845568941382</v>
      </c>
      <c r="G356">
        <f t="shared" si="21"/>
        <v>-5.9845568941382155E-2</v>
      </c>
      <c r="H356">
        <f t="shared" si="22"/>
        <v>5.9845568941382155E-2</v>
      </c>
      <c r="I356">
        <f t="shared" si="23"/>
        <v>3.5814921219177245E-3</v>
      </c>
    </row>
    <row r="357" spans="1:9" x14ac:dyDescent="0.25">
      <c r="A357" s="10">
        <v>42760</v>
      </c>
      <c r="B357">
        <v>12.52</v>
      </c>
      <c r="C357">
        <v>12.52</v>
      </c>
      <c r="D357">
        <v>12.52</v>
      </c>
      <c r="E357">
        <v>2</v>
      </c>
      <c r="F357">
        <f t="shared" si="20"/>
        <v>12.450642320181824</v>
      </c>
      <c r="G357">
        <f t="shared" si="21"/>
        <v>6.93576798181752E-2</v>
      </c>
      <c r="H357">
        <f t="shared" si="22"/>
        <v>6.93576798181752E-2</v>
      </c>
      <c r="I357">
        <f t="shared" si="23"/>
        <v>4.8104877497605076E-3</v>
      </c>
    </row>
    <row r="358" spans="1:9" x14ac:dyDescent="0.25">
      <c r="A358" s="10">
        <v>42761</v>
      </c>
      <c r="B358">
        <v>12.52</v>
      </c>
      <c r="C358">
        <v>12.52</v>
      </c>
      <c r="D358">
        <v>12.523</v>
      </c>
      <c r="E358">
        <v>2</v>
      </c>
      <c r="F358">
        <f t="shared" si="20"/>
        <v>12.45089334046831</v>
      </c>
      <c r="G358">
        <f t="shared" si="21"/>
        <v>6.9106659531689374E-2</v>
      </c>
      <c r="H358">
        <f t="shared" si="22"/>
        <v>6.9106659531689374E-2</v>
      </c>
      <c r="I358">
        <f t="shared" si="23"/>
        <v>4.7757303916288341E-3</v>
      </c>
    </row>
    <row r="359" spans="1:9" x14ac:dyDescent="0.25">
      <c r="A359" s="10">
        <v>42762</v>
      </c>
      <c r="B359">
        <v>12.52</v>
      </c>
      <c r="C359">
        <v>12.52</v>
      </c>
      <c r="D359">
        <v>12.52</v>
      </c>
      <c r="E359">
        <v>0</v>
      </c>
      <c r="F359">
        <f t="shared" si="20"/>
        <v>12.432448585359575</v>
      </c>
      <c r="G359">
        <f t="shared" si="21"/>
        <v>8.7551414640424596E-2</v>
      </c>
      <c r="H359">
        <f t="shared" si="22"/>
        <v>8.7551414640424596E-2</v>
      </c>
      <c r="I359">
        <f t="shared" si="23"/>
        <v>7.6652502055395543E-3</v>
      </c>
    </row>
    <row r="360" spans="1:9" x14ac:dyDescent="0.25">
      <c r="A360" s="10">
        <v>42763</v>
      </c>
      <c r="B360">
        <v>12.16</v>
      </c>
      <c r="C360">
        <v>12.52</v>
      </c>
      <c r="D360">
        <v>12.52</v>
      </c>
      <c r="E360">
        <v>1</v>
      </c>
      <c r="F360">
        <f t="shared" si="20"/>
        <v>12.441545452770699</v>
      </c>
      <c r="G360">
        <f t="shared" si="21"/>
        <v>-0.28154545277069865</v>
      </c>
      <c r="H360">
        <f t="shared" si="22"/>
        <v>0.28154545277069865</v>
      </c>
      <c r="I360">
        <f t="shared" si="23"/>
        <v>7.9267841975857706E-2</v>
      </c>
    </row>
    <row r="361" spans="1:9" x14ac:dyDescent="0.25">
      <c r="A361" s="10">
        <v>42764</v>
      </c>
      <c r="B361">
        <v>12.14</v>
      </c>
      <c r="C361">
        <v>12.16</v>
      </c>
      <c r="D361">
        <v>12.52</v>
      </c>
      <c r="E361">
        <v>0</v>
      </c>
      <c r="F361">
        <f t="shared" si="20"/>
        <v>12.210795984901411</v>
      </c>
      <c r="G361">
        <f t="shared" si="21"/>
        <v>-7.0795984901410591E-2</v>
      </c>
      <c r="H361">
        <f t="shared" si="22"/>
        <v>7.0795984901410591E-2</v>
      </c>
      <c r="I361">
        <f t="shared" si="23"/>
        <v>5.0120714781607565E-3</v>
      </c>
    </row>
    <row r="362" spans="1:9" x14ac:dyDescent="0.25">
      <c r="A362" s="10">
        <v>42765</v>
      </c>
      <c r="B362">
        <v>12.13</v>
      </c>
      <c r="C362">
        <v>12.14</v>
      </c>
      <c r="D362">
        <v>12.52</v>
      </c>
      <c r="E362">
        <v>0</v>
      </c>
      <c r="F362">
        <f t="shared" si="20"/>
        <v>12.198481951542625</v>
      </c>
      <c r="G362">
        <f t="shared" si="21"/>
        <v>-6.8481951542624486E-2</v>
      </c>
      <c r="H362">
        <f t="shared" si="22"/>
        <v>6.8481951542624486E-2</v>
      </c>
      <c r="I362">
        <f t="shared" si="23"/>
        <v>4.6897776870863678E-3</v>
      </c>
    </row>
    <row r="363" spans="1:9" x14ac:dyDescent="0.25">
      <c r="A363" s="10">
        <v>42766</v>
      </c>
      <c r="B363">
        <v>12.12</v>
      </c>
      <c r="C363">
        <v>12.13</v>
      </c>
      <c r="D363">
        <v>12.16</v>
      </c>
      <c r="E363">
        <v>0</v>
      </c>
      <c r="F363">
        <f t="shared" si="20"/>
        <v>12.162202500484932</v>
      </c>
      <c r="G363">
        <f t="shared" si="21"/>
        <v>-4.2202500484933125E-2</v>
      </c>
      <c r="H363">
        <f t="shared" si="22"/>
        <v>4.2202500484933125E-2</v>
      </c>
      <c r="I363">
        <f t="shared" si="23"/>
        <v>1.7810510471807806E-3</v>
      </c>
    </row>
    <row r="364" spans="1:9" x14ac:dyDescent="0.25">
      <c r="A364" s="10">
        <v>42767</v>
      </c>
      <c r="B364">
        <v>12.84</v>
      </c>
      <c r="C364">
        <v>12.12</v>
      </c>
      <c r="D364">
        <v>12.14</v>
      </c>
      <c r="E364">
        <v>5</v>
      </c>
      <c r="F364">
        <f t="shared" si="20"/>
        <v>12.199856352284588</v>
      </c>
      <c r="G364">
        <f t="shared" si="21"/>
        <v>0.6401436477154121</v>
      </c>
      <c r="H364">
        <f t="shared" si="22"/>
        <v>0.6401436477154121</v>
      </c>
      <c r="I364">
        <f t="shared" si="23"/>
        <v>0.40978388971039365</v>
      </c>
    </row>
    <row r="365" spans="1:9" x14ac:dyDescent="0.25">
      <c r="A365" s="10">
        <v>42768</v>
      </c>
      <c r="B365">
        <v>12.31</v>
      </c>
      <c r="C365">
        <v>12.84</v>
      </c>
      <c r="D365">
        <v>12.13</v>
      </c>
      <c r="E365">
        <v>8</v>
      </c>
      <c r="F365">
        <f t="shared" si="20"/>
        <v>12.669615421146004</v>
      </c>
      <c r="G365">
        <f t="shared" si="21"/>
        <v>-0.3596154211460032</v>
      </c>
      <c r="H365">
        <f t="shared" si="22"/>
        <v>0.3596154211460032</v>
      </c>
      <c r="I365">
        <f t="shared" si="23"/>
        <v>0.12932325112601725</v>
      </c>
    </row>
    <row r="366" spans="1:9" x14ac:dyDescent="0.25">
      <c r="A366" s="10">
        <v>42769</v>
      </c>
      <c r="B366">
        <v>12.23</v>
      </c>
      <c r="C366">
        <v>12.31</v>
      </c>
      <c r="D366">
        <v>12.12</v>
      </c>
      <c r="E366">
        <v>9</v>
      </c>
      <c r="F366">
        <f t="shared" si="20"/>
        <v>12.351553670260987</v>
      </c>
      <c r="G366">
        <f t="shared" si="21"/>
        <v>-0.12155367026098673</v>
      </c>
      <c r="H366">
        <f t="shared" si="22"/>
        <v>0.12155367026098673</v>
      </c>
      <c r="I366">
        <f t="shared" si="23"/>
        <v>1.4775294753916691E-2</v>
      </c>
    </row>
    <row r="367" spans="1:9" x14ac:dyDescent="0.25">
      <c r="A367" s="10">
        <v>42770</v>
      </c>
      <c r="B367">
        <v>12.22</v>
      </c>
      <c r="C367">
        <v>12.23</v>
      </c>
      <c r="D367">
        <v>12.84</v>
      </c>
      <c r="E367">
        <v>0</v>
      </c>
      <c r="F367">
        <f t="shared" si="20"/>
        <v>12.280670598882322</v>
      </c>
      <c r="G367">
        <f t="shared" si="21"/>
        <v>-6.0670598882321514E-2</v>
      </c>
      <c r="H367">
        <f t="shared" si="22"/>
        <v>6.0670598882321514E-2</v>
      </c>
      <c r="I367">
        <f t="shared" si="23"/>
        <v>3.6809215687395526E-3</v>
      </c>
    </row>
    <row r="368" spans="1:9" x14ac:dyDescent="0.25">
      <c r="A368" s="10">
        <v>42771</v>
      </c>
      <c r="B368">
        <v>12.16</v>
      </c>
      <c r="C368">
        <v>12.22</v>
      </c>
      <c r="D368">
        <v>12.31</v>
      </c>
      <c r="E368">
        <v>0</v>
      </c>
      <c r="F368">
        <f t="shared" si="20"/>
        <v>12.230166664923766</v>
      </c>
      <c r="G368">
        <f t="shared" si="21"/>
        <v>-7.016666492376622E-2</v>
      </c>
      <c r="H368">
        <f t="shared" si="22"/>
        <v>7.016666492376622E-2</v>
      </c>
      <c r="I368">
        <f t="shared" si="23"/>
        <v>4.923360866524085E-3</v>
      </c>
    </row>
    <row r="369" spans="1:9" x14ac:dyDescent="0.25">
      <c r="A369" s="10">
        <v>42772</v>
      </c>
      <c r="B369">
        <v>12.13</v>
      </c>
      <c r="C369">
        <v>12.16</v>
      </c>
      <c r="D369">
        <v>12.23</v>
      </c>
      <c r="E369">
        <v>0</v>
      </c>
      <c r="F369">
        <f t="shared" si="20"/>
        <v>12.186530690541115</v>
      </c>
      <c r="G369">
        <f t="shared" si="21"/>
        <v>-5.6530690541114481E-2</v>
      </c>
      <c r="H369">
        <f t="shared" si="22"/>
        <v>5.6530690541114481E-2</v>
      </c>
      <c r="I369">
        <f t="shared" si="23"/>
        <v>3.1957189730552503E-3</v>
      </c>
    </row>
    <row r="370" spans="1:9" x14ac:dyDescent="0.25">
      <c r="A370" s="10">
        <v>42773</v>
      </c>
      <c r="B370">
        <v>12.11</v>
      </c>
      <c r="C370">
        <v>12.13</v>
      </c>
      <c r="D370">
        <v>12.22</v>
      </c>
      <c r="E370">
        <v>0</v>
      </c>
      <c r="F370">
        <f t="shared" si="20"/>
        <v>12.167222906214649</v>
      </c>
      <c r="G370">
        <f t="shared" si="21"/>
        <v>-5.7222906214649427E-2</v>
      </c>
      <c r="H370">
        <f t="shared" si="22"/>
        <v>5.7222906214649427E-2</v>
      </c>
      <c r="I370">
        <f t="shared" si="23"/>
        <v>3.274460995650564E-3</v>
      </c>
    </row>
    <row r="371" spans="1:9" x14ac:dyDescent="0.25">
      <c r="A371" s="10">
        <v>42774</v>
      </c>
      <c r="B371">
        <v>11.86</v>
      </c>
      <c r="C371">
        <v>12.11</v>
      </c>
      <c r="D371">
        <v>12.16</v>
      </c>
      <c r="E371">
        <v>0</v>
      </c>
      <c r="F371">
        <f t="shared" si="20"/>
        <v>12.149888467126145</v>
      </c>
      <c r="G371">
        <f t="shared" si="21"/>
        <v>-0.28988846712614524</v>
      </c>
      <c r="H371">
        <f t="shared" si="22"/>
        <v>0.28988846712614524</v>
      </c>
      <c r="I371">
        <f t="shared" si="23"/>
        <v>8.403532337274619E-2</v>
      </c>
    </row>
    <row r="372" spans="1:9" x14ac:dyDescent="0.25">
      <c r="A372" s="10">
        <v>42775</v>
      </c>
      <c r="B372">
        <v>11.84</v>
      </c>
      <c r="C372">
        <v>11.86</v>
      </c>
      <c r="D372">
        <v>12.13</v>
      </c>
      <c r="E372">
        <v>0</v>
      </c>
      <c r="F372">
        <f t="shared" si="20"/>
        <v>11.993452847276449</v>
      </c>
      <c r="G372">
        <f t="shared" si="21"/>
        <v>-0.15345284727644959</v>
      </c>
      <c r="H372">
        <f t="shared" si="22"/>
        <v>0.15345284727644959</v>
      </c>
      <c r="I372">
        <f t="shared" si="23"/>
        <v>2.3547776337249363E-2</v>
      </c>
    </row>
    <row r="373" spans="1:9" x14ac:dyDescent="0.25">
      <c r="A373" s="10">
        <v>42776</v>
      </c>
      <c r="B373">
        <v>11.83</v>
      </c>
      <c r="C373">
        <v>11.84</v>
      </c>
      <c r="D373">
        <v>12.11</v>
      </c>
      <c r="E373">
        <v>0</v>
      </c>
      <c r="F373">
        <f t="shared" si="20"/>
        <v>11.979465345341092</v>
      </c>
      <c r="G373">
        <f t="shared" si="21"/>
        <v>-0.1494653453410919</v>
      </c>
      <c r="H373">
        <f t="shared" si="22"/>
        <v>0.1494653453410919</v>
      </c>
      <c r="I373">
        <f t="shared" si="23"/>
        <v>2.2339889457931864E-2</v>
      </c>
    </row>
    <row r="374" spans="1:9" x14ac:dyDescent="0.25">
      <c r="A374" s="10">
        <v>42777</v>
      </c>
      <c r="B374">
        <v>11.83</v>
      </c>
      <c r="C374">
        <v>11.83</v>
      </c>
      <c r="D374">
        <v>11.86</v>
      </c>
      <c r="E374">
        <v>0</v>
      </c>
      <c r="F374">
        <f t="shared" si="20"/>
        <v>11.952389971454545</v>
      </c>
      <c r="G374">
        <f t="shared" si="21"/>
        <v>-0.12238997145454533</v>
      </c>
      <c r="H374">
        <f t="shared" si="22"/>
        <v>0.12238997145454533</v>
      </c>
      <c r="I374">
        <f t="shared" si="23"/>
        <v>1.4979305112644422E-2</v>
      </c>
    </row>
    <row r="375" spans="1:9" x14ac:dyDescent="0.25">
      <c r="A375" s="10">
        <v>42778</v>
      </c>
      <c r="B375">
        <v>11.85</v>
      </c>
      <c r="C375">
        <v>11.83</v>
      </c>
      <c r="D375">
        <v>11.84</v>
      </c>
      <c r="E375">
        <v>0</v>
      </c>
      <c r="F375">
        <f t="shared" si="20"/>
        <v>11.950716502877974</v>
      </c>
      <c r="G375">
        <f t="shared" si="21"/>
        <v>-0.10071650287797418</v>
      </c>
      <c r="H375">
        <f t="shared" si="22"/>
        <v>0.10071650287797418</v>
      </c>
      <c r="I375">
        <f t="shared" si="23"/>
        <v>1.0143813951968981E-2</v>
      </c>
    </row>
    <row r="376" spans="1:9" x14ac:dyDescent="0.25">
      <c r="A376" s="10">
        <v>42779</v>
      </c>
      <c r="B376">
        <v>11.83</v>
      </c>
      <c r="C376">
        <v>11.85</v>
      </c>
      <c r="D376">
        <v>11.83</v>
      </c>
      <c r="E376">
        <v>0</v>
      </c>
      <c r="F376">
        <f t="shared" si="20"/>
        <v>11.962193801948475</v>
      </c>
      <c r="G376">
        <f t="shared" si="21"/>
        <v>-0.13219380194847474</v>
      </c>
      <c r="H376">
        <f t="shared" si="22"/>
        <v>0.13219380194847474</v>
      </c>
      <c r="I376">
        <f t="shared" si="23"/>
        <v>1.7475201273592565E-2</v>
      </c>
    </row>
    <row r="377" spans="1:9" x14ac:dyDescent="0.25">
      <c r="A377" s="10">
        <v>42780</v>
      </c>
      <c r="B377">
        <v>11.83</v>
      </c>
      <c r="C377">
        <v>11.83</v>
      </c>
      <c r="D377">
        <v>11.83</v>
      </c>
      <c r="E377">
        <v>6</v>
      </c>
      <c r="F377">
        <f t="shared" si="20"/>
        <v>12.004460973056434</v>
      </c>
      <c r="G377">
        <f t="shared" si="21"/>
        <v>-0.17446097305643349</v>
      </c>
      <c r="H377">
        <f t="shared" si="22"/>
        <v>0.17446097305643349</v>
      </c>
      <c r="I377">
        <f t="shared" si="23"/>
        <v>3.0436631119797612E-2</v>
      </c>
    </row>
    <row r="378" spans="1:9" x14ac:dyDescent="0.25">
      <c r="A378" s="10">
        <v>42781</v>
      </c>
      <c r="B378">
        <v>11.83</v>
      </c>
      <c r="C378">
        <v>11.83</v>
      </c>
      <c r="D378">
        <v>11.85</v>
      </c>
      <c r="E378">
        <v>0</v>
      </c>
      <c r="F378">
        <f t="shared" si="20"/>
        <v>11.951553237166259</v>
      </c>
      <c r="G378">
        <f t="shared" si="21"/>
        <v>-0.12155323716625865</v>
      </c>
      <c r="H378">
        <f t="shared" si="22"/>
        <v>0.12155323716625865</v>
      </c>
      <c r="I378">
        <f t="shared" si="23"/>
        <v>1.4775189465596724E-2</v>
      </c>
    </row>
    <row r="379" spans="1:9" x14ac:dyDescent="0.25">
      <c r="A379" s="10">
        <v>42782</v>
      </c>
      <c r="B379">
        <v>11.82</v>
      </c>
      <c r="C379">
        <v>11.83</v>
      </c>
      <c r="D379">
        <v>11.83</v>
      </c>
      <c r="E379">
        <v>0</v>
      </c>
      <c r="F379">
        <f t="shared" si="20"/>
        <v>11.949879768589687</v>
      </c>
      <c r="G379">
        <f t="shared" si="21"/>
        <v>-0.12987976858968686</v>
      </c>
      <c r="H379">
        <f t="shared" si="22"/>
        <v>0.12987976858968686</v>
      </c>
      <c r="I379">
        <f t="shared" si="23"/>
        <v>1.686875428891061E-2</v>
      </c>
    </row>
    <row r="380" spans="1:9" x14ac:dyDescent="0.25">
      <c r="A380" s="10">
        <v>42783</v>
      </c>
      <c r="B380">
        <v>11.82</v>
      </c>
      <c r="C380">
        <v>11.82</v>
      </c>
      <c r="D380">
        <v>11.83</v>
      </c>
      <c r="E380">
        <v>0</v>
      </c>
      <c r="F380">
        <f t="shared" si="20"/>
        <v>11.943722751910295</v>
      </c>
      <c r="G380">
        <f t="shared" si="21"/>
        <v>-0.1237227519102948</v>
      </c>
      <c r="H380">
        <f t="shared" si="22"/>
        <v>0.1237227519102948</v>
      </c>
      <c r="I380">
        <f t="shared" si="23"/>
        <v>1.5307319340256356E-2</v>
      </c>
    </row>
    <row r="381" spans="1:9" x14ac:dyDescent="0.25">
      <c r="A381" s="10">
        <v>42784</v>
      </c>
      <c r="B381">
        <v>11.96</v>
      </c>
      <c r="C381">
        <v>11.82</v>
      </c>
      <c r="D381">
        <v>11.83</v>
      </c>
      <c r="E381">
        <v>0</v>
      </c>
      <c r="F381">
        <f t="shared" si="20"/>
        <v>11.943722751910295</v>
      </c>
      <c r="G381">
        <f t="shared" si="21"/>
        <v>1.6277248089705765E-2</v>
      </c>
      <c r="H381">
        <f t="shared" si="22"/>
        <v>1.6277248089705765E-2</v>
      </c>
      <c r="I381">
        <f t="shared" si="23"/>
        <v>2.6494880537382995E-4</v>
      </c>
    </row>
    <row r="382" spans="1:9" x14ac:dyDescent="0.25">
      <c r="A382" s="10">
        <v>42785</v>
      </c>
      <c r="B382">
        <v>11.83</v>
      </c>
      <c r="C382">
        <v>11.96</v>
      </c>
      <c r="D382">
        <v>11.82</v>
      </c>
      <c r="E382">
        <v>27</v>
      </c>
      <c r="F382">
        <f t="shared" si="20"/>
        <v>12.274699671233872</v>
      </c>
      <c r="G382">
        <f t="shared" si="21"/>
        <v>-0.444699671233872</v>
      </c>
      <c r="H382">
        <f t="shared" si="22"/>
        <v>0.444699671233872</v>
      </c>
      <c r="I382">
        <f t="shared" si="23"/>
        <v>0.19775779759551385</v>
      </c>
    </row>
    <row r="383" spans="1:9" x14ac:dyDescent="0.25">
      <c r="A383" s="10">
        <v>42786</v>
      </c>
      <c r="B383">
        <v>11.82</v>
      </c>
      <c r="C383">
        <v>11.83</v>
      </c>
      <c r="D383">
        <v>11.82</v>
      </c>
      <c r="E383">
        <v>4</v>
      </c>
      <c r="F383">
        <f t="shared" si="20"/>
        <v>11.985430503945897</v>
      </c>
      <c r="G383">
        <f t="shared" si="21"/>
        <v>-0.1654305039458972</v>
      </c>
      <c r="H383">
        <f t="shared" si="22"/>
        <v>0.1654305039458972</v>
      </c>
      <c r="I383">
        <f t="shared" si="23"/>
        <v>2.736725163579351E-2</v>
      </c>
    </row>
    <row r="384" spans="1:9" x14ac:dyDescent="0.25">
      <c r="A384" s="10">
        <v>42787</v>
      </c>
      <c r="B384">
        <v>11.82</v>
      </c>
      <c r="C384">
        <v>11.82</v>
      </c>
      <c r="D384">
        <v>11.96</v>
      </c>
      <c r="E384">
        <v>0</v>
      </c>
      <c r="F384">
        <f t="shared" si="20"/>
        <v>11.954600297658015</v>
      </c>
      <c r="G384">
        <f t="shared" si="21"/>
        <v>-0.13460029765801451</v>
      </c>
      <c r="H384">
        <f t="shared" si="22"/>
        <v>0.13460029765801451</v>
      </c>
      <c r="I384">
        <f t="shared" si="23"/>
        <v>1.8117240129626108E-2</v>
      </c>
    </row>
    <row r="385" spans="1:9" x14ac:dyDescent="0.25">
      <c r="A385" s="10">
        <v>42788</v>
      </c>
      <c r="B385">
        <v>11.82</v>
      </c>
      <c r="C385">
        <v>11.82</v>
      </c>
      <c r="D385">
        <v>11.83</v>
      </c>
      <c r="E385">
        <v>0</v>
      </c>
      <c r="F385">
        <f t="shared" si="20"/>
        <v>11.943722751910295</v>
      </c>
      <c r="G385">
        <f t="shared" si="21"/>
        <v>-0.1237227519102948</v>
      </c>
      <c r="H385">
        <f t="shared" si="22"/>
        <v>0.1237227519102948</v>
      </c>
      <c r="I385">
        <f t="shared" si="23"/>
        <v>1.5307319340256356E-2</v>
      </c>
    </row>
    <row r="386" spans="1:9" x14ac:dyDescent="0.25">
      <c r="A386" s="10">
        <v>42789</v>
      </c>
      <c r="B386">
        <v>11.82</v>
      </c>
      <c r="C386">
        <v>11.82</v>
      </c>
      <c r="D386">
        <v>11.82</v>
      </c>
      <c r="E386">
        <v>0</v>
      </c>
      <c r="F386">
        <f t="shared" ref="F386:F449" si="24">$L$2 + $L$3*C386 + $L$4*D386 + $L$5*E386</f>
        <v>11.942886017622008</v>
      </c>
      <c r="G386">
        <f t="shared" ref="G386:G449" si="25">B386 - F386</f>
        <v>-0.12288601762200813</v>
      </c>
      <c r="H386">
        <f t="shared" ref="H386:H449" si="26">ABS(G386)</f>
        <v>0.12288601762200813</v>
      </c>
      <c r="I386">
        <f t="shared" ref="I386:I449" si="27">POWER(G386, 2)</f>
        <v>1.5100973326996491E-2</v>
      </c>
    </row>
    <row r="387" spans="1:9" x14ac:dyDescent="0.25">
      <c r="A387" s="10">
        <v>42790</v>
      </c>
      <c r="B387">
        <v>11.82</v>
      </c>
      <c r="C387">
        <v>11.82</v>
      </c>
      <c r="D387">
        <v>11.82</v>
      </c>
      <c r="E387">
        <v>0</v>
      </c>
      <c r="F387">
        <f t="shared" si="24"/>
        <v>11.942886017622008</v>
      </c>
      <c r="G387">
        <f t="shared" si="25"/>
        <v>-0.12288601762200813</v>
      </c>
      <c r="H387">
        <f t="shared" si="26"/>
        <v>0.12288601762200813</v>
      </c>
      <c r="I387">
        <f t="shared" si="27"/>
        <v>1.5100973326996491E-2</v>
      </c>
    </row>
    <row r="388" spans="1:9" x14ac:dyDescent="0.25">
      <c r="A388" s="10">
        <v>42791</v>
      </c>
      <c r="B388">
        <v>11.82</v>
      </c>
      <c r="C388">
        <v>11.82</v>
      </c>
      <c r="D388">
        <v>11.82</v>
      </c>
      <c r="E388">
        <v>0</v>
      </c>
      <c r="F388">
        <f t="shared" si="24"/>
        <v>11.942886017622008</v>
      </c>
      <c r="G388">
        <f t="shared" si="25"/>
        <v>-0.12288601762200813</v>
      </c>
      <c r="H388">
        <f t="shared" si="26"/>
        <v>0.12288601762200813</v>
      </c>
      <c r="I388">
        <f t="shared" si="27"/>
        <v>1.5100973326996491E-2</v>
      </c>
    </row>
    <row r="389" spans="1:9" x14ac:dyDescent="0.25">
      <c r="A389" s="10">
        <v>42792</v>
      </c>
      <c r="B389">
        <v>11.82</v>
      </c>
      <c r="C389">
        <v>11.82</v>
      </c>
      <c r="D389">
        <v>11.82</v>
      </c>
      <c r="E389">
        <v>0</v>
      </c>
      <c r="F389">
        <f t="shared" si="24"/>
        <v>11.942886017622008</v>
      </c>
      <c r="G389">
        <f t="shared" si="25"/>
        <v>-0.12288601762200813</v>
      </c>
      <c r="H389">
        <f t="shared" si="26"/>
        <v>0.12288601762200813</v>
      </c>
      <c r="I389">
        <f t="shared" si="27"/>
        <v>1.5100973326996491E-2</v>
      </c>
    </row>
    <row r="390" spans="1:9" x14ac:dyDescent="0.25">
      <c r="A390" s="10">
        <v>42793</v>
      </c>
      <c r="B390">
        <v>11.82</v>
      </c>
      <c r="C390">
        <v>11.82</v>
      </c>
      <c r="D390">
        <v>11.82</v>
      </c>
      <c r="E390">
        <v>0</v>
      </c>
      <c r="F390">
        <f t="shared" si="24"/>
        <v>11.942886017622008</v>
      </c>
      <c r="G390">
        <f t="shared" si="25"/>
        <v>-0.12288601762200813</v>
      </c>
      <c r="H390">
        <f t="shared" si="26"/>
        <v>0.12288601762200813</v>
      </c>
      <c r="I390">
        <f t="shared" si="27"/>
        <v>1.5100973326996491E-2</v>
      </c>
    </row>
    <row r="391" spans="1:9" x14ac:dyDescent="0.25">
      <c r="A391" s="10">
        <v>42794</v>
      </c>
      <c r="B391">
        <v>11.81</v>
      </c>
      <c r="C391">
        <v>11.82</v>
      </c>
      <c r="D391">
        <v>11.82</v>
      </c>
      <c r="E391">
        <v>0</v>
      </c>
      <c r="F391">
        <f t="shared" si="24"/>
        <v>11.942886017622008</v>
      </c>
      <c r="G391">
        <f t="shared" si="25"/>
        <v>-0.13288601762200791</v>
      </c>
      <c r="H391">
        <f t="shared" si="26"/>
        <v>0.13288601762200791</v>
      </c>
      <c r="I391">
        <f t="shared" si="27"/>
        <v>1.7658693679436597E-2</v>
      </c>
    </row>
    <row r="392" spans="1:9" x14ac:dyDescent="0.25">
      <c r="A392" s="10">
        <v>42795</v>
      </c>
      <c r="B392">
        <v>11.81</v>
      </c>
      <c r="C392">
        <v>11.81</v>
      </c>
      <c r="D392">
        <v>11.82</v>
      </c>
      <c r="E392">
        <v>0</v>
      </c>
      <c r="F392">
        <f t="shared" si="24"/>
        <v>11.936729000942615</v>
      </c>
      <c r="G392">
        <f t="shared" si="25"/>
        <v>-0.12672900094261408</v>
      </c>
      <c r="H392">
        <f t="shared" si="26"/>
        <v>0.12672900094261408</v>
      </c>
      <c r="I392">
        <f t="shared" si="27"/>
        <v>1.6060239679913081E-2</v>
      </c>
    </row>
    <row r="393" spans="1:9" x14ac:dyDescent="0.25">
      <c r="A393" s="10">
        <v>42796</v>
      </c>
      <c r="B393">
        <v>11.81</v>
      </c>
      <c r="C393">
        <v>11.81</v>
      </c>
      <c r="D393">
        <v>11.82</v>
      </c>
      <c r="E393">
        <v>0</v>
      </c>
      <c r="F393">
        <f t="shared" si="24"/>
        <v>11.936729000942615</v>
      </c>
      <c r="G393">
        <f t="shared" si="25"/>
        <v>-0.12672900094261408</v>
      </c>
      <c r="H393">
        <f t="shared" si="26"/>
        <v>0.12672900094261408</v>
      </c>
      <c r="I393">
        <f t="shared" si="27"/>
        <v>1.6060239679913081E-2</v>
      </c>
    </row>
    <row r="394" spans="1:9" x14ac:dyDescent="0.25">
      <c r="A394" s="10">
        <v>42797</v>
      </c>
      <c r="B394">
        <v>11.81</v>
      </c>
      <c r="C394">
        <v>11.81</v>
      </c>
      <c r="D394">
        <v>11.81</v>
      </c>
      <c r="E394">
        <v>0</v>
      </c>
      <c r="F394">
        <f t="shared" si="24"/>
        <v>11.93589226665433</v>
      </c>
      <c r="G394">
        <f t="shared" si="25"/>
        <v>-0.12589226665432918</v>
      </c>
      <c r="H394">
        <f t="shared" si="26"/>
        <v>0.12589226665432918</v>
      </c>
      <c r="I394">
        <f t="shared" si="27"/>
        <v>1.5848862803364724E-2</v>
      </c>
    </row>
    <row r="395" spans="1:9" x14ac:dyDescent="0.25">
      <c r="A395" s="10">
        <v>42798</v>
      </c>
      <c r="B395">
        <v>11.81</v>
      </c>
      <c r="C395">
        <v>11.81</v>
      </c>
      <c r="D395">
        <v>11.81</v>
      </c>
      <c r="E395">
        <v>1</v>
      </c>
      <c r="F395">
        <f t="shared" si="24"/>
        <v>11.944989134065453</v>
      </c>
      <c r="G395">
        <f t="shared" si="25"/>
        <v>-0.13498913406545299</v>
      </c>
      <c r="H395">
        <f t="shared" si="26"/>
        <v>0.13498913406545299</v>
      </c>
      <c r="I395">
        <f t="shared" si="27"/>
        <v>1.8222066315740842E-2</v>
      </c>
    </row>
    <row r="396" spans="1:9" x14ac:dyDescent="0.25">
      <c r="A396" s="10">
        <v>42799</v>
      </c>
      <c r="B396">
        <v>11.81</v>
      </c>
      <c r="C396">
        <v>11.81</v>
      </c>
      <c r="D396">
        <v>11.81</v>
      </c>
      <c r="E396">
        <v>2</v>
      </c>
      <c r="F396">
        <f t="shared" si="24"/>
        <v>11.954086001476579</v>
      </c>
      <c r="G396">
        <f t="shared" si="25"/>
        <v>-0.14408600147657857</v>
      </c>
      <c r="H396">
        <f t="shared" si="26"/>
        <v>0.14408600147657857</v>
      </c>
      <c r="I396">
        <f t="shared" si="27"/>
        <v>2.0760775821508603E-2</v>
      </c>
    </row>
    <row r="397" spans="1:9" x14ac:dyDescent="0.25">
      <c r="A397" s="10">
        <v>42800</v>
      </c>
      <c r="B397">
        <v>11.81</v>
      </c>
      <c r="C397">
        <v>11.81</v>
      </c>
      <c r="D397">
        <v>11.81</v>
      </c>
      <c r="E397">
        <v>0</v>
      </c>
      <c r="F397">
        <f t="shared" si="24"/>
        <v>11.93589226665433</v>
      </c>
      <c r="G397">
        <f t="shared" si="25"/>
        <v>-0.12589226665432918</v>
      </c>
      <c r="H397">
        <f t="shared" si="26"/>
        <v>0.12589226665432918</v>
      </c>
      <c r="I397">
        <f t="shared" si="27"/>
        <v>1.5848862803364724E-2</v>
      </c>
    </row>
    <row r="398" spans="1:9" x14ac:dyDescent="0.25">
      <c r="A398" s="10">
        <v>42801</v>
      </c>
      <c r="B398">
        <v>11.81</v>
      </c>
      <c r="C398">
        <v>11.81</v>
      </c>
      <c r="D398">
        <v>11.81</v>
      </c>
      <c r="E398">
        <v>0</v>
      </c>
      <c r="F398">
        <f t="shared" si="24"/>
        <v>11.93589226665433</v>
      </c>
      <c r="G398">
        <f t="shared" si="25"/>
        <v>-0.12589226665432918</v>
      </c>
      <c r="H398">
        <f t="shared" si="26"/>
        <v>0.12589226665432918</v>
      </c>
      <c r="I398">
        <f t="shared" si="27"/>
        <v>1.5848862803364724E-2</v>
      </c>
    </row>
    <row r="399" spans="1:9" x14ac:dyDescent="0.25">
      <c r="A399" s="10">
        <v>42802</v>
      </c>
      <c r="B399">
        <v>11.8</v>
      </c>
      <c r="C399">
        <v>11.81</v>
      </c>
      <c r="D399">
        <v>11.81</v>
      </c>
      <c r="E399">
        <v>0</v>
      </c>
      <c r="F399">
        <f t="shared" si="24"/>
        <v>11.93589226665433</v>
      </c>
      <c r="G399">
        <f t="shared" si="25"/>
        <v>-0.13589226665432896</v>
      </c>
      <c r="H399">
        <f t="shared" si="26"/>
        <v>0.13589226665432896</v>
      </c>
      <c r="I399">
        <f t="shared" si="27"/>
        <v>1.8466708136451248E-2</v>
      </c>
    </row>
    <row r="400" spans="1:9" x14ac:dyDescent="0.25">
      <c r="A400" s="10">
        <v>42803</v>
      </c>
      <c r="B400">
        <v>11.8</v>
      </c>
      <c r="C400">
        <v>11.8</v>
      </c>
      <c r="D400">
        <v>11.81</v>
      </c>
      <c r="E400">
        <v>0</v>
      </c>
      <c r="F400">
        <f t="shared" si="24"/>
        <v>11.929735249974936</v>
      </c>
      <c r="G400">
        <f t="shared" si="25"/>
        <v>-0.12973524997493513</v>
      </c>
      <c r="H400">
        <f t="shared" si="26"/>
        <v>0.12973524997493513</v>
      </c>
      <c r="I400">
        <f t="shared" si="27"/>
        <v>1.6831235086058906E-2</v>
      </c>
    </row>
    <row r="401" spans="1:9" x14ac:dyDescent="0.25">
      <c r="A401" s="10">
        <v>42804</v>
      </c>
      <c r="B401">
        <v>11.8</v>
      </c>
      <c r="C401">
        <v>11.8</v>
      </c>
      <c r="D401">
        <v>11.81</v>
      </c>
      <c r="E401">
        <v>0</v>
      </c>
      <c r="F401">
        <f t="shared" si="24"/>
        <v>11.929735249974936</v>
      </c>
      <c r="G401">
        <f t="shared" si="25"/>
        <v>-0.12973524997493513</v>
      </c>
      <c r="H401">
        <f t="shared" si="26"/>
        <v>0.12973524997493513</v>
      </c>
      <c r="I401">
        <f t="shared" si="27"/>
        <v>1.6831235086058906E-2</v>
      </c>
    </row>
    <row r="402" spans="1:9" x14ac:dyDescent="0.25">
      <c r="A402" s="10">
        <v>42805</v>
      </c>
      <c r="B402">
        <v>11.8</v>
      </c>
      <c r="C402">
        <v>11.8</v>
      </c>
      <c r="D402">
        <v>11.8</v>
      </c>
      <c r="E402">
        <v>0</v>
      </c>
      <c r="F402">
        <f t="shared" si="24"/>
        <v>11.928898515686649</v>
      </c>
      <c r="G402">
        <f t="shared" si="25"/>
        <v>-0.12889851568664845</v>
      </c>
      <c r="H402">
        <f t="shared" si="26"/>
        <v>0.12889851568664845</v>
      </c>
      <c r="I402">
        <f t="shared" si="27"/>
        <v>1.6614827346221158E-2</v>
      </c>
    </row>
    <row r="403" spans="1:9" x14ac:dyDescent="0.25">
      <c r="A403" s="10">
        <v>42806</v>
      </c>
      <c r="B403">
        <v>11.8</v>
      </c>
      <c r="C403">
        <v>11.8</v>
      </c>
      <c r="D403">
        <v>11.8</v>
      </c>
      <c r="E403">
        <v>0</v>
      </c>
      <c r="F403">
        <f t="shared" si="24"/>
        <v>11.928898515686649</v>
      </c>
      <c r="G403">
        <f t="shared" si="25"/>
        <v>-0.12889851568664845</v>
      </c>
      <c r="H403">
        <f t="shared" si="26"/>
        <v>0.12889851568664845</v>
      </c>
      <c r="I403">
        <f t="shared" si="27"/>
        <v>1.6614827346221158E-2</v>
      </c>
    </row>
    <row r="404" spans="1:9" x14ac:dyDescent="0.25">
      <c r="A404" s="10">
        <v>42807</v>
      </c>
      <c r="B404">
        <v>11.8</v>
      </c>
      <c r="C404">
        <v>11.8</v>
      </c>
      <c r="D404">
        <v>11.8</v>
      </c>
      <c r="E404">
        <v>0</v>
      </c>
      <c r="F404">
        <f t="shared" si="24"/>
        <v>11.928898515686649</v>
      </c>
      <c r="G404">
        <f t="shared" si="25"/>
        <v>-0.12889851568664845</v>
      </c>
      <c r="H404">
        <f t="shared" si="26"/>
        <v>0.12889851568664845</v>
      </c>
      <c r="I404">
        <f t="shared" si="27"/>
        <v>1.6614827346221158E-2</v>
      </c>
    </row>
    <row r="405" spans="1:9" x14ac:dyDescent="0.25">
      <c r="A405" s="10">
        <v>42808</v>
      </c>
      <c r="B405">
        <v>11.8</v>
      </c>
      <c r="C405">
        <v>11.8</v>
      </c>
      <c r="D405">
        <v>11.8</v>
      </c>
      <c r="E405">
        <v>0</v>
      </c>
      <c r="F405">
        <f t="shared" si="24"/>
        <v>11.928898515686649</v>
      </c>
      <c r="G405">
        <f t="shared" si="25"/>
        <v>-0.12889851568664845</v>
      </c>
      <c r="H405">
        <f t="shared" si="26"/>
        <v>0.12889851568664845</v>
      </c>
      <c r="I405">
        <f t="shared" si="27"/>
        <v>1.6614827346221158E-2</v>
      </c>
    </row>
    <row r="406" spans="1:9" x14ac:dyDescent="0.25">
      <c r="A406" s="10">
        <v>42809</v>
      </c>
      <c r="B406">
        <v>11.8</v>
      </c>
      <c r="C406">
        <v>11.8</v>
      </c>
      <c r="D406">
        <v>11.8</v>
      </c>
      <c r="E406">
        <v>0</v>
      </c>
      <c r="F406">
        <f t="shared" si="24"/>
        <v>11.928898515686649</v>
      </c>
      <c r="G406">
        <f t="shared" si="25"/>
        <v>-0.12889851568664845</v>
      </c>
      <c r="H406">
        <f t="shared" si="26"/>
        <v>0.12889851568664845</v>
      </c>
      <c r="I406">
        <f t="shared" si="27"/>
        <v>1.6614827346221158E-2</v>
      </c>
    </row>
    <row r="407" spans="1:9" x14ac:dyDescent="0.25">
      <c r="A407" s="10">
        <v>42810</v>
      </c>
      <c r="B407">
        <v>11.79</v>
      </c>
      <c r="C407">
        <v>11.8</v>
      </c>
      <c r="D407">
        <v>11.8</v>
      </c>
      <c r="E407">
        <v>0</v>
      </c>
      <c r="F407">
        <f t="shared" si="24"/>
        <v>11.928898515686649</v>
      </c>
      <c r="G407">
        <f t="shared" si="25"/>
        <v>-0.13889851568665001</v>
      </c>
      <c r="H407">
        <f t="shared" si="26"/>
        <v>0.13889851568665001</v>
      </c>
      <c r="I407">
        <f t="shared" si="27"/>
        <v>1.929279765995456E-2</v>
      </c>
    </row>
    <row r="408" spans="1:9" x14ac:dyDescent="0.25">
      <c r="A408" s="10">
        <v>42811</v>
      </c>
      <c r="B408">
        <v>11.79</v>
      </c>
      <c r="C408">
        <v>11.79</v>
      </c>
      <c r="D408">
        <v>11.8</v>
      </c>
      <c r="E408">
        <v>0</v>
      </c>
      <c r="F408">
        <f t="shared" si="24"/>
        <v>11.922741499007255</v>
      </c>
      <c r="G408">
        <f t="shared" si="25"/>
        <v>-0.13274149900725618</v>
      </c>
      <c r="H408">
        <f t="shared" si="26"/>
        <v>0.13274149900725618</v>
      </c>
      <c r="I408">
        <f t="shared" si="27"/>
        <v>1.7620305558693393E-2</v>
      </c>
    </row>
    <row r="409" spans="1:9" x14ac:dyDescent="0.25">
      <c r="A409" s="10">
        <v>42814</v>
      </c>
      <c r="B409">
        <v>11.79</v>
      </c>
      <c r="C409">
        <v>11.79</v>
      </c>
      <c r="D409">
        <v>11.79</v>
      </c>
      <c r="E409">
        <v>0</v>
      </c>
      <c r="F409">
        <f t="shared" si="24"/>
        <v>11.921904764718969</v>
      </c>
      <c r="G409">
        <f t="shared" si="25"/>
        <v>-0.1319047647189695</v>
      </c>
      <c r="H409">
        <f t="shared" si="26"/>
        <v>0.1319047647189695</v>
      </c>
      <c r="I409">
        <f t="shared" si="27"/>
        <v>1.7398866955566701E-2</v>
      </c>
    </row>
    <row r="410" spans="1:9" x14ac:dyDescent="0.25">
      <c r="A410" s="10">
        <v>42816</v>
      </c>
      <c r="B410">
        <v>11.79</v>
      </c>
      <c r="C410">
        <v>11.79</v>
      </c>
      <c r="D410">
        <v>11.79</v>
      </c>
      <c r="E410">
        <v>9</v>
      </c>
      <c r="F410">
        <f t="shared" si="24"/>
        <v>12.003776571419086</v>
      </c>
      <c r="G410">
        <f t="shared" si="25"/>
        <v>-0.21377657141908735</v>
      </c>
      <c r="H410">
        <f t="shared" si="26"/>
        <v>0.21377657141908735</v>
      </c>
      <c r="I410">
        <f t="shared" si="27"/>
        <v>4.5700422487700156E-2</v>
      </c>
    </row>
    <row r="411" spans="1:9" x14ac:dyDescent="0.25">
      <c r="A411" s="10">
        <v>42817</v>
      </c>
      <c r="B411">
        <v>11.79</v>
      </c>
      <c r="C411">
        <v>11.79</v>
      </c>
      <c r="D411">
        <v>11.79</v>
      </c>
      <c r="E411">
        <v>0</v>
      </c>
      <c r="F411">
        <f t="shared" si="24"/>
        <v>11.921904764718969</v>
      </c>
      <c r="G411">
        <f t="shared" si="25"/>
        <v>-0.1319047647189695</v>
      </c>
      <c r="H411">
        <f t="shared" si="26"/>
        <v>0.1319047647189695</v>
      </c>
      <c r="I411">
        <f t="shared" si="27"/>
        <v>1.7398866955566701E-2</v>
      </c>
    </row>
    <row r="412" spans="1:9" x14ac:dyDescent="0.25">
      <c r="A412" s="10">
        <v>42818</v>
      </c>
      <c r="B412">
        <v>11.79</v>
      </c>
      <c r="C412">
        <v>11.79</v>
      </c>
      <c r="D412">
        <v>11.79</v>
      </c>
      <c r="E412">
        <v>0</v>
      </c>
      <c r="F412">
        <f t="shared" si="24"/>
        <v>11.921904764718969</v>
      </c>
      <c r="G412">
        <f t="shared" si="25"/>
        <v>-0.1319047647189695</v>
      </c>
      <c r="H412">
        <f t="shared" si="26"/>
        <v>0.1319047647189695</v>
      </c>
      <c r="I412">
        <f t="shared" si="27"/>
        <v>1.7398866955566701E-2</v>
      </c>
    </row>
    <row r="413" spans="1:9" x14ac:dyDescent="0.25">
      <c r="A413" s="10">
        <v>42819</v>
      </c>
      <c r="B413">
        <v>11.79</v>
      </c>
      <c r="C413">
        <v>11.79</v>
      </c>
      <c r="D413">
        <v>11.79</v>
      </c>
      <c r="E413">
        <v>0</v>
      </c>
      <c r="F413">
        <f t="shared" si="24"/>
        <v>11.921904764718969</v>
      </c>
      <c r="G413">
        <f t="shared" si="25"/>
        <v>-0.1319047647189695</v>
      </c>
      <c r="H413">
        <f t="shared" si="26"/>
        <v>0.1319047647189695</v>
      </c>
      <c r="I413">
        <f t="shared" si="27"/>
        <v>1.7398866955566701E-2</v>
      </c>
    </row>
    <row r="414" spans="1:9" x14ac:dyDescent="0.25">
      <c r="A414" s="10">
        <v>42820</v>
      </c>
      <c r="B414">
        <v>11.78</v>
      </c>
      <c r="C414">
        <v>11.79</v>
      </c>
      <c r="D414">
        <v>11.79</v>
      </c>
      <c r="E414">
        <v>0</v>
      </c>
      <c r="F414">
        <f t="shared" si="24"/>
        <v>11.921904764718969</v>
      </c>
      <c r="G414">
        <f t="shared" si="25"/>
        <v>-0.14190476471896929</v>
      </c>
      <c r="H414">
        <f t="shared" si="26"/>
        <v>0.14190476471896929</v>
      </c>
      <c r="I414">
        <f t="shared" si="27"/>
        <v>2.013696224994603E-2</v>
      </c>
    </row>
    <row r="415" spans="1:9" x14ac:dyDescent="0.25">
      <c r="A415" s="10">
        <v>42821</v>
      </c>
      <c r="B415">
        <v>11.78</v>
      </c>
      <c r="C415">
        <v>11.78</v>
      </c>
      <c r="D415">
        <v>11.79</v>
      </c>
      <c r="E415">
        <v>0</v>
      </c>
      <c r="F415">
        <f t="shared" si="24"/>
        <v>11.915747748039575</v>
      </c>
      <c r="G415">
        <f t="shared" si="25"/>
        <v>-0.13574774803957546</v>
      </c>
      <c r="H415">
        <f t="shared" si="26"/>
        <v>0.13574774803957546</v>
      </c>
      <c r="I415">
        <f t="shared" si="27"/>
        <v>1.8427451097816062E-2</v>
      </c>
    </row>
    <row r="416" spans="1:9" x14ac:dyDescent="0.25">
      <c r="A416" s="10">
        <v>42822</v>
      </c>
      <c r="B416">
        <v>11.78</v>
      </c>
      <c r="C416">
        <v>11.78</v>
      </c>
      <c r="D416">
        <v>11.79</v>
      </c>
      <c r="E416">
        <v>2</v>
      </c>
      <c r="F416">
        <f t="shared" si="24"/>
        <v>11.933941482861824</v>
      </c>
      <c r="G416">
        <f t="shared" si="25"/>
        <v>-0.15394148286182485</v>
      </c>
      <c r="H416">
        <f t="shared" si="26"/>
        <v>0.15394148286182485</v>
      </c>
      <c r="I416">
        <f t="shared" si="27"/>
        <v>2.3697980145697514E-2</v>
      </c>
    </row>
    <row r="417" spans="1:9" x14ac:dyDescent="0.25">
      <c r="A417" s="10">
        <v>42823</v>
      </c>
      <c r="B417">
        <v>11.78</v>
      </c>
      <c r="C417">
        <v>11.78</v>
      </c>
      <c r="D417">
        <v>11.78</v>
      </c>
      <c r="E417">
        <v>0</v>
      </c>
      <c r="F417">
        <f t="shared" si="24"/>
        <v>11.91491101375129</v>
      </c>
      <c r="G417">
        <f t="shared" si="25"/>
        <v>-0.13491101375129055</v>
      </c>
      <c r="H417">
        <f t="shared" si="26"/>
        <v>0.13491101375129055</v>
      </c>
      <c r="I417">
        <f t="shared" si="27"/>
        <v>1.8200981631400909E-2</v>
      </c>
    </row>
    <row r="418" spans="1:9" x14ac:dyDescent="0.25">
      <c r="A418" s="10">
        <v>42824</v>
      </c>
      <c r="B418">
        <v>11.78</v>
      </c>
      <c r="C418">
        <v>11.78</v>
      </c>
      <c r="D418">
        <v>11.78</v>
      </c>
      <c r="E418">
        <v>0</v>
      </c>
      <c r="F418">
        <f t="shared" si="24"/>
        <v>11.91491101375129</v>
      </c>
      <c r="G418">
        <f t="shared" si="25"/>
        <v>-0.13491101375129055</v>
      </c>
      <c r="H418">
        <f t="shared" si="26"/>
        <v>0.13491101375129055</v>
      </c>
      <c r="I418">
        <f t="shared" si="27"/>
        <v>1.8200981631400909E-2</v>
      </c>
    </row>
    <row r="419" spans="1:9" x14ac:dyDescent="0.25">
      <c r="A419" s="10">
        <v>42825</v>
      </c>
      <c r="B419">
        <v>11.78</v>
      </c>
      <c r="C419">
        <v>11.78</v>
      </c>
      <c r="D419">
        <v>11.78</v>
      </c>
      <c r="E419">
        <v>0</v>
      </c>
      <c r="F419">
        <f t="shared" si="24"/>
        <v>11.91491101375129</v>
      </c>
      <c r="G419">
        <f t="shared" si="25"/>
        <v>-0.13491101375129055</v>
      </c>
      <c r="H419">
        <f t="shared" si="26"/>
        <v>0.13491101375129055</v>
      </c>
      <c r="I419">
        <f t="shared" si="27"/>
        <v>1.8200981631400909E-2</v>
      </c>
    </row>
    <row r="420" spans="1:9" x14ac:dyDescent="0.25">
      <c r="A420" s="10">
        <v>42826</v>
      </c>
      <c r="B420">
        <v>11.78</v>
      </c>
      <c r="C420">
        <v>11.78</v>
      </c>
      <c r="D420">
        <v>11.78</v>
      </c>
      <c r="E420">
        <v>0</v>
      </c>
      <c r="F420">
        <f t="shared" si="24"/>
        <v>11.91491101375129</v>
      </c>
      <c r="G420">
        <f t="shared" si="25"/>
        <v>-0.13491101375129055</v>
      </c>
      <c r="H420">
        <f t="shared" si="26"/>
        <v>0.13491101375129055</v>
      </c>
      <c r="I420">
        <f t="shared" si="27"/>
        <v>1.8200981631400909E-2</v>
      </c>
    </row>
    <row r="421" spans="1:9" x14ac:dyDescent="0.25">
      <c r="A421" s="10">
        <v>42827</v>
      </c>
      <c r="B421">
        <v>11.78</v>
      </c>
      <c r="C421">
        <v>11.78</v>
      </c>
      <c r="D421">
        <v>11.78</v>
      </c>
      <c r="E421">
        <v>2</v>
      </c>
      <c r="F421">
        <f t="shared" si="24"/>
        <v>11.933104748573539</v>
      </c>
      <c r="G421">
        <f t="shared" si="25"/>
        <v>-0.15310474857353995</v>
      </c>
      <c r="H421">
        <f t="shared" si="26"/>
        <v>0.15310474857353995</v>
      </c>
      <c r="I421">
        <f t="shared" si="27"/>
        <v>2.3441064035766884E-2</v>
      </c>
    </row>
    <row r="422" spans="1:9" x14ac:dyDescent="0.25">
      <c r="A422" s="10">
        <v>42828</v>
      </c>
      <c r="B422">
        <v>11.78</v>
      </c>
      <c r="C422">
        <v>11.78</v>
      </c>
      <c r="D422">
        <v>11.78</v>
      </c>
      <c r="E422">
        <v>0</v>
      </c>
      <c r="F422">
        <f t="shared" si="24"/>
        <v>11.91491101375129</v>
      </c>
      <c r="G422">
        <f t="shared" si="25"/>
        <v>-0.13491101375129055</v>
      </c>
      <c r="H422">
        <f t="shared" si="26"/>
        <v>0.13491101375129055</v>
      </c>
      <c r="I422">
        <f t="shared" si="27"/>
        <v>1.8200981631400909E-2</v>
      </c>
    </row>
    <row r="423" spans="1:9" x14ac:dyDescent="0.25">
      <c r="A423" s="10">
        <v>42829</v>
      </c>
      <c r="B423">
        <v>11.78</v>
      </c>
      <c r="C423">
        <v>11.78</v>
      </c>
      <c r="D423">
        <v>11.78</v>
      </c>
      <c r="E423">
        <v>0</v>
      </c>
      <c r="F423">
        <f t="shared" si="24"/>
        <v>11.91491101375129</v>
      </c>
      <c r="G423">
        <f t="shared" si="25"/>
        <v>-0.13491101375129055</v>
      </c>
      <c r="H423">
        <f t="shared" si="26"/>
        <v>0.13491101375129055</v>
      </c>
      <c r="I423">
        <f t="shared" si="27"/>
        <v>1.8200981631400909E-2</v>
      </c>
    </row>
    <row r="424" spans="1:9" x14ac:dyDescent="0.25">
      <c r="A424" s="10">
        <v>42830</v>
      </c>
      <c r="B424">
        <v>11.78</v>
      </c>
      <c r="C424">
        <v>11.78</v>
      </c>
      <c r="D424">
        <v>11.78</v>
      </c>
      <c r="E424">
        <v>0</v>
      </c>
      <c r="F424">
        <f t="shared" si="24"/>
        <v>11.91491101375129</v>
      </c>
      <c r="G424">
        <f t="shared" si="25"/>
        <v>-0.13491101375129055</v>
      </c>
      <c r="H424">
        <f t="shared" si="26"/>
        <v>0.13491101375129055</v>
      </c>
      <c r="I424">
        <f t="shared" si="27"/>
        <v>1.8200981631400909E-2</v>
      </c>
    </row>
    <row r="425" spans="1:9" x14ac:dyDescent="0.25">
      <c r="A425" s="10">
        <v>42831</v>
      </c>
      <c r="B425">
        <v>11.78</v>
      </c>
      <c r="C425">
        <v>11.78</v>
      </c>
      <c r="D425">
        <v>11.78</v>
      </c>
      <c r="E425">
        <v>0</v>
      </c>
      <c r="F425">
        <f t="shared" si="24"/>
        <v>11.91491101375129</v>
      </c>
      <c r="G425">
        <f t="shared" si="25"/>
        <v>-0.13491101375129055</v>
      </c>
      <c r="H425">
        <f t="shared" si="26"/>
        <v>0.13491101375129055</v>
      </c>
      <c r="I425">
        <f t="shared" si="27"/>
        <v>1.8200981631400909E-2</v>
      </c>
    </row>
    <row r="426" spans="1:9" x14ac:dyDescent="0.25">
      <c r="A426" s="10">
        <v>42832</v>
      </c>
      <c r="B426">
        <v>11.78</v>
      </c>
      <c r="C426">
        <v>11.78</v>
      </c>
      <c r="D426">
        <v>11.78</v>
      </c>
      <c r="E426">
        <v>0</v>
      </c>
      <c r="F426">
        <f t="shared" si="24"/>
        <v>11.91491101375129</v>
      </c>
      <c r="G426">
        <f t="shared" si="25"/>
        <v>-0.13491101375129055</v>
      </c>
      <c r="H426">
        <f t="shared" si="26"/>
        <v>0.13491101375129055</v>
      </c>
      <c r="I426">
        <f t="shared" si="27"/>
        <v>1.8200981631400909E-2</v>
      </c>
    </row>
    <row r="427" spans="1:9" x14ac:dyDescent="0.25">
      <c r="A427" s="10">
        <v>42833</v>
      </c>
      <c r="B427">
        <v>11.77</v>
      </c>
      <c r="C427">
        <v>11.78</v>
      </c>
      <c r="D427">
        <v>11.78</v>
      </c>
      <c r="E427">
        <v>0</v>
      </c>
      <c r="F427">
        <f t="shared" si="24"/>
        <v>11.91491101375129</v>
      </c>
      <c r="G427">
        <f t="shared" si="25"/>
        <v>-0.14491101375129034</v>
      </c>
      <c r="H427">
        <f t="shared" si="26"/>
        <v>0.14491101375129034</v>
      </c>
      <c r="I427">
        <f t="shared" si="27"/>
        <v>2.0999201906426658E-2</v>
      </c>
    </row>
    <row r="428" spans="1:9" x14ac:dyDescent="0.25">
      <c r="A428" s="10">
        <v>42834</v>
      </c>
      <c r="B428">
        <v>11.77</v>
      </c>
      <c r="C428">
        <v>11.77</v>
      </c>
      <c r="D428">
        <v>11.78</v>
      </c>
      <c r="E428">
        <v>0</v>
      </c>
      <c r="F428">
        <f t="shared" si="24"/>
        <v>11.908753997071898</v>
      </c>
      <c r="G428">
        <f t="shared" si="25"/>
        <v>-0.13875399707189828</v>
      </c>
      <c r="H428">
        <f t="shared" si="26"/>
        <v>0.13875399707189828</v>
      </c>
      <c r="I428">
        <f t="shared" si="27"/>
        <v>1.9252671703428356E-2</v>
      </c>
    </row>
    <row r="429" spans="1:9" x14ac:dyDescent="0.25">
      <c r="A429" s="10">
        <v>42835</v>
      </c>
      <c r="B429">
        <v>11.77</v>
      </c>
      <c r="C429">
        <v>11.77</v>
      </c>
      <c r="D429">
        <v>11.78</v>
      </c>
      <c r="E429">
        <v>0</v>
      </c>
      <c r="F429">
        <f t="shared" si="24"/>
        <v>11.908753997071898</v>
      </c>
      <c r="G429">
        <f t="shared" si="25"/>
        <v>-0.13875399707189828</v>
      </c>
      <c r="H429">
        <f t="shared" si="26"/>
        <v>0.13875399707189828</v>
      </c>
      <c r="I429">
        <f t="shared" si="27"/>
        <v>1.9252671703428356E-2</v>
      </c>
    </row>
    <row r="430" spans="1:9" x14ac:dyDescent="0.25">
      <c r="A430" s="10">
        <v>42836</v>
      </c>
      <c r="B430">
        <v>11.77</v>
      </c>
      <c r="C430">
        <v>11.77</v>
      </c>
      <c r="D430">
        <v>11.77</v>
      </c>
      <c r="E430">
        <v>0</v>
      </c>
      <c r="F430">
        <f t="shared" si="24"/>
        <v>11.907917262783611</v>
      </c>
      <c r="G430">
        <f t="shared" si="25"/>
        <v>-0.1379172627836116</v>
      </c>
      <c r="H430">
        <f t="shared" si="26"/>
        <v>0.1379172627836116</v>
      </c>
      <c r="I430">
        <f t="shared" si="27"/>
        <v>1.9021171373723778E-2</v>
      </c>
    </row>
    <row r="431" spans="1:9" x14ac:dyDescent="0.25">
      <c r="A431" s="10">
        <v>42837</v>
      </c>
      <c r="B431">
        <v>11.77</v>
      </c>
      <c r="C431">
        <v>11.77</v>
      </c>
      <c r="D431">
        <v>11.77</v>
      </c>
      <c r="E431">
        <v>0</v>
      </c>
      <c r="F431">
        <f t="shared" si="24"/>
        <v>11.907917262783611</v>
      </c>
      <c r="G431">
        <f t="shared" si="25"/>
        <v>-0.1379172627836116</v>
      </c>
      <c r="H431">
        <f t="shared" si="26"/>
        <v>0.1379172627836116</v>
      </c>
      <c r="I431">
        <f t="shared" si="27"/>
        <v>1.9021171373723778E-2</v>
      </c>
    </row>
    <row r="432" spans="1:9" x14ac:dyDescent="0.25">
      <c r="A432" s="10">
        <v>42838</v>
      </c>
      <c r="B432">
        <v>11.77</v>
      </c>
      <c r="C432">
        <v>11.77</v>
      </c>
      <c r="D432">
        <v>11.77</v>
      </c>
      <c r="E432">
        <v>0</v>
      </c>
      <c r="F432">
        <f t="shared" si="24"/>
        <v>11.907917262783611</v>
      </c>
      <c r="G432">
        <f t="shared" si="25"/>
        <v>-0.1379172627836116</v>
      </c>
      <c r="H432">
        <f t="shared" si="26"/>
        <v>0.1379172627836116</v>
      </c>
      <c r="I432">
        <f t="shared" si="27"/>
        <v>1.9021171373723778E-2</v>
      </c>
    </row>
    <row r="433" spans="1:9" x14ac:dyDescent="0.25">
      <c r="A433" s="10">
        <v>42839</v>
      </c>
      <c r="B433">
        <v>11.77</v>
      </c>
      <c r="C433">
        <v>11.77</v>
      </c>
      <c r="D433">
        <v>11.77</v>
      </c>
      <c r="E433">
        <v>0</v>
      </c>
      <c r="F433">
        <f t="shared" si="24"/>
        <v>11.907917262783611</v>
      </c>
      <c r="G433">
        <f t="shared" si="25"/>
        <v>-0.1379172627836116</v>
      </c>
      <c r="H433">
        <f t="shared" si="26"/>
        <v>0.1379172627836116</v>
      </c>
      <c r="I433">
        <f t="shared" si="27"/>
        <v>1.9021171373723778E-2</v>
      </c>
    </row>
    <row r="434" spans="1:9" x14ac:dyDescent="0.25">
      <c r="A434" s="10">
        <v>42840</v>
      </c>
      <c r="B434">
        <v>11.77</v>
      </c>
      <c r="C434">
        <v>11.77</v>
      </c>
      <c r="D434">
        <v>11.77</v>
      </c>
      <c r="E434">
        <v>0</v>
      </c>
      <c r="F434">
        <f t="shared" si="24"/>
        <v>11.907917262783611</v>
      </c>
      <c r="G434">
        <f t="shared" si="25"/>
        <v>-0.1379172627836116</v>
      </c>
      <c r="H434">
        <f t="shared" si="26"/>
        <v>0.1379172627836116</v>
      </c>
      <c r="I434">
        <f t="shared" si="27"/>
        <v>1.9021171373723778E-2</v>
      </c>
    </row>
    <row r="435" spans="1:9" x14ac:dyDescent="0.25">
      <c r="A435" s="10">
        <v>42841</v>
      </c>
      <c r="B435">
        <v>11.77</v>
      </c>
      <c r="C435">
        <v>11.77</v>
      </c>
      <c r="D435">
        <v>11.77</v>
      </c>
      <c r="E435">
        <v>0</v>
      </c>
      <c r="F435">
        <f t="shared" si="24"/>
        <v>11.907917262783611</v>
      </c>
      <c r="G435">
        <f t="shared" si="25"/>
        <v>-0.1379172627836116</v>
      </c>
      <c r="H435">
        <f t="shared" si="26"/>
        <v>0.1379172627836116</v>
      </c>
      <c r="I435">
        <f t="shared" si="27"/>
        <v>1.9021171373723778E-2</v>
      </c>
    </row>
    <row r="436" spans="1:9" x14ac:dyDescent="0.25">
      <c r="A436" s="10">
        <v>42842</v>
      </c>
      <c r="B436">
        <v>11.77</v>
      </c>
      <c r="C436">
        <v>11.77</v>
      </c>
      <c r="D436">
        <v>11.77</v>
      </c>
      <c r="E436">
        <v>5</v>
      </c>
      <c r="F436">
        <f t="shared" si="24"/>
        <v>11.953401599839232</v>
      </c>
      <c r="G436">
        <f t="shared" si="25"/>
        <v>-0.18340159983923243</v>
      </c>
      <c r="H436">
        <f t="shared" si="26"/>
        <v>0.18340159983923243</v>
      </c>
      <c r="I436">
        <f t="shared" si="27"/>
        <v>3.3636146823589945E-2</v>
      </c>
    </row>
    <row r="437" spans="1:9" x14ac:dyDescent="0.25">
      <c r="A437" s="10">
        <v>42843</v>
      </c>
      <c r="B437">
        <v>11.77</v>
      </c>
      <c r="C437">
        <v>11.77</v>
      </c>
      <c r="D437">
        <v>11.77</v>
      </c>
      <c r="E437">
        <v>0</v>
      </c>
      <c r="F437">
        <f t="shared" si="24"/>
        <v>11.907917262783611</v>
      </c>
      <c r="G437">
        <f t="shared" si="25"/>
        <v>-0.1379172627836116</v>
      </c>
      <c r="H437">
        <f t="shared" si="26"/>
        <v>0.1379172627836116</v>
      </c>
      <c r="I437">
        <f t="shared" si="27"/>
        <v>1.9021171373723778E-2</v>
      </c>
    </row>
    <row r="438" spans="1:9" x14ac:dyDescent="0.25">
      <c r="A438" s="10">
        <v>42844</v>
      </c>
      <c r="B438">
        <v>11.77</v>
      </c>
      <c r="C438">
        <v>11.77</v>
      </c>
      <c r="D438">
        <v>11.77</v>
      </c>
      <c r="E438">
        <v>0</v>
      </c>
      <c r="F438">
        <f t="shared" si="24"/>
        <v>11.907917262783611</v>
      </c>
      <c r="G438">
        <f t="shared" si="25"/>
        <v>-0.1379172627836116</v>
      </c>
      <c r="H438">
        <f t="shared" si="26"/>
        <v>0.1379172627836116</v>
      </c>
      <c r="I438">
        <f t="shared" si="27"/>
        <v>1.9021171373723778E-2</v>
      </c>
    </row>
    <row r="439" spans="1:9" x14ac:dyDescent="0.25">
      <c r="A439" s="10">
        <v>42845</v>
      </c>
      <c r="B439">
        <v>11.77</v>
      </c>
      <c r="C439">
        <v>11.77</v>
      </c>
      <c r="D439">
        <v>11.77</v>
      </c>
      <c r="E439">
        <v>0</v>
      </c>
      <c r="F439">
        <f t="shared" si="24"/>
        <v>11.907917262783611</v>
      </c>
      <c r="G439">
        <f t="shared" si="25"/>
        <v>-0.1379172627836116</v>
      </c>
      <c r="H439">
        <f t="shared" si="26"/>
        <v>0.1379172627836116</v>
      </c>
      <c r="I439">
        <f t="shared" si="27"/>
        <v>1.9021171373723778E-2</v>
      </c>
    </row>
    <row r="440" spans="1:9" x14ac:dyDescent="0.25">
      <c r="A440" s="10">
        <v>42846</v>
      </c>
      <c r="B440">
        <v>11.81</v>
      </c>
      <c r="C440">
        <v>11.77</v>
      </c>
      <c r="D440">
        <v>11.77</v>
      </c>
      <c r="E440">
        <v>0</v>
      </c>
      <c r="F440">
        <f t="shared" si="24"/>
        <v>11.907917262783611</v>
      </c>
      <c r="G440">
        <f t="shared" si="25"/>
        <v>-9.7917262783610681E-2</v>
      </c>
      <c r="H440">
        <f t="shared" si="26"/>
        <v>9.7917262783610681E-2</v>
      </c>
      <c r="I440">
        <f t="shared" si="27"/>
        <v>9.5877903510346689E-3</v>
      </c>
    </row>
    <row r="441" spans="1:9" x14ac:dyDescent="0.25">
      <c r="A441" s="10">
        <v>42847</v>
      </c>
      <c r="B441">
        <v>11.81</v>
      </c>
      <c r="C441">
        <v>11.81</v>
      </c>
      <c r="D441">
        <v>11.77</v>
      </c>
      <c r="E441">
        <v>0</v>
      </c>
      <c r="F441">
        <f t="shared" si="24"/>
        <v>11.932545329501185</v>
      </c>
      <c r="G441">
        <f t="shared" si="25"/>
        <v>-0.12254532950118424</v>
      </c>
      <c r="H441">
        <f t="shared" si="26"/>
        <v>0.12254532950118424</v>
      </c>
      <c r="I441">
        <f t="shared" si="27"/>
        <v>1.5017357782553817E-2</v>
      </c>
    </row>
    <row r="442" spans="1:9" x14ac:dyDescent="0.25">
      <c r="A442" s="10">
        <v>42848</v>
      </c>
      <c r="B442">
        <v>11.81</v>
      </c>
      <c r="C442">
        <v>11.81</v>
      </c>
      <c r="D442">
        <v>11.77</v>
      </c>
      <c r="E442">
        <v>0</v>
      </c>
      <c r="F442">
        <f t="shared" si="24"/>
        <v>11.932545329501185</v>
      </c>
      <c r="G442">
        <f t="shared" si="25"/>
        <v>-0.12254532950118424</v>
      </c>
      <c r="H442">
        <f t="shared" si="26"/>
        <v>0.12254532950118424</v>
      </c>
      <c r="I442">
        <f t="shared" si="27"/>
        <v>1.5017357782553817E-2</v>
      </c>
    </row>
    <row r="443" spans="1:9" x14ac:dyDescent="0.25">
      <c r="A443" s="10">
        <v>42849</v>
      </c>
      <c r="B443">
        <v>11.81</v>
      </c>
      <c r="C443">
        <v>11.81</v>
      </c>
      <c r="D443">
        <v>11.81</v>
      </c>
      <c r="E443">
        <v>17</v>
      </c>
      <c r="F443">
        <f t="shared" si="24"/>
        <v>12.090539012643443</v>
      </c>
      <c r="G443">
        <f t="shared" si="25"/>
        <v>-0.28053901264344283</v>
      </c>
      <c r="H443">
        <f t="shared" si="26"/>
        <v>0.28053901264344283</v>
      </c>
      <c r="I443">
        <f t="shared" si="27"/>
        <v>7.8702137614957771E-2</v>
      </c>
    </row>
    <row r="444" spans="1:9" x14ac:dyDescent="0.25">
      <c r="A444" s="10">
        <v>42850</v>
      </c>
      <c r="B444">
        <v>11.81</v>
      </c>
      <c r="C444">
        <v>11.81</v>
      </c>
      <c r="D444">
        <v>11.81</v>
      </c>
      <c r="E444">
        <v>0</v>
      </c>
      <c r="F444">
        <f t="shared" si="24"/>
        <v>11.93589226665433</v>
      </c>
      <c r="G444">
        <f t="shared" si="25"/>
        <v>-0.12589226665432918</v>
      </c>
      <c r="H444">
        <f t="shared" si="26"/>
        <v>0.12589226665432918</v>
      </c>
      <c r="I444">
        <f t="shared" si="27"/>
        <v>1.5848862803364724E-2</v>
      </c>
    </row>
    <row r="445" spans="1:9" x14ac:dyDescent="0.25">
      <c r="A445" s="10">
        <v>42851</v>
      </c>
      <c r="B445">
        <v>11.81</v>
      </c>
      <c r="C445">
        <v>11.81</v>
      </c>
      <c r="D445">
        <v>11.81</v>
      </c>
      <c r="E445">
        <v>0</v>
      </c>
      <c r="F445">
        <f t="shared" si="24"/>
        <v>11.93589226665433</v>
      </c>
      <c r="G445">
        <f t="shared" si="25"/>
        <v>-0.12589226665432918</v>
      </c>
      <c r="H445">
        <f t="shared" si="26"/>
        <v>0.12589226665432918</v>
      </c>
      <c r="I445">
        <f t="shared" si="27"/>
        <v>1.5848862803364724E-2</v>
      </c>
    </row>
    <row r="446" spans="1:9" x14ac:dyDescent="0.25">
      <c r="A446" s="10">
        <v>42852</v>
      </c>
      <c r="B446">
        <v>11.81</v>
      </c>
      <c r="C446">
        <v>11.81</v>
      </c>
      <c r="D446">
        <v>11.81</v>
      </c>
      <c r="E446">
        <v>0</v>
      </c>
      <c r="F446">
        <f t="shared" si="24"/>
        <v>11.93589226665433</v>
      </c>
      <c r="G446">
        <f t="shared" si="25"/>
        <v>-0.12589226665432918</v>
      </c>
      <c r="H446">
        <f t="shared" si="26"/>
        <v>0.12589226665432918</v>
      </c>
      <c r="I446">
        <f t="shared" si="27"/>
        <v>1.5848862803364724E-2</v>
      </c>
    </row>
    <row r="447" spans="1:9" x14ac:dyDescent="0.25">
      <c r="A447" s="10">
        <v>42853</v>
      </c>
      <c r="B447">
        <v>12.59</v>
      </c>
      <c r="C447">
        <v>11.81</v>
      </c>
      <c r="D447">
        <v>11.81</v>
      </c>
      <c r="E447">
        <v>14</v>
      </c>
      <c r="F447">
        <f t="shared" si="24"/>
        <v>12.06324841041007</v>
      </c>
      <c r="G447">
        <f t="shared" si="25"/>
        <v>0.52675158958992974</v>
      </c>
      <c r="H447">
        <f t="shared" si="26"/>
        <v>0.52675158958992974</v>
      </c>
      <c r="I447">
        <f t="shared" si="27"/>
        <v>0.2774672371355178</v>
      </c>
    </row>
    <row r="448" spans="1:9" x14ac:dyDescent="0.25">
      <c r="A448" s="10">
        <v>42854</v>
      </c>
      <c r="B448">
        <v>11.82</v>
      </c>
      <c r="C448">
        <v>12.59</v>
      </c>
      <c r="D448">
        <v>11.81</v>
      </c>
      <c r="E448">
        <v>0</v>
      </c>
      <c r="F448">
        <f t="shared" si="24"/>
        <v>12.416139567647019</v>
      </c>
      <c r="G448">
        <f t="shared" si="25"/>
        <v>-0.59613956764701825</v>
      </c>
      <c r="H448">
        <f t="shared" si="26"/>
        <v>0.59613956764701825</v>
      </c>
      <c r="I448">
        <f t="shared" si="27"/>
        <v>0.35538238411437384</v>
      </c>
    </row>
    <row r="449" spans="1:9" x14ac:dyDescent="0.25">
      <c r="A449" s="10">
        <v>42855</v>
      </c>
      <c r="B449">
        <v>11.82</v>
      </c>
      <c r="C449">
        <v>11.82</v>
      </c>
      <c r="D449">
        <v>11.81</v>
      </c>
      <c r="E449">
        <v>0</v>
      </c>
      <c r="F449">
        <f t="shared" si="24"/>
        <v>11.942049283333724</v>
      </c>
      <c r="G449">
        <f t="shared" si="25"/>
        <v>-0.12204928333372322</v>
      </c>
      <c r="H449">
        <f t="shared" si="26"/>
        <v>0.12204928333372322</v>
      </c>
      <c r="I449">
        <f t="shared" si="27"/>
        <v>1.4896027562275449E-2</v>
      </c>
    </row>
    <row r="450" spans="1:9" x14ac:dyDescent="0.25">
      <c r="A450" s="10">
        <v>42856</v>
      </c>
      <c r="B450">
        <v>11.82</v>
      </c>
      <c r="C450">
        <v>11.82</v>
      </c>
      <c r="D450">
        <v>12.59</v>
      </c>
      <c r="E450">
        <v>0</v>
      </c>
      <c r="F450">
        <f t="shared" ref="F450:F513" si="28">$L$2 + $L$3*C450 + $L$4*D450 + $L$5*E450</f>
        <v>12.007314557820038</v>
      </c>
      <c r="G450">
        <f t="shared" ref="G450:G513" si="29">B450 - F450</f>
        <v>-0.18731455782003792</v>
      </c>
      <c r="H450">
        <f t="shared" ref="H450:H513" si="30">ABS(G450)</f>
        <v>0.18731455782003792</v>
      </c>
      <c r="I450">
        <f t="shared" ref="I450:I513" si="31">POWER(G450, 2)</f>
        <v>3.5086743571316331E-2</v>
      </c>
    </row>
    <row r="451" spans="1:9" x14ac:dyDescent="0.25">
      <c r="A451" s="10">
        <v>42857</v>
      </c>
      <c r="B451">
        <v>11.82</v>
      </c>
      <c r="C451">
        <v>11.82</v>
      </c>
      <c r="D451">
        <v>11.82</v>
      </c>
      <c r="E451">
        <v>1</v>
      </c>
      <c r="F451">
        <f t="shared" si="28"/>
        <v>11.951982885033132</v>
      </c>
      <c r="G451">
        <f t="shared" si="29"/>
        <v>-0.13198288503313194</v>
      </c>
      <c r="H451">
        <f t="shared" si="30"/>
        <v>0.13198288503313194</v>
      </c>
      <c r="I451">
        <f t="shared" si="31"/>
        <v>1.741948194166892E-2</v>
      </c>
    </row>
    <row r="452" spans="1:9" x14ac:dyDescent="0.25">
      <c r="A452" s="10">
        <v>42858</v>
      </c>
      <c r="B452">
        <v>11.82</v>
      </c>
      <c r="C452">
        <v>11.82</v>
      </c>
      <c r="D452">
        <v>11.82</v>
      </c>
      <c r="E452">
        <v>1</v>
      </c>
      <c r="F452">
        <f t="shared" si="28"/>
        <v>11.951982885033132</v>
      </c>
      <c r="G452">
        <f t="shared" si="29"/>
        <v>-0.13198288503313194</v>
      </c>
      <c r="H452">
        <f t="shared" si="30"/>
        <v>0.13198288503313194</v>
      </c>
      <c r="I452">
        <f t="shared" si="31"/>
        <v>1.741948194166892E-2</v>
      </c>
    </row>
    <row r="453" spans="1:9" x14ac:dyDescent="0.25">
      <c r="A453" s="10">
        <v>42859</v>
      </c>
      <c r="B453">
        <v>11.82</v>
      </c>
      <c r="C453">
        <v>11.82</v>
      </c>
      <c r="D453">
        <v>11.82</v>
      </c>
      <c r="E453">
        <v>2</v>
      </c>
      <c r="F453">
        <f t="shared" si="28"/>
        <v>11.961079752444258</v>
      </c>
      <c r="G453">
        <f t="shared" si="29"/>
        <v>-0.14107975244425752</v>
      </c>
      <c r="H453">
        <f t="shared" si="30"/>
        <v>0.14107975244425752</v>
      </c>
      <c r="I453">
        <f t="shared" si="31"/>
        <v>1.9903496549732988E-2</v>
      </c>
    </row>
    <row r="454" spans="1:9" x14ac:dyDescent="0.25">
      <c r="A454" s="10">
        <v>42860</v>
      </c>
      <c r="B454">
        <v>11.82</v>
      </c>
      <c r="C454">
        <v>11.82</v>
      </c>
      <c r="D454">
        <v>11.82</v>
      </c>
      <c r="E454">
        <v>0</v>
      </c>
      <c r="F454">
        <f t="shared" si="28"/>
        <v>11.942886017622008</v>
      </c>
      <c r="G454">
        <f t="shared" si="29"/>
        <v>-0.12288601762200813</v>
      </c>
      <c r="H454">
        <f t="shared" si="30"/>
        <v>0.12288601762200813</v>
      </c>
      <c r="I454">
        <f t="shared" si="31"/>
        <v>1.5100973326996491E-2</v>
      </c>
    </row>
    <row r="455" spans="1:9" x14ac:dyDescent="0.25">
      <c r="A455" s="10">
        <v>42861</v>
      </c>
      <c r="B455">
        <v>11.81</v>
      </c>
      <c r="C455">
        <v>11.82</v>
      </c>
      <c r="D455">
        <v>11.82</v>
      </c>
      <c r="E455">
        <v>0</v>
      </c>
      <c r="F455">
        <f t="shared" si="28"/>
        <v>11.942886017622008</v>
      </c>
      <c r="G455">
        <f t="shared" si="29"/>
        <v>-0.13288601762200791</v>
      </c>
      <c r="H455">
        <f t="shared" si="30"/>
        <v>0.13288601762200791</v>
      </c>
      <c r="I455">
        <f t="shared" si="31"/>
        <v>1.7658693679436597E-2</v>
      </c>
    </row>
    <row r="456" spans="1:9" x14ac:dyDescent="0.25">
      <c r="A456" s="10">
        <v>42862</v>
      </c>
      <c r="B456">
        <v>11.81</v>
      </c>
      <c r="C456">
        <v>11.81</v>
      </c>
      <c r="D456">
        <v>11.82</v>
      </c>
      <c r="E456">
        <v>0</v>
      </c>
      <c r="F456">
        <f t="shared" si="28"/>
        <v>11.936729000942615</v>
      </c>
      <c r="G456">
        <f t="shared" si="29"/>
        <v>-0.12672900094261408</v>
      </c>
      <c r="H456">
        <f t="shared" si="30"/>
        <v>0.12672900094261408</v>
      </c>
      <c r="I456">
        <f t="shared" si="31"/>
        <v>1.6060239679913081E-2</v>
      </c>
    </row>
    <row r="457" spans="1:9" x14ac:dyDescent="0.25">
      <c r="A457" s="10">
        <v>42863</v>
      </c>
      <c r="B457">
        <v>11.81</v>
      </c>
      <c r="C457">
        <v>11.81</v>
      </c>
      <c r="D457">
        <v>11.82</v>
      </c>
      <c r="E457">
        <v>0</v>
      </c>
      <c r="F457">
        <f t="shared" si="28"/>
        <v>11.936729000942615</v>
      </c>
      <c r="G457">
        <f t="shared" si="29"/>
        <v>-0.12672900094261408</v>
      </c>
      <c r="H457">
        <f t="shared" si="30"/>
        <v>0.12672900094261408</v>
      </c>
      <c r="I457">
        <f t="shared" si="31"/>
        <v>1.6060239679913081E-2</v>
      </c>
    </row>
    <row r="458" spans="1:9" x14ac:dyDescent="0.25">
      <c r="A458" s="10">
        <v>42864</v>
      </c>
      <c r="B458">
        <v>11.81</v>
      </c>
      <c r="C458">
        <v>11.81</v>
      </c>
      <c r="D458">
        <v>11.81</v>
      </c>
      <c r="E458">
        <v>0</v>
      </c>
      <c r="F458">
        <f t="shared" si="28"/>
        <v>11.93589226665433</v>
      </c>
      <c r="G458">
        <f t="shared" si="29"/>
        <v>-0.12589226665432918</v>
      </c>
      <c r="H458">
        <f t="shared" si="30"/>
        <v>0.12589226665432918</v>
      </c>
      <c r="I458">
        <f t="shared" si="31"/>
        <v>1.5848862803364724E-2</v>
      </c>
    </row>
    <row r="459" spans="1:9" x14ac:dyDescent="0.25">
      <c r="A459" s="10">
        <v>42865</v>
      </c>
      <c r="B459">
        <v>11.81</v>
      </c>
      <c r="C459">
        <v>11.81</v>
      </c>
      <c r="D459">
        <v>11.81</v>
      </c>
      <c r="E459">
        <v>0</v>
      </c>
      <c r="F459">
        <f t="shared" si="28"/>
        <v>11.93589226665433</v>
      </c>
      <c r="G459">
        <f t="shared" si="29"/>
        <v>-0.12589226665432918</v>
      </c>
      <c r="H459">
        <f t="shared" si="30"/>
        <v>0.12589226665432918</v>
      </c>
      <c r="I459">
        <f t="shared" si="31"/>
        <v>1.5848862803364724E-2</v>
      </c>
    </row>
    <row r="460" spans="1:9" x14ac:dyDescent="0.25">
      <c r="A460" s="10">
        <v>42866</v>
      </c>
      <c r="B460">
        <v>11.81</v>
      </c>
      <c r="C460">
        <v>11.81</v>
      </c>
      <c r="D460">
        <v>11.81</v>
      </c>
      <c r="E460">
        <v>0</v>
      </c>
      <c r="F460">
        <f t="shared" si="28"/>
        <v>11.93589226665433</v>
      </c>
      <c r="G460">
        <f t="shared" si="29"/>
        <v>-0.12589226665432918</v>
      </c>
      <c r="H460">
        <f t="shared" si="30"/>
        <v>0.12589226665432918</v>
      </c>
      <c r="I460">
        <f t="shared" si="31"/>
        <v>1.5848862803364724E-2</v>
      </c>
    </row>
    <row r="461" spans="1:9" x14ac:dyDescent="0.25">
      <c r="A461" s="10">
        <v>42867</v>
      </c>
      <c r="B461">
        <v>11.81</v>
      </c>
      <c r="C461">
        <v>11.81</v>
      </c>
      <c r="D461">
        <v>11.81</v>
      </c>
      <c r="E461">
        <v>0</v>
      </c>
      <c r="F461">
        <f t="shared" si="28"/>
        <v>11.93589226665433</v>
      </c>
      <c r="G461">
        <f t="shared" si="29"/>
        <v>-0.12589226665432918</v>
      </c>
      <c r="H461">
        <f t="shared" si="30"/>
        <v>0.12589226665432918</v>
      </c>
      <c r="I461">
        <f t="shared" si="31"/>
        <v>1.5848862803364724E-2</v>
      </c>
    </row>
    <row r="462" spans="1:9" x14ac:dyDescent="0.25">
      <c r="A462" s="10">
        <v>42868</v>
      </c>
      <c r="B462">
        <v>11.81</v>
      </c>
      <c r="C462">
        <v>11.81</v>
      </c>
      <c r="D462">
        <v>11.81</v>
      </c>
      <c r="E462">
        <v>0</v>
      </c>
      <c r="F462">
        <f t="shared" si="28"/>
        <v>11.93589226665433</v>
      </c>
      <c r="G462">
        <f t="shared" si="29"/>
        <v>-0.12589226665432918</v>
      </c>
      <c r="H462">
        <f t="shared" si="30"/>
        <v>0.12589226665432918</v>
      </c>
      <c r="I462">
        <f t="shared" si="31"/>
        <v>1.5848862803364724E-2</v>
      </c>
    </row>
    <row r="463" spans="1:9" x14ac:dyDescent="0.25">
      <c r="A463" s="10">
        <v>42869</v>
      </c>
      <c r="B463">
        <v>11.8</v>
      </c>
      <c r="C463">
        <v>11.81</v>
      </c>
      <c r="D463">
        <v>11.81</v>
      </c>
      <c r="E463">
        <v>0</v>
      </c>
      <c r="F463">
        <f t="shared" si="28"/>
        <v>11.93589226665433</v>
      </c>
      <c r="G463">
        <f t="shared" si="29"/>
        <v>-0.13589226665432896</v>
      </c>
      <c r="H463">
        <f t="shared" si="30"/>
        <v>0.13589226665432896</v>
      </c>
      <c r="I463">
        <f t="shared" si="31"/>
        <v>1.8466708136451248E-2</v>
      </c>
    </row>
    <row r="464" spans="1:9" x14ac:dyDescent="0.25">
      <c r="A464" s="10">
        <v>42870</v>
      </c>
      <c r="B464">
        <v>11.8</v>
      </c>
      <c r="C464">
        <v>11.8</v>
      </c>
      <c r="D464">
        <v>11.81</v>
      </c>
      <c r="E464">
        <v>0</v>
      </c>
      <c r="F464">
        <f t="shared" si="28"/>
        <v>11.929735249974936</v>
      </c>
      <c r="G464">
        <f t="shared" si="29"/>
        <v>-0.12973524997493513</v>
      </c>
      <c r="H464">
        <f t="shared" si="30"/>
        <v>0.12973524997493513</v>
      </c>
      <c r="I464">
        <f t="shared" si="31"/>
        <v>1.6831235086058906E-2</v>
      </c>
    </row>
    <row r="465" spans="1:9" x14ac:dyDescent="0.25">
      <c r="A465" s="10">
        <v>42871</v>
      </c>
      <c r="B465">
        <v>11.8</v>
      </c>
      <c r="C465">
        <v>11.8</v>
      </c>
      <c r="D465">
        <v>11.81</v>
      </c>
      <c r="E465">
        <v>0</v>
      </c>
      <c r="F465">
        <f t="shared" si="28"/>
        <v>11.929735249974936</v>
      </c>
      <c r="G465">
        <f t="shared" si="29"/>
        <v>-0.12973524997493513</v>
      </c>
      <c r="H465">
        <f t="shared" si="30"/>
        <v>0.12973524997493513</v>
      </c>
      <c r="I465">
        <f t="shared" si="31"/>
        <v>1.6831235086058906E-2</v>
      </c>
    </row>
    <row r="466" spans="1:9" x14ac:dyDescent="0.25">
      <c r="A466" s="10">
        <v>42872</v>
      </c>
      <c r="B466">
        <v>11.8</v>
      </c>
      <c r="C466">
        <v>11.8</v>
      </c>
      <c r="D466">
        <v>11.8</v>
      </c>
      <c r="E466">
        <v>0</v>
      </c>
      <c r="F466">
        <f t="shared" si="28"/>
        <v>11.928898515686649</v>
      </c>
      <c r="G466">
        <f t="shared" si="29"/>
        <v>-0.12889851568664845</v>
      </c>
      <c r="H466">
        <f t="shared" si="30"/>
        <v>0.12889851568664845</v>
      </c>
      <c r="I466">
        <f t="shared" si="31"/>
        <v>1.6614827346221158E-2</v>
      </c>
    </row>
    <row r="467" spans="1:9" x14ac:dyDescent="0.25">
      <c r="A467" s="10">
        <v>42873</v>
      </c>
      <c r="B467">
        <v>11.8</v>
      </c>
      <c r="C467">
        <v>11.8</v>
      </c>
      <c r="D467">
        <v>11.8</v>
      </c>
      <c r="E467">
        <v>0</v>
      </c>
      <c r="F467">
        <f t="shared" si="28"/>
        <v>11.928898515686649</v>
      </c>
      <c r="G467">
        <f t="shared" si="29"/>
        <v>-0.12889851568664845</v>
      </c>
      <c r="H467">
        <f t="shared" si="30"/>
        <v>0.12889851568664845</v>
      </c>
      <c r="I467">
        <f t="shared" si="31"/>
        <v>1.6614827346221158E-2</v>
      </c>
    </row>
    <row r="468" spans="1:9" x14ac:dyDescent="0.25">
      <c r="A468" s="10">
        <v>42874</v>
      </c>
      <c r="B468">
        <v>11.8</v>
      </c>
      <c r="C468">
        <v>11.8</v>
      </c>
      <c r="D468">
        <v>11.8</v>
      </c>
      <c r="E468">
        <v>0</v>
      </c>
      <c r="F468">
        <f t="shared" si="28"/>
        <v>11.928898515686649</v>
      </c>
      <c r="G468">
        <f t="shared" si="29"/>
        <v>-0.12889851568664845</v>
      </c>
      <c r="H468">
        <f t="shared" si="30"/>
        <v>0.12889851568664845</v>
      </c>
      <c r="I468">
        <f t="shared" si="31"/>
        <v>1.6614827346221158E-2</v>
      </c>
    </row>
    <row r="469" spans="1:9" x14ac:dyDescent="0.25">
      <c r="A469" s="10">
        <v>42875</v>
      </c>
      <c r="B469">
        <v>11.8</v>
      </c>
      <c r="C469">
        <v>11.8</v>
      </c>
      <c r="D469">
        <v>11.8</v>
      </c>
      <c r="E469">
        <v>0</v>
      </c>
      <c r="F469">
        <f t="shared" si="28"/>
        <v>11.928898515686649</v>
      </c>
      <c r="G469">
        <f t="shared" si="29"/>
        <v>-0.12889851568664845</v>
      </c>
      <c r="H469">
        <f t="shared" si="30"/>
        <v>0.12889851568664845</v>
      </c>
      <c r="I469">
        <f t="shared" si="31"/>
        <v>1.6614827346221158E-2</v>
      </c>
    </row>
    <row r="470" spans="1:9" x14ac:dyDescent="0.25">
      <c r="A470" s="10">
        <v>42876</v>
      </c>
      <c r="B470">
        <v>11.8</v>
      </c>
      <c r="C470">
        <v>11.8</v>
      </c>
      <c r="D470">
        <v>11.8</v>
      </c>
      <c r="E470">
        <v>0</v>
      </c>
      <c r="F470">
        <f t="shared" si="28"/>
        <v>11.928898515686649</v>
      </c>
      <c r="G470">
        <f t="shared" si="29"/>
        <v>-0.12889851568664845</v>
      </c>
      <c r="H470">
        <f t="shared" si="30"/>
        <v>0.12889851568664845</v>
      </c>
      <c r="I470">
        <f t="shared" si="31"/>
        <v>1.6614827346221158E-2</v>
      </c>
    </row>
    <row r="471" spans="1:9" x14ac:dyDescent="0.25">
      <c r="A471" s="10">
        <v>42877</v>
      </c>
      <c r="B471">
        <v>12.25</v>
      </c>
      <c r="C471">
        <v>11.8</v>
      </c>
      <c r="D471">
        <v>11.8</v>
      </c>
      <c r="E471">
        <v>7</v>
      </c>
      <c r="F471">
        <f t="shared" si="28"/>
        <v>11.992576587564519</v>
      </c>
      <c r="G471">
        <f t="shared" si="29"/>
        <v>0.25742341243548061</v>
      </c>
      <c r="H471">
        <f t="shared" si="30"/>
        <v>0.25742341243548061</v>
      </c>
      <c r="I471">
        <f t="shared" si="31"/>
        <v>6.626681326992756E-2</v>
      </c>
    </row>
    <row r="472" spans="1:9" x14ac:dyDescent="0.25">
      <c r="A472" s="10">
        <v>42878</v>
      </c>
      <c r="B472">
        <v>11.82</v>
      </c>
      <c r="C472">
        <v>12.25</v>
      </c>
      <c r="D472">
        <v>11.8</v>
      </c>
      <c r="E472">
        <v>37</v>
      </c>
      <c r="F472">
        <f t="shared" si="28"/>
        <v>12.542548360470954</v>
      </c>
      <c r="G472">
        <f t="shared" si="29"/>
        <v>-0.72254836047095417</v>
      </c>
      <c r="H472">
        <f t="shared" si="30"/>
        <v>0.72254836047095417</v>
      </c>
      <c r="I472">
        <f t="shared" si="31"/>
        <v>0.52207613321926394</v>
      </c>
    </row>
    <row r="473" spans="1:9" x14ac:dyDescent="0.25">
      <c r="A473" s="10">
        <v>42879</v>
      </c>
      <c r="B473">
        <v>12.05</v>
      </c>
      <c r="C473">
        <v>11.82</v>
      </c>
      <c r="D473">
        <v>11.8</v>
      </c>
      <c r="E473">
        <v>1</v>
      </c>
      <c r="F473">
        <f t="shared" si="28"/>
        <v>11.950309416456561</v>
      </c>
      <c r="G473">
        <f t="shared" si="29"/>
        <v>9.969058354344007E-2</v>
      </c>
      <c r="H473">
        <f t="shared" si="30"/>
        <v>9.969058354344007E-2</v>
      </c>
      <c r="I473">
        <f t="shared" si="31"/>
        <v>9.9382124472316043E-3</v>
      </c>
    </row>
    <row r="474" spans="1:9" x14ac:dyDescent="0.25">
      <c r="A474" s="10">
        <v>42880</v>
      </c>
      <c r="B474">
        <v>12.29</v>
      </c>
      <c r="C474">
        <v>12.05</v>
      </c>
      <c r="D474">
        <v>12.25</v>
      </c>
      <c r="E474">
        <v>2</v>
      </c>
      <c r="F474">
        <f t="shared" si="28"/>
        <v>12.138670710466609</v>
      </c>
      <c r="G474">
        <f t="shared" si="29"/>
        <v>0.15132928953338975</v>
      </c>
      <c r="H474">
        <f t="shared" si="30"/>
        <v>0.15132928953338975</v>
      </c>
      <c r="I474">
        <f t="shared" si="31"/>
        <v>2.2900553870680507E-2</v>
      </c>
    </row>
    <row r="475" spans="1:9" x14ac:dyDescent="0.25">
      <c r="A475" s="10">
        <v>42881</v>
      </c>
      <c r="B475">
        <v>11.83</v>
      </c>
      <c r="C475">
        <v>12.29</v>
      </c>
      <c r="D475">
        <v>11.82</v>
      </c>
      <c r="E475">
        <v>4</v>
      </c>
      <c r="F475">
        <f t="shared" si="28"/>
        <v>12.268653271197996</v>
      </c>
      <c r="G475">
        <f t="shared" si="29"/>
        <v>-0.43865327119799602</v>
      </c>
      <c r="H475">
        <f t="shared" si="30"/>
        <v>0.43865327119799602</v>
      </c>
      <c r="I475">
        <f t="shared" si="31"/>
        <v>0.19241669233270264</v>
      </c>
    </row>
    <row r="476" spans="1:9" x14ac:dyDescent="0.25">
      <c r="A476" s="10">
        <v>42882</v>
      </c>
      <c r="B476">
        <v>12.42</v>
      </c>
      <c r="C476">
        <v>11.83</v>
      </c>
      <c r="D476">
        <v>12.05</v>
      </c>
      <c r="E476">
        <v>13</v>
      </c>
      <c r="F476">
        <f t="shared" si="28"/>
        <v>12.086547199276596</v>
      </c>
      <c r="G476">
        <f t="shared" si="29"/>
        <v>0.33345280072340344</v>
      </c>
      <c r="H476">
        <f t="shared" si="30"/>
        <v>0.33345280072340344</v>
      </c>
      <c r="I476">
        <f t="shared" si="31"/>
        <v>0.11119077031028181</v>
      </c>
    </row>
    <row r="477" spans="1:9" x14ac:dyDescent="0.25">
      <c r="A477" s="10">
        <v>42883</v>
      </c>
      <c r="B477">
        <v>12.73</v>
      </c>
      <c r="C477">
        <v>12.42</v>
      </c>
      <c r="D477">
        <v>12.29</v>
      </c>
      <c r="E477">
        <v>4</v>
      </c>
      <c r="F477">
        <f t="shared" si="28"/>
        <v>12.388020999579558</v>
      </c>
      <c r="G477">
        <f t="shared" si="29"/>
        <v>0.3419790004204426</v>
      </c>
      <c r="H477">
        <f t="shared" si="30"/>
        <v>0.3419790004204426</v>
      </c>
      <c r="I477">
        <f t="shared" si="31"/>
        <v>0.11694963672856508</v>
      </c>
    </row>
    <row r="478" spans="1:9" x14ac:dyDescent="0.25">
      <c r="A478" s="10">
        <v>42884</v>
      </c>
      <c r="B478">
        <v>12.21</v>
      </c>
      <c r="C478">
        <v>12.73</v>
      </c>
      <c r="D478">
        <v>11.83</v>
      </c>
      <c r="E478">
        <v>2</v>
      </c>
      <c r="F478">
        <f t="shared" si="28"/>
        <v>12.522205004557348</v>
      </c>
      <c r="G478">
        <f t="shared" si="29"/>
        <v>-0.31220500455734701</v>
      </c>
      <c r="H478">
        <f t="shared" si="30"/>
        <v>0.31220500455734701</v>
      </c>
      <c r="I478">
        <f t="shared" si="31"/>
        <v>9.7471964870653072E-2</v>
      </c>
    </row>
    <row r="479" spans="1:9" x14ac:dyDescent="0.25">
      <c r="A479" s="10">
        <v>42885</v>
      </c>
      <c r="B479">
        <v>12.9</v>
      </c>
      <c r="C479">
        <v>12.21</v>
      </c>
      <c r="D479">
        <v>12.42</v>
      </c>
      <c r="E479">
        <v>0</v>
      </c>
      <c r="F479">
        <f t="shared" si="28"/>
        <v>12.233213725415517</v>
      </c>
      <c r="G479">
        <f t="shared" si="29"/>
        <v>0.66678627458448325</v>
      </c>
      <c r="H479">
        <f t="shared" si="30"/>
        <v>0.66678627458448325</v>
      </c>
      <c r="I479">
        <f t="shared" si="31"/>
        <v>0.44460393597425391</v>
      </c>
    </row>
    <row r="480" spans="1:9" x14ac:dyDescent="0.25">
      <c r="A480" s="10">
        <v>42886</v>
      </c>
      <c r="B480">
        <v>11.88</v>
      </c>
      <c r="C480">
        <v>12.9</v>
      </c>
      <c r="D480">
        <v>12.73</v>
      </c>
      <c r="E480">
        <v>0</v>
      </c>
      <c r="F480">
        <f t="shared" si="28"/>
        <v>12.683986639230534</v>
      </c>
      <c r="G480">
        <f t="shared" si="29"/>
        <v>-0.80398663923053348</v>
      </c>
      <c r="H480">
        <f t="shared" si="30"/>
        <v>0.80398663923053348</v>
      </c>
      <c r="I480">
        <f t="shared" si="31"/>
        <v>0.64639451606120801</v>
      </c>
    </row>
    <row r="481" spans="1:9" x14ac:dyDescent="0.25">
      <c r="A481" s="10">
        <v>42887</v>
      </c>
      <c r="B481">
        <v>11.88</v>
      </c>
      <c r="C481">
        <v>11.88</v>
      </c>
      <c r="D481">
        <v>12.21</v>
      </c>
      <c r="E481">
        <v>0</v>
      </c>
      <c r="F481">
        <f t="shared" si="28"/>
        <v>12.012460754941525</v>
      </c>
      <c r="G481">
        <f t="shared" si="29"/>
        <v>-0.13246075494152443</v>
      </c>
      <c r="H481">
        <f t="shared" si="30"/>
        <v>0.13246075494152443</v>
      </c>
      <c r="I481">
        <f t="shared" si="31"/>
        <v>1.7545851599678589E-2</v>
      </c>
    </row>
    <row r="482" spans="1:9" x14ac:dyDescent="0.25">
      <c r="A482" s="10">
        <v>42888</v>
      </c>
      <c r="B482">
        <v>11.88</v>
      </c>
      <c r="C482">
        <v>11.88</v>
      </c>
      <c r="D482">
        <v>12.9</v>
      </c>
      <c r="E482">
        <v>0</v>
      </c>
      <c r="F482">
        <f t="shared" si="28"/>
        <v>12.070195420833267</v>
      </c>
      <c r="G482">
        <f t="shared" si="29"/>
        <v>-0.19019542083326613</v>
      </c>
      <c r="H482">
        <f t="shared" si="30"/>
        <v>0.19019542083326613</v>
      </c>
      <c r="I482">
        <f t="shared" si="31"/>
        <v>3.6174298105943199E-2</v>
      </c>
    </row>
    <row r="483" spans="1:9" x14ac:dyDescent="0.25">
      <c r="A483" s="10">
        <v>42889</v>
      </c>
      <c r="B483">
        <v>11.87</v>
      </c>
      <c r="C483">
        <v>11.88</v>
      </c>
      <c r="D483">
        <v>11.88</v>
      </c>
      <c r="E483">
        <v>0</v>
      </c>
      <c r="F483">
        <f t="shared" si="28"/>
        <v>11.984848523428084</v>
      </c>
      <c r="G483">
        <f t="shared" si="29"/>
        <v>-0.11484852342808516</v>
      </c>
      <c r="H483">
        <f t="shared" si="30"/>
        <v>0.11484852342808516</v>
      </c>
      <c r="I483">
        <f t="shared" si="31"/>
        <v>1.3190183333611426E-2</v>
      </c>
    </row>
    <row r="484" spans="1:9" x14ac:dyDescent="0.25">
      <c r="A484" s="10">
        <v>42890</v>
      </c>
      <c r="B484">
        <v>12.21</v>
      </c>
      <c r="C484">
        <v>11.87</v>
      </c>
      <c r="D484">
        <v>11.88</v>
      </c>
      <c r="E484">
        <v>0</v>
      </c>
      <c r="F484">
        <f t="shared" si="28"/>
        <v>11.978691506748692</v>
      </c>
      <c r="G484">
        <f t="shared" si="29"/>
        <v>0.23130849325130853</v>
      </c>
      <c r="H484">
        <f t="shared" si="30"/>
        <v>0.23130849325130853</v>
      </c>
      <c r="I484">
        <f t="shared" si="31"/>
        <v>5.3503619050190646E-2</v>
      </c>
    </row>
    <row r="485" spans="1:9" x14ac:dyDescent="0.25">
      <c r="A485" s="10">
        <v>42891</v>
      </c>
      <c r="B485">
        <v>12.21</v>
      </c>
      <c r="C485">
        <v>12.21</v>
      </c>
      <c r="D485">
        <v>11.88</v>
      </c>
      <c r="E485">
        <v>0</v>
      </c>
      <c r="F485">
        <f t="shared" si="28"/>
        <v>12.188030073848068</v>
      </c>
      <c r="G485">
        <f t="shared" si="29"/>
        <v>2.1969926151932384E-2</v>
      </c>
      <c r="H485">
        <f t="shared" si="30"/>
        <v>2.1969926151932384E-2</v>
      </c>
      <c r="I485">
        <f t="shared" si="31"/>
        <v>4.8267765512136247E-4</v>
      </c>
    </row>
    <row r="486" spans="1:9" x14ac:dyDescent="0.25">
      <c r="A486" s="10">
        <v>42892</v>
      </c>
      <c r="B486">
        <v>11.88</v>
      </c>
      <c r="C486">
        <v>12.21</v>
      </c>
      <c r="D486">
        <v>11.87</v>
      </c>
      <c r="E486">
        <v>7</v>
      </c>
      <c r="F486">
        <f t="shared" si="28"/>
        <v>12.250871411437654</v>
      </c>
      <c r="G486">
        <f t="shared" si="29"/>
        <v>-0.37087141143765301</v>
      </c>
      <c r="H486">
        <f t="shared" si="30"/>
        <v>0.37087141143765301</v>
      </c>
      <c r="I486">
        <f t="shared" si="31"/>
        <v>0.1375456038217569</v>
      </c>
    </row>
    <row r="487" spans="1:9" x14ac:dyDescent="0.25">
      <c r="A487" s="10">
        <v>42893</v>
      </c>
      <c r="B487">
        <v>13.11</v>
      </c>
      <c r="C487">
        <v>11.88</v>
      </c>
      <c r="D487">
        <v>12.21</v>
      </c>
      <c r="E487">
        <v>1</v>
      </c>
      <c r="F487">
        <f t="shared" si="28"/>
        <v>12.021557622352649</v>
      </c>
      <c r="G487">
        <f t="shared" si="29"/>
        <v>1.0884423776473504</v>
      </c>
      <c r="H487">
        <f t="shared" si="30"/>
        <v>1.0884423776473504</v>
      </c>
      <c r="I487">
        <f t="shared" si="31"/>
        <v>1.1847068094586173</v>
      </c>
    </row>
    <row r="488" spans="1:9" x14ac:dyDescent="0.25">
      <c r="A488" s="10">
        <v>42894</v>
      </c>
      <c r="B488">
        <v>11.99</v>
      </c>
      <c r="C488">
        <v>13.11</v>
      </c>
      <c r="D488">
        <v>12.21</v>
      </c>
      <c r="E488">
        <v>14</v>
      </c>
      <c r="F488">
        <f t="shared" si="28"/>
        <v>12.897129950262663</v>
      </c>
      <c r="G488">
        <f t="shared" si="29"/>
        <v>-0.90712995026266263</v>
      </c>
      <c r="H488">
        <f t="shared" si="30"/>
        <v>0.90712995026266263</v>
      </c>
      <c r="I488">
        <f t="shared" si="31"/>
        <v>0.82288474666354083</v>
      </c>
    </row>
    <row r="489" spans="1:9" x14ac:dyDescent="0.25">
      <c r="A489" s="10">
        <v>42895</v>
      </c>
      <c r="B489">
        <v>11.89</v>
      </c>
      <c r="C489">
        <v>11.99</v>
      </c>
      <c r="D489">
        <v>11.88</v>
      </c>
      <c r="E489">
        <v>0</v>
      </c>
      <c r="F489">
        <f t="shared" si="28"/>
        <v>12.052575706901413</v>
      </c>
      <c r="G489">
        <f t="shared" si="29"/>
        <v>-0.16257570690141243</v>
      </c>
      <c r="H489">
        <f t="shared" si="30"/>
        <v>0.16257570690141243</v>
      </c>
      <c r="I489">
        <f t="shared" si="31"/>
        <v>2.6430860474493962E-2</v>
      </c>
    </row>
    <row r="490" spans="1:9" x14ac:dyDescent="0.25">
      <c r="A490" s="10">
        <v>42896</v>
      </c>
      <c r="B490">
        <v>11.88</v>
      </c>
      <c r="C490">
        <v>11.89</v>
      </c>
      <c r="D490">
        <v>13.11</v>
      </c>
      <c r="E490">
        <v>39</v>
      </c>
      <c r="F490">
        <f t="shared" si="28"/>
        <v>12.448701686600517</v>
      </c>
      <c r="G490">
        <f t="shared" si="29"/>
        <v>-0.5687016866005159</v>
      </c>
      <c r="H490">
        <f t="shared" si="30"/>
        <v>0.5687016866005159</v>
      </c>
      <c r="I490">
        <f t="shared" si="31"/>
        <v>0.3234216083422714</v>
      </c>
    </row>
    <row r="491" spans="1:9" x14ac:dyDescent="0.25">
      <c r="A491" s="10">
        <v>42897</v>
      </c>
      <c r="B491">
        <v>11.88</v>
      </c>
      <c r="C491">
        <v>11.88</v>
      </c>
      <c r="D491">
        <v>11.99</v>
      </c>
      <c r="E491">
        <v>4</v>
      </c>
      <c r="F491">
        <f t="shared" si="28"/>
        <v>12.03044007024373</v>
      </c>
      <c r="G491">
        <f t="shared" si="29"/>
        <v>-0.15044007024372874</v>
      </c>
      <c r="H491">
        <f t="shared" si="30"/>
        <v>0.15044007024372874</v>
      </c>
      <c r="I491">
        <f t="shared" si="31"/>
        <v>2.2632214734938039E-2</v>
      </c>
    </row>
    <row r="492" spans="1:9" x14ac:dyDescent="0.25">
      <c r="A492" s="10">
        <v>42898</v>
      </c>
      <c r="B492">
        <v>11.88</v>
      </c>
      <c r="C492">
        <v>11.88</v>
      </c>
      <c r="D492">
        <v>11.89</v>
      </c>
      <c r="E492">
        <v>0</v>
      </c>
      <c r="F492">
        <f t="shared" si="28"/>
        <v>11.985685257716371</v>
      </c>
      <c r="G492">
        <f t="shared" si="29"/>
        <v>-0.10568525771637027</v>
      </c>
      <c r="H492">
        <f t="shared" si="30"/>
        <v>0.10568525771637027</v>
      </c>
      <c r="I492">
        <f t="shared" si="31"/>
        <v>1.1169373698575602E-2</v>
      </c>
    </row>
    <row r="493" spans="1:9" x14ac:dyDescent="0.25">
      <c r="A493" s="10">
        <v>42899</v>
      </c>
      <c r="B493">
        <v>11.88</v>
      </c>
      <c r="C493">
        <v>11.88</v>
      </c>
      <c r="D493">
        <v>11.88</v>
      </c>
      <c r="E493">
        <v>0</v>
      </c>
      <c r="F493">
        <f t="shared" si="28"/>
        <v>11.984848523428084</v>
      </c>
      <c r="G493">
        <f t="shared" si="29"/>
        <v>-0.1048485234280836</v>
      </c>
      <c r="H493">
        <f t="shared" si="30"/>
        <v>0.1048485234280836</v>
      </c>
      <c r="I493">
        <f t="shared" si="31"/>
        <v>1.0993212865049395E-2</v>
      </c>
    </row>
    <row r="494" spans="1:9" x14ac:dyDescent="0.25">
      <c r="A494" s="10">
        <v>42900</v>
      </c>
      <c r="B494">
        <v>11.88</v>
      </c>
      <c r="C494">
        <v>11.88</v>
      </c>
      <c r="D494">
        <v>11.88</v>
      </c>
      <c r="E494">
        <v>0</v>
      </c>
      <c r="F494">
        <f t="shared" si="28"/>
        <v>11.984848523428084</v>
      </c>
      <c r="G494">
        <f t="shared" si="29"/>
        <v>-0.1048485234280836</v>
      </c>
      <c r="H494">
        <f t="shared" si="30"/>
        <v>0.1048485234280836</v>
      </c>
      <c r="I494">
        <f t="shared" si="31"/>
        <v>1.0993212865049395E-2</v>
      </c>
    </row>
    <row r="495" spans="1:9" x14ac:dyDescent="0.25">
      <c r="A495" s="10">
        <v>42901</v>
      </c>
      <c r="B495">
        <v>13.03</v>
      </c>
      <c r="C495">
        <v>11.88</v>
      </c>
      <c r="D495">
        <v>11.88</v>
      </c>
      <c r="E495">
        <v>14</v>
      </c>
      <c r="F495">
        <f t="shared" si="28"/>
        <v>12.112204667183825</v>
      </c>
      <c r="G495">
        <f t="shared" si="29"/>
        <v>0.91779533281617454</v>
      </c>
      <c r="H495">
        <f t="shared" si="30"/>
        <v>0.91779533281617454</v>
      </c>
      <c r="I495">
        <f t="shared" si="31"/>
        <v>0.8423482729391526</v>
      </c>
    </row>
    <row r="496" spans="1:9" x14ac:dyDescent="0.25">
      <c r="A496" s="10">
        <v>42902</v>
      </c>
      <c r="B496">
        <v>11.9</v>
      </c>
      <c r="C496">
        <v>13.03</v>
      </c>
      <c r="D496">
        <v>11.88</v>
      </c>
      <c r="E496">
        <v>0</v>
      </c>
      <c r="F496">
        <f t="shared" si="28"/>
        <v>12.692905441558331</v>
      </c>
      <c r="G496">
        <f t="shared" si="29"/>
        <v>-0.79290544155833054</v>
      </c>
      <c r="H496">
        <f t="shared" si="30"/>
        <v>0.79290544155833054</v>
      </c>
      <c r="I496">
        <f t="shared" si="31"/>
        <v>0.62869903925281112</v>
      </c>
    </row>
    <row r="497" spans="1:9" x14ac:dyDescent="0.25">
      <c r="A497" s="10">
        <v>42903</v>
      </c>
      <c r="B497">
        <v>11.9</v>
      </c>
      <c r="C497">
        <v>11.9</v>
      </c>
      <c r="D497">
        <v>11.88</v>
      </c>
      <c r="E497">
        <v>0</v>
      </c>
      <c r="F497">
        <f t="shared" si="28"/>
        <v>11.997162556786872</v>
      </c>
      <c r="G497">
        <f t="shared" si="29"/>
        <v>-9.716255678687169E-2</v>
      </c>
      <c r="H497">
        <f t="shared" si="30"/>
        <v>9.716255678687169E-2</v>
      </c>
      <c r="I497">
        <f t="shared" si="31"/>
        <v>9.4405624413620663E-3</v>
      </c>
    </row>
    <row r="498" spans="1:9" x14ac:dyDescent="0.25">
      <c r="A498" s="10">
        <v>42904</v>
      </c>
      <c r="B498">
        <v>11.9</v>
      </c>
      <c r="C498">
        <v>11.9</v>
      </c>
      <c r="D498">
        <v>13.03</v>
      </c>
      <c r="E498">
        <v>0</v>
      </c>
      <c r="F498">
        <f t="shared" si="28"/>
        <v>12.093386999939773</v>
      </c>
      <c r="G498">
        <f t="shared" si="29"/>
        <v>-0.19338699993977215</v>
      </c>
      <c r="H498">
        <f t="shared" si="30"/>
        <v>0.19338699993977215</v>
      </c>
      <c r="I498">
        <f t="shared" si="31"/>
        <v>3.7398531745705434E-2</v>
      </c>
    </row>
    <row r="499" spans="1:9" x14ac:dyDescent="0.25">
      <c r="A499" s="10">
        <v>42905</v>
      </c>
      <c r="B499">
        <v>12.07</v>
      </c>
      <c r="C499">
        <v>11.9</v>
      </c>
      <c r="D499">
        <v>11.9</v>
      </c>
      <c r="E499">
        <v>0</v>
      </c>
      <c r="F499">
        <f t="shared" si="28"/>
        <v>11.998836025363445</v>
      </c>
      <c r="G499">
        <f t="shared" si="29"/>
        <v>7.1163974636554883E-2</v>
      </c>
      <c r="H499">
        <f t="shared" si="30"/>
        <v>7.1163974636554883E-2</v>
      </c>
      <c r="I499">
        <f t="shared" si="31"/>
        <v>5.0643112860722268E-3</v>
      </c>
    </row>
    <row r="500" spans="1:9" x14ac:dyDescent="0.25">
      <c r="A500" s="10">
        <v>42906</v>
      </c>
      <c r="B500">
        <v>13.53</v>
      </c>
      <c r="C500">
        <v>12.07</v>
      </c>
      <c r="D500">
        <v>11.9</v>
      </c>
      <c r="E500">
        <v>0</v>
      </c>
      <c r="F500">
        <f t="shared" si="28"/>
        <v>12.103505308913135</v>
      </c>
      <c r="G500">
        <f t="shared" si="29"/>
        <v>1.4264946910868641</v>
      </c>
      <c r="H500">
        <f t="shared" si="30"/>
        <v>1.4264946910868641</v>
      </c>
      <c r="I500">
        <f t="shared" si="31"/>
        <v>2.0348871036990079</v>
      </c>
    </row>
    <row r="501" spans="1:9" x14ac:dyDescent="0.25">
      <c r="A501" s="10">
        <v>42907</v>
      </c>
      <c r="B501">
        <v>11.85</v>
      </c>
      <c r="C501">
        <v>13.53</v>
      </c>
      <c r="D501">
        <v>11.9</v>
      </c>
      <c r="E501">
        <v>12</v>
      </c>
      <c r="F501">
        <f t="shared" si="28"/>
        <v>13.111592153038069</v>
      </c>
      <c r="G501">
        <f t="shared" si="29"/>
        <v>-1.2615921530380696</v>
      </c>
      <c r="H501">
        <f t="shared" si="30"/>
        <v>1.2615921530380696</v>
      </c>
      <c r="I501">
        <f t="shared" si="31"/>
        <v>1.5916147606072319</v>
      </c>
    </row>
    <row r="502" spans="1:9" x14ac:dyDescent="0.25">
      <c r="A502" s="10">
        <v>42908</v>
      </c>
      <c r="B502">
        <v>11.84</v>
      </c>
      <c r="C502">
        <v>11.85</v>
      </c>
      <c r="D502">
        <v>12.07</v>
      </c>
      <c r="E502">
        <v>1</v>
      </c>
      <c r="F502">
        <f t="shared" si="28"/>
        <v>11.991372292278465</v>
      </c>
      <c r="G502">
        <f t="shared" si="29"/>
        <v>-0.15137229227846483</v>
      </c>
      <c r="H502">
        <f t="shared" si="30"/>
        <v>0.15137229227846483</v>
      </c>
      <c r="I502">
        <f t="shared" si="31"/>
        <v>2.2913570869636982E-2</v>
      </c>
    </row>
    <row r="503" spans="1:9" x14ac:dyDescent="0.25">
      <c r="A503" s="10">
        <v>42909</v>
      </c>
      <c r="B503">
        <v>12.08</v>
      </c>
      <c r="C503">
        <v>11.84</v>
      </c>
      <c r="D503">
        <v>13.53</v>
      </c>
      <c r="E503">
        <v>18</v>
      </c>
      <c r="F503">
        <f t="shared" si="28"/>
        <v>12.262025227677954</v>
      </c>
      <c r="G503">
        <f t="shared" si="29"/>
        <v>-0.18202522767795415</v>
      </c>
      <c r="H503">
        <f t="shared" si="30"/>
        <v>0.18202522767795415</v>
      </c>
      <c r="I503">
        <f t="shared" si="31"/>
        <v>3.3133183511211042E-2</v>
      </c>
    </row>
    <row r="504" spans="1:9" x14ac:dyDescent="0.25">
      <c r="A504" s="10">
        <v>42910</v>
      </c>
      <c r="B504">
        <v>11.84</v>
      </c>
      <c r="C504">
        <v>12.08</v>
      </c>
      <c r="D504">
        <v>11.85</v>
      </c>
      <c r="E504">
        <v>0</v>
      </c>
      <c r="F504">
        <f t="shared" si="28"/>
        <v>12.105478654151096</v>
      </c>
      <c r="G504">
        <f t="shared" si="29"/>
        <v>-0.26547865415109584</v>
      </c>
      <c r="H504">
        <f t="shared" si="30"/>
        <v>0.26547865415109584</v>
      </c>
      <c r="I504">
        <f t="shared" si="31"/>
        <v>7.0478915809877155E-2</v>
      </c>
    </row>
    <row r="505" spans="1:9" x14ac:dyDescent="0.25">
      <c r="A505" s="10">
        <v>42911</v>
      </c>
      <c r="B505">
        <v>11.92</v>
      </c>
      <c r="C505">
        <v>11.84</v>
      </c>
      <c r="D505">
        <v>11.84</v>
      </c>
      <c r="E505">
        <v>0</v>
      </c>
      <c r="F505">
        <f t="shared" si="28"/>
        <v>11.956873519557368</v>
      </c>
      <c r="G505">
        <f t="shared" si="29"/>
        <v>-3.6873519557367729E-2</v>
      </c>
      <c r="H505">
        <f t="shared" si="30"/>
        <v>3.6873519557367729E-2</v>
      </c>
      <c r="I505">
        <f t="shared" si="31"/>
        <v>1.3596564445475805E-3</v>
      </c>
    </row>
    <row r="506" spans="1:9" x14ac:dyDescent="0.25">
      <c r="A506" s="10">
        <v>42912</v>
      </c>
      <c r="B506">
        <v>12.09</v>
      </c>
      <c r="C506">
        <v>11.92</v>
      </c>
      <c r="D506">
        <v>12.08</v>
      </c>
      <c r="E506">
        <v>0</v>
      </c>
      <c r="F506">
        <f t="shared" si="28"/>
        <v>12.026211275911383</v>
      </c>
      <c r="G506">
        <f t="shared" si="29"/>
        <v>6.3788724088617244E-2</v>
      </c>
      <c r="H506">
        <f t="shared" si="30"/>
        <v>6.3788724088617244E-2</v>
      </c>
      <c r="I506">
        <f t="shared" si="31"/>
        <v>4.0690013208537377E-3</v>
      </c>
    </row>
    <row r="507" spans="1:9" x14ac:dyDescent="0.25">
      <c r="A507" s="10">
        <v>42913</v>
      </c>
      <c r="B507">
        <v>12.16</v>
      </c>
      <c r="C507">
        <v>12.09</v>
      </c>
      <c r="D507">
        <v>11.84</v>
      </c>
      <c r="E507">
        <v>0</v>
      </c>
      <c r="F507">
        <f t="shared" si="28"/>
        <v>12.110798936542205</v>
      </c>
      <c r="G507">
        <f t="shared" si="29"/>
        <v>4.9201063457795513E-2</v>
      </c>
      <c r="H507">
        <f t="shared" si="30"/>
        <v>4.9201063457795513E-2</v>
      </c>
      <c r="I507">
        <f t="shared" si="31"/>
        <v>2.4207446453780208E-3</v>
      </c>
    </row>
    <row r="508" spans="1:9" x14ac:dyDescent="0.25">
      <c r="A508" s="10">
        <v>42914</v>
      </c>
      <c r="B508">
        <v>11.84</v>
      </c>
      <c r="C508">
        <v>12.16</v>
      </c>
      <c r="D508">
        <v>11.92</v>
      </c>
      <c r="E508">
        <v>0</v>
      </c>
      <c r="F508">
        <f t="shared" si="28"/>
        <v>12.160591927604246</v>
      </c>
      <c r="G508">
        <f t="shared" si="29"/>
        <v>-0.32059192760424615</v>
      </c>
      <c r="H508">
        <f t="shared" si="30"/>
        <v>0.32059192760424615</v>
      </c>
      <c r="I508">
        <f t="shared" si="31"/>
        <v>0.1027791840450062</v>
      </c>
    </row>
    <row r="509" spans="1:9" x14ac:dyDescent="0.25">
      <c r="A509" s="10">
        <v>42915</v>
      </c>
      <c r="B509">
        <v>11.847</v>
      </c>
      <c r="C509">
        <v>11.84</v>
      </c>
      <c r="D509">
        <v>12.09</v>
      </c>
      <c r="E509">
        <v>0</v>
      </c>
      <c r="F509">
        <f t="shared" si="28"/>
        <v>11.977791876764519</v>
      </c>
      <c r="G509">
        <f t="shared" si="29"/>
        <v>-0.13079187676451909</v>
      </c>
      <c r="H509">
        <f t="shared" si="30"/>
        <v>0.13079187676451909</v>
      </c>
      <c r="I509">
        <f t="shared" si="31"/>
        <v>1.7106515027585149E-2</v>
      </c>
    </row>
    <row r="510" spans="1:9" x14ac:dyDescent="0.25">
      <c r="A510" s="10">
        <v>42916</v>
      </c>
      <c r="B510">
        <v>12.87</v>
      </c>
      <c r="C510">
        <v>11.847</v>
      </c>
      <c r="D510">
        <v>12.16</v>
      </c>
      <c r="E510">
        <v>62</v>
      </c>
      <c r="F510">
        <f t="shared" si="28"/>
        <v>12.551964707947803</v>
      </c>
      <c r="G510">
        <f t="shared" si="29"/>
        <v>0.31803529205219583</v>
      </c>
      <c r="H510">
        <f t="shared" si="30"/>
        <v>0.31803529205219583</v>
      </c>
      <c r="I510">
        <f t="shared" si="31"/>
        <v>0.10114644699072549</v>
      </c>
    </row>
    <row r="511" spans="1:9" x14ac:dyDescent="0.25">
      <c r="A511" s="10">
        <v>42917</v>
      </c>
      <c r="B511">
        <v>13.03</v>
      </c>
      <c r="C511">
        <v>12.87</v>
      </c>
      <c r="D511">
        <v>11.84</v>
      </c>
      <c r="E511">
        <v>0</v>
      </c>
      <c r="F511">
        <f t="shared" si="28"/>
        <v>12.591046237534893</v>
      </c>
      <c r="G511">
        <f t="shared" si="29"/>
        <v>0.43895376246510587</v>
      </c>
      <c r="H511">
        <f t="shared" si="30"/>
        <v>0.43895376246510587</v>
      </c>
      <c r="I511">
        <f t="shared" si="31"/>
        <v>0.19268040558227259</v>
      </c>
    </row>
    <row r="512" spans="1:9" x14ac:dyDescent="0.25">
      <c r="A512" s="10">
        <v>42918</v>
      </c>
      <c r="B512">
        <v>12.81</v>
      </c>
      <c r="C512">
        <v>13.03</v>
      </c>
      <c r="D512">
        <v>11.847</v>
      </c>
      <c r="E512">
        <v>12</v>
      </c>
      <c r="F512">
        <f t="shared" si="28"/>
        <v>12.799306627340478</v>
      </c>
      <c r="G512">
        <f t="shared" si="29"/>
        <v>1.0693372659522637E-2</v>
      </c>
      <c r="H512">
        <f t="shared" si="30"/>
        <v>1.0693372659522637E-2</v>
      </c>
      <c r="I512">
        <f t="shared" si="31"/>
        <v>1.1434821883542624E-4</v>
      </c>
    </row>
    <row r="513" spans="1:9" x14ac:dyDescent="0.25">
      <c r="A513" s="10">
        <v>42919</v>
      </c>
      <c r="B513">
        <v>12.05</v>
      </c>
      <c r="C513">
        <v>12.81</v>
      </c>
      <c r="D513">
        <v>12.87</v>
      </c>
      <c r="E513">
        <v>16</v>
      </c>
      <c r="F513">
        <f t="shared" si="28"/>
        <v>12.785837647729988</v>
      </c>
      <c r="G513">
        <f t="shared" si="29"/>
        <v>-0.73583764772998705</v>
      </c>
      <c r="H513">
        <f t="shared" si="30"/>
        <v>0.73583764772998705</v>
      </c>
      <c r="I513">
        <f t="shared" si="31"/>
        <v>0.54145704381680049</v>
      </c>
    </row>
    <row r="514" spans="1:9" x14ac:dyDescent="0.25">
      <c r="A514" s="10">
        <v>42920</v>
      </c>
      <c r="B514">
        <v>11.85</v>
      </c>
      <c r="C514">
        <v>12.05</v>
      </c>
      <c r="D514">
        <v>13.03</v>
      </c>
      <c r="E514">
        <v>1</v>
      </c>
      <c r="F514">
        <f t="shared" ref="F514:F577" si="32">$L$2 + $L$3*C514 + $L$4*D514 + $L$5*E514</f>
        <v>12.194839117541799</v>
      </c>
      <c r="G514">
        <f t="shared" ref="G514:G577" si="33">B514 - F514</f>
        <v>-0.34483911754179886</v>
      </c>
      <c r="H514">
        <f t="shared" ref="H514:H577" si="34">ABS(G514)</f>
        <v>0.34483911754179886</v>
      </c>
      <c r="I514">
        <f t="shared" ref="I514:I577" si="35">POWER(G514, 2)</f>
        <v>0.11891401698700657</v>
      </c>
    </row>
    <row r="515" spans="1:9" x14ac:dyDescent="0.25">
      <c r="A515" s="10">
        <v>42921</v>
      </c>
      <c r="B515">
        <v>11.91</v>
      </c>
      <c r="C515">
        <v>11.85</v>
      </c>
      <c r="D515">
        <v>12.81</v>
      </c>
      <c r="E515">
        <v>0</v>
      </c>
      <c r="F515">
        <f t="shared" si="32"/>
        <v>12.044193762200512</v>
      </c>
      <c r="G515">
        <f t="shared" si="33"/>
        <v>-0.13419376220051227</v>
      </c>
      <c r="H515">
        <f t="shared" si="34"/>
        <v>0.13419376220051227</v>
      </c>
      <c r="I515">
        <f t="shared" si="35"/>
        <v>1.8007965813527635E-2</v>
      </c>
    </row>
    <row r="516" spans="1:9" x14ac:dyDescent="0.25">
      <c r="A516" s="10">
        <v>42922</v>
      </c>
      <c r="B516">
        <v>11.91</v>
      </c>
      <c r="C516">
        <v>11.91</v>
      </c>
      <c r="D516">
        <v>12.05</v>
      </c>
      <c r="E516">
        <v>0</v>
      </c>
      <c r="F516">
        <f t="shared" si="32"/>
        <v>12.017544056367129</v>
      </c>
      <c r="G516">
        <f t="shared" si="33"/>
        <v>-0.1075440563671286</v>
      </c>
      <c r="H516">
        <f t="shared" si="34"/>
        <v>0.1075440563671286</v>
      </c>
      <c r="I516">
        <f t="shared" si="35"/>
        <v>1.1565724059896134E-2</v>
      </c>
    </row>
    <row r="517" spans="1:9" x14ac:dyDescent="0.25">
      <c r="A517" s="10">
        <v>42923</v>
      </c>
      <c r="B517">
        <v>11.85</v>
      </c>
      <c r="C517">
        <v>11.91</v>
      </c>
      <c r="D517">
        <v>11.85</v>
      </c>
      <c r="E517">
        <v>0</v>
      </c>
      <c r="F517">
        <f t="shared" si="32"/>
        <v>12.000809370601406</v>
      </c>
      <c r="G517">
        <f t="shared" si="33"/>
        <v>-0.1508093706014062</v>
      </c>
      <c r="H517">
        <f t="shared" si="34"/>
        <v>0.1508093706014062</v>
      </c>
      <c r="I517">
        <f t="shared" si="35"/>
        <v>2.274346626119228E-2</v>
      </c>
    </row>
    <row r="518" spans="1:9" x14ac:dyDescent="0.25">
      <c r="A518" s="10">
        <v>42924</v>
      </c>
      <c r="B518">
        <v>11.85</v>
      </c>
      <c r="C518">
        <v>11.85</v>
      </c>
      <c r="D518">
        <v>11.91</v>
      </c>
      <c r="E518">
        <v>0</v>
      </c>
      <c r="F518">
        <f t="shared" si="32"/>
        <v>11.968887676254763</v>
      </c>
      <c r="G518">
        <f t="shared" si="33"/>
        <v>-0.11888767625476326</v>
      </c>
      <c r="H518">
        <f t="shared" si="34"/>
        <v>0.11888767625476326</v>
      </c>
      <c r="I518">
        <f t="shared" si="35"/>
        <v>1.4134279565257401E-2</v>
      </c>
    </row>
    <row r="519" spans="1:9" x14ac:dyDescent="0.25">
      <c r="A519" s="10">
        <v>42925</v>
      </c>
      <c r="B519">
        <v>11.88</v>
      </c>
      <c r="C519">
        <v>11.85</v>
      </c>
      <c r="D519">
        <v>11.91</v>
      </c>
      <c r="E519">
        <v>1</v>
      </c>
      <c r="F519">
        <f t="shared" si="32"/>
        <v>11.977984543665887</v>
      </c>
      <c r="G519">
        <f t="shared" si="33"/>
        <v>-9.7984543665885937E-2</v>
      </c>
      <c r="H519">
        <f t="shared" si="34"/>
        <v>9.7984543665885937E-2</v>
      </c>
      <c r="I519">
        <f t="shared" si="35"/>
        <v>9.6009707974119077E-3</v>
      </c>
    </row>
    <row r="520" spans="1:9" x14ac:dyDescent="0.25">
      <c r="A520" s="10">
        <v>42926</v>
      </c>
      <c r="B520">
        <v>11.85</v>
      </c>
      <c r="C520">
        <v>11.88</v>
      </c>
      <c r="D520">
        <v>11.85</v>
      </c>
      <c r="E520">
        <v>2</v>
      </c>
      <c r="F520">
        <f t="shared" si="32"/>
        <v>12.000532055385476</v>
      </c>
      <c r="G520">
        <f t="shared" si="33"/>
        <v>-0.15053205538547587</v>
      </c>
      <c r="H520">
        <f t="shared" si="34"/>
        <v>0.15053205538547587</v>
      </c>
      <c r="I520">
        <f t="shared" si="35"/>
        <v>2.2659899698575976E-2</v>
      </c>
    </row>
    <row r="521" spans="1:9" x14ac:dyDescent="0.25">
      <c r="A521" s="10">
        <v>42927</v>
      </c>
      <c r="B521">
        <v>12.06</v>
      </c>
      <c r="C521">
        <v>11.85</v>
      </c>
      <c r="D521">
        <v>11.85</v>
      </c>
      <c r="E521">
        <v>1</v>
      </c>
      <c r="F521">
        <f t="shared" si="32"/>
        <v>11.97296413793617</v>
      </c>
      <c r="G521">
        <f t="shared" si="33"/>
        <v>8.7035862063830294E-2</v>
      </c>
      <c r="H521">
        <f t="shared" si="34"/>
        <v>8.7035862063830294E-2</v>
      </c>
      <c r="I521">
        <f t="shared" si="35"/>
        <v>7.5752412851940931E-3</v>
      </c>
    </row>
    <row r="522" spans="1:9" x14ac:dyDescent="0.25">
      <c r="A522" s="10">
        <v>42928</v>
      </c>
      <c r="B522">
        <v>11.85</v>
      </c>
      <c r="C522">
        <v>12.06</v>
      </c>
      <c r="D522">
        <v>11.88</v>
      </c>
      <c r="E522">
        <v>1</v>
      </c>
      <c r="F522">
        <f t="shared" si="32"/>
        <v>12.10477169106829</v>
      </c>
      <c r="G522">
        <f t="shared" si="33"/>
        <v>-0.25477169106829045</v>
      </c>
      <c r="H522">
        <f t="shared" si="34"/>
        <v>0.25477169106829045</v>
      </c>
      <c r="I522">
        <f t="shared" si="35"/>
        <v>6.4908614569796422E-2</v>
      </c>
    </row>
    <row r="523" spans="1:9" x14ac:dyDescent="0.25">
      <c r="A523" s="10">
        <v>42929</v>
      </c>
      <c r="B523">
        <v>13.54</v>
      </c>
      <c r="C523">
        <v>11.85</v>
      </c>
      <c r="D523">
        <v>11.85</v>
      </c>
      <c r="E523">
        <v>0</v>
      </c>
      <c r="F523">
        <f t="shared" si="32"/>
        <v>11.963867270525046</v>
      </c>
      <c r="G523">
        <f t="shared" si="33"/>
        <v>1.5761327294749528</v>
      </c>
      <c r="H523">
        <f t="shared" si="34"/>
        <v>1.5761327294749528</v>
      </c>
      <c r="I523">
        <f t="shared" si="35"/>
        <v>2.4841943809221645</v>
      </c>
    </row>
    <row r="524" spans="1:9" x14ac:dyDescent="0.25">
      <c r="A524" s="10">
        <v>42930</v>
      </c>
      <c r="B524">
        <v>12.39</v>
      </c>
      <c r="C524">
        <v>13.54</v>
      </c>
      <c r="D524">
        <v>12.06</v>
      </c>
      <c r="E524">
        <v>0</v>
      </c>
      <c r="F524">
        <f t="shared" si="32"/>
        <v>13.021974509396546</v>
      </c>
      <c r="G524">
        <f t="shared" si="33"/>
        <v>-0.63197450939654587</v>
      </c>
      <c r="H524">
        <f t="shared" si="34"/>
        <v>0.63197450939654587</v>
      </c>
      <c r="I524">
        <f t="shared" si="35"/>
        <v>0.39939178052700486</v>
      </c>
    </row>
    <row r="525" spans="1:9" x14ac:dyDescent="0.25">
      <c r="A525" s="10">
        <v>42931</v>
      </c>
      <c r="B525">
        <v>11.85</v>
      </c>
      <c r="C525">
        <v>12.39</v>
      </c>
      <c r="D525">
        <v>11.85</v>
      </c>
      <c r="E525">
        <v>0</v>
      </c>
      <c r="F525">
        <f t="shared" si="32"/>
        <v>12.296346171212292</v>
      </c>
      <c r="G525">
        <f t="shared" si="33"/>
        <v>-0.44634617121229248</v>
      </c>
      <c r="H525">
        <f t="shared" si="34"/>
        <v>0.44634617121229248</v>
      </c>
      <c r="I525">
        <f t="shared" si="35"/>
        <v>0.19922490455587311</v>
      </c>
    </row>
    <row r="526" spans="1:9" x14ac:dyDescent="0.25">
      <c r="A526" s="10">
        <v>42932</v>
      </c>
      <c r="B526">
        <v>11.85</v>
      </c>
      <c r="C526">
        <v>11.85</v>
      </c>
      <c r="D526">
        <v>13.54</v>
      </c>
      <c r="E526">
        <v>0</v>
      </c>
      <c r="F526">
        <f t="shared" si="32"/>
        <v>12.105275365245395</v>
      </c>
      <c r="G526">
        <f t="shared" si="33"/>
        <v>-0.25527536524539585</v>
      </c>
      <c r="H526">
        <f t="shared" si="34"/>
        <v>0.25527536524539585</v>
      </c>
      <c r="I526">
        <f t="shared" si="35"/>
        <v>6.5165512101170248E-2</v>
      </c>
    </row>
    <row r="527" spans="1:9" x14ac:dyDescent="0.25">
      <c r="A527" s="10">
        <v>42933</v>
      </c>
      <c r="B527">
        <v>11.85</v>
      </c>
      <c r="C527">
        <v>11.85</v>
      </c>
      <c r="D527">
        <v>12.39</v>
      </c>
      <c r="E527">
        <v>0</v>
      </c>
      <c r="F527">
        <f t="shared" si="32"/>
        <v>12.009050922092495</v>
      </c>
      <c r="G527">
        <f t="shared" si="33"/>
        <v>-0.15905092209249538</v>
      </c>
      <c r="H527">
        <f t="shared" si="34"/>
        <v>0.15905092209249538</v>
      </c>
      <c r="I527">
        <f t="shared" si="35"/>
        <v>2.5297195818473037E-2</v>
      </c>
    </row>
    <row r="528" spans="1:9" x14ac:dyDescent="0.25">
      <c r="A528" s="10">
        <v>42934</v>
      </c>
      <c r="B528">
        <v>12.01</v>
      </c>
      <c r="C528">
        <v>11.85</v>
      </c>
      <c r="D528">
        <v>11.85</v>
      </c>
      <c r="E528">
        <v>0</v>
      </c>
      <c r="F528">
        <f t="shared" si="32"/>
        <v>11.963867270525046</v>
      </c>
      <c r="G528">
        <f t="shared" si="33"/>
        <v>4.6132729474953393E-2</v>
      </c>
      <c r="H528">
        <f t="shared" si="34"/>
        <v>4.6132729474953393E-2</v>
      </c>
      <c r="I528">
        <f t="shared" si="35"/>
        <v>2.1282287288092337E-3</v>
      </c>
    </row>
    <row r="529" spans="1:9" x14ac:dyDescent="0.25">
      <c r="A529" s="10">
        <v>42935</v>
      </c>
      <c r="B529">
        <v>12.11</v>
      </c>
      <c r="C529">
        <v>12.01</v>
      </c>
      <c r="D529">
        <v>11.85</v>
      </c>
      <c r="E529">
        <v>0</v>
      </c>
      <c r="F529">
        <f t="shared" si="32"/>
        <v>12.062379537395341</v>
      </c>
      <c r="G529">
        <f t="shared" si="33"/>
        <v>4.7620462604658798E-2</v>
      </c>
      <c r="H529">
        <f t="shared" si="34"/>
        <v>4.7620462604658798E-2</v>
      </c>
      <c r="I529">
        <f t="shared" si="35"/>
        <v>2.267708458681707E-3</v>
      </c>
    </row>
    <row r="530" spans="1:9" x14ac:dyDescent="0.25">
      <c r="A530" s="10">
        <v>42936</v>
      </c>
      <c r="B530">
        <v>12.28</v>
      </c>
      <c r="C530">
        <v>12.11</v>
      </c>
      <c r="D530">
        <v>11.85</v>
      </c>
      <c r="E530">
        <v>2</v>
      </c>
      <c r="F530">
        <f t="shared" si="32"/>
        <v>12.142143439011525</v>
      </c>
      <c r="G530">
        <f t="shared" si="33"/>
        <v>0.13785656098847454</v>
      </c>
      <c r="H530">
        <f t="shared" si="34"/>
        <v>0.13785656098847454</v>
      </c>
      <c r="I530">
        <f t="shared" si="35"/>
        <v>1.9004431407569002E-2</v>
      </c>
    </row>
    <row r="531" spans="1:9" x14ac:dyDescent="0.25">
      <c r="A531" s="10">
        <v>42937</v>
      </c>
      <c r="B531">
        <v>12.44</v>
      </c>
      <c r="C531">
        <v>12.28</v>
      </c>
      <c r="D531">
        <v>12.01</v>
      </c>
      <c r="E531">
        <v>0</v>
      </c>
      <c r="F531">
        <f t="shared" si="32"/>
        <v>12.242006736351543</v>
      </c>
      <c r="G531">
        <f t="shared" si="33"/>
        <v>0.19799326364845626</v>
      </c>
      <c r="H531">
        <f t="shared" si="34"/>
        <v>0.19799326364845626</v>
      </c>
      <c r="I531">
        <f t="shared" si="35"/>
        <v>3.920133245016711E-2</v>
      </c>
    </row>
    <row r="532" spans="1:9" x14ac:dyDescent="0.25">
      <c r="A532" s="10">
        <v>42938</v>
      </c>
      <c r="B532">
        <v>13.34</v>
      </c>
      <c r="C532">
        <v>12.44</v>
      </c>
      <c r="D532">
        <v>12.11</v>
      </c>
      <c r="E532">
        <v>15</v>
      </c>
      <c r="F532">
        <f t="shared" si="32"/>
        <v>12.485339357271563</v>
      </c>
      <c r="G532">
        <f t="shared" si="33"/>
        <v>0.85466064272843667</v>
      </c>
      <c r="H532">
        <f t="shared" si="34"/>
        <v>0.85466064272843667</v>
      </c>
      <c r="I532">
        <f t="shared" si="35"/>
        <v>0.73044481422898444</v>
      </c>
    </row>
    <row r="533" spans="1:9" x14ac:dyDescent="0.25">
      <c r="A533" s="10">
        <v>42939</v>
      </c>
      <c r="B533">
        <v>13</v>
      </c>
      <c r="C533">
        <v>13.34</v>
      </c>
      <c r="D533">
        <v>12.28</v>
      </c>
      <c r="E533">
        <v>0</v>
      </c>
      <c r="F533">
        <f t="shared" si="32"/>
        <v>12.917242330150973</v>
      </c>
      <c r="G533">
        <f t="shared" si="33"/>
        <v>8.2757669849026883E-2</v>
      </c>
      <c r="H533">
        <f t="shared" si="34"/>
        <v>8.2757669849026883E-2</v>
      </c>
      <c r="I533">
        <f t="shared" si="35"/>
        <v>6.8488319188405328E-3</v>
      </c>
    </row>
    <row r="534" spans="1:9" x14ac:dyDescent="0.25">
      <c r="A534" s="10">
        <v>42940</v>
      </c>
      <c r="B534">
        <v>13.61</v>
      </c>
      <c r="C534">
        <v>13</v>
      </c>
      <c r="D534">
        <v>12.44</v>
      </c>
      <c r="E534">
        <v>0</v>
      </c>
      <c r="F534">
        <f t="shared" si="32"/>
        <v>12.721291511664173</v>
      </c>
      <c r="G534">
        <f t="shared" si="33"/>
        <v>0.88870848833582627</v>
      </c>
      <c r="H534">
        <f t="shared" si="34"/>
        <v>0.88870848833582627</v>
      </c>
      <c r="I534">
        <f t="shared" si="35"/>
        <v>0.78980277724014947</v>
      </c>
    </row>
    <row r="535" spans="1:9" x14ac:dyDescent="0.25">
      <c r="A535" s="10">
        <v>42941</v>
      </c>
      <c r="B535">
        <v>13.55</v>
      </c>
      <c r="C535">
        <v>13.61</v>
      </c>
      <c r="D535">
        <v>13.34</v>
      </c>
      <c r="E535">
        <v>30</v>
      </c>
      <c r="F535">
        <f t="shared" si="32"/>
        <v>13.44508163738665</v>
      </c>
      <c r="G535">
        <f t="shared" si="33"/>
        <v>0.10491836261335052</v>
      </c>
      <c r="H535">
        <f t="shared" si="34"/>
        <v>0.10491836261335052</v>
      </c>
      <c r="I535">
        <f t="shared" si="35"/>
        <v>1.100786281346651E-2</v>
      </c>
    </row>
    <row r="536" spans="1:9" x14ac:dyDescent="0.25">
      <c r="A536" s="10">
        <v>42942</v>
      </c>
      <c r="B536">
        <v>13.87</v>
      </c>
      <c r="C536">
        <v>13.55</v>
      </c>
      <c r="D536">
        <v>13</v>
      </c>
      <c r="E536">
        <v>0</v>
      </c>
      <c r="F536">
        <f t="shared" si="32"/>
        <v>13.106784549174835</v>
      </c>
      <c r="G536">
        <f t="shared" si="33"/>
        <v>0.76321545082516451</v>
      </c>
      <c r="H536">
        <f t="shared" si="34"/>
        <v>0.76321545082516451</v>
      </c>
      <c r="I536">
        <f t="shared" si="35"/>
        <v>0.58249782437825914</v>
      </c>
    </row>
    <row r="537" spans="1:9" x14ac:dyDescent="0.25">
      <c r="A537" s="10">
        <v>42943</v>
      </c>
      <c r="B537">
        <v>14.93</v>
      </c>
      <c r="C537">
        <v>13.87</v>
      </c>
      <c r="D537">
        <v>13.61</v>
      </c>
      <c r="E537">
        <v>3</v>
      </c>
      <c r="F537">
        <f t="shared" si="32"/>
        <v>13.382140476734248</v>
      </c>
      <c r="G537">
        <f t="shared" si="33"/>
        <v>1.5478595232657515</v>
      </c>
      <c r="H537">
        <f t="shared" si="34"/>
        <v>1.5478595232657515</v>
      </c>
      <c r="I537">
        <f t="shared" si="35"/>
        <v>2.3958691037644795</v>
      </c>
    </row>
    <row r="538" spans="1:9" x14ac:dyDescent="0.25">
      <c r="A538" s="10">
        <v>42944</v>
      </c>
      <c r="B538">
        <v>14.89</v>
      </c>
      <c r="C538">
        <v>14.93</v>
      </c>
      <c r="D538">
        <v>13.55</v>
      </c>
      <c r="E538">
        <v>4</v>
      </c>
      <c r="F538">
        <f t="shared" si="32"/>
        <v>14.038860706431363</v>
      </c>
      <c r="G538">
        <f t="shared" si="33"/>
        <v>0.85113929356863771</v>
      </c>
      <c r="H538">
        <f t="shared" si="34"/>
        <v>0.85113929356863771</v>
      </c>
      <c r="I538">
        <f t="shared" si="35"/>
        <v>0.72443809705651963</v>
      </c>
    </row>
    <row r="539" spans="1:9" x14ac:dyDescent="0.25">
      <c r="A539" s="10">
        <v>42945</v>
      </c>
      <c r="B539">
        <v>14.29</v>
      </c>
      <c r="C539">
        <v>14.89</v>
      </c>
      <c r="D539">
        <v>13.87</v>
      </c>
      <c r="E539">
        <v>6</v>
      </c>
      <c r="F539">
        <f t="shared" si="32"/>
        <v>14.059201871761193</v>
      </c>
      <c r="G539">
        <f t="shared" si="33"/>
        <v>0.2307981282388063</v>
      </c>
      <c r="H539">
        <f t="shared" si="34"/>
        <v>0.2307981282388063</v>
      </c>
      <c r="I539">
        <f t="shared" si="35"/>
        <v>5.3267775998536479E-2</v>
      </c>
    </row>
    <row r="540" spans="1:9" x14ac:dyDescent="0.25">
      <c r="A540" s="10">
        <v>42946</v>
      </c>
      <c r="B540">
        <v>12.87</v>
      </c>
      <c r="C540">
        <v>14.29</v>
      </c>
      <c r="D540">
        <v>14.93</v>
      </c>
      <c r="E540">
        <v>7</v>
      </c>
      <c r="F540">
        <f t="shared" si="32"/>
        <v>13.787571572967034</v>
      </c>
      <c r="G540">
        <f t="shared" si="33"/>
        <v>-0.9175715729670344</v>
      </c>
      <c r="H540">
        <f t="shared" si="34"/>
        <v>0.9175715729670344</v>
      </c>
      <c r="I540">
        <f t="shared" si="35"/>
        <v>0.84193759151719771</v>
      </c>
    </row>
    <row r="541" spans="1:9" x14ac:dyDescent="0.25">
      <c r="A541" s="10">
        <v>42947</v>
      </c>
      <c r="B541">
        <v>14.2</v>
      </c>
      <c r="C541">
        <v>12.87</v>
      </c>
      <c r="D541">
        <v>14.89</v>
      </c>
      <c r="E541">
        <v>15</v>
      </c>
      <c r="F541">
        <f t="shared" si="32"/>
        <v>12.982703206629015</v>
      </c>
      <c r="G541">
        <f t="shared" si="33"/>
        <v>1.2172967933709842</v>
      </c>
      <c r="H541">
        <f t="shared" si="34"/>
        <v>1.2172967933709842</v>
      </c>
      <c r="I541">
        <f t="shared" si="35"/>
        <v>1.4818114831512805</v>
      </c>
    </row>
    <row r="542" spans="1:9" x14ac:dyDescent="0.25">
      <c r="A542" s="10">
        <v>42948</v>
      </c>
      <c r="B542">
        <v>14.2</v>
      </c>
      <c r="C542">
        <v>14.2</v>
      </c>
      <c r="D542">
        <v>14.29</v>
      </c>
      <c r="E542">
        <v>18</v>
      </c>
      <c r="F542">
        <f t="shared" si="32"/>
        <v>13.778672969924552</v>
      </c>
      <c r="G542">
        <f t="shared" si="33"/>
        <v>0.42132703007544769</v>
      </c>
      <c r="H542">
        <f t="shared" si="34"/>
        <v>0.42132703007544769</v>
      </c>
      <c r="I542">
        <f t="shared" si="35"/>
        <v>0.17751646627219719</v>
      </c>
    </row>
    <row r="543" spans="1:9" x14ac:dyDescent="0.25">
      <c r="A543" s="10">
        <v>42949</v>
      </c>
      <c r="B543">
        <v>14.43</v>
      </c>
      <c r="C543">
        <v>14.2</v>
      </c>
      <c r="D543">
        <v>12.87</v>
      </c>
      <c r="E543">
        <v>87</v>
      </c>
      <c r="F543">
        <f t="shared" si="32"/>
        <v>14.2875405523555</v>
      </c>
      <c r="G543">
        <f t="shared" si="33"/>
        <v>0.1424594476444998</v>
      </c>
      <c r="H543">
        <f t="shared" si="34"/>
        <v>0.1424594476444998</v>
      </c>
      <c r="I543">
        <f t="shared" si="35"/>
        <v>2.029469422317598E-2</v>
      </c>
    </row>
    <row r="544" spans="1:9" x14ac:dyDescent="0.25">
      <c r="A544" s="10">
        <v>42950</v>
      </c>
      <c r="B544">
        <v>13.96</v>
      </c>
      <c r="C544">
        <v>14.43</v>
      </c>
      <c r="D544">
        <v>14.2</v>
      </c>
      <c r="E544">
        <v>33</v>
      </c>
      <c r="F544">
        <f t="shared" si="32"/>
        <v>14.04920675612289</v>
      </c>
      <c r="G544">
        <f t="shared" si="33"/>
        <v>-8.920675612288953E-2</v>
      </c>
      <c r="H544">
        <f t="shared" si="34"/>
        <v>8.920675612288953E-2</v>
      </c>
      <c r="I544">
        <f t="shared" si="35"/>
        <v>7.9578453379686893E-3</v>
      </c>
    </row>
    <row r="545" spans="1:9" x14ac:dyDescent="0.25">
      <c r="A545" s="10">
        <v>42951</v>
      </c>
      <c r="B545">
        <v>12.99</v>
      </c>
      <c r="C545">
        <v>13.96</v>
      </c>
      <c r="D545">
        <v>14.2</v>
      </c>
      <c r="E545">
        <v>0</v>
      </c>
      <c r="F545">
        <f t="shared" si="32"/>
        <v>13.459630347624298</v>
      </c>
      <c r="G545">
        <f t="shared" si="33"/>
        <v>-0.46963034762429778</v>
      </c>
      <c r="H545">
        <f t="shared" si="34"/>
        <v>0.46963034762429778</v>
      </c>
      <c r="I545">
        <f t="shared" si="35"/>
        <v>0.22055266340971877</v>
      </c>
    </row>
    <row r="546" spans="1:9" x14ac:dyDescent="0.25">
      <c r="A546" s="10">
        <v>42952</v>
      </c>
      <c r="B546">
        <v>12.38</v>
      </c>
      <c r="C546">
        <v>12.99</v>
      </c>
      <c r="D546">
        <v>14.43</v>
      </c>
      <c r="E546">
        <v>2</v>
      </c>
      <c r="F546">
        <f t="shared" si="32"/>
        <v>12.899838353175962</v>
      </c>
      <c r="G546">
        <f t="shared" si="33"/>
        <v>-0.51983835317596139</v>
      </c>
      <c r="H546">
        <f t="shared" si="34"/>
        <v>0.51983835317596139</v>
      </c>
      <c r="I546">
        <f t="shared" si="35"/>
        <v>0.27023191343269559</v>
      </c>
    </row>
    <row r="547" spans="1:9" x14ac:dyDescent="0.25">
      <c r="A547" s="10">
        <v>42953</v>
      </c>
      <c r="B547">
        <v>12.95</v>
      </c>
      <c r="C547">
        <v>12.38</v>
      </c>
      <c r="D547">
        <v>13.96</v>
      </c>
      <c r="E547">
        <v>3</v>
      </c>
      <c r="F547">
        <f t="shared" si="32"/>
        <v>12.49403069159464</v>
      </c>
      <c r="G547">
        <f t="shared" si="33"/>
        <v>0.45596930840535954</v>
      </c>
      <c r="H547">
        <f t="shared" si="34"/>
        <v>0.45596930840535954</v>
      </c>
      <c r="I547">
        <f t="shared" si="35"/>
        <v>0.20790801020766189</v>
      </c>
    </row>
    <row r="548" spans="1:9" x14ac:dyDescent="0.25">
      <c r="A548" s="10">
        <v>42954</v>
      </c>
      <c r="B548">
        <v>12.95</v>
      </c>
      <c r="C548">
        <v>12.95</v>
      </c>
      <c r="D548">
        <v>12.99</v>
      </c>
      <c r="E548">
        <v>0</v>
      </c>
      <c r="F548">
        <f t="shared" si="32"/>
        <v>12.736526814122941</v>
      </c>
      <c r="G548">
        <f t="shared" si="33"/>
        <v>0.21347318587705821</v>
      </c>
      <c r="H548">
        <f t="shared" si="34"/>
        <v>0.21347318587705821</v>
      </c>
      <c r="I548">
        <f t="shared" si="35"/>
        <v>4.5570801088501048E-2</v>
      </c>
    </row>
    <row r="549" spans="1:9" x14ac:dyDescent="0.25">
      <c r="A549" s="10">
        <v>42955</v>
      </c>
      <c r="B549">
        <v>13.21</v>
      </c>
      <c r="C549">
        <v>12.95</v>
      </c>
      <c r="D549">
        <v>12.38</v>
      </c>
      <c r="E549">
        <v>0</v>
      </c>
      <c r="F549">
        <f t="shared" si="32"/>
        <v>12.685486022537489</v>
      </c>
      <c r="G549">
        <f t="shared" si="33"/>
        <v>0.5245139774625116</v>
      </c>
      <c r="H549">
        <f t="shared" si="34"/>
        <v>0.5245139774625116</v>
      </c>
      <c r="I549">
        <f t="shared" si="35"/>
        <v>0.27511491255354414</v>
      </c>
    </row>
    <row r="550" spans="1:9" x14ac:dyDescent="0.25">
      <c r="A550" s="10">
        <v>42956</v>
      </c>
      <c r="B550">
        <v>12.7</v>
      </c>
      <c r="C550">
        <v>13.21</v>
      </c>
      <c r="D550">
        <v>12.95</v>
      </c>
      <c r="E550">
        <v>1</v>
      </c>
      <c r="F550">
        <f t="shared" si="32"/>
        <v>12.902359178045151</v>
      </c>
      <c r="G550">
        <f t="shared" si="33"/>
        <v>-0.20235917804515147</v>
      </c>
      <c r="H550">
        <f t="shared" si="34"/>
        <v>0.20235917804515147</v>
      </c>
      <c r="I550">
        <f t="shared" si="35"/>
        <v>4.0949236939109311E-2</v>
      </c>
    </row>
    <row r="551" spans="1:9" x14ac:dyDescent="0.25">
      <c r="A551" s="10">
        <v>42957</v>
      </c>
      <c r="B551">
        <v>12.53</v>
      </c>
      <c r="C551">
        <v>12.7</v>
      </c>
      <c r="D551">
        <v>12.95</v>
      </c>
      <c r="E551">
        <v>0</v>
      </c>
      <c r="F551">
        <f t="shared" si="32"/>
        <v>12.579254459984959</v>
      </c>
      <c r="G551">
        <f t="shared" si="33"/>
        <v>-4.9254459984959809E-2</v>
      </c>
      <c r="H551">
        <f t="shared" si="34"/>
        <v>4.9254459984959809E-2</v>
      </c>
      <c r="I551">
        <f t="shared" si="35"/>
        <v>2.4260018284100069E-3</v>
      </c>
    </row>
    <row r="552" spans="1:9" x14ac:dyDescent="0.25">
      <c r="A552" s="10">
        <v>42958</v>
      </c>
      <c r="B552">
        <v>12.51</v>
      </c>
      <c r="C552">
        <v>12.53</v>
      </c>
      <c r="D552">
        <v>13.21</v>
      </c>
      <c r="E552">
        <v>0</v>
      </c>
      <c r="F552">
        <f t="shared" si="32"/>
        <v>12.496340267930709</v>
      </c>
      <c r="G552">
        <f t="shared" si="33"/>
        <v>1.3659732069291053E-2</v>
      </c>
      <c r="H552">
        <f t="shared" si="34"/>
        <v>1.3659732069291053E-2</v>
      </c>
      <c r="I552">
        <f t="shared" si="35"/>
        <v>1.8658828020481842E-4</v>
      </c>
    </row>
    <row r="553" spans="1:9" x14ac:dyDescent="0.25">
      <c r="A553" s="10">
        <v>42959</v>
      </c>
      <c r="B553">
        <v>13.01</v>
      </c>
      <c r="C553">
        <v>12.51</v>
      </c>
      <c r="D553">
        <v>12.7</v>
      </c>
      <c r="E553">
        <v>5</v>
      </c>
      <c r="F553">
        <f t="shared" si="32"/>
        <v>12.486837122924953</v>
      </c>
      <c r="G553">
        <f t="shared" si="33"/>
        <v>0.5231628770750465</v>
      </c>
      <c r="H553">
        <f t="shared" si="34"/>
        <v>0.5231628770750465</v>
      </c>
      <c r="I553">
        <f t="shared" si="35"/>
        <v>0.27369939594944021</v>
      </c>
    </row>
    <row r="554" spans="1:9" x14ac:dyDescent="0.25">
      <c r="A554" s="10">
        <v>42960</v>
      </c>
      <c r="B554">
        <v>12.63</v>
      </c>
      <c r="C554">
        <v>13.01</v>
      </c>
      <c r="D554">
        <v>12.53</v>
      </c>
      <c r="E554">
        <v>7</v>
      </c>
      <c r="F554">
        <f t="shared" si="32"/>
        <v>12.798657208816012</v>
      </c>
      <c r="G554">
        <f t="shared" si="33"/>
        <v>-0.16865720881601121</v>
      </c>
      <c r="H554">
        <f t="shared" si="34"/>
        <v>0.16865720881601121</v>
      </c>
      <c r="I554">
        <f t="shared" si="35"/>
        <v>2.8445254085607607E-2</v>
      </c>
    </row>
    <row r="555" spans="1:9" x14ac:dyDescent="0.25">
      <c r="A555" s="10">
        <v>42961</v>
      </c>
      <c r="B555">
        <v>12.89</v>
      </c>
      <c r="C555">
        <v>12.63</v>
      </c>
      <c r="D555">
        <v>12.51</v>
      </c>
      <c r="E555">
        <v>0</v>
      </c>
      <c r="F555">
        <f t="shared" si="32"/>
        <v>12.499339034544619</v>
      </c>
      <c r="G555">
        <f t="shared" si="33"/>
        <v>0.39066096545538187</v>
      </c>
      <c r="H555">
        <f t="shared" si="34"/>
        <v>0.39066096545538187</v>
      </c>
      <c r="I555">
        <f t="shared" si="35"/>
        <v>0.15261598993053108</v>
      </c>
    </row>
    <row r="556" spans="1:9" x14ac:dyDescent="0.25">
      <c r="A556" s="10">
        <v>42962</v>
      </c>
      <c r="B556">
        <v>12.44</v>
      </c>
      <c r="C556">
        <v>12.89</v>
      </c>
      <c r="D556">
        <v>13.01</v>
      </c>
      <c r="E556">
        <v>2</v>
      </c>
      <c r="F556">
        <f t="shared" si="32"/>
        <v>12.719451917445403</v>
      </c>
      <c r="G556">
        <f t="shared" si="33"/>
        <v>-0.2794519174454031</v>
      </c>
      <c r="H556">
        <f t="shared" si="34"/>
        <v>0.2794519174454031</v>
      </c>
      <c r="I556">
        <f t="shared" si="35"/>
        <v>7.8093374163912391E-2</v>
      </c>
    </row>
    <row r="557" spans="1:9" x14ac:dyDescent="0.25">
      <c r="A557" s="10">
        <v>42963</v>
      </c>
      <c r="B557">
        <v>12.5</v>
      </c>
      <c r="C557">
        <v>12.44</v>
      </c>
      <c r="D557">
        <v>12.63</v>
      </c>
      <c r="E557">
        <v>0</v>
      </c>
      <c r="F557">
        <f t="shared" si="32"/>
        <v>12.392396529095576</v>
      </c>
      <c r="G557">
        <f t="shared" si="33"/>
        <v>0.10760347090442401</v>
      </c>
      <c r="H557">
        <f t="shared" si="34"/>
        <v>0.10760347090442401</v>
      </c>
      <c r="I557">
        <f t="shared" si="35"/>
        <v>1.1578506950679225E-2</v>
      </c>
    </row>
    <row r="558" spans="1:9" x14ac:dyDescent="0.25">
      <c r="A558" s="10">
        <v>42964</v>
      </c>
      <c r="B558">
        <v>12.31</v>
      </c>
      <c r="C558">
        <v>12.5</v>
      </c>
      <c r="D558">
        <v>12.89</v>
      </c>
      <c r="E558">
        <v>0</v>
      </c>
      <c r="F558">
        <f t="shared" si="32"/>
        <v>12.451093720667375</v>
      </c>
      <c r="G558">
        <f t="shared" si="33"/>
        <v>-0.14109372066737436</v>
      </c>
      <c r="H558">
        <f t="shared" si="34"/>
        <v>0.14109372066737436</v>
      </c>
      <c r="I558">
        <f t="shared" si="35"/>
        <v>1.9907438011763062E-2</v>
      </c>
    </row>
    <row r="559" spans="1:9" x14ac:dyDescent="0.25">
      <c r="A559" s="10">
        <v>42965</v>
      </c>
      <c r="B559">
        <v>12.39</v>
      </c>
      <c r="C559">
        <v>12.31</v>
      </c>
      <c r="D559">
        <v>12.44</v>
      </c>
      <c r="E559">
        <v>0</v>
      </c>
      <c r="F559">
        <f t="shared" si="32"/>
        <v>12.296457360786025</v>
      </c>
      <c r="G559">
        <f t="shared" si="33"/>
        <v>9.354263921397532E-2</v>
      </c>
      <c r="H559">
        <f t="shared" si="34"/>
        <v>9.354263921397532E-2</v>
      </c>
      <c r="I559">
        <f t="shared" si="35"/>
        <v>8.7502253511159526E-3</v>
      </c>
    </row>
    <row r="560" spans="1:9" x14ac:dyDescent="0.25">
      <c r="A560" s="10">
        <v>42966</v>
      </c>
      <c r="B560">
        <v>14.41</v>
      </c>
      <c r="C560">
        <v>12.39</v>
      </c>
      <c r="D560">
        <v>12.5</v>
      </c>
      <c r="E560">
        <v>6</v>
      </c>
      <c r="F560">
        <f t="shared" si="32"/>
        <v>12.405315104417635</v>
      </c>
      <c r="G560">
        <f t="shared" si="33"/>
        <v>2.0046848955823648</v>
      </c>
      <c r="H560">
        <f t="shared" si="34"/>
        <v>2.0046848955823648</v>
      </c>
      <c r="I560">
        <f t="shared" si="35"/>
        <v>4.0187615305760769</v>
      </c>
    </row>
    <row r="561" spans="1:9" x14ac:dyDescent="0.25">
      <c r="A561" s="10">
        <v>42967</v>
      </c>
      <c r="B561">
        <v>13.67</v>
      </c>
      <c r="C561">
        <v>14.41</v>
      </c>
      <c r="D561">
        <v>12.31</v>
      </c>
      <c r="E561">
        <v>29</v>
      </c>
      <c r="F561">
        <f t="shared" si="32"/>
        <v>13.842362472633535</v>
      </c>
      <c r="G561">
        <f t="shared" si="33"/>
        <v>-0.17236247263353555</v>
      </c>
      <c r="H561">
        <f t="shared" si="34"/>
        <v>0.17236247263353555</v>
      </c>
      <c r="I561">
        <f t="shared" si="35"/>
        <v>2.970882197234629E-2</v>
      </c>
    </row>
    <row r="562" spans="1:9" x14ac:dyDescent="0.25">
      <c r="A562" s="10">
        <v>42968</v>
      </c>
      <c r="B562">
        <v>15.9</v>
      </c>
      <c r="C562">
        <v>13.67</v>
      </c>
      <c r="D562">
        <v>12.39</v>
      </c>
      <c r="E562">
        <v>6</v>
      </c>
      <c r="F562">
        <f t="shared" si="32"/>
        <v>13.184209162208852</v>
      </c>
      <c r="G562">
        <f t="shared" si="33"/>
        <v>2.7157908377911486</v>
      </c>
      <c r="H562">
        <f t="shared" si="34"/>
        <v>2.7157908377911486</v>
      </c>
      <c r="I562">
        <f t="shared" si="35"/>
        <v>7.3755198746303492</v>
      </c>
    </row>
    <row r="563" spans="1:9" x14ac:dyDescent="0.25">
      <c r="A563" s="10">
        <v>42969</v>
      </c>
      <c r="B563">
        <v>16.04</v>
      </c>
      <c r="C563">
        <v>15.9</v>
      </c>
      <c r="D563">
        <v>14.41</v>
      </c>
      <c r="E563">
        <v>71</v>
      </c>
      <c r="F563">
        <f t="shared" si="32"/>
        <v>15.317540589670459</v>
      </c>
      <c r="G563">
        <f t="shared" si="33"/>
        <v>0.72245941032953986</v>
      </c>
      <c r="H563">
        <f t="shared" si="34"/>
        <v>0.72245941032953986</v>
      </c>
      <c r="I563">
        <f t="shared" si="35"/>
        <v>0.5219475995737064</v>
      </c>
    </row>
    <row r="564" spans="1:9" x14ac:dyDescent="0.25">
      <c r="A564" s="10">
        <v>42970</v>
      </c>
      <c r="B564">
        <v>13.14</v>
      </c>
      <c r="C564">
        <v>16.04</v>
      </c>
      <c r="D564">
        <v>13.67</v>
      </c>
      <c r="E564">
        <v>19</v>
      </c>
      <c r="F564">
        <f t="shared" si="32"/>
        <v>14.868783380470333</v>
      </c>
      <c r="G564">
        <f t="shared" si="33"/>
        <v>-1.7287833804703325</v>
      </c>
      <c r="H564">
        <f t="shared" si="34"/>
        <v>1.7287833804703325</v>
      </c>
      <c r="I564">
        <f t="shared" si="35"/>
        <v>2.9886919765904305</v>
      </c>
    </row>
    <row r="565" spans="1:9" x14ac:dyDescent="0.25">
      <c r="A565" s="10">
        <v>42971</v>
      </c>
      <c r="B565">
        <v>12.46</v>
      </c>
      <c r="C565">
        <v>13.14</v>
      </c>
      <c r="D565">
        <v>15.9</v>
      </c>
      <c r="E565">
        <v>5</v>
      </c>
      <c r="F565">
        <f t="shared" si="32"/>
        <v>13.14248414597829</v>
      </c>
      <c r="G565">
        <f t="shared" si="33"/>
        <v>-0.68248414597828955</v>
      </c>
      <c r="H565">
        <f t="shared" si="34"/>
        <v>0.68248414597828955</v>
      </c>
      <c r="I565">
        <f t="shared" si="35"/>
        <v>0.46578460951171524</v>
      </c>
    </row>
    <row r="566" spans="1:9" x14ac:dyDescent="0.25">
      <c r="A566" s="10">
        <v>42972</v>
      </c>
      <c r="B566">
        <v>14.91</v>
      </c>
      <c r="C566">
        <v>12.46</v>
      </c>
      <c r="D566">
        <v>16.04</v>
      </c>
      <c r="E566">
        <v>0</v>
      </c>
      <c r="F566">
        <f t="shared" si="32"/>
        <v>12.690036954759918</v>
      </c>
      <c r="G566">
        <f t="shared" si="33"/>
        <v>2.2199630452400818</v>
      </c>
      <c r="H566">
        <f t="shared" si="34"/>
        <v>2.2199630452400818</v>
      </c>
      <c r="I566">
        <f t="shared" si="35"/>
        <v>4.9282359222316172</v>
      </c>
    </row>
    <row r="567" spans="1:9" x14ac:dyDescent="0.25">
      <c r="A567" s="10">
        <v>42978</v>
      </c>
      <c r="B567">
        <v>12.87</v>
      </c>
      <c r="C567">
        <v>12.93</v>
      </c>
      <c r="D567">
        <v>13.84</v>
      </c>
      <c r="E567">
        <v>4</v>
      </c>
      <c r="F567">
        <f t="shared" si="32"/>
        <v>12.831722664912967</v>
      </c>
      <c r="G567">
        <f t="shared" si="33"/>
        <v>3.8277335087032682E-2</v>
      </c>
      <c r="H567">
        <f t="shared" si="34"/>
        <v>3.8277335087032682E-2</v>
      </c>
      <c r="I567">
        <f t="shared" si="35"/>
        <v>1.4651543813649832E-3</v>
      </c>
    </row>
    <row r="568" spans="1:9" x14ac:dyDescent="0.25">
      <c r="A568" s="10">
        <v>42979</v>
      </c>
      <c r="B568">
        <v>12.67</v>
      </c>
      <c r="C568">
        <v>12.87</v>
      </c>
      <c r="D568">
        <v>13.18</v>
      </c>
      <c r="E568">
        <v>16</v>
      </c>
      <c r="F568">
        <f t="shared" si="32"/>
        <v>12.848718510743216</v>
      </c>
      <c r="G568">
        <f t="shared" si="33"/>
        <v>-0.17871851074321654</v>
      </c>
      <c r="H568">
        <f t="shared" si="34"/>
        <v>0.17871851074321654</v>
      </c>
      <c r="I568">
        <f t="shared" si="35"/>
        <v>3.1940306082273204E-2</v>
      </c>
    </row>
    <row r="569" spans="1:9" x14ac:dyDescent="0.25">
      <c r="A569" s="10">
        <v>42980</v>
      </c>
      <c r="B569">
        <v>12.64</v>
      </c>
      <c r="C569">
        <v>12.67</v>
      </c>
      <c r="D569">
        <v>12.93</v>
      </c>
      <c r="E569">
        <v>13</v>
      </c>
      <c r="F569">
        <f t="shared" si="32"/>
        <v>12.677369217714823</v>
      </c>
      <c r="G569">
        <f t="shared" si="33"/>
        <v>-3.7369217714822156E-2</v>
      </c>
      <c r="H569">
        <f t="shared" si="34"/>
        <v>3.7369217714822156E-2</v>
      </c>
      <c r="I569">
        <f t="shared" si="35"/>
        <v>1.3964584326177781E-3</v>
      </c>
    </row>
    <row r="570" spans="1:9" x14ac:dyDescent="0.25">
      <c r="A570" s="10">
        <v>42981</v>
      </c>
      <c r="B570">
        <v>12.39</v>
      </c>
      <c r="C570">
        <v>12.64</v>
      </c>
      <c r="D570">
        <v>12.87</v>
      </c>
      <c r="E570">
        <v>4</v>
      </c>
      <c r="F570">
        <f t="shared" si="32"/>
        <v>12.572005955246807</v>
      </c>
      <c r="G570">
        <f t="shared" si="33"/>
        <v>-0.18200595524680629</v>
      </c>
      <c r="H570">
        <f t="shared" si="34"/>
        <v>0.18200595524680629</v>
      </c>
      <c r="I570">
        <f t="shared" si="35"/>
        <v>3.3126167745302457E-2</v>
      </c>
    </row>
    <row r="571" spans="1:9" x14ac:dyDescent="0.25">
      <c r="A571" s="10">
        <v>42982</v>
      </c>
      <c r="B571">
        <v>12.2</v>
      </c>
      <c r="C571">
        <v>12.39</v>
      </c>
      <c r="D571">
        <v>12.67</v>
      </c>
      <c r="E571">
        <v>0</v>
      </c>
      <c r="F571">
        <f t="shared" si="32"/>
        <v>12.364958382851752</v>
      </c>
      <c r="G571">
        <f t="shared" si="33"/>
        <v>-0.16495838285175246</v>
      </c>
      <c r="H571">
        <f t="shared" si="34"/>
        <v>0.16495838285175246</v>
      </c>
      <c r="I571">
        <f t="shared" si="35"/>
        <v>2.7211268073065339E-2</v>
      </c>
    </row>
    <row r="572" spans="1:9" x14ac:dyDescent="0.25">
      <c r="A572" s="10">
        <v>42983</v>
      </c>
      <c r="B572">
        <v>12.45</v>
      </c>
      <c r="C572">
        <v>12.2</v>
      </c>
      <c r="D572">
        <v>12.64</v>
      </c>
      <c r="E572">
        <v>8</v>
      </c>
      <c r="F572">
        <f t="shared" si="32"/>
        <v>12.318239802367412</v>
      </c>
      <c r="G572">
        <f t="shared" si="33"/>
        <v>0.13176019763258751</v>
      </c>
      <c r="H572">
        <f t="shared" si="34"/>
        <v>0.13176019763258751</v>
      </c>
      <c r="I572">
        <f t="shared" si="35"/>
        <v>1.7360749680178519E-2</v>
      </c>
    </row>
    <row r="573" spans="1:9" x14ac:dyDescent="0.25">
      <c r="A573" s="10">
        <v>42984</v>
      </c>
      <c r="B573">
        <v>12.23</v>
      </c>
      <c r="C573">
        <v>12.45</v>
      </c>
      <c r="D573">
        <v>12.39</v>
      </c>
      <c r="E573">
        <v>12</v>
      </c>
      <c r="F573">
        <f t="shared" si="32"/>
        <v>12.487634331789595</v>
      </c>
      <c r="G573">
        <f t="shared" si="33"/>
        <v>-0.25763433178959438</v>
      </c>
      <c r="H573">
        <f t="shared" si="34"/>
        <v>0.25763433178959438</v>
      </c>
      <c r="I573">
        <f t="shared" si="35"/>
        <v>6.6375448916670798E-2</v>
      </c>
    </row>
    <row r="574" spans="1:9" x14ac:dyDescent="0.25">
      <c r="A574" s="10">
        <v>42985</v>
      </c>
      <c r="B574">
        <v>12.22</v>
      </c>
      <c r="C574">
        <v>12.23</v>
      </c>
      <c r="D574">
        <v>12.2</v>
      </c>
      <c r="E574">
        <v>0</v>
      </c>
      <c r="F574">
        <f t="shared" si="32"/>
        <v>12.227119604432012</v>
      </c>
      <c r="G574">
        <f t="shared" si="33"/>
        <v>-7.1196044320114282E-3</v>
      </c>
      <c r="H574">
        <f t="shared" si="34"/>
        <v>7.1196044320114282E-3</v>
      </c>
      <c r="I574">
        <f t="shared" si="35"/>
        <v>5.0688767268316773E-5</v>
      </c>
    </row>
    <row r="575" spans="1:9" x14ac:dyDescent="0.25">
      <c r="A575" s="10">
        <v>42986</v>
      </c>
      <c r="B575">
        <v>12.21</v>
      </c>
      <c r="C575">
        <v>12.22</v>
      </c>
      <c r="D575">
        <v>12.45</v>
      </c>
      <c r="E575">
        <v>0</v>
      </c>
      <c r="F575">
        <f t="shared" si="32"/>
        <v>12.241880944959771</v>
      </c>
      <c r="G575">
        <f t="shared" si="33"/>
        <v>-3.1880944959770119E-2</v>
      </c>
      <c r="H575">
        <f t="shared" si="34"/>
        <v>3.1880944959770119E-2</v>
      </c>
      <c r="I575">
        <f t="shared" si="35"/>
        <v>1.0163946515278916E-3</v>
      </c>
    </row>
    <row r="576" spans="1:9" x14ac:dyDescent="0.25">
      <c r="A576" s="10">
        <v>42987</v>
      </c>
      <c r="B576">
        <v>12.21</v>
      </c>
      <c r="C576">
        <v>12.21</v>
      </c>
      <c r="D576">
        <v>12.23</v>
      </c>
      <c r="E576">
        <v>0</v>
      </c>
      <c r="F576">
        <f t="shared" si="32"/>
        <v>12.217315773938083</v>
      </c>
      <c r="G576">
        <f t="shared" si="33"/>
        <v>-7.3157739380818043E-3</v>
      </c>
      <c r="H576">
        <f t="shared" si="34"/>
        <v>7.3157739380818043E-3</v>
      </c>
      <c r="I576">
        <f t="shared" si="35"/>
        <v>5.3520548313116952E-5</v>
      </c>
    </row>
    <row r="577" spans="1:9" x14ac:dyDescent="0.25">
      <c r="A577" s="10">
        <v>42988</v>
      </c>
      <c r="B577">
        <v>12.2</v>
      </c>
      <c r="C577">
        <v>12.21</v>
      </c>
      <c r="D577">
        <v>12.22</v>
      </c>
      <c r="E577">
        <v>0</v>
      </c>
      <c r="F577">
        <f t="shared" si="32"/>
        <v>12.216479039649796</v>
      </c>
      <c r="G577">
        <f t="shared" si="33"/>
        <v>-1.647903964979669E-2</v>
      </c>
      <c r="H577">
        <f t="shared" si="34"/>
        <v>1.647903964979669E-2</v>
      </c>
      <c r="I577">
        <f t="shared" si="35"/>
        <v>2.7155874777957142E-4</v>
      </c>
    </row>
    <row r="578" spans="1:9" x14ac:dyDescent="0.25">
      <c r="A578" s="10">
        <v>42989</v>
      </c>
      <c r="B578">
        <v>14.98</v>
      </c>
      <c r="C578">
        <v>12.2</v>
      </c>
      <c r="D578">
        <v>12.21</v>
      </c>
      <c r="E578">
        <v>7</v>
      </c>
      <c r="F578">
        <f t="shared" ref="F578:F641" si="36">$L$2 + $L$3*C578 + $L$4*D578 + $L$5*E578</f>
        <v>12.273163360559987</v>
      </c>
      <c r="G578">
        <f t="shared" ref="G578:G641" si="37">B578 - F578</f>
        <v>2.706836639440013</v>
      </c>
      <c r="H578">
        <f t="shared" ref="H578:H641" si="38">ABS(G578)</f>
        <v>2.706836639440013</v>
      </c>
      <c r="I578">
        <f t="shared" ref="I578:I641" si="39">POWER(G578, 2)</f>
        <v>7.3269645926149023</v>
      </c>
    </row>
    <row r="579" spans="1:9" x14ac:dyDescent="0.25">
      <c r="A579" s="10">
        <v>42990</v>
      </c>
      <c r="B579">
        <v>15.9</v>
      </c>
      <c r="C579">
        <v>14.98</v>
      </c>
      <c r="D579">
        <v>12.21</v>
      </c>
      <c r="E579">
        <v>112</v>
      </c>
      <c r="F579">
        <f t="shared" si="36"/>
        <v>14.939985075599417</v>
      </c>
      <c r="G579">
        <f t="shared" si="37"/>
        <v>0.96001492440058378</v>
      </c>
      <c r="H579">
        <f t="shared" si="38"/>
        <v>0.96001492440058378</v>
      </c>
      <c r="I579">
        <f t="shared" si="39"/>
        <v>0.92162865507185854</v>
      </c>
    </row>
    <row r="580" spans="1:9" x14ac:dyDescent="0.25">
      <c r="A580" s="10">
        <v>42991</v>
      </c>
      <c r="B580">
        <v>13.61</v>
      </c>
      <c r="C580">
        <v>15.9</v>
      </c>
      <c r="D580">
        <v>12.2</v>
      </c>
      <c r="E580">
        <v>61</v>
      </c>
      <c r="F580">
        <f t="shared" si="36"/>
        <v>15.04165363784799</v>
      </c>
      <c r="G580">
        <f t="shared" si="37"/>
        <v>-1.4316536378479903</v>
      </c>
      <c r="H580">
        <f t="shared" si="38"/>
        <v>1.4316536378479903</v>
      </c>
      <c r="I580">
        <f t="shared" si="39"/>
        <v>2.0496321387633847</v>
      </c>
    </row>
    <row r="581" spans="1:9" x14ac:dyDescent="0.25">
      <c r="A581" s="10">
        <v>42992</v>
      </c>
      <c r="B581">
        <v>12.72</v>
      </c>
      <c r="C581">
        <v>13.61</v>
      </c>
      <c r="D581">
        <v>14.98</v>
      </c>
      <c r="E581">
        <v>0</v>
      </c>
      <c r="F581">
        <f t="shared" si="36"/>
        <v>13.309400038331841</v>
      </c>
      <c r="G581">
        <f t="shared" si="37"/>
        <v>-0.58940003833184029</v>
      </c>
      <c r="H581">
        <f t="shared" si="38"/>
        <v>0.58940003833184029</v>
      </c>
      <c r="I581">
        <f t="shared" si="39"/>
        <v>0.34739240518557479</v>
      </c>
    </row>
    <row r="582" spans="1:9" x14ac:dyDescent="0.25">
      <c r="A582" s="10">
        <v>42993</v>
      </c>
      <c r="B582">
        <v>12.57</v>
      </c>
      <c r="C582">
        <v>12.72</v>
      </c>
      <c r="D582">
        <v>15.9</v>
      </c>
      <c r="E582">
        <v>0</v>
      </c>
      <c r="F582">
        <f t="shared" si="36"/>
        <v>12.838405108388143</v>
      </c>
      <c r="G582">
        <f t="shared" si="37"/>
        <v>-0.26840510838814247</v>
      </c>
      <c r="H582">
        <f t="shared" si="38"/>
        <v>0.26840510838814247</v>
      </c>
      <c r="I582">
        <f t="shared" si="39"/>
        <v>7.2041302208850508E-2</v>
      </c>
    </row>
    <row r="583" spans="1:9" x14ac:dyDescent="0.25">
      <c r="A583" s="10">
        <v>42994</v>
      </c>
      <c r="B583">
        <v>12.46</v>
      </c>
      <c r="C583">
        <v>12.57</v>
      </c>
      <c r="D583">
        <v>13.61</v>
      </c>
      <c r="E583">
        <v>0</v>
      </c>
      <c r="F583">
        <f t="shared" si="36"/>
        <v>12.554437706179726</v>
      </c>
      <c r="G583">
        <f t="shared" si="37"/>
        <v>-9.4437706179725467E-2</v>
      </c>
      <c r="H583">
        <f t="shared" si="38"/>
        <v>9.4437706179725467E-2</v>
      </c>
      <c r="I583">
        <f t="shared" si="39"/>
        <v>8.9184803484881579E-3</v>
      </c>
    </row>
    <row r="584" spans="1:9" x14ac:dyDescent="0.25">
      <c r="A584" s="10">
        <v>42995</v>
      </c>
      <c r="B584">
        <v>13.01</v>
      </c>
      <c r="C584">
        <v>12.46</v>
      </c>
      <c r="D584">
        <v>12.72</v>
      </c>
      <c r="E584">
        <v>0</v>
      </c>
      <c r="F584">
        <f t="shared" si="36"/>
        <v>12.412241171048938</v>
      </c>
      <c r="G584">
        <f t="shared" si="37"/>
        <v>0.59775882895106136</v>
      </c>
      <c r="H584">
        <f t="shared" si="38"/>
        <v>0.59775882895106136</v>
      </c>
      <c r="I584">
        <f t="shared" si="39"/>
        <v>0.35731561758894426</v>
      </c>
    </row>
    <row r="585" spans="1:9" x14ac:dyDescent="0.25">
      <c r="A585" s="10">
        <v>42996</v>
      </c>
      <c r="B585">
        <v>12.95</v>
      </c>
      <c r="C585">
        <v>13.01</v>
      </c>
      <c r="D585">
        <v>12.57</v>
      </c>
      <c r="E585">
        <v>0</v>
      </c>
      <c r="F585">
        <f t="shared" si="36"/>
        <v>12.738326074091287</v>
      </c>
      <c r="G585">
        <f t="shared" si="37"/>
        <v>0.21167392590871259</v>
      </c>
      <c r="H585">
        <f t="shared" si="38"/>
        <v>0.21167392590871259</v>
      </c>
      <c r="I585">
        <f t="shared" si="39"/>
        <v>4.4805850909607148E-2</v>
      </c>
    </row>
    <row r="586" spans="1:9" x14ac:dyDescent="0.25">
      <c r="A586" s="10">
        <v>42997</v>
      </c>
      <c r="B586">
        <v>13.87</v>
      </c>
      <c r="C586">
        <v>12.95</v>
      </c>
      <c r="D586">
        <v>12.46</v>
      </c>
      <c r="E586">
        <v>0</v>
      </c>
      <c r="F586">
        <f t="shared" si="36"/>
        <v>12.692179896843777</v>
      </c>
      <c r="G586">
        <f t="shared" si="37"/>
        <v>1.1778201031562219</v>
      </c>
      <c r="H586">
        <f t="shared" si="38"/>
        <v>1.1778201031562219</v>
      </c>
      <c r="I586">
        <f t="shared" si="39"/>
        <v>1.3872601953989332</v>
      </c>
    </row>
    <row r="587" spans="1:9" x14ac:dyDescent="0.25">
      <c r="A587" s="10">
        <v>42998</v>
      </c>
      <c r="B587">
        <v>14.6</v>
      </c>
      <c r="C587">
        <v>13.87</v>
      </c>
      <c r="D587">
        <v>13.01</v>
      </c>
      <c r="E587">
        <v>13</v>
      </c>
      <c r="F587">
        <f t="shared" si="36"/>
        <v>13.422905093548325</v>
      </c>
      <c r="G587">
        <f t="shared" si="37"/>
        <v>1.1770949064516749</v>
      </c>
      <c r="H587">
        <f t="shared" si="38"/>
        <v>1.1770949064516749</v>
      </c>
      <c r="I587">
        <f t="shared" si="39"/>
        <v>1.3855524187944772</v>
      </c>
    </row>
    <row r="588" spans="1:9" x14ac:dyDescent="0.25">
      <c r="A588" s="10">
        <v>42999</v>
      </c>
      <c r="B588">
        <v>13.11</v>
      </c>
      <c r="C588">
        <v>14.6</v>
      </c>
      <c r="D588">
        <v>12.95</v>
      </c>
      <c r="E588">
        <v>30</v>
      </c>
      <c r="F588">
        <f t="shared" si="36"/>
        <v>14.021993651403445</v>
      </c>
      <c r="G588">
        <f t="shared" si="37"/>
        <v>-0.91199365140344568</v>
      </c>
      <c r="H588">
        <f t="shared" si="38"/>
        <v>0.91199365140344568</v>
      </c>
      <c r="I588">
        <f t="shared" si="39"/>
        <v>0.83173242020018956</v>
      </c>
    </row>
    <row r="589" spans="1:9" x14ac:dyDescent="0.25">
      <c r="A589" s="10">
        <v>43000</v>
      </c>
      <c r="B589">
        <v>12.94</v>
      </c>
      <c r="C589">
        <v>13.11</v>
      </c>
      <c r="D589">
        <v>13.87</v>
      </c>
      <c r="E589">
        <v>0</v>
      </c>
      <c r="F589">
        <f t="shared" si="36"/>
        <v>12.908671698362411</v>
      </c>
      <c r="G589">
        <f t="shared" si="37"/>
        <v>3.1328301637588041E-2</v>
      </c>
      <c r="H589">
        <f t="shared" si="38"/>
        <v>3.1328301637588041E-2</v>
      </c>
      <c r="I589">
        <f t="shared" si="39"/>
        <v>9.8146248349570159E-4</v>
      </c>
    </row>
    <row r="590" spans="1:9" x14ac:dyDescent="0.25">
      <c r="A590" s="10">
        <v>43001</v>
      </c>
      <c r="B590">
        <v>12.57</v>
      </c>
      <c r="C590">
        <v>12.94</v>
      </c>
      <c r="D590">
        <v>14.6</v>
      </c>
      <c r="E590">
        <v>7</v>
      </c>
      <c r="F590">
        <f t="shared" si="36"/>
        <v>12.928762089735478</v>
      </c>
      <c r="G590">
        <f t="shared" si="37"/>
        <v>-0.35876208973547818</v>
      </c>
      <c r="H590">
        <f t="shared" si="38"/>
        <v>0.35876208973547818</v>
      </c>
      <c r="I590">
        <f t="shared" si="39"/>
        <v>0.1287102370313673</v>
      </c>
    </row>
    <row r="591" spans="1:9" x14ac:dyDescent="0.25">
      <c r="A591" s="10">
        <v>43002</v>
      </c>
      <c r="B591">
        <v>12.42</v>
      </c>
      <c r="C591">
        <v>12.57</v>
      </c>
      <c r="D591">
        <v>13.11</v>
      </c>
      <c r="E591">
        <v>0</v>
      </c>
      <c r="F591">
        <f t="shared" si="36"/>
        <v>12.512600991765423</v>
      </c>
      <c r="G591">
        <f t="shared" si="37"/>
        <v>-9.2600991765422691E-2</v>
      </c>
      <c r="H591">
        <f t="shared" si="38"/>
        <v>9.2600991765422691E-2</v>
      </c>
      <c r="I591">
        <f t="shared" si="39"/>
        <v>8.5749436759398803E-3</v>
      </c>
    </row>
    <row r="592" spans="1:9" x14ac:dyDescent="0.25">
      <c r="A592" s="10">
        <v>43003</v>
      </c>
      <c r="B592">
        <v>12.56</v>
      </c>
      <c r="C592">
        <v>12.42</v>
      </c>
      <c r="D592">
        <v>12.94</v>
      </c>
      <c r="E592">
        <v>0</v>
      </c>
      <c r="F592">
        <f t="shared" si="36"/>
        <v>12.406021258673656</v>
      </c>
      <c r="G592">
        <f t="shared" si="37"/>
        <v>0.1539787413263447</v>
      </c>
      <c r="H592">
        <f t="shared" si="38"/>
        <v>0.1539787413263447</v>
      </c>
      <c r="I592">
        <f t="shared" si="39"/>
        <v>2.3709452780445374E-2</v>
      </c>
    </row>
    <row r="593" spans="1:9" x14ac:dyDescent="0.25">
      <c r="A593" s="10">
        <v>43004</v>
      </c>
      <c r="B593">
        <v>12.46</v>
      </c>
      <c r="C593">
        <v>12.56</v>
      </c>
      <c r="D593">
        <v>12.57</v>
      </c>
      <c r="E593">
        <v>10</v>
      </c>
      <c r="F593">
        <f t="shared" si="36"/>
        <v>12.552228997629824</v>
      </c>
      <c r="G593">
        <f t="shared" si="37"/>
        <v>-9.2228997629822729E-2</v>
      </c>
      <c r="H593">
        <f t="shared" si="38"/>
        <v>9.2228997629822729E-2</v>
      </c>
      <c r="I593">
        <f t="shared" si="39"/>
        <v>8.5061880038018473E-3</v>
      </c>
    </row>
    <row r="594" spans="1:9" x14ac:dyDescent="0.25">
      <c r="A594" s="10">
        <v>43005</v>
      </c>
      <c r="B594">
        <v>12.37</v>
      </c>
      <c r="C594">
        <v>12.46</v>
      </c>
      <c r="D594">
        <v>12.42</v>
      </c>
      <c r="E594">
        <v>5</v>
      </c>
      <c r="F594">
        <f t="shared" si="36"/>
        <v>12.432623479455975</v>
      </c>
      <c r="G594">
        <f t="shared" si="37"/>
        <v>-6.2623479455975684E-2</v>
      </c>
      <c r="H594">
        <f t="shared" si="38"/>
        <v>6.2623479455975684E-2</v>
      </c>
      <c r="I594">
        <f t="shared" si="39"/>
        <v>3.9217001791730082E-3</v>
      </c>
    </row>
    <row r="595" spans="1:9" x14ac:dyDescent="0.25">
      <c r="A595" s="10">
        <v>43006</v>
      </c>
      <c r="B595">
        <v>12.34</v>
      </c>
      <c r="C595">
        <v>12.37</v>
      </c>
      <c r="D595">
        <v>12.56</v>
      </c>
      <c r="E595">
        <v>2</v>
      </c>
      <c r="F595">
        <f t="shared" si="36"/>
        <v>12.361634007144067</v>
      </c>
      <c r="G595">
        <f t="shared" si="37"/>
        <v>-2.1634007144067269E-2</v>
      </c>
      <c r="H595">
        <f t="shared" si="38"/>
        <v>2.1634007144067269E-2</v>
      </c>
      <c r="I595">
        <f t="shared" si="39"/>
        <v>4.6803026510955364E-4</v>
      </c>
    </row>
    <row r="596" spans="1:9" x14ac:dyDescent="0.25">
      <c r="A596" s="10">
        <v>43007</v>
      </c>
      <c r="B596">
        <v>12.33</v>
      </c>
      <c r="C596">
        <v>12.34</v>
      </c>
      <c r="D596">
        <v>12.46</v>
      </c>
      <c r="E596">
        <v>0</v>
      </c>
      <c r="F596">
        <f t="shared" si="36"/>
        <v>12.316601879400777</v>
      </c>
      <c r="G596">
        <f t="shared" si="37"/>
        <v>1.3398120599223518E-2</v>
      </c>
      <c r="H596">
        <f t="shared" si="38"/>
        <v>1.3398120599223518E-2</v>
      </c>
      <c r="I596">
        <f t="shared" si="39"/>
        <v>1.7950963559133754E-4</v>
      </c>
    </row>
    <row r="597" spans="1:9" x14ac:dyDescent="0.25">
      <c r="A597" s="10">
        <v>43008</v>
      </c>
      <c r="B597">
        <v>12.42</v>
      </c>
      <c r="C597">
        <v>12.33</v>
      </c>
      <c r="D597">
        <v>12.37</v>
      </c>
      <c r="E597">
        <v>10</v>
      </c>
      <c r="F597">
        <f t="shared" si="36"/>
        <v>12.393882928238053</v>
      </c>
      <c r="G597">
        <f t="shared" si="37"/>
        <v>2.6117071761946775E-2</v>
      </c>
      <c r="H597">
        <f t="shared" si="38"/>
        <v>2.6117071761946775E-2</v>
      </c>
      <c r="I597">
        <f t="shared" si="39"/>
        <v>6.8210143741867762E-4</v>
      </c>
    </row>
    <row r="598" spans="1:9" x14ac:dyDescent="0.25">
      <c r="A598" s="10">
        <v>43009</v>
      </c>
      <c r="B598">
        <v>12.32</v>
      </c>
      <c r="C598">
        <v>12.42</v>
      </c>
      <c r="D598">
        <v>12.34</v>
      </c>
      <c r="E598">
        <v>4</v>
      </c>
      <c r="F598">
        <f t="shared" si="36"/>
        <v>12.392204671020988</v>
      </c>
      <c r="G598">
        <f t="shared" si="37"/>
        <v>-7.2204671020987377E-2</v>
      </c>
      <c r="H598">
        <f t="shared" si="38"/>
        <v>7.2204671020987377E-2</v>
      </c>
      <c r="I598">
        <f t="shared" si="39"/>
        <v>5.2135145172490143E-3</v>
      </c>
    </row>
    <row r="599" spans="1:9" x14ac:dyDescent="0.25">
      <c r="A599" s="10">
        <v>43010</v>
      </c>
      <c r="B599">
        <v>12.3</v>
      </c>
      <c r="C599">
        <v>12.32</v>
      </c>
      <c r="D599">
        <v>12.33</v>
      </c>
      <c r="E599">
        <v>0</v>
      </c>
      <c r="F599">
        <f t="shared" si="36"/>
        <v>12.293410300294273</v>
      </c>
      <c r="G599">
        <f t="shared" si="37"/>
        <v>6.5896997057279805E-3</v>
      </c>
      <c r="H599">
        <f t="shared" si="38"/>
        <v>6.5896997057279805E-3</v>
      </c>
      <c r="I599">
        <f t="shared" si="39"/>
        <v>4.3424142211671431E-5</v>
      </c>
    </row>
    <row r="600" spans="1:9" x14ac:dyDescent="0.25">
      <c r="A600" s="10">
        <v>43011</v>
      </c>
      <c r="B600">
        <v>12.56</v>
      </c>
      <c r="C600">
        <v>12.3</v>
      </c>
      <c r="D600">
        <v>12.42</v>
      </c>
      <c r="E600">
        <v>8</v>
      </c>
      <c r="F600">
        <f t="shared" si="36"/>
        <v>12.361401814819054</v>
      </c>
      <c r="G600">
        <f t="shared" si="37"/>
        <v>0.19859818518094663</v>
      </c>
      <c r="H600">
        <f t="shared" si="38"/>
        <v>0.19859818518094663</v>
      </c>
      <c r="I600">
        <f t="shared" si="39"/>
        <v>3.9441239157165568E-2</v>
      </c>
    </row>
    <row r="601" spans="1:9" x14ac:dyDescent="0.25">
      <c r="A601" s="10">
        <v>43012</v>
      </c>
      <c r="B601">
        <v>12.65</v>
      </c>
      <c r="C601">
        <v>12.56</v>
      </c>
      <c r="D601">
        <v>12.32</v>
      </c>
      <c r="E601">
        <v>0</v>
      </c>
      <c r="F601">
        <f t="shared" si="36"/>
        <v>12.440341966311429</v>
      </c>
      <c r="G601">
        <f t="shared" si="37"/>
        <v>0.20965803368857117</v>
      </c>
      <c r="H601">
        <f t="shared" si="38"/>
        <v>0.20965803368857117</v>
      </c>
      <c r="I601">
        <f t="shared" si="39"/>
        <v>4.3956491090158041E-2</v>
      </c>
    </row>
    <row r="602" spans="1:9" x14ac:dyDescent="0.25">
      <c r="A602" s="10">
        <v>43013</v>
      </c>
      <c r="B602">
        <v>12.99</v>
      </c>
      <c r="C602">
        <v>12.65</v>
      </c>
      <c r="D602">
        <v>12.3</v>
      </c>
      <c r="E602">
        <v>44</v>
      </c>
      <c r="F602">
        <f t="shared" si="36"/>
        <v>12.894343813938868</v>
      </c>
      <c r="G602">
        <f t="shared" si="37"/>
        <v>9.5656186061132686E-2</v>
      </c>
      <c r="H602">
        <f t="shared" si="38"/>
        <v>9.5656186061132686E-2</v>
      </c>
      <c r="I602">
        <f t="shared" si="39"/>
        <v>9.150105931762036E-3</v>
      </c>
    </row>
    <row r="603" spans="1:9" x14ac:dyDescent="0.25">
      <c r="A603" s="10">
        <v>43014</v>
      </c>
      <c r="B603">
        <v>12.96</v>
      </c>
      <c r="C603">
        <v>12.99</v>
      </c>
      <c r="D603">
        <v>12.56</v>
      </c>
      <c r="E603">
        <v>15</v>
      </c>
      <c r="F603">
        <f t="shared" si="36"/>
        <v>12.861628317611078</v>
      </c>
      <c r="G603">
        <f t="shared" si="37"/>
        <v>9.8371682388922466E-2</v>
      </c>
      <c r="H603">
        <f t="shared" si="38"/>
        <v>9.8371682388922466E-2</v>
      </c>
      <c r="I603">
        <f t="shared" si="39"/>
        <v>9.6769878960270388E-3</v>
      </c>
    </row>
    <row r="604" spans="1:9" x14ac:dyDescent="0.25">
      <c r="A604" s="10">
        <v>43015</v>
      </c>
      <c r="B604">
        <v>12.65</v>
      </c>
      <c r="C604">
        <v>12.96</v>
      </c>
      <c r="D604">
        <v>12.65</v>
      </c>
      <c r="E604">
        <v>0</v>
      </c>
      <c r="F604">
        <f t="shared" si="36"/>
        <v>12.714234865000609</v>
      </c>
      <c r="G604">
        <f t="shared" si="37"/>
        <v>-6.4234865000608821E-2</v>
      </c>
      <c r="H604">
        <f t="shared" si="38"/>
        <v>6.4234865000608821E-2</v>
      </c>
      <c r="I604">
        <f t="shared" si="39"/>
        <v>4.1261178816464402E-3</v>
      </c>
    </row>
    <row r="605" spans="1:9" x14ac:dyDescent="0.25">
      <c r="A605" s="10">
        <v>43016</v>
      </c>
      <c r="B605">
        <v>12.64</v>
      </c>
      <c r="C605">
        <v>12.65</v>
      </c>
      <c r="D605">
        <v>12.99</v>
      </c>
      <c r="E605">
        <v>1</v>
      </c>
      <c r="F605">
        <f t="shared" si="36"/>
        <v>12.560913181152262</v>
      </c>
      <c r="G605">
        <f t="shared" si="37"/>
        <v>7.9086818847738272E-2</v>
      </c>
      <c r="H605">
        <f t="shared" si="38"/>
        <v>7.9086818847738272E-2</v>
      </c>
      <c r="I605">
        <f t="shared" si="39"/>
        <v>6.2547249154549693E-3</v>
      </c>
    </row>
    <row r="606" spans="1:9" x14ac:dyDescent="0.25">
      <c r="A606" s="10">
        <v>43017</v>
      </c>
      <c r="B606">
        <v>12.56</v>
      </c>
      <c r="C606">
        <v>12.64</v>
      </c>
      <c r="D606">
        <v>12.96</v>
      </c>
      <c r="E606">
        <v>4</v>
      </c>
      <c r="F606">
        <f t="shared" si="36"/>
        <v>12.579536563841383</v>
      </c>
      <c r="G606">
        <f t="shared" si="37"/>
        <v>-1.9536563841382915E-2</v>
      </c>
      <c r="H606">
        <f t="shared" si="38"/>
        <v>1.9536563841382915E-2</v>
      </c>
      <c r="I606">
        <f t="shared" si="39"/>
        <v>3.8167732672843036E-4</v>
      </c>
    </row>
    <row r="607" spans="1:9" x14ac:dyDescent="0.25">
      <c r="A607" s="10">
        <v>43018</v>
      </c>
      <c r="B607">
        <v>13.84</v>
      </c>
      <c r="C607">
        <v>12.56</v>
      </c>
      <c r="D607">
        <v>12.65</v>
      </c>
      <c r="E607">
        <v>0</v>
      </c>
      <c r="F607">
        <f t="shared" si="36"/>
        <v>12.46795419782487</v>
      </c>
      <c r="G607">
        <f t="shared" si="37"/>
        <v>1.3720458021751298</v>
      </c>
      <c r="H607">
        <f t="shared" si="38"/>
        <v>1.3720458021751298</v>
      </c>
      <c r="I607">
        <f t="shared" si="39"/>
        <v>1.8825096832663955</v>
      </c>
    </row>
    <row r="608" spans="1:9" x14ac:dyDescent="0.25">
      <c r="A608" s="10">
        <v>43019</v>
      </c>
      <c r="B608">
        <v>12.93</v>
      </c>
      <c r="C608">
        <v>13.84</v>
      </c>
      <c r="D608">
        <v>12.64</v>
      </c>
      <c r="E608">
        <v>37</v>
      </c>
      <c r="F608">
        <f t="shared" si="36"/>
        <v>13.591799692710543</v>
      </c>
      <c r="G608">
        <f t="shared" si="37"/>
        <v>-0.6617996927105434</v>
      </c>
      <c r="H608">
        <f t="shared" si="38"/>
        <v>0.6617996927105434</v>
      </c>
      <c r="I608">
        <f t="shared" si="39"/>
        <v>0.43797883327176967</v>
      </c>
    </row>
    <row r="609" spans="1:9" x14ac:dyDescent="0.25">
      <c r="A609" s="10">
        <v>43020</v>
      </c>
      <c r="B609">
        <v>12.66</v>
      </c>
      <c r="C609">
        <v>12.93</v>
      </c>
      <c r="D609">
        <v>12.56</v>
      </c>
      <c r="E609">
        <v>0</v>
      </c>
      <c r="F609">
        <f t="shared" si="36"/>
        <v>12.688233206367851</v>
      </c>
      <c r="G609">
        <f t="shared" si="37"/>
        <v>-2.8233206367850983E-2</v>
      </c>
      <c r="H609">
        <f t="shared" si="38"/>
        <v>2.8233206367850983E-2</v>
      </c>
      <c r="I609">
        <f t="shared" si="39"/>
        <v>7.971139418096613E-4</v>
      </c>
    </row>
    <row r="610" spans="1:9" x14ac:dyDescent="0.25">
      <c r="A610" s="10">
        <v>43021</v>
      </c>
      <c r="B610">
        <v>14.21</v>
      </c>
      <c r="C610">
        <v>12.66</v>
      </c>
      <c r="D610">
        <v>13.84</v>
      </c>
      <c r="E610">
        <v>35</v>
      </c>
      <c r="F610">
        <f t="shared" si="36"/>
        <v>12.947486104314198</v>
      </c>
      <c r="G610">
        <f t="shared" si="37"/>
        <v>1.2625138956858031</v>
      </c>
      <c r="H610">
        <f t="shared" si="38"/>
        <v>1.2625138956858031</v>
      </c>
      <c r="I610">
        <f t="shared" si="39"/>
        <v>1.5939413367997428</v>
      </c>
    </row>
    <row r="611" spans="1:9" x14ac:dyDescent="0.25">
      <c r="A611" s="10">
        <v>43022</v>
      </c>
      <c r="B611">
        <v>14.14</v>
      </c>
      <c r="C611">
        <v>14.21</v>
      </c>
      <c r="D611">
        <v>12.93</v>
      </c>
      <c r="E611">
        <v>55</v>
      </c>
      <c r="F611">
        <f t="shared" si="36"/>
        <v>14.007618217608638</v>
      </c>
      <c r="G611">
        <f t="shared" si="37"/>
        <v>0.13238178239136289</v>
      </c>
      <c r="H611">
        <f t="shared" si="38"/>
        <v>0.13238178239136289</v>
      </c>
      <c r="I611">
        <f t="shared" si="39"/>
        <v>1.7524936309114159E-2</v>
      </c>
    </row>
    <row r="612" spans="1:9" x14ac:dyDescent="0.25">
      <c r="A612" s="10">
        <v>43023</v>
      </c>
      <c r="B612">
        <v>13.05</v>
      </c>
      <c r="C612">
        <v>14.14</v>
      </c>
      <c r="D612">
        <v>12.66</v>
      </c>
      <c r="E612">
        <v>11</v>
      </c>
      <c r="F612">
        <f t="shared" si="36"/>
        <v>13.541665108979688</v>
      </c>
      <c r="G612">
        <f t="shared" si="37"/>
        <v>-0.49166510897968685</v>
      </c>
      <c r="H612">
        <f t="shared" si="38"/>
        <v>0.49166510897968685</v>
      </c>
      <c r="I612">
        <f t="shared" si="39"/>
        <v>0.24173457938800735</v>
      </c>
    </row>
    <row r="613" spans="1:9" x14ac:dyDescent="0.25">
      <c r="A613" s="10">
        <v>43024</v>
      </c>
      <c r="B613">
        <v>12.67</v>
      </c>
      <c r="C613">
        <v>13.05</v>
      </c>
      <c r="D613">
        <v>14.21</v>
      </c>
      <c r="E613">
        <v>2</v>
      </c>
      <c r="F613">
        <f t="shared" si="36"/>
        <v>12.918372298910027</v>
      </c>
      <c r="G613">
        <f t="shared" si="37"/>
        <v>-0.24837229891002721</v>
      </c>
      <c r="H613">
        <f t="shared" si="38"/>
        <v>0.24837229891002721</v>
      </c>
      <c r="I613">
        <f t="shared" si="39"/>
        <v>6.1688798865851907E-2</v>
      </c>
    </row>
    <row r="614" spans="1:9" x14ac:dyDescent="0.25">
      <c r="A614" s="10">
        <v>43025</v>
      </c>
      <c r="B614">
        <v>12.52</v>
      </c>
      <c r="C614">
        <v>12.67</v>
      </c>
      <c r="D614">
        <v>14.14</v>
      </c>
      <c r="E614">
        <v>6</v>
      </c>
      <c r="F614">
        <f t="shared" si="36"/>
        <v>12.714935994719571</v>
      </c>
      <c r="G614">
        <f t="shared" si="37"/>
        <v>-0.19493599471957168</v>
      </c>
      <c r="H614">
        <f t="shared" si="38"/>
        <v>0.19493599471957168</v>
      </c>
      <c r="I614">
        <f t="shared" si="39"/>
        <v>3.8000042037308876E-2</v>
      </c>
    </row>
    <row r="615" spans="1:9" x14ac:dyDescent="0.25">
      <c r="A615" s="10">
        <v>43026</v>
      </c>
      <c r="B615">
        <v>12.55</v>
      </c>
      <c r="C615">
        <v>12.52</v>
      </c>
      <c r="D615">
        <v>13.05</v>
      </c>
      <c r="E615">
        <v>31</v>
      </c>
      <c r="F615">
        <f t="shared" si="36"/>
        <v>12.758798392383591</v>
      </c>
      <c r="G615">
        <f t="shared" si="37"/>
        <v>-0.20879839238359033</v>
      </c>
      <c r="H615">
        <f t="shared" si="38"/>
        <v>0.20879839238359033</v>
      </c>
      <c r="I615">
        <f t="shared" si="39"/>
        <v>4.3596768661971749E-2</v>
      </c>
    </row>
    <row r="616" spans="1:9" x14ac:dyDescent="0.25">
      <c r="A616" s="10">
        <v>43027</v>
      </c>
      <c r="B616">
        <v>12.44</v>
      </c>
      <c r="C616">
        <v>12.55</v>
      </c>
      <c r="D616">
        <v>12.67</v>
      </c>
      <c r="E616">
        <v>0</v>
      </c>
      <c r="F616">
        <f t="shared" si="36"/>
        <v>12.463470649722048</v>
      </c>
      <c r="G616">
        <f t="shared" si="37"/>
        <v>-2.3470649722048265E-2</v>
      </c>
      <c r="H616">
        <f t="shared" si="38"/>
        <v>2.3470649722048265E-2</v>
      </c>
      <c r="I616">
        <f t="shared" si="39"/>
        <v>5.5087139837508431E-4</v>
      </c>
    </row>
    <row r="617" spans="1:9" x14ac:dyDescent="0.25">
      <c r="A617" s="10">
        <v>43028</v>
      </c>
      <c r="B617">
        <v>12.63</v>
      </c>
      <c r="C617">
        <v>12.44</v>
      </c>
      <c r="D617">
        <v>12.52</v>
      </c>
      <c r="E617">
        <v>0</v>
      </c>
      <c r="F617">
        <f t="shared" si="36"/>
        <v>12.383192451924428</v>
      </c>
      <c r="G617">
        <f t="shared" si="37"/>
        <v>0.24680754807557292</v>
      </c>
      <c r="H617">
        <f t="shared" si="38"/>
        <v>0.24680754807557292</v>
      </c>
      <c r="I617">
        <f t="shared" si="39"/>
        <v>6.0913965787076238E-2</v>
      </c>
    </row>
    <row r="618" spans="1:9" x14ac:dyDescent="0.25">
      <c r="A618" s="10">
        <v>43029</v>
      </c>
      <c r="B618">
        <v>12.64</v>
      </c>
      <c r="C618">
        <v>12.63</v>
      </c>
      <c r="D618">
        <v>12.55</v>
      </c>
      <c r="E618">
        <v>14</v>
      </c>
      <c r="F618">
        <f t="shared" si="36"/>
        <v>12.630042115453504</v>
      </c>
      <c r="G618">
        <f t="shared" si="37"/>
        <v>9.9578845464964871E-3</v>
      </c>
      <c r="H618">
        <f t="shared" si="38"/>
        <v>9.9578845464964871E-3</v>
      </c>
      <c r="I618">
        <f t="shared" si="39"/>
        <v>9.9159464641353554E-5</v>
      </c>
    </row>
    <row r="619" spans="1:9" x14ac:dyDescent="0.25">
      <c r="A619" s="10">
        <v>43030</v>
      </c>
      <c r="B619">
        <v>12.31</v>
      </c>
      <c r="C619">
        <v>12.64</v>
      </c>
      <c r="D619">
        <v>12.44</v>
      </c>
      <c r="E619">
        <v>5</v>
      </c>
      <c r="F619">
        <f t="shared" si="36"/>
        <v>12.54512324826163</v>
      </c>
      <c r="G619">
        <f t="shared" si="37"/>
        <v>-0.23512324826162967</v>
      </c>
      <c r="H619">
        <f t="shared" si="38"/>
        <v>0.23512324826162967</v>
      </c>
      <c r="I619">
        <f t="shared" si="39"/>
        <v>5.5282941873099942E-2</v>
      </c>
    </row>
    <row r="620" spans="1:9" x14ac:dyDescent="0.25">
      <c r="A620" s="10">
        <v>43031</v>
      </c>
      <c r="B620">
        <v>12.55</v>
      </c>
      <c r="C620">
        <v>12.31</v>
      </c>
      <c r="D620">
        <v>12.63</v>
      </c>
      <c r="E620">
        <v>1</v>
      </c>
      <c r="F620">
        <f t="shared" si="36"/>
        <v>12.321452179674585</v>
      </c>
      <c r="G620">
        <f t="shared" si="37"/>
        <v>0.22854782032541543</v>
      </c>
      <c r="H620">
        <f t="shared" si="38"/>
        <v>0.22854782032541543</v>
      </c>
      <c r="I620">
        <f t="shared" si="39"/>
        <v>5.2234106175498375E-2</v>
      </c>
    </row>
    <row r="621" spans="1:9" x14ac:dyDescent="0.25">
      <c r="A621" s="10">
        <v>43032</v>
      </c>
      <c r="B621">
        <v>12.55</v>
      </c>
      <c r="C621">
        <v>12.55</v>
      </c>
      <c r="D621">
        <v>12.64</v>
      </c>
      <c r="E621">
        <v>1</v>
      </c>
      <c r="F621">
        <f t="shared" si="36"/>
        <v>12.470057314268313</v>
      </c>
      <c r="G621">
        <f t="shared" si="37"/>
        <v>7.9942685731687391E-2</v>
      </c>
      <c r="H621">
        <f t="shared" si="38"/>
        <v>7.9942685731687391E-2</v>
      </c>
      <c r="I621">
        <f t="shared" si="39"/>
        <v>6.3908330019953347E-3</v>
      </c>
    </row>
    <row r="622" spans="1:9" x14ac:dyDescent="0.25">
      <c r="A622" s="10">
        <v>43033</v>
      </c>
      <c r="B622">
        <v>12.52</v>
      </c>
      <c r="C622">
        <v>12.55</v>
      </c>
      <c r="D622">
        <v>12.31</v>
      </c>
      <c r="E622">
        <v>0</v>
      </c>
      <c r="F622">
        <f t="shared" si="36"/>
        <v>12.433348215343749</v>
      </c>
      <c r="G622">
        <f t="shared" si="37"/>
        <v>8.6651784656250896E-2</v>
      </c>
      <c r="H622">
        <f t="shared" si="38"/>
        <v>8.6651784656250896E-2</v>
      </c>
      <c r="I622">
        <f t="shared" si="39"/>
        <v>7.5085317841132784E-3</v>
      </c>
    </row>
    <row r="623" spans="1:9" x14ac:dyDescent="0.25">
      <c r="A623" s="10">
        <v>43034</v>
      </c>
      <c r="B623">
        <v>12.48</v>
      </c>
      <c r="C623">
        <v>12.52</v>
      </c>
      <c r="D623">
        <v>12.55</v>
      </c>
      <c r="E623">
        <v>1</v>
      </c>
      <c r="F623">
        <f t="shared" si="36"/>
        <v>12.444055655635557</v>
      </c>
      <c r="G623">
        <f t="shared" si="37"/>
        <v>3.5944344364443381E-2</v>
      </c>
      <c r="H623">
        <f t="shared" si="38"/>
        <v>3.5944344364443381E-2</v>
      </c>
      <c r="I623">
        <f t="shared" si="39"/>
        <v>1.2919958917896926E-3</v>
      </c>
    </row>
    <row r="624" spans="1:9" x14ac:dyDescent="0.25">
      <c r="A624" s="10">
        <v>43035</v>
      </c>
      <c r="B624">
        <v>12.47</v>
      </c>
      <c r="C624">
        <v>12.48</v>
      </c>
      <c r="D624">
        <v>12.55</v>
      </c>
      <c r="E624">
        <v>0</v>
      </c>
      <c r="F624">
        <f t="shared" si="36"/>
        <v>12.410330721506861</v>
      </c>
      <c r="G624">
        <f t="shared" si="37"/>
        <v>5.9669278493139188E-2</v>
      </c>
      <c r="H624">
        <f t="shared" si="38"/>
        <v>5.9669278493139188E-2</v>
      </c>
      <c r="I624">
        <f t="shared" si="39"/>
        <v>3.5604227958918027E-3</v>
      </c>
    </row>
    <row r="625" spans="1:9" x14ac:dyDescent="0.25">
      <c r="A625" s="10">
        <v>43036</v>
      </c>
      <c r="B625">
        <v>12.45</v>
      </c>
      <c r="C625">
        <v>12.47</v>
      </c>
      <c r="D625">
        <v>12.52</v>
      </c>
      <c r="E625">
        <v>0</v>
      </c>
      <c r="F625">
        <f t="shared" si="36"/>
        <v>12.401663501962609</v>
      </c>
      <c r="G625">
        <f t="shared" si="37"/>
        <v>4.833649803738993E-2</v>
      </c>
      <c r="H625">
        <f t="shared" si="38"/>
        <v>4.833649803738993E-2</v>
      </c>
      <c r="I625">
        <f t="shared" si="39"/>
        <v>2.3364170425186005E-3</v>
      </c>
    </row>
    <row r="626" spans="1:9" x14ac:dyDescent="0.25">
      <c r="A626" s="10">
        <v>43037</v>
      </c>
      <c r="B626">
        <v>12.42</v>
      </c>
      <c r="C626">
        <v>12.45</v>
      </c>
      <c r="D626">
        <v>12.48</v>
      </c>
      <c r="E626">
        <v>0</v>
      </c>
      <c r="F626">
        <f t="shared" si="36"/>
        <v>12.386002531450679</v>
      </c>
      <c r="G626">
        <f t="shared" si="37"/>
        <v>3.3997468549321397E-2</v>
      </c>
      <c r="H626">
        <f t="shared" si="38"/>
        <v>3.3997468549321397E-2</v>
      </c>
      <c r="I626">
        <f t="shared" si="39"/>
        <v>1.1558278677620975E-3</v>
      </c>
    </row>
    <row r="627" spans="1:9" x14ac:dyDescent="0.25">
      <c r="A627" s="10">
        <v>43038</v>
      </c>
      <c r="B627">
        <v>12.42</v>
      </c>
      <c r="C627">
        <v>12.42</v>
      </c>
      <c r="D627">
        <v>12.47</v>
      </c>
      <c r="E627">
        <v>2</v>
      </c>
      <c r="F627">
        <f t="shared" si="36"/>
        <v>12.38488848194646</v>
      </c>
      <c r="G627">
        <f t="shared" si="37"/>
        <v>3.5111518053540181E-2</v>
      </c>
      <c r="H627">
        <f t="shared" si="38"/>
        <v>3.5111518053540181E-2</v>
      </c>
      <c r="I627">
        <f t="shared" si="39"/>
        <v>1.2328187000240781E-3</v>
      </c>
    </row>
    <row r="628" spans="1:9" x14ac:dyDescent="0.25">
      <c r="A628" s="10">
        <v>43039</v>
      </c>
      <c r="B628">
        <v>13.52</v>
      </c>
      <c r="C628">
        <v>12.42</v>
      </c>
      <c r="D628">
        <v>12.45</v>
      </c>
      <c r="E628">
        <v>13</v>
      </c>
      <c r="F628">
        <f t="shared" si="36"/>
        <v>12.483280554892252</v>
      </c>
      <c r="G628">
        <f t="shared" si="37"/>
        <v>1.0367194451077477</v>
      </c>
      <c r="H628">
        <f t="shared" si="38"/>
        <v>1.0367194451077477</v>
      </c>
      <c r="I628">
        <f t="shared" si="39"/>
        <v>1.0747872078645164</v>
      </c>
    </row>
    <row r="629" spans="1:9" x14ac:dyDescent="0.25">
      <c r="A629" s="10">
        <v>43040</v>
      </c>
      <c r="B629">
        <v>13.71</v>
      </c>
      <c r="C629">
        <v>13.52</v>
      </c>
      <c r="D629">
        <v>12.42</v>
      </c>
      <c r="E629">
        <v>57</v>
      </c>
      <c r="F629">
        <f t="shared" si="36"/>
        <v>13.558304352850145</v>
      </c>
      <c r="G629">
        <f t="shared" si="37"/>
        <v>0.15169564714985562</v>
      </c>
      <c r="H629">
        <f t="shared" si="38"/>
        <v>0.15169564714985562</v>
      </c>
      <c r="I629">
        <f t="shared" si="39"/>
        <v>2.3011569364213499E-2</v>
      </c>
    </row>
    <row r="630" spans="1:9" x14ac:dyDescent="0.25">
      <c r="A630" s="10">
        <v>43041</v>
      </c>
      <c r="B630">
        <v>13.11</v>
      </c>
      <c r="C630">
        <v>13.71</v>
      </c>
      <c r="D630">
        <v>12.42</v>
      </c>
      <c r="E630">
        <v>51</v>
      </c>
      <c r="F630">
        <f t="shared" si="36"/>
        <v>13.620706465291875</v>
      </c>
      <c r="G630">
        <f t="shared" si="37"/>
        <v>-0.51070646529187513</v>
      </c>
      <c r="H630">
        <f t="shared" si="38"/>
        <v>0.51070646529187513</v>
      </c>
      <c r="I630">
        <f t="shared" si="39"/>
        <v>0.26082109369092127</v>
      </c>
    </row>
    <row r="631" spans="1:9" x14ac:dyDescent="0.25">
      <c r="A631" s="10">
        <v>43042</v>
      </c>
      <c r="B631">
        <v>12.69</v>
      </c>
      <c r="C631">
        <v>13.11</v>
      </c>
      <c r="D631">
        <v>13.52</v>
      </c>
      <c r="E631">
        <v>1</v>
      </c>
      <c r="F631">
        <f t="shared" si="36"/>
        <v>12.888482865683523</v>
      </c>
      <c r="G631">
        <f t="shared" si="37"/>
        <v>-0.19848286568352336</v>
      </c>
      <c r="H631">
        <f t="shared" si="38"/>
        <v>0.19848286568352336</v>
      </c>
      <c r="I631">
        <f t="shared" si="39"/>
        <v>3.9395447969943577E-2</v>
      </c>
    </row>
    <row r="632" spans="1:9" x14ac:dyDescent="0.25">
      <c r="A632" s="10">
        <v>43043</v>
      </c>
      <c r="B632">
        <v>12.53</v>
      </c>
      <c r="C632">
        <v>12.69</v>
      </c>
      <c r="D632">
        <v>13.71</v>
      </c>
      <c r="E632">
        <v>3</v>
      </c>
      <c r="F632">
        <f t="shared" si="36"/>
        <v>12.663979851448683</v>
      </c>
      <c r="G632">
        <f t="shared" si="37"/>
        <v>-0.13397985144868407</v>
      </c>
      <c r="H632">
        <f t="shared" si="38"/>
        <v>0.13397985144868407</v>
      </c>
      <c r="I632">
        <f t="shared" si="39"/>
        <v>1.7950600594211451E-2</v>
      </c>
    </row>
    <row r="633" spans="1:9" x14ac:dyDescent="0.25">
      <c r="A633" s="10">
        <v>43044</v>
      </c>
      <c r="B633">
        <v>12.5</v>
      </c>
      <c r="C633">
        <v>12.53</v>
      </c>
      <c r="D633">
        <v>13.11</v>
      </c>
      <c r="E633">
        <v>7</v>
      </c>
      <c r="F633">
        <f t="shared" si="36"/>
        <v>12.551650996925719</v>
      </c>
      <c r="G633">
        <f t="shared" si="37"/>
        <v>-5.1650996925719284E-2</v>
      </c>
      <c r="H633">
        <f t="shared" si="38"/>
        <v>5.1650996925719284E-2</v>
      </c>
      <c r="I633">
        <f t="shared" si="39"/>
        <v>2.6678254834206628E-3</v>
      </c>
    </row>
    <row r="634" spans="1:9" x14ac:dyDescent="0.25">
      <c r="A634" s="10">
        <v>43045</v>
      </c>
      <c r="B634">
        <v>12.48</v>
      </c>
      <c r="C634">
        <v>12.5</v>
      </c>
      <c r="D634">
        <v>12.69</v>
      </c>
      <c r="E634">
        <v>3</v>
      </c>
      <c r="F634">
        <f t="shared" si="36"/>
        <v>12.461649637135027</v>
      </c>
      <c r="G634">
        <f t="shared" si="37"/>
        <v>1.8350362864973491E-2</v>
      </c>
      <c r="H634">
        <f t="shared" si="38"/>
        <v>1.8350362864973491E-2</v>
      </c>
      <c r="I634">
        <f t="shared" si="39"/>
        <v>3.3673581727619811E-4</v>
      </c>
    </row>
    <row r="635" spans="1:9" x14ac:dyDescent="0.25">
      <c r="A635" s="10">
        <v>43046</v>
      </c>
      <c r="B635">
        <v>12.46</v>
      </c>
      <c r="C635">
        <v>12.48</v>
      </c>
      <c r="D635">
        <v>12.53</v>
      </c>
      <c r="E635">
        <v>0</v>
      </c>
      <c r="F635">
        <f t="shared" si="36"/>
        <v>12.40865725293029</v>
      </c>
      <c r="G635">
        <f t="shared" si="37"/>
        <v>5.1342747069710981E-2</v>
      </c>
      <c r="H635">
        <f t="shared" si="38"/>
        <v>5.1342747069710981E-2</v>
      </c>
      <c r="I635">
        <f t="shared" si="39"/>
        <v>2.6360776766643154E-3</v>
      </c>
    </row>
    <row r="636" spans="1:9" x14ac:dyDescent="0.25">
      <c r="A636" s="10">
        <v>43047</v>
      </c>
      <c r="B636">
        <v>12.5</v>
      </c>
      <c r="C636">
        <v>12.46</v>
      </c>
      <c r="D636">
        <v>12.5</v>
      </c>
      <c r="E636">
        <v>4</v>
      </c>
      <c r="F636">
        <f t="shared" si="36"/>
        <v>12.430220486351141</v>
      </c>
      <c r="G636">
        <f t="shared" si="37"/>
        <v>6.9779513648859037E-2</v>
      </c>
      <c r="H636">
        <f t="shared" si="38"/>
        <v>6.9779513648859037E-2</v>
      </c>
      <c r="I636">
        <f t="shared" si="39"/>
        <v>4.8691805250713049E-3</v>
      </c>
    </row>
    <row r="637" spans="1:9" x14ac:dyDescent="0.25">
      <c r="A637" s="10">
        <v>43048</v>
      </c>
      <c r="B637">
        <v>14.5</v>
      </c>
      <c r="C637">
        <v>12.5</v>
      </c>
      <c r="D637">
        <v>12.48</v>
      </c>
      <c r="E637">
        <v>2</v>
      </c>
      <c r="F637">
        <f t="shared" si="36"/>
        <v>12.434981349669895</v>
      </c>
      <c r="G637">
        <f t="shared" si="37"/>
        <v>2.0650186503301047</v>
      </c>
      <c r="H637">
        <f t="shared" si="38"/>
        <v>2.0650186503301047</v>
      </c>
      <c r="I637">
        <f t="shared" si="39"/>
        <v>4.2643020262111673</v>
      </c>
    </row>
    <row r="638" spans="1:9" x14ac:dyDescent="0.25">
      <c r="A638" s="10">
        <v>43049</v>
      </c>
      <c r="B638">
        <v>14.26</v>
      </c>
      <c r="C638">
        <v>14.5</v>
      </c>
      <c r="D638">
        <v>12.46</v>
      </c>
      <c r="E638">
        <v>109</v>
      </c>
      <c r="F638">
        <f t="shared" si="36"/>
        <v>14.63807602996231</v>
      </c>
      <c r="G638">
        <f t="shared" si="37"/>
        <v>-0.37807602996231005</v>
      </c>
      <c r="H638">
        <f t="shared" si="38"/>
        <v>0.37807602996231005</v>
      </c>
      <c r="I638">
        <f t="shared" si="39"/>
        <v>0.14294148443206156</v>
      </c>
    </row>
    <row r="639" spans="1:9" x14ac:dyDescent="0.25">
      <c r="A639" s="10">
        <v>43050</v>
      </c>
      <c r="B639">
        <v>13.16</v>
      </c>
      <c r="C639">
        <v>14.26</v>
      </c>
      <c r="D639">
        <v>12.5</v>
      </c>
      <c r="E639">
        <v>1</v>
      </c>
      <c r="F639">
        <f t="shared" si="36"/>
        <v>13.511192886408589</v>
      </c>
      <c r="G639">
        <f t="shared" si="37"/>
        <v>-0.35119288640858848</v>
      </c>
      <c r="H639">
        <f t="shared" si="38"/>
        <v>0.35119288640858848</v>
      </c>
      <c r="I639">
        <f t="shared" si="39"/>
        <v>0.12333644346399573</v>
      </c>
    </row>
    <row r="640" spans="1:9" x14ac:dyDescent="0.25">
      <c r="A640" s="10">
        <v>43051</v>
      </c>
      <c r="B640">
        <v>13.13</v>
      </c>
      <c r="C640">
        <v>13.16</v>
      </c>
      <c r="D640">
        <v>14.5</v>
      </c>
      <c r="E640">
        <v>5</v>
      </c>
      <c r="F640">
        <f t="shared" si="36"/>
        <v>13.037655378977025</v>
      </c>
      <c r="G640">
        <f t="shared" si="37"/>
        <v>9.2344621022975915E-2</v>
      </c>
      <c r="H640">
        <f t="shared" si="38"/>
        <v>9.2344621022975915E-2</v>
      </c>
      <c r="I640">
        <f t="shared" si="39"/>
        <v>8.5275290318770451E-3</v>
      </c>
    </row>
    <row r="641" spans="1:9" x14ac:dyDescent="0.25">
      <c r="A641" s="10">
        <v>43052</v>
      </c>
      <c r="B641">
        <v>13.11</v>
      </c>
      <c r="C641">
        <v>13.13</v>
      </c>
      <c r="D641">
        <v>14.26</v>
      </c>
      <c r="E641">
        <v>0</v>
      </c>
      <c r="F641">
        <f t="shared" si="36"/>
        <v>12.953618368964356</v>
      </c>
      <c r="G641">
        <f t="shared" si="37"/>
        <v>0.15638163103564295</v>
      </c>
      <c r="H641">
        <f t="shared" si="38"/>
        <v>0.15638163103564295</v>
      </c>
      <c r="I641">
        <f t="shared" si="39"/>
        <v>2.4455214525367967E-2</v>
      </c>
    </row>
    <row r="642" spans="1:9" x14ac:dyDescent="0.25">
      <c r="A642" s="10">
        <v>43053</v>
      </c>
      <c r="B642">
        <v>13.09</v>
      </c>
      <c r="C642">
        <v>13.11</v>
      </c>
      <c r="D642">
        <v>13.16</v>
      </c>
      <c r="E642">
        <v>0</v>
      </c>
      <c r="F642">
        <f t="shared" ref="F642:F705" si="40">$L$2 + $L$3*C642 + $L$4*D642 + $L$5*E642</f>
        <v>12.8492635638941</v>
      </c>
      <c r="G642">
        <f t="shared" ref="G642:G705" si="41">B642 - F642</f>
        <v>0.2407364361058999</v>
      </c>
      <c r="H642">
        <f t="shared" ref="H642:H705" si="42">ABS(G642)</f>
        <v>0.2407364361058999</v>
      </c>
      <c r="I642">
        <f t="shared" ref="I642:I705" si="43">POWER(G642, 2)</f>
        <v>5.7954031668970021E-2</v>
      </c>
    </row>
    <row r="643" spans="1:9" x14ac:dyDescent="0.25">
      <c r="A643" s="10">
        <v>43054</v>
      </c>
      <c r="B643">
        <v>13.08</v>
      </c>
      <c r="C643">
        <v>13.09</v>
      </c>
      <c r="D643">
        <v>13.13</v>
      </c>
      <c r="E643">
        <v>0</v>
      </c>
      <c r="F643">
        <f t="shared" si="40"/>
        <v>12.834439327670454</v>
      </c>
      <c r="G643">
        <f t="shared" si="41"/>
        <v>0.24556067232954604</v>
      </c>
      <c r="H643">
        <f t="shared" si="42"/>
        <v>0.24556067232954604</v>
      </c>
      <c r="I643">
        <f t="shared" si="43"/>
        <v>6.0300043794938675E-2</v>
      </c>
    </row>
    <row r="644" spans="1:9" x14ac:dyDescent="0.25">
      <c r="A644" s="10">
        <v>43055</v>
      </c>
      <c r="B644">
        <v>13.05</v>
      </c>
      <c r="C644">
        <v>13.08</v>
      </c>
      <c r="D644">
        <v>13.11</v>
      </c>
      <c r="E644">
        <v>0</v>
      </c>
      <c r="F644">
        <f t="shared" si="40"/>
        <v>12.82660884241449</v>
      </c>
      <c r="G644">
        <f t="shared" si="41"/>
        <v>0.22339115758551031</v>
      </c>
      <c r="H644">
        <f t="shared" si="42"/>
        <v>0.22339115758551031</v>
      </c>
      <c r="I644">
        <f t="shared" si="43"/>
        <v>4.9903609287394304E-2</v>
      </c>
    </row>
    <row r="645" spans="1:9" x14ac:dyDescent="0.25">
      <c r="A645" s="10">
        <v>43056</v>
      </c>
      <c r="B645">
        <v>13.03</v>
      </c>
      <c r="C645">
        <v>13.05</v>
      </c>
      <c r="D645">
        <v>13.09</v>
      </c>
      <c r="E645">
        <v>0</v>
      </c>
      <c r="F645">
        <f t="shared" si="40"/>
        <v>12.806464323799736</v>
      </c>
      <c r="G645">
        <f t="shared" si="41"/>
        <v>0.22353567620026382</v>
      </c>
      <c r="H645">
        <f t="shared" si="42"/>
        <v>0.22353567620026382</v>
      </c>
      <c r="I645">
        <f t="shared" si="43"/>
        <v>4.9968198534309193E-2</v>
      </c>
    </row>
    <row r="646" spans="1:9" x14ac:dyDescent="0.25">
      <c r="A646" s="10">
        <v>43057</v>
      </c>
      <c r="B646">
        <v>13.02</v>
      </c>
      <c r="C646">
        <v>13.03</v>
      </c>
      <c r="D646">
        <v>13.08</v>
      </c>
      <c r="E646">
        <v>15</v>
      </c>
      <c r="F646">
        <f t="shared" si="40"/>
        <v>12.929766567319527</v>
      </c>
      <c r="G646">
        <f t="shared" si="41"/>
        <v>9.0233432680472347E-2</v>
      </c>
      <c r="H646">
        <f t="shared" si="42"/>
        <v>9.0233432680472347E-2</v>
      </c>
      <c r="I646">
        <f t="shared" si="43"/>
        <v>8.1420723733013345E-3</v>
      </c>
    </row>
    <row r="647" spans="1:9" x14ac:dyDescent="0.25">
      <c r="A647" s="10">
        <v>43058</v>
      </c>
      <c r="B647">
        <v>13</v>
      </c>
      <c r="C647">
        <v>13.02</v>
      </c>
      <c r="D647">
        <v>13.05</v>
      </c>
      <c r="E647">
        <v>1</v>
      </c>
      <c r="F647">
        <f t="shared" si="40"/>
        <v>12.793743204019536</v>
      </c>
      <c r="G647">
        <f t="shared" si="41"/>
        <v>0.20625679598046354</v>
      </c>
      <c r="H647">
        <f t="shared" si="42"/>
        <v>0.20625679598046354</v>
      </c>
      <c r="I647">
        <f t="shared" si="43"/>
        <v>4.2541865888126557E-2</v>
      </c>
    </row>
    <row r="648" spans="1:9" x14ac:dyDescent="0.25">
      <c r="A648" s="10">
        <v>43059</v>
      </c>
      <c r="B648">
        <v>12.97</v>
      </c>
      <c r="C648">
        <v>13</v>
      </c>
      <c r="D648">
        <v>13.03</v>
      </c>
      <c r="E648">
        <v>0</v>
      </c>
      <c r="F648">
        <f t="shared" si="40"/>
        <v>12.770658834673052</v>
      </c>
      <c r="G648">
        <f t="shared" si="41"/>
        <v>0.19934116532694901</v>
      </c>
      <c r="H648">
        <f t="shared" si="42"/>
        <v>0.19934116532694901</v>
      </c>
      <c r="I648">
        <f t="shared" si="43"/>
        <v>3.9736900193906015E-2</v>
      </c>
    </row>
    <row r="649" spans="1:9" x14ac:dyDescent="0.25">
      <c r="A649" s="10">
        <v>43060</v>
      </c>
      <c r="B649">
        <v>12.94</v>
      </c>
      <c r="C649">
        <v>12.97</v>
      </c>
      <c r="D649">
        <v>13.02</v>
      </c>
      <c r="E649">
        <v>0</v>
      </c>
      <c r="F649">
        <f t="shared" si="40"/>
        <v>12.751351050346587</v>
      </c>
      <c r="G649">
        <f t="shared" si="41"/>
        <v>0.1886489496534125</v>
      </c>
      <c r="H649">
        <f t="shared" si="42"/>
        <v>0.1886489496534125</v>
      </c>
      <c r="I649">
        <f t="shared" si="43"/>
        <v>3.5588426205335762E-2</v>
      </c>
    </row>
    <row r="650" spans="1:9" x14ac:dyDescent="0.25">
      <c r="A650" s="10">
        <v>43061</v>
      </c>
      <c r="B650">
        <v>12.92</v>
      </c>
      <c r="C650">
        <v>12.94</v>
      </c>
      <c r="D650">
        <v>13</v>
      </c>
      <c r="E650">
        <v>0</v>
      </c>
      <c r="F650">
        <f t="shared" si="40"/>
        <v>12.731206531731834</v>
      </c>
      <c r="G650">
        <f t="shared" si="41"/>
        <v>0.18879346826816601</v>
      </c>
      <c r="H650">
        <f t="shared" si="42"/>
        <v>0.18879346826816601</v>
      </c>
      <c r="I650">
        <f t="shared" si="43"/>
        <v>3.5642973660723005E-2</v>
      </c>
    </row>
    <row r="651" spans="1:9" x14ac:dyDescent="0.25">
      <c r="A651" s="10">
        <v>43062</v>
      </c>
      <c r="B651">
        <v>12.89</v>
      </c>
      <c r="C651">
        <v>12.92</v>
      </c>
      <c r="D651">
        <v>12.97</v>
      </c>
      <c r="E651">
        <v>0</v>
      </c>
      <c r="F651">
        <f t="shared" si="40"/>
        <v>12.716382295508188</v>
      </c>
      <c r="G651">
        <f t="shared" si="41"/>
        <v>0.17361770449181257</v>
      </c>
      <c r="H651">
        <f t="shared" si="42"/>
        <v>0.17361770449181257</v>
      </c>
      <c r="I651">
        <f t="shared" si="43"/>
        <v>3.0143107313006356E-2</v>
      </c>
    </row>
    <row r="652" spans="1:9" x14ac:dyDescent="0.25">
      <c r="A652" s="10">
        <v>43063</v>
      </c>
      <c r="B652">
        <v>12.87</v>
      </c>
      <c r="C652">
        <v>12.89</v>
      </c>
      <c r="D652">
        <v>12.94</v>
      </c>
      <c r="E652">
        <v>11</v>
      </c>
      <c r="F652">
        <f t="shared" si="40"/>
        <v>12.795466584127517</v>
      </c>
      <c r="G652">
        <f t="shared" si="41"/>
        <v>7.4533415872481967E-2</v>
      </c>
      <c r="H652">
        <f t="shared" si="42"/>
        <v>7.4533415872481967E-2</v>
      </c>
      <c r="I652">
        <f t="shared" si="43"/>
        <v>5.5552300816203472E-3</v>
      </c>
    </row>
    <row r="653" spans="1:9" x14ac:dyDescent="0.25">
      <c r="A653" s="10">
        <v>43064</v>
      </c>
      <c r="B653">
        <v>12.85</v>
      </c>
      <c r="C653">
        <v>12.87</v>
      </c>
      <c r="D653">
        <v>12.92</v>
      </c>
      <c r="E653">
        <v>25</v>
      </c>
      <c r="F653">
        <f t="shared" si="40"/>
        <v>12.908835225947898</v>
      </c>
      <c r="G653">
        <f t="shared" si="41"/>
        <v>-5.8835225947898806E-2</v>
      </c>
      <c r="H653">
        <f t="shared" si="42"/>
        <v>5.8835225947898806E-2</v>
      </c>
      <c r="I653">
        <f t="shared" si="43"/>
        <v>3.4615838123403051E-3</v>
      </c>
    </row>
    <row r="654" spans="1:9" x14ac:dyDescent="0.25">
      <c r="A654" s="10">
        <v>43065</v>
      </c>
      <c r="B654">
        <v>12.84</v>
      </c>
      <c r="C654">
        <v>12.85</v>
      </c>
      <c r="D654">
        <v>12.89</v>
      </c>
      <c r="E654">
        <v>1</v>
      </c>
      <c r="F654">
        <f t="shared" si="40"/>
        <v>12.675686171857269</v>
      </c>
      <c r="G654">
        <f t="shared" si="41"/>
        <v>0.16431382814273121</v>
      </c>
      <c r="H654">
        <f t="shared" si="42"/>
        <v>0.16431382814273121</v>
      </c>
      <c r="I654">
        <f t="shared" si="43"/>
        <v>2.6999034118919008E-2</v>
      </c>
    </row>
    <row r="655" spans="1:9" x14ac:dyDescent="0.25">
      <c r="A655" s="10">
        <v>43066</v>
      </c>
      <c r="B655">
        <v>12.83</v>
      </c>
      <c r="C655">
        <v>12.84</v>
      </c>
      <c r="D655">
        <v>12.87</v>
      </c>
      <c r="E655">
        <v>0</v>
      </c>
      <c r="F655">
        <f t="shared" si="40"/>
        <v>12.658758819190179</v>
      </c>
      <c r="G655">
        <f t="shared" si="41"/>
        <v>0.17124118080982065</v>
      </c>
      <c r="H655">
        <f t="shared" si="42"/>
        <v>0.17124118080982065</v>
      </c>
      <c r="I655">
        <f t="shared" si="43"/>
        <v>2.9323542005141687E-2</v>
      </c>
    </row>
    <row r="656" spans="1:9" x14ac:dyDescent="0.25">
      <c r="A656" s="10">
        <v>43067</v>
      </c>
      <c r="B656">
        <v>12.81</v>
      </c>
      <c r="C656">
        <v>12.83</v>
      </c>
      <c r="D656">
        <v>12.85</v>
      </c>
      <c r="E656">
        <v>2</v>
      </c>
      <c r="F656">
        <f t="shared" si="40"/>
        <v>12.669122068756463</v>
      </c>
      <c r="G656">
        <f t="shared" si="41"/>
        <v>0.14087793124353709</v>
      </c>
      <c r="H656">
        <f t="shared" si="42"/>
        <v>0.14087793124353709</v>
      </c>
      <c r="I656">
        <f t="shared" si="43"/>
        <v>1.9846591511458764E-2</v>
      </c>
    </row>
    <row r="657" spans="1:9" x14ac:dyDescent="0.25">
      <c r="A657" s="10">
        <v>43068</v>
      </c>
      <c r="B657">
        <v>12.79</v>
      </c>
      <c r="C657">
        <v>12.81</v>
      </c>
      <c r="D657">
        <v>12.84</v>
      </c>
      <c r="E657">
        <v>0</v>
      </c>
      <c r="F657">
        <f t="shared" si="40"/>
        <v>12.637777566287143</v>
      </c>
      <c r="G657">
        <f t="shared" si="41"/>
        <v>0.15222243371285593</v>
      </c>
      <c r="H657">
        <f t="shared" si="42"/>
        <v>0.15222243371285593</v>
      </c>
      <c r="I657">
        <f t="shared" si="43"/>
        <v>2.3171669325464817E-2</v>
      </c>
    </row>
    <row r="658" spans="1:9" x14ac:dyDescent="0.25">
      <c r="A658" s="10">
        <v>43069</v>
      </c>
      <c r="B658">
        <v>12.76</v>
      </c>
      <c r="C658">
        <v>12.79</v>
      </c>
      <c r="D658">
        <v>12.83</v>
      </c>
      <c r="E658">
        <v>8</v>
      </c>
      <c r="F658">
        <f t="shared" si="40"/>
        <v>12.697401737929063</v>
      </c>
      <c r="G658">
        <f t="shared" si="41"/>
        <v>6.2598262070936883E-2</v>
      </c>
      <c r="H658">
        <f t="shared" si="42"/>
        <v>6.2598262070936883E-2</v>
      </c>
      <c r="I658">
        <f t="shared" si="43"/>
        <v>3.9185424143016951E-3</v>
      </c>
    </row>
    <row r="659" spans="1:9" x14ac:dyDescent="0.25">
      <c r="A659" s="10">
        <v>43070</v>
      </c>
      <c r="B659">
        <v>12.76</v>
      </c>
      <c r="C659">
        <v>12.76</v>
      </c>
      <c r="D659">
        <v>12.81</v>
      </c>
      <c r="E659">
        <v>4</v>
      </c>
      <c r="F659">
        <f t="shared" si="40"/>
        <v>12.640869749669815</v>
      </c>
      <c r="G659">
        <f t="shared" si="41"/>
        <v>0.11913025033018521</v>
      </c>
      <c r="H659">
        <f t="shared" si="42"/>
        <v>0.11913025033018521</v>
      </c>
      <c r="I659">
        <f t="shared" si="43"/>
        <v>1.4192016543732592E-2</v>
      </c>
    </row>
    <row r="660" spans="1:9" x14ac:dyDescent="0.25">
      <c r="A660" s="10">
        <v>43071</v>
      </c>
      <c r="B660">
        <v>12.75</v>
      </c>
      <c r="C660">
        <v>12.76</v>
      </c>
      <c r="D660">
        <v>12.79</v>
      </c>
      <c r="E660">
        <v>1</v>
      </c>
      <c r="F660">
        <f t="shared" si="40"/>
        <v>12.611905678859868</v>
      </c>
      <c r="G660">
        <f t="shared" si="41"/>
        <v>0.13809432114013198</v>
      </c>
      <c r="H660">
        <f t="shared" si="42"/>
        <v>0.13809432114013198</v>
      </c>
      <c r="I660">
        <f t="shared" si="43"/>
        <v>1.9070041531153901E-2</v>
      </c>
    </row>
    <row r="661" spans="1:9" x14ac:dyDescent="0.25">
      <c r="A661" s="10">
        <v>43072</v>
      </c>
      <c r="B661">
        <v>12.73</v>
      </c>
      <c r="C661">
        <v>12.75</v>
      </c>
      <c r="D661">
        <v>12.76</v>
      </c>
      <c r="E661">
        <v>0</v>
      </c>
      <c r="F661">
        <f t="shared" si="40"/>
        <v>12.59414159190449</v>
      </c>
      <c r="G661">
        <f t="shared" si="41"/>
        <v>0.13585840809551009</v>
      </c>
      <c r="H661">
        <f t="shared" si="42"/>
        <v>0.13585840809551009</v>
      </c>
      <c r="I661">
        <f t="shared" si="43"/>
        <v>1.8457507050246159E-2</v>
      </c>
    </row>
    <row r="662" spans="1:9" x14ac:dyDescent="0.25">
      <c r="A662" s="10">
        <v>43073</v>
      </c>
      <c r="B662">
        <v>12.72</v>
      </c>
      <c r="C662">
        <v>12.73</v>
      </c>
      <c r="D662">
        <v>12.76</v>
      </c>
      <c r="E662">
        <v>1</v>
      </c>
      <c r="F662">
        <f t="shared" si="40"/>
        <v>12.590924425956828</v>
      </c>
      <c r="G662">
        <f t="shared" si="41"/>
        <v>0.12907557404317238</v>
      </c>
      <c r="H662">
        <f t="shared" si="42"/>
        <v>0.12907557404317238</v>
      </c>
      <c r="I662">
        <f t="shared" si="43"/>
        <v>1.6660503814574474E-2</v>
      </c>
    </row>
    <row r="663" spans="1:9" x14ac:dyDescent="0.25">
      <c r="A663" s="10">
        <v>43074</v>
      </c>
      <c r="B663">
        <v>12.7</v>
      </c>
      <c r="C663">
        <v>12.72</v>
      </c>
      <c r="D663">
        <v>12.75</v>
      </c>
      <c r="E663">
        <v>3</v>
      </c>
      <c r="F663">
        <f t="shared" si="40"/>
        <v>12.602124409811397</v>
      </c>
      <c r="G663">
        <f t="shared" si="41"/>
        <v>9.7875590188602146E-2</v>
      </c>
      <c r="H663">
        <f t="shared" si="42"/>
        <v>9.7875590188602146E-2</v>
      </c>
      <c r="I663">
        <f t="shared" si="43"/>
        <v>9.579631154767192E-3</v>
      </c>
    </row>
    <row r="664" spans="1:9" x14ac:dyDescent="0.25">
      <c r="A664" s="10">
        <v>43075</v>
      </c>
      <c r="B664">
        <v>12.66</v>
      </c>
      <c r="C664">
        <v>12.7</v>
      </c>
      <c r="D664">
        <v>12.73</v>
      </c>
      <c r="E664">
        <v>3</v>
      </c>
      <c r="F664">
        <f t="shared" si="40"/>
        <v>12.588136907876038</v>
      </c>
      <c r="G664">
        <f t="shared" si="41"/>
        <v>7.1863092123962247E-2</v>
      </c>
      <c r="H664">
        <f t="shared" si="42"/>
        <v>7.1863092123962247E-2</v>
      </c>
      <c r="I664">
        <f t="shared" si="43"/>
        <v>5.1643040096170847E-3</v>
      </c>
    </row>
    <row r="665" spans="1:9" x14ac:dyDescent="0.25">
      <c r="A665" s="10">
        <v>43076</v>
      </c>
      <c r="B665">
        <v>12.62</v>
      </c>
      <c r="C665">
        <v>12.66</v>
      </c>
      <c r="D665">
        <v>12.72</v>
      </c>
      <c r="E665">
        <v>1</v>
      </c>
      <c r="F665">
        <f t="shared" si="40"/>
        <v>12.544478372047932</v>
      </c>
      <c r="G665">
        <f t="shared" si="41"/>
        <v>7.5521627952067405E-2</v>
      </c>
      <c r="H665">
        <f t="shared" si="42"/>
        <v>7.5521627952067405E-2</v>
      </c>
      <c r="I665">
        <f t="shared" si="43"/>
        <v>5.7035162885304891E-3</v>
      </c>
    </row>
    <row r="666" spans="1:9" x14ac:dyDescent="0.25">
      <c r="A666" s="10">
        <v>43077</v>
      </c>
      <c r="B666">
        <v>12.58</v>
      </c>
      <c r="C666">
        <v>12.62</v>
      </c>
      <c r="D666">
        <v>12.7</v>
      </c>
      <c r="E666">
        <v>10</v>
      </c>
      <c r="F666">
        <f t="shared" si="40"/>
        <v>12.600048643453903</v>
      </c>
      <c r="G666">
        <f t="shared" si="41"/>
        <v>-2.004864345390267E-2</v>
      </c>
      <c r="H666">
        <f t="shared" si="42"/>
        <v>2.004864345390267E-2</v>
      </c>
      <c r="I666">
        <f t="shared" si="43"/>
        <v>4.0194810434171437E-4</v>
      </c>
    </row>
    <row r="667" spans="1:9" x14ac:dyDescent="0.25">
      <c r="A667" s="10">
        <v>43078</v>
      </c>
      <c r="B667">
        <v>12.58</v>
      </c>
      <c r="C667">
        <v>12.58</v>
      </c>
      <c r="D667">
        <v>12.66</v>
      </c>
      <c r="E667">
        <v>8</v>
      </c>
      <c r="F667">
        <f t="shared" si="40"/>
        <v>12.553879904760937</v>
      </c>
      <c r="G667">
        <f t="shared" si="41"/>
        <v>2.6120095239063446E-2</v>
      </c>
      <c r="H667">
        <f t="shared" si="42"/>
        <v>2.6120095239063446E-2</v>
      </c>
      <c r="I667">
        <f t="shared" si="43"/>
        <v>6.8225937529774487E-4</v>
      </c>
    </row>
    <row r="668" spans="1:9" x14ac:dyDescent="0.25">
      <c r="A668" s="10">
        <v>43079</v>
      </c>
      <c r="B668">
        <v>12.57</v>
      </c>
      <c r="C668">
        <v>12.58</v>
      </c>
      <c r="D668">
        <v>12.62</v>
      </c>
      <c r="E668">
        <v>8</v>
      </c>
      <c r="F668">
        <f t="shared" si="40"/>
        <v>12.550532967607793</v>
      </c>
      <c r="G668">
        <f t="shared" si="41"/>
        <v>1.9467032392206818E-2</v>
      </c>
      <c r="H668">
        <f t="shared" si="42"/>
        <v>1.9467032392206818E-2</v>
      </c>
      <c r="I668">
        <f t="shared" si="43"/>
        <v>3.7896535015922951E-4</v>
      </c>
    </row>
    <row r="669" spans="1:9" x14ac:dyDescent="0.25">
      <c r="A669" s="10">
        <v>43080</v>
      </c>
      <c r="B669">
        <v>12.56</v>
      </c>
      <c r="C669">
        <v>12.57</v>
      </c>
      <c r="D669">
        <v>12.58</v>
      </c>
      <c r="E669">
        <v>0</v>
      </c>
      <c r="F669">
        <f t="shared" si="40"/>
        <v>12.468254074486259</v>
      </c>
      <c r="G669">
        <f t="shared" si="41"/>
        <v>9.1745925513741611E-2</v>
      </c>
      <c r="H669">
        <f t="shared" si="42"/>
        <v>9.1745925513741611E-2</v>
      </c>
      <c r="I669">
        <f t="shared" si="43"/>
        <v>8.4173148483730233E-3</v>
      </c>
    </row>
    <row r="670" spans="1:9" x14ac:dyDescent="0.25">
      <c r="A670" s="10">
        <v>43081</v>
      </c>
      <c r="B670">
        <v>12.54</v>
      </c>
      <c r="C670">
        <v>12.56</v>
      </c>
      <c r="D670">
        <v>12.58</v>
      </c>
      <c r="E670">
        <v>1</v>
      </c>
      <c r="F670">
        <f t="shared" si="40"/>
        <v>12.471193925217991</v>
      </c>
      <c r="G670">
        <f t="shared" si="41"/>
        <v>6.8806074782008508E-2</v>
      </c>
      <c r="H670">
        <f t="shared" si="42"/>
        <v>6.8806074782008508E-2</v>
      </c>
      <c r="I670">
        <f t="shared" si="43"/>
        <v>4.7342759269073473E-3</v>
      </c>
    </row>
    <row r="671" spans="1:9" x14ac:dyDescent="0.25">
      <c r="A671" s="10">
        <v>43082</v>
      </c>
      <c r="B671">
        <v>12.53</v>
      </c>
      <c r="C671">
        <v>12.54</v>
      </c>
      <c r="D671">
        <v>12.57</v>
      </c>
      <c r="E671">
        <v>16</v>
      </c>
      <c r="F671">
        <f t="shared" si="40"/>
        <v>12.594496168737781</v>
      </c>
      <c r="G671">
        <f t="shared" si="41"/>
        <v>-6.449616873778119E-2</v>
      </c>
      <c r="H671">
        <f t="shared" si="42"/>
        <v>6.449616873778119E-2</v>
      </c>
      <c r="I671">
        <f t="shared" si="43"/>
        <v>4.1597557818523435E-3</v>
      </c>
    </row>
    <row r="672" spans="1:9" x14ac:dyDescent="0.25">
      <c r="A672" s="10">
        <v>43083</v>
      </c>
      <c r="B672">
        <v>12.51</v>
      </c>
      <c r="C672">
        <v>12.53</v>
      </c>
      <c r="D672">
        <v>12.56</v>
      </c>
      <c r="E672">
        <v>0</v>
      </c>
      <c r="F672">
        <f t="shared" si="40"/>
        <v>12.441952539192114</v>
      </c>
      <c r="G672">
        <f t="shared" si="41"/>
        <v>6.804746080788604E-2</v>
      </c>
      <c r="H672">
        <f t="shared" si="42"/>
        <v>6.804746080788604E-2</v>
      </c>
      <c r="I672">
        <f t="shared" si="43"/>
        <v>4.6304569224007866E-3</v>
      </c>
    </row>
    <row r="673" spans="1:9" x14ac:dyDescent="0.25">
      <c r="A673" s="10">
        <v>43084</v>
      </c>
      <c r="B673">
        <v>12.48</v>
      </c>
      <c r="C673">
        <v>12.51</v>
      </c>
      <c r="D673">
        <v>12.54</v>
      </c>
      <c r="E673">
        <v>0</v>
      </c>
      <c r="F673">
        <f t="shared" si="40"/>
        <v>12.427965037256754</v>
      </c>
      <c r="G673">
        <f t="shared" si="41"/>
        <v>5.2034962743245927E-2</v>
      </c>
      <c r="H673">
        <f t="shared" si="42"/>
        <v>5.2034962743245927E-2</v>
      </c>
      <c r="I673">
        <f t="shared" si="43"/>
        <v>2.7076373476909916E-3</v>
      </c>
    </row>
    <row r="674" spans="1:9" x14ac:dyDescent="0.25">
      <c r="A674" s="10">
        <v>43085</v>
      </c>
      <c r="B674">
        <v>12.46</v>
      </c>
      <c r="C674">
        <v>12.48</v>
      </c>
      <c r="D674">
        <v>12.53</v>
      </c>
      <c r="E674">
        <v>0</v>
      </c>
      <c r="F674">
        <f t="shared" si="40"/>
        <v>12.40865725293029</v>
      </c>
      <c r="G674">
        <f t="shared" si="41"/>
        <v>5.1342747069710981E-2</v>
      </c>
      <c r="H674">
        <f t="shared" si="42"/>
        <v>5.1342747069710981E-2</v>
      </c>
      <c r="I674">
        <f t="shared" si="43"/>
        <v>2.6360776766643154E-3</v>
      </c>
    </row>
    <row r="675" spans="1:9" x14ac:dyDescent="0.25">
      <c r="A675" s="10">
        <v>43086</v>
      </c>
      <c r="B675">
        <v>12.44</v>
      </c>
      <c r="C675">
        <v>12.46</v>
      </c>
      <c r="D675">
        <v>12.51</v>
      </c>
      <c r="E675">
        <v>0</v>
      </c>
      <c r="F675">
        <f t="shared" si="40"/>
        <v>12.394669750994929</v>
      </c>
      <c r="G675">
        <f t="shared" si="41"/>
        <v>4.5330249005070655E-2</v>
      </c>
      <c r="H675">
        <f t="shared" si="42"/>
        <v>4.5330249005070655E-2</v>
      </c>
      <c r="I675">
        <f t="shared" si="43"/>
        <v>2.054831474861709E-3</v>
      </c>
    </row>
    <row r="676" spans="1:9" x14ac:dyDescent="0.25">
      <c r="A676" s="10">
        <v>43087</v>
      </c>
      <c r="B676">
        <v>12.89</v>
      </c>
      <c r="C676">
        <v>12.44</v>
      </c>
      <c r="D676">
        <v>12.48</v>
      </c>
      <c r="E676">
        <v>23</v>
      </c>
      <c r="F676">
        <f t="shared" si="40"/>
        <v>12.589073465227141</v>
      </c>
      <c r="G676">
        <f t="shared" si="41"/>
        <v>0.30092653477285936</v>
      </c>
      <c r="H676">
        <f t="shared" si="42"/>
        <v>0.30092653477285936</v>
      </c>
      <c r="I676">
        <f t="shared" si="43"/>
        <v>9.0556779330400933E-2</v>
      </c>
    </row>
    <row r="677" spans="1:9" x14ac:dyDescent="0.25">
      <c r="A677" s="10">
        <v>43088</v>
      </c>
      <c r="B677">
        <v>13.01</v>
      </c>
      <c r="C677">
        <v>12.89</v>
      </c>
      <c r="D677">
        <v>12.46</v>
      </c>
      <c r="E677">
        <v>24</v>
      </c>
      <c r="F677">
        <f t="shared" si="40"/>
        <v>12.8735626146344</v>
      </c>
      <c r="G677">
        <f t="shared" si="41"/>
        <v>0.13643738536559979</v>
      </c>
      <c r="H677">
        <f t="shared" si="42"/>
        <v>0.13643738536559979</v>
      </c>
      <c r="I677">
        <f t="shared" si="43"/>
        <v>1.8615160125401185E-2</v>
      </c>
    </row>
    <row r="678" spans="1:9" x14ac:dyDescent="0.25">
      <c r="A678" s="10">
        <v>43089</v>
      </c>
      <c r="B678">
        <v>12.76</v>
      </c>
      <c r="C678">
        <v>13.01</v>
      </c>
      <c r="D678">
        <v>12.44</v>
      </c>
      <c r="E678">
        <v>13</v>
      </c>
      <c r="F678">
        <f t="shared" si="40"/>
        <v>12.845707804688182</v>
      </c>
      <c r="G678">
        <f t="shared" si="41"/>
        <v>-8.5707804688182065E-2</v>
      </c>
      <c r="H678">
        <f t="shared" si="42"/>
        <v>8.5707804688182065E-2</v>
      </c>
      <c r="I678">
        <f t="shared" si="43"/>
        <v>7.3458277844675639E-3</v>
      </c>
    </row>
    <row r="679" spans="1:9" x14ac:dyDescent="0.25">
      <c r="A679" s="10">
        <v>43090</v>
      </c>
      <c r="B679">
        <v>12.57</v>
      </c>
      <c r="C679">
        <v>12.76</v>
      </c>
      <c r="D679">
        <v>12.89</v>
      </c>
      <c r="E679">
        <v>7</v>
      </c>
      <c r="F679">
        <f t="shared" si="40"/>
        <v>12.674854226209476</v>
      </c>
      <c r="G679">
        <f t="shared" si="41"/>
        <v>-0.1048542262094756</v>
      </c>
      <c r="H679">
        <f t="shared" si="42"/>
        <v>0.1048542262094756</v>
      </c>
      <c r="I679">
        <f t="shared" si="43"/>
        <v>1.099440875398788E-2</v>
      </c>
    </row>
    <row r="680" spans="1:9" x14ac:dyDescent="0.25">
      <c r="A680" s="10">
        <v>43091</v>
      </c>
      <c r="B680">
        <v>12.54</v>
      </c>
      <c r="C680">
        <v>12.57</v>
      </c>
      <c r="D680">
        <v>13.01</v>
      </c>
      <c r="E680">
        <v>6</v>
      </c>
      <c r="F680">
        <f t="shared" si="40"/>
        <v>12.558814853349308</v>
      </c>
      <c r="G680">
        <f t="shared" si="41"/>
        <v>-1.8814853349308436E-2</v>
      </c>
      <c r="H680">
        <f t="shared" si="42"/>
        <v>1.8814853349308436E-2</v>
      </c>
      <c r="I680">
        <f t="shared" si="43"/>
        <v>3.5399870655598284E-4</v>
      </c>
    </row>
    <row r="681" spans="1:9" x14ac:dyDescent="0.25">
      <c r="A681" s="10">
        <v>43092</v>
      </c>
      <c r="B681">
        <v>12.52</v>
      </c>
      <c r="C681">
        <v>12.54</v>
      </c>
      <c r="D681">
        <v>12.76</v>
      </c>
      <c r="E681">
        <v>4</v>
      </c>
      <c r="F681">
        <f t="shared" si="40"/>
        <v>12.501231711281726</v>
      </c>
      <c r="G681">
        <f t="shared" si="41"/>
        <v>1.8768288718273851E-2</v>
      </c>
      <c r="H681">
        <f t="shared" si="42"/>
        <v>1.8768288718273851E-2</v>
      </c>
      <c r="I681">
        <f t="shared" si="43"/>
        <v>3.5224866141248554E-4</v>
      </c>
    </row>
    <row r="682" spans="1:9" x14ac:dyDescent="0.25">
      <c r="A682" s="10">
        <v>43093</v>
      </c>
      <c r="B682">
        <v>12.51</v>
      </c>
      <c r="C682">
        <v>12.52</v>
      </c>
      <c r="D682">
        <v>12.57</v>
      </c>
      <c r="E682">
        <v>9</v>
      </c>
      <c r="F682">
        <f t="shared" si="40"/>
        <v>12.518504063501123</v>
      </c>
      <c r="G682">
        <f t="shared" si="41"/>
        <v>-8.5040635011228716E-3</v>
      </c>
      <c r="H682">
        <f t="shared" si="42"/>
        <v>8.5040635011228716E-3</v>
      </c>
      <c r="I682">
        <f t="shared" si="43"/>
        <v>7.2319096031130188E-5</v>
      </c>
    </row>
    <row r="683" spans="1:9" x14ac:dyDescent="0.25">
      <c r="A683" s="10">
        <v>43094</v>
      </c>
      <c r="B683">
        <v>12.5</v>
      </c>
      <c r="C683">
        <v>12.51</v>
      </c>
      <c r="D683">
        <v>12.54</v>
      </c>
      <c r="E683">
        <v>1</v>
      </c>
      <c r="F683">
        <f t="shared" si="40"/>
        <v>12.437061904667878</v>
      </c>
      <c r="G683">
        <f t="shared" si="41"/>
        <v>6.2938095332121691E-2</v>
      </c>
      <c r="H683">
        <f t="shared" si="42"/>
        <v>6.2938095332121691E-2</v>
      </c>
      <c r="I683">
        <f t="shared" si="43"/>
        <v>3.9612038440352383E-3</v>
      </c>
    </row>
    <row r="684" spans="1:9" x14ac:dyDescent="0.25">
      <c r="A684" s="10">
        <v>43095</v>
      </c>
      <c r="B684">
        <v>12.49</v>
      </c>
      <c r="C684">
        <v>12.5</v>
      </c>
      <c r="D684">
        <v>12.52</v>
      </c>
      <c r="E684">
        <v>6</v>
      </c>
      <c r="F684">
        <f t="shared" si="40"/>
        <v>12.474715756467535</v>
      </c>
      <c r="G684">
        <f t="shared" si="41"/>
        <v>1.5284243532464714E-2</v>
      </c>
      <c r="H684">
        <f t="shared" si="42"/>
        <v>1.5284243532464714E-2</v>
      </c>
      <c r="I684">
        <f t="shared" si="43"/>
        <v>2.3360810035968945E-4</v>
      </c>
    </row>
    <row r="685" spans="1:9" x14ac:dyDescent="0.25">
      <c r="A685" s="10">
        <v>43096</v>
      </c>
      <c r="B685">
        <v>12.48</v>
      </c>
      <c r="C685">
        <v>12.49</v>
      </c>
      <c r="D685">
        <v>12.51</v>
      </c>
      <c r="E685">
        <v>6</v>
      </c>
      <c r="F685">
        <f t="shared" si="40"/>
        <v>12.467722005499855</v>
      </c>
      <c r="G685">
        <f t="shared" si="41"/>
        <v>1.2277994500145439E-2</v>
      </c>
      <c r="H685">
        <f t="shared" si="42"/>
        <v>1.2277994500145439E-2</v>
      </c>
      <c r="I685">
        <f t="shared" si="43"/>
        <v>1.5074914894560166E-4</v>
      </c>
    </row>
    <row r="686" spans="1:9" x14ac:dyDescent="0.25">
      <c r="A686" s="10">
        <v>43097</v>
      </c>
      <c r="B686">
        <v>12.47</v>
      </c>
      <c r="C686">
        <v>12.48</v>
      </c>
      <c r="D686">
        <v>12.5</v>
      </c>
      <c r="E686">
        <v>24</v>
      </c>
      <c r="F686">
        <f t="shared" si="40"/>
        <v>12.624471867932414</v>
      </c>
      <c r="G686">
        <f t="shared" si="41"/>
        <v>-0.15447186793241308</v>
      </c>
      <c r="H686">
        <f t="shared" si="42"/>
        <v>0.15447186793241308</v>
      </c>
      <c r="I686">
        <f t="shared" si="43"/>
        <v>2.3861557982528866E-2</v>
      </c>
    </row>
    <row r="687" spans="1:9" x14ac:dyDescent="0.25">
      <c r="A687" s="10">
        <v>43098</v>
      </c>
      <c r="B687">
        <v>12.47</v>
      </c>
      <c r="C687">
        <v>12.47</v>
      </c>
      <c r="D687">
        <v>12.49</v>
      </c>
      <c r="E687">
        <v>0</v>
      </c>
      <c r="F687">
        <f t="shared" si="40"/>
        <v>12.399153299097751</v>
      </c>
      <c r="G687">
        <f t="shared" si="41"/>
        <v>7.0846700902249538E-2</v>
      </c>
      <c r="H687">
        <f t="shared" si="42"/>
        <v>7.0846700902249538E-2</v>
      </c>
      <c r="I687">
        <f t="shared" si="43"/>
        <v>5.0192550287328054E-3</v>
      </c>
    </row>
    <row r="688" spans="1:9" x14ac:dyDescent="0.25">
      <c r="A688" s="10">
        <v>43099</v>
      </c>
      <c r="B688">
        <v>12.46</v>
      </c>
      <c r="C688">
        <v>12.47</v>
      </c>
      <c r="D688">
        <v>12.48</v>
      </c>
      <c r="E688">
        <v>0</v>
      </c>
      <c r="F688">
        <f t="shared" si="40"/>
        <v>12.398316564809466</v>
      </c>
      <c r="G688">
        <f t="shared" si="41"/>
        <v>6.1683435190534652E-2</v>
      </c>
      <c r="H688">
        <f t="shared" si="42"/>
        <v>6.1683435190534652E-2</v>
      </c>
      <c r="I688">
        <f t="shared" si="43"/>
        <v>3.8048461769048889E-3</v>
      </c>
    </row>
    <row r="689" spans="1:9" x14ac:dyDescent="0.25">
      <c r="A689" s="10">
        <v>43100</v>
      </c>
      <c r="B689">
        <v>12.45</v>
      </c>
      <c r="C689">
        <v>12.46</v>
      </c>
      <c r="D689">
        <v>12.47</v>
      </c>
      <c r="E689">
        <v>0</v>
      </c>
      <c r="F689">
        <f t="shared" si="40"/>
        <v>12.391322813841786</v>
      </c>
      <c r="G689">
        <f t="shared" si="41"/>
        <v>5.8677186158213601E-2</v>
      </c>
      <c r="H689">
        <f t="shared" si="42"/>
        <v>5.8677186158213601E-2</v>
      </c>
      <c r="I689">
        <f t="shared" si="43"/>
        <v>3.4430121754456537E-3</v>
      </c>
    </row>
    <row r="690" spans="1:9" x14ac:dyDescent="0.25">
      <c r="A690" s="10">
        <v>43101</v>
      </c>
      <c r="B690">
        <v>12.44</v>
      </c>
      <c r="C690">
        <v>12.45</v>
      </c>
      <c r="D690">
        <v>12.47</v>
      </c>
      <c r="E690">
        <v>0</v>
      </c>
      <c r="F690">
        <f t="shared" si="40"/>
        <v>12.385165797162392</v>
      </c>
      <c r="G690">
        <f t="shared" si="41"/>
        <v>5.4834202837607648E-2</v>
      </c>
      <c r="H690">
        <f t="shared" si="42"/>
        <v>5.4834202837607648E-2</v>
      </c>
      <c r="I690">
        <f t="shared" si="43"/>
        <v>3.0067898008358986E-3</v>
      </c>
    </row>
    <row r="691" spans="1:9" x14ac:dyDescent="0.25">
      <c r="A691" s="10">
        <v>43102</v>
      </c>
      <c r="B691">
        <v>12.432</v>
      </c>
      <c r="C691">
        <v>12.44</v>
      </c>
      <c r="D691">
        <v>12.46</v>
      </c>
      <c r="E691">
        <v>0</v>
      </c>
      <c r="F691">
        <f t="shared" si="40"/>
        <v>12.378172046194711</v>
      </c>
      <c r="G691">
        <f t="shared" si="41"/>
        <v>5.3827953805289042E-2</v>
      </c>
      <c r="H691">
        <f t="shared" si="42"/>
        <v>5.3827953805289042E-2</v>
      </c>
      <c r="I691">
        <f t="shared" si="43"/>
        <v>2.8974486108643309E-3</v>
      </c>
    </row>
    <row r="692" spans="1:9" x14ac:dyDescent="0.25">
      <c r="A692" s="10">
        <v>43103</v>
      </c>
      <c r="B692">
        <v>12.41</v>
      </c>
      <c r="C692">
        <v>12.432</v>
      </c>
      <c r="D692">
        <v>12.45</v>
      </c>
      <c r="E692">
        <v>0</v>
      </c>
      <c r="F692">
        <f t="shared" si="40"/>
        <v>12.372409698562912</v>
      </c>
      <c r="G692">
        <f t="shared" si="41"/>
        <v>3.7590301437088414E-2</v>
      </c>
      <c r="H692">
        <f t="shared" si="42"/>
        <v>3.7590301437088414E-2</v>
      </c>
      <c r="I692">
        <f t="shared" si="43"/>
        <v>1.4130307621311713E-3</v>
      </c>
    </row>
    <row r="693" spans="1:9" x14ac:dyDescent="0.25">
      <c r="A693" s="10">
        <v>43104</v>
      </c>
      <c r="B693">
        <v>12.38</v>
      </c>
      <c r="C693">
        <v>12.41</v>
      </c>
      <c r="D693">
        <v>12.44</v>
      </c>
      <c r="E693">
        <v>0</v>
      </c>
      <c r="F693">
        <f t="shared" si="40"/>
        <v>12.35802752757996</v>
      </c>
      <c r="G693">
        <f t="shared" si="41"/>
        <v>2.1972472420040745E-2</v>
      </c>
      <c r="H693">
        <f t="shared" si="42"/>
        <v>2.1972472420040745E-2</v>
      </c>
      <c r="I693">
        <f t="shared" si="43"/>
        <v>4.8278954424945119E-4</v>
      </c>
    </row>
    <row r="694" spans="1:9" x14ac:dyDescent="0.25">
      <c r="A694" s="10">
        <v>43105</v>
      </c>
      <c r="B694">
        <v>12.36</v>
      </c>
      <c r="C694">
        <v>12.38</v>
      </c>
      <c r="D694">
        <v>12.432</v>
      </c>
      <c r="E694">
        <v>0</v>
      </c>
      <c r="F694">
        <f t="shared" si="40"/>
        <v>12.33888709011115</v>
      </c>
      <c r="G694">
        <f t="shared" si="41"/>
        <v>2.1112909888849174E-2</v>
      </c>
      <c r="H694">
        <f t="shared" si="42"/>
        <v>2.1112909888849174E-2</v>
      </c>
      <c r="I694">
        <f t="shared" si="43"/>
        <v>4.4575496397466526E-4</v>
      </c>
    </row>
    <row r="695" spans="1:9" x14ac:dyDescent="0.25">
      <c r="A695" s="10">
        <v>43106</v>
      </c>
      <c r="B695">
        <v>12.35</v>
      </c>
      <c r="C695">
        <v>12.36</v>
      </c>
      <c r="D695">
        <v>12.41</v>
      </c>
      <c r="E695">
        <v>0</v>
      </c>
      <c r="F695">
        <f t="shared" si="40"/>
        <v>12.324732241318134</v>
      </c>
      <c r="G695">
        <f t="shared" si="41"/>
        <v>2.526775868186526E-2</v>
      </c>
      <c r="H695">
        <f t="shared" si="42"/>
        <v>2.526775868186526E-2</v>
      </c>
      <c r="I695">
        <f t="shared" si="43"/>
        <v>6.3845962880497724E-4</v>
      </c>
    </row>
    <row r="696" spans="1:9" x14ac:dyDescent="0.25">
      <c r="A696" s="10">
        <v>43107</v>
      </c>
      <c r="B696">
        <v>12.35</v>
      </c>
      <c r="C696">
        <v>12.35</v>
      </c>
      <c r="D696">
        <v>12.38</v>
      </c>
      <c r="E696">
        <v>0</v>
      </c>
      <c r="F696">
        <f t="shared" si="40"/>
        <v>12.316065021773882</v>
      </c>
      <c r="G696">
        <f t="shared" si="41"/>
        <v>3.3934978226117352E-2</v>
      </c>
      <c r="H696">
        <f t="shared" si="42"/>
        <v>3.3934978226117352E-2</v>
      </c>
      <c r="I696">
        <f t="shared" si="43"/>
        <v>1.1515827472070588E-3</v>
      </c>
    </row>
    <row r="697" spans="1:9" x14ac:dyDescent="0.25">
      <c r="A697" s="10">
        <v>43108</v>
      </c>
      <c r="B697">
        <v>12.34</v>
      </c>
      <c r="C697">
        <v>12.35</v>
      </c>
      <c r="D697">
        <v>12.36</v>
      </c>
      <c r="E697">
        <v>6</v>
      </c>
      <c r="F697">
        <f t="shared" si="40"/>
        <v>12.368972757664057</v>
      </c>
      <c r="G697">
        <f t="shared" si="41"/>
        <v>-2.8972757664057269E-2</v>
      </c>
      <c r="H697">
        <f t="shared" si="42"/>
        <v>2.8972757664057269E-2</v>
      </c>
      <c r="I697">
        <f t="shared" si="43"/>
        <v>8.3942068666018922E-4</v>
      </c>
    </row>
    <row r="698" spans="1:9" x14ac:dyDescent="0.25">
      <c r="A698" s="10">
        <v>43109</v>
      </c>
      <c r="B698">
        <v>12.34</v>
      </c>
      <c r="C698">
        <v>12.34</v>
      </c>
      <c r="D698">
        <v>12.35</v>
      </c>
      <c r="E698">
        <v>0</v>
      </c>
      <c r="F698">
        <f t="shared" si="40"/>
        <v>12.30739780222963</v>
      </c>
      <c r="G698">
        <f t="shared" si="41"/>
        <v>3.2602197770369656E-2</v>
      </c>
      <c r="H698">
        <f t="shared" si="42"/>
        <v>3.2602197770369656E-2</v>
      </c>
      <c r="I698">
        <f t="shared" si="43"/>
        <v>1.0629032994582963E-3</v>
      </c>
    </row>
    <row r="699" spans="1:9" x14ac:dyDescent="0.25">
      <c r="A699" s="10">
        <v>43110</v>
      </c>
      <c r="B699">
        <v>12.33</v>
      </c>
      <c r="C699">
        <v>12.34</v>
      </c>
      <c r="D699">
        <v>12.35</v>
      </c>
      <c r="E699">
        <v>0</v>
      </c>
      <c r="F699">
        <f t="shared" si="40"/>
        <v>12.30739780222963</v>
      </c>
      <c r="G699">
        <f t="shared" si="41"/>
        <v>2.260219777036987E-2</v>
      </c>
      <c r="H699">
        <f t="shared" si="42"/>
        <v>2.260219777036987E-2</v>
      </c>
      <c r="I699">
        <f t="shared" si="43"/>
        <v>5.1085934405091266E-4</v>
      </c>
    </row>
    <row r="700" spans="1:9" x14ac:dyDescent="0.25">
      <c r="A700" s="10">
        <v>43111</v>
      </c>
      <c r="B700">
        <v>12.33</v>
      </c>
      <c r="C700">
        <v>12.33</v>
      </c>
      <c r="D700">
        <v>12.34</v>
      </c>
      <c r="E700">
        <v>0</v>
      </c>
      <c r="F700">
        <f t="shared" si="40"/>
        <v>12.300404051261951</v>
      </c>
      <c r="G700">
        <f t="shared" si="41"/>
        <v>2.9595948738048605E-2</v>
      </c>
      <c r="H700">
        <f t="shared" si="42"/>
        <v>2.9595948738048605E-2</v>
      </c>
      <c r="I700">
        <f t="shared" si="43"/>
        <v>8.7592018170520088E-4</v>
      </c>
    </row>
    <row r="701" spans="1:9" x14ac:dyDescent="0.25">
      <c r="A701" s="10">
        <v>43112</v>
      </c>
      <c r="B701">
        <v>12.33</v>
      </c>
      <c r="C701">
        <v>12.33</v>
      </c>
      <c r="D701">
        <v>12.34</v>
      </c>
      <c r="E701">
        <v>1</v>
      </c>
      <c r="F701">
        <f t="shared" si="40"/>
        <v>12.309500918673075</v>
      </c>
      <c r="G701">
        <f t="shared" si="41"/>
        <v>2.0499081326924795E-2</v>
      </c>
      <c r="H701">
        <f t="shared" si="42"/>
        <v>2.0499081326924795E-2</v>
      </c>
      <c r="I701">
        <f t="shared" si="43"/>
        <v>4.2021233524787682E-4</v>
      </c>
    </row>
    <row r="702" spans="1:9" x14ac:dyDescent="0.25">
      <c r="A702" s="10">
        <v>43113</v>
      </c>
      <c r="B702">
        <v>12.33</v>
      </c>
      <c r="C702">
        <v>12.33</v>
      </c>
      <c r="D702">
        <v>12.33</v>
      </c>
      <c r="E702">
        <v>0</v>
      </c>
      <c r="F702">
        <f t="shared" si="40"/>
        <v>12.299567316973665</v>
      </c>
      <c r="G702">
        <f t="shared" si="41"/>
        <v>3.0432683026335283E-2</v>
      </c>
      <c r="H702">
        <f t="shared" si="42"/>
        <v>3.0432683026335283E-2</v>
      </c>
      <c r="I702">
        <f t="shared" si="43"/>
        <v>9.2614819618139568E-4</v>
      </c>
    </row>
    <row r="703" spans="1:9" x14ac:dyDescent="0.25">
      <c r="A703" s="10">
        <v>43114</v>
      </c>
      <c r="B703">
        <v>12.32</v>
      </c>
      <c r="C703">
        <v>12.33</v>
      </c>
      <c r="D703">
        <v>12.33</v>
      </c>
      <c r="E703">
        <v>0</v>
      </c>
      <c r="F703">
        <f t="shared" si="40"/>
        <v>12.299567316973665</v>
      </c>
      <c r="G703">
        <f t="shared" si="41"/>
        <v>2.0432683026335496E-2</v>
      </c>
      <c r="H703">
        <f t="shared" si="42"/>
        <v>2.0432683026335496E-2</v>
      </c>
      <c r="I703">
        <f t="shared" si="43"/>
        <v>4.1749453565469868E-4</v>
      </c>
    </row>
    <row r="704" spans="1:9" x14ac:dyDescent="0.25">
      <c r="A704" s="10">
        <v>43115</v>
      </c>
      <c r="B704">
        <v>12.32</v>
      </c>
      <c r="C704">
        <v>12.32</v>
      </c>
      <c r="D704">
        <v>12.33</v>
      </c>
      <c r="E704">
        <v>0</v>
      </c>
      <c r="F704">
        <f t="shared" si="40"/>
        <v>12.293410300294273</v>
      </c>
      <c r="G704">
        <f t="shared" si="41"/>
        <v>2.6589699705727554E-2</v>
      </c>
      <c r="H704">
        <f t="shared" si="42"/>
        <v>2.6589699705727554E-2</v>
      </c>
      <c r="I704">
        <f t="shared" si="43"/>
        <v>7.0701213044076802E-4</v>
      </c>
    </row>
    <row r="705" spans="1:9" x14ac:dyDescent="0.25">
      <c r="A705" s="10">
        <v>43116</v>
      </c>
      <c r="B705">
        <v>12.32</v>
      </c>
      <c r="C705">
        <v>12.32</v>
      </c>
      <c r="D705">
        <v>12.33</v>
      </c>
      <c r="E705">
        <v>0</v>
      </c>
      <c r="F705">
        <f t="shared" si="40"/>
        <v>12.293410300294273</v>
      </c>
      <c r="G705">
        <f t="shared" si="41"/>
        <v>2.6589699705727554E-2</v>
      </c>
      <c r="H705">
        <f t="shared" si="42"/>
        <v>2.6589699705727554E-2</v>
      </c>
      <c r="I705">
        <f t="shared" si="43"/>
        <v>7.0701213044076802E-4</v>
      </c>
    </row>
    <row r="706" spans="1:9" x14ac:dyDescent="0.25">
      <c r="A706" s="10">
        <v>43117</v>
      </c>
      <c r="B706">
        <v>12.32</v>
      </c>
      <c r="C706">
        <v>12.32</v>
      </c>
      <c r="D706">
        <v>12.32</v>
      </c>
      <c r="E706">
        <v>48</v>
      </c>
      <c r="F706">
        <f t="shared" ref="F706:F769" si="44">$L$2 + $L$3*C706 + $L$4*D706 + $L$5*E706</f>
        <v>12.729223201739952</v>
      </c>
      <c r="G706">
        <f t="shared" ref="G706:G769" si="45">B706 - F706</f>
        <v>-0.40922320173995175</v>
      </c>
      <c r="H706">
        <f t="shared" ref="H706:H769" si="46">ABS(G706)</f>
        <v>0.40922320173995175</v>
      </c>
      <c r="I706">
        <f t="shared" ref="I706:I769" si="47">POWER(G706, 2)</f>
        <v>0.16746362884229724</v>
      </c>
    </row>
    <row r="707" spans="1:9" x14ac:dyDescent="0.25">
      <c r="A707" s="10">
        <v>43118</v>
      </c>
      <c r="B707">
        <v>12.32</v>
      </c>
      <c r="C707">
        <v>12.32</v>
      </c>
      <c r="D707">
        <v>12.32</v>
      </c>
      <c r="E707">
        <v>1</v>
      </c>
      <c r="F707">
        <f t="shared" si="44"/>
        <v>12.30167043341711</v>
      </c>
      <c r="G707">
        <f t="shared" si="45"/>
        <v>1.8329566582890422E-2</v>
      </c>
      <c r="H707">
        <f t="shared" si="46"/>
        <v>1.8329566582890422E-2</v>
      </c>
      <c r="I707">
        <f t="shared" si="47"/>
        <v>3.3597301111661326E-4</v>
      </c>
    </row>
    <row r="708" spans="1:9" x14ac:dyDescent="0.25">
      <c r="A708" s="10">
        <v>43119</v>
      </c>
      <c r="B708">
        <v>12.31</v>
      </c>
      <c r="C708">
        <v>12.32</v>
      </c>
      <c r="D708">
        <v>12.32</v>
      </c>
      <c r="E708">
        <v>1</v>
      </c>
      <c r="F708">
        <f t="shared" si="44"/>
        <v>12.30167043341711</v>
      </c>
      <c r="G708">
        <f t="shared" si="45"/>
        <v>8.3295665828906351E-3</v>
      </c>
      <c r="H708">
        <f t="shared" si="46"/>
        <v>8.3295665828906351E-3</v>
      </c>
      <c r="I708">
        <f t="shared" si="47"/>
        <v>6.9381679458808368E-5</v>
      </c>
    </row>
    <row r="709" spans="1:9" x14ac:dyDescent="0.25">
      <c r="A709" s="10">
        <v>43120</v>
      </c>
      <c r="B709">
        <v>12.31</v>
      </c>
      <c r="C709">
        <v>12.31</v>
      </c>
      <c r="D709">
        <v>12.32</v>
      </c>
      <c r="E709">
        <v>0</v>
      </c>
      <c r="F709">
        <f t="shared" si="44"/>
        <v>12.286416549326592</v>
      </c>
      <c r="G709">
        <f t="shared" si="45"/>
        <v>2.3583450673408279E-2</v>
      </c>
      <c r="H709">
        <f t="shared" si="46"/>
        <v>2.3583450673408279E-2</v>
      </c>
      <c r="I709">
        <f t="shared" si="47"/>
        <v>5.5617914566508141E-4</v>
      </c>
    </row>
    <row r="710" spans="1:9" x14ac:dyDescent="0.25">
      <c r="A710" s="10">
        <v>43121</v>
      </c>
      <c r="B710">
        <v>12.31</v>
      </c>
      <c r="C710">
        <v>12.31</v>
      </c>
      <c r="D710">
        <v>12.32</v>
      </c>
      <c r="E710">
        <v>0</v>
      </c>
      <c r="F710">
        <f t="shared" si="44"/>
        <v>12.286416549326592</v>
      </c>
      <c r="G710">
        <f t="shared" si="45"/>
        <v>2.3583450673408279E-2</v>
      </c>
      <c r="H710">
        <f t="shared" si="46"/>
        <v>2.3583450673408279E-2</v>
      </c>
      <c r="I710">
        <f t="shared" si="47"/>
        <v>5.5617914566508141E-4</v>
      </c>
    </row>
    <row r="711" spans="1:9" x14ac:dyDescent="0.25">
      <c r="A711" s="10">
        <v>43122</v>
      </c>
      <c r="B711">
        <v>12.31</v>
      </c>
      <c r="C711">
        <v>12.31</v>
      </c>
      <c r="D711">
        <v>12.31</v>
      </c>
      <c r="E711">
        <v>0</v>
      </c>
      <c r="F711">
        <f t="shared" si="44"/>
        <v>12.285579815038306</v>
      </c>
      <c r="G711">
        <f t="shared" si="45"/>
        <v>2.4420184961694957E-2</v>
      </c>
      <c r="H711">
        <f t="shared" si="46"/>
        <v>2.4420184961694957E-2</v>
      </c>
      <c r="I711">
        <f t="shared" si="47"/>
        <v>5.9634543356339251E-4</v>
      </c>
    </row>
    <row r="712" spans="1:9" x14ac:dyDescent="0.25">
      <c r="A712" s="10">
        <v>43123</v>
      </c>
      <c r="B712">
        <v>12.31</v>
      </c>
      <c r="C712">
        <v>12.31</v>
      </c>
      <c r="D712">
        <v>12.31</v>
      </c>
      <c r="E712">
        <v>1</v>
      </c>
      <c r="F712">
        <f t="shared" si="44"/>
        <v>12.294676682449429</v>
      </c>
      <c r="G712">
        <f t="shared" si="45"/>
        <v>1.5323317550571147E-2</v>
      </c>
      <c r="H712">
        <f t="shared" si="46"/>
        <v>1.5323317550571147E-2</v>
      </c>
      <c r="I712">
        <f t="shared" si="47"/>
        <v>2.3480406075564175E-4</v>
      </c>
    </row>
    <row r="713" spans="1:9" x14ac:dyDescent="0.25">
      <c r="A713" s="10">
        <v>43124</v>
      </c>
      <c r="B713">
        <v>12.31</v>
      </c>
      <c r="C713">
        <v>12.31</v>
      </c>
      <c r="D713">
        <v>12.31</v>
      </c>
      <c r="E713">
        <v>0</v>
      </c>
      <c r="F713">
        <f t="shared" si="44"/>
        <v>12.285579815038306</v>
      </c>
      <c r="G713">
        <f t="shared" si="45"/>
        <v>2.4420184961694957E-2</v>
      </c>
      <c r="H713">
        <f t="shared" si="46"/>
        <v>2.4420184961694957E-2</v>
      </c>
      <c r="I713">
        <f t="shared" si="47"/>
        <v>5.9634543356339251E-4</v>
      </c>
    </row>
    <row r="714" spans="1:9" x14ac:dyDescent="0.25">
      <c r="A714" s="10">
        <v>43125</v>
      </c>
      <c r="B714">
        <v>12.31</v>
      </c>
      <c r="C714">
        <v>12.31</v>
      </c>
      <c r="D714">
        <v>12.31</v>
      </c>
      <c r="E714">
        <v>2</v>
      </c>
      <c r="F714">
        <f t="shared" si="44"/>
        <v>12.303773549860555</v>
      </c>
      <c r="G714">
        <f t="shared" si="45"/>
        <v>6.2264501394455607E-3</v>
      </c>
      <c r="H714">
        <f t="shared" si="46"/>
        <v>6.2264501394455607E-3</v>
      </c>
      <c r="I714">
        <f t="shared" si="47"/>
        <v>3.8768681339001642E-5</v>
      </c>
    </row>
    <row r="715" spans="1:9" x14ac:dyDescent="0.25">
      <c r="A715" s="10">
        <v>43126</v>
      </c>
      <c r="B715">
        <v>12.31</v>
      </c>
      <c r="C715">
        <v>12.31</v>
      </c>
      <c r="D715">
        <v>12.31</v>
      </c>
      <c r="E715">
        <v>0</v>
      </c>
      <c r="F715">
        <f t="shared" si="44"/>
        <v>12.285579815038306</v>
      </c>
      <c r="G715">
        <f t="shared" si="45"/>
        <v>2.4420184961694957E-2</v>
      </c>
      <c r="H715">
        <f t="shared" si="46"/>
        <v>2.4420184961694957E-2</v>
      </c>
      <c r="I715">
        <f t="shared" si="47"/>
        <v>5.9634543356339251E-4</v>
      </c>
    </row>
    <row r="716" spans="1:9" x14ac:dyDescent="0.25">
      <c r="A716" s="10">
        <v>43127</v>
      </c>
      <c r="B716">
        <v>12.31</v>
      </c>
      <c r="C716">
        <v>12.31</v>
      </c>
      <c r="D716">
        <v>12.31</v>
      </c>
      <c r="E716">
        <v>24</v>
      </c>
      <c r="F716">
        <f t="shared" si="44"/>
        <v>12.503904632905288</v>
      </c>
      <c r="G716">
        <f t="shared" si="45"/>
        <v>-0.19390463290528714</v>
      </c>
      <c r="H716">
        <f t="shared" si="46"/>
        <v>0.19390463290528714</v>
      </c>
      <c r="I716">
        <f t="shared" si="47"/>
        <v>3.7599006662134164E-2</v>
      </c>
    </row>
    <row r="717" spans="1:9" x14ac:dyDescent="0.25">
      <c r="A717" s="10">
        <v>43128</v>
      </c>
      <c r="B717">
        <v>12.31</v>
      </c>
      <c r="C717">
        <v>12.31</v>
      </c>
      <c r="D717">
        <v>12.31</v>
      </c>
      <c r="E717">
        <v>7</v>
      </c>
      <c r="F717">
        <f t="shared" si="44"/>
        <v>12.349257886916176</v>
      </c>
      <c r="G717">
        <f t="shared" si="45"/>
        <v>-3.9257886916175266E-2</v>
      </c>
      <c r="H717">
        <f t="shared" si="46"/>
        <v>3.9257886916175266E-2</v>
      </c>
      <c r="I717">
        <f t="shared" si="47"/>
        <v>1.5411816851232051E-3</v>
      </c>
    </row>
    <row r="718" spans="1:9" x14ac:dyDescent="0.25">
      <c r="A718" s="10">
        <v>43129</v>
      </c>
      <c r="B718">
        <v>12.31</v>
      </c>
      <c r="C718">
        <v>12.31</v>
      </c>
      <c r="D718">
        <v>12.31</v>
      </c>
      <c r="E718">
        <v>0</v>
      </c>
      <c r="F718">
        <f t="shared" si="44"/>
        <v>12.285579815038306</v>
      </c>
      <c r="G718">
        <f t="shared" si="45"/>
        <v>2.4420184961694957E-2</v>
      </c>
      <c r="H718">
        <f t="shared" si="46"/>
        <v>2.4420184961694957E-2</v>
      </c>
      <c r="I718">
        <f t="shared" si="47"/>
        <v>5.9634543356339251E-4</v>
      </c>
    </row>
    <row r="719" spans="1:9" x14ac:dyDescent="0.25">
      <c r="A719" s="10">
        <v>43130</v>
      </c>
      <c r="B719">
        <v>12.31</v>
      </c>
      <c r="C719">
        <v>12.31</v>
      </c>
      <c r="D719">
        <v>12.31</v>
      </c>
      <c r="E719">
        <v>0</v>
      </c>
      <c r="F719">
        <f t="shared" si="44"/>
        <v>12.285579815038306</v>
      </c>
      <c r="G719">
        <f t="shared" si="45"/>
        <v>2.4420184961694957E-2</v>
      </c>
      <c r="H719">
        <f t="shared" si="46"/>
        <v>2.4420184961694957E-2</v>
      </c>
      <c r="I719">
        <f t="shared" si="47"/>
        <v>5.9634543356339251E-4</v>
      </c>
    </row>
    <row r="720" spans="1:9" x14ac:dyDescent="0.25">
      <c r="A720" s="10">
        <v>43131</v>
      </c>
      <c r="B720">
        <v>12.3</v>
      </c>
      <c r="C720">
        <v>12.31</v>
      </c>
      <c r="D720">
        <v>12.31</v>
      </c>
      <c r="E720">
        <v>0</v>
      </c>
      <c r="F720">
        <f t="shared" si="44"/>
        <v>12.285579815038306</v>
      </c>
      <c r="G720">
        <f t="shared" si="45"/>
        <v>1.4420184961695171E-2</v>
      </c>
      <c r="H720">
        <f t="shared" si="46"/>
        <v>1.4420184961695171E-2</v>
      </c>
      <c r="I720">
        <f t="shared" si="47"/>
        <v>2.0794173432949956E-4</v>
      </c>
    </row>
    <row r="721" spans="1:9" x14ac:dyDescent="0.25">
      <c r="A721" s="10">
        <v>43132</v>
      </c>
      <c r="B721">
        <v>12.3</v>
      </c>
      <c r="C721">
        <v>12.3</v>
      </c>
      <c r="D721">
        <v>12.31</v>
      </c>
      <c r="E721">
        <v>5</v>
      </c>
      <c r="F721">
        <f t="shared" si="44"/>
        <v>12.324907135414534</v>
      </c>
      <c r="G721">
        <f t="shared" si="45"/>
        <v>-2.4907135414533599E-2</v>
      </c>
      <c r="H721">
        <f t="shared" si="46"/>
        <v>2.4907135414533599E-2</v>
      </c>
      <c r="I721">
        <f t="shared" si="47"/>
        <v>6.2036539455791379E-4</v>
      </c>
    </row>
    <row r="722" spans="1:9" x14ac:dyDescent="0.25">
      <c r="A722" s="10">
        <v>43133</v>
      </c>
      <c r="B722">
        <v>12.3</v>
      </c>
      <c r="C722">
        <v>12.3</v>
      </c>
      <c r="D722">
        <v>12.31</v>
      </c>
      <c r="E722">
        <v>0</v>
      </c>
      <c r="F722">
        <f t="shared" si="44"/>
        <v>12.279422798358913</v>
      </c>
      <c r="G722">
        <f t="shared" si="45"/>
        <v>2.0577201641087228E-2</v>
      </c>
      <c r="H722">
        <f t="shared" si="46"/>
        <v>2.0577201641087228E-2</v>
      </c>
      <c r="I722">
        <f t="shared" si="47"/>
        <v>4.2342122737796292E-4</v>
      </c>
    </row>
    <row r="723" spans="1:9" x14ac:dyDescent="0.25">
      <c r="A723" s="10">
        <v>43134</v>
      </c>
      <c r="B723">
        <v>12.3</v>
      </c>
      <c r="C723">
        <v>12.3</v>
      </c>
      <c r="D723">
        <v>12.3</v>
      </c>
      <c r="E723">
        <v>0</v>
      </c>
      <c r="F723">
        <f t="shared" si="44"/>
        <v>12.278586064070627</v>
      </c>
      <c r="G723">
        <f t="shared" si="45"/>
        <v>2.1413935929373906E-2</v>
      </c>
      <c r="H723">
        <f t="shared" si="46"/>
        <v>2.1413935929373906E-2</v>
      </c>
      <c r="I723">
        <f t="shared" si="47"/>
        <v>4.5855665198733071E-4</v>
      </c>
    </row>
    <row r="724" spans="1:9" x14ac:dyDescent="0.25">
      <c r="A724" s="10">
        <v>43135</v>
      </c>
      <c r="B724">
        <v>12.3</v>
      </c>
      <c r="C724">
        <v>12.3</v>
      </c>
      <c r="D724">
        <v>12.3</v>
      </c>
      <c r="E724">
        <v>0</v>
      </c>
      <c r="F724">
        <f t="shared" si="44"/>
        <v>12.278586064070627</v>
      </c>
      <c r="G724">
        <f t="shared" si="45"/>
        <v>2.1413935929373906E-2</v>
      </c>
      <c r="H724">
        <f t="shared" si="46"/>
        <v>2.1413935929373906E-2</v>
      </c>
      <c r="I724">
        <f t="shared" si="47"/>
        <v>4.5855665198733071E-4</v>
      </c>
    </row>
    <row r="725" spans="1:9" x14ac:dyDescent="0.25">
      <c r="A725" s="10">
        <v>43136</v>
      </c>
      <c r="B725">
        <v>12.3</v>
      </c>
      <c r="C725">
        <v>12.3</v>
      </c>
      <c r="D725">
        <v>12.3</v>
      </c>
      <c r="E725">
        <v>0</v>
      </c>
      <c r="F725">
        <f t="shared" si="44"/>
        <v>12.278586064070627</v>
      </c>
      <c r="G725">
        <f t="shared" si="45"/>
        <v>2.1413935929373906E-2</v>
      </c>
      <c r="H725">
        <f t="shared" si="46"/>
        <v>2.1413935929373906E-2</v>
      </c>
      <c r="I725">
        <f t="shared" si="47"/>
        <v>4.5855665198733071E-4</v>
      </c>
    </row>
    <row r="726" spans="1:9" x14ac:dyDescent="0.25">
      <c r="A726" s="10">
        <v>43137</v>
      </c>
      <c r="B726">
        <v>12.3</v>
      </c>
      <c r="C726">
        <v>12.3</v>
      </c>
      <c r="D726">
        <v>12.3</v>
      </c>
      <c r="E726">
        <v>0</v>
      </c>
      <c r="F726">
        <f t="shared" si="44"/>
        <v>12.278586064070627</v>
      </c>
      <c r="G726">
        <f t="shared" si="45"/>
        <v>2.1413935929373906E-2</v>
      </c>
      <c r="H726">
        <f t="shared" si="46"/>
        <v>2.1413935929373906E-2</v>
      </c>
      <c r="I726">
        <f t="shared" si="47"/>
        <v>4.5855665198733071E-4</v>
      </c>
    </row>
    <row r="727" spans="1:9" x14ac:dyDescent="0.25">
      <c r="A727" s="10">
        <v>43138</v>
      </c>
      <c r="B727">
        <v>12.32</v>
      </c>
      <c r="C727">
        <v>12.3</v>
      </c>
      <c r="D727">
        <v>12.3</v>
      </c>
      <c r="E727">
        <v>0</v>
      </c>
      <c r="F727">
        <f t="shared" si="44"/>
        <v>12.278586064070627</v>
      </c>
      <c r="G727">
        <f t="shared" si="45"/>
        <v>4.141393592937348E-2</v>
      </c>
      <c r="H727">
        <f t="shared" si="46"/>
        <v>4.141393592937348E-2</v>
      </c>
      <c r="I727">
        <f t="shared" si="47"/>
        <v>1.7151140891622516E-3</v>
      </c>
    </row>
    <row r="728" spans="1:9" x14ac:dyDescent="0.25">
      <c r="A728" s="10">
        <v>43139</v>
      </c>
      <c r="B728">
        <v>11.81</v>
      </c>
      <c r="C728">
        <v>12.32</v>
      </c>
      <c r="D728">
        <v>12.3</v>
      </c>
      <c r="E728">
        <v>0</v>
      </c>
      <c r="F728">
        <f t="shared" si="44"/>
        <v>12.290900097429414</v>
      </c>
      <c r="G728">
        <f t="shared" si="45"/>
        <v>-0.48090009742941398</v>
      </c>
      <c r="H728">
        <f t="shared" si="46"/>
        <v>0.48090009742941398</v>
      </c>
      <c r="I728">
        <f t="shared" si="47"/>
        <v>0.23126490370761985</v>
      </c>
    </row>
    <row r="729" spans="1:9" x14ac:dyDescent="0.25">
      <c r="A729" s="10">
        <v>43140</v>
      </c>
      <c r="B729">
        <v>11.83</v>
      </c>
      <c r="C729">
        <v>11.81</v>
      </c>
      <c r="D729">
        <v>12.3</v>
      </c>
      <c r="E729">
        <v>0</v>
      </c>
      <c r="F729">
        <f t="shared" si="44"/>
        <v>11.976892246780348</v>
      </c>
      <c r="G729">
        <f t="shared" si="45"/>
        <v>-0.1468922467803484</v>
      </c>
      <c r="H729">
        <f t="shared" si="46"/>
        <v>0.1468922467803484</v>
      </c>
      <c r="I729">
        <f t="shared" si="47"/>
        <v>2.1577332164178776E-2</v>
      </c>
    </row>
    <row r="730" spans="1:9" x14ac:dyDescent="0.25">
      <c r="A730" s="10">
        <v>43141</v>
      </c>
      <c r="B730">
        <v>11.81</v>
      </c>
      <c r="C730">
        <v>11.83</v>
      </c>
      <c r="D730">
        <v>12.32</v>
      </c>
      <c r="E730">
        <v>0</v>
      </c>
      <c r="F730">
        <f t="shared" si="44"/>
        <v>11.990879748715706</v>
      </c>
      <c r="G730">
        <f t="shared" si="45"/>
        <v>-0.18087974871570545</v>
      </c>
      <c r="H730">
        <f t="shared" si="46"/>
        <v>0.18087974871570545</v>
      </c>
      <c r="I730">
        <f t="shared" si="47"/>
        <v>3.2717483495456744E-2</v>
      </c>
    </row>
    <row r="731" spans="1:9" x14ac:dyDescent="0.25">
      <c r="A731" s="10">
        <v>43142</v>
      </c>
      <c r="B731">
        <v>11.81</v>
      </c>
      <c r="C731">
        <v>11.81</v>
      </c>
      <c r="D731">
        <v>11.81</v>
      </c>
      <c r="E731">
        <v>0</v>
      </c>
      <c r="F731">
        <f t="shared" si="44"/>
        <v>11.93589226665433</v>
      </c>
      <c r="G731">
        <f t="shared" si="45"/>
        <v>-0.12589226665432918</v>
      </c>
      <c r="H731">
        <f t="shared" si="46"/>
        <v>0.12589226665432918</v>
      </c>
      <c r="I731">
        <f t="shared" si="47"/>
        <v>1.5848862803364724E-2</v>
      </c>
    </row>
    <row r="732" spans="1:9" x14ac:dyDescent="0.25">
      <c r="A732" s="10">
        <v>43143</v>
      </c>
      <c r="B732">
        <v>11.81</v>
      </c>
      <c r="C732">
        <v>11.81</v>
      </c>
      <c r="D732">
        <v>11.83</v>
      </c>
      <c r="E732">
        <v>0</v>
      </c>
      <c r="F732">
        <f t="shared" si="44"/>
        <v>11.937565735230901</v>
      </c>
      <c r="G732">
        <f t="shared" si="45"/>
        <v>-0.12756573523090076</v>
      </c>
      <c r="H732">
        <f t="shared" si="46"/>
        <v>0.12756573523090076</v>
      </c>
      <c r="I732">
        <f t="shared" si="47"/>
        <v>1.6273016805000276E-2</v>
      </c>
    </row>
    <row r="733" spans="1:9" x14ac:dyDescent="0.25">
      <c r="A733" s="10">
        <v>43144</v>
      </c>
      <c r="B733">
        <v>11.81</v>
      </c>
      <c r="C733">
        <v>11.81</v>
      </c>
      <c r="D733">
        <v>11.81</v>
      </c>
      <c r="E733">
        <v>0</v>
      </c>
      <c r="F733">
        <f t="shared" si="44"/>
        <v>11.93589226665433</v>
      </c>
      <c r="G733">
        <f t="shared" si="45"/>
        <v>-0.12589226665432918</v>
      </c>
      <c r="H733">
        <f t="shared" si="46"/>
        <v>0.12589226665432918</v>
      </c>
      <c r="I733">
        <f t="shared" si="47"/>
        <v>1.5848862803364724E-2</v>
      </c>
    </row>
    <row r="734" spans="1:9" x14ac:dyDescent="0.25">
      <c r="A734" s="10">
        <v>43145</v>
      </c>
      <c r="B734">
        <v>11.81</v>
      </c>
      <c r="C734">
        <v>11.81</v>
      </c>
      <c r="D734">
        <v>11.81</v>
      </c>
      <c r="E734">
        <v>0</v>
      </c>
      <c r="F734">
        <f t="shared" si="44"/>
        <v>11.93589226665433</v>
      </c>
      <c r="G734">
        <f t="shared" si="45"/>
        <v>-0.12589226665432918</v>
      </c>
      <c r="H734">
        <f t="shared" si="46"/>
        <v>0.12589226665432918</v>
      </c>
      <c r="I734">
        <f t="shared" si="47"/>
        <v>1.5848862803364724E-2</v>
      </c>
    </row>
    <row r="735" spans="1:9" x14ac:dyDescent="0.25">
      <c r="A735" s="10">
        <v>43146</v>
      </c>
      <c r="B735">
        <v>11.81</v>
      </c>
      <c r="C735">
        <v>11.81</v>
      </c>
      <c r="D735">
        <v>11.81</v>
      </c>
      <c r="E735">
        <v>1</v>
      </c>
      <c r="F735">
        <f t="shared" si="44"/>
        <v>11.944989134065453</v>
      </c>
      <c r="G735">
        <f t="shared" si="45"/>
        <v>-0.13498913406545299</v>
      </c>
      <c r="H735">
        <f t="shared" si="46"/>
        <v>0.13498913406545299</v>
      </c>
      <c r="I735">
        <f t="shared" si="47"/>
        <v>1.8222066315740842E-2</v>
      </c>
    </row>
    <row r="736" spans="1:9" x14ac:dyDescent="0.25">
      <c r="A736" s="10">
        <v>43147</v>
      </c>
      <c r="B736">
        <v>11.81</v>
      </c>
      <c r="C736">
        <v>11.81</v>
      </c>
      <c r="D736">
        <v>11.81</v>
      </c>
      <c r="E736">
        <v>1</v>
      </c>
      <c r="F736">
        <f t="shared" si="44"/>
        <v>11.944989134065453</v>
      </c>
      <c r="G736">
        <f t="shared" si="45"/>
        <v>-0.13498913406545299</v>
      </c>
      <c r="H736">
        <f t="shared" si="46"/>
        <v>0.13498913406545299</v>
      </c>
      <c r="I736">
        <f t="shared" si="47"/>
        <v>1.8222066315740842E-2</v>
      </c>
    </row>
    <row r="737" spans="1:9" x14ac:dyDescent="0.25">
      <c r="A737" s="10">
        <v>43148</v>
      </c>
      <c r="B737">
        <v>11.81</v>
      </c>
      <c r="C737">
        <v>11.81</v>
      </c>
      <c r="D737">
        <v>11.81</v>
      </c>
      <c r="E737">
        <v>0</v>
      </c>
      <c r="F737">
        <f t="shared" si="44"/>
        <v>11.93589226665433</v>
      </c>
      <c r="G737">
        <f t="shared" si="45"/>
        <v>-0.12589226665432918</v>
      </c>
      <c r="H737">
        <f t="shared" si="46"/>
        <v>0.12589226665432918</v>
      </c>
      <c r="I737">
        <f t="shared" si="47"/>
        <v>1.5848862803364724E-2</v>
      </c>
    </row>
    <row r="738" spans="1:9" x14ac:dyDescent="0.25">
      <c r="A738" s="10">
        <v>43149</v>
      </c>
      <c r="B738">
        <v>11.81</v>
      </c>
      <c r="C738">
        <v>11.81</v>
      </c>
      <c r="D738">
        <v>11.81</v>
      </c>
      <c r="E738">
        <v>0</v>
      </c>
      <c r="F738">
        <f t="shared" si="44"/>
        <v>11.93589226665433</v>
      </c>
      <c r="G738">
        <f t="shared" si="45"/>
        <v>-0.12589226665432918</v>
      </c>
      <c r="H738">
        <f t="shared" si="46"/>
        <v>0.12589226665432918</v>
      </c>
      <c r="I738">
        <f t="shared" si="47"/>
        <v>1.5848862803364724E-2</v>
      </c>
    </row>
    <row r="739" spans="1:9" x14ac:dyDescent="0.25">
      <c r="A739" s="10">
        <v>43150</v>
      </c>
      <c r="B739">
        <v>11.81</v>
      </c>
      <c r="C739">
        <v>11.81</v>
      </c>
      <c r="D739">
        <v>11.81</v>
      </c>
      <c r="E739">
        <v>0</v>
      </c>
      <c r="F739">
        <f t="shared" si="44"/>
        <v>11.93589226665433</v>
      </c>
      <c r="G739">
        <f t="shared" si="45"/>
        <v>-0.12589226665432918</v>
      </c>
      <c r="H739">
        <f t="shared" si="46"/>
        <v>0.12589226665432918</v>
      </c>
      <c r="I739">
        <f t="shared" si="47"/>
        <v>1.5848862803364724E-2</v>
      </c>
    </row>
    <row r="740" spans="1:9" x14ac:dyDescent="0.25">
      <c r="A740" s="10">
        <v>43151</v>
      </c>
      <c r="B740">
        <v>11.81</v>
      </c>
      <c r="C740">
        <v>11.81</v>
      </c>
      <c r="D740">
        <v>11.81</v>
      </c>
      <c r="E740">
        <v>0</v>
      </c>
      <c r="F740">
        <f t="shared" si="44"/>
        <v>11.93589226665433</v>
      </c>
      <c r="G740">
        <f t="shared" si="45"/>
        <v>-0.12589226665432918</v>
      </c>
      <c r="H740">
        <f t="shared" si="46"/>
        <v>0.12589226665432918</v>
      </c>
      <c r="I740">
        <f t="shared" si="47"/>
        <v>1.5848862803364724E-2</v>
      </c>
    </row>
    <row r="741" spans="1:9" x14ac:dyDescent="0.25">
      <c r="A741" s="10">
        <v>43152</v>
      </c>
      <c r="B741">
        <v>11.8</v>
      </c>
      <c r="C741">
        <v>11.81</v>
      </c>
      <c r="D741">
        <v>11.81</v>
      </c>
      <c r="E741">
        <v>0</v>
      </c>
      <c r="F741">
        <f t="shared" si="44"/>
        <v>11.93589226665433</v>
      </c>
      <c r="G741">
        <f t="shared" si="45"/>
        <v>-0.13589226665432896</v>
      </c>
      <c r="H741">
        <f t="shared" si="46"/>
        <v>0.13589226665432896</v>
      </c>
      <c r="I741">
        <f t="shared" si="47"/>
        <v>1.8466708136451248E-2</v>
      </c>
    </row>
    <row r="742" spans="1:9" x14ac:dyDescent="0.25">
      <c r="A742" s="10">
        <v>43153</v>
      </c>
      <c r="B742">
        <v>11.8</v>
      </c>
      <c r="C742">
        <v>11.8</v>
      </c>
      <c r="D742">
        <v>11.81</v>
      </c>
      <c r="E742">
        <v>0</v>
      </c>
      <c r="F742">
        <f t="shared" si="44"/>
        <v>11.929735249974936</v>
      </c>
      <c r="G742">
        <f t="shared" si="45"/>
        <v>-0.12973524997493513</v>
      </c>
      <c r="H742">
        <f t="shared" si="46"/>
        <v>0.12973524997493513</v>
      </c>
      <c r="I742">
        <f t="shared" si="47"/>
        <v>1.6831235086058906E-2</v>
      </c>
    </row>
    <row r="743" spans="1:9" x14ac:dyDescent="0.25">
      <c r="A743" s="10">
        <v>43154</v>
      </c>
      <c r="B743">
        <v>11.8</v>
      </c>
      <c r="C743">
        <v>11.8</v>
      </c>
      <c r="D743">
        <v>11.81</v>
      </c>
      <c r="E743">
        <v>0</v>
      </c>
      <c r="F743">
        <f t="shared" si="44"/>
        <v>11.929735249974936</v>
      </c>
      <c r="G743">
        <f t="shared" si="45"/>
        <v>-0.12973524997493513</v>
      </c>
      <c r="H743">
        <f t="shared" si="46"/>
        <v>0.12973524997493513</v>
      </c>
      <c r="I743">
        <f t="shared" si="47"/>
        <v>1.6831235086058906E-2</v>
      </c>
    </row>
    <row r="744" spans="1:9" x14ac:dyDescent="0.25">
      <c r="A744" s="10">
        <v>43155</v>
      </c>
      <c r="B744">
        <v>11.8</v>
      </c>
      <c r="C744">
        <v>11.8</v>
      </c>
      <c r="D744">
        <v>11.8</v>
      </c>
      <c r="E744">
        <v>0</v>
      </c>
      <c r="F744">
        <f t="shared" si="44"/>
        <v>11.928898515686649</v>
      </c>
      <c r="G744">
        <f t="shared" si="45"/>
        <v>-0.12889851568664845</v>
      </c>
      <c r="H744">
        <f t="shared" si="46"/>
        <v>0.12889851568664845</v>
      </c>
      <c r="I744">
        <f t="shared" si="47"/>
        <v>1.6614827346221158E-2</v>
      </c>
    </row>
    <row r="745" spans="1:9" x14ac:dyDescent="0.25">
      <c r="A745" s="10">
        <v>43156</v>
      </c>
      <c r="B745">
        <v>11.79</v>
      </c>
      <c r="C745">
        <v>11.8</v>
      </c>
      <c r="D745">
        <v>11.8</v>
      </c>
      <c r="E745">
        <v>0</v>
      </c>
      <c r="F745">
        <f t="shared" si="44"/>
        <v>11.928898515686649</v>
      </c>
      <c r="G745">
        <f t="shared" si="45"/>
        <v>-0.13889851568665001</v>
      </c>
      <c r="H745">
        <f t="shared" si="46"/>
        <v>0.13889851568665001</v>
      </c>
      <c r="I745">
        <f t="shared" si="47"/>
        <v>1.929279765995456E-2</v>
      </c>
    </row>
    <row r="746" spans="1:9" x14ac:dyDescent="0.25">
      <c r="A746" s="10">
        <v>43157</v>
      </c>
      <c r="B746">
        <v>11.79</v>
      </c>
      <c r="C746">
        <v>11.79</v>
      </c>
      <c r="D746">
        <v>11.8</v>
      </c>
      <c r="E746">
        <v>0</v>
      </c>
      <c r="F746">
        <f t="shared" si="44"/>
        <v>11.922741499007255</v>
      </c>
      <c r="G746">
        <f t="shared" si="45"/>
        <v>-0.13274149900725618</v>
      </c>
      <c r="H746">
        <f t="shared" si="46"/>
        <v>0.13274149900725618</v>
      </c>
      <c r="I746">
        <f t="shared" si="47"/>
        <v>1.7620305558693393E-2</v>
      </c>
    </row>
    <row r="747" spans="1:9" x14ac:dyDescent="0.25">
      <c r="A747" s="10">
        <v>43158</v>
      </c>
      <c r="B747">
        <v>11.79</v>
      </c>
      <c r="C747">
        <v>11.79</v>
      </c>
      <c r="D747">
        <v>11.8</v>
      </c>
      <c r="E747">
        <v>0</v>
      </c>
      <c r="F747">
        <f t="shared" si="44"/>
        <v>11.922741499007255</v>
      </c>
      <c r="G747">
        <f t="shared" si="45"/>
        <v>-0.13274149900725618</v>
      </c>
      <c r="H747">
        <f t="shared" si="46"/>
        <v>0.13274149900725618</v>
      </c>
      <c r="I747">
        <f t="shared" si="47"/>
        <v>1.7620305558693393E-2</v>
      </c>
    </row>
    <row r="748" spans="1:9" x14ac:dyDescent="0.25">
      <c r="A748" s="10">
        <v>43159</v>
      </c>
      <c r="B748">
        <v>11.79</v>
      </c>
      <c r="C748">
        <v>11.79</v>
      </c>
      <c r="D748">
        <v>11.79</v>
      </c>
      <c r="E748">
        <v>9</v>
      </c>
      <c r="F748">
        <f t="shared" si="44"/>
        <v>12.003776571419086</v>
      </c>
      <c r="G748">
        <f t="shared" si="45"/>
        <v>-0.21377657141908735</v>
      </c>
      <c r="H748">
        <f t="shared" si="46"/>
        <v>0.21377657141908735</v>
      </c>
      <c r="I748">
        <f t="shared" si="47"/>
        <v>4.5700422487700156E-2</v>
      </c>
    </row>
    <row r="749" spans="1:9" x14ac:dyDescent="0.25">
      <c r="A749" s="10">
        <v>43160</v>
      </c>
      <c r="B749">
        <v>11.79</v>
      </c>
      <c r="C749">
        <v>11.79</v>
      </c>
      <c r="D749">
        <v>11.79</v>
      </c>
      <c r="E749">
        <v>1</v>
      </c>
      <c r="F749">
        <f t="shared" si="44"/>
        <v>11.931001632130092</v>
      </c>
      <c r="G749">
        <f t="shared" si="45"/>
        <v>-0.14100163213009331</v>
      </c>
      <c r="H749">
        <f t="shared" si="46"/>
        <v>0.14100163213009331</v>
      </c>
      <c r="I749">
        <f t="shared" si="47"/>
        <v>1.9881460263350161E-2</v>
      </c>
    </row>
    <row r="750" spans="1:9" x14ac:dyDescent="0.25">
      <c r="A750" s="10">
        <v>43161</v>
      </c>
      <c r="B750">
        <v>11.79</v>
      </c>
      <c r="C750">
        <v>11.79</v>
      </c>
      <c r="D750">
        <v>11.79</v>
      </c>
      <c r="E750">
        <v>0</v>
      </c>
      <c r="F750">
        <f t="shared" si="44"/>
        <v>11.921904764718969</v>
      </c>
      <c r="G750">
        <f t="shared" si="45"/>
        <v>-0.1319047647189695</v>
      </c>
      <c r="H750">
        <f t="shared" si="46"/>
        <v>0.1319047647189695</v>
      </c>
      <c r="I750">
        <f t="shared" si="47"/>
        <v>1.7398866955566701E-2</v>
      </c>
    </row>
    <row r="751" spans="1:9" x14ac:dyDescent="0.25">
      <c r="A751" s="10">
        <v>43162</v>
      </c>
      <c r="B751">
        <v>11.79</v>
      </c>
      <c r="C751">
        <v>11.79</v>
      </c>
      <c r="D751">
        <v>11.79</v>
      </c>
      <c r="E751">
        <v>0</v>
      </c>
      <c r="F751">
        <f t="shared" si="44"/>
        <v>11.921904764718969</v>
      </c>
      <c r="G751">
        <f t="shared" si="45"/>
        <v>-0.1319047647189695</v>
      </c>
      <c r="H751">
        <f t="shared" si="46"/>
        <v>0.1319047647189695</v>
      </c>
      <c r="I751">
        <f t="shared" si="47"/>
        <v>1.7398866955566701E-2</v>
      </c>
    </row>
    <row r="752" spans="1:9" x14ac:dyDescent="0.25">
      <c r="A752" s="10">
        <v>43163</v>
      </c>
      <c r="B752">
        <v>11.79</v>
      </c>
      <c r="C752">
        <v>11.79</v>
      </c>
      <c r="D752">
        <v>11.79</v>
      </c>
      <c r="E752">
        <v>0</v>
      </c>
      <c r="F752">
        <f t="shared" si="44"/>
        <v>11.921904764718969</v>
      </c>
      <c r="G752">
        <f t="shared" si="45"/>
        <v>-0.1319047647189695</v>
      </c>
      <c r="H752">
        <f t="shared" si="46"/>
        <v>0.1319047647189695</v>
      </c>
      <c r="I752">
        <f t="shared" si="47"/>
        <v>1.7398866955566701E-2</v>
      </c>
    </row>
    <row r="753" spans="1:9" x14ac:dyDescent="0.25">
      <c r="A753" s="10">
        <v>43164</v>
      </c>
      <c r="B753">
        <v>11.78</v>
      </c>
      <c r="C753">
        <v>11.79</v>
      </c>
      <c r="D753">
        <v>11.79</v>
      </c>
      <c r="E753">
        <v>0</v>
      </c>
      <c r="F753">
        <f t="shared" si="44"/>
        <v>11.921904764718969</v>
      </c>
      <c r="G753">
        <f t="shared" si="45"/>
        <v>-0.14190476471896929</v>
      </c>
      <c r="H753">
        <f t="shared" si="46"/>
        <v>0.14190476471896929</v>
      </c>
      <c r="I753">
        <f t="shared" si="47"/>
        <v>2.013696224994603E-2</v>
      </c>
    </row>
    <row r="754" spans="1:9" x14ac:dyDescent="0.25">
      <c r="A754" s="10">
        <v>43165</v>
      </c>
      <c r="B754">
        <v>11.78</v>
      </c>
      <c r="C754">
        <v>11.78</v>
      </c>
      <c r="D754">
        <v>11.79</v>
      </c>
      <c r="E754">
        <v>0</v>
      </c>
      <c r="F754">
        <f t="shared" si="44"/>
        <v>11.915747748039575</v>
      </c>
      <c r="G754">
        <f t="shared" si="45"/>
        <v>-0.13574774803957546</v>
      </c>
      <c r="H754">
        <f t="shared" si="46"/>
        <v>0.13574774803957546</v>
      </c>
      <c r="I754">
        <f t="shared" si="47"/>
        <v>1.8427451097816062E-2</v>
      </c>
    </row>
    <row r="755" spans="1:9" x14ac:dyDescent="0.25">
      <c r="A755" s="10">
        <v>43166</v>
      </c>
      <c r="B755">
        <v>11.78</v>
      </c>
      <c r="C755">
        <v>11.78</v>
      </c>
      <c r="D755">
        <v>11.79</v>
      </c>
      <c r="E755">
        <v>0</v>
      </c>
      <c r="F755">
        <f t="shared" si="44"/>
        <v>11.915747748039575</v>
      </c>
      <c r="G755">
        <f t="shared" si="45"/>
        <v>-0.13574774803957546</v>
      </c>
      <c r="H755">
        <f t="shared" si="46"/>
        <v>0.13574774803957546</v>
      </c>
      <c r="I755">
        <f t="shared" si="47"/>
        <v>1.8427451097816062E-2</v>
      </c>
    </row>
    <row r="756" spans="1:9" x14ac:dyDescent="0.25">
      <c r="A756" s="10">
        <v>43167</v>
      </c>
      <c r="B756">
        <v>11.78</v>
      </c>
      <c r="C756">
        <v>11.78</v>
      </c>
      <c r="D756">
        <v>11.78</v>
      </c>
      <c r="E756">
        <v>0</v>
      </c>
      <c r="F756">
        <f t="shared" si="44"/>
        <v>11.91491101375129</v>
      </c>
      <c r="G756">
        <f t="shared" si="45"/>
        <v>-0.13491101375129055</v>
      </c>
      <c r="H756">
        <f t="shared" si="46"/>
        <v>0.13491101375129055</v>
      </c>
      <c r="I756">
        <f t="shared" si="47"/>
        <v>1.8200981631400909E-2</v>
      </c>
    </row>
    <row r="757" spans="1:9" x14ac:dyDescent="0.25">
      <c r="A757" s="10">
        <v>43168</v>
      </c>
      <c r="B757">
        <v>11.78</v>
      </c>
      <c r="C757">
        <v>11.78</v>
      </c>
      <c r="D757">
        <v>11.78</v>
      </c>
      <c r="E757">
        <v>20</v>
      </c>
      <c r="F757">
        <f t="shared" si="44"/>
        <v>12.096848361973775</v>
      </c>
      <c r="G757">
        <f t="shared" si="45"/>
        <v>-0.31684836197377564</v>
      </c>
      <c r="H757">
        <f t="shared" si="46"/>
        <v>0.31684836197377564</v>
      </c>
      <c r="I757">
        <f t="shared" si="47"/>
        <v>0.10039288448546475</v>
      </c>
    </row>
    <row r="758" spans="1:9" x14ac:dyDescent="0.25">
      <c r="A758" s="10">
        <v>43169</v>
      </c>
      <c r="B758">
        <v>11.78</v>
      </c>
      <c r="C758">
        <v>11.78</v>
      </c>
      <c r="D758">
        <v>11.78</v>
      </c>
      <c r="E758">
        <v>0</v>
      </c>
      <c r="F758">
        <f t="shared" si="44"/>
        <v>11.91491101375129</v>
      </c>
      <c r="G758">
        <f t="shared" si="45"/>
        <v>-0.13491101375129055</v>
      </c>
      <c r="H758">
        <f t="shared" si="46"/>
        <v>0.13491101375129055</v>
      </c>
      <c r="I758">
        <f t="shared" si="47"/>
        <v>1.8200981631400909E-2</v>
      </c>
    </row>
    <row r="759" spans="1:9" x14ac:dyDescent="0.25">
      <c r="A759" s="10">
        <v>43170</v>
      </c>
      <c r="B759">
        <v>11.77</v>
      </c>
      <c r="C759">
        <v>11.78</v>
      </c>
      <c r="D759">
        <v>11.78</v>
      </c>
      <c r="E759">
        <v>0</v>
      </c>
      <c r="F759">
        <f t="shared" si="44"/>
        <v>11.91491101375129</v>
      </c>
      <c r="G759">
        <f t="shared" si="45"/>
        <v>-0.14491101375129034</v>
      </c>
      <c r="H759">
        <f t="shared" si="46"/>
        <v>0.14491101375129034</v>
      </c>
      <c r="I759">
        <f t="shared" si="47"/>
        <v>2.0999201906426658E-2</v>
      </c>
    </row>
    <row r="760" spans="1:9" x14ac:dyDescent="0.25">
      <c r="A760" s="10">
        <v>43171</v>
      </c>
      <c r="B760">
        <v>11.77</v>
      </c>
      <c r="C760">
        <v>11.77</v>
      </c>
      <c r="D760">
        <v>11.78</v>
      </c>
      <c r="E760">
        <v>0</v>
      </c>
      <c r="F760">
        <f t="shared" si="44"/>
        <v>11.908753997071898</v>
      </c>
      <c r="G760">
        <f t="shared" si="45"/>
        <v>-0.13875399707189828</v>
      </c>
      <c r="H760">
        <f t="shared" si="46"/>
        <v>0.13875399707189828</v>
      </c>
      <c r="I760">
        <f t="shared" si="47"/>
        <v>1.9252671703428356E-2</v>
      </c>
    </row>
    <row r="761" spans="1:9" x14ac:dyDescent="0.25">
      <c r="A761" s="10">
        <v>43172</v>
      </c>
      <c r="B761">
        <v>11.77</v>
      </c>
      <c r="C761">
        <v>11.77</v>
      </c>
      <c r="D761">
        <v>11.78</v>
      </c>
      <c r="E761">
        <v>0</v>
      </c>
      <c r="F761">
        <f t="shared" si="44"/>
        <v>11.908753997071898</v>
      </c>
      <c r="G761">
        <f t="shared" si="45"/>
        <v>-0.13875399707189828</v>
      </c>
      <c r="H761">
        <f t="shared" si="46"/>
        <v>0.13875399707189828</v>
      </c>
      <c r="I761">
        <f t="shared" si="47"/>
        <v>1.9252671703428356E-2</v>
      </c>
    </row>
    <row r="762" spans="1:9" x14ac:dyDescent="0.25">
      <c r="A762" s="10">
        <v>43173</v>
      </c>
      <c r="B762">
        <v>11.77</v>
      </c>
      <c r="C762">
        <v>11.77</v>
      </c>
      <c r="D762">
        <v>11.77</v>
      </c>
      <c r="E762">
        <v>0</v>
      </c>
      <c r="F762">
        <f t="shared" si="44"/>
        <v>11.907917262783611</v>
      </c>
      <c r="G762">
        <f t="shared" si="45"/>
        <v>-0.1379172627836116</v>
      </c>
      <c r="H762">
        <f t="shared" si="46"/>
        <v>0.1379172627836116</v>
      </c>
      <c r="I762">
        <f t="shared" si="47"/>
        <v>1.9021171373723778E-2</v>
      </c>
    </row>
    <row r="763" spans="1:9" x14ac:dyDescent="0.25">
      <c r="A763" s="10">
        <v>43174</v>
      </c>
      <c r="B763">
        <v>11.77</v>
      </c>
      <c r="C763">
        <v>11.77</v>
      </c>
      <c r="D763">
        <v>11.77</v>
      </c>
      <c r="E763">
        <v>0</v>
      </c>
      <c r="F763">
        <f t="shared" si="44"/>
        <v>11.907917262783611</v>
      </c>
      <c r="G763">
        <f t="shared" si="45"/>
        <v>-0.1379172627836116</v>
      </c>
      <c r="H763">
        <f t="shared" si="46"/>
        <v>0.1379172627836116</v>
      </c>
      <c r="I763">
        <f t="shared" si="47"/>
        <v>1.9021171373723778E-2</v>
      </c>
    </row>
    <row r="764" spans="1:9" x14ac:dyDescent="0.25">
      <c r="A764" s="10">
        <v>43175</v>
      </c>
      <c r="B764">
        <v>11.76</v>
      </c>
      <c r="C764">
        <v>11.77</v>
      </c>
      <c r="D764">
        <v>11.77</v>
      </c>
      <c r="E764">
        <v>0</v>
      </c>
      <c r="F764">
        <f t="shared" si="44"/>
        <v>11.907917262783611</v>
      </c>
      <c r="G764">
        <f t="shared" si="45"/>
        <v>-0.14791726278361139</v>
      </c>
      <c r="H764">
        <f t="shared" si="46"/>
        <v>0.14791726278361139</v>
      </c>
      <c r="I764">
        <f t="shared" si="47"/>
        <v>2.1879516629395947E-2</v>
      </c>
    </row>
    <row r="765" spans="1:9" x14ac:dyDescent="0.25">
      <c r="A765" s="10">
        <v>43176</v>
      </c>
      <c r="B765">
        <v>11.76</v>
      </c>
      <c r="C765">
        <v>11.76</v>
      </c>
      <c r="D765">
        <v>11.77</v>
      </c>
      <c r="E765">
        <v>26</v>
      </c>
      <c r="F765">
        <f t="shared" si="44"/>
        <v>12.138278798793449</v>
      </c>
      <c r="G765">
        <f t="shared" si="45"/>
        <v>-0.37827879879344906</v>
      </c>
      <c r="H765">
        <f t="shared" si="46"/>
        <v>0.37827879879344906</v>
      </c>
      <c r="I765">
        <f t="shared" si="47"/>
        <v>0.14309484961661473</v>
      </c>
    </row>
    <row r="766" spans="1:9" x14ac:dyDescent="0.25">
      <c r="A766" s="10">
        <v>43177</v>
      </c>
      <c r="B766">
        <v>11.76</v>
      </c>
      <c r="C766">
        <v>11.76</v>
      </c>
      <c r="D766">
        <v>11.77</v>
      </c>
      <c r="E766">
        <v>0</v>
      </c>
      <c r="F766">
        <f t="shared" si="44"/>
        <v>11.901760246104217</v>
      </c>
      <c r="G766">
        <f t="shared" si="45"/>
        <v>-0.14176024610421756</v>
      </c>
      <c r="H766">
        <f t="shared" si="46"/>
        <v>0.14176024610421756</v>
      </c>
      <c r="I766">
        <f t="shared" si="47"/>
        <v>2.009596737552833E-2</v>
      </c>
    </row>
    <row r="767" spans="1:9" x14ac:dyDescent="0.25">
      <c r="A767" s="10">
        <v>43178</v>
      </c>
      <c r="B767">
        <v>11.76</v>
      </c>
      <c r="C767">
        <v>11.76</v>
      </c>
      <c r="D767">
        <v>11.76</v>
      </c>
      <c r="E767">
        <v>0</v>
      </c>
      <c r="F767">
        <f t="shared" si="44"/>
        <v>11.900923511815931</v>
      </c>
      <c r="G767">
        <f t="shared" si="45"/>
        <v>-0.14092351181593088</v>
      </c>
      <c r="H767">
        <f t="shared" si="46"/>
        <v>0.14092351181593088</v>
      </c>
      <c r="I767">
        <f t="shared" si="47"/>
        <v>1.9859436182534811E-2</v>
      </c>
    </row>
    <row r="768" spans="1:9" x14ac:dyDescent="0.25">
      <c r="A768" s="10">
        <v>43179</v>
      </c>
      <c r="B768">
        <v>11.76</v>
      </c>
      <c r="C768">
        <v>11.76</v>
      </c>
      <c r="D768">
        <v>11.76</v>
      </c>
      <c r="E768">
        <v>0</v>
      </c>
      <c r="F768">
        <f t="shared" si="44"/>
        <v>11.900923511815931</v>
      </c>
      <c r="G768">
        <f t="shared" si="45"/>
        <v>-0.14092351181593088</v>
      </c>
      <c r="H768">
        <f t="shared" si="46"/>
        <v>0.14092351181593088</v>
      </c>
      <c r="I768">
        <f t="shared" si="47"/>
        <v>1.9859436182534811E-2</v>
      </c>
    </row>
    <row r="769" spans="1:9" x14ac:dyDescent="0.25">
      <c r="A769" s="10">
        <v>43180</v>
      </c>
      <c r="B769">
        <v>11.76</v>
      </c>
      <c r="C769">
        <v>11.76</v>
      </c>
      <c r="D769">
        <v>11.76</v>
      </c>
      <c r="E769">
        <v>1</v>
      </c>
      <c r="F769">
        <f t="shared" si="44"/>
        <v>11.910020379227054</v>
      </c>
      <c r="G769">
        <f t="shared" si="45"/>
        <v>-0.15002037922705469</v>
      </c>
      <c r="H769">
        <f t="shared" si="46"/>
        <v>0.15002037922705469</v>
      </c>
      <c r="I769">
        <f t="shared" si="47"/>
        <v>2.2506114183429304E-2</v>
      </c>
    </row>
    <row r="770" spans="1:9" x14ac:dyDescent="0.25">
      <c r="A770" s="10">
        <v>43181</v>
      </c>
      <c r="B770">
        <v>11.76</v>
      </c>
      <c r="C770">
        <v>11.76</v>
      </c>
      <c r="D770">
        <v>11.76</v>
      </c>
      <c r="E770">
        <v>0</v>
      </c>
      <c r="F770">
        <f t="shared" ref="F770:F833" si="48">$L$2 + $L$3*C770 + $L$4*D770 + $L$5*E770</f>
        <v>11.900923511815931</v>
      </c>
      <c r="G770">
        <f t="shared" ref="G770:G833" si="49">B770 - F770</f>
        <v>-0.14092351181593088</v>
      </c>
      <c r="H770">
        <f t="shared" ref="H770:H833" si="50">ABS(G770)</f>
        <v>0.14092351181593088</v>
      </c>
      <c r="I770">
        <f t="shared" ref="I770:I833" si="51">POWER(G770, 2)</f>
        <v>1.9859436182534811E-2</v>
      </c>
    </row>
    <row r="771" spans="1:9" x14ac:dyDescent="0.25">
      <c r="A771" s="10">
        <v>43182</v>
      </c>
      <c r="B771">
        <v>11.75</v>
      </c>
      <c r="C771">
        <v>11.76</v>
      </c>
      <c r="D771">
        <v>11.76</v>
      </c>
      <c r="E771">
        <v>2</v>
      </c>
      <c r="F771">
        <f t="shared" si="48"/>
        <v>11.91911724663818</v>
      </c>
      <c r="G771">
        <f t="shared" si="49"/>
        <v>-0.16911724663818006</v>
      </c>
      <c r="H771">
        <f t="shared" si="50"/>
        <v>0.16911724663818006</v>
      </c>
      <c r="I771">
        <f t="shared" si="51"/>
        <v>2.8600643110479027E-2</v>
      </c>
    </row>
    <row r="772" spans="1:9" x14ac:dyDescent="0.25">
      <c r="A772" s="10">
        <v>43183</v>
      </c>
      <c r="B772">
        <v>11.75</v>
      </c>
      <c r="C772">
        <v>11.75</v>
      </c>
      <c r="D772">
        <v>11.76</v>
      </c>
      <c r="E772">
        <v>0</v>
      </c>
      <c r="F772">
        <f t="shared" si="48"/>
        <v>11.894766495136537</v>
      </c>
      <c r="G772">
        <f t="shared" si="49"/>
        <v>-0.14476649513653683</v>
      </c>
      <c r="H772">
        <f t="shared" si="50"/>
        <v>0.14476649513653683</v>
      </c>
      <c r="I772">
        <f t="shared" si="51"/>
        <v>2.0957338114116944E-2</v>
      </c>
    </row>
    <row r="773" spans="1:9" x14ac:dyDescent="0.25">
      <c r="A773" s="10">
        <v>43184</v>
      </c>
      <c r="B773">
        <v>11.75</v>
      </c>
      <c r="C773">
        <v>11.75</v>
      </c>
      <c r="D773">
        <v>11.76</v>
      </c>
      <c r="E773">
        <v>0</v>
      </c>
      <c r="F773">
        <f t="shared" si="48"/>
        <v>11.894766495136537</v>
      </c>
      <c r="G773">
        <f t="shared" si="49"/>
        <v>-0.14476649513653683</v>
      </c>
      <c r="H773">
        <f t="shared" si="50"/>
        <v>0.14476649513653683</v>
      </c>
      <c r="I773">
        <f t="shared" si="51"/>
        <v>2.0957338114116944E-2</v>
      </c>
    </row>
    <row r="774" spans="1:9" x14ac:dyDescent="0.25">
      <c r="A774" s="10">
        <v>43185</v>
      </c>
      <c r="B774">
        <v>11.75</v>
      </c>
      <c r="C774">
        <v>11.75</v>
      </c>
      <c r="D774">
        <v>11.75</v>
      </c>
      <c r="E774">
        <v>0</v>
      </c>
      <c r="F774">
        <f t="shared" si="48"/>
        <v>11.893929760848252</v>
      </c>
      <c r="G774">
        <f t="shared" si="49"/>
        <v>-0.14392976084825193</v>
      </c>
      <c r="H774">
        <f t="shared" si="50"/>
        <v>0.14392976084825193</v>
      </c>
      <c r="I774">
        <f t="shared" si="51"/>
        <v>2.0715776057834995E-2</v>
      </c>
    </row>
    <row r="775" spans="1:9" x14ac:dyDescent="0.25">
      <c r="A775" s="10">
        <v>43186</v>
      </c>
      <c r="B775">
        <v>11.74</v>
      </c>
      <c r="C775">
        <v>11.75</v>
      </c>
      <c r="D775">
        <v>11.75</v>
      </c>
      <c r="E775">
        <v>0</v>
      </c>
      <c r="F775">
        <f t="shared" si="48"/>
        <v>11.893929760848252</v>
      </c>
      <c r="G775">
        <f t="shared" si="49"/>
        <v>-0.15392976084825172</v>
      </c>
      <c r="H775">
        <f t="shared" si="50"/>
        <v>0.15392976084825172</v>
      </c>
      <c r="I775">
        <f t="shared" si="51"/>
        <v>2.3694371274799966E-2</v>
      </c>
    </row>
    <row r="776" spans="1:9" x14ac:dyDescent="0.25">
      <c r="A776" s="10">
        <v>43187</v>
      </c>
      <c r="B776">
        <v>11.74</v>
      </c>
      <c r="C776">
        <v>11.74</v>
      </c>
      <c r="D776">
        <v>11.75</v>
      </c>
      <c r="E776">
        <v>0</v>
      </c>
      <c r="F776">
        <f t="shared" si="48"/>
        <v>11.88777274416886</v>
      </c>
      <c r="G776">
        <f t="shared" si="49"/>
        <v>-0.14777274416885966</v>
      </c>
      <c r="H776">
        <f t="shared" si="50"/>
        <v>0.14777274416885966</v>
      </c>
      <c r="I776">
        <f t="shared" si="51"/>
        <v>2.1836783919195246E-2</v>
      </c>
    </row>
    <row r="777" spans="1:9" x14ac:dyDescent="0.25">
      <c r="A777" s="10">
        <v>43188</v>
      </c>
      <c r="B777">
        <v>11.74</v>
      </c>
      <c r="C777">
        <v>11.74</v>
      </c>
      <c r="D777">
        <v>11.75</v>
      </c>
      <c r="E777">
        <v>2</v>
      </c>
      <c r="F777">
        <f t="shared" si="48"/>
        <v>11.905966478991109</v>
      </c>
      <c r="G777">
        <f t="shared" si="49"/>
        <v>-0.16596647899110906</v>
      </c>
      <c r="H777">
        <f t="shared" si="50"/>
        <v>0.16596647899110906</v>
      </c>
      <c r="I777">
        <f t="shared" si="51"/>
        <v>2.7544872148706243E-2</v>
      </c>
    </row>
    <row r="778" spans="1:9" x14ac:dyDescent="0.25">
      <c r="A778" s="10">
        <v>43189</v>
      </c>
      <c r="B778">
        <v>11.74</v>
      </c>
      <c r="C778">
        <v>11.74</v>
      </c>
      <c r="D778">
        <v>11.74</v>
      </c>
      <c r="E778">
        <v>8</v>
      </c>
      <c r="F778">
        <f t="shared" si="48"/>
        <v>11.959710949169567</v>
      </c>
      <c r="G778">
        <f t="shared" si="49"/>
        <v>-0.21971094916956702</v>
      </c>
      <c r="H778">
        <f t="shared" si="50"/>
        <v>0.21971094916956702</v>
      </c>
      <c r="I778">
        <f t="shared" si="51"/>
        <v>4.8272901184992063E-2</v>
      </c>
    </row>
    <row r="779" spans="1:9" x14ac:dyDescent="0.25">
      <c r="A779" s="10">
        <v>43190</v>
      </c>
      <c r="B779">
        <v>11.74</v>
      </c>
      <c r="C779">
        <v>11.74</v>
      </c>
      <c r="D779">
        <v>11.74</v>
      </c>
      <c r="E779">
        <v>7</v>
      </c>
      <c r="F779">
        <f t="shared" si="48"/>
        <v>11.950614081758443</v>
      </c>
      <c r="G779">
        <f t="shared" si="49"/>
        <v>-0.21061408175844321</v>
      </c>
      <c r="H779">
        <f t="shared" si="50"/>
        <v>0.21061408175844321</v>
      </c>
      <c r="I779">
        <f t="shared" si="51"/>
        <v>4.43582914349522E-2</v>
      </c>
    </row>
    <row r="780" spans="1:9" x14ac:dyDescent="0.25">
      <c r="A780" s="10">
        <v>43191</v>
      </c>
      <c r="B780">
        <v>11.74</v>
      </c>
      <c r="C780">
        <v>11.74</v>
      </c>
      <c r="D780">
        <v>11.74</v>
      </c>
      <c r="E780">
        <v>0</v>
      </c>
      <c r="F780">
        <f t="shared" si="48"/>
        <v>11.886936009880573</v>
      </c>
      <c r="G780">
        <f t="shared" si="49"/>
        <v>-0.14693600988057298</v>
      </c>
      <c r="H780">
        <f t="shared" si="50"/>
        <v>0.14693600988057298</v>
      </c>
      <c r="I780">
        <f t="shared" si="51"/>
        <v>2.1590190999623841E-2</v>
      </c>
    </row>
    <row r="781" spans="1:9" x14ac:dyDescent="0.25">
      <c r="A781" s="10">
        <v>43192</v>
      </c>
      <c r="B781">
        <v>11.77</v>
      </c>
      <c r="C781">
        <v>11.74</v>
      </c>
      <c r="D781">
        <v>11.74</v>
      </c>
      <c r="E781">
        <v>0</v>
      </c>
      <c r="F781">
        <f t="shared" si="48"/>
        <v>11.886936009880573</v>
      </c>
      <c r="G781">
        <f t="shared" si="49"/>
        <v>-0.11693600988057362</v>
      </c>
      <c r="H781">
        <f t="shared" si="50"/>
        <v>0.11693600988057362</v>
      </c>
      <c r="I781">
        <f t="shared" si="51"/>
        <v>1.3674030406789611E-2</v>
      </c>
    </row>
    <row r="782" spans="1:9" x14ac:dyDescent="0.25">
      <c r="A782" s="10">
        <v>43193</v>
      </c>
      <c r="B782">
        <v>11.77</v>
      </c>
      <c r="C782">
        <v>11.77</v>
      </c>
      <c r="D782">
        <v>11.74</v>
      </c>
      <c r="E782">
        <v>0</v>
      </c>
      <c r="F782">
        <f t="shared" si="48"/>
        <v>11.905407059918753</v>
      </c>
      <c r="G782">
        <f t="shared" si="49"/>
        <v>-0.13540705991875335</v>
      </c>
      <c r="H782">
        <f t="shared" si="50"/>
        <v>0.13540705991875335</v>
      </c>
      <c r="I782">
        <f t="shared" si="51"/>
        <v>1.833507187584086E-2</v>
      </c>
    </row>
    <row r="783" spans="1:9" x14ac:dyDescent="0.25">
      <c r="A783" s="10">
        <v>43194</v>
      </c>
      <c r="B783">
        <v>11.77</v>
      </c>
      <c r="C783">
        <v>11.77</v>
      </c>
      <c r="D783">
        <v>11.74</v>
      </c>
      <c r="E783">
        <v>0</v>
      </c>
      <c r="F783">
        <f t="shared" si="48"/>
        <v>11.905407059918753</v>
      </c>
      <c r="G783">
        <f t="shared" si="49"/>
        <v>-0.13540705991875335</v>
      </c>
      <c r="H783">
        <f t="shared" si="50"/>
        <v>0.13540705991875335</v>
      </c>
      <c r="I783">
        <f t="shared" si="51"/>
        <v>1.833507187584086E-2</v>
      </c>
    </row>
    <row r="784" spans="1:9" x14ac:dyDescent="0.25">
      <c r="A784" s="10">
        <v>43195</v>
      </c>
      <c r="B784">
        <v>11.77</v>
      </c>
      <c r="C784">
        <v>11.77</v>
      </c>
      <c r="D784">
        <v>11.77</v>
      </c>
      <c r="E784">
        <v>1</v>
      </c>
      <c r="F784">
        <f t="shared" si="48"/>
        <v>11.917014130194735</v>
      </c>
      <c r="G784">
        <f t="shared" si="49"/>
        <v>-0.14701413019473542</v>
      </c>
      <c r="H784">
        <f t="shared" si="50"/>
        <v>0.14701413019473542</v>
      </c>
      <c r="I784">
        <f t="shared" si="51"/>
        <v>2.1613154476914614E-2</v>
      </c>
    </row>
    <row r="785" spans="1:9" x14ac:dyDescent="0.25">
      <c r="A785" s="10">
        <v>43196</v>
      </c>
      <c r="B785">
        <v>11.77</v>
      </c>
      <c r="C785">
        <v>11.77</v>
      </c>
      <c r="D785">
        <v>11.77</v>
      </c>
      <c r="E785">
        <v>0</v>
      </c>
      <c r="F785">
        <f t="shared" si="48"/>
        <v>11.907917262783611</v>
      </c>
      <c r="G785">
        <f t="shared" si="49"/>
        <v>-0.1379172627836116</v>
      </c>
      <c r="H785">
        <f t="shared" si="50"/>
        <v>0.1379172627836116</v>
      </c>
      <c r="I785">
        <f t="shared" si="51"/>
        <v>1.9021171373723778E-2</v>
      </c>
    </row>
    <row r="786" spans="1:9" x14ac:dyDescent="0.25">
      <c r="A786" s="10">
        <v>43197</v>
      </c>
      <c r="B786">
        <v>11.77</v>
      </c>
      <c r="C786">
        <v>11.77</v>
      </c>
      <c r="D786">
        <v>11.77</v>
      </c>
      <c r="E786">
        <v>0</v>
      </c>
      <c r="F786">
        <f t="shared" si="48"/>
        <v>11.907917262783611</v>
      </c>
      <c r="G786">
        <f t="shared" si="49"/>
        <v>-0.1379172627836116</v>
      </c>
      <c r="H786">
        <f t="shared" si="50"/>
        <v>0.1379172627836116</v>
      </c>
      <c r="I786">
        <f t="shared" si="51"/>
        <v>1.9021171373723778E-2</v>
      </c>
    </row>
    <row r="787" spans="1:9" x14ac:dyDescent="0.25">
      <c r="A787" s="10">
        <v>43198</v>
      </c>
      <c r="B787">
        <v>11.77</v>
      </c>
      <c r="C787">
        <v>11.77</v>
      </c>
      <c r="D787">
        <v>11.77</v>
      </c>
      <c r="E787">
        <v>0</v>
      </c>
      <c r="F787">
        <f t="shared" si="48"/>
        <v>11.907917262783611</v>
      </c>
      <c r="G787">
        <f t="shared" si="49"/>
        <v>-0.1379172627836116</v>
      </c>
      <c r="H787">
        <f t="shared" si="50"/>
        <v>0.1379172627836116</v>
      </c>
      <c r="I787">
        <f t="shared" si="51"/>
        <v>1.9021171373723778E-2</v>
      </c>
    </row>
    <row r="788" spans="1:9" x14ac:dyDescent="0.25">
      <c r="A788" s="10">
        <v>43199</v>
      </c>
      <c r="B788">
        <v>11.77</v>
      </c>
      <c r="C788">
        <v>11.77</v>
      </c>
      <c r="D788">
        <v>11.77</v>
      </c>
      <c r="E788">
        <v>0</v>
      </c>
      <c r="F788">
        <f t="shared" si="48"/>
        <v>11.907917262783611</v>
      </c>
      <c r="G788">
        <f t="shared" si="49"/>
        <v>-0.1379172627836116</v>
      </c>
      <c r="H788">
        <f t="shared" si="50"/>
        <v>0.1379172627836116</v>
      </c>
      <c r="I788">
        <f t="shared" si="51"/>
        <v>1.9021171373723778E-2</v>
      </c>
    </row>
    <row r="789" spans="1:9" x14ac:dyDescent="0.25">
      <c r="A789" s="10">
        <v>43200</v>
      </c>
      <c r="B789">
        <v>11.81</v>
      </c>
      <c r="C789">
        <v>11.77</v>
      </c>
      <c r="D789">
        <v>11.77</v>
      </c>
      <c r="E789">
        <v>0</v>
      </c>
      <c r="F789">
        <f t="shared" si="48"/>
        <v>11.907917262783611</v>
      </c>
      <c r="G789">
        <f t="shared" si="49"/>
        <v>-9.7917262783610681E-2</v>
      </c>
      <c r="H789">
        <f t="shared" si="50"/>
        <v>9.7917262783610681E-2</v>
      </c>
      <c r="I789">
        <f t="shared" si="51"/>
        <v>9.5877903510346689E-3</v>
      </c>
    </row>
    <row r="790" spans="1:9" x14ac:dyDescent="0.25">
      <c r="A790" s="10">
        <v>43201</v>
      </c>
      <c r="B790">
        <v>11.811999999999999</v>
      </c>
      <c r="C790">
        <v>11.81</v>
      </c>
      <c r="D790">
        <v>11.77</v>
      </c>
      <c r="E790">
        <v>0</v>
      </c>
      <c r="F790">
        <f t="shared" si="48"/>
        <v>11.932545329501185</v>
      </c>
      <c r="G790">
        <f t="shared" si="49"/>
        <v>-0.12054532950118535</v>
      </c>
      <c r="H790">
        <f t="shared" si="50"/>
        <v>0.12054532950118535</v>
      </c>
      <c r="I790">
        <f t="shared" si="51"/>
        <v>1.4531176464549347E-2</v>
      </c>
    </row>
    <row r="791" spans="1:9" x14ac:dyDescent="0.25">
      <c r="A791" s="10">
        <v>43202</v>
      </c>
      <c r="B791">
        <v>11.81</v>
      </c>
      <c r="C791">
        <v>11.811999999999999</v>
      </c>
      <c r="D791">
        <v>11.77</v>
      </c>
      <c r="E791">
        <v>0</v>
      </c>
      <c r="F791">
        <f t="shared" si="48"/>
        <v>11.933776732837062</v>
      </c>
      <c r="G791">
        <f t="shared" si="49"/>
        <v>-0.12377673283706159</v>
      </c>
      <c r="H791">
        <f t="shared" si="50"/>
        <v>0.12377673283706159</v>
      </c>
      <c r="I791">
        <f t="shared" si="51"/>
        <v>1.5320679591817319E-2</v>
      </c>
    </row>
    <row r="792" spans="1:9" x14ac:dyDescent="0.25">
      <c r="A792" s="10">
        <v>43203</v>
      </c>
      <c r="B792">
        <v>11.81</v>
      </c>
      <c r="C792">
        <v>11.81</v>
      </c>
      <c r="D792">
        <v>11.81</v>
      </c>
      <c r="E792">
        <v>0</v>
      </c>
      <c r="F792">
        <f t="shared" si="48"/>
        <v>11.93589226665433</v>
      </c>
      <c r="G792">
        <f t="shared" si="49"/>
        <v>-0.12589226665432918</v>
      </c>
      <c r="H792">
        <f t="shared" si="50"/>
        <v>0.12589226665432918</v>
      </c>
      <c r="I792">
        <f t="shared" si="51"/>
        <v>1.5848862803364724E-2</v>
      </c>
    </row>
    <row r="793" spans="1:9" x14ac:dyDescent="0.25">
      <c r="A793" s="10">
        <v>43204</v>
      </c>
      <c r="B793">
        <v>11.8</v>
      </c>
      <c r="C793">
        <v>11.81</v>
      </c>
      <c r="D793">
        <v>11.811999999999999</v>
      </c>
      <c r="E793">
        <v>0</v>
      </c>
      <c r="F793">
        <f t="shared" si="48"/>
        <v>11.936059613511986</v>
      </c>
      <c r="G793">
        <f t="shared" si="49"/>
        <v>-0.13605961351198559</v>
      </c>
      <c r="H793">
        <f t="shared" si="50"/>
        <v>0.13605961351198559</v>
      </c>
      <c r="I793">
        <f t="shared" si="51"/>
        <v>1.8512218429030891E-2</v>
      </c>
    </row>
    <row r="794" spans="1:9" x14ac:dyDescent="0.25">
      <c r="A794" s="10">
        <v>43205</v>
      </c>
      <c r="B794">
        <v>11.8</v>
      </c>
      <c r="C794">
        <v>11.8</v>
      </c>
      <c r="D794">
        <v>11.81</v>
      </c>
      <c r="E794">
        <v>0</v>
      </c>
      <c r="F794">
        <f t="shared" si="48"/>
        <v>11.929735249974936</v>
      </c>
      <c r="G794">
        <f t="shared" si="49"/>
        <v>-0.12973524997493513</v>
      </c>
      <c r="H794">
        <f t="shared" si="50"/>
        <v>0.12973524997493513</v>
      </c>
      <c r="I794">
        <f t="shared" si="51"/>
        <v>1.6831235086058906E-2</v>
      </c>
    </row>
    <row r="795" spans="1:9" x14ac:dyDescent="0.25">
      <c r="A795" s="10">
        <v>43206</v>
      </c>
      <c r="B795">
        <v>11.8</v>
      </c>
      <c r="C795">
        <v>11.8</v>
      </c>
      <c r="D795">
        <v>11.81</v>
      </c>
      <c r="E795">
        <v>0</v>
      </c>
      <c r="F795">
        <f t="shared" si="48"/>
        <v>11.929735249974936</v>
      </c>
      <c r="G795">
        <f t="shared" si="49"/>
        <v>-0.12973524997493513</v>
      </c>
      <c r="H795">
        <f t="shared" si="50"/>
        <v>0.12973524997493513</v>
      </c>
      <c r="I795">
        <f t="shared" si="51"/>
        <v>1.6831235086058906E-2</v>
      </c>
    </row>
    <row r="796" spans="1:9" x14ac:dyDescent="0.25">
      <c r="A796" s="10">
        <v>43207</v>
      </c>
      <c r="B796">
        <v>11.8</v>
      </c>
      <c r="C796">
        <v>11.8</v>
      </c>
      <c r="D796">
        <v>11.8</v>
      </c>
      <c r="E796">
        <v>0</v>
      </c>
      <c r="F796">
        <f t="shared" si="48"/>
        <v>11.928898515686649</v>
      </c>
      <c r="G796">
        <f t="shared" si="49"/>
        <v>-0.12889851568664845</v>
      </c>
      <c r="H796">
        <f t="shared" si="50"/>
        <v>0.12889851568664845</v>
      </c>
      <c r="I796">
        <f t="shared" si="51"/>
        <v>1.6614827346221158E-2</v>
      </c>
    </row>
    <row r="797" spans="1:9" x14ac:dyDescent="0.25">
      <c r="A797" s="10">
        <v>43208</v>
      </c>
      <c r="B797">
        <v>11.79</v>
      </c>
      <c r="C797">
        <v>11.8</v>
      </c>
      <c r="D797">
        <v>11.8</v>
      </c>
      <c r="E797">
        <v>0</v>
      </c>
      <c r="F797">
        <f t="shared" si="48"/>
        <v>11.928898515686649</v>
      </c>
      <c r="G797">
        <f t="shared" si="49"/>
        <v>-0.13889851568665001</v>
      </c>
      <c r="H797">
        <f t="shared" si="50"/>
        <v>0.13889851568665001</v>
      </c>
      <c r="I797">
        <f t="shared" si="51"/>
        <v>1.929279765995456E-2</v>
      </c>
    </row>
    <row r="798" spans="1:9" x14ac:dyDescent="0.25">
      <c r="A798" s="10">
        <v>43209</v>
      </c>
      <c r="B798">
        <v>11.79</v>
      </c>
      <c r="C798">
        <v>11.79</v>
      </c>
      <c r="D798">
        <v>11.8</v>
      </c>
      <c r="E798">
        <v>0</v>
      </c>
      <c r="F798">
        <f t="shared" si="48"/>
        <v>11.922741499007255</v>
      </c>
      <c r="G798">
        <f t="shared" si="49"/>
        <v>-0.13274149900725618</v>
      </c>
      <c r="H798">
        <f t="shared" si="50"/>
        <v>0.13274149900725618</v>
      </c>
      <c r="I798">
        <f t="shared" si="51"/>
        <v>1.7620305558693393E-2</v>
      </c>
    </row>
    <row r="799" spans="1:9" x14ac:dyDescent="0.25">
      <c r="A799" s="10">
        <v>43210</v>
      </c>
      <c r="B799">
        <v>11.79</v>
      </c>
      <c r="C799">
        <v>11.79</v>
      </c>
      <c r="D799">
        <v>11.8</v>
      </c>
      <c r="E799">
        <v>0</v>
      </c>
      <c r="F799">
        <f t="shared" si="48"/>
        <v>11.922741499007255</v>
      </c>
      <c r="G799">
        <f t="shared" si="49"/>
        <v>-0.13274149900725618</v>
      </c>
      <c r="H799">
        <f t="shared" si="50"/>
        <v>0.13274149900725618</v>
      </c>
      <c r="I799">
        <f t="shared" si="51"/>
        <v>1.7620305558693393E-2</v>
      </c>
    </row>
    <row r="800" spans="1:9" x14ac:dyDescent="0.25">
      <c r="A800" s="10">
        <v>43211</v>
      </c>
      <c r="B800">
        <v>11.79</v>
      </c>
      <c r="C800">
        <v>11.79</v>
      </c>
      <c r="D800">
        <v>11.79</v>
      </c>
      <c r="E800">
        <v>0</v>
      </c>
      <c r="F800">
        <f t="shared" si="48"/>
        <v>11.921904764718969</v>
      </c>
      <c r="G800">
        <f t="shared" si="49"/>
        <v>-0.1319047647189695</v>
      </c>
      <c r="H800">
        <f t="shared" si="50"/>
        <v>0.1319047647189695</v>
      </c>
      <c r="I800">
        <f t="shared" si="51"/>
        <v>1.7398866955566701E-2</v>
      </c>
    </row>
    <row r="801" spans="1:9" x14ac:dyDescent="0.25">
      <c r="A801" s="10">
        <v>43212</v>
      </c>
      <c r="B801">
        <v>11.79</v>
      </c>
      <c r="C801">
        <v>11.79</v>
      </c>
      <c r="D801">
        <v>11.79</v>
      </c>
      <c r="E801">
        <v>0</v>
      </c>
      <c r="F801">
        <f t="shared" si="48"/>
        <v>11.921904764718969</v>
      </c>
      <c r="G801">
        <f t="shared" si="49"/>
        <v>-0.1319047647189695</v>
      </c>
      <c r="H801">
        <f t="shared" si="50"/>
        <v>0.1319047647189695</v>
      </c>
      <c r="I801">
        <f t="shared" si="51"/>
        <v>1.7398866955566701E-2</v>
      </c>
    </row>
    <row r="802" spans="1:9" x14ac:dyDescent="0.25">
      <c r="A802" s="10">
        <v>43213</v>
      </c>
      <c r="B802">
        <v>11.78</v>
      </c>
      <c r="C802">
        <v>11.79</v>
      </c>
      <c r="D802">
        <v>11.79</v>
      </c>
      <c r="E802">
        <v>0</v>
      </c>
      <c r="F802">
        <f t="shared" si="48"/>
        <v>11.921904764718969</v>
      </c>
      <c r="G802">
        <f t="shared" si="49"/>
        <v>-0.14190476471896929</v>
      </c>
      <c r="H802">
        <f t="shared" si="50"/>
        <v>0.14190476471896929</v>
      </c>
      <c r="I802">
        <f t="shared" si="51"/>
        <v>2.013696224994603E-2</v>
      </c>
    </row>
    <row r="803" spans="1:9" x14ac:dyDescent="0.25">
      <c r="A803" s="10">
        <v>43214</v>
      </c>
      <c r="B803">
        <v>11.78</v>
      </c>
      <c r="C803">
        <v>11.78</v>
      </c>
      <c r="D803">
        <v>11.79</v>
      </c>
      <c r="E803">
        <v>0</v>
      </c>
      <c r="F803">
        <f t="shared" si="48"/>
        <v>11.915747748039575</v>
      </c>
      <c r="G803">
        <f t="shared" si="49"/>
        <v>-0.13574774803957546</v>
      </c>
      <c r="H803">
        <f t="shared" si="50"/>
        <v>0.13574774803957546</v>
      </c>
      <c r="I803">
        <f t="shared" si="51"/>
        <v>1.8427451097816062E-2</v>
      </c>
    </row>
    <row r="804" spans="1:9" x14ac:dyDescent="0.25">
      <c r="A804" s="10">
        <v>43215</v>
      </c>
      <c r="B804">
        <v>11.88</v>
      </c>
      <c r="C804">
        <v>11.78</v>
      </c>
      <c r="D804">
        <v>11.79</v>
      </c>
      <c r="E804">
        <v>0</v>
      </c>
      <c r="F804">
        <f t="shared" si="48"/>
        <v>11.915747748039575</v>
      </c>
      <c r="G804">
        <f t="shared" si="49"/>
        <v>-3.5747748039574034E-2</v>
      </c>
      <c r="H804">
        <f t="shared" si="50"/>
        <v>3.5747748039574034E-2</v>
      </c>
      <c r="I804">
        <f t="shared" si="51"/>
        <v>1.2779014899008691E-3</v>
      </c>
    </row>
    <row r="805" spans="1:9" x14ac:dyDescent="0.25">
      <c r="A805" s="10">
        <v>43216</v>
      </c>
      <c r="B805">
        <v>11.81</v>
      </c>
      <c r="C805">
        <v>11.88</v>
      </c>
      <c r="D805">
        <v>11.78</v>
      </c>
      <c r="E805">
        <v>0</v>
      </c>
      <c r="F805">
        <f t="shared" si="48"/>
        <v>11.976481180545225</v>
      </c>
      <c r="G805">
        <f t="shared" si="49"/>
        <v>-0.16648118054522421</v>
      </c>
      <c r="H805">
        <f t="shared" si="50"/>
        <v>0.16648118054522421</v>
      </c>
      <c r="I805">
        <f t="shared" si="51"/>
        <v>2.7715983475731537E-2</v>
      </c>
    </row>
    <row r="806" spans="1:9" x14ac:dyDescent="0.25">
      <c r="A806" s="10">
        <v>43217</v>
      </c>
      <c r="B806">
        <v>11.81</v>
      </c>
      <c r="C806">
        <v>11.81</v>
      </c>
      <c r="D806">
        <v>11.78</v>
      </c>
      <c r="E806">
        <v>0</v>
      </c>
      <c r="F806">
        <f t="shared" si="48"/>
        <v>11.933382063789471</v>
      </c>
      <c r="G806">
        <f t="shared" si="49"/>
        <v>-0.12338206378947092</v>
      </c>
      <c r="H806">
        <f t="shared" si="50"/>
        <v>0.12338206378947092</v>
      </c>
      <c r="I806">
        <f t="shared" si="51"/>
        <v>1.5223133664949071E-2</v>
      </c>
    </row>
    <row r="807" spans="1:9" x14ac:dyDescent="0.25">
      <c r="A807" s="10">
        <v>43218</v>
      </c>
      <c r="B807">
        <v>11.81</v>
      </c>
      <c r="C807">
        <v>11.81</v>
      </c>
      <c r="D807">
        <v>11.88</v>
      </c>
      <c r="E807">
        <v>0</v>
      </c>
      <c r="F807">
        <f t="shared" si="48"/>
        <v>11.941749406672331</v>
      </c>
      <c r="G807">
        <f t="shared" si="49"/>
        <v>-0.13174940667233059</v>
      </c>
      <c r="H807">
        <f t="shared" si="50"/>
        <v>0.13174940667233059</v>
      </c>
      <c r="I807">
        <f t="shared" si="51"/>
        <v>1.7357906158511148E-2</v>
      </c>
    </row>
    <row r="808" spans="1:9" x14ac:dyDescent="0.25">
      <c r="A808" s="10">
        <v>43219</v>
      </c>
      <c r="B808">
        <v>11.8</v>
      </c>
      <c r="C808">
        <v>11.81</v>
      </c>
      <c r="D808">
        <v>11.81</v>
      </c>
      <c r="E808">
        <v>0</v>
      </c>
      <c r="F808">
        <f t="shared" si="48"/>
        <v>11.93589226665433</v>
      </c>
      <c r="G808">
        <f t="shared" si="49"/>
        <v>-0.13589226665432896</v>
      </c>
      <c r="H808">
        <f t="shared" si="50"/>
        <v>0.13589226665432896</v>
      </c>
      <c r="I808">
        <f t="shared" si="51"/>
        <v>1.8466708136451248E-2</v>
      </c>
    </row>
    <row r="809" spans="1:9" x14ac:dyDescent="0.25">
      <c r="A809" s="10">
        <v>43222</v>
      </c>
      <c r="B809">
        <v>11.8</v>
      </c>
      <c r="C809">
        <v>11.8</v>
      </c>
      <c r="D809">
        <v>11.8</v>
      </c>
      <c r="E809">
        <v>0</v>
      </c>
      <c r="F809">
        <f t="shared" si="48"/>
        <v>11.928898515686649</v>
      </c>
      <c r="G809">
        <f t="shared" si="49"/>
        <v>-0.12889851568664845</v>
      </c>
      <c r="H809">
        <f t="shared" si="50"/>
        <v>0.12889851568664845</v>
      </c>
      <c r="I809">
        <f t="shared" si="51"/>
        <v>1.6614827346221158E-2</v>
      </c>
    </row>
    <row r="810" spans="1:9" x14ac:dyDescent="0.25">
      <c r="A810" s="10">
        <v>43224</v>
      </c>
      <c r="B810">
        <v>11.8</v>
      </c>
      <c r="C810">
        <v>11.8</v>
      </c>
      <c r="D810">
        <v>11.8</v>
      </c>
      <c r="E810">
        <v>0</v>
      </c>
      <c r="F810">
        <f t="shared" si="48"/>
        <v>11.928898515686649</v>
      </c>
      <c r="G810">
        <f t="shared" si="49"/>
        <v>-0.12889851568664845</v>
      </c>
      <c r="H810">
        <f t="shared" si="50"/>
        <v>0.12889851568664845</v>
      </c>
      <c r="I810">
        <f t="shared" si="51"/>
        <v>1.6614827346221158E-2</v>
      </c>
    </row>
    <row r="811" spans="1:9" x14ac:dyDescent="0.25">
      <c r="A811" s="10">
        <v>43225</v>
      </c>
      <c r="B811">
        <v>11.79</v>
      </c>
      <c r="C811">
        <v>11.8</v>
      </c>
      <c r="D811">
        <v>11.8</v>
      </c>
      <c r="E811">
        <v>0</v>
      </c>
      <c r="F811">
        <f t="shared" si="48"/>
        <v>11.928898515686649</v>
      </c>
      <c r="G811">
        <f t="shared" si="49"/>
        <v>-0.13889851568665001</v>
      </c>
      <c r="H811">
        <f t="shared" si="50"/>
        <v>0.13889851568665001</v>
      </c>
      <c r="I811">
        <f t="shared" si="51"/>
        <v>1.929279765995456E-2</v>
      </c>
    </row>
    <row r="812" spans="1:9" x14ac:dyDescent="0.25">
      <c r="A812" s="10">
        <v>43226</v>
      </c>
      <c r="B812">
        <v>11.79</v>
      </c>
      <c r="C812">
        <v>11.79</v>
      </c>
      <c r="D812">
        <v>11.8</v>
      </c>
      <c r="E812">
        <v>3</v>
      </c>
      <c r="F812">
        <f t="shared" si="48"/>
        <v>11.950032101240629</v>
      </c>
      <c r="G812">
        <f t="shared" si="49"/>
        <v>-0.16003210124062939</v>
      </c>
      <c r="H812">
        <f t="shared" si="50"/>
        <v>0.16003210124062939</v>
      </c>
      <c r="I812">
        <f t="shared" si="51"/>
        <v>2.5610273427491052E-2</v>
      </c>
    </row>
    <row r="813" spans="1:9" x14ac:dyDescent="0.25">
      <c r="A813" s="10">
        <v>43227</v>
      </c>
      <c r="B813">
        <v>11.79</v>
      </c>
      <c r="C813">
        <v>11.79</v>
      </c>
      <c r="D813">
        <v>11.8</v>
      </c>
      <c r="E813">
        <v>1</v>
      </c>
      <c r="F813">
        <f t="shared" si="48"/>
        <v>11.931838366418379</v>
      </c>
      <c r="G813">
        <f t="shared" si="49"/>
        <v>-0.14183836641837999</v>
      </c>
      <c r="H813">
        <f t="shared" si="50"/>
        <v>0.14183836641837999</v>
      </c>
      <c r="I813">
        <f t="shared" si="51"/>
        <v>2.0118122188234625E-2</v>
      </c>
    </row>
    <row r="814" spans="1:9" x14ac:dyDescent="0.25">
      <c r="A814" s="10">
        <v>43228</v>
      </c>
      <c r="B814">
        <v>11.79</v>
      </c>
      <c r="C814">
        <v>11.79</v>
      </c>
      <c r="D814">
        <v>11.79</v>
      </c>
      <c r="E814">
        <v>10</v>
      </c>
      <c r="F814">
        <f t="shared" si="48"/>
        <v>12.012873438830212</v>
      </c>
      <c r="G814">
        <f t="shared" si="49"/>
        <v>-0.22287343883021293</v>
      </c>
      <c r="H814">
        <f t="shared" si="50"/>
        <v>0.22287343883021293</v>
      </c>
      <c r="I814">
        <f t="shared" si="51"/>
        <v>4.9672569736004667E-2</v>
      </c>
    </row>
    <row r="815" spans="1:9" x14ac:dyDescent="0.25">
      <c r="A815" s="10">
        <v>43229</v>
      </c>
      <c r="B815">
        <v>11.79</v>
      </c>
      <c r="C815">
        <v>11.79</v>
      </c>
      <c r="D815">
        <v>11.79</v>
      </c>
      <c r="E815">
        <v>2</v>
      </c>
      <c r="F815">
        <f t="shared" si="48"/>
        <v>11.940098499541218</v>
      </c>
      <c r="G815">
        <f t="shared" si="49"/>
        <v>-0.1500984995412189</v>
      </c>
      <c r="H815">
        <f t="shared" si="50"/>
        <v>0.1500984995412189</v>
      </c>
      <c r="I815">
        <f t="shared" si="51"/>
        <v>2.2529559564525289E-2</v>
      </c>
    </row>
    <row r="816" spans="1:9" x14ac:dyDescent="0.25">
      <c r="A816" s="10">
        <v>43230</v>
      </c>
      <c r="B816">
        <v>11.78</v>
      </c>
      <c r="C816">
        <v>11.79</v>
      </c>
      <c r="D816">
        <v>11.79</v>
      </c>
      <c r="E816">
        <v>0</v>
      </c>
      <c r="F816">
        <f t="shared" si="48"/>
        <v>11.921904764718969</v>
      </c>
      <c r="G816">
        <f t="shared" si="49"/>
        <v>-0.14190476471896929</v>
      </c>
      <c r="H816">
        <f t="shared" si="50"/>
        <v>0.14190476471896929</v>
      </c>
      <c r="I816">
        <f t="shared" si="51"/>
        <v>2.013696224994603E-2</v>
      </c>
    </row>
    <row r="817" spans="1:9" x14ac:dyDescent="0.25">
      <c r="A817" s="10">
        <v>43231</v>
      </c>
      <c r="B817">
        <v>11.78</v>
      </c>
      <c r="C817">
        <v>11.78</v>
      </c>
      <c r="D817">
        <v>11.79</v>
      </c>
      <c r="E817">
        <v>0</v>
      </c>
      <c r="F817">
        <f t="shared" si="48"/>
        <v>11.915747748039575</v>
      </c>
      <c r="G817">
        <f t="shared" si="49"/>
        <v>-0.13574774803957546</v>
      </c>
      <c r="H817">
        <f t="shared" si="50"/>
        <v>0.13574774803957546</v>
      </c>
      <c r="I817">
        <f t="shared" si="51"/>
        <v>1.8427451097816062E-2</v>
      </c>
    </row>
    <row r="818" spans="1:9" x14ac:dyDescent="0.25">
      <c r="A818" s="10">
        <v>43232</v>
      </c>
      <c r="B818">
        <v>11.82</v>
      </c>
      <c r="C818">
        <v>11.78</v>
      </c>
      <c r="D818">
        <v>11.79</v>
      </c>
      <c r="E818">
        <v>0</v>
      </c>
      <c r="F818">
        <f t="shared" si="48"/>
        <v>11.915747748039575</v>
      </c>
      <c r="G818">
        <f t="shared" si="49"/>
        <v>-9.5747748039574532E-2</v>
      </c>
      <c r="H818">
        <f t="shared" si="50"/>
        <v>9.5747748039574532E-2</v>
      </c>
      <c r="I818">
        <f t="shared" si="51"/>
        <v>9.1676312546498488E-3</v>
      </c>
    </row>
    <row r="819" spans="1:9" x14ac:dyDescent="0.25">
      <c r="A819" s="10">
        <v>43233</v>
      </c>
      <c r="B819">
        <v>11.81</v>
      </c>
      <c r="C819">
        <v>11.82</v>
      </c>
      <c r="D819">
        <v>11.78</v>
      </c>
      <c r="E819">
        <v>0</v>
      </c>
      <c r="F819">
        <f t="shared" si="48"/>
        <v>11.939539080468865</v>
      </c>
      <c r="G819">
        <f t="shared" si="49"/>
        <v>-0.12953908046886475</v>
      </c>
      <c r="H819">
        <f t="shared" si="50"/>
        <v>0.12953908046886475</v>
      </c>
      <c r="I819">
        <f t="shared" si="51"/>
        <v>1.6780373368719018E-2</v>
      </c>
    </row>
    <row r="820" spans="1:9" x14ac:dyDescent="0.25">
      <c r="A820" s="10">
        <v>43234</v>
      </c>
      <c r="B820">
        <v>11.81</v>
      </c>
      <c r="C820">
        <v>11.81</v>
      </c>
      <c r="D820">
        <v>11.78</v>
      </c>
      <c r="E820">
        <v>0</v>
      </c>
      <c r="F820">
        <f t="shared" si="48"/>
        <v>11.933382063789471</v>
      </c>
      <c r="G820">
        <f t="shared" si="49"/>
        <v>-0.12338206378947092</v>
      </c>
      <c r="H820">
        <f t="shared" si="50"/>
        <v>0.12338206378947092</v>
      </c>
      <c r="I820">
        <f t="shared" si="51"/>
        <v>1.5223133664949071E-2</v>
      </c>
    </row>
    <row r="821" spans="1:9" x14ac:dyDescent="0.25">
      <c r="A821" s="10">
        <v>43235</v>
      </c>
      <c r="B821">
        <v>11.81</v>
      </c>
      <c r="C821">
        <v>11.81</v>
      </c>
      <c r="D821">
        <v>11.82</v>
      </c>
      <c r="E821">
        <v>0</v>
      </c>
      <c r="F821">
        <f t="shared" si="48"/>
        <v>11.936729000942615</v>
      </c>
      <c r="G821">
        <f t="shared" si="49"/>
        <v>-0.12672900094261408</v>
      </c>
      <c r="H821">
        <f t="shared" si="50"/>
        <v>0.12672900094261408</v>
      </c>
      <c r="I821">
        <f t="shared" si="51"/>
        <v>1.6060239679913081E-2</v>
      </c>
    </row>
    <row r="822" spans="1:9" x14ac:dyDescent="0.25">
      <c r="A822" s="10">
        <v>43236</v>
      </c>
      <c r="B822">
        <v>11.81</v>
      </c>
      <c r="C822">
        <v>11.81</v>
      </c>
      <c r="D822">
        <v>11.81</v>
      </c>
      <c r="E822">
        <v>0</v>
      </c>
      <c r="F822">
        <f t="shared" si="48"/>
        <v>11.93589226665433</v>
      </c>
      <c r="G822">
        <f t="shared" si="49"/>
        <v>-0.12589226665432918</v>
      </c>
      <c r="H822">
        <f t="shared" si="50"/>
        <v>0.12589226665432918</v>
      </c>
      <c r="I822">
        <f t="shared" si="51"/>
        <v>1.5848862803364724E-2</v>
      </c>
    </row>
    <row r="823" spans="1:9" x14ac:dyDescent="0.25">
      <c r="A823" s="10">
        <v>43237</v>
      </c>
      <c r="B823">
        <v>11.8</v>
      </c>
      <c r="C823">
        <v>11.81</v>
      </c>
      <c r="D823">
        <v>11.81</v>
      </c>
      <c r="E823">
        <v>0</v>
      </c>
      <c r="F823">
        <f t="shared" si="48"/>
        <v>11.93589226665433</v>
      </c>
      <c r="G823">
        <f t="shared" si="49"/>
        <v>-0.13589226665432896</v>
      </c>
      <c r="H823">
        <f t="shared" si="50"/>
        <v>0.13589226665432896</v>
      </c>
      <c r="I823">
        <f t="shared" si="51"/>
        <v>1.8466708136451248E-2</v>
      </c>
    </row>
    <row r="824" spans="1:9" x14ac:dyDescent="0.25">
      <c r="A824" s="10">
        <v>43238</v>
      </c>
      <c r="B824">
        <v>11.8</v>
      </c>
      <c r="C824">
        <v>11.8</v>
      </c>
      <c r="D824">
        <v>11.81</v>
      </c>
      <c r="E824">
        <v>0</v>
      </c>
      <c r="F824">
        <f t="shared" si="48"/>
        <v>11.929735249974936</v>
      </c>
      <c r="G824">
        <f t="shared" si="49"/>
        <v>-0.12973524997493513</v>
      </c>
      <c r="H824">
        <f t="shared" si="50"/>
        <v>0.12973524997493513</v>
      </c>
      <c r="I824">
        <f t="shared" si="51"/>
        <v>1.6831235086058906E-2</v>
      </c>
    </row>
    <row r="825" spans="1:9" x14ac:dyDescent="0.25">
      <c r="A825" s="10">
        <v>43239</v>
      </c>
      <c r="B825">
        <v>11.8</v>
      </c>
      <c r="C825">
        <v>11.8</v>
      </c>
      <c r="D825">
        <v>11.81</v>
      </c>
      <c r="E825">
        <v>0</v>
      </c>
      <c r="F825">
        <f t="shared" si="48"/>
        <v>11.929735249974936</v>
      </c>
      <c r="G825">
        <f t="shared" si="49"/>
        <v>-0.12973524997493513</v>
      </c>
      <c r="H825">
        <f t="shared" si="50"/>
        <v>0.12973524997493513</v>
      </c>
      <c r="I825">
        <f t="shared" si="51"/>
        <v>1.6831235086058906E-2</v>
      </c>
    </row>
    <row r="826" spans="1:9" x14ac:dyDescent="0.25">
      <c r="A826" s="10">
        <v>43240</v>
      </c>
      <c r="B826">
        <v>11.8</v>
      </c>
      <c r="C826">
        <v>11.8</v>
      </c>
      <c r="D826">
        <v>11.8</v>
      </c>
      <c r="E826">
        <v>0</v>
      </c>
      <c r="F826">
        <f t="shared" si="48"/>
        <v>11.928898515686649</v>
      </c>
      <c r="G826">
        <f t="shared" si="49"/>
        <v>-0.12889851568664845</v>
      </c>
      <c r="H826">
        <f t="shared" si="50"/>
        <v>0.12889851568664845</v>
      </c>
      <c r="I826">
        <f t="shared" si="51"/>
        <v>1.6614827346221158E-2</v>
      </c>
    </row>
    <row r="827" spans="1:9" x14ac:dyDescent="0.25">
      <c r="A827" s="10">
        <v>43241</v>
      </c>
      <c r="B827">
        <v>11.8</v>
      </c>
      <c r="C827">
        <v>11.8</v>
      </c>
      <c r="D827">
        <v>11.8</v>
      </c>
      <c r="E827">
        <v>0</v>
      </c>
      <c r="F827">
        <f t="shared" si="48"/>
        <v>11.928898515686649</v>
      </c>
      <c r="G827">
        <f t="shared" si="49"/>
        <v>-0.12889851568664845</v>
      </c>
      <c r="H827">
        <f t="shared" si="50"/>
        <v>0.12889851568664845</v>
      </c>
      <c r="I827">
        <f t="shared" si="51"/>
        <v>1.6614827346221158E-2</v>
      </c>
    </row>
    <row r="828" spans="1:9" x14ac:dyDescent="0.25">
      <c r="A828" s="10">
        <v>43242</v>
      </c>
      <c r="B828">
        <v>11.79</v>
      </c>
      <c r="C828">
        <v>11.8</v>
      </c>
      <c r="D828">
        <v>11.8</v>
      </c>
      <c r="E828">
        <v>2</v>
      </c>
      <c r="F828">
        <f t="shared" si="48"/>
        <v>11.947092250508899</v>
      </c>
      <c r="G828">
        <f t="shared" si="49"/>
        <v>-0.15709225050889941</v>
      </c>
      <c r="H828">
        <f t="shared" si="50"/>
        <v>0.15709225050889941</v>
      </c>
      <c r="I828">
        <f t="shared" si="51"/>
        <v>2.4677975169950808E-2</v>
      </c>
    </row>
    <row r="829" spans="1:9" x14ac:dyDescent="0.25">
      <c r="A829" s="10">
        <v>43243</v>
      </c>
      <c r="B829">
        <v>11.79</v>
      </c>
      <c r="C829">
        <v>11.79</v>
      </c>
      <c r="D829">
        <v>11.8</v>
      </c>
      <c r="E829">
        <v>0</v>
      </c>
      <c r="F829">
        <f t="shared" si="48"/>
        <v>11.922741499007255</v>
      </c>
      <c r="G829">
        <f t="shared" si="49"/>
        <v>-0.13274149900725618</v>
      </c>
      <c r="H829">
        <f t="shared" si="50"/>
        <v>0.13274149900725618</v>
      </c>
      <c r="I829">
        <f t="shared" si="51"/>
        <v>1.7620305558693393E-2</v>
      </c>
    </row>
    <row r="830" spans="1:9" x14ac:dyDescent="0.25">
      <c r="A830" s="10">
        <v>43244</v>
      </c>
      <c r="B830">
        <v>11.79</v>
      </c>
      <c r="C830">
        <v>11.79</v>
      </c>
      <c r="D830">
        <v>11.8</v>
      </c>
      <c r="E830">
        <v>0</v>
      </c>
      <c r="F830">
        <f t="shared" si="48"/>
        <v>11.922741499007255</v>
      </c>
      <c r="G830">
        <f t="shared" si="49"/>
        <v>-0.13274149900725618</v>
      </c>
      <c r="H830">
        <f t="shared" si="50"/>
        <v>0.13274149900725618</v>
      </c>
      <c r="I830">
        <f t="shared" si="51"/>
        <v>1.7620305558693393E-2</v>
      </c>
    </row>
    <row r="831" spans="1:9" x14ac:dyDescent="0.25">
      <c r="A831" s="10">
        <v>43245</v>
      </c>
      <c r="B831">
        <v>11.79</v>
      </c>
      <c r="C831">
        <v>11.79</v>
      </c>
      <c r="D831">
        <v>11.79</v>
      </c>
      <c r="E831">
        <v>0</v>
      </c>
      <c r="F831">
        <f t="shared" si="48"/>
        <v>11.921904764718969</v>
      </c>
      <c r="G831">
        <f t="shared" si="49"/>
        <v>-0.1319047647189695</v>
      </c>
      <c r="H831">
        <f t="shared" si="50"/>
        <v>0.1319047647189695</v>
      </c>
      <c r="I831">
        <f t="shared" si="51"/>
        <v>1.7398866955566701E-2</v>
      </c>
    </row>
    <row r="832" spans="1:9" x14ac:dyDescent="0.25">
      <c r="A832" s="10">
        <v>43246</v>
      </c>
      <c r="B832">
        <v>11.79</v>
      </c>
      <c r="C832">
        <v>11.79</v>
      </c>
      <c r="D832">
        <v>11.79</v>
      </c>
      <c r="E832">
        <v>0</v>
      </c>
      <c r="F832">
        <f t="shared" si="48"/>
        <v>11.921904764718969</v>
      </c>
      <c r="G832">
        <f t="shared" si="49"/>
        <v>-0.1319047647189695</v>
      </c>
      <c r="H832">
        <f t="shared" si="50"/>
        <v>0.1319047647189695</v>
      </c>
      <c r="I832">
        <f t="shared" si="51"/>
        <v>1.7398866955566701E-2</v>
      </c>
    </row>
    <row r="833" spans="1:9" x14ac:dyDescent="0.25">
      <c r="A833" s="10">
        <v>43249</v>
      </c>
      <c r="B833">
        <v>11.79</v>
      </c>
      <c r="C833">
        <v>11.79</v>
      </c>
      <c r="D833">
        <v>11.79</v>
      </c>
      <c r="E833">
        <v>0</v>
      </c>
      <c r="F833">
        <f t="shared" si="48"/>
        <v>11.921904764718969</v>
      </c>
      <c r="G833">
        <f t="shared" si="49"/>
        <v>-0.1319047647189695</v>
      </c>
      <c r="H833">
        <f t="shared" si="50"/>
        <v>0.1319047647189695</v>
      </c>
      <c r="I833">
        <f t="shared" si="51"/>
        <v>1.7398866955566701E-2</v>
      </c>
    </row>
    <row r="834" spans="1:9" x14ac:dyDescent="0.25">
      <c r="A834" s="10">
        <v>43251</v>
      </c>
      <c r="B834">
        <v>11.78</v>
      </c>
      <c r="C834">
        <v>11.79</v>
      </c>
      <c r="D834">
        <v>11.79</v>
      </c>
      <c r="E834">
        <v>1</v>
      </c>
      <c r="F834">
        <f t="shared" ref="F834:F897" si="52">$L$2 + $L$3*C834 + $L$4*D834 + $L$5*E834</f>
        <v>11.931001632130092</v>
      </c>
      <c r="G834">
        <f t="shared" ref="G834:G897" si="53">B834 - F834</f>
        <v>-0.1510016321300931</v>
      </c>
      <c r="H834">
        <f t="shared" ref="H834:H897" si="54">ABS(G834)</f>
        <v>0.1510016321300931</v>
      </c>
      <c r="I834">
        <f t="shared" ref="I834:I897" si="55">POWER(G834, 2)</f>
        <v>2.2801492905951966E-2</v>
      </c>
    </row>
    <row r="835" spans="1:9" x14ac:dyDescent="0.25">
      <c r="A835" s="10">
        <v>43252</v>
      </c>
      <c r="B835">
        <v>11.78</v>
      </c>
      <c r="C835">
        <v>11.78</v>
      </c>
      <c r="D835">
        <v>11.79</v>
      </c>
      <c r="E835">
        <v>1</v>
      </c>
      <c r="F835">
        <f t="shared" si="52"/>
        <v>11.924844615450699</v>
      </c>
      <c r="G835">
        <f t="shared" si="53"/>
        <v>-0.14484461545069927</v>
      </c>
      <c r="H835">
        <f t="shared" si="54"/>
        <v>0.14484461545069927</v>
      </c>
      <c r="I835">
        <f t="shared" si="55"/>
        <v>2.0979962625060949E-2</v>
      </c>
    </row>
    <row r="836" spans="1:9" x14ac:dyDescent="0.25">
      <c r="A836" s="10">
        <v>43253</v>
      </c>
      <c r="B836">
        <v>11.88</v>
      </c>
      <c r="C836">
        <v>11.78</v>
      </c>
      <c r="D836">
        <v>11.79</v>
      </c>
      <c r="E836">
        <v>0</v>
      </c>
      <c r="F836">
        <f t="shared" si="52"/>
        <v>11.915747748039575</v>
      </c>
      <c r="G836">
        <f t="shared" si="53"/>
        <v>-3.5747748039574034E-2</v>
      </c>
      <c r="H836">
        <f t="shared" si="54"/>
        <v>3.5747748039574034E-2</v>
      </c>
      <c r="I836">
        <f t="shared" si="55"/>
        <v>1.2779014899008691E-3</v>
      </c>
    </row>
    <row r="837" spans="1:9" x14ac:dyDescent="0.25">
      <c r="A837" s="10">
        <v>43254</v>
      </c>
      <c r="B837">
        <v>11.81</v>
      </c>
      <c r="C837">
        <v>11.88</v>
      </c>
      <c r="D837">
        <v>11.78</v>
      </c>
      <c r="E837">
        <v>11</v>
      </c>
      <c r="F837">
        <f t="shared" si="52"/>
        <v>12.076546722067592</v>
      </c>
      <c r="G837">
        <f t="shared" si="53"/>
        <v>-0.26654672206759145</v>
      </c>
      <c r="H837">
        <f t="shared" si="54"/>
        <v>0.26654672206759145</v>
      </c>
      <c r="I837">
        <f t="shared" si="55"/>
        <v>7.1047155044977842E-2</v>
      </c>
    </row>
    <row r="838" spans="1:9" x14ac:dyDescent="0.25">
      <c r="A838" s="10">
        <v>43255</v>
      </c>
      <c r="B838">
        <v>11.81</v>
      </c>
      <c r="C838">
        <v>11.81</v>
      </c>
      <c r="D838">
        <v>11.78</v>
      </c>
      <c r="E838">
        <v>2</v>
      </c>
      <c r="F838">
        <f t="shared" si="52"/>
        <v>11.951575798611721</v>
      </c>
      <c r="G838">
        <f t="shared" si="53"/>
        <v>-0.14157579861172032</v>
      </c>
      <c r="H838">
        <f t="shared" si="54"/>
        <v>0.14157579861172032</v>
      </c>
      <c r="I838">
        <f t="shared" si="55"/>
        <v>2.0043706752546388E-2</v>
      </c>
    </row>
    <row r="839" spans="1:9" x14ac:dyDescent="0.25">
      <c r="A839" s="10">
        <v>43256</v>
      </c>
      <c r="B839">
        <v>12.31</v>
      </c>
      <c r="C839">
        <v>11.81</v>
      </c>
      <c r="D839">
        <v>11.88</v>
      </c>
      <c r="E839">
        <v>0</v>
      </c>
      <c r="F839">
        <f t="shared" si="52"/>
        <v>11.941749406672331</v>
      </c>
      <c r="G839">
        <f t="shared" si="53"/>
        <v>0.36825059332766941</v>
      </c>
      <c r="H839">
        <f t="shared" si="54"/>
        <v>0.36825059332766941</v>
      </c>
      <c r="I839">
        <f t="shared" si="55"/>
        <v>0.13560849948618056</v>
      </c>
    </row>
    <row r="840" spans="1:9" x14ac:dyDescent="0.25">
      <c r="A840" s="10">
        <v>43257</v>
      </c>
      <c r="B840">
        <v>13.24</v>
      </c>
      <c r="C840">
        <v>12.31</v>
      </c>
      <c r="D840">
        <v>11.81</v>
      </c>
      <c r="E840">
        <v>12</v>
      </c>
      <c r="F840">
        <f t="shared" si="52"/>
        <v>12.352905509557493</v>
      </c>
      <c r="G840">
        <f t="shared" si="53"/>
        <v>0.88709449044250732</v>
      </c>
      <c r="H840">
        <f t="shared" si="54"/>
        <v>0.88709449044250732</v>
      </c>
      <c r="I840">
        <f t="shared" si="55"/>
        <v>0.78693663497345168</v>
      </c>
    </row>
    <row r="841" spans="1:9" x14ac:dyDescent="0.25">
      <c r="A841" s="10">
        <v>43258</v>
      </c>
      <c r="B841">
        <v>12.29</v>
      </c>
      <c r="C841">
        <v>13.24</v>
      </c>
      <c r="D841">
        <v>11.81</v>
      </c>
      <c r="E841">
        <v>16</v>
      </c>
      <c r="F841">
        <f t="shared" si="52"/>
        <v>12.961895530385581</v>
      </c>
      <c r="G841">
        <f t="shared" si="53"/>
        <v>-0.67189553038558181</v>
      </c>
      <c r="H841">
        <f t="shared" si="54"/>
        <v>0.67189553038558181</v>
      </c>
      <c r="I841">
        <f t="shared" si="55"/>
        <v>0.45144360375212228</v>
      </c>
    </row>
    <row r="842" spans="1:9" x14ac:dyDescent="0.25">
      <c r="A842" s="10">
        <v>43259</v>
      </c>
      <c r="B842">
        <v>12.43</v>
      </c>
      <c r="C842">
        <v>12.29</v>
      </c>
      <c r="D842">
        <v>12.31</v>
      </c>
      <c r="E842">
        <v>0</v>
      </c>
      <c r="F842">
        <f t="shared" si="52"/>
        <v>12.273265781679518</v>
      </c>
      <c r="G842">
        <f t="shared" si="53"/>
        <v>0.15673421832048184</v>
      </c>
      <c r="H842">
        <f t="shared" si="54"/>
        <v>0.15673421832048184</v>
      </c>
      <c r="I842">
        <f t="shared" si="55"/>
        <v>2.4565615192532468E-2</v>
      </c>
    </row>
    <row r="843" spans="1:9" x14ac:dyDescent="0.25">
      <c r="A843" s="10">
        <v>43260</v>
      </c>
      <c r="B843">
        <v>14.73</v>
      </c>
      <c r="C843">
        <v>12.43</v>
      </c>
      <c r="D843">
        <v>13.24</v>
      </c>
      <c r="E843">
        <v>29</v>
      </c>
      <c r="F843">
        <f t="shared" si="52"/>
        <v>12.701089458924239</v>
      </c>
      <c r="G843">
        <f t="shared" si="53"/>
        <v>2.0289105410757617</v>
      </c>
      <c r="H843">
        <f t="shared" si="54"/>
        <v>2.0289105410757617</v>
      </c>
      <c r="I843">
        <f t="shared" si="55"/>
        <v>4.1164779836883403</v>
      </c>
    </row>
    <row r="844" spans="1:9" x14ac:dyDescent="0.25">
      <c r="A844" s="10">
        <v>43261</v>
      </c>
      <c r="B844">
        <v>13.28</v>
      </c>
      <c r="C844">
        <v>14.73</v>
      </c>
      <c r="D844">
        <v>12.29</v>
      </c>
      <c r="E844">
        <v>57</v>
      </c>
      <c r="F844">
        <f t="shared" si="52"/>
        <v>14.292425825309033</v>
      </c>
      <c r="G844">
        <f t="shared" si="53"/>
        <v>-1.0124258253090339</v>
      </c>
      <c r="H844">
        <f t="shared" si="54"/>
        <v>1.0124258253090339</v>
      </c>
      <c r="I844">
        <f t="shared" si="55"/>
        <v>1.0250060517526784</v>
      </c>
    </row>
    <row r="845" spans="1:9" x14ac:dyDescent="0.25">
      <c r="A845" s="10">
        <v>43262</v>
      </c>
      <c r="B845">
        <v>14.12</v>
      </c>
      <c r="C845">
        <v>13.28</v>
      </c>
      <c r="D845">
        <v>12.43</v>
      </c>
      <c r="E845">
        <v>2</v>
      </c>
      <c r="F845">
        <f t="shared" si="52"/>
        <v>12.911044979221153</v>
      </c>
      <c r="G845">
        <f t="shared" si="53"/>
        <v>1.2089550207788466</v>
      </c>
      <c r="H845">
        <f t="shared" si="54"/>
        <v>1.2089550207788466</v>
      </c>
      <c r="I845">
        <f t="shared" si="55"/>
        <v>1.4615722422663815</v>
      </c>
    </row>
    <row r="846" spans="1:9" x14ac:dyDescent="0.25">
      <c r="A846" s="10">
        <v>43263</v>
      </c>
      <c r="B846">
        <v>13.37</v>
      </c>
      <c r="C846">
        <v>14.12</v>
      </c>
      <c r="D846">
        <v>14.73</v>
      </c>
      <c r="E846">
        <v>3</v>
      </c>
      <c r="F846">
        <f t="shared" si="52"/>
        <v>13.629780134007127</v>
      </c>
      <c r="G846">
        <f t="shared" si="53"/>
        <v>-0.25978013400712818</v>
      </c>
      <c r="H846">
        <f t="shared" si="54"/>
        <v>0.25978013400712818</v>
      </c>
      <c r="I846">
        <f t="shared" si="55"/>
        <v>6.7485718024761471E-2</v>
      </c>
    </row>
    <row r="847" spans="1:9" x14ac:dyDescent="0.25">
      <c r="A847" s="10">
        <v>43264</v>
      </c>
      <c r="B847">
        <v>14.28</v>
      </c>
      <c r="C847">
        <v>13.37</v>
      </c>
      <c r="D847">
        <v>13.28</v>
      </c>
      <c r="E847">
        <v>1</v>
      </c>
      <c r="F847">
        <f t="shared" si="52"/>
        <v>13.028483676428886</v>
      </c>
      <c r="G847">
        <f t="shared" si="53"/>
        <v>1.2515163235711135</v>
      </c>
      <c r="H847">
        <f t="shared" si="54"/>
        <v>1.2515163235711135</v>
      </c>
      <c r="I847">
        <f t="shared" si="55"/>
        <v>1.566293108164956</v>
      </c>
    </row>
    <row r="848" spans="1:9" x14ac:dyDescent="0.25">
      <c r="A848" s="10">
        <v>43266</v>
      </c>
      <c r="B848">
        <v>12.7</v>
      </c>
      <c r="C848">
        <v>13.76</v>
      </c>
      <c r="D848">
        <v>13.37</v>
      </c>
      <c r="E848">
        <v>8</v>
      </c>
      <c r="F848">
        <f t="shared" si="52"/>
        <v>13.339816007397676</v>
      </c>
      <c r="G848">
        <f t="shared" si="53"/>
        <v>-0.63981600739767686</v>
      </c>
      <c r="H848">
        <f t="shared" si="54"/>
        <v>0.63981600739767686</v>
      </c>
      <c r="I848">
        <f t="shared" si="55"/>
        <v>0.40936452332230411</v>
      </c>
    </row>
    <row r="849" spans="1:9" x14ac:dyDescent="0.25">
      <c r="A849" s="10">
        <v>43267</v>
      </c>
      <c r="B849">
        <v>12.64</v>
      </c>
      <c r="C849">
        <v>12.7</v>
      </c>
      <c r="D849">
        <v>14.28</v>
      </c>
      <c r="E849">
        <v>4</v>
      </c>
      <c r="F849">
        <f t="shared" si="52"/>
        <v>12.726927589971506</v>
      </c>
      <c r="G849">
        <f t="shared" si="53"/>
        <v>-8.6927589971505625E-2</v>
      </c>
      <c r="H849">
        <f t="shared" si="54"/>
        <v>8.6927589971505625E-2</v>
      </c>
      <c r="I849">
        <f t="shared" si="55"/>
        <v>7.5564058982542058E-3</v>
      </c>
    </row>
    <row r="850" spans="1:9" x14ac:dyDescent="0.25">
      <c r="A850" s="10">
        <v>43268</v>
      </c>
      <c r="B850">
        <v>12.52</v>
      </c>
      <c r="C850">
        <v>12.64</v>
      </c>
      <c r="D850">
        <v>13.76</v>
      </c>
      <c r="E850">
        <v>11</v>
      </c>
      <c r="F850">
        <f t="shared" si="52"/>
        <v>12.71015337878214</v>
      </c>
      <c r="G850">
        <f t="shared" si="53"/>
        <v>-0.19015337878214034</v>
      </c>
      <c r="H850">
        <f t="shared" si="54"/>
        <v>0.19015337878214034</v>
      </c>
      <c r="I850">
        <f t="shared" si="55"/>
        <v>3.6158307462264137E-2</v>
      </c>
    </row>
    <row r="851" spans="1:9" x14ac:dyDescent="0.25">
      <c r="A851" s="10">
        <v>43269</v>
      </c>
      <c r="B851">
        <v>12.73</v>
      </c>
      <c r="C851">
        <v>12.52</v>
      </c>
      <c r="D851">
        <v>12.7</v>
      </c>
      <c r="E851">
        <v>25</v>
      </c>
      <c r="F851">
        <f t="shared" si="52"/>
        <v>12.674931487826832</v>
      </c>
      <c r="G851">
        <f t="shared" si="53"/>
        <v>5.5068512173168216E-2</v>
      </c>
      <c r="H851">
        <f t="shared" si="54"/>
        <v>5.5068512173168216E-2</v>
      </c>
      <c r="I851">
        <f t="shared" si="55"/>
        <v>3.0325410329663759E-3</v>
      </c>
    </row>
    <row r="852" spans="1:9" x14ac:dyDescent="0.25">
      <c r="A852" s="10">
        <v>43270</v>
      </c>
      <c r="B852">
        <v>12.72</v>
      </c>
      <c r="C852">
        <v>12.73</v>
      </c>
      <c r="D852">
        <v>12.64</v>
      </c>
      <c r="E852">
        <v>0</v>
      </c>
      <c r="F852">
        <f t="shared" si="52"/>
        <v>12.571786747086271</v>
      </c>
      <c r="G852">
        <f t="shared" si="53"/>
        <v>0.14821325291372922</v>
      </c>
      <c r="H852">
        <f t="shared" si="54"/>
        <v>0.14821325291372922</v>
      </c>
      <c r="I852">
        <f t="shared" si="55"/>
        <v>2.1967168339269063E-2</v>
      </c>
    </row>
    <row r="853" spans="1:9" x14ac:dyDescent="0.25">
      <c r="A853" s="10">
        <v>43271</v>
      </c>
      <c r="B853">
        <v>15.39</v>
      </c>
      <c r="C853">
        <v>12.72</v>
      </c>
      <c r="D853">
        <v>12.52</v>
      </c>
      <c r="E853">
        <v>0</v>
      </c>
      <c r="F853">
        <f t="shared" si="52"/>
        <v>12.555588918947445</v>
      </c>
      <c r="G853">
        <f t="shared" si="53"/>
        <v>2.834411081052556</v>
      </c>
      <c r="H853">
        <f t="shared" si="54"/>
        <v>2.834411081052556</v>
      </c>
      <c r="I853">
        <f t="shared" si="55"/>
        <v>8.0338861763935192</v>
      </c>
    </row>
    <row r="854" spans="1:9" x14ac:dyDescent="0.25">
      <c r="A854" s="10">
        <v>43272</v>
      </c>
      <c r="B854">
        <v>14.65</v>
      </c>
      <c r="C854">
        <v>15.39</v>
      </c>
      <c r="D854">
        <v>12.73</v>
      </c>
      <c r="E854">
        <v>37</v>
      </c>
      <c r="F854">
        <f t="shared" si="52"/>
        <v>14.553667886611104</v>
      </c>
      <c r="G854">
        <f t="shared" si="53"/>
        <v>9.6332113388896801E-2</v>
      </c>
      <c r="H854">
        <f t="shared" si="54"/>
        <v>9.6332113388896801E-2</v>
      </c>
      <c r="I854">
        <f t="shared" si="55"/>
        <v>9.2798760699712695E-3</v>
      </c>
    </row>
    <row r="855" spans="1:9" x14ac:dyDescent="0.25">
      <c r="A855" s="10">
        <v>43273</v>
      </c>
      <c r="B855">
        <v>13.7</v>
      </c>
      <c r="C855">
        <v>14.65</v>
      </c>
      <c r="D855">
        <v>12.72</v>
      </c>
      <c r="E855">
        <v>46</v>
      </c>
      <c r="F855">
        <f t="shared" si="52"/>
        <v>14.179083724747821</v>
      </c>
      <c r="G855">
        <f t="shared" si="53"/>
        <v>-0.4790837247478219</v>
      </c>
      <c r="H855">
        <f t="shared" si="54"/>
        <v>0.4790837247478219</v>
      </c>
      <c r="I855">
        <f t="shared" si="55"/>
        <v>0.22952121531824679</v>
      </c>
    </row>
    <row r="856" spans="1:9" x14ac:dyDescent="0.25">
      <c r="A856" s="10">
        <v>43274</v>
      </c>
      <c r="B856">
        <v>13.75</v>
      </c>
      <c r="C856">
        <v>13.7</v>
      </c>
      <c r="D856">
        <v>15.39</v>
      </c>
      <c r="E856">
        <v>55</v>
      </c>
      <c r="F856">
        <f t="shared" si="52"/>
        <v>13.899447001877947</v>
      </c>
      <c r="G856">
        <f t="shared" si="53"/>
        <v>-0.14944700187794702</v>
      </c>
      <c r="H856">
        <f t="shared" si="54"/>
        <v>0.14944700187794702</v>
      </c>
      <c r="I856">
        <f t="shared" si="55"/>
        <v>2.2334406370307099E-2</v>
      </c>
    </row>
    <row r="857" spans="1:9" x14ac:dyDescent="0.25">
      <c r="A857" s="10">
        <v>43275</v>
      </c>
      <c r="B857">
        <v>12.95</v>
      </c>
      <c r="C857">
        <v>13.75</v>
      </c>
      <c r="D857">
        <v>14.65</v>
      </c>
      <c r="E857">
        <v>4</v>
      </c>
      <c r="F857">
        <f t="shared" si="52"/>
        <v>13.404373509974405</v>
      </c>
      <c r="G857">
        <f t="shared" si="53"/>
        <v>-0.45437350997440618</v>
      </c>
      <c r="H857">
        <f t="shared" si="54"/>
        <v>0.45437350997440618</v>
      </c>
      <c r="I857">
        <f t="shared" si="55"/>
        <v>0.20645528656646178</v>
      </c>
    </row>
    <row r="858" spans="1:9" x14ac:dyDescent="0.25">
      <c r="A858" s="10">
        <v>43276</v>
      </c>
      <c r="B858">
        <v>12.39</v>
      </c>
      <c r="C858">
        <v>12.95</v>
      </c>
      <c r="D858">
        <v>13.7</v>
      </c>
      <c r="E858">
        <v>35</v>
      </c>
      <c r="F858">
        <f t="shared" si="52"/>
        <v>13.114325307980602</v>
      </c>
      <c r="G858">
        <f t="shared" si="53"/>
        <v>-0.72432530798060135</v>
      </c>
      <c r="H858">
        <f t="shared" si="54"/>
        <v>0.72432530798060135</v>
      </c>
      <c r="I858">
        <f t="shared" si="55"/>
        <v>0.52464715178119303</v>
      </c>
    </row>
    <row r="859" spans="1:9" x14ac:dyDescent="0.25">
      <c r="A859" s="10">
        <v>43277</v>
      </c>
      <c r="B859">
        <v>12.61</v>
      </c>
      <c r="C859">
        <v>12.39</v>
      </c>
      <c r="D859">
        <v>13.75</v>
      </c>
      <c r="E859">
        <v>2</v>
      </c>
      <c r="F859">
        <f t="shared" si="52"/>
        <v>12.473519420808898</v>
      </c>
      <c r="G859">
        <f t="shared" si="53"/>
        <v>0.13648057919110101</v>
      </c>
      <c r="H859">
        <f t="shared" si="54"/>
        <v>0.13648057919110101</v>
      </c>
      <c r="I859">
        <f t="shared" si="55"/>
        <v>1.8626948496338395E-2</v>
      </c>
    </row>
    <row r="860" spans="1:9" x14ac:dyDescent="0.25">
      <c r="A860" s="10">
        <v>43278</v>
      </c>
      <c r="B860">
        <v>12.16</v>
      </c>
      <c r="C860">
        <v>12.61</v>
      </c>
      <c r="D860">
        <v>12.95</v>
      </c>
      <c r="E860">
        <v>70</v>
      </c>
      <c r="F860">
        <f t="shared" si="52"/>
        <v>13.16062202864912</v>
      </c>
      <c r="G860">
        <f t="shared" si="53"/>
        <v>-1.0006220286491203</v>
      </c>
      <c r="H860">
        <f t="shared" si="54"/>
        <v>1.0006220286491203</v>
      </c>
      <c r="I860">
        <f t="shared" si="55"/>
        <v>1.0012444442178809</v>
      </c>
    </row>
    <row r="861" spans="1:9" x14ac:dyDescent="0.25">
      <c r="A861" s="10">
        <v>43281</v>
      </c>
      <c r="B861">
        <v>12.07</v>
      </c>
      <c r="C861">
        <v>11.99</v>
      </c>
      <c r="D861">
        <v>12.16</v>
      </c>
      <c r="E861">
        <v>0</v>
      </c>
      <c r="F861">
        <f t="shared" si="52"/>
        <v>12.076004266973424</v>
      </c>
      <c r="G861">
        <f t="shared" si="53"/>
        <v>-6.0042669734237109E-3</v>
      </c>
      <c r="H861">
        <f t="shared" si="54"/>
        <v>6.0042669734237109E-3</v>
      </c>
      <c r="I861">
        <f t="shared" si="55"/>
        <v>3.6051221888146729E-5</v>
      </c>
    </row>
    <row r="862" spans="1:9" x14ac:dyDescent="0.25">
      <c r="A862" s="10">
        <v>43283</v>
      </c>
      <c r="B862">
        <v>12.02</v>
      </c>
      <c r="C862">
        <v>12.02</v>
      </c>
      <c r="D862">
        <v>11.99</v>
      </c>
      <c r="E862">
        <v>18</v>
      </c>
      <c r="F862">
        <f t="shared" si="52"/>
        <v>12.243994447510978</v>
      </c>
      <c r="G862">
        <f t="shared" si="53"/>
        <v>-0.22399444751097874</v>
      </c>
      <c r="H862">
        <f t="shared" si="54"/>
        <v>0.22399444751097874</v>
      </c>
      <c r="I862">
        <f t="shared" si="55"/>
        <v>5.0173512515748614E-2</v>
      </c>
    </row>
    <row r="863" spans="1:9" x14ac:dyDescent="0.25">
      <c r="A863" s="10">
        <v>43284</v>
      </c>
      <c r="B863">
        <v>12.02</v>
      </c>
      <c r="C863">
        <v>12.02</v>
      </c>
      <c r="D863">
        <v>12.07</v>
      </c>
      <c r="E863">
        <v>5</v>
      </c>
      <c r="F863">
        <f t="shared" si="52"/>
        <v>12.13242904547265</v>
      </c>
      <c r="G863">
        <f t="shared" si="53"/>
        <v>-0.1124290454726502</v>
      </c>
      <c r="H863">
        <f t="shared" si="54"/>
        <v>0.1124290454726502</v>
      </c>
      <c r="I863">
        <f t="shared" si="55"/>
        <v>1.2640290265891247E-2</v>
      </c>
    </row>
    <row r="864" spans="1:9" x14ac:dyDescent="0.25">
      <c r="A864" s="10">
        <v>43285</v>
      </c>
      <c r="B864">
        <v>12.01</v>
      </c>
      <c r="C864">
        <v>12.02</v>
      </c>
      <c r="D864">
        <v>12.02</v>
      </c>
      <c r="E864">
        <v>12</v>
      </c>
      <c r="F864">
        <f t="shared" si="52"/>
        <v>12.19192344590909</v>
      </c>
      <c r="G864">
        <f t="shared" si="53"/>
        <v>-0.18192344590909038</v>
      </c>
      <c r="H864">
        <f t="shared" si="54"/>
        <v>0.18192344590909038</v>
      </c>
      <c r="I864">
        <f t="shared" si="55"/>
        <v>3.3096140171437735E-2</v>
      </c>
    </row>
    <row r="865" spans="1:9" x14ac:dyDescent="0.25">
      <c r="A865" s="10">
        <v>43286</v>
      </c>
      <c r="B865">
        <v>11.95</v>
      </c>
      <c r="C865">
        <v>12.01</v>
      </c>
      <c r="D865">
        <v>12.02</v>
      </c>
      <c r="E865">
        <v>12</v>
      </c>
      <c r="F865">
        <f t="shared" si="52"/>
        <v>12.185766429229696</v>
      </c>
      <c r="G865">
        <f t="shared" si="53"/>
        <v>-0.23576642922969704</v>
      </c>
      <c r="H865">
        <f t="shared" si="54"/>
        <v>0.23576642922969704</v>
      </c>
      <c r="I865">
        <f t="shared" si="55"/>
        <v>5.5585809151721739E-2</v>
      </c>
    </row>
    <row r="866" spans="1:9" x14ac:dyDescent="0.25">
      <c r="A866" s="10">
        <v>43287</v>
      </c>
      <c r="B866">
        <v>11.83</v>
      </c>
      <c r="C866">
        <v>11.95</v>
      </c>
      <c r="D866">
        <v>12.02</v>
      </c>
      <c r="E866">
        <v>0</v>
      </c>
      <c r="F866">
        <f t="shared" si="52"/>
        <v>12.039661920219846</v>
      </c>
      <c r="G866">
        <f t="shared" si="53"/>
        <v>-0.20966192021984575</v>
      </c>
      <c r="H866">
        <f t="shared" si="54"/>
        <v>0.20966192021984575</v>
      </c>
      <c r="I866">
        <f t="shared" si="55"/>
        <v>4.3958120790272968E-2</v>
      </c>
    </row>
    <row r="867" spans="1:9" x14ac:dyDescent="0.25">
      <c r="A867" s="10">
        <v>43290</v>
      </c>
      <c r="B867">
        <v>13.68</v>
      </c>
      <c r="C867">
        <v>13.48</v>
      </c>
      <c r="D867">
        <v>11.83</v>
      </c>
      <c r="E867">
        <v>10</v>
      </c>
      <c r="F867">
        <f t="shared" si="52"/>
        <v>13.056756194800851</v>
      </c>
      <c r="G867">
        <f t="shared" si="53"/>
        <v>0.62324380519914868</v>
      </c>
      <c r="H867">
        <f t="shared" si="54"/>
        <v>0.62324380519914868</v>
      </c>
      <c r="I867">
        <f t="shared" si="55"/>
        <v>0.38843284071911438</v>
      </c>
    </row>
    <row r="868" spans="1:9" x14ac:dyDescent="0.25">
      <c r="A868" s="10">
        <v>43292</v>
      </c>
      <c r="B868">
        <v>12.66</v>
      </c>
      <c r="C868">
        <v>13.46</v>
      </c>
      <c r="D868">
        <v>13.48</v>
      </c>
      <c r="E868">
        <v>23</v>
      </c>
      <c r="F868">
        <f t="shared" si="52"/>
        <v>13.300762595353884</v>
      </c>
      <c r="G868">
        <f t="shared" si="53"/>
        <v>-0.64076259535388402</v>
      </c>
      <c r="H868">
        <f t="shared" si="54"/>
        <v>0.64076259535388402</v>
      </c>
      <c r="I868">
        <f t="shared" si="55"/>
        <v>0.41057670360464532</v>
      </c>
    </row>
    <row r="869" spans="1:9" x14ac:dyDescent="0.25">
      <c r="A869" s="10">
        <v>43293</v>
      </c>
      <c r="B869">
        <v>12.7</v>
      </c>
      <c r="C869">
        <v>12.66</v>
      </c>
      <c r="D869">
        <v>13.68</v>
      </c>
      <c r="E869">
        <v>18</v>
      </c>
      <c r="F869">
        <f t="shared" si="52"/>
        <v>12.77945160971251</v>
      </c>
      <c r="G869">
        <f t="shared" si="53"/>
        <v>-7.9451609712510418E-2</v>
      </c>
      <c r="H869">
        <f t="shared" si="54"/>
        <v>7.9451609712510418E-2</v>
      </c>
      <c r="I869">
        <f t="shared" si="55"/>
        <v>6.3125582859090796E-3</v>
      </c>
    </row>
    <row r="870" spans="1:9" x14ac:dyDescent="0.25">
      <c r="A870" s="10">
        <v>43294</v>
      </c>
      <c r="B870">
        <v>15.32</v>
      </c>
      <c r="C870">
        <v>12.7</v>
      </c>
      <c r="D870">
        <v>13.46</v>
      </c>
      <c r="E870">
        <v>2</v>
      </c>
      <c r="F870">
        <f t="shared" si="52"/>
        <v>12.640121643509799</v>
      </c>
      <c r="G870">
        <f t="shared" si="53"/>
        <v>2.6798783564902013</v>
      </c>
      <c r="H870">
        <f t="shared" si="54"/>
        <v>2.6798783564902013</v>
      </c>
      <c r="I870">
        <f t="shared" si="55"/>
        <v>7.1817480055846223</v>
      </c>
    </row>
    <row r="871" spans="1:9" x14ac:dyDescent="0.25">
      <c r="A871" s="10">
        <v>43295</v>
      </c>
      <c r="B871">
        <v>12.93</v>
      </c>
      <c r="C871">
        <v>15.32</v>
      </c>
      <c r="D871">
        <v>12.66</v>
      </c>
      <c r="E871">
        <v>6</v>
      </c>
      <c r="F871">
        <f t="shared" si="52"/>
        <v>14.222708740092497</v>
      </c>
      <c r="G871">
        <f t="shared" si="53"/>
        <v>-1.2927087400924968</v>
      </c>
      <c r="H871">
        <f t="shared" si="54"/>
        <v>1.2927087400924968</v>
      </c>
      <c r="I871">
        <f t="shared" si="55"/>
        <v>1.6710958867115304</v>
      </c>
    </row>
    <row r="872" spans="1:9" x14ac:dyDescent="0.25">
      <c r="A872" s="10">
        <v>43296</v>
      </c>
      <c r="B872">
        <v>13.39</v>
      </c>
      <c r="C872">
        <v>12.93</v>
      </c>
      <c r="D872">
        <v>12.7</v>
      </c>
      <c r="E872">
        <v>24</v>
      </c>
      <c r="F872">
        <f t="shared" si="52"/>
        <v>12.918272304270838</v>
      </c>
      <c r="G872">
        <f t="shared" si="53"/>
        <v>0.47172769572916273</v>
      </c>
      <c r="H872">
        <f t="shared" si="54"/>
        <v>0.47172769572916273</v>
      </c>
      <c r="I872">
        <f t="shared" si="55"/>
        <v>0.22252701891794555</v>
      </c>
    </row>
    <row r="873" spans="1:9" x14ac:dyDescent="0.25">
      <c r="A873" s="10">
        <v>43297</v>
      </c>
      <c r="B873">
        <v>14.44</v>
      </c>
      <c r="C873">
        <v>13.39</v>
      </c>
      <c r="D873">
        <v>15.32</v>
      </c>
      <c r="E873">
        <v>20</v>
      </c>
      <c r="F873">
        <f t="shared" si="52"/>
        <v>13.384331985409396</v>
      </c>
      <c r="G873">
        <f t="shared" si="53"/>
        <v>1.0556680145906032</v>
      </c>
      <c r="H873">
        <f t="shared" si="54"/>
        <v>1.0556680145906032</v>
      </c>
      <c r="I873">
        <f t="shared" si="55"/>
        <v>1.1144349570296661</v>
      </c>
    </row>
    <row r="874" spans="1:9" x14ac:dyDescent="0.25">
      <c r="A874" s="10">
        <v>43298</v>
      </c>
      <c r="B874">
        <v>16.68</v>
      </c>
      <c r="C874">
        <v>14.44</v>
      </c>
      <c r="D874">
        <v>12.93</v>
      </c>
      <c r="E874">
        <v>69</v>
      </c>
      <c r="F874">
        <f t="shared" si="52"/>
        <v>14.276585744990424</v>
      </c>
      <c r="G874">
        <f t="shared" si="53"/>
        <v>2.4034142550095758</v>
      </c>
      <c r="H874">
        <f t="shared" si="54"/>
        <v>2.4034142550095758</v>
      </c>
      <c r="I874">
        <f t="shared" si="55"/>
        <v>5.7764000811832341</v>
      </c>
    </row>
    <row r="875" spans="1:9" x14ac:dyDescent="0.25">
      <c r="A875" s="10">
        <v>43299</v>
      </c>
      <c r="B875">
        <v>16.11</v>
      </c>
      <c r="C875">
        <v>16.68</v>
      </c>
      <c r="D875">
        <v>13.39</v>
      </c>
      <c r="E875">
        <v>99</v>
      </c>
      <c r="F875">
        <f t="shared" si="52"/>
        <v>15.967153280769445</v>
      </c>
      <c r="G875">
        <f t="shared" si="53"/>
        <v>0.1428467192305547</v>
      </c>
      <c r="H875">
        <f t="shared" si="54"/>
        <v>0.1428467192305547</v>
      </c>
      <c r="I875">
        <f t="shared" si="55"/>
        <v>2.0405185194932927E-2</v>
      </c>
    </row>
    <row r="876" spans="1:9" x14ac:dyDescent="0.25">
      <c r="A876" s="10">
        <v>43300</v>
      </c>
      <c r="B876">
        <v>15.98</v>
      </c>
      <c r="C876">
        <v>16.11</v>
      </c>
      <c r="D876">
        <v>14.44</v>
      </c>
      <c r="E876">
        <v>19</v>
      </c>
      <c r="F876">
        <f t="shared" si="52"/>
        <v>14.976311037424116</v>
      </c>
      <c r="G876">
        <f t="shared" si="53"/>
        <v>1.0036889625758842</v>
      </c>
      <c r="H876">
        <f t="shared" si="54"/>
        <v>1.0036889625758842</v>
      </c>
      <c r="I876">
        <f t="shared" si="55"/>
        <v>1.0073915335966548</v>
      </c>
    </row>
    <row r="877" spans="1:9" x14ac:dyDescent="0.25">
      <c r="A877" s="10">
        <v>43301</v>
      </c>
      <c r="B877">
        <v>16.21</v>
      </c>
      <c r="C877">
        <v>15.98</v>
      </c>
      <c r="D877">
        <v>16.68</v>
      </c>
      <c r="E877">
        <v>135</v>
      </c>
      <c r="F877">
        <f t="shared" si="52"/>
        <v>16.138934920858503</v>
      </c>
      <c r="G877">
        <f t="shared" si="53"/>
        <v>7.1065079141497733E-2</v>
      </c>
      <c r="H877">
        <f t="shared" si="54"/>
        <v>7.1065079141497733E-2</v>
      </c>
      <c r="I877">
        <f t="shared" si="55"/>
        <v>5.0502454733873364E-3</v>
      </c>
    </row>
    <row r="878" spans="1:9" x14ac:dyDescent="0.25">
      <c r="A878" s="10">
        <v>43302</v>
      </c>
      <c r="B878">
        <v>17.28</v>
      </c>
      <c r="C878">
        <v>16.21</v>
      </c>
      <c r="D878">
        <v>16.11</v>
      </c>
      <c r="E878">
        <v>27</v>
      </c>
      <c r="F878">
        <f t="shared" si="52"/>
        <v>15.250390769650823</v>
      </c>
      <c r="G878">
        <f t="shared" si="53"/>
        <v>2.0296092303491786</v>
      </c>
      <c r="H878">
        <f t="shared" si="54"/>
        <v>2.0296092303491786</v>
      </c>
      <c r="I878">
        <f t="shared" si="55"/>
        <v>4.1193136279185856</v>
      </c>
    </row>
    <row r="879" spans="1:9" x14ac:dyDescent="0.25">
      <c r="A879" s="10">
        <v>43303</v>
      </c>
      <c r="B879">
        <v>17.309999999999999</v>
      </c>
      <c r="C879">
        <v>17.28</v>
      </c>
      <c r="D879">
        <v>15.98</v>
      </c>
      <c r="E879">
        <v>115</v>
      </c>
      <c r="F879">
        <f t="shared" si="52"/>
        <v>16.69883834077714</v>
      </c>
      <c r="G879">
        <f t="shared" si="53"/>
        <v>0.61116165922285859</v>
      </c>
      <c r="H879">
        <f t="shared" si="54"/>
        <v>0.61116165922285859</v>
      </c>
      <c r="I879">
        <f t="shared" si="55"/>
        <v>0.37351857370403752</v>
      </c>
    </row>
    <row r="880" spans="1:9" x14ac:dyDescent="0.25">
      <c r="A880" s="10">
        <v>43304</v>
      </c>
      <c r="B880">
        <v>13.91</v>
      </c>
      <c r="C880">
        <v>17.309999999999999</v>
      </c>
      <c r="D880">
        <v>16.21</v>
      </c>
      <c r="E880">
        <v>17</v>
      </c>
      <c r="F880">
        <f t="shared" si="52"/>
        <v>15.84506127315572</v>
      </c>
      <c r="G880">
        <f t="shared" si="53"/>
        <v>-1.9350612731557195</v>
      </c>
      <c r="H880">
        <f t="shared" si="54"/>
        <v>1.9350612731557195</v>
      </c>
      <c r="I880">
        <f t="shared" si="55"/>
        <v>3.7444621308670341</v>
      </c>
    </row>
    <row r="881" spans="1:9" x14ac:dyDescent="0.25">
      <c r="A881" s="10">
        <v>43305</v>
      </c>
      <c r="B881">
        <v>13.3</v>
      </c>
      <c r="C881">
        <v>13.91</v>
      </c>
      <c r="D881">
        <v>17.28</v>
      </c>
      <c r="E881">
        <v>3</v>
      </c>
      <c r="F881">
        <f t="shared" si="52"/>
        <v>13.713850027252819</v>
      </c>
      <c r="G881">
        <f t="shared" si="53"/>
        <v>-0.41385002725281872</v>
      </c>
      <c r="H881">
        <f t="shared" si="54"/>
        <v>0.41385002725281872</v>
      </c>
      <c r="I881">
        <f t="shared" si="55"/>
        <v>0.17127184505715878</v>
      </c>
    </row>
    <row r="882" spans="1:9" x14ac:dyDescent="0.25">
      <c r="A882" s="10">
        <v>43306</v>
      </c>
      <c r="B882">
        <v>14.64</v>
      </c>
      <c r="C882">
        <v>13.3</v>
      </c>
      <c r="D882">
        <v>17.309999999999999</v>
      </c>
      <c r="E882">
        <v>0</v>
      </c>
      <c r="F882">
        <f t="shared" si="52"/>
        <v>13.313491610441302</v>
      </c>
      <c r="G882">
        <f t="shared" si="53"/>
        <v>1.3265083895586987</v>
      </c>
      <c r="H882">
        <f t="shared" si="54"/>
        <v>1.3265083895586987</v>
      </c>
      <c r="I882">
        <f t="shared" si="55"/>
        <v>1.7596245075696122</v>
      </c>
    </row>
    <row r="883" spans="1:9" x14ac:dyDescent="0.25">
      <c r="A883" s="10">
        <v>43307</v>
      </c>
      <c r="B883">
        <v>13.37</v>
      </c>
      <c r="C883">
        <v>14.64</v>
      </c>
      <c r="D883">
        <v>13.91</v>
      </c>
      <c r="E883">
        <v>41</v>
      </c>
      <c r="F883">
        <f t="shared" si="52"/>
        <v>14.22701375131885</v>
      </c>
      <c r="G883">
        <f t="shared" si="53"/>
        <v>-0.85701375131885094</v>
      </c>
      <c r="H883">
        <f t="shared" si="54"/>
        <v>0.85701375131885094</v>
      </c>
      <c r="I883">
        <f t="shared" si="55"/>
        <v>0.7344725699496093</v>
      </c>
    </row>
    <row r="884" spans="1:9" x14ac:dyDescent="0.25">
      <c r="A884" s="10">
        <v>43308</v>
      </c>
      <c r="B884">
        <v>12.87</v>
      </c>
      <c r="C884">
        <v>13.37</v>
      </c>
      <c r="D884">
        <v>13.3</v>
      </c>
      <c r="E884">
        <v>1</v>
      </c>
      <c r="F884">
        <f t="shared" si="52"/>
        <v>13.030157145005457</v>
      </c>
      <c r="G884">
        <f t="shared" si="53"/>
        <v>-0.16015714500545819</v>
      </c>
      <c r="H884">
        <f t="shared" si="54"/>
        <v>0.16015714500545819</v>
      </c>
      <c r="I884">
        <f t="shared" si="55"/>
        <v>2.5650311096299363E-2</v>
      </c>
    </row>
    <row r="885" spans="1:9" x14ac:dyDescent="0.25">
      <c r="A885" s="10">
        <v>43309</v>
      </c>
      <c r="B885">
        <v>13.81</v>
      </c>
      <c r="C885">
        <v>12.87</v>
      </c>
      <c r="D885">
        <v>14.64</v>
      </c>
      <c r="E885">
        <v>10</v>
      </c>
      <c r="F885">
        <f t="shared" si="52"/>
        <v>12.916300512366242</v>
      </c>
      <c r="G885">
        <f t="shared" si="53"/>
        <v>0.89369948763375895</v>
      </c>
      <c r="H885">
        <f t="shared" si="54"/>
        <v>0.89369948763375895</v>
      </c>
      <c r="I885">
        <f t="shared" si="55"/>
        <v>0.79869877419684332</v>
      </c>
    </row>
    <row r="886" spans="1:9" x14ac:dyDescent="0.25">
      <c r="A886" s="10">
        <v>43310</v>
      </c>
      <c r="B886">
        <v>13.19</v>
      </c>
      <c r="C886">
        <v>13.81</v>
      </c>
      <c r="D886">
        <v>13.37</v>
      </c>
      <c r="E886">
        <v>39</v>
      </c>
      <c r="F886">
        <f t="shared" si="52"/>
        <v>13.652603980539496</v>
      </c>
      <c r="G886">
        <f t="shared" si="53"/>
        <v>-0.46260398053949636</v>
      </c>
      <c r="H886">
        <f t="shared" si="54"/>
        <v>0.46260398053949636</v>
      </c>
      <c r="I886">
        <f t="shared" si="55"/>
        <v>0.21400244281098674</v>
      </c>
    </row>
    <row r="887" spans="1:9" x14ac:dyDescent="0.25">
      <c r="A887" s="10">
        <v>43311</v>
      </c>
      <c r="B887">
        <v>13.47</v>
      </c>
      <c r="C887">
        <v>13.19</v>
      </c>
      <c r="D887">
        <v>12.87</v>
      </c>
      <c r="E887">
        <v>4</v>
      </c>
      <c r="F887">
        <f t="shared" si="52"/>
        <v>12.910641872613448</v>
      </c>
      <c r="G887">
        <f t="shared" si="53"/>
        <v>0.55935812738655244</v>
      </c>
      <c r="H887">
        <f t="shared" si="54"/>
        <v>0.55935812738655244</v>
      </c>
      <c r="I887">
        <f t="shared" si="55"/>
        <v>0.31288151467339065</v>
      </c>
    </row>
    <row r="888" spans="1:9" x14ac:dyDescent="0.25">
      <c r="A888" s="10">
        <v>43312</v>
      </c>
      <c r="B888">
        <v>14.59</v>
      </c>
      <c r="C888">
        <v>13.47</v>
      </c>
      <c r="D888">
        <v>13.81</v>
      </c>
      <c r="E888">
        <v>3</v>
      </c>
      <c r="F888">
        <f t="shared" si="52"/>
        <v>13.152594495324232</v>
      </c>
      <c r="G888">
        <f t="shared" si="53"/>
        <v>1.4374055046757679</v>
      </c>
      <c r="H888">
        <f t="shared" si="54"/>
        <v>1.4374055046757679</v>
      </c>
      <c r="I888">
        <f t="shared" si="55"/>
        <v>2.066134584872199</v>
      </c>
    </row>
    <row r="889" spans="1:9" x14ac:dyDescent="0.25">
      <c r="A889" s="10">
        <v>43313</v>
      </c>
      <c r="B889">
        <v>13.53</v>
      </c>
      <c r="C889">
        <v>14.59</v>
      </c>
      <c r="D889">
        <v>13.19</v>
      </c>
      <c r="E889">
        <v>32</v>
      </c>
      <c r="F889">
        <f t="shared" si="52"/>
        <v>14.054111992465167</v>
      </c>
      <c r="G889">
        <f t="shared" si="53"/>
        <v>-0.52411199246516738</v>
      </c>
      <c r="H889">
        <f t="shared" si="54"/>
        <v>0.52411199246516738</v>
      </c>
      <c r="I889">
        <f t="shared" si="55"/>
        <v>0.27469338064580767</v>
      </c>
    </row>
    <row r="890" spans="1:9" x14ac:dyDescent="0.25">
      <c r="A890" s="10">
        <v>43314</v>
      </c>
      <c r="B890">
        <v>14.93</v>
      </c>
      <c r="C890">
        <v>13.53</v>
      </c>
      <c r="D890">
        <v>13.47</v>
      </c>
      <c r="E890">
        <v>1</v>
      </c>
      <c r="F890">
        <f t="shared" si="52"/>
        <v>13.142893894776618</v>
      </c>
      <c r="G890">
        <f t="shared" si="53"/>
        <v>1.7871061052233816</v>
      </c>
      <c r="H890">
        <f t="shared" si="54"/>
        <v>1.7871061052233816</v>
      </c>
      <c r="I890">
        <f t="shared" si="55"/>
        <v>3.1937482313266843</v>
      </c>
    </row>
    <row r="891" spans="1:9" x14ac:dyDescent="0.25">
      <c r="A891" s="10">
        <v>43318</v>
      </c>
      <c r="B891">
        <v>13.34</v>
      </c>
      <c r="C891">
        <v>13.04</v>
      </c>
      <c r="D891">
        <v>14.36</v>
      </c>
      <c r="E891">
        <v>0</v>
      </c>
      <c r="F891">
        <f t="shared" si="52"/>
        <v>12.906572561732675</v>
      </c>
      <c r="G891">
        <f t="shared" si="53"/>
        <v>0.43342743826732466</v>
      </c>
      <c r="H891">
        <f t="shared" si="54"/>
        <v>0.43342743826732466</v>
      </c>
      <c r="I891">
        <f t="shared" si="55"/>
        <v>0.18785934424297554</v>
      </c>
    </row>
    <row r="892" spans="1:9" x14ac:dyDescent="0.25">
      <c r="A892" s="10">
        <v>43319</v>
      </c>
      <c r="B892">
        <v>13.39</v>
      </c>
      <c r="C892">
        <v>13.34</v>
      </c>
      <c r="D892">
        <v>13.28</v>
      </c>
      <c r="E892">
        <v>0</v>
      </c>
      <c r="F892">
        <f t="shared" si="52"/>
        <v>13.000915758979582</v>
      </c>
      <c r="G892">
        <f t="shared" si="53"/>
        <v>0.38908424102041828</v>
      </c>
      <c r="H892">
        <f t="shared" si="54"/>
        <v>0.38908424102041828</v>
      </c>
      <c r="I892">
        <f t="shared" si="55"/>
        <v>0.15138654661043494</v>
      </c>
    </row>
    <row r="893" spans="1:9" x14ac:dyDescent="0.25">
      <c r="A893" s="10">
        <v>43320</v>
      </c>
      <c r="B893">
        <v>12.99</v>
      </c>
      <c r="C893">
        <v>13.39</v>
      </c>
      <c r="D893">
        <v>13.04</v>
      </c>
      <c r="E893">
        <v>14</v>
      </c>
      <c r="F893">
        <f t="shared" si="52"/>
        <v>13.138975363213424</v>
      </c>
      <c r="G893">
        <f t="shared" si="53"/>
        <v>-0.14897536321342386</v>
      </c>
      <c r="H893">
        <f t="shared" si="54"/>
        <v>0.14897536321342386</v>
      </c>
      <c r="I893">
        <f t="shared" si="55"/>
        <v>2.2193658844571564E-2</v>
      </c>
    </row>
    <row r="894" spans="1:9" x14ac:dyDescent="0.25">
      <c r="A894" s="10">
        <v>43327</v>
      </c>
      <c r="B894">
        <v>13.7</v>
      </c>
      <c r="C894">
        <v>14.35</v>
      </c>
      <c r="D894">
        <v>17.61</v>
      </c>
      <c r="E894">
        <v>10</v>
      </c>
      <c r="F894">
        <f t="shared" si="52"/>
        <v>14.076049064537441</v>
      </c>
      <c r="G894">
        <f t="shared" si="53"/>
        <v>-0.37604906453744213</v>
      </c>
      <c r="H894">
        <f t="shared" si="54"/>
        <v>0.37604906453744213</v>
      </c>
      <c r="I894">
        <f t="shared" si="55"/>
        <v>0.14141289893948533</v>
      </c>
    </row>
    <row r="895" spans="1:9" x14ac:dyDescent="0.25">
      <c r="A895" s="10">
        <v>43329</v>
      </c>
      <c r="B895">
        <v>13.91</v>
      </c>
      <c r="C895">
        <v>13.92</v>
      </c>
      <c r="D895">
        <v>14.35</v>
      </c>
      <c r="E895">
        <v>34</v>
      </c>
      <c r="F895">
        <f t="shared" si="52"/>
        <v>13.756846787209239</v>
      </c>
      <c r="G895">
        <f t="shared" si="53"/>
        <v>0.15315321279076066</v>
      </c>
      <c r="H895">
        <f t="shared" si="54"/>
        <v>0.15315321279076066</v>
      </c>
      <c r="I895">
        <f t="shared" si="55"/>
        <v>2.3455906588132014E-2</v>
      </c>
    </row>
    <row r="896" spans="1:9" x14ac:dyDescent="0.25">
      <c r="A896" s="10">
        <v>43330</v>
      </c>
      <c r="B896">
        <v>13.53</v>
      </c>
      <c r="C896">
        <v>13.91</v>
      </c>
      <c r="D896">
        <v>13.7</v>
      </c>
      <c r="E896">
        <v>9</v>
      </c>
      <c r="F896">
        <f t="shared" si="52"/>
        <v>13.468880356513143</v>
      </c>
      <c r="G896">
        <f t="shared" si="53"/>
        <v>6.111964348685639E-2</v>
      </c>
      <c r="H896">
        <f t="shared" si="54"/>
        <v>6.111964348685639E-2</v>
      </c>
      <c r="I896">
        <f t="shared" si="55"/>
        <v>3.7356108199604267E-3</v>
      </c>
    </row>
    <row r="897" spans="1:9" x14ac:dyDescent="0.25">
      <c r="A897" s="10">
        <v>43331</v>
      </c>
      <c r="B897">
        <v>13.34</v>
      </c>
      <c r="C897">
        <v>13.53</v>
      </c>
      <c r="D897">
        <v>13.92</v>
      </c>
      <c r="E897">
        <v>14</v>
      </c>
      <c r="F897">
        <f t="shared" si="52"/>
        <v>13.298806214094109</v>
      </c>
      <c r="G897">
        <f t="shared" si="53"/>
        <v>4.1193785905891289E-2</v>
      </c>
      <c r="H897">
        <f t="shared" si="54"/>
        <v>4.1193785905891289E-2</v>
      </c>
      <c r="I897">
        <f t="shared" si="55"/>
        <v>1.6969279972604079E-3</v>
      </c>
    </row>
    <row r="898" spans="1:9" x14ac:dyDescent="0.25">
      <c r="A898" s="10">
        <v>43332</v>
      </c>
      <c r="B898">
        <v>14.41</v>
      </c>
      <c r="C898">
        <v>13.34</v>
      </c>
      <c r="D898">
        <v>13.91</v>
      </c>
      <c r="E898">
        <v>17</v>
      </c>
      <c r="F898">
        <f t="shared" ref="F898:F961" si="56">$L$2 + $L$3*C898 + $L$4*D898 + $L$5*E898</f>
        <v>13.208276765130719</v>
      </c>
      <c r="G898">
        <f t="shared" ref="G898:G961" si="57">B898 - F898</f>
        <v>1.2017232348692808</v>
      </c>
      <c r="H898">
        <f t="shared" ref="H898:H961" si="58">ABS(G898)</f>
        <v>1.2017232348692808</v>
      </c>
      <c r="I898">
        <f t="shared" ref="I898:I961" si="59">POWER(G898, 2)</f>
        <v>1.4441387332246887</v>
      </c>
    </row>
    <row r="899" spans="1:9" x14ac:dyDescent="0.25">
      <c r="A899" s="10">
        <v>43333</v>
      </c>
      <c r="B899">
        <v>14.41</v>
      </c>
      <c r="C899">
        <v>14.41</v>
      </c>
      <c r="D899">
        <v>13.53</v>
      </c>
      <c r="E899">
        <v>18</v>
      </c>
      <c r="F899">
        <f t="shared" si="56"/>
        <v>13.844378514282072</v>
      </c>
      <c r="G899">
        <f t="shared" si="57"/>
        <v>0.56562148571792825</v>
      </c>
      <c r="H899">
        <f t="shared" si="58"/>
        <v>0.56562148571792825</v>
      </c>
      <c r="I899">
        <f t="shared" si="59"/>
        <v>0.31992766510575649</v>
      </c>
    </row>
    <row r="900" spans="1:9" x14ac:dyDescent="0.25">
      <c r="A900" s="10">
        <v>43334</v>
      </c>
      <c r="B900">
        <v>13.36</v>
      </c>
      <c r="C900">
        <v>14.41</v>
      </c>
      <c r="D900">
        <v>13.34</v>
      </c>
      <c r="E900">
        <v>9</v>
      </c>
      <c r="F900">
        <f t="shared" si="56"/>
        <v>13.746608756104516</v>
      </c>
      <c r="G900">
        <f t="shared" si="57"/>
        <v>-0.38660875610451662</v>
      </c>
      <c r="H900">
        <f t="shared" si="58"/>
        <v>0.38660875610451662</v>
      </c>
      <c r="I900">
        <f t="shared" si="59"/>
        <v>0.1494663302966816</v>
      </c>
    </row>
    <row r="901" spans="1:9" x14ac:dyDescent="0.25">
      <c r="A901" s="10">
        <v>43335</v>
      </c>
      <c r="B901">
        <v>13.2</v>
      </c>
      <c r="C901">
        <v>13.36</v>
      </c>
      <c r="D901">
        <v>14.41</v>
      </c>
      <c r="E901">
        <v>2</v>
      </c>
      <c r="F901">
        <f t="shared" si="56"/>
        <v>13.125974501736946</v>
      </c>
      <c r="G901">
        <f t="shared" si="57"/>
        <v>7.4025498263052825E-2</v>
      </c>
      <c r="H901">
        <f t="shared" si="58"/>
        <v>7.4025498263052825E-2</v>
      </c>
      <c r="I901">
        <f t="shared" si="59"/>
        <v>5.4797743930932365E-3</v>
      </c>
    </row>
    <row r="902" spans="1:9" x14ac:dyDescent="0.25">
      <c r="A902" s="10">
        <v>43336</v>
      </c>
      <c r="B902">
        <v>14.65</v>
      </c>
      <c r="C902">
        <v>13.2</v>
      </c>
      <c r="D902">
        <v>14.41</v>
      </c>
      <c r="E902">
        <v>0</v>
      </c>
      <c r="F902">
        <f t="shared" si="56"/>
        <v>13.009268500044403</v>
      </c>
      <c r="G902">
        <f t="shared" si="57"/>
        <v>1.6407314999555975</v>
      </c>
      <c r="H902">
        <f t="shared" si="58"/>
        <v>1.6407314999555975</v>
      </c>
      <c r="I902">
        <f t="shared" si="59"/>
        <v>2.6919998549465451</v>
      </c>
    </row>
    <row r="903" spans="1:9" x14ac:dyDescent="0.25">
      <c r="A903" s="10">
        <v>43337</v>
      </c>
      <c r="B903">
        <v>14.88</v>
      </c>
      <c r="C903">
        <v>14.65</v>
      </c>
      <c r="D903">
        <v>13.36</v>
      </c>
      <c r="E903">
        <v>24</v>
      </c>
      <c r="F903">
        <f t="shared" si="56"/>
        <v>14.032503636153395</v>
      </c>
      <c r="G903">
        <f t="shared" si="57"/>
        <v>0.84749636384660576</v>
      </c>
      <c r="H903">
        <f t="shared" si="58"/>
        <v>0.84749636384660576</v>
      </c>
      <c r="I903">
        <f t="shared" si="59"/>
        <v>0.71825008673321833</v>
      </c>
    </row>
    <row r="904" spans="1:9" x14ac:dyDescent="0.25">
      <c r="A904" s="10">
        <v>43338</v>
      </c>
      <c r="B904">
        <v>13.25</v>
      </c>
      <c r="C904">
        <v>14.88</v>
      </c>
      <c r="D904">
        <v>13.2</v>
      </c>
      <c r="E904">
        <v>9</v>
      </c>
      <c r="F904">
        <f t="shared" si="56"/>
        <v>14.024274260000004</v>
      </c>
      <c r="G904">
        <f t="shared" si="57"/>
        <v>-0.77427426000000388</v>
      </c>
      <c r="H904">
        <f t="shared" si="58"/>
        <v>0.77427426000000388</v>
      </c>
      <c r="I904">
        <f t="shared" si="59"/>
        <v>0.59950062969855356</v>
      </c>
    </row>
    <row r="905" spans="1:9" x14ac:dyDescent="0.25">
      <c r="A905" s="10">
        <v>43339</v>
      </c>
      <c r="B905">
        <v>13.23</v>
      </c>
      <c r="C905">
        <v>13.25</v>
      </c>
      <c r="D905">
        <v>14.65</v>
      </c>
      <c r="E905">
        <v>0</v>
      </c>
      <c r="F905">
        <f t="shared" si="56"/>
        <v>13.060135206360236</v>
      </c>
      <c r="G905">
        <f t="shared" si="57"/>
        <v>0.16986479363976414</v>
      </c>
      <c r="H905">
        <f t="shared" si="58"/>
        <v>0.16986479363976414</v>
      </c>
      <c r="I905">
        <f t="shared" si="59"/>
        <v>2.8854048118279657E-2</v>
      </c>
    </row>
    <row r="906" spans="1:9" x14ac:dyDescent="0.25">
      <c r="A906" s="10">
        <v>43340</v>
      </c>
      <c r="B906">
        <v>13.33</v>
      </c>
      <c r="C906">
        <v>13.23</v>
      </c>
      <c r="D906">
        <v>14.88</v>
      </c>
      <c r="E906">
        <v>3</v>
      </c>
      <c r="F906">
        <f t="shared" si="56"/>
        <v>13.094356663865403</v>
      </c>
      <c r="G906">
        <f t="shared" si="57"/>
        <v>0.23564333613459709</v>
      </c>
      <c r="H906">
        <f t="shared" si="58"/>
        <v>0.23564333613459709</v>
      </c>
      <c r="I906">
        <f t="shared" si="59"/>
        <v>5.552778186464271E-2</v>
      </c>
    </row>
    <row r="907" spans="1:9" x14ac:dyDescent="0.25">
      <c r="A907" s="10">
        <v>43341</v>
      </c>
      <c r="B907">
        <v>13.24</v>
      </c>
      <c r="C907">
        <v>13.33</v>
      </c>
      <c r="D907">
        <v>13.25</v>
      </c>
      <c r="E907">
        <v>0</v>
      </c>
      <c r="F907">
        <f t="shared" si="56"/>
        <v>12.99224853943533</v>
      </c>
      <c r="G907">
        <f t="shared" si="57"/>
        <v>0.24775146056467001</v>
      </c>
      <c r="H907">
        <f t="shared" si="58"/>
        <v>0.24775146056467001</v>
      </c>
      <c r="I907">
        <f t="shared" si="59"/>
        <v>6.1380786211927239E-2</v>
      </c>
    </row>
    <row r="908" spans="1:9" x14ac:dyDescent="0.25">
      <c r="A908" s="10">
        <v>43342</v>
      </c>
      <c r="B908">
        <v>13.55</v>
      </c>
      <c r="C908">
        <v>13.24</v>
      </c>
      <c r="D908">
        <v>13.23</v>
      </c>
      <c r="E908">
        <v>0</v>
      </c>
      <c r="F908">
        <f t="shared" si="56"/>
        <v>12.935161920744218</v>
      </c>
      <c r="G908">
        <f t="shared" si="57"/>
        <v>0.61483807925578304</v>
      </c>
      <c r="H908">
        <f t="shared" si="58"/>
        <v>0.61483807925578304</v>
      </c>
      <c r="I908">
        <f t="shared" si="59"/>
        <v>0.37802586370294056</v>
      </c>
    </row>
    <row r="909" spans="1:9" x14ac:dyDescent="0.25">
      <c r="A909" s="10">
        <v>43343</v>
      </c>
      <c r="B909">
        <v>13.42</v>
      </c>
      <c r="C909">
        <v>13.55</v>
      </c>
      <c r="D909">
        <v>13.33</v>
      </c>
      <c r="E909">
        <v>48</v>
      </c>
      <c r="F909">
        <f t="shared" si="56"/>
        <v>13.571046416422242</v>
      </c>
      <c r="G909">
        <f t="shared" si="57"/>
        <v>-0.15104641642224159</v>
      </c>
      <c r="H909">
        <f t="shared" si="58"/>
        <v>0.15104641642224159</v>
      </c>
      <c r="I909">
        <f t="shared" si="59"/>
        <v>2.2815019914001214E-2</v>
      </c>
    </row>
    <row r="910" spans="1:9" x14ac:dyDescent="0.25">
      <c r="A910" s="10">
        <v>43344</v>
      </c>
      <c r="B910">
        <v>13.34</v>
      </c>
      <c r="C910">
        <v>13.42</v>
      </c>
      <c r="D910">
        <v>13.24</v>
      </c>
      <c r="E910">
        <v>21</v>
      </c>
      <c r="F910">
        <f t="shared" si="56"/>
        <v>13.237859170895195</v>
      </c>
      <c r="G910">
        <f t="shared" si="57"/>
        <v>0.10214082910480471</v>
      </c>
      <c r="H910">
        <f t="shared" si="58"/>
        <v>0.10214082910480471</v>
      </c>
      <c r="I910">
        <f t="shared" si="59"/>
        <v>1.0432748970216921E-2</v>
      </c>
    </row>
    <row r="911" spans="1:9" x14ac:dyDescent="0.25">
      <c r="A911" s="10">
        <v>43345</v>
      </c>
      <c r="B911">
        <v>13.76</v>
      </c>
      <c r="C911">
        <v>13.34</v>
      </c>
      <c r="D911">
        <v>13.55</v>
      </c>
      <c r="E911">
        <v>0</v>
      </c>
      <c r="F911">
        <f t="shared" si="56"/>
        <v>13.023507584763307</v>
      </c>
      <c r="G911">
        <f t="shared" si="57"/>
        <v>0.73649241523669318</v>
      </c>
      <c r="H911">
        <f t="shared" si="58"/>
        <v>0.73649241523669318</v>
      </c>
      <c r="I911">
        <f t="shared" si="59"/>
        <v>0.54242107770117765</v>
      </c>
    </row>
    <row r="912" spans="1:9" x14ac:dyDescent="0.25">
      <c r="A912" s="10">
        <v>43346</v>
      </c>
      <c r="B912">
        <v>13.24</v>
      </c>
      <c r="C912">
        <v>13.76</v>
      </c>
      <c r="D912">
        <v>13.42</v>
      </c>
      <c r="E912">
        <v>45</v>
      </c>
      <c r="F912">
        <f t="shared" si="56"/>
        <v>13.680583773050705</v>
      </c>
      <c r="G912">
        <f t="shared" si="57"/>
        <v>-0.44058377305070451</v>
      </c>
      <c r="H912">
        <f t="shared" si="58"/>
        <v>0.44058377305070451</v>
      </c>
      <c r="I912">
        <f t="shared" si="59"/>
        <v>0.1941140610755947</v>
      </c>
    </row>
    <row r="913" spans="1:9" x14ac:dyDescent="0.25">
      <c r="A913" s="10">
        <v>43347</v>
      </c>
      <c r="B913">
        <v>13.23</v>
      </c>
      <c r="C913">
        <v>13.24</v>
      </c>
      <c r="D913">
        <v>13.34</v>
      </c>
      <c r="E913">
        <v>5</v>
      </c>
      <c r="F913">
        <f t="shared" si="56"/>
        <v>12.989850334970985</v>
      </c>
      <c r="G913">
        <f t="shared" si="57"/>
        <v>0.24014966502901558</v>
      </c>
      <c r="H913">
        <f t="shared" si="58"/>
        <v>0.24014966502901558</v>
      </c>
      <c r="I913">
        <f t="shared" si="59"/>
        <v>5.7671861613548391E-2</v>
      </c>
    </row>
    <row r="914" spans="1:9" x14ac:dyDescent="0.25">
      <c r="A914" s="10">
        <v>43348</v>
      </c>
      <c r="B914">
        <v>13.43</v>
      </c>
      <c r="C914">
        <v>13.23</v>
      </c>
      <c r="D914">
        <v>13.76</v>
      </c>
      <c r="E914">
        <v>31</v>
      </c>
      <c r="F914">
        <f t="shared" si="56"/>
        <v>13.25535471108884</v>
      </c>
      <c r="G914">
        <f t="shared" si="57"/>
        <v>0.17464528891115982</v>
      </c>
      <c r="H914">
        <f t="shared" si="58"/>
        <v>0.17464528891115982</v>
      </c>
      <c r="I914">
        <f t="shared" si="59"/>
        <v>3.0500976938862483E-2</v>
      </c>
    </row>
    <row r="915" spans="1:9" x14ac:dyDescent="0.25">
      <c r="A915" s="10">
        <v>43349</v>
      </c>
      <c r="B915">
        <v>13.23</v>
      </c>
      <c r="C915">
        <v>13.43</v>
      </c>
      <c r="D915">
        <v>13.24</v>
      </c>
      <c r="E915">
        <v>33</v>
      </c>
      <c r="F915">
        <f t="shared" si="56"/>
        <v>13.35317859650808</v>
      </c>
      <c r="G915">
        <f t="shared" si="57"/>
        <v>-0.12317859650807961</v>
      </c>
      <c r="H915">
        <f t="shared" si="58"/>
        <v>0.12317859650807961</v>
      </c>
      <c r="I915">
        <f t="shared" si="59"/>
        <v>1.5172966637700281E-2</v>
      </c>
    </row>
    <row r="916" spans="1:9" x14ac:dyDescent="0.25">
      <c r="A916" s="10">
        <v>43350</v>
      </c>
      <c r="B916">
        <v>13.59</v>
      </c>
      <c r="C916">
        <v>13.23</v>
      </c>
      <c r="D916">
        <v>13.23</v>
      </c>
      <c r="E916">
        <v>42</v>
      </c>
      <c r="F916">
        <f t="shared" si="56"/>
        <v>13.311073335332045</v>
      </c>
      <c r="G916">
        <f t="shared" si="57"/>
        <v>0.27892666466795468</v>
      </c>
      <c r="H916">
        <f t="shared" si="58"/>
        <v>0.27892666466795468</v>
      </c>
      <c r="I916">
        <f t="shared" si="59"/>
        <v>7.7800084262789643E-2</v>
      </c>
    </row>
    <row r="917" spans="1:9" x14ac:dyDescent="0.25">
      <c r="A917" s="10">
        <v>43351</v>
      </c>
      <c r="B917">
        <v>13.4</v>
      </c>
      <c r="C917">
        <v>13.59</v>
      </c>
      <c r="D917">
        <v>13.43</v>
      </c>
      <c r="E917">
        <v>6</v>
      </c>
      <c r="F917">
        <f t="shared" si="56"/>
        <v>13.221973394755457</v>
      </c>
      <c r="G917">
        <f t="shared" si="57"/>
        <v>0.17802660524454339</v>
      </c>
      <c r="H917">
        <f t="shared" si="58"/>
        <v>0.17802660524454339</v>
      </c>
      <c r="I917">
        <f t="shared" si="59"/>
        <v>3.1693472174896486E-2</v>
      </c>
    </row>
    <row r="918" spans="1:9" x14ac:dyDescent="0.25">
      <c r="A918" s="10">
        <v>43352</v>
      </c>
      <c r="B918">
        <v>13.34</v>
      </c>
      <c r="C918">
        <v>13.4</v>
      </c>
      <c r="D918">
        <v>13.23</v>
      </c>
      <c r="E918">
        <v>0</v>
      </c>
      <c r="F918">
        <f t="shared" si="56"/>
        <v>13.033674187614514</v>
      </c>
      <c r="G918">
        <f t="shared" si="57"/>
        <v>0.30632581238548617</v>
      </c>
      <c r="H918">
        <f t="shared" si="58"/>
        <v>0.30632581238548617</v>
      </c>
      <c r="I918">
        <f t="shared" si="59"/>
        <v>9.383550333362807E-2</v>
      </c>
    </row>
    <row r="919" spans="1:9" x14ac:dyDescent="0.25">
      <c r="A919" s="10">
        <v>43353</v>
      </c>
      <c r="B919">
        <v>13.28</v>
      </c>
      <c r="C919">
        <v>13.34</v>
      </c>
      <c r="D919">
        <v>13.59</v>
      </c>
      <c r="E919">
        <v>0</v>
      </c>
      <c r="F919">
        <f t="shared" si="56"/>
        <v>13.026854521916452</v>
      </c>
      <c r="G919">
        <f t="shared" si="57"/>
        <v>0.25314547808354781</v>
      </c>
      <c r="H919">
        <f t="shared" si="58"/>
        <v>0.25314547808354781</v>
      </c>
      <c r="I919">
        <f t="shared" si="59"/>
        <v>6.4082633074147993E-2</v>
      </c>
    </row>
    <row r="920" spans="1:9" x14ac:dyDescent="0.25">
      <c r="A920" s="10">
        <v>43354</v>
      </c>
      <c r="B920">
        <v>13.36</v>
      </c>
      <c r="C920">
        <v>13.28</v>
      </c>
      <c r="D920">
        <v>13.4</v>
      </c>
      <c r="E920">
        <v>8</v>
      </c>
      <c r="F920">
        <f t="shared" si="56"/>
        <v>13.046789409651648</v>
      </c>
      <c r="G920">
        <f t="shared" si="57"/>
        <v>0.3132105903483513</v>
      </c>
      <c r="H920">
        <f t="shared" si="58"/>
        <v>0.3132105903483513</v>
      </c>
      <c r="I920">
        <f t="shared" si="59"/>
        <v>9.810087390636274E-2</v>
      </c>
    </row>
    <row r="921" spans="1:9" x14ac:dyDescent="0.25">
      <c r="A921" s="10">
        <v>43355</v>
      </c>
      <c r="B921">
        <v>13.41</v>
      </c>
      <c r="C921">
        <v>13.36</v>
      </c>
      <c r="D921">
        <v>13.34</v>
      </c>
      <c r="E921">
        <v>2</v>
      </c>
      <c r="F921">
        <f t="shared" si="56"/>
        <v>13.036443932890334</v>
      </c>
      <c r="G921">
        <f t="shared" si="57"/>
        <v>0.37355606710966605</v>
      </c>
      <c r="H921">
        <f t="shared" si="58"/>
        <v>0.37355606710966605</v>
      </c>
      <c r="I921">
        <f t="shared" si="59"/>
        <v>0.13954413527444132</v>
      </c>
    </row>
    <row r="922" spans="1:9" x14ac:dyDescent="0.25">
      <c r="A922" s="10">
        <v>43356</v>
      </c>
      <c r="B922">
        <v>13.25</v>
      </c>
      <c r="C922">
        <v>13.41</v>
      </c>
      <c r="D922">
        <v>13.28</v>
      </c>
      <c r="E922">
        <v>27</v>
      </c>
      <c r="F922">
        <f t="shared" si="56"/>
        <v>13.289630295835693</v>
      </c>
      <c r="G922">
        <f t="shared" si="57"/>
        <v>-3.9630295835692664E-2</v>
      </c>
      <c r="H922">
        <f t="shared" si="58"/>
        <v>3.9630295835692664E-2</v>
      </c>
      <c r="I922">
        <f t="shared" si="59"/>
        <v>1.5705603480245193E-3</v>
      </c>
    </row>
    <row r="923" spans="1:9" x14ac:dyDescent="0.25">
      <c r="A923" s="10">
        <v>43357</v>
      </c>
      <c r="B923">
        <v>15.36</v>
      </c>
      <c r="C923">
        <v>13.25</v>
      </c>
      <c r="D923">
        <v>13.36</v>
      </c>
      <c r="E923">
        <v>0</v>
      </c>
      <c r="F923">
        <f t="shared" si="56"/>
        <v>12.952196483171329</v>
      </c>
      <c r="G923">
        <f t="shared" si="57"/>
        <v>2.40780351682867</v>
      </c>
      <c r="H923">
        <f t="shared" si="58"/>
        <v>2.40780351682867</v>
      </c>
      <c r="I923">
        <f t="shared" si="59"/>
        <v>5.7975177756525111</v>
      </c>
    </row>
    <row r="924" spans="1:9" x14ac:dyDescent="0.25">
      <c r="A924" s="10">
        <v>43358</v>
      </c>
      <c r="B924">
        <v>17.03</v>
      </c>
      <c r="C924">
        <v>15.36</v>
      </c>
      <c r="D924">
        <v>13.41</v>
      </c>
      <c r="E924">
        <v>95</v>
      </c>
      <c r="F924">
        <f t="shared" si="56"/>
        <v>15.119713078021586</v>
      </c>
      <c r="G924">
        <f t="shared" si="57"/>
        <v>1.9102869219784147</v>
      </c>
      <c r="H924">
        <f t="shared" si="58"/>
        <v>1.9102869219784147</v>
      </c>
      <c r="I924">
        <f t="shared" si="59"/>
        <v>3.6491961242817657</v>
      </c>
    </row>
    <row r="925" spans="1:9" x14ac:dyDescent="0.25">
      <c r="A925" s="10">
        <v>43359</v>
      </c>
      <c r="B925">
        <v>13.92</v>
      </c>
      <c r="C925">
        <v>17.03</v>
      </c>
      <c r="D925">
        <v>13.25</v>
      </c>
      <c r="E925">
        <v>11</v>
      </c>
      <c r="F925">
        <f t="shared" si="56"/>
        <v>15.370410252333276</v>
      </c>
      <c r="G925">
        <f t="shared" si="57"/>
        <v>-1.4504102523332758</v>
      </c>
      <c r="H925">
        <f t="shared" si="58"/>
        <v>1.4504102523332758</v>
      </c>
      <c r="I925">
        <f t="shared" si="59"/>
        <v>2.1036899000734768</v>
      </c>
    </row>
    <row r="926" spans="1:9" x14ac:dyDescent="0.25">
      <c r="A926" s="10">
        <v>43360</v>
      </c>
      <c r="B926">
        <v>13.38</v>
      </c>
      <c r="C926">
        <v>13.92</v>
      </c>
      <c r="D926">
        <v>15.36</v>
      </c>
      <c r="E926">
        <v>14</v>
      </c>
      <c r="F926">
        <f t="shared" si="56"/>
        <v>13.65941960210365</v>
      </c>
      <c r="G926">
        <f t="shared" si="57"/>
        <v>-0.27941960210364947</v>
      </c>
      <c r="H926">
        <f t="shared" si="58"/>
        <v>0.27941960210364947</v>
      </c>
      <c r="I926">
        <f t="shared" si="59"/>
        <v>7.8075314039761784E-2</v>
      </c>
    </row>
    <row r="927" spans="1:9" x14ac:dyDescent="0.25">
      <c r="A927" s="10">
        <v>43361</v>
      </c>
      <c r="B927">
        <v>13.38</v>
      </c>
      <c r="C927">
        <v>13.38</v>
      </c>
      <c r="D927">
        <v>17.03</v>
      </c>
      <c r="E927">
        <v>4</v>
      </c>
      <c r="F927">
        <f t="shared" si="56"/>
        <v>13.375706653448937</v>
      </c>
      <c r="G927">
        <f t="shared" si="57"/>
        <v>4.2933465510639479E-3</v>
      </c>
      <c r="H927">
        <f t="shared" si="58"/>
        <v>4.2933465510639479E-3</v>
      </c>
      <c r="I927">
        <f t="shared" si="59"/>
        <v>1.8432824607532697E-5</v>
      </c>
    </row>
    <row r="928" spans="1:9" x14ac:dyDescent="0.25">
      <c r="A928" s="10">
        <v>43362</v>
      </c>
      <c r="B928">
        <v>12.89</v>
      </c>
      <c r="C928">
        <v>13.38</v>
      </c>
      <c r="D928">
        <v>13.92</v>
      </c>
      <c r="E928">
        <v>1</v>
      </c>
      <c r="F928">
        <f t="shared" si="56"/>
        <v>13.08819168755859</v>
      </c>
      <c r="G928">
        <f t="shared" si="57"/>
        <v>-0.19819168755858918</v>
      </c>
      <c r="H928">
        <f t="shared" si="58"/>
        <v>0.19819168755858918</v>
      </c>
      <c r="I928">
        <f t="shared" si="59"/>
        <v>3.9279945017321433E-2</v>
      </c>
    </row>
    <row r="929" spans="1:9" x14ac:dyDescent="0.25">
      <c r="A929" s="10">
        <v>43363</v>
      </c>
      <c r="B929">
        <v>13.49</v>
      </c>
      <c r="C929">
        <v>12.89</v>
      </c>
      <c r="D929">
        <v>13.38</v>
      </c>
      <c r="E929">
        <v>5</v>
      </c>
      <c r="F929">
        <f t="shared" si="56"/>
        <v>12.77770168834536</v>
      </c>
      <c r="G929">
        <f t="shared" si="57"/>
        <v>0.71229831165464041</v>
      </c>
      <c r="H929">
        <f t="shared" si="58"/>
        <v>0.71229831165464041</v>
      </c>
      <c r="I929">
        <f t="shared" si="59"/>
        <v>0.50736888478605124</v>
      </c>
    </row>
    <row r="930" spans="1:9" x14ac:dyDescent="0.25">
      <c r="A930" s="10">
        <v>43364</v>
      </c>
      <c r="B930">
        <v>16.239999999999998</v>
      </c>
      <c r="C930">
        <v>13.49</v>
      </c>
      <c r="D930">
        <v>13.38</v>
      </c>
      <c r="E930">
        <v>17</v>
      </c>
      <c r="F930">
        <f t="shared" si="56"/>
        <v>13.25628509804246</v>
      </c>
      <c r="G930">
        <f t="shared" si="57"/>
        <v>2.9837149019575389</v>
      </c>
      <c r="H930">
        <f t="shared" si="58"/>
        <v>2.9837149019575389</v>
      </c>
      <c r="I930">
        <f t="shared" si="59"/>
        <v>8.902554616163485</v>
      </c>
    </row>
    <row r="931" spans="1:9" x14ac:dyDescent="0.25">
      <c r="A931" s="10">
        <v>43365</v>
      </c>
      <c r="B931">
        <v>13.31</v>
      </c>
      <c r="C931">
        <v>16.239999999999998</v>
      </c>
      <c r="D931">
        <v>12.89</v>
      </c>
      <c r="E931">
        <v>2</v>
      </c>
      <c r="F931">
        <f t="shared" si="56"/>
        <v>14.772011693582774</v>
      </c>
      <c r="G931">
        <f t="shared" si="57"/>
        <v>-1.4620116935827738</v>
      </c>
      <c r="H931">
        <f t="shared" si="58"/>
        <v>1.4620116935827738</v>
      </c>
      <c r="I931">
        <f t="shared" si="59"/>
        <v>2.1374781921727704</v>
      </c>
    </row>
    <row r="932" spans="1:9" x14ac:dyDescent="0.25">
      <c r="A932" s="10">
        <v>43366</v>
      </c>
      <c r="B932">
        <v>13.21</v>
      </c>
      <c r="C932">
        <v>13.31</v>
      </c>
      <c r="D932">
        <v>13.49</v>
      </c>
      <c r="E932">
        <v>2</v>
      </c>
      <c r="F932">
        <f t="shared" si="56"/>
        <v>13.01820986381766</v>
      </c>
      <c r="G932">
        <f t="shared" si="57"/>
        <v>0.19179013618234109</v>
      </c>
      <c r="H932">
        <f t="shared" si="58"/>
        <v>0.19179013618234109</v>
      </c>
      <c r="I932">
        <f t="shared" si="59"/>
        <v>3.6783456336840936E-2</v>
      </c>
    </row>
    <row r="933" spans="1:9" x14ac:dyDescent="0.25">
      <c r="A933" s="10">
        <v>43367</v>
      </c>
      <c r="B933">
        <v>13.12</v>
      </c>
      <c r="C933">
        <v>13.21</v>
      </c>
      <c r="D933">
        <v>16.239999999999998</v>
      </c>
      <c r="E933">
        <v>0</v>
      </c>
      <c r="F933">
        <f t="shared" si="56"/>
        <v>13.16854789148015</v>
      </c>
      <c r="G933">
        <f t="shared" si="57"/>
        <v>-4.8547891480151151E-2</v>
      </c>
      <c r="H933">
        <f t="shared" si="58"/>
        <v>4.8547891480151151E-2</v>
      </c>
      <c r="I933">
        <f t="shared" si="59"/>
        <v>2.3568977671685329E-3</v>
      </c>
    </row>
    <row r="934" spans="1:9" x14ac:dyDescent="0.25">
      <c r="A934" s="10">
        <v>43368</v>
      </c>
      <c r="B934">
        <v>13.04</v>
      </c>
      <c r="C934">
        <v>13.12</v>
      </c>
      <c r="D934">
        <v>13.31</v>
      </c>
      <c r="E934">
        <v>13</v>
      </c>
      <c r="F934">
        <f t="shared" si="56"/>
        <v>12.986230871242398</v>
      </c>
      <c r="G934">
        <f t="shared" si="57"/>
        <v>5.3769128757600981E-2</v>
      </c>
      <c r="H934">
        <f t="shared" si="58"/>
        <v>5.3769128757600981E-2</v>
      </c>
      <c r="I934">
        <f t="shared" si="59"/>
        <v>2.891119207351473E-3</v>
      </c>
    </row>
    <row r="935" spans="1:9" x14ac:dyDescent="0.25">
      <c r="A935" s="10">
        <v>43369</v>
      </c>
      <c r="B935">
        <v>13.69</v>
      </c>
      <c r="C935">
        <v>13.04</v>
      </c>
      <c r="D935">
        <v>13.21</v>
      </c>
      <c r="E935">
        <v>3</v>
      </c>
      <c r="F935">
        <f t="shared" si="56"/>
        <v>12.837638720813148</v>
      </c>
      <c r="G935">
        <f t="shared" si="57"/>
        <v>0.85236127918685156</v>
      </c>
      <c r="H935">
        <f t="shared" si="58"/>
        <v>0.85236127918685156</v>
      </c>
      <c r="I935">
        <f t="shared" si="59"/>
        <v>0.72651975025704596</v>
      </c>
    </row>
    <row r="936" spans="1:9" x14ac:dyDescent="0.25">
      <c r="A936" s="10">
        <v>43370</v>
      </c>
      <c r="B936">
        <v>13.26</v>
      </c>
      <c r="C936">
        <v>13.69</v>
      </c>
      <c r="D936">
        <v>13.12</v>
      </c>
      <c r="E936">
        <v>3</v>
      </c>
      <c r="F936">
        <f t="shared" si="56"/>
        <v>13.230314196379148</v>
      </c>
      <c r="G936">
        <f t="shared" si="57"/>
        <v>2.9685803620852269E-2</v>
      </c>
      <c r="H936">
        <f t="shared" si="58"/>
        <v>2.9685803620852269E-2</v>
      </c>
      <c r="I936">
        <f t="shared" si="59"/>
        <v>8.8124693661580566E-4</v>
      </c>
    </row>
    <row r="937" spans="1:9" x14ac:dyDescent="0.25">
      <c r="A937" s="10">
        <v>43371</v>
      </c>
      <c r="B937">
        <v>13.11</v>
      </c>
      <c r="C937">
        <v>13.26</v>
      </c>
      <c r="D937">
        <v>13.04</v>
      </c>
      <c r="E937">
        <v>0</v>
      </c>
      <c r="F937">
        <f t="shared" si="56"/>
        <v>12.931578002625569</v>
      </c>
      <c r="G937">
        <f t="shared" si="57"/>
        <v>0.17842199737443032</v>
      </c>
      <c r="H937">
        <f t="shared" si="58"/>
        <v>0.17842199737443032</v>
      </c>
      <c r="I937">
        <f t="shared" si="59"/>
        <v>3.1834409147081216E-2</v>
      </c>
    </row>
    <row r="938" spans="1:9" x14ac:dyDescent="0.25">
      <c r="A938" s="10">
        <v>43372</v>
      </c>
      <c r="B938">
        <v>13.01</v>
      </c>
      <c r="C938">
        <v>13.11</v>
      </c>
      <c r="D938">
        <v>13.69</v>
      </c>
      <c r="E938">
        <v>0</v>
      </c>
      <c r="F938">
        <f t="shared" si="56"/>
        <v>12.893610481173262</v>
      </c>
      <c r="G938">
        <f t="shared" si="57"/>
        <v>0.11638951882673787</v>
      </c>
      <c r="H938">
        <f t="shared" si="58"/>
        <v>0.11638951882673787</v>
      </c>
      <c r="I938">
        <f t="shared" si="59"/>
        <v>1.3546520092719569E-2</v>
      </c>
    </row>
    <row r="939" spans="1:9" x14ac:dyDescent="0.25">
      <c r="A939" s="10">
        <v>43373</v>
      </c>
      <c r="B939">
        <v>12.93</v>
      </c>
      <c r="C939">
        <v>13.01</v>
      </c>
      <c r="D939">
        <v>13.26</v>
      </c>
      <c r="E939">
        <v>0</v>
      </c>
      <c r="F939">
        <f t="shared" si="56"/>
        <v>12.796060739983027</v>
      </c>
      <c r="G939">
        <f t="shared" si="57"/>
        <v>0.13393926001697309</v>
      </c>
      <c r="H939">
        <f t="shared" si="58"/>
        <v>0.13393926001697309</v>
      </c>
      <c r="I939">
        <f t="shared" si="59"/>
        <v>1.7939725373894329E-2</v>
      </c>
    </row>
    <row r="940" spans="1:9" x14ac:dyDescent="0.25">
      <c r="A940" s="10">
        <v>43374</v>
      </c>
      <c r="B940">
        <v>12.86</v>
      </c>
      <c r="C940">
        <v>12.93</v>
      </c>
      <c r="D940">
        <v>13.11</v>
      </c>
      <c r="E940">
        <v>0</v>
      </c>
      <c r="F940">
        <f t="shared" si="56"/>
        <v>12.734253592223586</v>
      </c>
      <c r="G940">
        <f t="shared" si="57"/>
        <v>0.12574640777641299</v>
      </c>
      <c r="H940">
        <f t="shared" si="58"/>
        <v>0.12574640777641299</v>
      </c>
      <c r="I940">
        <f t="shared" si="59"/>
        <v>1.5812159068671939E-2</v>
      </c>
    </row>
    <row r="941" spans="1:9" x14ac:dyDescent="0.25">
      <c r="A941" s="10">
        <v>43375</v>
      </c>
      <c r="B941">
        <v>13.53</v>
      </c>
      <c r="C941">
        <v>12.86</v>
      </c>
      <c r="D941">
        <v>13.01</v>
      </c>
      <c r="E941">
        <v>54</v>
      </c>
      <c r="F941">
        <f t="shared" si="56"/>
        <v>13.174017972785682</v>
      </c>
      <c r="G941">
        <f t="shared" si="57"/>
        <v>0.35598202721431704</v>
      </c>
      <c r="H941">
        <f t="shared" si="58"/>
        <v>0.35598202721431704</v>
      </c>
      <c r="I941">
        <f t="shared" si="59"/>
        <v>0.12672320369961476</v>
      </c>
    </row>
    <row r="942" spans="1:9" x14ac:dyDescent="0.25">
      <c r="A942" s="10">
        <v>43376</v>
      </c>
      <c r="B942">
        <v>13.25</v>
      </c>
      <c r="C942">
        <v>13.53</v>
      </c>
      <c r="D942">
        <v>12.93</v>
      </c>
      <c r="E942">
        <v>0</v>
      </c>
      <c r="F942">
        <f t="shared" si="56"/>
        <v>13.088613375798046</v>
      </c>
      <c r="G942">
        <f t="shared" si="57"/>
        <v>0.16138662420195438</v>
      </c>
      <c r="H942">
        <f t="shared" si="58"/>
        <v>0.16138662420195438</v>
      </c>
      <c r="I942">
        <f t="shared" si="59"/>
        <v>2.6045642471302845E-2</v>
      </c>
    </row>
    <row r="943" spans="1:9" x14ac:dyDescent="0.25">
      <c r="A943" s="10">
        <v>43377</v>
      </c>
      <c r="B943">
        <v>13.24</v>
      </c>
      <c r="C943">
        <v>13.25</v>
      </c>
      <c r="D943">
        <v>12.86</v>
      </c>
      <c r="E943">
        <v>21</v>
      </c>
      <c r="F943">
        <f t="shared" si="56"/>
        <v>13.101393984390636</v>
      </c>
      <c r="G943">
        <f t="shared" si="57"/>
        <v>0.13860601560936381</v>
      </c>
      <c r="H943">
        <f t="shared" si="58"/>
        <v>0.13860601560936381</v>
      </c>
      <c r="I943">
        <f t="shared" si="59"/>
        <v>1.9211627563103205E-2</v>
      </c>
    </row>
    <row r="944" spans="1:9" x14ac:dyDescent="0.25">
      <c r="A944" s="10">
        <v>43378</v>
      </c>
      <c r="B944">
        <v>13.02</v>
      </c>
      <c r="C944">
        <v>13.24</v>
      </c>
      <c r="D944">
        <v>13.53</v>
      </c>
      <c r="E944">
        <v>0</v>
      </c>
      <c r="F944">
        <f t="shared" si="56"/>
        <v>12.9602639493928</v>
      </c>
      <c r="G944">
        <f t="shared" si="57"/>
        <v>5.9736050607199331E-2</v>
      </c>
      <c r="H944">
        <f t="shared" si="58"/>
        <v>5.9736050607199331E-2</v>
      </c>
      <c r="I944">
        <f t="shared" si="59"/>
        <v>3.5683957421458797E-3</v>
      </c>
    </row>
    <row r="945" spans="1:9" x14ac:dyDescent="0.25">
      <c r="A945" s="10">
        <v>43379</v>
      </c>
      <c r="B945">
        <v>12.87</v>
      </c>
      <c r="C945">
        <v>13.02</v>
      </c>
      <c r="D945">
        <v>13.25</v>
      </c>
      <c r="E945">
        <v>0</v>
      </c>
      <c r="F945">
        <f t="shared" si="56"/>
        <v>12.801381022374134</v>
      </c>
      <c r="G945">
        <f t="shared" si="57"/>
        <v>6.861897762586544E-2</v>
      </c>
      <c r="H945">
        <f t="shared" si="58"/>
        <v>6.861897762586544E-2</v>
      </c>
      <c r="I945">
        <f t="shared" si="59"/>
        <v>4.7085640904190222E-3</v>
      </c>
    </row>
    <row r="946" spans="1:9" x14ac:dyDescent="0.25">
      <c r="A946" s="10">
        <v>43380</v>
      </c>
      <c r="B946">
        <v>12.8</v>
      </c>
      <c r="C946">
        <v>12.87</v>
      </c>
      <c r="D946">
        <v>13.24</v>
      </c>
      <c r="E946">
        <v>0</v>
      </c>
      <c r="F946">
        <f t="shared" si="56"/>
        <v>12.708189037894945</v>
      </c>
      <c r="G946">
        <f t="shared" si="57"/>
        <v>9.1810962105055793E-2</v>
      </c>
      <c r="H946">
        <f t="shared" si="58"/>
        <v>9.1810962105055793E-2</v>
      </c>
      <c r="I946">
        <f t="shared" si="59"/>
        <v>8.4292527626559904E-3</v>
      </c>
    </row>
    <row r="947" spans="1:9" x14ac:dyDescent="0.25">
      <c r="A947" s="10">
        <v>43381</v>
      </c>
      <c r="B947">
        <v>12.78</v>
      </c>
      <c r="C947">
        <v>12.8</v>
      </c>
      <c r="D947">
        <v>13.02</v>
      </c>
      <c r="E947">
        <v>17</v>
      </c>
      <c r="F947">
        <f t="shared" si="56"/>
        <v>12.801328512786013</v>
      </c>
      <c r="G947">
        <f t="shared" si="57"/>
        <v>-2.1328512786013221E-2</v>
      </c>
      <c r="H947">
        <f t="shared" si="58"/>
        <v>2.1328512786013221E-2</v>
      </c>
      <c r="I947">
        <f t="shared" si="59"/>
        <v>4.5490545766312942E-4</v>
      </c>
    </row>
    <row r="948" spans="1:9" x14ac:dyDescent="0.25">
      <c r="A948" s="10">
        <v>43382</v>
      </c>
      <c r="B948">
        <v>12.75</v>
      </c>
      <c r="C948">
        <v>12.78</v>
      </c>
      <c r="D948">
        <v>12.87</v>
      </c>
      <c r="E948">
        <v>1</v>
      </c>
      <c r="F948">
        <f t="shared" si="56"/>
        <v>12.630913586524944</v>
      </c>
      <c r="G948">
        <f t="shared" si="57"/>
        <v>0.11908641347505622</v>
      </c>
      <c r="H948">
        <f t="shared" si="58"/>
        <v>0.11908641347505622</v>
      </c>
      <c r="I948">
        <f t="shared" si="59"/>
        <v>1.4181573874352052E-2</v>
      </c>
    </row>
    <row r="949" spans="1:9" x14ac:dyDescent="0.25">
      <c r="A949" s="10">
        <v>43383</v>
      </c>
      <c r="B949">
        <v>12.74</v>
      </c>
      <c r="C949">
        <v>12.75</v>
      </c>
      <c r="D949">
        <v>12.8</v>
      </c>
      <c r="E949">
        <v>2</v>
      </c>
      <c r="F949">
        <f t="shared" si="56"/>
        <v>12.615682263879885</v>
      </c>
      <c r="G949">
        <f t="shared" si="57"/>
        <v>0.12431773612011554</v>
      </c>
      <c r="H949">
        <f t="shared" si="58"/>
        <v>0.12431773612011554</v>
      </c>
      <c r="I949">
        <f t="shared" si="59"/>
        <v>1.545489951403068E-2</v>
      </c>
    </row>
    <row r="950" spans="1:9" x14ac:dyDescent="0.25">
      <c r="A950" s="10">
        <v>43384</v>
      </c>
      <c r="B950">
        <v>12.74</v>
      </c>
      <c r="C950">
        <v>12.74</v>
      </c>
      <c r="D950">
        <v>12.78</v>
      </c>
      <c r="E950">
        <v>0</v>
      </c>
      <c r="F950">
        <f t="shared" si="56"/>
        <v>12.58965804380167</v>
      </c>
      <c r="G950">
        <f t="shared" si="57"/>
        <v>0.15034195619833035</v>
      </c>
      <c r="H950">
        <f t="shared" si="58"/>
        <v>0.15034195619833035</v>
      </c>
      <c r="I950">
        <f t="shared" si="59"/>
        <v>2.2602703793540683E-2</v>
      </c>
    </row>
    <row r="951" spans="1:9" x14ac:dyDescent="0.25">
      <c r="A951" s="10">
        <v>43385</v>
      </c>
      <c r="B951">
        <v>12.35</v>
      </c>
      <c r="C951">
        <v>12.74</v>
      </c>
      <c r="D951">
        <v>12.75</v>
      </c>
      <c r="E951">
        <v>0</v>
      </c>
      <c r="F951">
        <f t="shared" si="56"/>
        <v>12.587147840936812</v>
      </c>
      <c r="G951">
        <f t="shared" si="57"/>
        <v>-0.23714784093681196</v>
      </c>
      <c r="H951">
        <f t="shared" si="58"/>
        <v>0.23714784093681196</v>
      </c>
      <c r="I951">
        <f t="shared" si="59"/>
        <v>5.6239098460991468E-2</v>
      </c>
    </row>
    <row r="952" spans="1:9" x14ac:dyDescent="0.25">
      <c r="A952" s="10">
        <v>43386</v>
      </c>
      <c r="B952">
        <v>12.38</v>
      </c>
      <c r="C952">
        <v>12.35</v>
      </c>
      <c r="D952">
        <v>12.74</v>
      </c>
      <c r="E952">
        <v>0</v>
      </c>
      <c r="F952">
        <f t="shared" si="56"/>
        <v>12.346187456152181</v>
      </c>
      <c r="G952">
        <f t="shared" si="57"/>
        <v>3.3812543847819398E-2</v>
      </c>
      <c r="H952">
        <f t="shared" si="58"/>
        <v>3.3812543847819398E-2</v>
      </c>
      <c r="I952">
        <f t="shared" si="59"/>
        <v>1.1432881214607094E-3</v>
      </c>
    </row>
    <row r="953" spans="1:9" x14ac:dyDescent="0.25">
      <c r="A953" s="10">
        <v>43387</v>
      </c>
      <c r="B953">
        <v>12.59</v>
      </c>
      <c r="C953">
        <v>12.38</v>
      </c>
      <c r="D953">
        <v>12.74</v>
      </c>
      <c r="E953">
        <v>0</v>
      </c>
      <c r="F953">
        <f t="shared" si="56"/>
        <v>12.364658506190363</v>
      </c>
      <c r="G953">
        <f t="shared" si="57"/>
        <v>0.22534149380963697</v>
      </c>
      <c r="H953">
        <f t="shared" si="58"/>
        <v>0.22534149380963697</v>
      </c>
      <c r="I953">
        <f t="shared" si="59"/>
        <v>5.0778788832358659E-2</v>
      </c>
    </row>
    <row r="954" spans="1:9" x14ac:dyDescent="0.25">
      <c r="A954" s="10">
        <v>43388</v>
      </c>
      <c r="B954">
        <v>12.63</v>
      </c>
      <c r="C954">
        <v>12.59</v>
      </c>
      <c r="D954">
        <v>12.35</v>
      </c>
      <c r="E954">
        <v>1</v>
      </c>
      <c r="F954">
        <f t="shared" si="56"/>
        <v>12.470420086625591</v>
      </c>
      <c r="G954">
        <f t="shared" si="57"/>
        <v>0.1595799133744098</v>
      </c>
      <c r="H954">
        <f t="shared" si="58"/>
        <v>0.1595799133744098</v>
      </c>
      <c r="I954">
        <f t="shared" si="59"/>
        <v>2.5465748752584134E-2</v>
      </c>
    </row>
    <row r="955" spans="1:9" x14ac:dyDescent="0.25">
      <c r="A955" s="10">
        <v>43389</v>
      </c>
      <c r="B955">
        <v>12.89</v>
      </c>
      <c r="C955">
        <v>12.63</v>
      </c>
      <c r="D955">
        <v>12.38</v>
      </c>
      <c r="E955">
        <v>0</v>
      </c>
      <c r="F955">
        <f t="shared" si="56"/>
        <v>12.488461488796901</v>
      </c>
      <c r="G955">
        <f t="shared" si="57"/>
        <v>0.4015385112030998</v>
      </c>
      <c r="H955">
        <f t="shared" si="58"/>
        <v>0.4015385112030998</v>
      </c>
      <c r="I955">
        <f t="shared" si="59"/>
        <v>0.16123317597920189</v>
      </c>
    </row>
    <row r="956" spans="1:9" x14ac:dyDescent="0.25">
      <c r="A956" s="10">
        <v>43390</v>
      </c>
      <c r="B956">
        <v>12.67</v>
      </c>
      <c r="C956">
        <v>12.89</v>
      </c>
      <c r="D956">
        <v>12.59</v>
      </c>
      <c r="E956">
        <v>1</v>
      </c>
      <c r="F956">
        <f t="shared" si="56"/>
        <v>12.675212209926261</v>
      </c>
      <c r="G956">
        <f t="shared" si="57"/>
        <v>-5.2122099262614796E-3</v>
      </c>
      <c r="H956">
        <f t="shared" si="58"/>
        <v>5.2122099262614796E-3</v>
      </c>
      <c r="I956">
        <f t="shared" si="59"/>
        <v>2.7167132315418698E-5</v>
      </c>
    </row>
    <row r="957" spans="1:9" x14ac:dyDescent="0.25">
      <c r="A957" s="10">
        <v>43391</v>
      </c>
      <c r="B957">
        <v>12.51</v>
      </c>
      <c r="C957">
        <v>12.67</v>
      </c>
      <c r="D957">
        <v>12.63</v>
      </c>
      <c r="E957">
        <v>16</v>
      </c>
      <c r="F957">
        <f t="shared" si="56"/>
        <v>12.679557791299613</v>
      </c>
      <c r="G957">
        <f t="shared" si="57"/>
        <v>-0.16955779129961357</v>
      </c>
      <c r="H957">
        <f t="shared" si="58"/>
        <v>0.16955779129961357</v>
      </c>
      <c r="I957">
        <f t="shared" si="59"/>
        <v>2.874984459040331E-2</v>
      </c>
    </row>
    <row r="958" spans="1:9" x14ac:dyDescent="0.25">
      <c r="A958" s="10">
        <v>43392</v>
      </c>
      <c r="B958">
        <v>12.38</v>
      </c>
      <c r="C958">
        <v>12.51</v>
      </c>
      <c r="D958">
        <v>12.89</v>
      </c>
      <c r="E958">
        <v>0</v>
      </c>
      <c r="F958">
        <f t="shared" si="56"/>
        <v>12.457250737346769</v>
      </c>
      <c r="G958">
        <f t="shared" si="57"/>
        <v>-7.7250737346767906E-2</v>
      </c>
      <c r="H958">
        <f t="shared" si="58"/>
        <v>7.7250737346767906E-2</v>
      </c>
      <c r="I958">
        <f t="shared" si="59"/>
        <v>5.9676764206193214E-3</v>
      </c>
    </row>
    <row r="959" spans="1:9" x14ac:dyDescent="0.25">
      <c r="A959" s="10">
        <v>43393</v>
      </c>
      <c r="B959">
        <v>12.46</v>
      </c>
      <c r="C959">
        <v>12.38</v>
      </c>
      <c r="D959">
        <v>12.67</v>
      </c>
      <c r="E959">
        <v>0</v>
      </c>
      <c r="F959">
        <f t="shared" si="56"/>
        <v>12.35880136617236</v>
      </c>
      <c r="G959">
        <f t="shared" si="57"/>
        <v>0.10119863382764116</v>
      </c>
      <c r="H959">
        <f t="shared" si="58"/>
        <v>0.10119863382764116</v>
      </c>
      <c r="I959">
        <f t="shared" si="59"/>
        <v>1.0241163488580998E-2</v>
      </c>
    </row>
    <row r="960" spans="1:9" x14ac:dyDescent="0.25">
      <c r="A960" s="10">
        <v>43394</v>
      </c>
      <c r="B960">
        <v>12.51</v>
      </c>
      <c r="C960">
        <v>12.46</v>
      </c>
      <c r="D960">
        <v>12.51</v>
      </c>
      <c r="E960">
        <v>23</v>
      </c>
      <c r="F960">
        <f t="shared" si="56"/>
        <v>12.603897701450787</v>
      </c>
      <c r="G960">
        <f t="shared" si="57"/>
        <v>-9.3897701450787352E-2</v>
      </c>
      <c r="H960">
        <f t="shared" si="58"/>
        <v>9.3897701450787352E-2</v>
      </c>
      <c r="I960">
        <f t="shared" si="59"/>
        <v>8.8167783377411935E-3</v>
      </c>
    </row>
    <row r="961" spans="1:9" x14ac:dyDescent="0.25">
      <c r="A961" s="10">
        <v>43395</v>
      </c>
      <c r="B961">
        <v>12.32</v>
      </c>
      <c r="C961">
        <v>12.51</v>
      </c>
      <c r="D961">
        <v>12.38</v>
      </c>
      <c r="E961">
        <v>0</v>
      </c>
      <c r="F961">
        <f t="shared" si="56"/>
        <v>12.414577288644178</v>
      </c>
      <c r="G961">
        <f t="shared" si="57"/>
        <v>-9.4577288644178026E-2</v>
      </c>
      <c r="H961">
        <f t="shared" si="58"/>
        <v>9.4577288644178026E-2</v>
      </c>
      <c r="I961">
        <f t="shared" si="59"/>
        <v>8.9448635272841651E-3</v>
      </c>
    </row>
    <row r="962" spans="1:9" x14ac:dyDescent="0.25">
      <c r="A962" s="10">
        <v>43396</v>
      </c>
      <c r="B962">
        <v>12.31</v>
      </c>
      <c r="C962">
        <v>12.32</v>
      </c>
      <c r="D962">
        <v>12.46</v>
      </c>
      <c r="E962">
        <v>0</v>
      </c>
      <c r="F962">
        <f t="shared" ref="F962:F1025" si="60">$L$2 + $L$3*C962 + $L$4*D962 + $L$5*E962</f>
        <v>12.304287846041991</v>
      </c>
      <c r="G962">
        <f t="shared" ref="G962:G1025" si="61">B962 - F962</f>
        <v>5.7121539580098357E-3</v>
      </c>
      <c r="H962">
        <f t="shared" ref="H962:H1025" si="62">ABS(G962)</f>
        <v>5.7121539580098357E-3</v>
      </c>
      <c r="I962">
        <f t="shared" ref="I962:I1025" si="63">POWER(G962, 2)</f>
        <v>3.2628702840007433E-5</v>
      </c>
    </row>
    <row r="963" spans="1:9" x14ac:dyDescent="0.25">
      <c r="A963" s="10">
        <v>43397</v>
      </c>
      <c r="B963">
        <v>12.27</v>
      </c>
      <c r="C963">
        <v>12.31</v>
      </c>
      <c r="D963">
        <v>12.51</v>
      </c>
      <c r="E963">
        <v>0</v>
      </c>
      <c r="F963">
        <f t="shared" si="60"/>
        <v>12.302314500804027</v>
      </c>
      <c r="G963">
        <f t="shared" si="61"/>
        <v>-3.2314500804027091E-2</v>
      </c>
      <c r="H963">
        <f t="shared" si="62"/>
        <v>3.2314500804027091E-2</v>
      </c>
      <c r="I963">
        <f t="shared" si="63"/>
        <v>1.0442269622134674E-3</v>
      </c>
    </row>
    <row r="964" spans="1:9" x14ac:dyDescent="0.25">
      <c r="A964" s="10">
        <v>43398</v>
      </c>
      <c r="B964">
        <v>12.25</v>
      </c>
      <c r="C964">
        <v>12.27</v>
      </c>
      <c r="D964">
        <v>12.32</v>
      </c>
      <c r="E964">
        <v>0</v>
      </c>
      <c r="F964">
        <f t="shared" si="60"/>
        <v>12.261788482609019</v>
      </c>
      <c r="G964">
        <f t="shared" si="61"/>
        <v>-1.1788482609018658E-2</v>
      </c>
      <c r="H964">
        <f t="shared" si="62"/>
        <v>1.1788482609018658E-2</v>
      </c>
      <c r="I964">
        <f t="shared" si="63"/>
        <v>1.3896832222313536E-4</v>
      </c>
    </row>
    <row r="965" spans="1:9" x14ac:dyDescent="0.25">
      <c r="A965" s="10">
        <v>43399</v>
      </c>
      <c r="B965">
        <v>12.27</v>
      </c>
      <c r="C965">
        <v>12.25</v>
      </c>
      <c r="D965">
        <v>12.31</v>
      </c>
      <c r="E965">
        <v>0</v>
      </c>
      <c r="F965">
        <f t="shared" si="60"/>
        <v>12.248637714961946</v>
      </c>
      <c r="G965">
        <f t="shared" si="61"/>
        <v>2.1362285038053486E-2</v>
      </c>
      <c r="H965">
        <f t="shared" si="62"/>
        <v>2.1362285038053486E-2</v>
      </c>
      <c r="I965">
        <f t="shared" si="63"/>
        <v>4.563472220470438E-4</v>
      </c>
    </row>
    <row r="966" spans="1:9" x14ac:dyDescent="0.25">
      <c r="A966" s="10">
        <v>43400</v>
      </c>
      <c r="B966">
        <v>12.33</v>
      </c>
      <c r="C966">
        <v>12.27</v>
      </c>
      <c r="D966">
        <v>12.27</v>
      </c>
      <c r="E966">
        <v>1</v>
      </c>
      <c r="F966">
        <f t="shared" si="60"/>
        <v>12.266701678578713</v>
      </c>
      <c r="G966">
        <f t="shared" si="61"/>
        <v>6.329832142128744E-2</v>
      </c>
      <c r="H966">
        <f t="shared" si="62"/>
        <v>6.329832142128744E-2</v>
      </c>
      <c r="I966">
        <f t="shared" si="63"/>
        <v>4.0066774947526166E-3</v>
      </c>
    </row>
    <row r="967" spans="1:9" x14ac:dyDescent="0.25">
      <c r="A967" s="10">
        <v>43401</v>
      </c>
      <c r="B967">
        <v>12.24</v>
      </c>
      <c r="C967">
        <v>12.33</v>
      </c>
      <c r="D967">
        <v>12.25</v>
      </c>
      <c r="E967">
        <v>0</v>
      </c>
      <c r="F967">
        <f t="shared" si="60"/>
        <v>12.292873442667377</v>
      </c>
      <c r="G967">
        <f t="shared" si="61"/>
        <v>-5.287344266737648E-2</v>
      </c>
      <c r="H967">
        <f t="shared" si="62"/>
        <v>5.287344266737648E-2</v>
      </c>
      <c r="I967">
        <f t="shared" si="63"/>
        <v>2.7956009395003478E-3</v>
      </c>
    </row>
    <row r="968" spans="1:9" x14ac:dyDescent="0.25">
      <c r="A968" s="10">
        <v>43402</v>
      </c>
      <c r="B968">
        <v>12.67</v>
      </c>
      <c r="C968">
        <v>12.24</v>
      </c>
      <c r="D968">
        <v>12.27</v>
      </c>
      <c r="E968">
        <v>0</v>
      </c>
      <c r="F968">
        <f t="shared" si="60"/>
        <v>12.239133761129406</v>
      </c>
      <c r="G968">
        <f t="shared" si="61"/>
        <v>0.43086623887059439</v>
      </c>
      <c r="H968">
        <f t="shared" si="62"/>
        <v>0.43086623887059439</v>
      </c>
      <c r="I968">
        <f t="shared" si="63"/>
        <v>0.18564571579849209</v>
      </c>
    </row>
    <row r="969" spans="1:9" x14ac:dyDescent="0.25">
      <c r="A969" s="10">
        <v>43403</v>
      </c>
      <c r="B969">
        <v>21.06</v>
      </c>
      <c r="C969">
        <v>12.67</v>
      </c>
      <c r="D969">
        <v>12.33</v>
      </c>
      <c r="E969">
        <v>22</v>
      </c>
      <c r="F969">
        <f t="shared" si="60"/>
        <v>12.709036967117775</v>
      </c>
      <c r="G969">
        <f t="shared" si="61"/>
        <v>8.3509630328822233</v>
      </c>
      <c r="H969">
        <f t="shared" si="62"/>
        <v>8.3509630328822233</v>
      </c>
      <c r="I969">
        <f t="shared" si="63"/>
        <v>69.73858357656546</v>
      </c>
    </row>
    <row r="970" spans="1:9" x14ac:dyDescent="0.25">
      <c r="A970" s="10">
        <v>43406</v>
      </c>
      <c r="B970">
        <v>12.27</v>
      </c>
      <c r="C970">
        <v>11.99</v>
      </c>
      <c r="D970">
        <v>21.06</v>
      </c>
      <c r="E970">
        <v>0</v>
      </c>
      <c r="F970">
        <f t="shared" si="60"/>
        <v>12.820697783548043</v>
      </c>
      <c r="G970">
        <f t="shared" si="61"/>
        <v>-0.55069778354804377</v>
      </c>
      <c r="H970">
        <f t="shared" si="62"/>
        <v>0.55069778354804377</v>
      </c>
      <c r="I970">
        <f t="shared" si="63"/>
        <v>0.30326804880472807</v>
      </c>
    </row>
    <row r="971" spans="1:9" x14ac:dyDescent="0.25">
      <c r="A971" s="10">
        <v>43408</v>
      </c>
      <c r="B971">
        <v>12.26</v>
      </c>
      <c r="C971">
        <v>12.28</v>
      </c>
      <c r="D971">
        <v>11.99</v>
      </c>
      <c r="E971">
        <v>0</v>
      </c>
      <c r="F971">
        <f t="shared" si="60"/>
        <v>12.240333267774972</v>
      </c>
      <c r="G971">
        <f t="shared" si="61"/>
        <v>1.9666732225028127E-2</v>
      </c>
      <c r="H971">
        <f t="shared" si="62"/>
        <v>1.9666732225028127E-2</v>
      </c>
      <c r="I971">
        <f t="shared" si="63"/>
        <v>3.8678035641095981E-4</v>
      </c>
    </row>
    <row r="972" spans="1:9" x14ac:dyDescent="0.25">
      <c r="A972" s="10">
        <v>43409</v>
      </c>
      <c r="B972">
        <v>12.23</v>
      </c>
      <c r="C972">
        <v>12.26</v>
      </c>
      <c r="D972">
        <v>12.27</v>
      </c>
      <c r="E972">
        <v>0</v>
      </c>
      <c r="F972">
        <f t="shared" si="60"/>
        <v>12.251447794488193</v>
      </c>
      <c r="G972">
        <f t="shared" si="61"/>
        <v>-2.1447794488192784E-2</v>
      </c>
      <c r="H972">
        <f t="shared" si="62"/>
        <v>2.1447794488192784E-2</v>
      </c>
      <c r="I972">
        <f t="shared" si="63"/>
        <v>4.6000788840775276E-4</v>
      </c>
    </row>
    <row r="973" spans="1:9" x14ac:dyDescent="0.25">
      <c r="A973" s="10">
        <v>43410</v>
      </c>
      <c r="B973">
        <v>12.23</v>
      </c>
      <c r="C973">
        <v>12.23</v>
      </c>
      <c r="D973">
        <v>12.28</v>
      </c>
      <c r="E973">
        <v>0</v>
      </c>
      <c r="F973">
        <f t="shared" si="60"/>
        <v>12.2338134787383</v>
      </c>
      <c r="G973">
        <f t="shared" si="61"/>
        <v>-3.8134787382997359E-3</v>
      </c>
      <c r="H973">
        <f t="shared" si="62"/>
        <v>3.8134787382997359E-3</v>
      </c>
      <c r="I973">
        <f t="shared" si="63"/>
        <v>1.4542620087464146E-5</v>
      </c>
    </row>
    <row r="974" spans="1:9" x14ac:dyDescent="0.25">
      <c r="A974" s="10">
        <v>43411</v>
      </c>
      <c r="B974">
        <v>12.27</v>
      </c>
      <c r="C974">
        <v>12.23</v>
      </c>
      <c r="D974">
        <v>12.26</v>
      </c>
      <c r="E974">
        <v>6</v>
      </c>
      <c r="F974">
        <f t="shared" si="60"/>
        <v>12.286721214628475</v>
      </c>
      <c r="G974">
        <f t="shared" si="61"/>
        <v>-1.6721214628475423E-2</v>
      </c>
      <c r="H974">
        <f t="shared" si="62"/>
        <v>1.6721214628475423E-2</v>
      </c>
      <c r="I974">
        <f t="shared" si="63"/>
        <v>2.7959901865154044E-4</v>
      </c>
    </row>
    <row r="975" spans="1:9" x14ac:dyDescent="0.25">
      <c r="A975" s="10">
        <v>43412</v>
      </c>
      <c r="B975">
        <v>12.26</v>
      </c>
      <c r="C975">
        <v>12.27</v>
      </c>
      <c r="D975">
        <v>12.23</v>
      </c>
      <c r="E975">
        <v>2</v>
      </c>
      <c r="F975">
        <f t="shared" si="60"/>
        <v>12.272451608836693</v>
      </c>
      <c r="G975">
        <f t="shared" si="61"/>
        <v>-1.2451608836693495E-2</v>
      </c>
      <c r="H975">
        <f t="shared" si="62"/>
        <v>1.2451608836693495E-2</v>
      </c>
      <c r="I975">
        <f t="shared" si="63"/>
        <v>1.5504256262202353E-4</v>
      </c>
    </row>
    <row r="976" spans="1:9" x14ac:dyDescent="0.25">
      <c r="A976" s="10">
        <v>43413</v>
      </c>
      <c r="B976">
        <v>12.24</v>
      </c>
      <c r="C976">
        <v>12.26</v>
      </c>
      <c r="D976">
        <v>12.23</v>
      </c>
      <c r="E976">
        <v>2</v>
      </c>
      <c r="F976">
        <f t="shared" si="60"/>
        <v>12.266294592157299</v>
      </c>
      <c r="G976">
        <f t="shared" si="61"/>
        <v>-2.6294592157299235E-2</v>
      </c>
      <c r="H976">
        <f t="shared" si="62"/>
        <v>2.6294592157299235E-2</v>
      </c>
      <c r="I976">
        <f t="shared" si="63"/>
        <v>6.9140557671870239E-4</v>
      </c>
    </row>
    <row r="977" spans="1:9" x14ac:dyDescent="0.25">
      <c r="A977" s="10">
        <v>43414</v>
      </c>
      <c r="B977">
        <v>12.21</v>
      </c>
      <c r="C977">
        <v>12.24</v>
      </c>
      <c r="D977">
        <v>12.27</v>
      </c>
      <c r="E977">
        <v>2</v>
      </c>
      <c r="F977">
        <f t="shared" si="60"/>
        <v>12.257327495951655</v>
      </c>
      <c r="G977">
        <f t="shared" si="61"/>
        <v>-4.7327495951654086E-2</v>
      </c>
      <c r="H977">
        <f t="shared" si="62"/>
        <v>4.7327495951654086E-2</v>
      </c>
      <c r="I977">
        <f t="shared" si="63"/>
        <v>2.239891873053834E-3</v>
      </c>
    </row>
    <row r="978" spans="1:9" x14ac:dyDescent="0.25">
      <c r="A978" s="10">
        <v>43415</v>
      </c>
      <c r="B978">
        <v>12.2</v>
      </c>
      <c r="C978">
        <v>12.21</v>
      </c>
      <c r="D978">
        <v>12.26</v>
      </c>
      <c r="E978">
        <v>0</v>
      </c>
      <c r="F978">
        <f t="shared" si="60"/>
        <v>12.219825976802941</v>
      </c>
      <c r="G978">
        <f t="shared" si="61"/>
        <v>-1.9825976802941625E-2</v>
      </c>
      <c r="H978">
        <f t="shared" si="62"/>
        <v>1.9825976802941625E-2</v>
      </c>
      <c r="I978">
        <f t="shared" si="63"/>
        <v>3.9306935619077941E-4</v>
      </c>
    </row>
    <row r="979" spans="1:9" x14ac:dyDescent="0.25">
      <c r="A979" s="10">
        <v>43416</v>
      </c>
      <c r="B979">
        <v>12.19</v>
      </c>
      <c r="C979">
        <v>12.2</v>
      </c>
      <c r="D979">
        <v>12.24</v>
      </c>
      <c r="E979">
        <v>0</v>
      </c>
      <c r="F979">
        <f t="shared" si="60"/>
        <v>12.211995491546976</v>
      </c>
      <c r="G979">
        <f t="shared" si="61"/>
        <v>-2.1995491546975998E-2</v>
      </c>
      <c r="H979">
        <f t="shared" si="62"/>
        <v>2.1995491546975998E-2</v>
      </c>
      <c r="I979">
        <f t="shared" si="63"/>
        <v>4.8380164839309259E-4</v>
      </c>
    </row>
    <row r="980" spans="1:9" x14ac:dyDescent="0.25">
      <c r="A980" s="10">
        <v>43417</v>
      </c>
      <c r="B980">
        <v>12.17</v>
      </c>
      <c r="C980">
        <v>12.19</v>
      </c>
      <c r="D980">
        <v>12.21</v>
      </c>
      <c r="E980">
        <v>0</v>
      </c>
      <c r="F980">
        <f t="shared" si="60"/>
        <v>12.203328272002722</v>
      </c>
      <c r="G980">
        <f t="shared" si="61"/>
        <v>-3.3328272002721704E-2</v>
      </c>
      <c r="H980">
        <f t="shared" si="62"/>
        <v>3.3328272002721704E-2</v>
      </c>
      <c r="I980">
        <f t="shared" si="63"/>
        <v>1.1107737146874035E-3</v>
      </c>
    </row>
    <row r="981" spans="1:9" x14ac:dyDescent="0.25">
      <c r="A981" s="10">
        <v>43418</v>
      </c>
      <c r="B981">
        <v>12.16</v>
      </c>
      <c r="C981">
        <v>12.17</v>
      </c>
      <c r="D981">
        <v>12.2</v>
      </c>
      <c r="E981">
        <v>0</v>
      </c>
      <c r="F981">
        <f t="shared" si="60"/>
        <v>12.190177504355651</v>
      </c>
      <c r="G981">
        <f t="shared" si="61"/>
        <v>-3.0177504355650697E-2</v>
      </c>
      <c r="H981">
        <f t="shared" si="62"/>
        <v>3.0177504355650697E-2</v>
      </c>
      <c r="I981">
        <f t="shared" si="63"/>
        <v>9.1068176913531684E-4</v>
      </c>
    </row>
    <row r="982" spans="1:9" x14ac:dyDescent="0.25">
      <c r="A982" s="10">
        <v>43419</v>
      </c>
      <c r="B982">
        <v>12.14</v>
      </c>
      <c r="C982">
        <v>12.16</v>
      </c>
      <c r="D982">
        <v>12.19</v>
      </c>
      <c r="E982">
        <v>0</v>
      </c>
      <c r="F982">
        <f t="shared" si="60"/>
        <v>12.18318375338797</v>
      </c>
      <c r="G982">
        <f t="shared" si="61"/>
        <v>-4.3183753387969759E-2</v>
      </c>
      <c r="H982">
        <f t="shared" si="62"/>
        <v>4.3183753387969759E-2</v>
      </c>
      <c r="I982">
        <f t="shared" si="63"/>
        <v>1.8648365566729895E-3</v>
      </c>
    </row>
    <row r="983" spans="1:9" x14ac:dyDescent="0.25">
      <c r="A983" s="10">
        <v>43420</v>
      </c>
      <c r="B983">
        <v>12.13</v>
      </c>
      <c r="C983">
        <v>12.14</v>
      </c>
      <c r="D983">
        <v>12.17</v>
      </c>
      <c r="E983">
        <v>0</v>
      </c>
      <c r="F983">
        <f t="shared" si="60"/>
        <v>12.169196251452613</v>
      </c>
      <c r="G983">
        <f t="shared" si="61"/>
        <v>-3.9196251452612074E-2</v>
      </c>
      <c r="H983">
        <f t="shared" si="62"/>
        <v>3.9196251452612074E-2</v>
      </c>
      <c r="I983">
        <f t="shared" si="63"/>
        <v>1.5363461279363942E-3</v>
      </c>
    </row>
    <row r="984" spans="1:9" x14ac:dyDescent="0.25">
      <c r="A984" s="10">
        <v>43421</v>
      </c>
      <c r="B984">
        <v>12.13</v>
      </c>
      <c r="C984">
        <v>12.13</v>
      </c>
      <c r="D984">
        <v>12.16</v>
      </c>
      <c r="E984">
        <v>0</v>
      </c>
      <c r="F984">
        <f t="shared" si="60"/>
        <v>12.162202500484932</v>
      </c>
      <c r="G984">
        <f t="shared" si="61"/>
        <v>-3.2202500484931562E-2</v>
      </c>
      <c r="H984">
        <f t="shared" si="62"/>
        <v>3.2202500484931562E-2</v>
      </c>
      <c r="I984">
        <f t="shared" si="63"/>
        <v>1.0370010374820176E-3</v>
      </c>
    </row>
    <row r="985" spans="1:9" x14ac:dyDescent="0.25">
      <c r="A985" s="10">
        <v>43422</v>
      </c>
      <c r="B985">
        <v>12.13</v>
      </c>
      <c r="C985">
        <v>12.13</v>
      </c>
      <c r="D985">
        <v>12.14</v>
      </c>
      <c r="E985">
        <v>0</v>
      </c>
      <c r="F985">
        <f t="shared" si="60"/>
        <v>12.160529031908361</v>
      </c>
      <c r="G985">
        <f t="shared" si="61"/>
        <v>-3.0529031908359983E-2</v>
      </c>
      <c r="H985">
        <f t="shared" si="62"/>
        <v>3.0529031908359983E-2</v>
      </c>
      <c r="I985">
        <f t="shared" si="63"/>
        <v>9.3202178926166199E-4</v>
      </c>
    </row>
    <row r="986" spans="1:9" x14ac:dyDescent="0.25">
      <c r="A986" s="10">
        <v>43423</v>
      </c>
      <c r="B986">
        <v>12.12</v>
      </c>
      <c r="C986">
        <v>12.13</v>
      </c>
      <c r="D986">
        <v>12.13</v>
      </c>
      <c r="E986">
        <v>0</v>
      </c>
      <c r="F986">
        <f t="shared" si="60"/>
        <v>12.159692297620074</v>
      </c>
      <c r="G986">
        <f t="shared" si="61"/>
        <v>-3.9692297620074868E-2</v>
      </c>
      <c r="H986">
        <f t="shared" si="62"/>
        <v>3.9692297620074868E-2</v>
      </c>
      <c r="I986">
        <f t="shared" si="63"/>
        <v>1.575478490360601E-3</v>
      </c>
    </row>
    <row r="987" spans="1:9" x14ac:dyDescent="0.25">
      <c r="A987" s="10">
        <v>43424</v>
      </c>
      <c r="B987">
        <v>12.11</v>
      </c>
      <c r="C987">
        <v>12.12</v>
      </c>
      <c r="D987">
        <v>12.13</v>
      </c>
      <c r="E987">
        <v>0</v>
      </c>
      <c r="F987">
        <f t="shared" si="60"/>
        <v>12.15353528094068</v>
      </c>
      <c r="G987">
        <f t="shared" si="61"/>
        <v>-4.3535280940680821E-2</v>
      </c>
      <c r="H987">
        <f t="shared" si="62"/>
        <v>4.3535280940680821E-2</v>
      </c>
      <c r="I987">
        <f t="shared" si="63"/>
        <v>1.8953206865840067E-3</v>
      </c>
    </row>
    <row r="988" spans="1:9" x14ac:dyDescent="0.25">
      <c r="A988" s="10">
        <v>43425</v>
      </c>
      <c r="B988">
        <v>12.23</v>
      </c>
      <c r="C988">
        <v>12.11</v>
      </c>
      <c r="D988">
        <v>12.13</v>
      </c>
      <c r="E988">
        <v>0</v>
      </c>
      <c r="F988">
        <f t="shared" si="60"/>
        <v>12.147378264261286</v>
      </c>
      <c r="G988">
        <f t="shared" si="61"/>
        <v>8.2621735738714008E-2</v>
      </c>
      <c r="H988">
        <f t="shared" si="62"/>
        <v>8.2621735738714008E-2</v>
      </c>
      <c r="I988">
        <f t="shared" si="63"/>
        <v>6.8263512164778916E-3</v>
      </c>
    </row>
    <row r="989" spans="1:9" x14ac:dyDescent="0.25">
      <c r="A989" s="10">
        <v>43426</v>
      </c>
      <c r="B989">
        <v>12.16</v>
      </c>
      <c r="C989">
        <v>12.23</v>
      </c>
      <c r="D989">
        <v>12.12</v>
      </c>
      <c r="E989">
        <v>7</v>
      </c>
      <c r="F989">
        <f t="shared" si="60"/>
        <v>12.284103802003592</v>
      </c>
      <c r="G989">
        <f t="shared" si="61"/>
        <v>-0.12410380200359228</v>
      </c>
      <c r="H989">
        <f t="shared" si="62"/>
        <v>0.12410380200359228</v>
      </c>
      <c r="I989">
        <f t="shared" si="63"/>
        <v>1.5401753671746834E-2</v>
      </c>
    </row>
    <row r="990" spans="1:9" x14ac:dyDescent="0.25">
      <c r="A990" s="10">
        <v>43427</v>
      </c>
      <c r="B990">
        <v>12.17</v>
      </c>
      <c r="C990">
        <v>12.16</v>
      </c>
      <c r="D990">
        <v>12.11</v>
      </c>
      <c r="E990">
        <v>6</v>
      </c>
      <c r="F990">
        <f t="shared" si="60"/>
        <v>12.231071083548429</v>
      </c>
      <c r="G990">
        <f t="shared" si="61"/>
        <v>-6.1071083548428717E-2</v>
      </c>
      <c r="H990">
        <f t="shared" si="62"/>
        <v>6.1071083548428717E-2</v>
      </c>
      <c r="I990">
        <f t="shared" si="63"/>
        <v>3.7296772457791607E-3</v>
      </c>
    </row>
    <row r="991" spans="1:9" x14ac:dyDescent="0.25">
      <c r="A991" s="10">
        <v>43428</v>
      </c>
      <c r="B991">
        <v>12.15</v>
      </c>
      <c r="C991">
        <v>12.17</v>
      </c>
      <c r="D991">
        <v>12.23</v>
      </c>
      <c r="E991">
        <v>1</v>
      </c>
      <c r="F991">
        <f t="shared" si="60"/>
        <v>12.201784574631633</v>
      </c>
      <c r="G991">
        <f t="shared" si="61"/>
        <v>-5.1784574631632552E-2</v>
      </c>
      <c r="H991">
        <f t="shared" si="62"/>
        <v>5.1784574631632552E-2</v>
      </c>
      <c r="I991">
        <f t="shared" si="63"/>
        <v>2.6816421697791215E-3</v>
      </c>
    </row>
    <row r="992" spans="1:9" x14ac:dyDescent="0.25">
      <c r="A992" s="10">
        <v>43429</v>
      </c>
      <c r="B992">
        <v>12.13</v>
      </c>
      <c r="C992">
        <v>12.15</v>
      </c>
      <c r="D992">
        <v>12.16</v>
      </c>
      <c r="E992">
        <v>0</v>
      </c>
      <c r="F992">
        <f t="shared" si="60"/>
        <v>12.17451653384372</v>
      </c>
      <c r="G992">
        <f t="shared" si="61"/>
        <v>-4.451653384371923E-2</v>
      </c>
      <c r="H992">
        <f t="shared" si="62"/>
        <v>4.451653384371923E-2</v>
      </c>
      <c r="I992">
        <f t="shared" si="63"/>
        <v>1.9817217854589996E-3</v>
      </c>
    </row>
    <row r="993" spans="1:9" x14ac:dyDescent="0.25">
      <c r="A993" s="10">
        <v>43430</v>
      </c>
      <c r="B993">
        <v>12.12</v>
      </c>
      <c r="C993">
        <v>12.13</v>
      </c>
      <c r="D993">
        <v>12.17</v>
      </c>
      <c r="E993">
        <v>0</v>
      </c>
      <c r="F993">
        <f t="shared" si="60"/>
        <v>12.163039234773219</v>
      </c>
      <c r="G993">
        <f t="shared" si="61"/>
        <v>-4.3039234773219803E-2</v>
      </c>
      <c r="H993">
        <f t="shared" si="62"/>
        <v>4.3039234773219803E-2</v>
      </c>
      <c r="I993">
        <f t="shared" si="63"/>
        <v>1.8523757298643327E-3</v>
      </c>
    </row>
    <row r="994" spans="1:9" x14ac:dyDescent="0.25">
      <c r="A994" s="10">
        <v>43431</v>
      </c>
      <c r="B994">
        <v>12.11</v>
      </c>
      <c r="C994">
        <v>12.12</v>
      </c>
      <c r="D994">
        <v>12.15</v>
      </c>
      <c r="E994">
        <v>0</v>
      </c>
      <c r="F994">
        <f t="shared" si="60"/>
        <v>12.155208749517254</v>
      </c>
      <c r="G994">
        <f t="shared" si="61"/>
        <v>-4.5208749517254176E-2</v>
      </c>
      <c r="H994">
        <f t="shared" si="62"/>
        <v>4.5208749517254176E-2</v>
      </c>
      <c r="I994">
        <f t="shared" si="63"/>
        <v>2.0438310329138299E-3</v>
      </c>
    </row>
    <row r="995" spans="1:9" x14ac:dyDescent="0.25">
      <c r="A995" s="10">
        <v>43432</v>
      </c>
      <c r="B995">
        <v>12.1</v>
      </c>
      <c r="C995">
        <v>12.11</v>
      </c>
      <c r="D995">
        <v>12.13</v>
      </c>
      <c r="E995">
        <v>0</v>
      </c>
      <c r="F995">
        <f t="shared" si="60"/>
        <v>12.147378264261286</v>
      </c>
      <c r="G995">
        <f t="shared" si="61"/>
        <v>-4.7378264261286773E-2</v>
      </c>
      <c r="H995">
        <f t="shared" si="62"/>
        <v>4.7378264261286773E-2</v>
      </c>
      <c r="I995">
        <f t="shared" si="63"/>
        <v>2.2446999244123233E-3</v>
      </c>
    </row>
    <row r="996" spans="1:9" x14ac:dyDescent="0.25">
      <c r="A996" s="10">
        <v>43433</v>
      </c>
      <c r="B996">
        <v>12.09</v>
      </c>
      <c r="C996">
        <v>12.1</v>
      </c>
      <c r="D996">
        <v>12.12</v>
      </c>
      <c r="E996">
        <v>0</v>
      </c>
      <c r="F996">
        <f t="shared" si="60"/>
        <v>12.140384513293608</v>
      </c>
      <c r="G996">
        <f t="shared" si="61"/>
        <v>-5.0384513293607824E-2</v>
      </c>
      <c r="H996">
        <f t="shared" si="62"/>
        <v>5.0384513293607824E-2</v>
      </c>
      <c r="I996">
        <f t="shared" si="63"/>
        <v>2.5385991798337437E-3</v>
      </c>
    </row>
    <row r="997" spans="1:9" x14ac:dyDescent="0.25">
      <c r="A997" s="10">
        <v>43434</v>
      </c>
      <c r="B997">
        <v>12.09</v>
      </c>
      <c r="C997">
        <v>12.09</v>
      </c>
      <c r="D997">
        <v>12.11</v>
      </c>
      <c r="E997">
        <v>0</v>
      </c>
      <c r="F997">
        <f t="shared" si="60"/>
        <v>12.133390762325929</v>
      </c>
      <c r="G997">
        <f t="shared" si="61"/>
        <v>-4.3390762325929089E-2</v>
      </c>
      <c r="H997">
        <f t="shared" si="62"/>
        <v>4.3390762325929089E-2</v>
      </c>
      <c r="I997">
        <f t="shared" si="63"/>
        <v>1.8827582552252671E-3</v>
      </c>
    </row>
    <row r="998" spans="1:9" x14ac:dyDescent="0.25">
      <c r="A998" s="10">
        <v>43435</v>
      </c>
      <c r="B998">
        <v>12.09</v>
      </c>
      <c r="C998">
        <v>12.09</v>
      </c>
      <c r="D998">
        <v>12.1</v>
      </c>
      <c r="E998">
        <v>0</v>
      </c>
      <c r="F998">
        <f t="shared" si="60"/>
        <v>12.132554028037642</v>
      </c>
      <c r="G998">
        <f t="shared" si="61"/>
        <v>-4.2554028037642411E-2</v>
      </c>
      <c r="H998">
        <f t="shared" si="62"/>
        <v>4.2554028037642411E-2</v>
      </c>
      <c r="I998">
        <f t="shared" si="63"/>
        <v>1.8108453022284564E-3</v>
      </c>
    </row>
    <row r="999" spans="1:9" x14ac:dyDescent="0.25">
      <c r="A999" s="10">
        <v>43436</v>
      </c>
      <c r="B999">
        <v>12.1</v>
      </c>
      <c r="C999">
        <v>12.09</v>
      </c>
      <c r="D999">
        <v>12.09</v>
      </c>
      <c r="E999">
        <v>5</v>
      </c>
      <c r="F999">
        <f t="shared" si="60"/>
        <v>12.177201630804976</v>
      </c>
      <c r="G999">
        <f t="shared" si="61"/>
        <v>-7.7201630804976773E-2</v>
      </c>
      <c r="H999">
        <f t="shared" si="62"/>
        <v>7.7201630804976773E-2</v>
      </c>
      <c r="I999">
        <f t="shared" si="63"/>
        <v>5.9600917989479389E-3</v>
      </c>
    </row>
    <row r="1000" spans="1:9" x14ac:dyDescent="0.25">
      <c r="A1000" s="10">
        <v>43437</v>
      </c>
      <c r="B1000">
        <v>12.08</v>
      </c>
      <c r="C1000">
        <v>12.1</v>
      </c>
      <c r="D1000">
        <v>12.09</v>
      </c>
      <c r="E1000">
        <v>0</v>
      </c>
      <c r="F1000">
        <f t="shared" si="60"/>
        <v>12.137874310428749</v>
      </c>
      <c r="G1000">
        <f t="shared" si="61"/>
        <v>-5.7874310428749354E-2</v>
      </c>
      <c r="H1000">
        <f t="shared" si="62"/>
        <v>5.7874310428749354E-2</v>
      </c>
      <c r="I1000">
        <f t="shared" si="63"/>
        <v>3.349435807603246E-3</v>
      </c>
    </row>
    <row r="1001" spans="1:9" x14ac:dyDescent="0.25">
      <c r="A1001" s="10">
        <v>43438</v>
      </c>
      <c r="B1001">
        <v>12.39</v>
      </c>
      <c r="C1001">
        <v>12.08</v>
      </c>
      <c r="D1001">
        <v>12.09</v>
      </c>
      <c r="E1001">
        <v>8</v>
      </c>
      <c r="F1001">
        <f t="shared" si="60"/>
        <v>12.198335216358956</v>
      </c>
      <c r="G1001">
        <f t="shared" si="61"/>
        <v>0.19166478364104478</v>
      </c>
      <c r="H1001">
        <f t="shared" si="62"/>
        <v>0.19166478364104478</v>
      </c>
      <c r="I1001">
        <f t="shared" si="63"/>
        <v>3.6735389288168503E-2</v>
      </c>
    </row>
    <row r="1002" spans="1:9" x14ac:dyDescent="0.25">
      <c r="A1002" s="10">
        <v>43439</v>
      </c>
      <c r="B1002">
        <v>12.36</v>
      </c>
      <c r="C1002">
        <v>12.39</v>
      </c>
      <c r="D1002">
        <v>12.1</v>
      </c>
      <c r="E1002">
        <v>21</v>
      </c>
      <c r="F1002">
        <f t="shared" si="60"/>
        <v>12.508298744053056</v>
      </c>
      <c r="G1002">
        <f t="shared" si="61"/>
        <v>-0.1482987440530561</v>
      </c>
      <c r="H1002">
        <f t="shared" si="62"/>
        <v>0.1482987440530561</v>
      </c>
      <c r="I1002">
        <f t="shared" si="63"/>
        <v>2.1992517487713841E-2</v>
      </c>
    </row>
    <row r="1003" spans="1:9" x14ac:dyDescent="0.25">
      <c r="A1003" s="10">
        <v>43440</v>
      </c>
      <c r="B1003">
        <v>12.15</v>
      </c>
      <c r="C1003">
        <v>12.36</v>
      </c>
      <c r="D1003">
        <v>12.08</v>
      </c>
      <c r="E1003">
        <v>0</v>
      </c>
      <c r="F1003">
        <f t="shared" si="60"/>
        <v>12.297120009804694</v>
      </c>
      <c r="G1003">
        <f t="shared" si="61"/>
        <v>-0.1471200098046932</v>
      </c>
      <c r="H1003">
        <f t="shared" si="62"/>
        <v>0.1471200098046932</v>
      </c>
      <c r="I1003">
        <f t="shared" si="63"/>
        <v>2.1644297284933021E-2</v>
      </c>
    </row>
    <row r="1004" spans="1:9" x14ac:dyDescent="0.25">
      <c r="A1004" s="10">
        <v>43441</v>
      </c>
      <c r="B1004">
        <v>12.1</v>
      </c>
      <c r="C1004">
        <v>12.15</v>
      </c>
      <c r="D1004">
        <v>12.39</v>
      </c>
      <c r="E1004">
        <v>0</v>
      </c>
      <c r="F1004">
        <f t="shared" si="60"/>
        <v>12.193761422474299</v>
      </c>
      <c r="G1004">
        <f t="shared" si="61"/>
        <v>-9.3761422474299749E-2</v>
      </c>
      <c r="H1004">
        <f t="shared" si="62"/>
        <v>9.3761422474299749E-2</v>
      </c>
      <c r="I1004">
        <f t="shared" si="63"/>
        <v>8.7912043444041219E-3</v>
      </c>
    </row>
    <row r="1005" spans="1:9" x14ac:dyDescent="0.25">
      <c r="A1005" s="10">
        <v>43442</v>
      </c>
      <c r="B1005">
        <v>12.11</v>
      </c>
      <c r="C1005">
        <v>12.1</v>
      </c>
      <c r="D1005">
        <v>12.36</v>
      </c>
      <c r="E1005">
        <v>0</v>
      </c>
      <c r="F1005">
        <f t="shared" si="60"/>
        <v>12.160466136212474</v>
      </c>
      <c r="G1005">
        <f t="shared" si="61"/>
        <v>-5.0466136212474311E-2</v>
      </c>
      <c r="H1005">
        <f t="shared" si="62"/>
        <v>5.0466136212474311E-2</v>
      </c>
      <c r="I1005">
        <f t="shared" si="63"/>
        <v>2.546830904216011E-3</v>
      </c>
    </row>
    <row r="1006" spans="1:9" x14ac:dyDescent="0.25">
      <c r="A1006" s="10">
        <v>43443</v>
      </c>
      <c r="B1006">
        <v>12.11</v>
      </c>
      <c r="C1006">
        <v>12.11</v>
      </c>
      <c r="D1006">
        <v>12.15</v>
      </c>
      <c r="E1006">
        <v>2</v>
      </c>
      <c r="F1006">
        <f t="shared" si="60"/>
        <v>12.167245467660107</v>
      </c>
      <c r="G1006">
        <f t="shared" si="61"/>
        <v>-5.7245467660107963E-2</v>
      </c>
      <c r="H1006">
        <f t="shared" si="62"/>
        <v>5.7245467660107963E-2</v>
      </c>
      <c r="I1006">
        <f t="shared" si="63"/>
        <v>3.2770435676244664E-3</v>
      </c>
    </row>
    <row r="1007" spans="1:9" x14ac:dyDescent="0.25">
      <c r="A1007" s="10">
        <v>43444</v>
      </c>
      <c r="B1007">
        <v>12.09</v>
      </c>
      <c r="C1007">
        <v>12.11</v>
      </c>
      <c r="D1007">
        <v>12.1</v>
      </c>
      <c r="E1007">
        <v>0</v>
      </c>
      <c r="F1007">
        <f t="shared" si="60"/>
        <v>12.144868061396428</v>
      </c>
      <c r="G1007">
        <f t="shared" si="61"/>
        <v>-5.4868061396428303E-2</v>
      </c>
      <c r="H1007">
        <f t="shared" si="62"/>
        <v>5.4868061396428303E-2</v>
      </c>
      <c r="I1007">
        <f t="shared" si="63"/>
        <v>3.0105041614022256E-3</v>
      </c>
    </row>
    <row r="1008" spans="1:9" x14ac:dyDescent="0.25">
      <c r="A1008" s="10">
        <v>43445</v>
      </c>
      <c r="B1008">
        <v>12.07</v>
      </c>
      <c r="C1008">
        <v>12.09</v>
      </c>
      <c r="D1008">
        <v>12.11</v>
      </c>
      <c r="E1008">
        <v>0</v>
      </c>
      <c r="F1008">
        <f t="shared" si="60"/>
        <v>12.133390762325929</v>
      </c>
      <c r="G1008">
        <f t="shared" si="61"/>
        <v>-6.3390762325928662E-2</v>
      </c>
      <c r="H1008">
        <f t="shared" si="62"/>
        <v>6.3390762325928662E-2</v>
      </c>
      <c r="I1008">
        <f t="shared" si="63"/>
        <v>4.0183887482623769E-3</v>
      </c>
    </row>
    <row r="1009" spans="1:9" x14ac:dyDescent="0.25">
      <c r="A1009" s="10">
        <v>43446</v>
      </c>
      <c r="B1009">
        <v>12.06</v>
      </c>
      <c r="C1009">
        <v>12.07</v>
      </c>
      <c r="D1009">
        <v>12.11</v>
      </c>
      <c r="E1009">
        <v>0</v>
      </c>
      <c r="F1009">
        <f t="shared" si="60"/>
        <v>12.121076728967143</v>
      </c>
      <c r="G1009">
        <f t="shared" si="61"/>
        <v>-6.1076728967142557E-2</v>
      </c>
      <c r="H1009">
        <f t="shared" si="62"/>
        <v>6.1076728967142557E-2</v>
      </c>
      <c r="I1009">
        <f t="shared" si="63"/>
        <v>3.7303668213257909E-3</v>
      </c>
    </row>
    <row r="1010" spans="1:9" x14ac:dyDescent="0.25">
      <c r="A1010" s="10">
        <v>43447</v>
      </c>
      <c r="B1010">
        <v>12.51</v>
      </c>
      <c r="C1010">
        <v>12.06</v>
      </c>
      <c r="D1010">
        <v>12.09</v>
      </c>
      <c r="E1010">
        <v>0</v>
      </c>
      <c r="F1010">
        <f t="shared" si="60"/>
        <v>12.113246243711174</v>
      </c>
      <c r="G1010">
        <f t="shared" si="61"/>
        <v>0.3967537562888257</v>
      </c>
      <c r="H1010">
        <f t="shared" si="62"/>
        <v>0.3967537562888257</v>
      </c>
      <c r="I1010">
        <f t="shared" si="63"/>
        <v>0.1574135431292929</v>
      </c>
    </row>
    <row r="1011" spans="1:9" x14ac:dyDescent="0.25">
      <c r="A1011" s="10">
        <v>43448</v>
      </c>
      <c r="B1011">
        <v>12.54</v>
      </c>
      <c r="C1011">
        <v>12.51</v>
      </c>
      <c r="D1011">
        <v>12.07</v>
      </c>
      <c r="E1011">
        <v>21</v>
      </c>
      <c r="F1011">
        <f t="shared" si="60"/>
        <v>12.57967274134092</v>
      </c>
      <c r="G1011">
        <f t="shared" si="61"/>
        <v>-3.9672741340920581E-2</v>
      </c>
      <c r="H1011">
        <f t="shared" si="62"/>
        <v>3.9672741340920581E-2</v>
      </c>
      <c r="I1011">
        <f t="shared" si="63"/>
        <v>1.5739264055035888E-3</v>
      </c>
    </row>
    <row r="1012" spans="1:9" x14ac:dyDescent="0.25">
      <c r="A1012" s="10">
        <v>43449</v>
      </c>
      <c r="B1012">
        <v>12.42</v>
      </c>
      <c r="C1012">
        <v>12.54</v>
      </c>
      <c r="D1012">
        <v>12.06</v>
      </c>
      <c r="E1012">
        <v>47</v>
      </c>
      <c r="F1012">
        <f t="shared" si="60"/>
        <v>12.833825609780044</v>
      </c>
      <c r="G1012">
        <f t="shared" si="61"/>
        <v>-0.41382560978004435</v>
      </c>
      <c r="H1012">
        <f t="shared" si="62"/>
        <v>0.41382560978004435</v>
      </c>
      <c r="I1012">
        <f t="shared" si="63"/>
        <v>0.17125163530982554</v>
      </c>
    </row>
    <row r="1013" spans="1:9" x14ac:dyDescent="0.25">
      <c r="A1013" s="10">
        <v>43450</v>
      </c>
      <c r="B1013">
        <v>12.4</v>
      </c>
      <c r="C1013">
        <v>12.42</v>
      </c>
      <c r="D1013">
        <v>12.51</v>
      </c>
      <c r="E1013">
        <v>1</v>
      </c>
      <c r="F1013">
        <f t="shared" si="60"/>
        <v>12.379138551688477</v>
      </c>
      <c r="G1013">
        <f t="shared" si="61"/>
        <v>2.0861448311523034E-2</v>
      </c>
      <c r="H1013">
        <f t="shared" si="62"/>
        <v>2.0861448311523034E-2</v>
      </c>
      <c r="I1013">
        <f t="shared" si="63"/>
        <v>4.3520002565434725E-4</v>
      </c>
    </row>
    <row r="1014" spans="1:9" x14ac:dyDescent="0.25">
      <c r="A1014" s="10">
        <v>43451</v>
      </c>
      <c r="B1014">
        <v>12.26</v>
      </c>
      <c r="C1014">
        <v>12.4</v>
      </c>
      <c r="D1014">
        <v>12.54</v>
      </c>
      <c r="E1014">
        <v>0</v>
      </c>
      <c r="F1014">
        <f t="shared" si="60"/>
        <v>12.360237853783428</v>
      </c>
      <c r="G1014">
        <f t="shared" si="61"/>
        <v>-0.10023785378342787</v>
      </c>
      <c r="H1014">
        <f t="shared" si="62"/>
        <v>0.10023785378342787</v>
      </c>
      <c r="I1014">
        <f t="shared" si="63"/>
        <v>1.0047627331107863E-2</v>
      </c>
    </row>
    <row r="1015" spans="1:9" x14ac:dyDescent="0.25">
      <c r="A1015" s="10">
        <v>43452</v>
      </c>
      <c r="B1015">
        <v>12.19</v>
      </c>
      <c r="C1015">
        <v>12.26</v>
      </c>
      <c r="D1015">
        <v>12.42</v>
      </c>
      <c r="E1015">
        <v>0</v>
      </c>
      <c r="F1015">
        <f t="shared" si="60"/>
        <v>12.263998808812484</v>
      </c>
      <c r="G1015">
        <f t="shared" si="61"/>
        <v>-7.3998808812484995E-2</v>
      </c>
      <c r="H1015">
        <f t="shared" si="62"/>
        <v>7.3998808812484995E-2</v>
      </c>
      <c r="I1015">
        <f t="shared" si="63"/>
        <v>5.4758237056667068E-3</v>
      </c>
    </row>
    <row r="1016" spans="1:9" x14ac:dyDescent="0.25">
      <c r="A1016" s="10">
        <v>43453</v>
      </c>
      <c r="B1016">
        <v>12.13</v>
      </c>
      <c r="C1016">
        <v>12.19</v>
      </c>
      <c r="D1016">
        <v>12.4</v>
      </c>
      <c r="E1016">
        <v>0</v>
      </c>
      <c r="F1016">
        <f t="shared" si="60"/>
        <v>12.219226223480158</v>
      </c>
      <c r="G1016">
        <f t="shared" si="61"/>
        <v>-8.9226223480157074E-2</v>
      </c>
      <c r="H1016">
        <f t="shared" si="62"/>
        <v>8.9226223480157074E-2</v>
      </c>
      <c r="I1016">
        <f t="shared" si="63"/>
        <v>7.9613189565309328E-3</v>
      </c>
    </row>
    <row r="1017" spans="1:9" x14ac:dyDescent="0.25">
      <c r="A1017" s="10">
        <v>43454</v>
      </c>
      <c r="B1017">
        <v>12.12</v>
      </c>
      <c r="C1017">
        <v>12.13</v>
      </c>
      <c r="D1017">
        <v>12.26</v>
      </c>
      <c r="E1017">
        <v>0</v>
      </c>
      <c r="F1017">
        <f t="shared" si="60"/>
        <v>12.170569843367794</v>
      </c>
      <c r="G1017">
        <f t="shared" si="61"/>
        <v>-5.0569843367794576E-2</v>
      </c>
      <c r="H1017">
        <f t="shared" si="62"/>
        <v>5.0569843367794576E-2</v>
      </c>
      <c r="I1017">
        <f t="shared" si="63"/>
        <v>2.5573090582432772E-3</v>
      </c>
    </row>
    <row r="1018" spans="1:9" x14ac:dyDescent="0.25">
      <c r="A1018" s="10">
        <v>43455</v>
      </c>
      <c r="B1018">
        <v>12.13</v>
      </c>
      <c r="C1018">
        <v>12.12</v>
      </c>
      <c r="D1018">
        <v>12.19</v>
      </c>
      <c r="E1018">
        <v>0</v>
      </c>
      <c r="F1018">
        <f t="shared" si="60"/>
        <v>12.158555686670397</v>
      </c>
      <c r="G1018">
        <f t="shared" si="61"/>
        <v>-2.8555686670395986E-2</v>
      </c>
      <c r="H1018">
        <f t="shared" si="62"/>
        <v>2.8555686670395986E-2</v>
      </c>
      <c r="I1018">
        <f t="shared" si="63"/>
        <v>8.1542724121783094E-4</v>
      </c>
    </row>
    <row r="1019" spans="1:9" x14ac:dyDescent="0.25">
      <c r="A1019" s="10">
        <v>43456</v>
      </c>
      <c r="B1019">
        <v>21.16</v>
      </c>
      <c r="C1019">
        <v>12.13</v>
      </c>
      <c r="D1019">
        <v>12.13</v>
      </c>
      <c r="E1019">
        <v>7</v>
      </c>
      <c r="F1019">
        <f t="shared" si="60"/>
        <v>12.223370369497944</v>
      </c>
      <c r="G1019">
        <f t="shared" si="61"/>
        <v>8.9366296305020558</v>
      </c>
      <c r="H1019">
        <f t="shared" si="62"/>
        <v>8.9366296305020558</v>
      </c>
      <c r="I1019">
        <f t="shared" si="63"/>
        <v>79.863349152767313</v>
      </c>
    </row>
    <row r="1020" spans="1:9" x14ac:dyDescent="0.25">
      <c r="A1020" s="10">
        <v>43464</v>
      </c>
      <c r="B1020">
        <v>12.15</v>
      </c>
      <c r="C1020">
        <v>12.78</v>
      </c>
      <c r="D1020">
        <v>11.99</v>
      </c>
      <c r="E1020">
        <v>6</v>
      </c>
      <c r="F1020">
        <f t="shared" si="60"/>
        <v>12.60276530621139</v>
      </c>
      <c r="G1020">
        <f t="shared" si="61"/>
        <v>-0.45276530621138988</v>
      </c>
      <c r="H1020">
        <f t="shared" si="62"/>
        <v>0.45276530621138988</v>
      </c>
      <c r="I1020">
        <f t="shared" si="63"/>
        <v>0.20499642250869365</v>
      </c>
    </row>
    <row r="1021" spans="1:9" x14ac:dyDescent="0.25">
      <c r="A1021" s="10">
        <v>43467</v>
      </c>
      <c r="B1021">
        <v>12.22</v>
      </c>
      <c r="C1021">
        <v>12.4</v>
      </c>
      <c r="D1021">
        <v>12.15</v>
      </c>
      <c r="E1021">
        <v>8</v>
      </c>
      <c r="F1021">
        <f t="shared" si="60"/>
        <v>12.400380155829264</v>
      </c>
      <c r="G1021">
        <f t="shared" si="61"/>
        <v>-0.1803801558292637</v>
      </c>
      <c r="H1021">
        <f t="shared" si="62"/>
        <v>0.1803801558292637</v>
      </c>
      <c r="I1021">
        <f t="shared" si="63"/>
        <v>3.2537000616989456E-2</v>
      </c>
    </row>
    <row r="1022" spans="1:9" x14ac:dyDescent="0.25">
      <c r="A1022" s="10">
        <v>43469</v>
      </c>
      <c r="B1022">
        <v>12.09</v>
      </c>
      <c r="C1022">
        <v>12.14</v>
      </c>
      <c r="D1022">
        <v>12.4</v>
      </c>
      <c r="E1022">
        <v>4</v>
      </c>
      <c r="F1022">
        <f t="shared" si="60"/>
        <v>12.224828609727689</v>
      </c>
      <c r="G1022">
        <f t="shared" si="61"/>
        <v>-0.1348286097276894</v>
      </c>
      <c r="H1022">
        <f t="shared" si="62"/>
        <v>0.1348286097276894</v>
      </c>
      <c r="I1022">
        <f t="shared" si="63"/>
        <v>1.8178754001101579E-2</v>
      </c>
    </row>
    <row r="1023" spans="1:9" x14ac:dyDescent="0.25">
      <c r="A1023" s="10">
        <v>43470</v>
      </c>
      <c r="B1023">
        <v>12.06</v>
      </c>
      <c r="C1023">
        <v>12.09</v>
      </c>
      <c r="D1023">
        <v>12.22</v>
      </c>
      <c r="E1023">
        <v>0</v>
      </c>
      <c r="F1023">
        <f t="shared" si="60"/>
        <v>12.142594839497075</v>
      </c>
      <c r="G1023">
        <f t="shared" si="61"/>
        <v>-8.2594839497074801E-2</v>
      </c>
      <c r="H1023">
        <f t="shared" si="62"/>
        <v>8.2594839497074801E-2</v>
      </c>
      <c r="I1023">
        <f t="shared" si="63"/>
        <v>6.8219075115475477E-3</v>
      </c>
    </row>
    <row r="1024" spans="1:9" x14ac:dyDescent="0.25">
      <c r="A1024" s="10">
        <v>43471</v>
      </c>
      <c r="B1024">
        <v>12.06</v>
      </c>
      <c r="C1024">
        <v>12.06</v>
      </c>
      <c r="D1024">
        <v>12.14</v>
      </c>
      <c r="E1024">
        <v>0</v>
      </c>
      <c r="F1024">
        <f t="shared" si="60"/>
        <v>12.117429915152606</v>
      </c>
      <c r="G1024">
        <f t="shared" si="61"/>
        <v>-5.7429915152605204E-2</v>
      </c>
      <c r="H1024">
        <f t="shared" si="62"/>
        <v>5.7429915152605204E-2</v>
      </c>
      <c r="I1024">
        <f t="shared" si="63"/>
        <v>3.2981951544354331E-3</v>
      </c>
    </row>
    <row r="1025" spans="1:9" x14ac:dyDescent="0.25">
      <c r="A1025" s="10">
        <v>43472</v>
      </c>
      <c r="B1025">
        <v>12.26</v>
      </c>
      <c r="C1025">
        <v>12.06</v>
      </c>
      <c r="D1025">
        <v>12.09</v>
      </c>
      <c r="E1025">
        <v>2</v>
      </c>
      <c r="F1025">
        <f t="shared" si="60"/>
        <v>12.131439978533423</v>
      </c>
      <c r="G1025">
        <f t="shared" si="61"/>
        <v>0.1285600214665763</v>
      </c>
      <c r="H1025">
        <f t="shared" si="62"/>
        <v>0.1285600214665763</v>
      </c>
      <c r="I1025">
        <f t="shared" si="63"/>
        <v>1.652767911948656E-2</v>
      </c>
    </row>
    <row r="1026" spans="1:9" x14ac:dyDescent="0.25">
      <c r="A1026" s="10">
        <v>43473</v>
      </c>
      <c r="B1026">
        <v>12.25</v>
      </c>
      <c r="C1026">
        <v>12.26</v>
      </c>
      <c r="D1026">
        <v>12.06</v>
      </c>
      <c r="E1026">
        <v>0</v>
      </c>
      <c r="F1026">
        <f t="shared" ref="F1026:F1089" si="64">$L$2 + $L$3*C1026 + $L$4*D1026 + $L$5*E1026</f>
        <v>12.233876374434185</v>
      </c>
      <c r="G1026">
        <f t="shared" ref="G1026:G1089" si="65">B1026 - F1026</f>
        <v>1.6123625565814592E-2</v>
      </c>
      <c r="H1026">
        <f t="shared" ref="H1026:H1089" si="66">ABS(G1026)</f>
        <v>1.6123625565814592E-2</v>
      </c>
      <c r="I1026">
        <f t="shared" ref="I1026:I1089" si="67">POWER(G1026, 2)</f>
        <v>2.599713013865899E-4</v>
      </c>
    </row>
    <row r="1027" spans="1:9" x14ac:dyDescent="0.25">
      <c r="A1027" s="10">
        <v>43474</v>
      </c>
      <c r="B1027">
        <v>12.22</v>
      </c>
      <c r="C1027">
        <v>12.25</v>
      </c>
      <c r="D1027">
        <v>12.06</v>
      </c>
      <c r="E1027">
        <v>0</v>
      </c>
      <c r="F1027">
        <f t="shared" si="64"/>
        <v>12.227719357754793</v>
      </c>
      <c r="G1027">
        <f t="shared" si="65"/>
        <v>-7.7193577547927106E-3</v>
      </c>
      <c r="H1027">
        <f t="shared" si="66"/>
        <v>7.7193577547927106E-3</v>
      </c>
      <c r="I1027">
        <f t="shared" si="67"/>
        <v>5.958848414647836E-5</v>
      </c>
    </row>
    <row r="1028" spans="1:9" x14ac:dyDescent="0.25">
      <c r="A1028" s="10">
        <v>43475</v>
      </c>
      <c r="B1028">
        <v>12.2</v>
      </c>
      <c r="C1028">
        <v>12.22</v>
      </c>
      <c r="D1028">
        <v>12.26</v>
      </c>
      <c r="E1028">
        <v>1</v>
      </c>
      <c r="F1028">
        <f t="shared" si="64"/>
        <v>12.23507986089346</v>
      </c>
      <c r="G1028">
        <f t="shared" si="65"/>
        <v>-3.5079860893461046E-2</v>
      </c>
      <c r="H1028">
        <f t="shared" si="66"/>
        <v>3.5079860893461046E-2</v>
      </c>
      <c r="I1028">
        <f t="shared" si="67"/>
        <v>1.2305966403045776E-3</v>
      </c>
    </row>
    <row r="1029" spans="1:9" x14ac:dyDescent="0.25">
      <c r="A1029" s="10">
        <v>43476</v>
      </c>
      <c r="B1029">
        <v>12.17</v>
      </c>
      <c r="C1029">
        <v>12.2</v>
      </c>
      <c r="D1029">
        <v>12.25</v>
      </c>
      <c r="E1029">
        <v>1</v>
      </c>
      <c r="F1029">
        <f t="shared" si="64"/>
        <v>12.221929093246384</v>
      </c>
      <c r="G1029">
        <f t="shared" si="65"/>
        <v>-5.1929093246384284E-2</v>
      </c>
      <c r="H1029">
        <f t="shared" si="66"/>
        <v>5.1929093246384284E-2</v>
      </c>
      <c r="I1029">
        <f t="shared" si="67"/>
        <v>2.696630725391674E-3</v>
      </c>
    </row>
    <row r="1030" spans="1:9" x14ac:dyDescent="0.25">
      <c r="A1030" s="10">
        <v>43477</v>
      </c>
      <c r="B1030">
        <v>12.16</v>
      </c>
      <c r="C1030">
        <v>12.17</v>
      </c>
      <c r="D1030">
        <v>12.22</v>
      </c>
      <c r="E1030">
        <v>0</v>
      </c>
      <c r="F1030">
        <f t="shared" si="64"/>
        <v>12.191850972932222</v>
      </c>
      <c r="G1030">
        <f t="shared" si="65"/>
        <v>-3.1850972932222277E-2</v>
      </c>
      <c r="H1030">
        <f t="shared" si="66"/>
        <v>3.1850972932222277E-2</v>
      </c>
      <c r="I1030">
        <f t="shared" si="67"/>
        <v>1.0144844767291561E-3</v>
      </c>
    </row>
    <row r="1031" spans="1:9" x14ac:dyDescent="0.25">
      <c r="A1031" s="10">
        <v>43478</v>
      </c>
      <c r="B1031">
        <v>12.14</v>
      </c>
      <c r="C1031">
        <v>12.16</v>
      </c>
      <c r="D1031">
        <v>12.2</v>
      </c>
      <c r="E1031">
        <v>0</v>
      </c>
      <c r="F1031">
        <f t="shared" si="64"/>
        <v>12.184020487676257</v>
      </c>
      <c r="G1031">
        <f t="shared" si="65"/>
        <v>-4.4020487676256437E-2</v>
      </c>
      <c r="H1031">
        <f t="shared" si="66"/>
        <v>4.4020487676256437E-2</v>
      </c>
      <c r="I1031">
        <f t="shared" si="67"/>
        <v>1.9378033352554448E-3</v>
      </c>
    </row>
    <row r="1032" spans="1:9" x14ac:dyDescent="0.25">
      <c r="A1032" s="10">
        <v>43479</v>
      </c>
      <c r="B1032">
        <v>12.13</v>
      </c>
      <c r="C1032">
        <v>12.14</v>
      </c>
      <c r="D1032">
        <v>12.17</v>
      </c>
      <c r="E1032">
        <v>0</v>
      </c>
      <c r="F1032">
        <f t="shared" si="64"/>
        <v>12.169196251452613</v>
      </c>
      <c r="G1032">
        <f t="shared" si="65"/>
        <v>-3.9196251452612074E-2</v>
      </c>
      <c r="H1032">
        <f t="shared" si="66"/>
        <v>3.9196251452612074E-2</v>
      </c>
      <c r="I1032">
        <f t="shared" si="67"/>
        <v>1.5363461279363942E-3</v>
      </c>
    </row>
    <row r="1033" spans="1:9" x14ac:dyDescent="0.25">
      <c r="A1033" s="10">
        <v>43480</v>
      </c>
      <c r="B1033">
        <v>12.1</v>
      </c>
      <c r="C1033">
        <v>12.13</v>
      </c>
      <c r="D1033">
        <v>12.16</v>
      </c>
      <c r="E1033">
        <v>0</v>
      </c>
      <c r="F1033">
        <f t="shared" si="64"/>
        <v>12.162202500484932</v>
      </c>
      <c r="G1033">
        <f t="shared" si="65"/>
        <v>-6.2202500484932699E-2</v>
      </c>
      <c r="H1033">
        <f t="shared" si="66"/>
        <v>6.2202500484932699E-2</v>
      </c>
      <c r="I1033">
        <f t="shared" si="67"/>
        <v>3.8691510665780525E-3</v>
      </c>
    </row>
    <row r="1034" spans="1:9" x14ac:dyDescent="0.25">
      <c r="A1034" s="10">
        <v>43481</v>
      </c>
      <c r="B1034">
        <v>12.08</v>
      </c>
      <c r="C1034">
        <v>12.1</v>
      </c>
      <c r="D1034">
        <v>12.14</v>
      </c>
      <c r="E1034">
        <v>0</v>
      </c>
      <c r="F1034">
        <f t="shared" si="64"/>
        <v>12.142057981870181</v>
      </c>
      <c r="G1034">
        <f t="shared" si="65"/>
        <v>-6.2057981870180967E-2</v>
      </c>
      <c r="H1034">
        <f t="shared" si="66"/>
        <v>6.2057981870180967E-2</v>
      </c>
      <c r="I1034">
        <f t="shared" si="67"/>
        <v>3.8511931137997094E-3</v>
      </c>
    </row>
    <row r="1035" spans="1:9" x14ac:dyDescent="0.25">
      <c r="A1035" s="10">
        <v>43482</v>
      </c>
      <c r="B1035">
        <v>12.08</v>
      </c>
      <c r="C1035">
        <v>12.08</v>
      </c>
      <c r="D1035">
        <v>12.13</v>
      </c>
      <c r="E1035">
        <v>0</v>
      </c>
      <c r="F1035">
        <f t="shared" si="64"/>
        <v>12.128907214223107</v>
      </c>
      <c r="G1035">
        <f t="shared" si="65"/>
        <v>-4.8907214223106621E-2</v>
      </c>
      <c r="H1035">
        <f t="shared" si="66"/>
        <v>4.8907214223106621E-2</v>
      </c>
      <c r="I1035">
        <f t="shared" si="67"/>
        <v>2.3919156030648425E-3</v>
      </c>
    </row>
    <row r="1036" spans="1:9" x14ac:dyDescent="0.25">
      <c r="A1036" s="10">
        <v>43483</v>
      </c>
      <c r="B1036">
        <v>12.07</v>
      </c>
      <c r="C1036">
        <v>12.08</v>
      </c>
      <c r="D1036">
        <v>12.1</v>
      </c>
      <c r="E1036">
        <v>0</v>
      </c>
      <c r="F1036">
        <f t="shared" si="64"/>
        <v>12.126397011358248</v>
      </c>
      <c r="G1036">
        <f t="shared" si="65"/>
        <v>-5.639701135824815E-2</v>
      </c>
      <c r="H1036">
        <f t="shared" si="66"/>
        <v>5.639701135824815E-2</v>
      </c>
      <c r="I1036">
        <f t="shared" si="67"/>
        <v>3.180622890142371E-3</v>
      </c>
    </row>
    <row r="1037" spans="1:9" x14ac:dyDescent="0.25">
      <c r="A1037" s="10">
        <v>43484</v>
      </c>
      <c r="B1037">
        <v>12.063000000000001</v>
      </c>
      <c r="C1037">
        <v>12.07</v>
      </c>
      <c r="D1037">
        <v>12.08</v>
      </c>
      <c r="E1037">
        <v>0</v>
      </c>
      <c r="F1037">
        <f t="shared" si="64"/>
        <v>12.118566526102285</v>
      </c>
      <c r="G1037">
        <f t="shared" si="65"/>
        <v>-5.5566526102284186E-2</v>
      </c>
      <c r="H1037">
        <f t="shared" si="66"/>
        <v>5.5566526102284186E-2</v>
      </c>
      <c r="I1037">
        <f t="shared" si="67"/>
        <v>3.0876388230758299E-3</v>
      </c>
    </row>
    <row r="1038" spans="1:9" x14ac:dyDescent="0.25">
      <c r="A1038" s="10">
        <v>43485</v>
      </c>
      <c r="B1038">
        <v>12.06</v>
      </c>
      <c r="C1038">
        <v>12.063000000000001</v>
      </c>
      <c r="D1038">
        <v>12.08</v>
      </c>
      <c r="E1038">
        <v>0</v>
      </c>
      <c r="F1038">
        <f t="shared" si="64"/>
        <v>12.114256614426708</v>
      </c>
      <c r="G1038">
        <f t="shared" si="65"/>
        <v>-5.4256614426707372E-2</v>
      </c>
      <c r="H1038">
        <f t="shared" si="66"/>
        <v>5.4256614426707372E-2</v>
      </c>
      <c r="I1038">
        <f t="shared" si="67"/>
        <v>2.9437802090483906E-3</v>
      </c>
    </row>
    <row r="1039" spans="1:9" x14ac:dyDescent="0.25">
      <c r="A1039" s="10">
        <v>43486</v>
      </c>
      <c r="B1039">
        <v>12.05</v>
      </c>
      <c r="C1039">
        <v>12.06</v>
      </c>
      <c r="D1039">
        <v>12.07</v>
      </c>
      <c r="E1039">
        <v>0</v>
      </c>
      <c r="F1039">
        <f t="shared" si="64"/>
        <v>12.111572775134603</v>
      </c>
      <c r="G1039">
        <f t="shared" si="65"/>
        <v>-6.1572775134601798E-2</v>
      </c>
      <c r="H1039">
        <f t="shared" si="66"/>
        <v>6.1572775134601798E-2</v>
      </c>
      <c r="I1039">
        <f t="shared" si="67"/>
        <v>3.7912066377762373E-3</v>
      </c>
    </row>
    <row r="1040" spans="1:9" x14ac:dyDescent="0.25">
      <c r="A1040" s="10">
        <v>43487</v>
      </c>
      <c r="B1040">
        <v>12.03</v>
      </c>
      <c r="C1040">
        <v>12.05</v>
      </c>
      <c r="D1040">
        <v>12.063000000000001</v>
      </c>
      <c r="E1040">
        <v>0</v>
      </c>
      <c r="F1040">
        <f t="shared" si="64"/>
        <v>12.104830044453411</v>
      </c>
      <c r="G1040">
        <f t="shared" si="65"/>
        <v>-7.4830044453412015E-2</v>
      </c>
      <c r="H1040">
        <f t="shared" si="66"/>
        <v>7.4830044453412015E-2</v>
      </c>
      <c r="I1040">
        <f t="shared" si="67"/>
        <v>5.5995355528996186E-3</v>
      </c>
    </row>
    <row r="1041" spans="1:9" x14ac:dyDescent="0.25">
      <c r="A1041" s="10">
        <v>43488</v>
      </c>
      <c r="B1041">
        <v>12.03</v>
      </c>
      <c r="C1041">
        <v>12.03</v>
      </c>
      <c r="D1041">
        <v>12.06</v>
      </c>
      <c r="E1041">
        <v>0</v>
      </c>
      <c r="F1041">
        <f t="shared" si="64"/>
        <v>12.092264990808136</v>
      </c>
      <c r="G1041">
        <f t="shared" si="65"/>
        <v>-6.2264990808136744E-2</v>
      </c>
      <c r="H1041">
        <f t="shared" si="66"/>
        <v>6.2264990808136744E-2</v>
      </c>
      <c r="I1041">
        <f t="shared" si="67"/>
        <v>3.8769290803373534E-3</v>
      </c>
    </row>
    <row r="1042" spans="1:9" x14ac:dyDescent="0.25">
      <c r="A1042" s="10">
        <v>43489</v>
      </c>
      <c r="B1042">
        <v>12.03</v>
      </c>
      <c r="C1042">
        <v>12.03</v>
      </c>
      <c r="D1042">
        <v>12.05</v>
      </c>
      <c r="E1042">
        <v>0</v>
      </c>
      <c r="F1042">
        <f t="shared" si="64"/>
        <v>12.091428256519851</v>
      </c>
      <c r="G1042">
        <f t="shared" si="65"/>
        <v>-6.1428256519851843E-2</v>
      </c>
      <c r="H1042">
        <f t="shared" si="66"/>
        <v>6.1428256519851843E-2</v>
      </c>
      <c r="I1042">
        <f t="shared" si="67"/>
        <v>3.7734306990687204E-3</v>
      </c>
    </row>
    <row r="1043" spans="1:9" x14ac:dyDescent="0.25">
      <c r="A1043" s="10">
        <v>43490</v>
      </c>
      <c r="B1043">
        <v>12.02</v>
      </c>
      <c r="C1043">
        <v>12.03</v>
      </c>
      <c r="D1043">
        <v>12.03</v>
      </c>
      <c r="E1043">
        <v>0</v>
      </c>
      <c r="F1043">
        <f t="shared" si="64"/>
        <v>12.089754787943278</v>
      </c>
      <c r="G1043">
        <f t="shared" si="65"/>
        <v>-6.9754787943278274E-2</v>
      </c>
      <c r="H1043">
        <f t="shared" si="66"/>
        <v>6.9754787943278274E-2</v>
      </c>
      <c r="I1043">
        <f t="shared" si="67"/>
        <v>4.8657304410117197E-3</v>
      </c>
    </row>
    <row r="1044" spans="1:9" x14ac:dyDescent="0.25">
      <c r="A1044" s="10">
        <v>43491</v>
      </c>
      <c r="B1044">
        <v>12</v>
      </c>
      <c r="C1044">
        <v>12.02</v>
      </c>
      <c r="D1044">
        <v>12.03</v>
      </c>
      <c r="E1044">
        <v>0</v>
      </c>
      <c r="F1044">
        <f t="shared" si="64"/>
        <v>12.083597771263884</v>
      </c>
      <c r="G1044">
        <f t="shared" si="65"/>
        <v>-8.3597771263884013E-2</v>
      </c>
      <c r="H1044">
        <f t="shared" si="66"/>
        <v>8.3597771263884013E-2</v>
      </c>
      <c r="I1044">
        <f t="shared" si="67"/>
        <v>6.9885873602886714E-3</v>
      </c>
    </row>
    <row r="1045" spans="1:9" x14ac:dyDescent="0.25">
      <c r="A1045" s="10">
        <v>43492</v>
      </c>
      <c r="B1045">
        <v>12</v>
      </c>
      <c r="C1045">
        <v>12</v>
      </c>
      <c r="D1045">
        <v>12.03</v>
      </c>
      <c r="E1045">
        <v>0</v>
      </c>
      <c r="F1045">
        <f t="shared" si="64"/>
        <v>12.071283737905098</v>
      </c>
      <c r="G1045">
        <f t="shared" si="65"/>
        <v>-7.1283737905098121E-2</v>
      </c>
      <c r="H1045">
        <f t="shared" si="66"/>
        <v>7.1283737905098121E-2</v>
      </c>
      <c r="I1045">
        <f t="shared" si="67"/>
        <v>5.0813712897227227E-3</v>
      </c>
    </row>
    <row r="1046" spans="1:9" x14ac:dyDescent="0.25">
      <c r="A1046" s="10">
        <v>43493</v>
      </c>
      <c r="B1046">
        <v>12</v>
      </c>
      <c r="C1046">
        <v>12</v>
      </c>
      <c r="D1046">
        <v>12.02</v>
      </c>
      <c r="E1046">
        <v>2</v>
      </c>
      <c r="F1046">
        <f t="shared" si="64"/>
        <v>12.088640738439063</v>
      </c>
      <c r="G1046">
        <f t="shared" si="65"/>
        <v>-8.8640738439062616E-2</v>
      </c>
      <c r="H1046">
        <f t="shared" si="66"/>
        <v>8.8640738439062616E-2</v>
      </c>
      <c r="I1046">
        <f t="shared" si="67"/>
        <v>7.8571805110223131E-3</v>
      </c>
    </row>
    <row r="1047" spans="1:9" x14ac:dyDescent="0.25">
      <c r="A1047" s="10">
        <v>43494</v>
      </c>
      <c r="B1047">
        <v>12</v>
      </c>
      <c r="C1047">
        <v>12</v>
      </c>
      <c r="D1047">
        <v>12</v>
      </c>
      <c r="E1047">
        <v>2</v>
      </c>
      <c r="F1047">
        <f t="shared" si="64"/>
        <v>12.086967269862489</v>
      </c>
      <c r="G1047">
        <f t="shared" si="65"/>
        <v>-8.696726986248926E-2</v>
      </c>
      <c r="H1047">
        <f t="shared" si="66"/>
        <v>8.696726986248926E-2</v>
      </c>
      <c r="I1047">
        <f t="shared" si="67"/>
        <v>7.5633060273350323E-3</v>
      </c>
    </row>
    <row r="1048" spans="1:9" x14ac:dyDescent="0.25">
      <c r="A1048" s="10">
        <v>43495</v>
      </c>
      <c r="B1048">
        <v>12</v>
      </c>
      <c r="C1048">
        <v>12</v>
      </c>
      <c r="D1048">
        <v>12</v>
      </c>
      <c r="E1048">
        <v>0</v>
      </c>
      <c r="F1048">
        <f t="shared" si="64"/>
        <v>12.06877353504024</v>
      </c>
      <c r="G1048">
        <f t="shared" si="65"/>
        <v>-6.8773535040239864E-2</v>
      </c>
      <c r="H1048">
        <f t="shared" si="66"/>
        <v>6.8773535040239864E-2</v>
      </c>
      <c r="I1048">
        <f t="shared" si="67"/>
        <v>4.7297991219311004E-3</v>
      </c>
    </row>
    <row r="1049" spans="1:9" x14ac:dyDescent="0.25">
      <c r="A1049" s="10">
        <v>43496</v>
      </c>
      <c r="B1049">
        <v>12</v>
      </c>
      <c r="C1049">
        <v>12</v>
      </c>
      <c r="D1049">
        <v>12</v>
      </c>
      <c r="E1049">
        <v>0</v>
      </c>
      <c r="F1049">
        <f t="shared" si="64"/>
        <v>12.06877353504024</v>
      </c>
      <c r="G1049">
        <f t="shared" si="65"/>
        <v>-6.8773535040239864E-2</v>
      </c>
      <c r="H1049">
        <f t="shared" si="66"/>
        <v>6.8773535040239864E-2</v>
      </c>
      <c r="I1049">
        <f t="shared" si="67"/>
        <v>4.7297991219311004E-3</v>
      </c>
    </row>
    <row r="1050" spans="1:9" x14ac:dyDescent="0.25">
      <c r="A1050" s="10">
        <v>43497</v>
      </c>
      <c r="B1050">
        <v>12</v>
      </c>
      <c r="C1050">
        <v>12</v>
      </c>
      <c r="D1050">
        <v>12</v>
      </c>
      <c r="E1050">
        <v>0</v>
      </c>
      <c r="F1050">
        <f t="shared" si="64"/>
        <v>12.06877353504024</v>
      </c>
      <c r="G1050">
        <f t="shared" si="65"/>
        <v>-6.8773535040239864E-2</v>
      </c>
      <c r="H1050">
        <f t="shared" si="66"/>
        <v>6.8773535040239864E-2</v>
      </c>
      <c r="I1050">
        <f t="shared" si="67"/>
        <v>4.7297991219311004E-3</v>
      </c>
    </row>
    <row r="1051" spans="1:9" x14ac:dyDescent="0.25">
      <c r="A1051" s="10">
        <v>43498</v>
      </c>
      <c r="B1051">
        <v>12</v>
      </c>
      <c r="C1051">
        <v>12</v>
      </c>
      <c r="D1051">
        <v>12</v>
      </c>
      <c r="E1051">
        <v>0</v>
      </c>
      <c r="F1051">
        <f t="shared" si="64"/>
        <v>12.06877353504024</v>
      </c>
      <c r="G1051">
        <f t="shared" si="65"/>
        <v>-6.8773535040239864E-2</v>
      </c>
      <c r="H1051">
        <f t="shared" si="66"/>
        <v>6.8773535040239864E-2</v>
      </c>
      <c r="I1051">
        <f t="shared" si="67"/>
        <v>4.7297991219311004E-3</v>
      </c>
    </row>
    <row r="1052" spans="1:9" x14ac:dyDescent="0.25">
      <c r="A1052" s="10">
        <v>43499</v>
      </c>
      <c r="B1052">
        <v>12</v>
      </c>
      <c r="C1052">
        <v>12</v>
      </c>
      <c r="D1052">
        <v>12</v>
      </c>
      <c r="E1052">
        <v>0</v>
      </c>
      <c r="F1052">
        <f t="shared" si="64"/>
        <v>12.06877353504024</v>
      </c>
      <c r="G1052">
        <f t="shared" si="65"/>
        <v>-6.8773535040239864E-2</v>
      </c>
      <c r="H1052">
        <f t="shared" si="66"/>
        <v>6.8773535040239864E-2</v>
      </c>
      <c r="I1052">
        <f t="shared" si="67"/>
        <v>4.7297991219311004E-3</v>
      </c>
    </row>
    <row r="1053" spans="1:9" x14ac:dyDescent="0.25">
      <c r="A1053" s="10">
        <v>43500</v>
      </c>
      <c r="B1053">
        <v>12</v>
      </c>
      <c r="C1053">
        <v>12</v>
      </c>
      <c r="D1053">
        <v>12</v>
      </c>
      <c r="E1053">
        <v>0</v>
      </c>
      <c r="F1053">
        <f t="shared" si="64"/>
        <v>12.06877353504024</v>
      </c>
      <c r="G1053">
        <f t="shared" si="65"/>
        <v>-6.8773535040239864E-2</v>
      </c>
      <c r="H1053">
        <f t="shared" si="66"/>
        <v>6.8773535040239864E-2</v>
      </c>
      <c r="I1053">
        <f t="shared" si="67"/>
        <v>4.7297991219311004E-3</v>
      </c>
    </row>
    <row r="1054" spans="1:9" x14ac:dyDescent="0.25">
      <c r="A1054" s="10">
        <v>43501</v>
      </c>
      <c r="B1054">
        <v>11.99</v>
      </c>
      <c r="C1054">
        <v>12</v>
      </c>
      <c r="D1054">
        <v>12</v>
      </c>
      <c r="E1054">
        <v>0</v>
      </c>
      <c r="F1054">
        <f t="shared" si="64"/>
        <v>12.06877353504024</v>
      </c>
      <c r="G1054">
        <f t="shared" si="65"/>
        <v>-7.8773535040239651E-2</v>
      </c>
      <c r="H1054">
        <f t="shared" si="66"/>
        <v>7.8773535040239651E-2</v>
      </c>
      <c r="I1054">
        <f t="shared" si="67"/>
        <v>6.205269822735864E-3</v>
      </c>
    </row>
    <row r="1055" spans="1:9" x14ac:dyDescent="0.25">
      <c r="A1055" s="10">
        <v>43502</v>
      </c>
      <c r="B1055">
        <v>11.99</v>
      </c>
      <c r="C1055">
        <v>11.99</v>
      </c>
      <c r="D1055">
        <v>12</v>
      </c>
      <c r="E1055">
        <v>0</v>
      </c>
      <c r="F1055">
        <f t="shared" si="64"/>
        <v>12.062616518360846</v>
      </c>
      <c r="G1055">
        <f t="shared" si="65"/>
        <v>-7.2616518360845816E-2</v>
      </c>
      <c r="H1055">
        <f t="shared" si="66"/>
        <v>7.2616518360845816E-2</v>
      </c>
      <c r="I1055">
        <f t="shared" si="67"/>
        <v>5.2731587388510576E-3</v>
      </c>
    </row>
    <row r="1056" spans="1:9" x14ac:dyDescent="0.25">
      <c r="A1056" s="10">
        <v>43503</v>
      </c>
      <c r="B1056">
        <v>11.99</v>
      </c>
      <c r="C1056">
        <v>11.99</v>
      </c>
      <c r="D1056">
        <v>12</v>
      </c>
      <c r="E1056">
        <v>0</v>
      </c>
      <c r="F1056">
        <f t="shared" si="64"/>
        <v>12.062616518360846</v>
      </c>
      <c r="G1056">
        <f t="shared" si="65"/>
        <v>-7.2616518360845816E-2</v>
      </c>
      <c r="H1056">
        <f t="shared" si="66"/>
        <v>7.2616518360845816E-2</v>
      </c>
      <c r="I1056">
        <f t="shared" si="67"/>
        <v>5.2731587388510576E-3</v>
      </c>
    </row>
    <row r="1057" spans="1:9" x14ac:dyDescent="0.25">
      <c r="A1057" s="10">
        <v>43504</v>
      </c>
      <c r="B1057">
        <v>11.99</v>
      </c>
      <c r="C1057">
        <v>11.99</v>
      </c>
      <c r="D1057">
        <v>11.99</v>
      </c>
      <c r="E1057">
        <v>0</v>
      </c>
      <c r="F1057">
        <f t="shared" si="64"/>
        <v>12.061779784072561</v>
      </c>
      <c r="G1057">
        <f t="shared" si="65"/>
        <v>-7.1779784072560915E-2</v>
      </c>
      <c r="H1057">
        <f t="shared" si="66"/>
        <v>7.1779784072560915E-2</v>
      </c>
      <c r="I1057">
        <f t="shared" si="67"/>
        <v>5.1523374015034692E-3</v>
      </c>
    </row>
    <row r="1058" spans="1:9" x14ac:dyDescent="0.25">
      <c r="A1058" s="10">
        <v>43505</v>
      </c>
      <c r="B1058">
        <v>11.99</v>
      </c>
      <c r="C1058">
        <v>11.99</v>
      </c>
      <c r="D1058">
        <v>11.99</v>
      </c>
      <c r="E1058">
        <v>0</v>
      </c>
      <c r="F1058">
        <f t="shared" si="64"/>
        <v>12.061779784072561</v>
      </c>
      <c r="G1058">
        <f t="shared" si="65"/>
        <v>-7.1779784072560915E-2</v>
      </c>
      <c r="H1058">
        <f t="shared" si="66"/>
        <v>7.1779784072560915E-2</v>
      </c>
      <c r="I1058">
        <f t="shared" si="67"/>
        <v>5.1523374015034692E-3</v>
      </c>
    </row>
    <row r="1059" spans="1:9" x14ac:dyDescent="0.25">
      <c r="A1059" s="10">
        <v>43506</v>
      </c>
      <c r="B1059">
        <v>11.99</v>
      </c>
      <c r="C1059">
        <v>11.99</v>
      </c>
      <c r="D1059">
        <v>11.99</v>
      </c>
      <c r="E1059">
        <v>0</v>
      </c>
      <c r="F1059">
        <f t="shared" si="64"/>
        <v>12.061779784072561</v>
      </c>
      <c r="G1059">
        <f t="shared" si="65"/>
        <v>-7.1779784072560915E-2</v>
      </c>
      <c r="H1059">
        <f t="shared" si="66"/>
        <v>7.1779784072560915E-2</v>
      </c>
      <c r="I1059">
        <f t="shared" si="67"/>
        <v>5.1523374015034692E-3</v>
      </c>
    </row>
    <row r="1060" spans="1:9" x14ac:dyDescent="0.25">
      <c r="A1060" s="10">
        <v>43507</v>
      </c>
      <c r="B1060">
        <v>11.99</v>
      </c>
      <c r="C1060">
        <v>11.99</v>
      </c>
      <c r="D1060">
        <v>11.99</v>
      </c>
      <c r="E1060">
        <v>0</v>
      </c>
      <c r="F1060">
        <f t="shared" si="64"/>
        <v>12.061779784072561</v>
      </c>
      <c r="G1060">
        <f t="shared" si="65"/>
        <v>-7.1779784072560915E-2</v>
      </c>
      <c r="H1060">
        <f t="shared" si="66"/>
        <v>7.1779784072560915E-2</v>
      </c>
      <c r="I1060">
        <f t="shared" si="67"/>
        <v>5.1523374015034692E-3</v>
      </c>
    </row>
    <row r="1061" spans="1:9" x14ac:dyDescent="0.25">
      <c r="A1061" s="10">
        <v>43508</v>
      </c>
      <c r="B1061">
        <v>11.99</v>
      </c>
      <c r="C1061">
        <v>11.99</v>
      </c>
      <c r="D1061">
        <v>11.99</v>
      </c>
      <c r="E1061">
        <v>0</v>
      </c>
      <c r="F1061">
        <f t="shared" si="64"/>
        <v>12.061779784072561</v>
      </c>
      <c r="G1061">
        <f t="shared" si="65"/>
        <v>-7.1779784072560915E-2</v>
      </c>
      <c r="H1061">
        <f t="shared" si="66"/>
        <v>7.1779784072560915E-2</v>
      </c>
      <c r="I1061">
        <f t="shared" si="67"/>
        <v>5.1523374015034692E-3</v>
      </c>
    </row>
    <row r="1062" spans="1:9" x14ac:dyDescent="0.25">
      <c r="A1062" s="10">
        <v>43509</v>
      </c>
      <c r="B1062">
        <v>11.99</v>
      </c>
      <c r="C1062">
        <v>11.99</v>
      </c>
      <c r="D1062">
        <v>11.99</v>
      </c>
      <c r="E1062">
        <v>0</v>
      </c>
      <c r="F1062">
        <f t="shared" si="64"/>
        <v>12.061779784072561</v>
      </c>
      <c r="G1062">
        <f t="shared" si="65"/>
        <v>-7.1779784072560915E-2</v>
      </c>
      <c r="H1062">
        <f t="shared" si="66"/>
        <v>7.1779784072560915E-2</v>
      </c>
      <c r="I1062">
        <f t="shared" si="67"/>
        <v>5.1523374015034692E-3</v>
      </c>
    </row>
    <row r="1063" spans="1:9" x14ac:dyDescent="0.25">
      <c r="A1063" s="10">
        <v>43512</v>
      </c>
      <c r="B1063">
        <v>11.98</v>
      </c>
      <c r="C1063">
        <v>11.99</v>
      </c>
      <c r="D1063">
        <v>11.99</v>
      </c>
      <c r="E1063">
        <v>0</v>
      </c>
      <c r="F1063">
        <f t="shared" si="64"/>
        <v>12.061779784072561</v>
      </c>
      <c r="G1063">
        <f t="shared" si="65"/>
        <v>-8.1779784072560702E-2</v>
      </c>
      <c r="H1063">
        <f t="shared" si="66"/>
        <v>8.1779784072560702E-2</v>
      </c>
      <c r="I1063">
        <f t="shared" si="67"/>
        <v>6.6879330829546528E-3</v>
      </c>
    </row>
    <row r="1064" spans="1:9" x14ac:dyDescent="0.25">
      <c r="A1064" s="10">
        <v>43514</v>
      </c>
      <c r="B1064">
        <v>11.98</v>
      </c>
      <c r="C1064">
        <v>11.98</v>
      </c>
      <c r="D1064">
        <v>11.99</v>
      </c>
      <c r="E1064">
        <v>0</v>
      </c>
      <c r="F1064">
        <f t="shared" si="64"/>
        <v>12.055622767393167</v>
      </c>
      <c r="G1064">
        <f t="shared" si="65"/>
        <v>-7.5622767393166868E-2</v>
      </c>
      <c r="H1064">
        <f t="shared" si="66"/>
        <v>7.5622767393166868E-2</v>
      </c>
      <c r="I1064">
        <f t="shared" si="67"/>
        <v>5.7188029482010223E-3</v>
      </c>
    </row>
    <row r="1065" spans="1:9" x14ac:dyDescent="0.25">
      <c r="A1065" s="10">
        <v>43515</v>
      </c>
      <c r="B1065">
        <v>11.98</v>
      </c>
      <c r="C1065">
        <v>11.98</v>
      </c>
      <c r="D1065">
        <v>11.98</v>
      </c>
      <c r="E1065">
        <v>0</v>
      </c>
      <c r="F1065">
        <f t="shared" si="64"/>
        <v>12.054786033104881</v>
      </c>
      <c r="G1065">
        <f t="shared" si="65"/>
        <v>-7.478603310488019E-2</v>
      </c>
      <c r="H1065">
        <f t="shared" si="66"/>
        <v>7.478603310488019E-2</v>
      </c>
      <c r="I1065">
        <f t="shared" si="67"/>
        <v>5.5929507475642355E-3</v>
      </c>
    </row>
    <row r="1066" spans="1:9" x14ac:dyDescent="0.25">
      <c r="A1066" s="10">
        <v>43516</v>
      </c>
      <c r="B1066">
        <v>11.98</v>
      </c>
      <c r="C1066">
        <v>11.98</v>
      </c>
      <c r="D1066">
        <v>11.98</v>
      </c>
      <c r="E1066">
        <v>0</v>
      </c>
      <c r="F1066">
        <f t="shared" si="64"/>
        <v>12.054786033104881</v>
      </c>
      <c r="G1066">
        <f t="shared" si="65"/>
        <v>-7.478603310488019E-2</v>
      </c>
      <c r="H1066">
        <f t="shared" si="66"/>
        <v>7.478603310488019E-2</v>
      </c>
      <c r="I1066">
        <f t="shared" si="67"/>
        <v>5.5929507475642355E-3</v>
      </c>
    </row>
    <row r="1067" spans="1:9" x14ac:dyDescent="0.25">
      <c r="A1067" s="10">
        <v>43517</v>
      </c>
      <c r="B1067">
        <v>11.98</v>
      </c>
      <c r="C1067">
        <v>11.98</v>
      </c>
      <c r="D1067">
        <v>11.98</v>
      </c>
      <c r="E1067">
        <v>0</v>
      </c>
      <c r="F1067">
        <f t="shared" si="64"/>
        <v>12.054786033104881</v>
      </c>
      <c r="G1067">
        <f t="shared" si="65"/>
        <v>-7.478603310488019E-2</v>
      </c>
      <c r="H1067">
        <f t="shared" si="66"/>
        <v>7.478603310488019E-2</v>
      </c>
      <c r="I1067">
        <f t="shared" si="67"/>
        <v>5.5929507475642355E-3</v>
      </c>
    </row>
    <row r="1068" spans="1:9" x14ac:dyDescent="0.25">
      <c r="A1068" s="10">
        <v>43518</v>
      </c>
      <c r="B1068">
        <v>11.98</v>
      </c>
      <c r="C1068">
        <v>11.98</v>
      </c>
      <c r="D1068">
        <v>11.98</v>
      </c>
      <c r="E1068">
        <v>0</v>
      </c>
      <c r="F1068">
        <f t="shared" si="64"/>
        <v>12.054786033104881</v>
      </c>
      <c r="G1068">
        <f t="shared" si="65"/>
        <v>-7.478603310488019E-2</v>
      </c>
      <c r="H1068">
        <f t="shared" si="66"/>
        <v>7.478603310488019E-2</v>
      </c>
      <c r="I1068">
        <f t="shared" si="67"/>
        <v>5.5929507475642355E-3</v>
      </c>
    </row>
    <row r="1069" spans="1:9" x14ac:dyDescent="0.25">
      <c r="A1069" s="10">
        <v>43519</v>
      </c>
      <c r="B1069">
        <v>11.98</v>
      </c>
      <c r="C1069">
        <v>11.98</v>
      </c>
      <c r="D1069">
        <v>11.98</v>
      </c>
      <c r="E1069">
        <v>0</v>
      </c>
      <c r="F1069">
        <f t="shared" si="64"/>
        <v>12.054786033104881</v>
      </c>
      <c r="G1069">
        <f t="shared" si="65"/>
        <v>-7.478603310488019E-2</v>
      </c>
      <c r="H1069">
        <f t="shared" si="66"/>
        <v>7.478603310488019E-2</v>
      </c>
      <c r="I1069">
        <f t="shared" si="67"/>
        <v>5.5929507475642355E-3</v>
      </c>
    </row>
    <row r="1070" spans="1:9" x14ac:dyDescent="0.25">
      <c r="A1070" s="10">
        <v>43520</v>
      </c>
      <c r="B1070">
        <v>11.98</v>
      </c>
      <c r="C1070">
        <v>11.98</v>
      </c>
      <c r="D1070">
        <v>11.98</v>
      </c>
      <c r="E1070">
        <v>0</v>
      </c>
      <c r="F1070">
        <f t="shared" si="64"/>
        <v>12.054786033104881</v>
      </c>
      <c r="G1070">
        <f t="shared" si="65"/>
        <v>-7.478603310488019E-2</v>
      </c>
      <c r="H1070">
        <f t="shared" si="66"/>
        <v>7.478603310488019E-2</v>
      </c>
      <c r="I1070">
        <f t="shared" si="67"/>
        <v>5.5929507475642355E-3</v>
      </c>
    </row>
    <row r="1071" spans="1:9" x14ac:dyDescent="0.25">
      <c r="A1071" s="10">
        <v>43521</v>
      </c>
      <c r="B1071">
        <v>11.98</v>
      </c>
      <c r="C1071">
        <v>11.98</v>
      </c>
      <c r="D1071">
        <v>11.98</v>
      </c>
      <c r="E1071">
        <v>0</v>
      </c>
      <c r="F1071">
        <f t="shared" si="64"/>
        <v>12.054786033104881</v>
      </c>
      <c r="G1071">
        <f t="shared" si="65"/>
        <v>-7.478603310488019E-2</v>
      </c>
      <c r="H1071">
        <f t="shared" si="66"/>
        <v>7.478603310488019E-2</v>
      </c>
      <c r="I1071">
        <f t="shared" si="67"/>
        <v>5.5929507475642355E-3</v>
      </c>
    </row>
    <row r="1072" spans="1:9" x14ac:dyDescent="0.25">
      <c r="A1072" s="10">
        <v>43522</v>
      </c>
      <c r="B1072">
        <v>11.98</v>
      </c>
      <c r="C1072">
        <v>11.98</v>
      </c>
      <c r="D1072">
        <v>11.98</v>
      </c>
      <c r="E1072">
        <v>0</v>
      </c>
      <c r="F1072">
        <f t="shared" si="64"/>
        <v>12.054786033104881</v>
      </c>
      <c r="G1072">
        <f t="shared" si="65"/>
        <v>-7.478603310488019E-2</v>
      </c>
      <c r="H1072">
        <f t="shared" si="66"/>
        <v>7.478603310488019E-2</v>
      </c>
      <c r="I1072">
        <f t="shared" si="67"/>
        <v>5.5929507475642355E-3</v>
      </c>
    </row>
    <row r="1073" spans="1:9" x14ac:dyDescent="0.25">
      <c r="A1073" s="10">
        <v>43523</v>
      </c>
      <c r="B1073">
        <v>11.98</v>
      </c>
      <c r="C1073">
        <v>11.98</v>
      </c>
      <c r="D1073">
        <v>11.98</v>
      </c>
      <c r="E1073">
        <v>0</v>
      </c>
      <c r="F1073">
        <f t="shared" si="64"/>
        <v>12.054786033104881</v>
      </c>
      <c r="G1073">
        <f t="shared" si="65"/>
        <v>-7.478603310488019E-2</v>
      </c>
      <c r="H1073">
        <f t="shared" si="66"/>
        <v>7.478603310488019E-2</v>
      </c>
      <c r="I1073">
        <f t="shared" si="67"/>
        <v>5.5929507475642355E-3</v>
      </c>
    </row>
    <row r="1074" spans="1:9" x14ac:dyDescent="0.25">
      <c r="A1074" s="10">
        <v>43524</v>
      </c>
      <c r="B1074">
        <v>11.98</v>
      </c>
      <c r="C1074">
        <v>11.98</v>
      </c>
      <c r="D1074">
        <v>11.98</v>
      </c>
      <c r="E1074">
        <v>0</v>
      </c>
      <c r="F1074">
        <f t="shared" si="64"/>
        <v>12.054786033104881</v>
      </c>
      <c r="G1074">
        <f t="shared" si="65"/>
        <v>-7.478603310488019E-2</v>
      </c>
      <c r="H1074">
        <f t="shared" si="66"/>
        <v>7.478603310488019E-2</v>
      </c>
      <c r="I1074">
        <f t="shared" si="67"/>
        <v>5.5929507475642355E-3</v>
      </c>
    </row>
    <row r="1075" spans="1:9" x14ac:dyDescent="0.25">
      <c r="A1075" s="10">
        <v>43525</v>
      </c>
      <c r="B1075">
        <v>11.98</v>
      </c>
      <c r="C1075">
        <v>11.98</v>
      </c>
      <c r="D1075">
        <v>11.98</v>
      </c>
      <c r="E1075">
        <v>0</v>
      </c>
      <c r="F1075">
        <f t="shared" si="64"/>
        <v>12.054786033104881</v>
      </c>
      <c r="G1075">
        <f t="shared" si="65"/>
        <v>-7.478603310488019E-2</v>
      </c>
      <c r="H1075">
        <f t="shared" si="66"/>
        <v>7.478603310488019E-2</v>
      </c>
      <c r="I1075">
        <f t="shared" si="67"/>
        <v>5.5929507475642355E-3</v>
      </c>
    </row>
    <row r="1076" spans="1:9" x14ac:dyDescent="0.25">
      <c r="A1076" s="10">
        <v>43526</v>
      </c>
      <c r="B1076">
        <v>11.98</v>
      </c>
      <c r="C1076">
        <v>11.98</v>
      </c>
      <c r="D1076">
        <v>11.98</v>
      </c>
      <c r="E1076">
        <v>0</v>
      </c>
      <c r="F1076">
        <f t="shared" si="64"/>
        <v>12.054786033104881</v>
      </c>
      <c r="G1076">
        <f t="shared" si="65"/>
        <v>-7.478603310488019E-2</v>
      </c>
      <c r="H1076">
        <f t="shared" si="66"/>
        <v>7.478603310488019E-2</v>
      </c>
      <c r="I1076">
        <f t="shared" si="67"/>
        <v>5.5929507475642355E-3</v>
      </c>
    </row>
    <row r="1077" spans="1:9" x14ac:dyDescent="0.25">
      <c r="A1077" s="10">
        <v>43527</v>
      </c>
      <c r="B1077">
        <v>11.98</v>
      </c>
      <c r="C1077">
        <v>11.98</v>
      </c>
      <c r="D1077">
        <v>11.98</v>
      </c>
      <c r="E1077">
        <v>0</v>
      </c>
      <c r="F1077">
        <f t="shared" si="64"/>
        <v>12.054786033104881</v>
      </c>
      <c r="G1077">
        <f t="shared" si="65"/>
        <v>-7.478603310488019E-2</v>
      </c>
      <c r="H1077">
        <f t="shared" si="66"/>
        <v>7.478603310488019E-2</v>
      </c>
      <c r="I1077">
        <f t="shared" si="67"/>
        <v>5.5929507475642355E-3</v>
      </c>
    </row>
    <row r="1078" spans="1:9" x14ac:dyDescent="0.25">
      <c r="A1078" s="10">
        <v>43528</v>
      </c>
      <c r="B1078">
        <v>11.98</v>
      </c>
      <c r="C1078">
        <v>11.98</v>
      </c>
      <c r="D1078">
        <v>11.98</v>
      </c>
      <c r="E1078">
        <v>0</v>
      </c>
      <c r="F1078">
        <f t="shared" si="64"/>
        <v>12.054786033104881</v>
      </c>
      <c r="G1078">
        <f t="shared" si="65"/>
        <v>-7.478603310488019E-2</v>
      </c>
      <c r="H1078">
        <f t="shared" si="66"/>
        <v>7.478603310488019E-2</v>
      </c>
      <c r="I1078">
        <f t="shared" si="67"/>
        <v>5.5929507475642355E-3</v>
      </c>
    </row>
    <row r="1079" spans="1:9" x14ac:dyDescent="0.25">
      <c r="A1079" s="10">
        <v>43529</v>
      </c>
      <c r="B1079">
        <v>11.98</v>
      </c>
      <c r="C1079">
        <v>11.98</v>
      </c>
      <c r="D1079">
        <v>11.98</v>
      </c>
      <c r="E1079">
        <v>0</v>
      </c>
      <c r="F1079">
        <f t="shared" si="64"/>
        <v>12.054786033104881</v>
      </c>
      <c r="G1079">
        <f t="shared" si="65"/>
        <v>-7.478603310488019E-2</v>
      </c>
      <c r="H1079">
        <f t="shared" si="66"/>
        <v>7.478603310488019E-2</v>
      </c>
      <c r="I1079">
        <f t="shared" si="67"/>
        <v>5.5929507475642355E-3</v>
      </c>
    </row>
    <row r="1080" spans="1:9" x14ac:dyDescent="0.25">
      <c r="A1080" s="10">
        <v>43530</v>
      </c>
      <c r="B1080">
        <v>11.98</v>
      </c>
      <c r="C1080">
        <v>11.98</v>
      </c>
      <c r="D1080">
        <v>11.98</v>
      </c>
      <c r="E1080">
        <v>0</v>
      </c>
      <c r="F1080">
        <f t="shared" si="64"/>
        <v>12.054786033104881</v>
      </c>
      <c r="G1080">
        <f t="shared" si="65"/>
        <v>-7.478603310488019E-2</v>
      </c>
      <c r="H1080">
        <f t="shared" si="66"/>
        <v>7.478603310488019E-2</v>
      </c>
      <c r="I1080">
        <f t="shared" si="67"/>
        <v>5.5929507475642355E-3</v>
      </c>
    </row>
    <row r="1081" spans="1:9" x14ac:dyDescent="0.25">
      <c r="A1081" s="10">
        <v>43531</v>
      </c>
      <c r="B1081">
        <v>11.98</v>
      </c>
      <c r="C1081">
        <v>11.98</v>
      </c>
      <c r="D1081">
        <v>11.98</v>
      </c>
      <c r="E1081">
        <v>0</v>
      </c>
      <c r="F1081">
        <f t="shared" si="64"/>
        <v>12.054786033104881</v>
      </c>
      <c r="G1081">
        <f t="shared" si="65"/>
        <v>-7.478603310488019E-2</v>
      </c>
      <c r="H1081">
        <f t="shared" si="66"/>
        <v>7.478603310488019E-2</v>
      </c>
      <c r="I1081">
        <f t="shared" si="67"/>
        <v>5.5929507475642355E-3</v>
      </c>
    </row>
    <row r="1082" spans="1:9" x14ac:dyDescent="0.25">
      <c r="A1082" s="10">
        <v>43532</v>
      </c>
      <c r="B1082">
        <v>11.98</v>
      </c>
      <c r="C1082">
        <v>11.98</v>
      </c>
      <c r="D1082">
        <v>11.98</v>
      </c>
      <c r="E1082">
        <v>0</v>
      </c>
      <c r="F1082">
        <f t="shared" si="64"/>
        <v>12.054786033104881</v>
      </c>
      <c r="G1082">
        <f t="shared" si="65"/>
        <v>-7.478603310488019E-2</v>
      </c>
      <c r="H1082">
        <f t="shared" si="66"/>
        <v>7.478603310488019E-2</v>
      </c>
      <c r="I1082">
        <f t="shared" si="67"/>
        <v>5.5929507475642355E-3</v>
      </c>
    </row>
    <row r="1083" spans="1:9" x14ac:dyDescent="0.25">
      <c r="A1083" s="10">
        <v>43533</v>
      </c>
      <c r="B1083">
        <v>11.98</v>
      </c>
      <c r="C1083">
        <v>11.98</v>
      </c>
      <c r="D1083">
        <v>11.98</v>
      </c>
      <c r="E1083">
        <v>0</v>
      </c>
      <c r="F1083">
        <f t="shared" si="64"/>
        <v>12.054786033104881</v>
      </c>
      <c r="G1083">
        <f t="shared" si="65"/>
        <v>-7.478603310488019E-2</v>
      </c>
      <c r="H1083">
        <f t="shared" si="66"/>
        <v>7.478603310488019E-2</v>
      </c>
      <c r="I1083">
        <f t="shared" si="67"/>
        <v>5.5929507475642355E-3</v>
      </c>
    </row>
    <row r="1084" spans="1:9" x14ac:dyDescent="0.25">
      <c r="A1084" s="10">
        <v>43534</v>
      </c>
      <c r="B1084">
        <v>11.98</v>
      </c>
      <c r="C1084">
        <v>11.98</v>
      </c>
      <c r="D1084">
        <v>11.98</v>
      </c>
      <c r="E1084">
        <v>0</v>
      </c>
      <c r="F1084">
        <f t="shared" si="64"/>
        <v>12.054786033104881</v>
      </c>
      <c r="G1084">
        <f t="shared" si="65"/>
        <v>-7.478603310488019E-2</v>
      </c>
      <c r="H1084">
        <f t="shared" si="66"/>
        <v>7.478603310488019E-2</v>
      </c>
      <c r="I1084">
        <f t="shared" si="67"/>
        <v>5.5929507475642355E-3</v>
      </c>
    </row>
    <row r="1085" spans="1:9" x14ac:dyDescent="0.25">
      <c r="A1085" s="10">
        <v>43535</v>
      </c>
      <c r="B1085">
        <v>11.97</v>
      </c>
      <c r="C1085">
        <v>11.98</v>
      </c>
      <c r="D1085">
        <v>11.98</v>
      </c>
      <c r="E1085">
        <v>0</v>
      </c>
      <c r="F1085">
        <f t="shared" si="64"/>
        <v>12.054786033104881</v>
      </c>
      <c r="G1085">
        <f t="shared" si="65"/>
        <v>-8.4786033104879976E-2</v>
      </c>
      <c r="H1085">
        <f t="shared" si="66"/>
        <v>8.4786033104879976E-2</v>
      </c>
      <c r="I1085">
        <f t="shared" si="67"/>
        <v>7.1886714096618034E-3</v>
      </c>
    </row>
    <row r="1086" spans="1:9" x14ac:dyDescent="0.25">
      <c r="A1086" s="10">
        <v>43536</v>
      </c>
      <c r="B1086">
        <v>11.97</v>
      </c>
      <c r="C1086">
        <v>11.97</v>
      </c>
      <c r="D1086">
        <v>11.98</v>
      </c>
      <c r="E1086">
        <v>0</v>
      </c>
      <c r="F1086">
        <f t="shared" si="64"/>
        <v>12.048629016425489</v>
      </c>
      <c r="G1086">
        <f t="shared" si="65"/>
        <v>-7.8629016425487919E-2</v>
      </c>
      <c r="H1086">
        <f t="shared" si="66"/>
        <v>7.8629016425487919E-2</v>
      </c>
      <c r="I1086">
        <f t="shared" si="67"/>
        <v>6.182522224039649E-3</v>
      </c>
    </row>
    <row r="1087" spans="1:9" x14ac:dyDescent="0.25">
      <c r="A1087" s="10">
        <v>43537</v>
      </c>
      <c r="B1087">
        <v>11.97</v>
      </c>
      <c r="C1087">
        <v>11.97</v>
      </c>
      <c r="D1087">
        <v>11.98</v>
      </c>
      <c r="E1087">
        <v>0</v>
      </c>
      <c r="F1087">
        <f t="shared" si="64"/>
        <v>12.048629016425489</v>
      </c>
      <c r="G1087">
        <f t="shared" si="65"/>
        <v>-7.8629016425487919E-2</v>
      </c>
      <c r="H1087">
        <f t="shared" si="66"/>
        <v>7.8629016425487919E-2</v>
      </c>
      <c r="I1087">
        <f t="shared" si="67"/>
        <v>6.182522224039649E-3</v>
      </c>
    </row>
    <row r="1088" spans="1:9" x14ac:dyDescent="0.25">
      <c r="A1088" s="10">
        <v>43540</v>
      </c>
      <c r="B1088">
        <v>11.97</v>
      </c>
      <c r="C1088">
        <v>11.97</v>
      </c>
      <c r="D1088">
        <v>11.97</v>
      </c>
      <c r="E1088">
        <v>5</v>
      </c>
      <c r="F1088">
        <f t="shared" si="64"/>
        <v>12.093276619192823</v>
      </c>
      <c r="G1088">
        <f t="shared" si="65"/>
        <v>-0.12327661919282207</v>
      </c>
      <c r="H1088">
        <f t="shared" si="66"/>
        <v>0.12327661919282207</v>
      </c>
      <c r="I1088">
        <f t="shared" si="67"/>
        <v>1.5197124839612067E-2</v>
      </c>
    </row>
    <row r="1089" spans="1:9" x14ac:dyDescent="0.25">
      <c r="A1089" s="10">
        <v>43542</v>
      </c>
      <c r="B1089">
        <v>11.97</v>
      </c>
      <c r="C1089">
        <v>11.97</v>
      </c>
      <c r="D1089">
        <v>11.97</v>
      </c>
      <c r="E1089">
        <v>0</v>
      </c>
      <c r="F1089">
        <f t="shared" si="64"/>
        <v>12.047792282137202</v>
      </c>
      <c r="G1089">
        <f t="shared" si="65"/>
        <v>-7.7792282137201241E-2</v>
      </c>
      <c r="H1089">
        <f t="shared" si="66"/>
        <v>7.7792282137201241E-2</v>
      </c>
      <c r="I1089">
        <f t="shared" si="67"/>
        <v>6.0516391601139197E-3</v>
      </c>
    </row>
    <row r="1090" spans="1:9" x14ac:dyDescent="0.25">
      <c r="A1090" s="10">
        <v>43543</v>
      </c>
      <c r="B1090">
        <v>11.97</v>
      </c>
      <c r="C1090">
        <v>11.97</v>
      </c>
      <c r="D1090">
        <v>11.97</v>
      </c>
      <c r="E1090">
        <v>0</v>
      </c>
      <c r="F1090">
        <f t="shared" ref="F1090:F1153" si="68">$L$2 + $L$3*C1090 + $L$4*D1090 + $L$5*E1090</f>
        <v>12.047792282137202</v>
      </c>
      <c r="G1090">
        <f t="shared" ref="G1090:G1153" si="69">B1090 - F1090</f>
        <v>-7.7792282137201241E-2</v>
      </c>
      <c r="H1090">
        <f t="shared" ref="H1090:H1153" si="70">ABS(G1090)</f>
        <v>7.7792282137201241E-2</v>
      </c>
      <c r="I1090">
        <f t="shared" ref="I1090:I1153" si="71">POWER(G1090, 2)</f>
        <v>6.0516391601139197E-3</v>
      </c>
    </row>
    <row r="1091" spans="1:9" x14ac:dyDescent="0.25">
      <c r="A1091" s="10">
        <v>43544</v>
      </c>
      <c r="B1091">
        <v>11.97</v>
      </c>
      <c r="C1091">
        <v>11.97</v>
      </c>
      <c r="D1091">
        <v>11.97</v>
      </c>
      <c r="E1091">
        <v>0</v>
      </c>
      <c r="F1091">
        <f t="shared" si="68"/>
        <v>12.047792282137202</v>
      </c>
      <c r="G1091">
        <f t="shared" si="69"/>
        <v>-7.7792282137201241E-2</v>
      </c>
      <c r="H1091">
        <f t="shared" si="70"/>
        <v>7.7792282137201241E-2</v>
      </c>
      <c r="I1091">
        <f t="shared" si="71"/>
        <v>6.0516391601139197E-3</v>
      </c>
    </row>
    <row r="1092" spans="1:9" x14ac:dyDescent="0.25">
      <c r="A1092" s="10">
        <v>43545</v>
      </c>
      <c r="B1092">
        <v>11.97</v>
      </c>
      <c r="C1092">
        <v>11.97</v>
      </c>
      <c r="D1092">
        <v>11.97</v>
      </c>
      <c r="E1092">
        <v>0</v>
      </c>
      <c r="F1092">
        <f t="shared" si="68"/>
        <v>12.047792282137202</v>
      </c>
      <c r="G1092">
        <f t="shared" si="69"/>
        <v>-7.7792282137201241E-2</v>
      </c>
      <c r="H1092">
        <f t="shared" si="70"/>
        <v>7.7792282137201241E-2</v>
      </c>
      <c r="I1092">
        <f t="shared" si="71"/>
        <v>6.0516391601139197E-3</v>
      </c>
    </row>
    <row r="1093" spans="1:9" x14ac:dyDescent="0.25">
      <c r="A1093" s="10">
        <v>43546</v>
      </c>
      <c r="B1093">
        <v>11.97</v>
      </c>
      <c r="C1093">
        <v>11.97</v>
      </c>
      <c r="D1093">
        <v>11.97</v>
      </c>
      <c r="E1093">
        <v>0</v>
      </c>
      <c r="F1093">
        <f t="shared" si="68"/>
        <v>12.047792282137202</v>
      </c>
      <c r="G1093">
        <f t="shared" si="69"/>
        <v>-7.7792282137201241E-2</v>
      </c>
      <c r="H1093">
        <f t="shared" si="70"/>
        <v>7.7792282137201241E-2</v>
      </c>
      <c r="I1093">
        <f t="shared" si="71"/>
        <v>6.0516391601139197E-3</v>
      </c>
    </row>
    <row r="1094" spans="1:9" x14ac:dyDescent="0.25">
      <c r="A1094" s="10">
        <v>43547</v>
      </c>
      <c r="B1094">
        <v>11.97</v>
      </c>
      <c r="C1094">
        <v>11.97</v>
      </c>
      <c r="D1094">
        <v>11.97</v>
      </c>
      <c r="E1094">
        <v>0</v>
      </c>
      <c r="F1094">
        <f t="shared" si="68"/>
        <v>12.047792282137202</v>
      </c>
      <c r="G1094">
        <f t="shared" si="69"/>
        <v>-7.7792282137201241E-2</v>
      </c>
      <c r="H1094">
        <f t="shared" si="70"/>
        <v>7.7792282137201241E-2</v>
      </c>
      <c r="I1094">
        <f t="shared" si="71"/>
        <v>6.0516391601139197E-3</v>
      </c>
    </row>
    <row r="1095" spans="1:9" x14ac:dyDescent="0.25">
      <c r="A1095" s="10">
        <v>43548</v>
      </c>
      <c r="B1095">
        <v>11.97</v>
      </c>
      <c r="C1095">
        <v>11.97</v>
      </c>
      <c r="D1095">
        <v>11.97</v>
      </c>
      <c r="E1095">
        <v>0</v>
      </c>
      <c r="F1095">
        <f t="shared" si="68"/>
        <v>12.047792282137202</v>
      </c>
      <c r="G1095">
        <f t="shared" si="69"/>
        <v>-7.7792282137201241E-2</v>
      </c>
      <c r="H1095">
        <f t="shared" si="70"/>
        <v>7.7792282137201241E-2</v>
      </c>
      <c r="I1095">
        <f t="shared" si="71"/>
        <v>6.0516391601139197E-3</v>
      </c>
    </row>
    <row r="1096" spans="1:9" x14ac:dyDescent="0.25">
      <c r="A1096" s="10">
        <v>43549</v>
      </c>
      <c r="B1096">
        <v>11.97</v>
      </c>
      <c r="C1096">
        <v>11.97</v>
      </c>
      <c r="D1096">
        <v>11.97</v>
      </c>
      <c r="E1096">
        <v>0</v>
      </c>
      <c r="F1096">
        <f t="shared" si="68"/>
        <v>12.047792282137202</v>
      </c>
      <c r="G1096">
        <f t="shared" si="69"/>
        <v>-7.7792282137201241E-2</v>
      </c>
      <c r="H1096">
        <f t="shared" si="70"/>
        <v>7.7792282137201241E-2</v>
      </c>
      <c r="I1096">
        <f t="shared" si="71"/>
        <v>6.0516391601139197E-3</v>
      </c>
    </row>
    <row r="1097" spans="1:9" x14ac:dyDescent="0.25">
      <c r="A1097" s="10">
        <v>43550</v>
      </c>
      <c r="B1097">
        <v>11.97</v>
      </c>
      <c r="C1097">
        <v>11.97</v>
      </c>
      <c r="D1097">
        <v>11.97</v>
      </c>
      <c r="E1097">
        <v>0</v>
      </c>
      <c r="F1097">
        <f t="shared" si="68"/>
        <v>12.047792282137202</v>
      </c>
      <c r="G1097">
        <f t="shared" si="69"/>
        <v>-7.7792282137201241E-2</v>
      </c>
      <c r="H1097">
        <f t="shared" si="70"/>
        <v>7.7792282137201241E-2</v>
      </c>
      <c r="I1097">
        <f t="shared" si="71"/>
        <v>6.0516391601139197E-3</v>
      </c>
    </row>
    <row r="1098" spans="1:9" x14ac:dyDescent="0.25">
      <c r="A1098" s="10">
        <v>43551</v>
      </c>
      <c r="B1098">
        <v>11.97</v>
      </c>
      <c r="C1098">
        <v>11.97</v>
      </c>
      <c r="D1098">
        <v>11.97</v>
      </c>
      <c r="E1098">
        <v>0</v>
      </c>
      <c r="F1098">
        <f t="shared" si="68"/>
        <v>12.047792282137202</v>
      </c>
      <c r="G1098">
        <f t="shared" si="69"/>
        <v>-7.7792282137201241E-2</v>
      </c>
      <c r="H1098">
        <f t="shared" si="70"/>
        <v>7.7792282137201241E-2</v>
      </c>
      <c r="I1098">
        <f t="shared" si="71"/>
        <v>6.0516391601139197E-3</v>
      </c>
    </row>
    <row r="1099" spans="1:9" x14ac:dyDescent="0.25">
      <c r="A1099" s="10">
        <v>43552</v>
      </c>
      <c r="B1099">
        <v>11.97</v>
      </c>
      <c r="C1099">
        <v>11.97</v>
      </c>
      <c r="D1099">
        <v>11.97</v>
      </c>
      <c r="E1099">
        <v>0</v>
      </c>
      <c r="F1099">
        <f t="shared" si="68"/>
        <v>12.047792282137202</v>
      </c>
      <c r="G1099">
        <f t="shared" si="69"/>
        <v>-7.7792282137201241E-2</v>
      </c>
      <c r="H1099">
        <f t="shared" si="70"/>
        <v>7.7792282137201241E-2</v>
      </c>
      <c r="I1099">
        <f t="shared" si="71"/>
        <v>6.0516391601139197E-3</v>
      </c>
    </row>
    <row r="1100" spans="1:9" x14ac:dyDescent="0.25">
      <c r="A1100" s="10">
        <v>43553</v>
      </c>
      <c r="B1100">
        <v>11.97</v>
      </c>
      <c r="C1100">
        <v>11.97</v>
      </c>
      <c r="D1100">
        <v>11.97</v>
      </c>
      <c r="E1100">
        <v>0</v>
      </c>
      <c r="F1100">
        <f t="shared" si="68"/>
        <v>12.047792282137202</v>
      </c>
      <c r="G1100">
        <f t="shared" si="69"/>
        <v>-7.7792282137201241E-2</v>
      </c>
      <c r="H1100">
        <f t="shared" si="70"/>
        <v>7.7792282137201241E-2</v>
      </c>
      <c r="I1100">
        <f t="shared" si="71"/>
        <v>6.0516391601139197E-3</v>
      </c>
    </row>
    <row r="1101" spans="1:9" x14ac:dyDescent="0.25">
      <c r="A1101" s="10">
        <v>43554</v>
      </c>
      <c r="B1101">
        <v>11.97</v>
      </c>
      <c r="C1101">
        <v>11.97</v>
      </c>
      <c r="D1101">
        <v>11.97</v>
      </c>
      <c r="E1101">
        <v>0</v>
      </c>
      <c r="F1101">
        <f t="shared" si="68"/>
        <v>12.047792282137202</v>
      </c>
      <c r="G1101">
        <f t="shared" si="69"/>
        <v>-7.7792282137201241E-2</v>
      </c>
      <c r="H1101">
        <f t="shared" si="70"/>
        <v>7.7792282137201241E-2</v>
      </c>
      <c r="I1101">
        <f t="shared" si="71"/>
        <v>6.0516391601139197E-3</v>
      </c>
    </row>
    <row r="1102" spans="1:9" x14ac:dyDescent="0.25">
      <c r="A1102" s="10">
        <v>43555</v>
      </c>
      <c r="B1102">
        <v>11.97</v>
      </c>
      <c r="C1102">
        <v>11.97</v>
      </c>
      <c r="D1102">
        <v>11.97</v>
      </c>
      <c r="E1102">
        <v>0</v>
      </c>
      <c r="F1102">
        <f t="shared" si="68"/>
        <v>12.047792282137202</v>
      </c>
      <c r="G1102">
        <f t="shared" si="69"/>
        <v>-7.7792282137201241E-2</v>
      </c>
      <c r="H1102">
        <f t="shared" si="70"/>
        <v>7.7792282137201241E-2</v>
      </c>
      <c r="I1102">
        <f t="shared" si="71"/>
        <v>6.0516391601139197E-3</v>
      </c>
    </row>
    <row r="1103" spans="1:9" x14ac:dyDescent="0.25">
      <c r="A1103" s="10">
        <v>43558</v>
      </c>
      <c r="B1103">
        <v>11.97</v>
      </c>
      <c r="C1103">
        <v>11.97</v>
      </c>
      <c r="D1103">
        <v>11.97</v>
      </c>
      <c r="E1103">
        <v>0</v>
      </c>
      <c r="F1103">
        <f t="shared" si="68"/>
        <v>12.047792282137202</v>
      </c>
      <c r="G1103">
        <f t="shared" si="69"/>
        <v>-7.7792282137201241E-2</v>
      </c>
      <c r="H1103">
        <f t="shared" si="70"/>
        <v>7.7792282137201241E-2</v>
      </c>
      <c r="I1103">
        <f t="shared" si="71"/>
        <v>6.0516391601139197E-3</v>
      </c>
    </row>
    <row r="1104" spans="1:9" x14ac:dyDescent="0.25">
      <c r="A1104" s="10">
        <v>43560</v>
      </c>
      <c r="B1104">
        <v>11.97</v>
      </c>
      <c r="C1104">
        <v>11.97</v>
      </c>
      <c r="D1104">
        <v>11.97</v>
      </c>
      <c r="E1104">
        <v>0</v>
      </c>
      <c r="F1104">
        <f t="shared" si="68"/>
        <v>12.047792282137202</v>
      </c>
      <c r="G1104">
        <f t="shared" si="69"/>
        <v>-7.7792282137201241E-2</v>
      </c>
      <c r="H1104">
        <f t="shared" si="70"/>
        <v>7.7792282137201241E-2</v>
      </c>
      <c r="I1104">
        <f t="shared" si="71"/>
        <v>6.0516391601139197E-3</v>
      </c>
    </row>
    <row r="1105" spans="1:9" x14ac:dyDescent="0.25">
      <c r="A1105" s="10">
        <v>43561</v>
      </c>
      <c r="B1105">
        <v>11.97</v>
      </c>
      <c r="C1105">
        <v>11.97</v>
      </c>
      <c r="D1105">
        <v>11.97</v>
      </c>
      <c r="E1105">
        <v>0</v>
      </c>
      <c r="F1105">
        <f t="shared" si="68"/>
        <v>12.047792282137202</v>
      </c>
      <c r="G1105">
        <f t="shared" si="69"/>
        <v>-7.7792282137201241E-2</v>
      </c>
      <c r="H1105">
        <f t="shared" si="70"/>
        <v>7.7792282137201241E-2</v>
      </c>
      <c r="I1105">
        <f t="shared" si="71"/>
        <v>6.0516391601139197E-3</v>
      </c>
    </row>
    <row r="1106" spans="1:9" x14ac:dyDescent="0.25">
      <c r="A1106" s="10">
        <v>43562</v>
      </c>
      <c r="B1106">
        <v>11.97</v>
      </c>
      <c r="C1106">
        <v>11.97</v>
      </c>
      <c r="D1106">
        <v>11.97</v>
      </c>
      <c r="E1106">
        <v>0</v>
      </c>
      <c r="F1106">
        <f t="shared" si="68"/>
        <v>12.047792282137202</v>
      </c>
      <c r="G1106">
        <f t="shared" si="69"/>
        <v>-7.7792282137201241E-2</v>
      </c>
      <c r="H1106">
        <f t="shared" si="70"/>
        <v>7.7792282137201241E-2</v>
      </c>
      <c r="I1106">
        <f t="shared" si="71"/>
        <v>6.0516391601139197E-3</v>
      </c>
    </row>
    <row r="1107" spans="1:9" x14ac:dyDescent="0.25">
      <c r="A1107" s="10">
        <v>43563</v>
      </c>
      <c r="B1107">
        <v>11.97</v>
      </c>
      <c r="C1107">
        <v>11.97</v>
      </c>
      <c r="D1107">
        <v>11.97</v>
      </c>
      <c r="E1107">
        <v>0</v>
      </c>
      <c r="F1107">
        <f t="shared" si="68"/>
        <v>12.047792282137202</v>
      </c>
      <c r="G1107">
        <f t="shared" si="69"/>
        <v>-7.7792282137201241E-2</v>
      </c>
      <c r="H1107">
        <f t="shared" si="70"/>
        <v>7.7792282137201241E-2</v>
      </c>
      <c r="I1107">
        <f t="shared" si="71"/>
        <v>6.0516391601139197E-3</v>
      </c>
    </row>
    <row r="1108" spans="1:9" x14ac:dyDescent="0.25">
      <c r="A1108" s="10">
        <v>43564</v>
      </c>
      <c r="B1108">
        <v>11.97</v>
      </c>
      <c r="C1108">
        <v>11.97</v>
      </c>
      <c r="D1108">
        <v>11.97</v>
      </c>
      <c r="E1108">
        <v>0</v>
      </c>
      <c r="F1108">
        <f t="shared" si="68"/>
        <v>12.047792282137202</v>
      </c>
      <c r="G1108">
        <f t="shared" si="69"/>
        <v>-7.7792282137201241E-2</v>
      </c>
      <c r="H1108">
        <f t="shared" si="70"/>
        <v>7.7792282137201241E-2</v>
      </c>
      <c r="I1108">
        <f t="shared" si="71"/>
        <v>6.0516391601139197E-3</v>
      </c>
    </row>
    <row r="1109" spans="1:9" x14ac:dyDescent="0.25">
      <c r="A1109" s="10">
        <v>43565</v>
      </c>
      <c r="B1109">
        <v>11.97</v>
      </c>
      <c r="C1109">
        <v>11.97</v>
      </c>
      <c r="D1109">
        <v>11.97</v>
      </c>
      <c r="E1109">
        <v>0</v>
      </c>
      <c r="F1109">
        <f t="shared" si="68"/>
        <v>12.047792282137202</v>
      </c>
      <c r="G1109">
        <f t="shared" si="69"/>
        <v>-7.7792282137201241E-2</v>
      </c>
      <c r="H1109">
        <f t="shared" si="70"/>
        <v>7.7792282137201241E-2</v>
      </c>
      <c r="I1109">
        <f t="shared" si="71"/>
        <v>6.0516391601139197E-3</v>
      </c>
    </row>
    <row r="1110" spans="1:9" x14ac:dyDescent="0.25">
      <c r="A1110" s="10">
        <v>43566</v>
      </c>
      <c r="B1110">
        <v>11.97</v>
      </c>
      <c r="C1110">
        <v>11.97</v>
      </c>
      <c r="D1110">
        <v>11.97</v>
      </c>
      <c r="E1110">
        <v>0</v>
      </c>
      <c r="F1110">
        <f t="shared" si="68"/>
        <v>12.047792282137202</v>
      </c>
      <c r="G1110">
        <f t="shared" si="69"/>
        <v>-7.7792282137201241E-2</v>
      </c>
      <c r="H1110">
        <f t="shared" si="70"/>
        <v>7.7792282137201241E-2</v>
      </c>
      <c r="I1110">
        <f t="shared" si="71"/>
        <v>6.0516391601139197E-3</v>
      </c>
    </row>
    <row r="1111" spans="1:9" x14ac:dyDescent="0.25">
      <c r="A1111" s="10">
        <v>43567</v>
      </c>
      <c r="B1111">
        <v>11.97</v>
      </c>
      <c r="C1111">
        <v>11.97</v>
      </c>
      <c r="D1111">
        <v>11.97</v>
      </c>
      <c r="E1111">
        <v>0</v>
      </c>
      <c r="F1111">
        <f t="shared" si="68"/>
        <v>12.047792282137202</v>
      </c>
      <c r="G1111">
        <f t="shared" si="69"/>
        <v>-7.7792282137201241E-2</v>
      </c>
      <c r="H1111">
        <f t="shared" si="70"/>
        <v>7.7792282137201241E-2</v>
      </c>
      <c r="I1111">
        <f t="shared" si="71"/>
        <v>6.0516391601139197E-3</v>
      </c>
    </row>
    <row r="1112" spans="1:9" x14ac:dyDescent="0.25">
      <c r="A1112" s="10">
        <v>43568</v>
      </c>
      <c r="B1112">
        <v>11.97</v>
      </c>
      <c r="C1112">
        <v>11.97</v>
      </c>
      <c r="D1112">
        <v>11.97</v>
      </c>
      <c r="E1112">
        <v>0</v>
      </c>
      <c r="F1112">
        <f t="shared" si="68"/>
        <v>12.047792282137202</v>
      </c>
      <c r="G1112">
        <f t="shared" si="69"/>
        <v>-7.7792282137201241E-2</v>
      </c>
      <c r="H1112">
        <f t="shared" si="70"/>
        <v>7.7792282137201241E-2</v>
      </c>
      <c r="I1112">
        <f t="shared" si="71"/>
        <v>6.0516391601139197E-3</v>
      </c>
    </row>
    <row r="1113" spans="1:9" x14ac:dyDescent="0.25">
      <c r="A1113" s="10">
        <v>43569</v>
      </c>
      <c r="B1113">
        <v>11.97</v>
      </c>
      <c r="C1113">
        <v>11.97</v>
      </c>
      <c r="D1113">
        <v>11.97</v>
      </c>
      <c r="E1113">
        <v>0</v>
      </c>
      <c r="F1113">
        <f t="shared" si="68"/>
        <v>12.047792282137202</v>
      </c>
      <c r="G1113">
        <f t="shared" si="69"/>
        <v>-7.7792282137201241E-2</v>
      </c>
      <c r="H1113">
        <f t="shared" si="70"/>
        <v>7.7792282137201241E-2</v>
      </c>
      <c r="I1113">
        <f t="shared" si="71"/>
        <v>6.0516391601139197E-3</v>
      </c>
    </row>
    <row r="1114" spans="1:9" x14ac:dyDescent="0.25">
      <c r="A1114" s="10">
        <v>43570</v>
      </c>
      <c r="B1114">
        <v>11.97</v>
      </c>
      <c r="C1114">
        <v>11.97</v>
      </c>
      <c r="D1114">
        <v>11.97</v>
      </c>
      <c r="E1114">
        <v>0</v>
      </c>
      <c r="F1114">
        <f t="shared" si="68"/>
        <v>12.047792282137202</v>
      </c>
      <c r="G1114">
        <f t="shared" si="69"/>
        <v>-7.7792282137201241E-2</v>
      </c>
      <c r="H1114">
        <f t="shared" si="70"/>
        <v>7.7792282137201241E-2</v>
      </c>
      <c r="I1114">
        <f t="shared" si="71"/>
        <v>6.0516391601139197E-3</v>
      </c>
    </row>
    <row r="1115" spans="1:9" x14ac:dyDescent="0.25">
      <c r="A1115" s="10">
        <v>43571</v>
      </c>
      <c r="B1115">
        <v>11.97</v>
      </c>
      <c r="C1115">
        <v>11.97</v>
      </c>
      <c r="D1115">
        <v>11.97</v>
      </c>
      <c r="E1115">
        <v>0</v>
      </c>
      <c r="F1115">
        <f t="shared" si="68"/>
        <v>12.047792282137202</v>
      </c>
      <c r="G1115">
        <f t="shared" si="69"/>
        <v>-7.7792282137201241E-2</v>
      </c>
      <c r="H1115">
        <f t="shared" si="70"/>
        <v>7.7792282137201241E-2</v>
      </c>
      <c r="I1115">
        <f t="shared" si="71"/>
        <v>6.0516391601139197E-3</v>
      </c>
    </row>
    <row r="1116" spans="1:9" x14ac:dyDescent="0.25">
      <c r="A1116" s="10">
        <v>43572</v>
      </c>
      <c r="B1116">
        <v>11.97</v>
      </c>
      <c r="C1116">
        <v>11.97</v>
      </c>
      <c r="D1116">
        <v>11.97</v>
      </c>
      <c r="E1116">
        <v>0</v>
      </c>
      <c r="F1116">
        <f t="shared" si="68"/>
        <v>12.047792282137202</v>
      </c>
      <c r="G1116">
        <f t="shared" si="69"/>
        <v>-7.7792282137201241E-2</v>
      </c>
      <c r="H1116">
        <f t="shared" si="70"/>
        <v>7.7792282137201241E-2</v>
      </c>
      <c r="I1116">
        <f t="shared" si="71"/>
        <v>6.0516391601139197E-3</v>
      </c>
    </row>
    <row r="1117" spans="1:9" x14ac:dyDescent="0.25">
      <c r="A1117" s="10">
        <v>43573</v>
      </c>
      <c r="B1117">
        <v>11.97</v>
      </c>
      <c r="C1117">
        <v>11.97</v>
      </c>
      <c r="D1117">
        <v>11.97</v>
      </c>
      <c r="E1117">
        <v>0</v>
      </c>
      <c r="F1117">
        <f t="shared" si="68"/>
        <v>12.047792282137202</v>
      </c>
      <c r="G1117">
        <f t="shared" si="69"/>
        <v>-7.7792282137201241E-2</v>
      </c>
      <c r="H1117">
        <f t="shared" si="70"/>
        <v>7.7792282137201241E-2</v>
      </c>
      <c r="I1117">
        <f t="shared" si="71"/>
        <v>6.0516391601139197E-3</v>
      </c>
    </row>
    <row r="1118" spans="1:9" x14ac:dyDescent="0.25">
      <c r="A1118" s="10">
        <v>43574</v>
      </c>
      <c r="B1118">
        <v>12.01</v>
      </c>
      <c r="C1118">
        <v>11.97</v>
      </c>
      <c r="D1118">
        <v>11.97</v>
      </c>
      <c r="E1118">
        <v>0</v>
      </c>
      <c r="F1118">
        <f t="shared" si="68"/>
        <v>12.047792282137202</v>
      </c>
      <c r="G1118">
        <f t="shared" si="69"/>
        <v>-3.7792282137202093E-2</v>
      </c>
      <c r="H1118">
        <f t="shared" si="70"/>
        <v>3.7792282137202093E-2</v>
      </c>
      <c r="I1118">
        <f t="shared" si="71"/>
        <v>1.4282565891378845E-3</v>
      </c>
    </row>
    <row r="1119" spans="1:9" x14ac:dyDescent="0.25">
      <c r="A1119" s="10">
        <v>43575</v>
      </c>
      <c r="B1119">
        <v>11.97</v>
      </c>
      <c r="C1119">
        <v>12.01</v>
      </c>
      <c r="D1119">
        <v>11.97</v>
      </c>
      <c r="E1119">
        <v>0</v>
      </c>
      <c r="F1119">
        <f t="shared" si="68"/>
        <v>12.072420348854774</v>
      </c>
      <c r="G1119">
        <f t="shared" si="69"/>
        <v>-0.10242034885477302</v>
      </c>
      <c r="H1119">
        <f t="shared" si="70"/>
        <v>0.10242034885477302</v>
      </c>
      <c r="I1119">
        <f t="shared" si="71"/>
        <v>1.0489927859533406E-2</v>
      </c>
    </row>
    <row r="1120" spans="1:9" x14ac:dyDescent="0.25">
      <c r="A1120" s="10">
        <v>43576</v>
      </c>
      <c r="B1120">
        <v>11.97</v>
      </c>
      <c r="C1120">
        <v>11.97</v>
      </c>
      <c r="D1120">
        <v>11.97</v>
      </c>
      <c r="E1120">
        <v>0</v>
      </c>
      <c r="F1120">
        <f t="shared" si="68"/>
        <v>12.047792282137202</v>
      </c>
      <c r="G1120">
        <f t="shared" si="69"/>
        <v>-7.7792282137201241E-2</v>
      </c>
      <c r="H1120">
        <f t="shared" si="70"/>
        <v>7.7792282137201241E-2</v>
      </c>
      <c r="I1120">
        <f t="shared" si="71"/>
        <v>6.0516391601139197E-3</v>
      </c>
    </row>
    <row r="1121" spans="1:9" x14ac:dyDescent="0.25">
      <c r="A1121" s="10">
        <v>43577</v>
      </c>
      <c r="B1121">
        <v>11.97</v>
      </c>
      <c r="C1121">
        <v>11.97</v>
      </c>
      <c r="D1121">
        <v>12.01</v>
      </c>
      <c r="E1121">
        <v>0</v>
      </c>
      <c r="F1121">
        <f t="shared" si="68"/>
        <v>12.051139219290347</v>
      </c>
      <c r="G1121">
        <f t="shared" si="69"/>
        <v>-8.1139219290346176E-2</v>
      </c>
      <c r="H1121">
        <f t="shared" si="70"/>
        <v>8.1139219290346176E-2</v>
      </c>
      <c r="I1121">
        <f t="shared" si="71"/>
        <v>6.5835729070468849E-3</v>
      </c>
    </row>
    <row r="1122" spans="1:9" x14ac:dyDescent="0.25">
      <c r="A1122" s="10">
        <v>43578</v>
      </c>
      <c r="B1122">
        <v>11.97</v>
      </c>
      <c r="C1122">
        <v>11.97</v>
      </c>
      <c r="D1122">
        <v>11.97</v>
      </c>
      <c r="E1122">
        <v>0</v>
      </c>
      <c r="F1122">
        <f t="shared" si="68"/>
        <v>12.047792282137202</v>
      </c>
      <c r="G1122">
        <f t="shared" si="69"/>
        <v>-7.7792282137201241E-2</v>
      </c>
      <c r="H1122">
        <f t="shared" si="70"/>
        <v>7.7792282137201241E-2</v>
      </c>
      <c r="I1122">
        <f t="shared" si="71"/>
        <v>6.0516391601139197E-3</v>
      </c>
    </row>
    <row r="1123" spans="1:9" x14ac:dyDescent="0.25">
      <c r="A1123" s="10">
        <v>43579</v>
      </c>
      <c r="B1123">
        <v>11.97</v>
      </c>
      <c r="C1123">
        <v>11.97</v>
      </c>
      <c r="D1123">
        <v>11.97</v>
      </c>
      <c r="E1123">
        <v>0</v>
      </c>
      <c r="F1123">
        <f t="shared" si="68"/>
        <v>12.047792282137202</v>
      </c>
      <c r="G1123">
        <f t="shared" si="69"/>
        <v>-7.7792282137201241E-2</v>
      </c>
      <c r="H1123">
        <f t="shared" si="70"/>
        <v>7.7792282137201241E-2</v>
      </c>
      <c r="I1123">
        <f t="shared" si="71"/>
        <v>6.0516391601139197E-3</v>
      </c>
    </row>
    <row r="1124" spans="1:9" x14ac:dyDescent="0.25">
      <c r="A1124" s="10">
        <v>43580</v>
      </c>
      <c r="B1124">
        <v>11.97</v>
      </c>
      <c r="C1124">
        <v>11.97</v>
      </c>
      <c r="D1124">
        <v>11.97</v>
      </c>
      <c r="E1124">
        <v>0</v>
      </c>
      <c r="F1124">
        <f t="shared" si="68"/>
        <v>12.047792282137202</v>
      </c>
      <c r="G1124">
        <f t="shared" si="69"/>
        <v>-7.7792282137201241E-2</v>
      </c>
      <c r="H1124">
        <f t="shared" si="70"/>
        <v>7.7792282137201241E-2</v>
      </c>
      <c r="I1124">
        <f t="shared" si="71"/>
        <v>6.0516391601139197E-3</v>
      </c>
    </row>
    <row r="1125" spans="1:9" x14ac:dyDescent="0.25">
      <c r="A1125" s="10">
        <v>43581</v>
      </c>
      <c r="B1125">
        <v>11.97</v>
      </c>
      <c r="C1125">
        <v>11.97</v>
      </c>
      <c r="D1125">
        <v>11.97</v>
      </c>
      <c r="E1125">
        <v>0</v>
      </c>
      <c r="F1125">
        <f t="shared" si="68"/>
        <v>12.047792282137202</v>
      </c>
      <c r="G1125">
        <f t="shared" si="69"/>
        <v>-7.7792282137201241E-2</v>
      </c>
      <c r="H1125">
        <f t="shared" si="70"/>
        <v>7.7792282137201241E-2</v>
      </c>
      <c r="I1125">
        <f t="shared" si="71"/>
        <v>6.0516391601139197E-3</v>
      </c>
    </row>
    <row r="1126" spans="1:9" x14ac:dyDescent="0.25">
      <c r="A1126" s="10">
        <v>43582</v>
      </c>
      <c r="B1126">
        <v>11.97</v>
      </c>
      <c r="C1126">
        <v>11.97</v>
      </c>
      <c r="D1126">
        <v>11.97</v>
      </c>
      <c r="E1126">
        <v>14</v>
      </c>
      <c r="F1126">
        <f t="shared" si="68"/>
        <v>12.175148425892942</v>
      </c>
      <c r="G1126">
        <f t="shared" si="69"/>
        <v>-0.20514842589294169</v>
      </c>
      <c r="H1126">
        <f t="shared" si="70"/>
        <v>0.20514842589294169</v>
      </c>
      <c r="I1126">
        <f t="shared" si="71"/>
        <v>4.2085876646351786E-2</v>
      </c>
    </row>
    <row r="1127" spans="1:9" x14ac:dyDescent="0.25">
      <c r="A1127" s="10">
        <v>43583</v>
      </c>
      <c r="B1127">
        <v>11.97</v>
      </c>
      <c r="C1127">
        <v>11.97</v>
      </c>
      <c r="D1127">
        <v>11.97</v>
      </c>
      <c r="E1127">
        <v>0</v>
      </c>
      <c r="F1127">
        <f t="shared" si="68"/>
        <v>12.047792282137202</v>
      </c>
      <c r="G1127">
        <f t="shared" si="69"/>
        <v>-7.7792282137201241E-2</v>
      </c>
      <c r="H1127">
        <f t="shared" si="70"/>
        <v>7.7792282137201241E-2</v>
      </c>
      <c r="I1127">
        <f t="shared" si="71"/>
        <v>6.0516391601139197E-3</v>
      </c>
    </row>
    <row r="1128" spans="1:9" x14ac:dyDescent="0.25">
      <c r="A1128" s="10">
        <v>43584</v>
      </c>
      <c r="B1128">
        <v>11.97</v>
      </c>
      <c r="C1128">
        <v>11.97</v>
      </c>
      <c r="D1128">
        <v>11.97</v>
      </c>
      <c r="E1128">
        <v>0</v>
      </c>
      <c r="F1128">
        <f t="shared" si="68"/>
        <v>12.047792282137202</v>
      </c>
      <c r="G1128">
        <f t="shared" si="69"/>
        <v>-7.7792282137201241E-2</v>
      </c>
      <c r="H1128">
        <f t="shared" si="70"/>
        <v>7.7792282137201241E-2</v>
      </c>
      <c r="I1128">
        <f t="shared" si="71"/>
        <v>6.0516391601139197E-3</v>
      </c>
    </row>
    <row r="1129" spans="1:9" x14ac:dyDescent="0.25">
      <c r="A1129" s="10">
        <v>43585</v>
      </c>
      <c r="B1129">
        <v>11.97</v>
      </c>
      <c r="C1129">
        <v>11.97</v>
      </c>
      <c r="D1129">
        <v>11.97</v>
      </c>
      <c r="E1129">
        <v>0</v>
      </c>
      <c r="F1129">
        <f t="shared" si="68"/>
        <v>12.047792282137202</v>
      </c>
      <c r="G1129">
        <f t="shared" si="69"/>
        <v>-7.7792282137201241E-2</v>
      </c>
      <c r="H1129">
        <f t="shared" si="70"/>
        <v>7.7792282137201241E-2</v>
      </c>
      <c r="I1129">
        <f t="shared" si="71"/>
        <v>6.0516391601139197E-3</v>
      </c>
    </row>
    <row r="1130" spans="1:9" x14ac:dyDescent="0.25">
      <c r="A1130" s="10">
        <v>43586</v>
      </c>
      <c r="B1130">
        <v>11.97</v>
      </c>
      <c r="C1130">
        <v>11.97</v>
      </c>
      <c r="D1130">
        <v>11.97</v>
      </c>
      <c r="E1130">
        <v>0</v>
      </c>
      <c r="F1130">
        <f t="shared" si="68"/>
        <v>12.047792282137202</v>
      </c>
      <c r="G1130">
        <f t="shared" si="69"/>
        <v>-7.7792282137201241E-2</v>
      </c>
      <c r="H1130">
        <f t="shared" si="70"/>
        <v>7.7792282137201241E-2</v>
      </c>
      <c r="I1130">
        <f t="shared" si="71"/>
        <v>6.0516391601139197E-3</v>
      </c>
    </row>
    <row r="1131" spans="1:9" x14ac:dyDescent="0.25">
      <c r="A1131" s="10">
        <v>43587</v>
      </c>
      <c r="B1131">
        <v>12.01</v>
      </c>
      <c r="C1131">
        <v>11.97</v>
      </c>
      <c r="D1131">
        <v>11.97</v>
      </c>
      <c r="E1131">
        <v>0</v>
      </c>
      <c r="F1131">
        <f t="shared" si="68"/>
        <v>12.047792282137202</v>
      </c>
      <c r="G1131">
        <f t="shared" si="69"/>
        <v>-3.7792282137202093E-2</v>
      </c>
      <c r="H1131">
        <f t="shared" si="70"/>
        <v>3.7792282137202093E-2</v>
      </c>
      <c r="I1131">
        <f t="shared" si="71"/>
        <v>1.4282565891378845E-3</v>
      </c>
    </row>
    <row r="1132" spans="1:9" x14ac:dyDescent="0.25">
      <c r="A1132" s="10">
        <v>43588</v>
      </c>
      <c r="B1132">
        <v>12.01</v>
      </c>
      <c r="C1132">
        <v>12.01</v>
      </c>
      <c r="D1132">
        <v>11.97</v>
      </c>
      <c r="E1132">
        <v>0</v>
      </c>
      <c r="F1132">
        <f t="shared" si="68"/>
        <v>12.072420348854774</v>
      </c>
      <c r="G1132">
        <f t="shared" si="69"/>
        <v>-6.2420348854773877E-2</v>
      </c>
      <c r="H1132">
        <f t="shared" si="70"/>
        <v>6.2420348854773877E-2</v>
      </c>
      <c r="I1132">
        <f t="shared" si="71"/>
        <v>3.8962999511516706E-3</v>
      </c>
    </row>
    <row r="1133" spans="1:9" x14ac:dyDescent="0.25">
      <c r="A1133" s="10">
        <v>43589</v>
      </c>
      <c r="B1133">
        <v>11.97</v>
      </c>
      <c r="C1133">
        <v>12.01</v>
      </c>
      <c r="D1133">
        <v>11.97</v>
      </c>
      <c r="E1133">
        <v>0</v>
      </c>
      <c r="F1133">
        <f t="shared" si="68"/>
        <v>12.072420348854774</v>
      </c>
      <c r="G1133">
        <f t="shared" si="69"/>
        <v>-0.10242034885477302</v>
      </c>
      <c r="H1133">
        <f t="shared" si="70"/>
        <v>0.10242034885477302</v>
      </c>
      <c r="I1133">
        <f t="shared" si="71"/>
        <v>1.0489927859533406E-2</v>
      </c>
    </row>
    <row r="1134" spans="1:9" x14ac:dyDescent="0.25">
      <c r="A1134" s="10">
        <v>43590</v>
      </c>
      <c r="B1134">
        <v>11.97</v>
      </c>
      <c r="C1134">
        <v>11.97</v>
      </c>
      <c r="D1134">
        <v>12.01</v>
      </c>
      <c r="E1134">
        <v>0</v>
      </c>
      <c r="F1134">
        <f t="shared" si="68"/>
        <v>12.051139219290347</v>
      </c>
      <c r="G1134">
        <f t="shared" si="69"/>
        <v>-8.1139219290346176E-2</v>
      </c>
      <c r="H1134">
        <f t="shared" si="70"/>
        <v>8.1139219290346176E-2</v>
      </c>
      <c r="I1134">
        <f t="shared" si="71"/>
        <v>6.5835729070468849E-3</v>
      </c>
    </row>
    <row r="1135" spans="1:9" x14ac:dyDescent="0.25">
      <c r="A1135" s="10">
        <v>43591</v>
      </c>
      <c r="B1135">
        <v>11.97</v>
      </c>
      <c r="C1135">
        <v>11.97</v>
      </c>
      <c r="D1135">
        <v>12.01</v>
      </c>
      <c r="E1135">
        <v>0</v>
      </c>
      <c r="F1135">
        <f t="shared" si="68"/>
        <v>12.051139219290347</v>
      </c>
      <c r="G1135">
        <f t="shared" si="69"/>
        <v>-8.1139219290346176E-2</v>
      </c>
      <c r="H1135">
        <f t="shared" si="70"/>
        <v>8.1139219290346176E-2</v>
      </c>
      <c r="I1135">
        <f t="shared" si="71"/>
        <v>6.5835729070468849E-3</v>
      </c>
    </row>
    <row r="1136" spans="1:9" x14ac:dyDescent="0.25">
      <c r="A1136" s="10">
        <v>43592</v>
      </c>
      <c r="B1136">
        <v>11.97</v>
      </c>
      <c r="C1136">
        <v>11.97</v>
      </c>
      <c r="D1136">
        <v>11.97</v>
      </c>
      <c r="E1136">
        <v>0</v>
      </c>
      <c r="F1136">
        <f t="shared" si="68"/>
        <v>12.047792282137202</v>
      </c>
      <c r="G1136">
        <f t="shared" si="69"/>
        <v>-7.7792282137201241E-2</v>
      </c>
      <c r="H1136">
        <f t="shared" si="70"/>
        <v>7.7792282137201241E-2</v>
      </c>
      <c r="I1136">
        <f t="shared" si="71"/>
        <v>6.0516391601139197E-3</v>
      </c>
    </row>
    <row r="1137" spans="1:9" x14ac:dyDescent="0.25">
      <c r="A1137" s="10">
        <v>43593</v>
      </c>
      <c r="B1137">
        <v>14.1</v>
      </c>
      <c r="C1137">
        <v>11.97</v>
      </c>
      <c r="D1137">
        <v>11.97</v>
      </c>
      <c r="E1137">
        <v>0</v>
      </c>
      <c r="F1137">
        <f t="shared" si="68"/>
        <v>12.047792282137202</v>
      </c>
      <c r="G1137">
        <f t="shared" si="69"/>
        <v>2.0522077178627978</v>
      </c>
      <c r="H1137">
        <f t="shared" si="70"/>
        <v>2.0522077178627978</v>
      </c>
      <c r="I1137">
        <f t="shared" si="71"/>
        <v>4.2115565172556328</v>
      </c>
    </row>
    <row r="1138" spans="1:9" x14ac:dyDescent="0.25">
      <c r="A1138" s="10">
        <v>43596</v>
      </c>
      <c r="B1138">
        <v>12.02</v>
      </c>
      <c r="C1138">
        <v>12.49</v>
      </c>
      <c r="D1138">
        <v>14.1</v>
      </c>
      <c r="E1138">
        <v>1</v>
      </c>
      <c r="F1138">
        <f t="shared" si="68"/>
        <v>12.555278420281722</v>
      </c>
      <c r="G1138">
        <f t="shared" si="69"/>
        <v>-0.53527842028172223</v>
      </c>
      <c r="H1138">
        <f t="shared" si="70"/>
        <v>0.53527842028172223</v>
      </c>
      <c r="I1138">
        <f t="shared" si="71"/>
        <v>0.28652298721929609</v>
      </c>
    </row>
    <row r="1139" spans="1:9" x14ac:dyDescent="0.25">
      <c r="A1139" s="10">
        <v>43598</v>
      </c>
      <c r="B1139">
        <v>12.01</v>
      </c>
      <c r="C1139">
        <v>12.01</v>
      </c>
      <c r="D1139">
        <v>12.49</v>
      </c>
      <c r="E1139">
        <v>0</v>
      </c>
      <c r="F1139">
        <f t="shared" si="68"/>
        <v>12.115930531845651</v>
      </c>
      <c r="G1139">
        <f t="shared" si="69"/>
        <v>-0.10593053184565093</v>
      </c>
      <c r="H1139">
        <f t="shared" si="70"/>
        <v>0.10593053184565093</v>
      </c>
      <c r="I1139">
        <f t="shared" si="71"/>
        <v>1.1221277577102466E-2</v>
      </c>
    </row>
    <row r="1140" spans="1:9" x14ac:dyDescent="0.25">
      <c r="A1140" s="10">
        <v>43599</v>
      </c>
      <c r="B1140">
        <v>12.01</v>
      </c>
      <c r="C1140">
        <v>12.01</v>
      </c>
      <c r="D1140">
        <v>12.02</v>
      </c>
      <c r="E1140">
        <v>2</v>
      </c>
      <c r="F1140">
        <f t="shared" si="68"/>
        <v>12.094797755118455</v>
      </c>
      <c r="G1140">
        <f t="shared" si="69"/>
        <v>-8.4797755118454887E-2</v>
      </c>
      <c r="H1140">
        <f t="shared" si="70"/>
        <v>8.4797755118454887E-2</v>
      </c>
      <c r="I1140">
        <f t="shared" si="71"/>
        <v>7.1906592731294421E-3</v>
      </c>
    </row>
    <row r="1141" spans="1:9" x14ac:dyDescent="0.25">
      <c r="A1141" s="10">
        <v>43600</v>
      </c>
      <c r="B1141">
        <v>12.01</v>
      </c>
      <c r="C1141">
        <v>12.01</v>
      </c>
      <c r="D1141">
        <v>12.01</v>
      </c>
      <c r="E1141">
        <v>0</v>
      </c>
      <c r="F1141">
        <f t="shared" si="68"/>
        <v>12.075767286007919</v>
      </c>
      <c r="G1141">
        <f t="shared" si="69"/>
        <v>-6.5767286007918813E-2</v>
      </c>
      <c r="H1141">
        <f t="shared" si="70"/>
        <v>6.5767286007918813E-2</v>
      </c>
      <c r="I1141">
        <f t="shared" si="71"/>
        <v>4.3253359088473936E-3</v>
      </c>
    </row>
    <row r="1142" spans="1:9" x14ac:dyDescent="0.25">
      <c r="A1142" s="10">
        <v>43601</v>
      </c>
      <c r="B1142">
        <v>12.01</v>
      </c>
      <c r="C1142">
        <v>12.01</v>
      </c>
      <c r="D1142">
        <v>12.01</v>
      </c>
      <c r="E1142">
        <v>0</v>
      </c>
      <c r="F1142">
        <f t="shared" si="68"/>
        <v>12.075767286007919</v>
      </c>
      <c r="G1142">
        <f t="shared" si="69"/>
        <v>-6.5767286007918813E-2</v>
      </c>
      <c r="H1142">
        <f t="shared" si="70"/>
        <v>6.5767286007918813E-2</v>
      </c>
      <c r="I1142">
        <f t="shared" si="71"/>
        <v>4.3253359088473936E-3</v>
      </c>
    </row>
    <row r="1143" spans="1:9" x14ac:dyDescent="0.25">
      <c r="A1143" s="10">
        <v>43602</v>
      </c>
      <c r="B1143">
        <v>12.05</v>
      </c>
      <c r="C1143">
        <v>12.01</v>
      </c>
      <c r="D1143">
        <v>12.01</v>
      </c>
      <c r="E1143">
        <v>0</v>
      </c>
      <c r="F1143">
        <f t="shared" si="68"/>
        <v>12.075767286007919</v>
      </c>
      <c r="G1143">
        <f t="shared" si="69"/>
        <v>-2.5767286007917889E-2</v>
      </c>
      <c r="H1143">
        <f t="shared" si="70"/>
        <v>2.5767286007917889E-2</v>
      </c>
      <c r="I1143">
        <f t="shared" si="71"/>
        <v>6.6395302821384099E-4</v>
      </c>
    </row>
    <row r="1144" spans="1:9" x14ac:dyDescent="0.25">
      <c r="A1144" s="10">
        <v>43603</v>
      </c>
      <c r="B1144">
        <v>12.01</v>
      </c>
      <c r="C1144">
        <v>12.05</v>
      </c>
      <c r="D1144">
        <v>12.01</v>
      </c>
      <c r="E1144">
        <v>0</v>
      </c>
      <c r="F1144">
        <f t="shared" si="68"/>
        <v>12.100395352725494</v>
      </c>
      <c r="G1144">
        <f t="shared" si="69"/>
        <v>-9.0395352725494149E-2</v>
      </c>
      <c r="H1144">
        <f t="shared" si="70"/>
        <v>9.0395352725494149E-2</v>
      </c>
      <c r="I1144">
        <f t="shared" si="71"/>
        <v>8.1713197943665029E-3</v>
      </c>
    </row>
    <row r="1145" spans="1:9" x14ac:dyDescent="0.25">
      <c r="A1145" s="10">
        <v>43604</v>
      </c>
      <c r="B1145">
        <v>12.21</v>
      </c>
      <c r="C1145">
        <v>12.01</v>
      </c>
      <c r="D1145">
        <v>12.01</v>
      </c>
      <c r="E1145">
        <v>0</v>
      </c>
      <c r="F1145">
        <f t="shared" si="68"/>
        <v>12.075767286007919</v>
      </c>
      <c r="G1145">
        <f t="shared" si="69"/>
        <v>0.13423271399208225</v>
      </c>
      <c r="H1145">
        <f t="shared" si="70"/>
        <v>0.13423271399208225</v>
      </c>
      <c r="I1145">
        <f t="shared" si="71"/>
        <v>1.8018421505680154E-2</v>
      </c>
    </row>
    <row r="1146" spans="1:9" x14ac:dyDescent="0.25">
      <c r="A1146" s="10">
        <v>43605</v>
      </c>
      <c r="B1146">
        <v>12.06</v>
      </c>
      <c r="C1146">
        <v>12.21</v>
      </c>
      <c r="D1146">
        <v>12.05</v>
      </c>
      <c r="E1146">
        <v>0</v>
      </c>
      <c r="F1146">
        <f t="shared" si="68"/>
        <v>12.202254556748933</v>
      </c>
      <c r="G1146">
        <f t="shared" si="69"/>
        <v>-0.14225455674893261</v>
      </c>
      <c r="H1146">
        <f t="shared" si="70"/>
        <v>0.14225455674893261</v>
      </c>
      <c r="I1146">
        <f t="shared" si="71"/>
        <v>2.0236358915835289E-2</v>
      </c>
    </row>
    <row r="1147" spans="1:9" x14ac:dyDescent="0.25">
      <c r="A1147" s="10">
        <v>43606</v>
      </c>
      <c r="B1147">
        <v>12.36</v>
      </c>
      <c r="C1147">
        <v>12.06</v>
      </c>
      <c r="D1147">
        <v>12.01</v>
      </c>
      <c r="E1147">
        <v>0</v>
      </c>
      <c r="F1147">
        <f t="shared" si="68"/>
        <v>12.106552369404886</v>
      </c>
      <c r="G1147">
        <f t="shared" si="69"/>
        <v>0.25344763059511344</v>
      </c>
      <c r="H1147">
        <f t="shared" si="70"/>
        <v>0.25344763059511344</v>
      </c>
      <c r="I1147">
        <f t="shared" si="71"/>
        <v>6.423570145427708E-2</v>
      </c>
    </row>
    <row r="1148" spans="1:9" x14ac:dyDescent="0.25">
      <c r="A1148" s="10">
        <v>43607</v>
      </c>
      <c r="B1148">
        <v>12.9</v>
      </c>
      <c r="C1148">
        <v>12.36</v>
      </c>
      <c r="D1148">
        <v>12.21</v>
      </c>
      <c r="E1148">
        <v>6</v>
      </c>
      <c r="F1148">
        <f t="shared" si="68"/>
        <v>12.362578760019158</v>
      </c>
      <c r="G1148">
        <f t="shared" si="69"/>
        <v>0.53742123998084246</v>
      </c>
      <c r="H1148">
        <f t="shared" si="70"/>
        <v>0.53742123998084246</v>
      </c>
      <c r="I1148">
        <f t="shared" si="71"/>
        <v>0.28882158918254625</v>
      </c>
    </row>
    <row r="1149" spans="1:9" x14ac:dyDescent="0.25">
      <c r="A1149" s="10">
        <v>43608</v>
      </c>
      <c r="B1149">
        <v>12.13</v>
      </c>
      <c r="C1149">
        <v>12.9</v>
      </c>
      <c r="D1149">
        <v>12.06</v>
      </c>
      <c r="E1149">
        <v>9</v>
      </c>
      <c r="F1149">
        <f t="shared" si="68"/>
        <v>12.709797248615484</v>
      </c>
      <c r="G1149">
        <f t="shared" si="69"/>
        <v>-0.57979724861548299</v>
      </c>
      <c r="H1149">
        <f t="shared" si="70"/>
        <v>0.57979724861548299</v>
      </c>
      <c r="I1149">
        <f t="shared" si="71"/>
        <v>0.3361648495020842</v>
      </c>
    </row>
    <row r="1150" spans="1:9" x14ac:dyDescent="0.25">
      <c r="A1150" s="10">
        <v>43609</v>
      </c>
      <c r="B1150">
        <v>12.01</v>
      </c>
      <c r="C1150">
        <v>12.13</v>
      </c>
      <c r="D1150">
        <v>12.36</v>
      </c>
      <c r="E1150">
        <v>0</v>
      </c>
      <c r="F1150">
        <f t="shared" si="68"/>
        <v>12.178937186250653</v>
      </c>
      <c r="G1150">
        <f t="shared" si="69"/>
        <v>-0.16893718625065368</v>
      </c>
      <c r="H1150">
        <f t="shared" si="70"/>
        <v>0.16893718625065368</v>
      </c>
      <c r="I1150">
        <f t="shared" si="71"/>
        <v>2.853977289828805E-2</v>
      </c>
    </row>
    <row r="1151" spans="1:9" x14ac:dyDescent="0.25">
      <c r="A1151" s="10">
        <v>43610</v>
      </c>
      <c r="B1151">
        <v>12.01</v>
      </c>
      <c r="C1151">
        <v>12.01</v>
      </c>
      <c r="D1151">
        <v>12.9</v>
      </c>
      <c r="E1151">
        <v>0</v>
      </c>
      <c r="F1151">
        <f t="shared" si="68"/>
        <v>12.150236637665381</v>
      </c>
      <c r="G1151">
        <f t="shared" si="69"/>
        <v>-0.14023663766538164</v>
      </c>
      <c r="H1151">
        <f t="shared" si="70"/>
        <v>0.14023663766538164</v>
      </c>
      <c r="I1151">
        <f t="shared" si="71"/>
        <v>1.9666314543691537E-2</v>
      </c>
    </row>
    <row r="1152" spans="1:9" x14ac:dyDescent="0.25">
      <c r="A1152" s="10">
        <v>43611</v>
      </c>
      <c r="B1152">
        <v>13.78</v>
      </c>
      <c r="C1152">
        <v>12.01</v>
      </c>
      <c r="D1152">
        <v>12.13</v>
      </c>
      <c r="E1152">
        <v>0</v>
      </c>
      <c r="F1152">
        <f t="shared" si="68"/>
        <v>12.085808097467352</v>
      </c>
      <c r="G1152">
        <f t="shared" si="69"/>
        <v>1.6941919025326477</v>
      </c>
      <c r="H1152">
        <f t="shared" si="70"/>
        <v>1.6941919025326477</v>
      </c>
      <c r="I1152">
        <f t="shared" si="71"/>
        <v>2.8702862026071925</v>
      </c>
    </row>
    <row r="1153" spans="1:9" x14ac:dyDescent="0.25">
      <c r="A1153" s="10">
        <v>43612</v>
      </c>
      <c r="B1153">
        <v>12.04</v>
      </c>
      <c r="C1153">
        <v>13.78</v>
      </c>
      <c r="D1153">
        <v>12.01</v>
      </c>
      <c r="E1153">
        <v>24</v>
      </c>
      <c r="F1153">
        <f t="shared" si="68"/>
        <v>13.383884056127542</v>
      </c>
      <c r="G1153">
        <f t="shared" si="69"/>
        <v>-1.3438840561275427</v>
      </c>
      <c r="H1153">
        <f t="shared" si="70"/>
        <v>1.3438840561275427</v>
      </c>
      <c r="I1153">
        <f t="shared" si="71"/>
        <v>1.8060243563138163</v>
      </c>
    </row>
    <row r="1154" spans="1:9" x14ac:dyDescent="0.25">
      <c r="A1154" s="10">
        <v>43613</v>
      </c>
      <c r="B1154">
        <v>12.04</v>
      </c>
      <c r="C1154">
        <v>12.04</v>
      </c>
      <c r="D1154">
        <v>12.01</v>
      </c>
      <c r="E1154">
        <v>1</v>
      </c>
      <c r="F1154">
        <f t="shared" ref="F1154:F1217" si="72">$L$2 + $L$3*C1154 + $L$4*D1154 + $L$5*E1154</f>
        <v>12.103335203457222</v>
      </c>
      <c r="G1154">
        <f t="shared" ref="G1154:G1217" si="73">B1154 - F1154</f>
        <v>-6.3335203457222988E-2</v>
      </c>
      <c r="H1154">
        <f t="shared" ref="H1154:H1217" si="74">ABS(G1154)</f>
        <v>6.3335203457222988E-2</v>
      </c>
      <c r="I1154">
        <f t="shared" ref="I1154:I1217" si="75">POWER(G1154, 2)</f>
        <v>4.0113479969678305E-3</v>
      </c>
    </row>
    <row r="1155" spans="1:9" x14ac:dyDescent="0.25">
      <c r="A1155" s="10">
        <v>43614</v>
      </c>
      <c r="B1155">
        <v>12.04</v>
      </c>
      <c r="C1155">
        <v>12.04</v>
      </c>
      <c r="D1155">
        <v>13.78</v>
      </c>
      <c r="E1155">
        <v>0</v>
      </c>
      <c r="F1155">
        <f t="shared" si="72"/>
        <v>12.242340305072736</v>
      </c>
      <c r="G1155">
        <f t="shared" si="73"/>
        <v>-0.20234030507273637</v>
      </c>
      <c r="H1155">
        <f t="shared" si="74"/>
        <v>0.20234030507273637</v>
      </c>
      <c r="I1155">
        <f t="shared" si="75"/>
        <v>4.0941599056928027E-2</v>
      </c>
    </row>
    <row r="1156" spans="1:9" x14ac:dyDescent="0.25">
      <c r="A1156" s="10">
        <v>43615</v>
      </c>
      <c r="B1156">
        <v>12.03</v>
      </c>
      <c r="C1156">
        <v>12.04</v>
      </c>
      <c r="D1156">
        <v>12.04</v>
      </c>
      <c r="E1156">
        <v>15</v>
      </c>
      <c r="F1156">
        <f t="shared" si="72"/>
        <v>12.233201550077821</v>
      </c>
      <c r="G1156">
        <f t="shared" si="73"/>
        <v>-0.20320155007782148</v>
      </c>
      <c r="H1156">
        <f t="shared" si="74"/>
        <v>0.20320155007782148</v>
      </c>
      <c r="I1156">
        <f t="shared" si="75"/>
        <v>4.1290869954029391E-2</v>
      </c>
    </row>
    <row r="1157" spans="1:9" x14ac:dyDescent="0.25">
      <c r="A1157" s="10">
        <v>43616</v>
      </c>
      <c r="B1157">
        <v>12.03</v>
      </c>
      <c r="C1157">
        <v>12.03</v>
      </c>
      <c r="D1157">
        <v>12.04</v>
      </c>
      <c r="E1157">
        <v>0</v>
      </c>
      <c r="F1157">
        <f t="shared" si="72"/>
        <v>12.090591522231565</v>
      </c>
      <c r="G1157">
        <f t="shared" si="73"/>
        <v>-6.0591522231565165E-2</v>
      </c>
      <c r="H1157">
        <f t="shared" si="74"/>
        <v>6.0591522231565165E-2</v>
      </c>
      <c r="I1157">
        <f t="shared" si="75"/>
        <v>3.6713325663382556E-3</v>
      </c>
    </row>
    <row r="1158" spans="1:9" x14ac:dyDescent="0.25">
      <c r="A1158" s="10">
        <v>43617</v>
      </c>
      <c r="B1158">
        <v>12.03</v>
      </c>
      <c r="C1158">
        <v>12.03</v>
      </c>
      <c r="D1158">
        <v>12.04</v>
      </c>
      <c r="E1158">
        <v>0</v>
      </c>
      <c r="F1158">
        <f t="shared" si="72"/>
        <v>12.090591522231565</v>
      </c>
      <c r="G1158">
        <f t="shared" si="73"/>
        <v>-6.0591522231565165E-2</v>
      </c>
      <c r="H1158">
        <f t="shared" si="74"/>
        <v>6.0591522231565165E-2</v>
      </c>
      <c r="I1158">
        <f t="shared" si="75"/>
        <v>3.6713325663382556E-3</v>
      </c>
    </row>
    <row r="1159" spans="1:9" x14ac:dyDescent="0.25">
      <c r="A1159" s="10">
        <v>43618</v>
      </c>
      <c r="B1159">
        <v>12.03</v>
      </c>
      <c r="C1159">
        <v>12.03</v>
      </c>
      <c r="D1159">
        <v>12.03</v>
      </c>
      <c r="E1159">
        <v>0</v>
      </c>
      <c r="F1159">
        <f t="shared" si="72"/>
        <v>12.089754787943278</v>
      </c>
      <c r="G1159">
        <f t="shared" si="73"/>
        <v>-5.9754787943278487E-2</v>
      </c>
      <c r="H1159">
        <f t="shared" si="74"/>
        <v>5.9754787943278487E-2</v>
      </c>
      <c r="I1159">
        <f t="shared" si="75"/>
        <v>3.5706346821461799E-3</v>
      </c>
    </row>
    <row r="1160" spans="1:9" x14ac:dyDescent="0.25">
      <c r="A1160" s="10">
        <v>43619</v>
      </c>
      <c r="B1160">
        <v>12.03</v>
      </c>
      <c r="C1160">
        <v>12.03</v>
      </c>
      <c r="D1160">
        <v>12.03</v>
      </c>
      <c r="E1160">
        <v>0</v>
      </c>
      <c r="F1160">
        <f t="shared" si="72"/>
        <v>12.089754787943278</v>
      </c>
      <c r="G1160">
        <f t="shared" si="73"/>
        <v>-5.9754787943278487E-2</v>
      </c>
      <c r="H1160">
        <f t="shared" si="74"/>
        <v>5.9754787943278487E-2</v>
      </c>
      <c r="I1160">
        <f t="shared" si="75"/>
        <v>3.5706346821461799E-3</v>
      </c>
    </row>
    <row r="1161" spans="1:9" x14ac:dyDescent="0.25">
      <c r="A1161" s="10">
        <v>43620</v>
      </c>
      <c r="B1161">
        <v>12.03</v>
      </c>
      <c r="C1161">
        <v>12.03</v>
      </c>
      <c r="D1161">
        <v>12.03</v>
      </c>
      <c r="E1161">
        <v>0</v>
      </c>
      <c r="F1161">
        <f t="shared" si="72"/>
        <v>12.089754787943278</v>
      </c>
      <c r="G1161">
        <f t="shared" si="73"/>
        <v>-5.9754787943278487E-2</v>
      </c>
      <c r="H1161">
        <f t="shared" si="74"/>
        <v>5.9754787943278487E-2</v>
      </c>
      <c r="I1161">
        <f t="shared" si="75"/>
        <v>3.5706346821461799E-3</v>
      </c>
    </row>
    <row r="1162" spans="1:9" x14ac:dyDescent="0.25">
      <c r="A1162" s="10">
        <v>43621</v>
      </c>
      <c r="B1162">
        <v>12.03</v>
      </c>
      <c r="C1162">
        <v>12.03</v>
      </c>
      <c r="D1162">
        <v>12.03</v>
      </c>
      <c r="E1162">
        <v>0</v>
      </c>
      <c r="F1162">
        <f t="shared" si="72"/>
        <v>12.089754787943278</v>
      </c>
      <c r="G1162">
        <f t="shared" si="73"/>
        <v>-5.9754787943278487E-2</v>
      </c>
      <c r="H1162">
        <f t="shared" si="74"/>
        <v>5.9754787943278487E-2</v>
      </c>
      <c r="I1162">
        <f t="shared" si="75"/>
        <v>3.5706346821461799E-3</v>
      </c>
    </row>
    <row r="1163" spans="1:9" x14ac:dyDescent="0.25">
      <c r="A1163" s="10">
        <v>43622</v>
      </c>
      <c r="B1163">
        <v>12.03</v>
      </c>
      <c r="C1163">
        <v>12.03</v>
      </c>
      <c r="D1163">
        <v>12.03</v>
      </c>
      <c r="E1163">
        <v>0</v>
      </c>
      <c r="F1163">
        <f t="shared" si="72"/>
        <v>12.089754787943278</v>
      </c>
      <c r="G1163">
        <f t="shared" si="73"/>
        <v>-5.9754787943278487E-2</v>
      </c>
      <c r="H1163">
        <f t="shared" si="74"/>
        <v>5.9754787943278487E-2</v>
      </c>
      <c r="I1163">
        <f t="shared" si="75"/>
        <v>3.5706346821461799E-3</v>
      </c>
    </row>
    <row r="1164" spans="1:9" x14ac:dyDescent="0.25">
      <c r="A1164" s="10">
        <v>43623</v>
      </c>
      <c r="B1164">
        <v>12.03</v>
      </c>
      <c r="C1164">
        <v>12.03</v>
      </c>
      <c r="D1164">
        <v>12.03</v>
      </c>
      <c r="E1164">
        <v>0</v>
      </c>
      <c r="F1164">
        <f t="shared" si="72"/>
        <v>12.089754787943278</v>
      </c>
      <c r="G1164">
        <f t="shared" si="73"/>
        <v>-5.9754787943278487E-2</v>
      </c>
      <c r="H1164">
        <f t="shared" si="74"/>
        <v>5.9754787943278487E-2</v>
      </c>
      <c r="I1164">
        <f t="shared" si="75"/>
        <v>3.5706346821461799E-3</v>
      </c>
    </row>
    <row r="1165" spans="1:9" x14ac:dyDescent="0.25">
      <c r="A1165" s="10">
        <v>43624</v>
      </c>
      <c r="B1165">
        <v>12.03</v>
      </c>
      <c r="C1165">
        <v>12.03</v>
      </c>
      <c r="D1165">
        <v>12.03</v>
      </c>
      <c r="E1165">
        <v>0</v>
      </c>
      <c r="F1165">
        <f t="shared" si="72"/>
        <v>12.089754787943278</v>
      </c>
      <c r="G1165">
        <f t="shared" si="73"/>
        <v>-5.9754787943278487E-2</v>
      </c>
      <c r="H1165">
        <f t="shared" si="74"/>
        <v>5.9754787943278487E-2</v>
      </c>
      <c r="I1165">
        <f t="shared" si="75"/>
        <v>3.5706346821461799E-3</v>
      </c>
    </row>
    <row r="1166" spans="1:9" x14ac:dyDescent="0.25">
      <c r="A1166" s="10">
        <v>43625</v>
      </c>
      <c r="B1166">
        <v>12.03</v>
      </c>
      <c r="C1166">
        <v>12.03</v>
      </c>
      <c r="D1166">
        <v>12.03</v>
      </c>
      <c r="E1166">
        <v>0</v>
      </c>
      <c r="F1166">
        <f t="shared" si="72"/>
        <v>12.089754787943278</v>
      </c>
      <c r="G1166">
        <f t="shared" si="73"/>
        <v>-5.9754787943278487E-2</v>
      </c>
      <c r="H1166">
        <f t="shared" si="74"/>
        <v>5.9754787943278487E-2</v>
      </c>
      <c r="I1166">
        <f t="shared" si="75"/>
        <v>3.5706346821461799E-3</v>
      </c>
    </row>
    <row r="1167" spans="1:9" x14ac:dyDescent="0.25">
      <c r="A1167" s="10">
        <v>43626</v>
      </c>
      <c r="B1167">
        <v>12.03</v>
      </c>
      <c r="C1167">
        <v>12.03</v>
      </c>
      <c r="D1167">
        <v>12.03</v>
      </c>
      <c r="E1167">
        <v>2</v>
      </c>
      <c r="F1167">
        <f t="shared" si="72"/>
        <v>12.107948522765527</v>
      </c>
      <c r="G1167">
        <f t="shared" si="73"/>
        <v>-7.7948522765527883E-2</v>
      </c>
      <c r="H1167">
        <f t="shared" si="74"/>
        <v>7.7948522765527883E-2</v>
      </c>
      <c r="I1167">
        <f t="shared" si="75"/>
        <v>6.0759722013280183E-3</v>
      </c>
    </row>
    <row r="1168" spans="1:9" x14ac:dyDescent="0.25">
      <c r="A1168" s="10">
        <v>43627</v>
      </c>
      <c r="B1168">
        <v>12.03</v>
      </c>
      <c r="C1168">
        <v>12.03</v>
      </c>
      <c r="D1168">
        <v>12.03</v>
      </c>
      <c r="E1168">
        <v>5</v>
      </c>
      <c r="F1168">
        <f t="shared" si="72"/>
        <v>12.135239124998899</v>
      </c>
      <c r="G1168">
        <f t="shared" si="73"/>
        <v>-0.10523912499889931</v>
      </c>
      <c r="H1168">
        <f t="shared" si="74"/>
        <v>0.10523912499889931</v>
      </c>
      <c r="I1168">
        <f t="shared" si="75"/>
        <v>1.1075273430533954E-2</v>
      </c>
    </row>
    <row r="1169" spans="1:9" x14ac:dyDescent="0.25">
      <c r="A1169" s="10">
        <v>43628</v>
      </c>
      <c r="B1169">
        <v>12.03</v>
      </c>
      <c r="C1169">
        <v>12.03</v>
      </c>
      <c r="D1169">
        <v>12.03</v>
      </c>
      <c r="E1169">
        <v>1</v>
      </c>
      <c r="F1169">
        <f t="shared" si="72"/>
        <v>12.098851655354402</v>
      </c>
      <c r="G1169">
        <f t="shared" si="73"/>
        <v>-6.8851655354402297E-2</v>
      </c>
      <c r="H1169">
        <f t="shared" si="74"/>
        <v>6.8851655354402297E-2</v>
      </c>
      <c r="I1169">
        <f t="shared" si="75"/>
        <v>4.7405504450413949E-3</v>
      </c>
    </row>
    <row r="1170" spans="1:9" x14ac:dyDescent="0.25">
      <c r="A1170" s="10">
        <v>43629</v>
      </c>
      <c r="B1170">
        <v>12.03</v>
      </c>
      <c r="C1170">
        <v>12.03</v>
      </c>
      <c r="D1170">
        <v>12.03</v>
      </c>
      <c r="E1170">
        <v>0</v>
      </c>
      <c r="F1170">
        <f t="shared" si="72"/>
        <v>12.089754787943278</v>
      </c>
      <c r="G1170">
        <f t="shared" si="73"/>
        <v>-5.9754787943278487E-2</v>
      </c>
      <c r="H1170">
        <f t="shared" si="74"/>
        <v>5.9754787943278487E-2</v>
      </c>
      <c r="I1170">
        <f t="shared" si="75"/>
        <v>3.5706346821461799E-3</v>
      </c>
    </row>
    <row r="1171" spans="1:9" x14ac:dyDescent="0.25">
      <c r="A1171" s="10">
        <v>43630</v>
      </c>
      <c r="B1171">
        <v>12.03</v>
      </c>
      <c r="C1171">
        <v>12.03</v>
      </c>
      <c r="D1171">
        <v>12.03</v>
      </c>
      <c r="E1171">
        <v>3</v>
      </c>
      <c r="F1171">
        <f t="shared" si="72"/>
        <v>12.117045390176651</v>
      </c>
      <c r="G1171">
        <f t="shared" si="73"/>
        <v>-8.7045390176651694E-2</v>
      </c>
      <c r="H1171">
        <f t="shared" si="74"/>
        <v>8.7045390176651694E-2</v>
      </c>
      <c r="I1171">
        <f t="shared" si="75"/>
        <v>7.5768999510055311E-3</v>
      </c>
    </row>
    <row r="1172" spans="1:9" x14ac:dyDescent="0.25">
      <c r="A1172" s="10">
        <v>43631</v>
      </c>
      <c r="B1172">
        <v>12.03</v>
      </c>
      <c r="C1172">
        <v>12.03</v>
      </c>
      <c r="D1172">
        <v>12.03</v>
      </c>
      <c r="E1172">
        <v>19</v>
      </c>
      <c r="F1172">
        <f t="shared" si="72"/>
        <v>12.262595268754639</v>
      </c>
      <c r="G1172">
        <f t="shared" si="73"/>
        <v>-0.23259526875463976</v>
      </c>
      <c r="H1172">
        <f t="shared" si="74"/>
        <v>0.23259526875463976</v>
      </c>
      <c r="I1172">
        <f t="shared" si="75"/>
        <v>5.4100559047043098E-2</v>
      </c>
    </row>
    <row r="1173" spans="1:9" x14ac:dyDescent="0.25">
      <c r="A1173" s="10">
        <v>43632</v>
      </c>
      <c r="B1173">
        <v>12.03</v>
      </c>
      <c r="C1173">
        <v>12.03</v>
      </c>
      <c r="D1173">
        <v>12.03</v>
      </c>
      <c r="E1173">
        <v>1</v>
      </c>
      <c r="F1173">
        <f t="shared" si="72"/>
        <v>12.098851655354402</v>
      </c>
      <c r="G1173">
        <f t="shared" si="73"/>
        <v>-6.8851655354402297E-2</v>
      </c>
      <c r="H1173">
        <f t="shared" si="74"/>
        <v>6.8851655354402297E-2</v>
      </c>
      <c r="I1173">
        <f t="shared" si="75"/>
        <v>4.7405504450413949E-3</v>
      </c>
    </row>
    <row r="1174" spans="1:9" x14ac:dyDescent="0.25">
      <c r="A1174" s="10">
        <v>43633</v>
      </c>
      <c r="B1174">
        <v>12.03</v>
      </c>
      <c r="C1174">
        <v>12.03</v>
      </c>
      <c r="D1174">
        <v>12.03</v>
      </c>
      <c r="E1174">
        <v>5</v>
      </c>
      <c r="F1174">
        <f t="shared" si="72"/>
        <v>12.135239124998899</v>
      </c>
      <c r="G1174">
        <f t="shared" si="73"/>
        <v>-0.10523912499889931</v>
      </c>
      <c r="H1174">
        <f t="shared" si="74"/>
        <v>0.10523912499889931</v>
      </c>
      <c r="I1174">
        <f t="shared" si="75"/>
        <v>1.1075273430533954E-2</v>
      </c>
    </row>
    <row r="1175" spans="1:9" x14ac:dyDescent="0.25">
      <c r="A1175" s="10">
        <v>43634</v>
      </c>
      <c r="B1175">
        <v>12.03</v>
      </c>
      <c r="C1175">
        <v>12.03</v>
      </c>
      <c r="D1175">
        <v>12.03</v>
      </c>
      <c r="E1175">
        <v>0</v>
      </c>
      <c r="F1175">
        <f t="shared" si="72"/>
        <v>12.089754787943278</v>
      </c>
      <c r="G1175">
        <f t="shared" si="73"/>
        <v>-5.9754787943278487E-2</v>
      </c>
      <c r="H1175">
        <f t="shared" si="74"/>
        <v>5.9754787943278487E-2</v>
      </c>
      <c r="I1175">
        <f t="shared" si="75"/>
        <v>3.5706346821461799E-3</v>
      </c>
    </row>
    <row r="1176" spans="1:9" x14ac:dyDescent="0.25">
      <c r="A1176" s="10">
        <v>43635</v>
      </c>
      <c r="B1176">
        <v>12.03</v>
      </c>
      <c r="C1176">
        <v>12.03</v>
      </c>
      <c r="D1176">
        <v>12.03</v>
      </c>
      <c r="E1176">
        <v>0</v>
      </c>
      <c r="F1176">
        <f t="shared" si="72"/>
        <v>12.089754787943278</v>
      </c>
      <c r="G1176">
        <f t="shared" si="73"/>
        <v>-5.9754787943278487E-2</v>
      </c>
      <c r="H1176">
        <f t="shared" si="74"/>
        <v>5.9754787943278487E-2</v>
      </c>
      <c r="I1176">
        <f t="shared" si="75"/>
        <v>3.5706346821461799E-3</v>
      </c>
    </row>
    <row r="1177" spans="1:9" x14ac:dyDescent="0.25">
      <c r="A1177" s="10">
        <v>43636</v>
      </c>
      <c r="B1177">
        <v>12.39</v>
      </c>
      <c r="C1177">
        <v>12.03</v>
      </c>
      <c r="D1177">
        <v>12.03</v>
      </c>
      <c r="E1177">
        <v>0</v>
      </c>
      <c r="F1177">
        <f t="shared" si="72"/>
        <v>12.089754787943278</v>
      </c>
      <c r="G1177">
        <f t="shared" si="73"/>
        <v>0.30024521205672272</v>
      </c>
      <c r="H1177">
        <f t="shared" si="74"/>
        <v>0.30024521205672272</v>
      </c>
      <c r="I1177">
        <f t="shared" si="75"/>
        <v>9.0147187362986395E-2</v>
      </c>
    </row>
    <row r="1178" spans="1:9" x14ac:dyDescent="0.25">
      <c r="A1178" s="10">
        <v>43637</v>
      </c>
      <c r="B1178">
        <v>12.07</v>
      </c>
      <c r="C1178">
        <v>12.39</v>
      </c>
      <c r="D1178">
        <v>12.03</v>
      </c>
      <c r="E1178">
        <v>18</v>
      </c>
      <c r="F1178">
        <f t="shared" si="72"/>
        <v>12.475151001801679</v>
      </c>
      <c r="G1178">
        <f t="shared" si="73"/>
        <v>-0.40515100180167885</v>
      </c>
      <c r="H1178">
        <f t="shared" si="74"/>
        <v>0.40515100180167885</v>
      </c>
      <c r="I1178">
        <f t="shared" si="75"/>
        <v>0.16414733426090397</v>
      </c>
    </row>
    <row r="1179" spans="1:9" x14ac:dyDescent="0.25">
      <c r="A1179" s="10">
        <v>43638</v>
      </c>
      <c r="B1179">
        <v>12.25</v>
      </c>
      <c r="C1179">
        <v>12.07</v>
      </c>
      <c r="D1179">
        <v>12.03</v>
      </c>
      <c r="E1179">
        <v>21</v>
      </c>
      <c r="F1179">
        <f t="shared" si="72"/>
        <v>12.305417070294464</v>
      </c>
      <c r="G1179">
        <f t="shared" si="73"/>
        <v>-5.5417070294463855E-2</v>
      </c>
      <c r="H1179">
        <f t="shared" si="74"/>
        <v>5.5417070294463855E-2</v>
      </c>
      <c r="I1179">
        <f t="shared" si="75"/>
        <v>3.0710516800215482E-3</v>
      </c>
    </row>
    <row r="1180" spans="1:9" x14ac:dyDescent="0.25">
      <c r="A1180" s="10">
        <v>43639</v>
      </c>
      <c r="B1180">
        <v>12.46</v>
      </c>
      <c r="C1180">
        <v>12.25</v>
      </c>
      <c r="D1180">
        <v>12.39</v>
      </c>
      <c r="E1180">
        <v>5</v>
      </c>
      <c r="F1180">
        <f t="shared" si="72"/>
        <v>12.300815926323855</v>
      </c>
      <c r="G1180">
        <f t="shared" si="73"/>
        <v>0.15918407367614584</v>
      </c>
      <c r="H1180">
        <f t="shared" si="74"/>
        <v>0.15918407367614584</v>
      </c>
      <c r="I1180">
        <f t="shared" si="75"/>
        <v>2.5339569312132628E-2</v>
      </c>
    </row>
    <row r="1181" spans="1:9" x14ac:dyDescent="0.25">
      <c r="A1181" s="10">
        <v>43640</v>
      </c>
      <c r="B1181">
        <v>13.03</v>
      </c>
      <c r="C1181">
        <v>12.46</v>
      </c>
      <c r="D1181">
        <v>12.07</v>
      </c>
      <c r="E1181">
        <v>0</v>
      </c>
      <c r="F1181">
        <f t="shared" si="72"/>
        <v>12.357853442310342</v>
      </c>
      <c r="G1181">
        <f t="shared" si="73"/>
        <v>0.6721465576896577</v>
      </c>
      <c r="H1181">
        <f t="shared" si="74"/>
        <v>0.6721465576896577</v>
      </c>
      <c r="I1181">
        <f t="shared" si="75"/>
        <v>0.45178099501405633</v>
      </c>
    </row>
    <row r="1182" spans="1:9" x14ac:dyDescent="0.25">
      <c r="A1182" s="10">
        <v>43641</v>
      </c>
      <c r="B1182">
        <v>13.08</v>
      </c>
      <c r="C1182">
        <v>13.03</v>
      </c>
      <c r="D1182">
        <v>12.25</v>
      </c>
      <c r="E1182">
        <v>14</v>
      </c>
      <c r="F1182">
        <f t="shared" si="72"/>
        <v>12.851220753980657</v>
      </c>
      <c r="G1182">
        <f t="shared" si="73"/>
        <v>0.22877924601934296</v>
      </c>
      <c r="H1182">
        <f t="shared" si="74"/>
        <v>0.22877924601934296</v>
      </c>
      <c r="I1182">
        <f t="shared" si="75"/>
        <v>5.2339943409179052E-2</v>
      </c>
    </row>
    <row r="1183" spans="1:9" x14ac:dyDescent="0.25">
      <c r="A1183" s="10">
        <v>43642</v>
      </c>
      <c r="B1183">
        <v>12.48</v>
      </c>
      <c r="C1183">
        <v>13.08</v>
      </c>
      <c r="D1183">
        <v>12.46</v>
      </c>
      <c r="E1183">
        <v>52</v>
      </c>
      <c r="F1183">
        <f t="shared" si="72"/>
        <v>13.245258219054357</v>
      </c>
      <c r="G1183">
        <f t="shared" si="73"/>
        <v>-0.7652582190543562</v>
      </c>
      <c r="H1183">
        <f t="shared" si="74"/>
        <v>0.7652582190543562</v>
      </c>
      <c r="I1183">
        <f t="shared" si="75"/>
        <v>0.58562014183024502</v>
      </c>
    </row>
    <row r="1184" spans="1:9" x14ac:dyDescent="0.25">
      <c r="A1184" s="10">
        <v>43643</v>
      </c>
      <c r="B1184">
        <v>12.33</v>
      </c>
      <c r="C1184">
        <v>12.48</v>
      </c>
      <c r="D1184">
        <v>13.03</v>
      </c>
      <c r="E1184">
        <v>29</v>
      </c>
      <c r="F1184">
        <f t="shared" si="72"/>
        <v>12.714303122267198</v>
      </c>
      <c r="G1184">
        <f t="shared" si="73"/>
        <v>-0.38430312226719821</v>
      </c>
      <c r="H1184">
        <f t="shared" si="74"/>
        <v>0.38430312226719821</v>
      </c>
      <c r="I1184">
        <f t="shared" si="75"/>
        <v>0.1476888897843171</v>
      </c>
    </row>
    <row r="1185" spans="1:9" x14ac:dyDescent="0.25">
      <c r="A1185" s="10">
        <v>43644</v>
      </c>
      <c r="B1185">
        <v>14.14</v>
      </c>
      <c r="C1185">
        <v>12.33</v>
      </c>
      <c r="D1185">
        <v>13.08</v>
      </c>
      <c r="E1185">
        <v>21</v>
      </c>
      <c r="F1185">
        <f t="shared" si="72"/>
        <v>12.553356604228734</v>
      </c>
      <c r="G1185">
        <f t="shared" si="73"/>
        <v>1.5866433957712669</v>
      </c>
      <c r="H1185">
        <f t="shared" si="74"/>
        <v>1.5866433957712669</v>
      </c>
      <c r="I1185">
        <f t="shared" si="75"/>
        <v>2.5174372653445771</v>
      </c>
    </row>
    <row r="1186" spans="1:9" x14ac:dyDescent="0.25">
      <c r="A1186" s="10">
        <v>43645</v>
      </c>
      <c r="B1186">
        <v>13.15</v>
      </c>
      <c r="C1186">
        <v>14.14</v>
      </c>
      <c r="D1186">
        <v>12.48</v>
      </c>
      <c r="E1186">
        <v>23</v>
      </c>
      <c r="F1186">
        <f t="shared" si="72"/>
        <v>13.635766300724029</v>
      </c>
      <c r="G1186">
        <f t="shared" si="73"/>
        <v>-0.48576630072402871</v>
      </c>
      <c r="H1186">
        <f t="shared" si="74"/>
        <v>0.48576630072402871</v>
      </c>
      <c r="I1186">
        <f t="shared" si="75"/>
        <v>0.23596889891910749</v>
      </c>
    </row>
    <row r="1187" spans="1:9" x14ac:dyDescent="0.25">
      <c r="A1187" s="10">
        <v>43646</v>
      </c>
      <c r="B1187">
        <v>12.68</v>
      </c>
      <c r="C1187">
        <v>13.15</v>
      </c>
      <c r="D1187">
        <v>12.33</v>
      </c>
      <c r="E1187">
        <v>47</v>
      </c>
      <c r="F1187">
        <f t="shared" si="72"/>
        <v>13.231995453006769</v>
      </c>
      <c r="G1187">
        <f t="shared" si="73"/>
        <v>-0.55199545300676967</v>
      </c>
      <c r="H1187">
        <f t="shared" si="74"/>
        <v>0.55199545300676967</v>
      </c>
      <c r="I1187">
        <f t="shared" si="75"/>
        <v>0.30469898014014885</v>
      </c>
    </row>
    <row r="1188" spans="1:9" x14ac:dyDescent="0.25">
      <c r="A1188" s="10">
        <v>43647</v>
      </c>
      <c r="B1188">
        <v>12.88</v>
      </c>
      <c r="C1188">
        <v>12.68</v>
      </c>
      <c r="D1188">
        <v>14.14</v>
      </c>
      <c r="E1188">
        <v>11</v>
      </c>
      <c r="F1188">
        <f t="shared" si="72"/>
        <v>12.766577348454584</v>
      </c>
      <c r="G1188">
        <f t="shared" si="73"/>
        <v>0.11342265154541664</v>
      </c>
      <c r="H1188">
        <f t="shared" si="74"/>
        <v>0.11342265154541664</v>
      </c>
      <c r="I1188">
        <f t="shared" si="75"/>
        <v>1.2864697883593004E-2</v>
      </c>
    </row>
    <row r="1189" spans="1:9" x14ac:dyDescent="0.25">
      <c r="A1189" s="10">
        <v>43648</v>
      </c>
      <c r="B1189">
        <v>12.58</v>
      </c>
      <c r="C1189">
        <v>12.88</v>
      </c>
      <c r="D1189">
        <v>13.15</v>
      </c>
      <c r="E1189">
        <v>26</v>
      </c>
      <c r="F1189">
        <f t="shared" si="72"/>
        <v>12.943333998668995</v>
      </c>
      <c r="G1189">
        <f t="shared" si="73"/>
        <v>-0.36333399866899541</v>
      </c>
      <c r="H1189">
        <f t="shared" si="74"/>
        <v>0.36333399866899541</v>
      </c>
      <c r="I1189">
        <f t="shared" si="75"/>
        <v>0.13201159458880155</v>
      </c>
    </row>
    <row r="1190" spans="1:9" x14ac:dyDescent="0.25">
      <c r="A1190" s="10">
        <v>43649</v>
      </c>
      <c r="B1190">
        <v>12.15</v>
      </c>
      <c r="C1190">
        <v>12.58</v>
      </c>
      <c r="D1190">
        <v>12.68</v>
      </c>
      <c r="E1190">
        <v>2</v>
      </c>
      <c r="F1190">
        <f t="shared" si="72"/>
        <v>12.500972168870765</v>
      </c>
      <c r="G1190">
        <f t="shared" si="73"/>
        <v>-0.35097216887076499</v>
      </c>
      <c r="H1190">
        <f t="shared" si="74"/>
        <v>0.35097216887076499</v>
      </c>
      <c r="I1190">
        <f t="shared" si="75"/>
        <v>0.12318146332184877</v>
      </c>
    </row>
    <row r="1191" spans="1:9" x14ac:dyDescent="0.25">
      <c r="A1191" s="10">
        <v>43650</v>
      </c>
      <c r="B1191">
        <v>12.13</v>
      </c>
      <c r="C1191">
        <v>12.15</v>
      </c>
      <c r="D1191">
        <v>12.88</v>
      </c>
      <c r="E1191">
        <v>0</v>
      </c>
      <c r="F1191">
        <f t="shared" si="72"/>
        <v>12.234761402600318</v>
      </c>
      <c r="G1191">
        <f t="shared" si="73"/>
        <v>-0.10476140260031741</v>
      </c>
      <c r="H1191">
        <f t="shared" si="74"/>
        <v>0.10476140260031741</v>
      </c>
      <c r="I1191">
        <f t="shared" si="75"/>
        <v>1.0974951474785791E-2</v>
      </c>
    </row>
    <row r="1192" spans="1:9" x14ac:dyDescent="0.25">
      <c r="A1192" s="10">
        <v>43651</v>
      </c>
      <c r="B1192">
        <v>12.13</v>
      </c>
      <c r="C1192">
        <v>12.13</v>
      </c>
      <c r="D1192">
        <v>12.58</v>
      </c>
      <c r="E1192">
        <v>0</v>
      </c>
      <c r="F1192">
        <f t="shared" si="72"/>
        <v>12.197345340592948</v>
      </c>
      <c r="G1192">
        <f t="shared" si="73"/>
        <v>-6.7345340592947167E-2</v>
      </c>
      <c r="H1192">
        <f t="shared" si="74"/>
        <v>6.7345340592947167E-2</v>
      </c>
      <c r="I1192">
        <f t="shared" si="75"/>
        <v>4.5353948995800579E-3</v>
      </c>
    </row>
    <row r="1193" spans="1:9" x14ac:dyDescent="0.25">
      <c r="A1193" s="10">
        <v>43652</v>
      </c>
      <c r="B1193">
        <v>12.13</v>
      </c>
      <c r="C1193">
        <v>12.13</v>
      </c>
      <c r="D1193">
        <v>12.15</v>
      </c>
      <c r="E1193">
        <v>7</v>
      </c>
      <c r="F1193">
        <f t="shared" si="72"/>
        <v>12.225043838074516</v>
      </c>
      <c r="G1193">
        <f t="shared" si="73"/>
        <v>-9.5043838074515108E-2</v>
      </c>
      <c r="H1193">
        <f t="shared" si="74"/>
        <v>9.5043838074515108E-2</v>
      </c>
      <c r="I1193">
        <f t="shared" si="75"/>
        <v>9.0333311559346475E-3</v>
      </c>
    </row>
    <row r="1194" spans="1:9" x14ac:dyDescent="0.25">
      <c r="A1194" s="10">
        <v>43653</v>
      </c>
      <c r="B1194">
        <v>12.13</v>
      </c>
      <c r="C1194">
        <v>12.13</v>
      </c>
      <c r="D1194">
        <v>12.13</v>
      </c>
      <c r="E1194">
        <v>13</v>
      </c>
      <c r="F1194">
        <f t="shared" si="72"/>
        <v>12.277951573964689</v>
      </c>
      <c r="G1194">
        <f t="shared" si="73"/>
        <v>-0.14795157396468817</v>
      </c>
      <c r="H1194">
        <f t="shared" si="74"/>
        <v>0.14795157396468817</v>
      </c>
      <c r="I1194">
        <f t="shared" si="75"/>
        <v>2.1889668238628594E-2</v>
      </c>
    </row>
    <row r="1195" spans="1:9" x14ac:dyDescent="0.25">
      <c r="A1195" s="10">
        <v>43655</v>
      </c>
      <c r="B1195">
        <v>12.12</v>
      </c>
      <c r="C1195">
        <v>12.12</v>
      </c>
      <c r="D1195">
        <v>12.13</v>
      </c>
      <c r="E1195">
        <v>9</v>
      </c>
      <c r="F1195">
        <f t="shared" si="72"/>
        <v>12.235407087640798</v>
      </c>
      <c r="G1195">
        <f t="shared" si="73"/>
        <v>-0.11540708764079888</v>
      </c>
      <c r="H1195">
        <f t="shared" si="74"/>
        <v>0.11540708764079888</v>
      </c>
      <c r="I1195">
        <f t="shared" si="75"/>
        <v>1.3318795877731033E-2</v>
      </c>
    </row>
    <row r="1196" spans="1:9" x14ac:dyDescent="0.25">
      <c r="A1196" s="10">
        <v>43656</v>
      </c>
      <c r="B1196">
        <v>12.12</v>
      </c>
      <c r="C1196">
        <v>12.12</v>
      </c>
      <c r="D1196">
        <v>12.13</v>
      </c>
      <c r="E1196">
        <v>0</v>
      </c>
      <c r="F1196">
        <f t="shared" si="72"/>
        <v>12.15353528094068</v>
      </c>
      <c r="G1196">
        <f t="shared" si="73"/>
        <v>-3.3535280940681034E-2</v>
      </c>
      <c r="H1196">
        <f t="shared" si="74"/>
        <v>3.3535280940681034E-2</v>
      </c>
      <c r="I1196">
        <f t="shared" si="75"/>
        <v>1.1246150677704046E-3</v>
      </c>
    </row>
    <row r="1197" spans="1:9" x14ac:dyDescent="0.25">
      <c r="A1197" s="10">
        <v>43657</v>
      </c>
      <c r="B1197">
        <v>12.12</v>
      </c>
      <c r="C1197">
        <v>12.12</v>
      </c>
      <c r="D1197">
        <v>12.12</v>
      </c>
      <c r="E1197">
        <v>0</v>
      </c>
      <c r="F1197">
        <f t="shared" si="72"/>
        <v>12.152698546652394</v>
      </c>
      <c r="G1197">
        <f t="shared" si="73"/>
        <v>-3.2698546652394356E-2</v>
      </c>
      <c r="H1197">
        <f t="shared" si="74"/>
        <v>3.2698546652394356E-2</v>
      </c>
      <c r="I1197">
        <f t="shared" si="75"/>
        <v>1.0691949531788101E-3</v>
      </c>
    </row>
    <row r="1198" spans="1:9" x14ac:dyDescent="0.25">
      <c r="A1198" s="10">
        <v>43658</v>
      </c>
      <c r="B1198">
        <v>12.12</v>
      </c>
      <c r="C1198">
        <v>12.12</v>
      </c>
      <c r="D1198">
        <v>12.12</v>
      </c>
      <c r="E1198">
        <v>14</v>
      </c>
      <c r="F1198">
        <f t="shared" si="72"/>
        <v>12.280054690408134</v>
      </c>
      <c r="G1198">
        <f t="shared" si="73"/>
        <v>-0.1600546904081348</v>
      </c>
      <c r="H1198">
        <f t="shared" si="74"/>
        <v>0.1600546904081348</v>
      </c>
      <c r="I1198">
        <f t="shared" si="75"/>
        <v>2.5617503921643879E-2</v>
      </c>
    </row>
    <row r="1199" spans="1:9" x14ac:dyDescent="0.25">
      <c r="A1199" s="10">
        <v>43659</v>
      </c>
      <c r="B1199">
        <v>12.12</v>
      </c>
      <c r="C1199">
        <v>12.12</v>
      </c>
      <c r="D1199">
        <v>12.12</v>
      </c>
      <c r="E1199">
        <v>0</v>
      </c>
      <c r="F1199">
        <f t="shared" si="72"/>
        <v>12.152698546652394</v>
      </c>
      <c r="G1199">
        <f t="shared" si="73"/>
        <v>-3.2698546652394356E-2</v>
      </c>
      <c r="H1199">
        <f t="shared" si="74"/>
        <v>3.2698546652394356E-2</v>
      </c>
      <c r="I1199">
        <f t="shared" si="75"/>
        <v>1.0691949531788101E-3</v>
      </c>
    </row>
    <row r="1200" spans="1:9" x14ac:dyDescent="0.25">
      <c r="A1200" s="10">
        <v>43660</v>
      </c>
      <c r="B1200">
        <v>13.3</v>
      </c>
      <c r="C1200">
        <v>12.12</v>
      </c>
      <c r="D1200">
        <v>12.12</v>
      </c>
      <c r="E1200">
        <v>1</v>
      </c>
      <c r="F1200">
        <f t="shared" si="72"/>
        <v>12.161795414063517</v>
      </c>
      <c r="G1200">
        <f t="shared" si="73"/>
        <v>1.1382045859364833</v>
      </c>
      <c r="H1200">
        <f t="shared" si="74"/>
        <v>1.1382045859364833</v>
      </c>
      <c r="I1200">
        <f t="shared" si="75"/>
        <v>1.2955096794468415</v>
      </c>
    </row>
    <row r="1201" spans="1:9" x14ac:dyDescent="0.25">
      <c r="A1201" s="10">
        <v>43661</v>
      </c>
      <c r="B1201">
        <v>12.16</v>
      </c>
      <c r="C1201">
        <v>13.3</v>
      </c>
      <c r="D1201">
        <v>12.12</v>
      </c>
      <c r="E1201">
        <v>2</v>
      </c>
      <c r="F1201">
        <f t="shared" si="72"/>
        <v>12.897420249643071</v>
      </c>
      <c r="G1201">
        <f t="shared" si="73"/>
        <v>-0.73742024964307085</v>
      </c>
      <c r="H1201">
        <f t="shared" si="74"/>
        <v>0.73742024964307085</v>
      </c>
      <c r="I1201">
        <f t="shared" si="75"/>
        <v>0.54378862458364896</v>
      </c>
    </row>
    <row r="1202" spans="1:9" x14ac:dyDescent="0.25">
      <c r="A1202" s="10">
        <v>43662</v>
      </c>
      <c r="B1202">
        <v>12.16</v>
      </c>
      <c r="C1202">
        <v>12.16</v>
      </c>
      <c r="D1202">
        <v>12.12</v>
      </c>
      <c r="E1202">
        <v>2</v>
      </c>
      <c r="F1202">
        <f t="shared" si="72"/>
        <v>12.195520348192217</v>
      </c>
      <c r="G1202">
        <f t="shared" si="73"/>
        <v>-3.5520348192216389E-2</v>
      </c>
      <c r="H1202">
        <f t="shared" si="74"/>
        <v>3.5520348192216389E-2</v>
      </c>
      <c r="I1202">
        <f t="shared" si="75"/>
        <v>1.2616951356962901E-3</v>
      </c>
    </row>
    <row r="1203" spans="1:9" x14ac:dyDescent="0.25">
      <c r="A1203" s="10">
        <v>43663</v>
      </c>
      <c r="B1203">
        <v>12.19</v>
      </c>
      <c r="C1203">
        <v>12.16</v>
      </c>
      <c r="D1203">
        <v>13.3</v>
      </c>
      <c r="E1203">
        <v>32</v>
      </c>
      <c r="F1203">
        <f t="shared" si="72"/>
        <v>12.567161016543704</v>
      </c>
      <c r="G1203">
        <f t="shared" si="73"/>
        <v>-0.37716101654370426</v>
      </c>
      <c r="H1203">
        <f t="shared" si="74"/>
        <v>0.37716101654370426</v>
      </c>
      <c r="I1203">
        <f t="shared" si="75"/>
        <v>0.14225043240028037</v>
      </c>
    </row>
    <row r="1204" spans="1:9" x14ac:dyDescent="0.25">
      <c r="A1204" s="10">
        <v>43664</v>
      </c>
      <c r="B1204">
        <v>12.84</v>
      </c>
      <c r="C1204">
        <v>12.19</v>
      </c>
      <c r="D1204">
        <v>12.16</v>
      </c>
      <c r="E1204">
        <v>15</v>
      </c>
      <c r="F1204">
        <f t="shared" si="72"/>
        <v>12.335597611728156</v>
      </c>
      <c r="G1204">
        <f t="shared" si="73"/>
        <v>0.5044023882718438</v>
      </c>
      <c r="H1204">
        <f t="shared" si="74"/>
        <v>0.5044023882718438</v>
      </c>
      <c r="I1204">
        <f t="shared" si="75"/>
        <v>0.25442176929433985</v>
      </c>
    </row>
    <row r="1205" spans="1:9" x14ac:dyDescent="0.25">
      <c r="A1205" s="10">
        <v>43667</v>
      </c>
      <c r="B1205">
        <v>12.18</v>
      </c>
      <c r="C1205">
        <v>12.18</v>
      </c>
      <c r="D1205">
        <v>12.84</v>
      </c>
      <c r="E1205">
        <v>0</v>
      </c>
      <c r="F1205">
        <f t="shared" si="72"/>
        <v>12.249885515485355</v>
      </c>
      <c r="G1205">
        <f t="shared" si="73"/>
        <v>-6.9885515485355043E-2</v>
      </c>
      <c r="H1205">
        <f t="shared" si="74"/>
        <v>6.9885515485355043E-2</v>
      </c>
      <c r="I1205">
        <f t="shared" si="75"/>
        <v>4.8839852746537992E-3</v>
      </c>
    </row>
    <row r="1206" spans="1:9" x14ac:dyDescent="0.25">
      <c r="A1206" s="10">
        <v>43669</v>
      </c>
      <c r="B1206">
        <v>12.28</v>
      </c>
      <c r="C1206">
        <v>13.09</v>
      </c>
      <c r="D1206">
        <v>12.18</v>
      </c>
      <c r="E1206">
        <v>19</v>
      </c>
      <c r="F1206">
        <f t="shared" si="72"/>
        <v>12.927790051094636</v>
      </c>
      <c r="G1206">
        <f t="shared" si="73"/>
        <v>-0.64779005109463661</v>
      </c>
      <c r="H1206">
        <f t="shared" si="74"/>
        <v>0.64779005109463661</v>
      </c>
      <c r="I1206">
        <f t="shared" si="75"/>
        <v>0.41963195029719191</v>
      </c>
    </row>
    <row r="1207" spans="1:9" x14ac:dyDescent="0.25">
      <c r="A1207" s="10">
        <v>43670</v>
      </c>
      <c r="B1207">
        <v>13.61</v>
      </c>
      <c r="C1207">
        <v>12.28</v>
      </c>
      <c r="D1207">
        <v>12.18</v>
      </c>
      <c r="E1207">
        <v>2</v>
      </c>
      <c r="F1207">
        <f t="shared" si="72"/>
        <v>12.274424954074656</v>
      </c>
      <c r="G1207">
        <f t="shared" si="73"/>
        <v>1.3355750459253439</v>
      </c>
      <c r="H1207">
        <f t="shared" si="74"/>
        <v>1.3355750459253439</v>
      </c>
      <c r="I1207">
        <f t="shared" si="75"/>
        <v>1.7837607032984846</v>
      </c>
    </row>
    <row r="1208" spans="1:9" x14ac:dyDescent="0.25">
      <c r="A1208" s="10">
        <v>43671</v>
      </c>
      <c r="B1208">
        <v>12.67</v>
      </c>
      <c r="C1208">
        <v>13.61</v>
      </c>
      <c r="D1208">
        <v>13.09</v>
      </c>
      <c r="E1208">
        <v>49</v>
      </c>
      <c r="F1208">
        <f t="shared" si="72"/>
        <v>13.597003760990859</v>
      </c>
      <c r="G1208">
        <f t="shared" si="73"/>
        <v>-0.92700376099085879</v>
      </c>
      <c r="H1208">
        <f t="shared" si="74"/>
        <v>0.92700376099085879</v>
      </c>
      <c r="I1208">
        <f t="shared" si="75"/>
        <v>0.85933597289119723</v>
      </c>
    </row>
    <row r="1209" spans="1:9" x14ac:dyDescent="0.25">
      <c r="A1209" s="10">
        <v>43672</v>
      </c>
      <c r="B1209">
        <v>12.57</v>
      </c>
      <c r="C1209">
        <v>12.67</v>
      </c>
      <c r="D1209">
        <v>12.28</v>
      </c>
      <c r="E1209">
        <v>10</v>
      </c>
      <c r="F1209">
        <f t="shared" si="72"/>
        <v>12.595690886742855</v>
      </c>
      <c r="G1209">
        <f t="shared" si="73"/>
        <v>-2.5690886742854246E-2</v>
      </c>
      <c r="H1209">
        <f t="shared" si="74"/>
        <v>2.5690886742854246E-2</v>
      </c>
      <c r="I1209">
        <f t="shared" si="75"/>
        <v>6.6002166163416412E-4</v>
      </c>
    </row>
    <row r="1210" spans="1:9" x14ac:dyDescent="0.25">
      <c r="A1210" s="10">
        <v>43673</v>
      </c>
      <c r="B1210">
        <v>12.69</v>
      </c>
      <c r="C1210">
        <v>12.57</v>
      </c>
      <c r="D1210">
        <v>13.61</v>
      </c>
      <c r="E1210">
        <v>60</v>
      </c>
      <c r="F1210">
        <f t="shared" si="72"/>
        <v>13.100249750847183</v>
      </c>
      <c r="G1210">
        <f t="shared" si="73"/>
        <v>-0.41024975084718385</v>
      </c>
      <c r="H1210">
        <f t="shared" si="74"/>
        <v>0.41024975084718385</v>
      </c>
      <c r="I1210">
        <f t="shared" si="75"/>
        <v>0.16830485807017642</v>
      </c>
    </row>
    <row r="1211" spans="1:9" x14ac:dyDescent="0.25">
      <c r="A1211" s="10">
        <v>43676</v>
      </c>
      <c r="B1211">
        <v>13.13</v>
      </c>
      <c r="C1211">
        <v>12.89</v>
      </c>
      <c r="D1211">
        <v>12.69</v>
      </c>
      <c r="E1211">
        <v>16</v>
      </c>
      <c r="F1211">
        <f t="shared" si="72"/>
        <v>12.820032563975985</v>
      </c>
      <c r="G1211">
        <f t="shared" si="73"/>
        <v>0.30996743602401544</v>
      </c>
      <c r="H1211">
        <f t="shared" si="74"/>
        <v>0.30996743602401544</v>
      </c>
      <c r="I1211">
        <f t="shared" si="75"/>
        <v>9.6079811395302112E-2</v>
      </c>
    </row>
    <row r="1212" spans="1:9" x14ac:dyDescent="0.25">
      <c r="A1212" s="10">
        <v>43678</v>
      </c>
      <c r="B1212">
        <v>12.92</v>
      </c>
      <c r="C1212">
        <v>12.78</v>
      </c>
      <c r="D1212">
        <v>12.89</v>
      </c>
      <c r="E1212">
        <v>6</v>
      </c>
      <c r="F1212">
        <f t="shared" si="72"/>
        <v>12.678071392157138</v>
      </c>
      <c r="G1212">
        <f t="shared" si="73"/>
        <v>0.24192860784286196</v>
      </c>
      <c r="H1212">
        <f t="shared" si="74"/>
        <v>0.24192860784286196</v>
      </c>
      <c r="I1212">
        <f t="shared" si="75"/>
        <v>5.8529451292785292E-2</v>
      </c>
    </row>
    <row r="1213" spans="1:9" x14ac:dyDescent="0.25">
      <c r="A1213" s="10">
        <v>43681</v>
      </c>
      <c r="B1213">
        <v>13.78</v>
      </c>
      <c r="C1213">
        <v>14.41</v>
      </c>
      <c r="D1213">
        <v>12.92</v>
      </c>
      <c r="E1213">
        <v>32</v>
      </c>
      <c r="F1213">
        <f t="shared" si="72"/>
        <v>13.920693866452361</v>
      </c>
      <c r="G1213">
        <f t="shared" si="73"/>
        <v>-0.14069386645236115</v>
      </c>
      <c r="H1213">
        <f t="shared" si="74"/>
        <v>0.14069386645236115</v>
      </c>
      <c r="I1213">
        <f t="shared" si="75"/>
        <v>1.9794764057314833E-2</v>
      </c>
    </row>
    <row r="1214" spans="1:9" x14ac:dyDescent="0.25">
      <c r="A1214" s="10">
        <v>43683</v>
      </c>
      <c r="B1214">
        <v>13.11</v>
      </c>
      <c r="C1214">
        <v>13.38</v>
      </c>
      <c r="D1214">
        <v>14.41</v>
      </c>
      <c r="E1214">
        <v>16</v>
      </c>
      <c r="F1214">
        <f t="shared" si="72"/>
        <v>13.265644678851473</v>
      </c>
      <c r="G1214">
        <f t="shared" si="73"/>
        <v>-0.15564467885147337</v>
      </c>
      <c r="H1214">
        <f t="shared" si="74"/>
        <v>0.15564467885147337</v>
      </c>
      <c r="I1214">
        <f t="shared" si="75"/>
        <v>2.4225266054778281E-2</v>
      </c>
    </row>
    <row r="1215" spans="1:9" x14ac:dyDescent="0.25">
      <c r="A1215" s="10">
        <v>43684</v>
      </c>
      <c r="B1215">
        <v>12.97</v>
      </c>
      <c r="C1215">
        <v>13.11</v>
      </c>
      <c r="D1215">
        <v>13.78</v>
      </c>
      <c r="E1215">
        <v>26</v>
      </c>
      <c r="F1215">
        <f t="shared" si="72"/>
        <v>13.137659642457068</v>
      </c>
      <c r="G1215">
        <f t="shared" si="73"/>
        <v>-0.16765964245706755</v>
      </c>
      <c r="H1215">
        <f t="shared" si="74"/>
        <v>0.16765964245706755</v>
      </c>
      <c r="I1215">
        <f t="shared" si="75"/>
        <v>2.8109755708831726E-2</v>
      </c>
    </row>
    <row r="1216" spans="1:9" x14ac:dyDescent="0.25">
      <c r="A1216" s="10">
        <v>43686</v>
      </c>
      <c r="B1216">
        <v>15.1</v>
      </c>
      <c r="C1216">
        <v>14.36</v>
      </c>
      <c r="D1216">
        <v>13.11</v>
      </c>
      <c r="E1216">
        <v>48</v>
      </c>
      <c r="F1216">
        <f t="shared" si="72"/>
        <v>14.051356613110817</v>
      </c>
      <c r="G1216">
        <f t="shared" si="73"/>
        <v>1.0486433868891822</v>
      </c>
      <c r="H1216">
        <f t="shared" si="74"/>
        <v>1.0486433868891822</v>
      </c>
      <c r="I1216">
        <f t="shared" si="75"/>
        <v>1.0996529528664152</v>
      </c>
    </row>
    <row r="1217" spans="1:9" x14ac:dyDescent="0.25">
      <c r="A1217" s="10">
        <v>43689</v>
      </c>
      <c r="B1217">
        <v>12.93</v>
      </c>
      <c r="C1217">
        <v>13.22</v>
      </c>
      <c r="D1217">
        <v>15.1</v>
      </c>
      <c r="E1217">
        <v>0</v>
      </c>
      <c r="F1217">
        <f t="shared" si="72"/>
        <v>13.07931719929493</v>
      </c>
      <c r="G1217">
        <f t="shared" si="73"/>
        <v>-0.1493171992949307</v>
      </c>
      <c r="H1217">
        <f t="shared" si="74"/>
        <v>0.1493171992949307</v>
      </c>
      <c r="I1217">
        <f t="shared" si="75"/>
        <v>2.2295626005282055E-2</v>
      </c>
    </row>
    <row r="1218" spans="1:9" x14ac:dyDescent="0.25">
      <c r="A1218" s="10">
        <v>43691</v>
      </c>
      <c r="B1218">
        <v>13.41</v>
      </c>
      <c r="C1218">
        <v>12.7</v>
      </c>
      <c r="D1218">
        <v>13.22</v>
      </c>
      <c r="E1218">
        <v>4</v>
      </c>
      <c r="F1218">
        <f t="shared" ref="F1218:F1281" si="76">$L$2 + $L$3*C1218 + $L$4*D1218 + $L$5*E1218</f>
        <v>12.638233755413181</v>
      </c>
      <c r="G1218">
        <f t="shared" ref="G1218:G1281" si="77">B1218 - F1218</f>
        <v>0.77176624458681964</v>
      </c>
      <c r="H1218">
        <f t="shared" ref="H1218:H1281" si="78">ABS(G1218)</f>
        <v>0.77176624458681964</v>
      </c>
      <c r="I1218">
        <f t="shared" ref="I1218:I1281" si="79">POWER(G1218, 2)</f>
        <v>0.59562313628364272</v>
      </c>
    </row>
    <row r="1219" spans="1:9" x14ac:dyDescent="0.25">
      <c r="A1219" s="10">
        <v>43692</v>
      </c>
      <c r="B1219">
        <v>13.25</v>
      </c>
      <c r="C1219">
        <v>13.41</v>
      </c>
      <c r="D1219">
        <v>12.93</v>
      </c>
      <c r="E1219">
        <v>1</v>
      </c>
      <c r="F1219">
        <f t="shared" si="76"/>
        <v>13.023826043056449</v>
      </c>
      <c r="G1219">
        <f t="shared" si="77"/>
        <v>0.22617395694355125</v>
      </c>
      <c r="H1219">
        <f t="shared" si="78"/>
        <v>0.22617395694355125</v>
      </c>
      <c r="I1219">
        <f t="shared" si="79"/>
        <v>5.1154658799503372E-2</v>
      </c>
    </row>
    <row r="1220" spans="1:9" x14ac:dyDescent="0.25">
      <c r="A1220" s="10">
        <v>43693</v>
      </c>
      <c r="B1220">
        <v>12.91</v>
      </c>
      <c r="C1220">
        <v>13.25</v>
      </c>
      <c r="D1220">
        <v>12.7</v>
      </c>
      <c r="E1220">
        <v>2</v>
      </c>
      <c r="F1220">
        <f t="shared" si="76"/>
        <v>12.915165754966697</v>
      </c>
      <c r="G1220">
        <f t="shared" si="77"/>
        <v>-5.1657549666970226E-3</v>
      </c>
      <c r="H1220">
        <f t="shared" si="78"/>
        <v>5.1657549666970226E-3</v>
      </c>
      <c r="I1220">
        <f t="shared" si="79"/>
        <v>2.6685024375954959E-5</v>
      </c>
    </row>
    <row r="1221" spans="1:9" x14ac:dyDescent="0.25">
      <c r="A1221" s="10">
        <v>43694</v>
      </c>
      <c r="B1221">
        <v>12.69</v>
      </c>
      <c r="C1221">
        <v>12.91</v>
      </c>
      <c r="D1221">
        <v>13.41</v>
      </c>
      <c r="E1221">
        <v>0</v>
      </c>
      <c r="F1221">
        <f t="shared" si="76"/>
        <v>12.747041587513385</v>
      </c>
      <c r="G1221">
        <f t="shared" si="77"/>
        <v>-5.7041587513385394E-2</v>
      </c>
      <c r="H1221">
        <f t="shared" si="78"/>
        <v>5.7041587513385394E-2</v>
      </c>
      <c r="I1221">
        <f t="shared" si="79"/>
        <v>3.2537427060472046E-3</v>
      </c>
    </row>
    <row r="1222" spans="1:9" x14ac:dyDescent="0.25">
      <c r="A1222" s="10">
        <v>43695</v>
      </c>
      <c r="B1222">
        <v>12.64</v>
      </c>
      <c r="C1222">
        <v>12.69</v>
      </c>
      <c r="D1222">
        <v>13.25</v>
      </c>
      <c r="E1222">
        <v>16</v>
      </c>
      <c r="F1222">
        <f t="shared" si="76"/>
        <v>12.743749350532138</v>
      </c>
      <c r="G1222">
        <f t="shared" si="77"/>
        <v>-0.10374935053213719</v>
      </c>
      <c r="H1222">
        <f t="shared" si="78"/>
        <v>0.10374935053213719</v>
      </c>
      <c r="I1222">
        <f t="shared" si="79"/>
        <v>1.0763927735840274E-2</v>
      </c>
    </row>
    <row r="1223" spans="1:9" x14ac:dyDescent="0.25">
      <c r="A1223" s="10">
        <v>43698</v>
      </c>
      <c r="B1223">
        <v>13.99</v>
      </c>
      <c r="C1223">
        <v>13.75</v>
      </c>
      <c r="D1223">
        <v>12.64</v>
      </c>
      <c r="E1223">
        <v>5</v>
      </c>
      <c r="F1223">
        <f t="shared" si="76"/>
        <v>13.245286785440024</v>
      </c>
      <c r="G1223">
        <f t="shared" si="77"/>
        <v>0.74471321455997597</v>
      </c>
      <c r="H1223">
        <f t="shared" si="78"/>
        <v>0.74471321455997597</v>
      </c>
      <c r="I1223">
        <f t="shared" si="79"/>
        <v>0.55459777194025284</v>
      </c>
    </row>
    <row r="1224" spans="1:9" x14ac:dyDescent="0.25">
      <c r="A1224" s="10">
        <v>43700</v>
      </c>
      <c r="B1224">
        <v>12.87</v>
      </c>
      <c r="C1224">
        <v>13.07</v>
      </c>
      <c r="D1224">
        <v>13.75</v>
      </c>
      <c r="E1224">
        <v>22</v>
      </c>
      <c r="F1224">
        <f t="shared" si="76"/>
        <v>13.074133903230139</v>
      </c>
      <c r="G1224">
        <f t="shared" si="77"/>
        <v>-0.20413390323014013</v>
      </c>
      <c r="H1224">
        <f t="shared" si="78"/>
        <v>0.20413390323014013</v>
      </c>
      <c r="I1224">
        <f t="shared" si="79"/>
        <v>4.1670650447972218E-2</v>
      </c>
    </row>
    <row r="1225" spans="1:9" x14ac:dyDescent="0.25">
      <c r="A1225" s="10">
        <v>43701</v>
      </c>
      <c r="B1225">
        <v>13.34</v>
      </c>
      <c r="C1225">
        <v>12.87</v>
      </c>
      <c r="D1225">
        <v>13.99</v>
      </c>
      <c r="E1225">
        <v>17</v>
      </c>
      <c r="F1225">
        <f t="shared" si="76"/>
        <v>12.925590855505517</v>
      </c>
      <c r="G1225">
        <f t="shared" si="77"/>
        <v>0.41440914449448307</v>
      </c>
      <c r="H1225">
        <f t="shared" si="78"/>
        <v>0.41440914449448307</v>
      </c>
      <c r="I1225">
        <f t="shared" si="79"/>
        <v>0.17173493904064935</v>
      </c>
    </row>
    <row r="1226" spans="1:9" x14ac:dyDescent="0.25">
      <c r="A1226" s="10">
        <v>43702</v>
      </c>
      <c r="B1226">
        <v>13.47</v>
      </c>
      <c r="C1226">
        <v>13.34</v>
      </c>
      <c r="D1226">
        <v>13.07</v>
      </c>
      <c r="E1226">
        <v>24</v>
      </c>
      <c r="F1226">
        <f t="shared" si="76"/>
        <v>13.201669156792557</v>
      </c>
      <c r="G1226">
        <f t="shared" si="77"/>
        <v>0.26833084320744405</v>
      </c>
      <c r="H1226">
        <f t="shared" si="78"/>
        <v>0.26833084320744405</v>
      </c>
      <c r="I1226">
        <f t="shared" si="79"/>
        <v>7.2001441416417927E-2</v>
      </c>
    </row>
    <row r="1227" spans="1:9" x14ac:dyDescent="0.25">
      <c r="A1227" s="10">
        <v>43705</v>
      </c>
      <c r="B1227">
        <v>12.54</v>
      </c>
      <c r="C1227">
        <v>13.14</v>
      </c>
      <c r="D1227">
        <v>13.47</v>
      </c>
      <c r="E1227">
        <v>4</v>
      </c>
      <c r="F1227">
        <f t="shared" si="76"/>
        <v>12.930060846513648</v>
      </c>
      <c r="G1227">
        <f t="shared" si="77"/>
        <v>-0.39006084651364858</v>
      </c>
      <c r="H1227">
        <f t="shared" si="78"/>
        <v>0.39006084651364858</v>
      </c>
      <c r="I1227">
        <f t="shared" si="79"/>
        <v>0.15214746398294413</v>
      </c>
    </row>
    <row r="1228" spans="1:9" x14ac:dyDescent="0.25">
      <c r="A1228" s="10">
        <v>43707</v>
      </c>
      <c r="B1228">
        <v>12.7</v>
      </c>
      <c r="C1228">
        <v>12.42</v>
      </c>
      <c r="D1228">
        <v>13.14</v>
      </c>
      <c r="E1228">
        <v>20</v>
      </c>
      <c r="F1228">
        <f t="shared" si="76"/>
        <v>12.604693292661864</v>
      </c>
      <c r="G1228">
        <f t="shared" si="77"/>
        <v>9.530670733813551E-2</v>
      </c>
      <c r="H1228">
        <f t="shared" si="78"/>
        <v>9.530670733813551E-2</v>
      </c>
      <c r="I1228">
        <f t="shared" si="79"/>
        <v>9.0833684636370138E-3</v>
      </c>
    </row>
    <row r="1229" spans="1:9" x14ac:dyDescent="0.25">
      <c r="A1229" s="10">
        <v>43708</v>
      </c>
      <c r="B1229">
        <v>15.81</v>
      </c>
      <c r="C1229">
        <v>12.7</v>
      </c>
      <c r="D1229">
        <v>12.54</v>
      </c>
      <c r="E1229">
        <v>3</v>
      </c>
      <c r="F1229">
        <f t="shared" si="76"/>
        <v>12.572238956398602</v>
      </c>
      <c r="G1229">
        <f t="shared" si="77"/>
        <v>3.2377610436013988</v>
      </c>
      <c r="H1229">
        <f t="shared" si="78"/>
        <v>3.2377610436013988</v>
      </c>
      <c r="I1229">
        <f t="shared" si="79"/>
        <v>10.483096575462818</v>
      </c>
    </row>
    <row r="1230" spans="1:9" x14ac:dyDescent="0.25">
      <c r="A1230" s="10">
        <v>43709</v>
      </c>
      <c r="B1230">
        <v>14.28</v>
      </c>
      <c r="C1230">
        <v>15.81</v>
      </c>
      <c r="D1230">
        <v>12.42</v>
      </c>
      <c r="E1230">
        <v>165</v>
      </c>
      <c r="F1230">
        <f t="shared" si="76"/>
        <v>15.950722852832669</v>
      </c>
      <c r="G1230">
        <f t="shared" si="77"/>
        <v>-1.6707228528326699</v>
      </c>
      <c r="H1230">
        <f t="shared" si="78"/>
        <v>1.6707228528326699</v>
      </c>
      <c r="I1230">
        <f t="shared" si="79"/>
        <v>2.7913148509773351</v>
      </c>
    </row>
    <row r="1231" spans="1:9" x14ac:dyDescent="0.25">
      <c r="A1231" s="10">
        <v>43710</v>
      </c>
      <c r="B1231">
        <v>13.05</v>
      </c>
      <c r="C1231">
        <v>14.28</v>
      </c>
      <c r="D1231">
        <v>12.7</v>
      </c>
      <c r="E1231">
        <v>5</v>
      </c>
      <c r="F1231">
        <f t="shared" si="76"/>
        <v>13.576629075177594</v>
      </c>
      <c r="G1231">
        <f t="shared" si="77"/>
        <v>-0.52662907517759372</v>
      </c>
      <c r="H1231">
        <f t="shared" si="78"/>
        <v>0.52662907517759372</v>
      </c>
      <c r="I1231">
        <f t="shared" si="79"/>
        <v>0.27733818282240763</v>
      </c>
    </row>
    <row r="1232" spans="1:9" x14ac:dyDescent="0.25">
      <c r="A1232" s="10">
        <v>43711</v>
      </c>
      <c r="B1232">
        <v>12.89</v>
      </c>
      <c r="C1232">
        <v>13.05</v>
      </c>
      <c r="D1232">
        <v>15.81</v>
      </c>
      <c r="E1232">
        <v>13</v>
      </c>
      <c r="F1232">
        <f t="shared" si="76"/>
        <v>13.152315326558167</v>
      </c>
      <c r="G1232">
        <f t="shared" si="77"/>
        <v>-0.26231532655816636</v>
      </c>
      <c r="H1232">
        <f t="shared" si="78"/>
        <v>0.26231532655816636</v>
      </c>
      <c r="I1232">
        <f t="shared" si="79"/>
        <v>6.8809330547317457E-2</v>
      </c>
    </row>
    <row r="1233" spans="1:9" x14ac:dyDescent="0.25">
      <c r="A1233" s="10">
        <v>43712</v>
      </c>
      <c r="B1233">
        <v>12.83</v>
      </c>
      <c r="C1233">
        <v>12.89</v>
      </c>
      <c r="D1233">
        <v>14.28</v>
      </c>
      <c r="E1233">
        <v>19</v>
      </c>
      <c r="F1233">
        <f t="shared" si="76"/>
        <v>12.980363918046848</v>
      </c>
      <c r="G1233">
        <f t="shared" si="77"/>
        <v>-0.1503639180468479</v>
      </c>
      <c r="H1233">
        <f t="shared" si="78"/>
        <v>0.1503639180468479</v>
      </c>
      <c r="I1233">
        <f t="shared" si="79"/>
        <v>2.2609307850399191E-2</v>
      </c>
    </row>
    <row r="1234" spans="1:9" x14ac:dyDescent="0.25">
      <c r="A1234" s="10">
        <v>43713</v>
      </c>
      <c r="B1234">
        <v>12.68</v>
      </c>
      <c r="C1234">
        <v>12.83</v>
      </c>
      <c r="D1234">
        <v>13.05</v>
      </c>
      <c r="E1234">
        <v>0</v>
      </c>
      <c r="F1234">
        <f t="shared" si="76"/>
        <v>12.667663019699937</v>
      </c>
      <c r="G1234">
        <f t="shared" si="77"/>
        <v>1.2336980300062805E-2</v>
      </c>
      <c r="H1234">
        <f t="shared" si="78"/>
        <v>1.2336980300062805E-2</v>
      </c>
      <c r="I1234">
        <f t="shared" si="79"/>
        <v>1.5220108292413775E-4</v>
      </c>
    </row>
    <row r="1235" spans="1:9" x14ac:dyDescent="0.25">
      <c r="A1235" s="10">
        <v>43714</v>
      </c>
      <c r="B1235">
        <v>12.57</v>
      </c>
      <c r="C1235">
        <v>12.68</v>
      </c>
      <c r="D1235">
        <v>12.89</v>
      </c>
      <c r="E1235">
        <v>0</v>
      </c>
      <c r="F1235">
        <f t="shared" si="76"/>
        <v>12.561920020896457</v>
      </c>
      <c r="G1235">
        <f t="shared" si="77"/>
        <v>8.079979103543522E-3</v>
      </c>
      <c r="H1235">
        <f t="shared" si="78"/>
        <v>8.079979103543522E-3</v>
      </c>
      <c r="I1235">
        <f t="shared" si="79"/>
        <v>6.5286062313699974E-5</v>
      </c>
    </row>
    <row r="1236" spans="1:9" x14ac:dyDescent="0.25">
      <c r="A1236" s="10">
        <v>43715</v>
      </c>
      <c r="B1236">
        <v>12.47</v>
      </c>
      <c r="C1236">
        <v>12.57</v>
      </c>
      <c r="D1236">
        <v>12.83</v>
      </c>
      <c r="E1236">
        <v>3</v>
      </c>
      <c r="F1236">
        <f t="shared" si="76"/>
        <v>12.516463033926785</v>
      </c>
      <c r="G1236">
        <f t="shared" si="77"/>
        <v>-4.6463033926784192E-2</v>
      </c>
      <c r="H1236">
        <f t="shared" si="78"/>
        <v>4.6463033926784192E-2</v>
      </c>
      <c r="I1236">
        <f t="shared" si="79"/>
        <v>2.1588135216814987E-3</v>
      </c>
    </row>
    <row r="1237" spans="1:9" x14ac:dyDescent="0.25">
      <c r="A1237" s="10">
        <v>43716</v>
      </c>
      <c r="B1237">
        <v>12.4</v>
      </c>
      <c r="C1237">
        <v>12.47</v>
      </c>
      <c r="D1237">
        <v>12.68</v>
      </c>
      <c r="E1237">
        <v>2</v>
      </c>
      <c r="F1237">
        <f t="shared" si="76"/>
        <v>12.433244985397437</v>
      </c>
      <c r="G1237">
        <f t="shared" si="77"/>
        <v>-3.3244985397436366E-2</v>
      </c>
      <c r="H1237">
        <f t="shared" si="78"/>
        <v>3.3244985397436366E-2</v>
      </c>
      <c r="I1237">
        <f t="shared" si="79"/>
        <v>1.1052290540757572E-3</v>
      </c>
    </row>
    <row r="1238" spans="1:9" x14ac:dyDescent="0.25">
      <c r="A1238" s="10">
        <v>43717</v>
      </c>
      <c r="B1238">
        <v>12.39</v>
      </c>
      <c r="C1238">
        <v>12.4</v>
      </c>
      <c r="D1238">
        <v>12.57</v>
      </c>
      <c r="E1238">
        <v>18</v>
      </c>
      <c r="F1238">
        <f t="shared" si="76"/>
        <v>12.526491670048523</v>
      </c>
      <c r="G1238">
        <f t="shared" si="77"/>
        <v>-0.13649167004852281</v>
      </c>
      <c r="H1238">
        <f t="shared" si="78"/>
        <v>0.13649167004852281</v>
      </c>
      <c r="I1238">
        <f t="shared" si="79"/>
        <v>1.8629975992634818E-2</v>
      </c>
    </row>
    <row r="1239" spans="1:9" x14ac:dyDescent="0.25">
      <c r="A1239" s="10">
        <v>43718</v>
      </c>
      <c r="B1239">
        <v>12.38</v>
      </c>
      <c r="C1239">
        <v>12.39</v>
      </c>
      <c r="D1239">
        <v>12.47</v>
      </c>
      <c r="E1239">
        <v>10</v>
      </c>
      <c r="F1239">
        <f t="shared" si="76"/>
        <v>12.439192371197274</v>
      </c>
      <c r="G1239">
        <f t="shared" si="77"/>
        <v>-5.9192371197273275E-2</v>
      </c>
      <c r="H1239">
        <f t="shared" si="78"/>
        <v>5.9192371197273275E-2</v>
      </c>
      <c r="I1239">
        <f t="shared" si="79"/>
        <v>3.5037368079557868E-3</v>
      </c>
    </row>
    <row r="1240" spans="1:9" x14ac:dyDescent="0.25">
      <c r="A1240" s="10">
        <v>43719</v>
      </c>
      <c r="B1240">
        <v>12.38</v>
      </c>
      <c r="C1240">
        <v>12.38</v>
      </c>
      <c r="D1240">
        <v>12.4</v>
      </c>
      <c r="E1240">
        <v>4</v>
      </c>
      <c r="F1240">
        <f t="shared" si="76"/>
        <v>12.372597010033132</v>
      </c>
      <c r="G1240">
        <f t="shared" si="77"/>
        <v>7.4029899668683896E-3</v>
      </c>
      <c r="H1240">
        <f t="shared" si="78"/>
        <v>7.4029899668683896E-3</v>
      </c>
      <c r="I1240">
        <f t="shared" si="79"/>
        <v>5.480426044955404E-5</v>
      </c>
    </row>
    <row r="1241" spans="1:9" x14ac:dyDescent="0.25">
      <c r="A1241" s="10">
        <v>43720</v>
      </c>
      <c r="B1241">
        <v>12.55</v>
      </c>
      <c r="C1241">
        <v>12.38</v>
      </c>
      <c r="D1241">
        <v>12.39</v>
      </c>
      <c r="E1241">
        <v>2</v>
      </c>
      <c r="F1241">
        <f t="shared" si="76"/>
        <v>12.353566540922598</v>
      </c>
      <c r="G1241">
        <f t="shared" si="77"/>
        <v>0.19643345907740262</v>
      </c>
      <c r="H1241">
        <f t="shared" si="78"/>
        <v>0.19643345907740262</v>
      </c>
      <c r="I1241">
        <f t="shared" si="79"/>
        <v>3.8586103845113608E-2</v>
      </c>
    </row>
    <row r="1242" spans="1:9" x14ac:dyDescent="0.25">
      <c r="A1242" s="10">
        <v>43721</v>
      </c>
      <c r="B1242">
        <v>12.51</v>
      </c>
      <c r="C1242">
        <v>12.55</v>
      </c>
      <c r="D1242">
        <v>12.38</v>
      </c>
      <c r="E1242">
        <v>23</v>
      </c>
      <c r="F1242">
        <f t="shared" si="76"/>
        <v>12.64843330581761</v>
      </c>
      <c r="G1242">
        <f t="shared" si="77"/>
        <v>-0.13843330581761037</v>
      </c>
      <c r="H1242">
        <f t="shared" si="78"/>
        <v>0.13843330581761037</v>
      </c>
      <c r="I1242">
        <f t="shared" si="79"/>
        <v>1.9163780159592039E-2</v>
      </c>
    </row>
    <row r="1243" spans="1:9" x14ac:dyDescent="0.25">
      <c r="A1243" s="10">
        <v>43722</v>
      </c>
      <c r="B1243">
        <v>12.63</v>
      </c>
      <c r="C1243">
        <v>12.51</v>
      </c>
      <c r="D1243">
        <v>12.38</v>
      </c>
      <c r="E1243">
        <v>15</v>
      </c>
      <c r="F1243">
        <f t="shared" si="76"/>
        <v>12.551030299811043</v>
      </c>
      <c r="G1243">
        <f t="shared" si="77"/>
        <v>7.8969700188958214E-2</v>
      </c>
      <c r="H1243">
        <f t="shared" si="78"/>
        <v>7.8969700188958214E-2</v>
      </c>
      <c r="I1243">
        <f t="shared" si="79"/>
        <v>6.2362135479339473E-3</v>
      </c>
    </row>
    <row r="1244" spans="1:9" x14ac:dyDescent="0.25">
      <c r="A1244" s="10">
        <v>43725</v>
      </c>
      <c r="B1244">
        <v>13.28</v>
      </c>
      <c r="C1244">
        <v>14</v>
      </c>
      <c r="D1244">
        <v>12.63</v>
      </c>
      <c r="E1244">
        <v>23</v>
      </c>
      <c r="F1244">
        <f t="shared" si="76"/>
        <v>13.562119081536814</v>
      </c>
      <c r="G1244">
        <f t="shared" si="77"/>
        <v>-0.28211908153681442</v>
      </c>
      <c r="H1244">
        <f t="shared" si="78"/>
        <v>0.28211908153681442</v>
      </c>
      <c r="I1244">
        <f t="shared" si="79"/>
        <v>7.9591176167175745E-2</v>
      </c>
    </row>
    <row r="1245" spans="1:9" x14ac:dyDescent="0.25">
      <c r="A1245" s="10">
        <v>43727</v>
      </c>
      <c r="B1245">
        <v>13.64</v>
      </c>
      <c r="C1245">
        <v>13.7</v>
      </c>
      <c r="D1245">
        <v>14</v>
      </c>
      <c r="E1245">
        <v>40</v>
      </c>
      <c r="F1245">
        <f t="shared" si="76"/>
        <v>13.646687924639316</v>
      </c>
      <c r="G1245">
        <f t="shared" si="77"/>
        <v>-6.6879246393156677E-3</v>
      </c>
      <c r="H1245">
        <f t="shared" si="78"/>
        <v>6.6879246393156677E-3</v>
      </c>
      <c r="I1245">
        <f t="shared" si="79"/>
        <v>4.4728335981165601E-5</v>
      </c>
    </row>
    <row r="1246" spans="1:9" x14ac:dyDescent="0.25">
      <c r="A1246" s="10">
        <v>43728</v>
      </c>
      <c r="B1246">
        <v>13.43</v>
      </c>
      <c r="C1246">
        <v>13.64</v>
      </c>
      <c r="D1246">
        <v>13.28</v>
      </c>
      <c r="E1246">
        <v>24</v>
      </c>
      <c r="F1246">
        <f t="shared" si="76"/>
        <v>13.403951077228369</v>
      </c>
      <c r="G1246">
        <f t="shared" si="77"/>
        <v>2.6048922771630956E-2</v>
      </c>
      <c r="H1246">
        <f t="shared" si="78"/>
        <v>2.6048922771630956E-2</v>
      </c>
      <c r="I1246">
        <f t="shared" si="79"/>
        <v>6.7854637756239371E-4</v>
      </c>
    </row>
    <row r="1247" spans="1:9" x14ac:dyDescent="0.25">
      <c r="A1247" s="10">
        <v>43729</v>
      </c>
      <c r="B1247">
        <v>13.19</v>
      </c>
      <c r="C1247">
        <v>13.43</v>
      </c>
      <c r="D1247">
        <v>13.7</v>
      </c>
      <c r="E1247">
        <v>11</v>
      </c>
      <c r="F1247">
        <f t="shared" si="76"/>
        <v>13.191537290724506</v>
      </c>
      <c r="G1247">
        <f t="shared" si="77"/>
        <v>-1.5372907245065903E-3</v>
      </c>
      <c r="H1247">
        <f t="shared" si="78"/>
        <v>1.5372907245065903E-3</v>
      </c>
      <c r="I1247">
        <f t="shared" si="79"/>
        <v>2.3632627716539976E-6</v>
      </c>
    </row>
    <row r="1248" spans="1:9" x14ac:dyDescent="0.25">
      <c r="A1248" s="10">
        <v>43730</v>
      </c>
      <c r="B1248">
        <v>13.1</v>
      </c>
      <c r="C1248">
        <v>13.19</v>
      </c>
      <c r="D1248">
        <v>13.64</v>
      </c>
      <c r="E1248">
        <v>0</v>
      </c>
      <c r="F1248">
        <f t="shared" si="76"/>
        <v>12.938682943166979</v>
      </c>
      <c r="G1248">
        <f t="shared" si="77"/>
        <v>0.16131705683302044</v>
      </c>
      <c r="H1248">
        <f t="shared" si="78"/>
        <v>0.16131705683302044</v>
      </c>
      <c r="I1248">
        <f t="shared" si="79"/>
        <v>2.6023192825267948E-2</v>
      </c>
    </row>
    <row r="1249" spans="1:9" x14ac:dyDescent="0.25">
      <c r="A1249" s="10">
        <v>43731</v>
      </c>
      <c r="B1249">
        <v>12.9</v>
      </c>
      <c r="C1249">
        <v>13.1</v>
      </c>
      <c r="D1249">
        <v>13.43</v>
      </c>
      <c r="E1249">
        <v>0</v>
      </c>
      <c r="F1249">
        <f t="shared" si="76"/>
        <v>12.86569837299843</v>
      </c>
      <c r="G1249">
        <f t="shared" si="77"/>
        <v>3.4301627001569912E-2</v>
      </c>
      <c r="H1249">
        <f t="shared" si="78"/>
        <v>3.4301627001569912E-2</v>
      </c>
      <c r="I1249">
        <f t="shared" si="79"/>
        <v>1.1766016149548301E-3</v>
      </c>
    </row>
    <row r="1250" spans="1:9" x14ac:dyDescent="0.25">
      <c r="A1250" s="10">
        <v>43732</v>
      </c>
      <c r="B1250">
        <v>12.73</v>
      </c>
      <c r="C1250">
        <v>12.9</v>
      </c>
      <c r="D1250">
        <v>13.19</v>
      </c>
      <c r="E1250">
        <v>4</v>
      </c>
      <c r="F1250">
        <f t="shared" si="76"/>
        <v>12.758863886136192</v>
      </c>
      <c r="G1250">
        <f t="shared" si="77"/>
        <v>-2.8863886136191397E-2</v>
      </c>
      <c r="H1250">
        <f t="shared" si="78"/>
        <v>2.8863886136191397E-2</v>
      </c>
      <c r="I1250">
        <f t="shared" si="79"/>
        <v>8.3312392288302191E-4</v>
      </c>
    </row>
    <row r="1251" spans="1:9" x14ac:dyDescent="0.25">
      <c r="A1251" s="10">
        <v>43733</v>
      </c>
      <c r="B1251">
        <v>12.63</v>
      </c>
      <c r="C1251">
        <v>12.73</v>
      </c>
      <c r="D1251">
        <v>13.1</v>
      </c>
      <c r="E1251">
        <v>0</v>
      </c>
      <c r="F1251">
        <f t="shared" si="76"/>
        <v>12.610276524347432</v>
      </c>
      <c r="G1251">
        <f t="shared" si="77"/>
        <v>1.9723475652568823E-2</v>
      </c>
      <c r="H1251">
        <f t="shared" si="78"/>
        <v>1.9723475652568823E-2</v>
      </c>
      <c r="I1251">
        <f t="shared" si="79"/>
        <v>3.8901549181747513E-4</v>
      </c>
    </row>
    <row r="1252" spans="1:9" x14ac:dyDescent="0.25">
      <c r="A1252" s="10">
        <v>43734</v>
      </c>
      <c r="B1252">
        <v>12.57</v>
      </c>
      <c r="C1252">
        <v>12.63</v>
      </c>
      <c r="D1252">
        <v>12.9</v>
      </c>
      <c r="E1252">
        <v>1</v>
      </c>
      <c r="F1252">
        <f t="shared" si="76"/>
        <v>12.541068539198902</v>
      </c>
      <c r="G1252">
        <f t="shared" si="77"/>
        <v>2.8931460801098652E-2</v>
      </c>
      <c r="H1252">
        <f t="shared" si="78"/>
        <v>2.8931460801098652E-2</v>
      </c>
      <c r="I1252">
        <f t="shared" si="79"/>
        <v>8.370294240855078E-4</v>
      </c>
    </row>
    <row r="1253" spans="1:9" x14ac:dyDescent="0.25">
      <c r="A1253" s="10">
        <v>43735</v>
      </c>
      <c r="B1253">
        <v>12.56</v>
      </c>
      <c r="C1253">
        <v>12.57</v>
      </c>
      <c r="D1253">
        <v>12.73</v>
      </c>
      <c r="E1253">
        <v>0</v>
      </c>
      <c r="F1253">
        <f t="shared" si="76"/>
        <v>12.48080508881055</v>
      </c>
      <c r="G1253">
        <f t="shared" si="77"/>
        <v>7.9194911189450323E-2</v>
      </c>
      <c r="H1253">
        <f t="shared" si="78"/>
        <v>7.9194911189450323E-2</v>
      </c>
      <c r="I1253">
        <f t="shared" si="79"/>
        <v>6.2718339583049242E-3</v>
      </c>
    </row>
    <row r="1254" spans="1:9" x14ac:dyDescent="0.25">
      <c r="A1254" s="10">
        <v>43736</v>
      </c>
      <c r="B1254">
        <v>12.55</v>
      </c>
      <c r="C1254">
        <v>12.56</v>
      </c>
      <c r="D1254">
        <v>12.63</v>
      </c>
      <c r="E1254">
        <v>1</v>
      </c>
      <c r="F1254">
        <f t="shared" si="76"/>
        <v>12.475377596659422</v>
      </c>
      <c r="G1254">
        <f t="shared" si="77"/>
        <v>7.4622403340578458E-2</v>
      </c>
      <c r="H1254">
        <f t="shared" si="78"/>
        <v>7.4622403340578458E-2</v>
      </c>
      <c r="I1254">
        <f t="shared" si="79"/>
        <v>5.5685030803239747E-3</v>
      </c>
    </row>
    <row r="1255" spans="1:9" x14ac:dyDescent="0.25">
      <c r="A1255" s="10">
        <v>43739</v>
      </c>
      <c r="B1255">
        <v>12.05</v>
      </c>
      <c r="C1255">
        <v>12.54</v>
      </c>
      <c r="D1255">
        <v>12.55</v>
      </c>
      <c r="E1255">
        <v>0</v>
      </c>
      <c r="F1255">
        <f t="shared" si="76"/>
        <v>12.447272821583221</v>
      </c>
      <c r="G1255">
        <f t="shared" si="77"/>
        <v>-0.39727282158322019</v>
      </c>
      <c r="H1255">
        <f t="shared" si="78"/>
        <v>0.39727282158322019</v>
      </c>
      <c r="I1255">
        <f t="shared" si="79"/>
        <v>0.1578256947686931</v>
      </c>
    </row>
    <row r="1256" spans="1:9" x14ac:dyDescent="0.25">
      <c r="A1256" s="10">
        <v>43741</v>
      </c>
      <c r="B1256">
        <v>12.2</v>
      </c>
      <c r="C1256">
        <v>12.7</v>
      </c>
      <c r="D1256">
        <v>12.54</v>
      </c>
      <c r="E1256">
        <v>16</v>
      </c>
      <c r="F1256">
        <f t="shared" si="76"/>
        <v>12.690498232743217</v>
      </c>
      <c r="G1256">
        <f t="shared" si="77"/>
        <v>-0.49049823274321724</v>
      </c>
      <c r="H1256">
        <f t="shared" si="78"/>
        <v>0.49049823274321724</v>
      </c>
      <c r="I1256">
        <f t="shared" si="79"/>
        <v>0.24058851632421932</v>
      </c>
    </row>
    <row r="1257" spans="1:9" x14ac:dyDescent="0.25">
      <c r="A1257" s="10">
        <v>43742</v>
      </c>
      <c r="B1257">
        <v>12.15</v>
      </c>
      <c r="C1257">
        <v>12.2</v>
      </c>
      <c r="D1257">
        <v>12.05</v>
      </c>
      <c r="E1257">
        <v>0</v>
      </c>
      <c r="F1257">
        <f t="shared" si="76"/>
        <v>12.196097540069539</v>
      </c>
      <c r="G1257">
        <f t="shared" si="77"/>
        <v>-4.6097540069538923E-2</v>
      </c>
      <c r="H1257">
        <f t="shared" si="78"/>
        <v>4.6097540069538923E-2</v>
      </c>
      <c r="I1257">
        <f t="shared" si="79"/>
        <v>2.1249832004627467E-3</v>
      </c>
    </row>
    <row r="1258" spans="1:9" x14ac:dyDescent="0.25">
      <c r="A1258" s="10">
        <v>43743</v>
      </c>
      <c r="B1258">
        <v>12.04</v>
      </c>
      <c r="C1258">
        <v>12.15</v>
      </c>
      <c r="D1258">
        <v>12.7</v>
      </c>
      <c r="E1258">
        <v>14</v>
      </c>
      <c r="F1258">
        <f t="shared" si="76"/>
        <v>12.347056329166909</v>
      </c>
      <c r="G1258">
        <f t="shared" si="77"/>
        <v>-0.30705632916690995</v>
      </c>
      <c r="H1258">
        <f t="shared" si="78"/>
        <v>0.30705632916690995</v>
      </c>
      <c r="I1258">
        <f t="shared" si="79"/>
        <v>9.4283589281457747E-2</v>
      </c>
    </row>
    <row r="1259" spans="1:9" x14ac:dyDescent="0.25">
      <c r="A1259" s="10">
        <v>43744</v>
      </c>
      <c r="B1259">
        <v>12</v>
      </c>
      <c r="C1259">
        <v>12.04</v>
      </c>
      <c r="D1259">
        <v>12.2</v>
      </c>
      <c r="E1259">
        <v>0</v>
      </c>
      <c r="F1259">
        <f t="shared" si="76"/>
        <v>12.110136287523535</v>
      </c>
      <c r="G1259">
        <f t="shared" si="77"/>
        <v>-0.11013628752353455</v>
      </c>
      <c r="H1259">
        <f t="shared" si="78"/>
        <v>0.11013628752353455</v>
      </c>
      <c r="I1259">
        <f t="shared" si="79"/>
        <v>1.2130001829466672E-2</v>
      </c>
    </row>
    <row r="1260" spans="1:9" x14ac:dyDescent="0.25">
      <c r="A1260" s="10">
        <v>43745</v>
      </c>
      <c r="B1260">
        <v>11.95</v>
      </c>
      <c r="C1260">
        <v>12</v>
      </c>
      <c r="D1260">
        <v>12.15</v>
      </c>
      <c r="E1260">
        <v>0</v>
      </c>
      <c r="F1260">
        <f t="shared" si="76"/>
        <v>12.081324549364531</v>
      </c>
      <c r="G1260">
        <f t="shared" si="77"/>
        <v>-0.13132454936453186</v>
      </c>
      <c r="H1260">
        <f t="shared" si="78"/>
        <v>0.13132454936453186</v>
      </c>
      <c r="I1260">
        <f t="shared" si="79"/>
        <v>1.7246137265797365E-2</v>
      </c>
    </row>
    <row r="1261" spans="1:9" x14ac:dyDescent="0.25">
      <c r="A1261" s="10">
        <v>43746</v>
      </c>
      <c r="B1261">
        <v>11.94</v>
      </c>
      <c r="C1261">
        <v>11.95</v>
      </c>
      <c r="D1261">
        <v>12.04</v>
      </c>
      <c r="E1261">
        <v>0</v>
      </c>
      <c r="F1261">
        <f t="shared" si="76"/>
        <v>12.041335388796417</v>
      </c>
      <c r="G1261">
        <f t="shared" si="77"/>
        <v>-0.1013353887964179</v>
      </c>
      <c r="H1261">
        <f t="shared" si="78"/>
        <v>0.1013353887964179</v>
      </c>
      <c r="I1261">
        <f t="shared" si="79"/>
        <v>1.0268861022521178E-2</v>
      </c>
    </row>
    <row r="1262" spans="1:9" x14ac:dyDescent="0.25">
      <c r="A1262" s="10">
        <v>43747</v>
      </c>
      <c r="B1262">
        <v>11.91</v>
      </c>
      <c r="C1262">
        <v>11.94</v>
      </c>
      <c r="D1262">
        <v>12</v>
      </c>
      <c r="E1262">
        <v>0</v>
      </c>
      <c r="F1262">
        <f t="shared" si="76"/>
        <v>12.031831434963879</v>
      </c>
      <c r="G1262">
        <f t="shared" si="77"/>
        <v>-0.12183143496387849</v>
      </c>
      <c r="H1262">
        <f t="shared" si="78"/>
        <v>0.12183143496387849</v>
      </c>
      <c r="I1262">
        <f t="shared" si="79"/>
        <v>1.4842898545357756E-2</v>
      </c>
    </row>
    <row r="1263" spans="1:9" x14ac:dyDescent="0.25">
      <c r="A1263" s="10">
        <v>43748</v>
      </c>
      <c r="B1263">
        <v>11.92</v>
      </c>
      <c r="C1263">
        <v>11.91</v>
      </c>
      <c r="D1263">
        <v>11.95</v>
      </c>
      <c r="E1263">
        <v>1</v>
      </c>
      <c r="F1263">
        <f t="shared" si="76"/>
        <v>12.018273580895391</v>
      </c>
      <c r="G1263">
        <f t="shared" si="77"/>
        <v>-9.8273580895391177E-2</v>
      </c>
      <c r="H1263">
        <f t="shared" si="78"/>
        <v>9.8273580895391177E-2</v>
      </c>
      <c r="I1263">
        <f t="shared" si="79"/>
        <v>9.6576967020029943E-3</v>
      </c>
    </row>
    <row r="1264" spans="1:9" x14ac:dyDescent="0.25">
      <c r="A1264" s="10">
        <v>43749</v>
      </c>
      <c r="B1264">
        <v>11.88</v>
      </c>
      <c r="C1264">
        <v>11.92</v>
      </c>
      <c r="D1264">
        <v>11.94</v>
      </c>
      <c r="E1264">
        <v>0</v>
      </c>
      <c r="F1264">
        <f t="shared" si="76"/>
        <v>12.014496995875376</v>
      </c>
      <c r="G1264">
        <f t="shared" si="77"/>
        <v>-0.13449699587537545</v>
      </c>
      <c r="H1264">
        <f t="shared" si="78"/>
        <v>0.13449699587537545</v>
      </c>
      <c r="I1264">
        <f t="shared" si="79"/>
        <v>1.808944189950076E-2</v>
      </c>
    </row>
    <row r="1265" spans="1:9" x14ac:dyDescent="0.25">
      <c r="A1265" s="10">
        <v>43750</v>
      </c>
      <c r="B1265">
        <v>12.04</v>
      </c>
      <c r="C1265">
        <v>11.88</v>
      </c>
      <c r="D1265">
        <v>11.91</v>
      </c>
      <c r="E1265">
        <v>11</v>
      </c>
      <c r="F1265">
        <f t="shared" si="76"/>
        <v>12.08742426781531</v>
      </c>
      <c r="G1265">
        <f t="shared" si="77"/>
        <v>-4.7424267815310728E-2</v>
      </c>
      <c r="H1265">
        <f t="shared" si="78"/>
        <v>4.7424267815310728E-2</v>
      </c>
      <c r="I1265">
        <f t="shared" si="79"/>
        <v>2.249061177818317E-3</v>
      </c>
    </row>
    <row r="1266" spans="1:9" x14ac:dyDescent="0.25">
      <c r="A1266" s="10">
        <v>43751</v>
      </c>
      <c r="B1266">
        <v>11.89</v>
      </c>
      <c r="C1266">
        <v>12.04</v>
      </c>
      <c r="D1266">
        <v>11.92</v>
      </c>
      <c r="E1266">
        <v>2</v>
      </c>
      <c r="F1266">
        <f t="shared" si="76"/>
        <v>12.104901462273773</v>
      </c>
      <c r="G1266">
        <f t="shared" si="77"/>
        <v>-0.21490146227377238</v>
      </c>
      <c r="H1266">
        <f t="shared" si="78"/>
        <v>0.21490146227377238</v>
      </c>
      <c r="I1266">
        <f t="shared" si="79"/>
        <v>4.6182638487405614E-2</v>
      </c>
    </row>
    <row r="1267" spans="1:9" x14ac:dyDescent="0.25">
      <c r="A1267" s="10">
        <v>43752</v>
      </c>
      <c r="B1267">
        <v>11.88</v>
      </c>
      <c r="C1267">
        <v>11.89</v>
      </c>
      <c r="D1267">
        <v>11.88</v>
      </c>
      <c r="E1267">
        <v>0</v>
      </c>
      <c r="F1267">
        <f t="shared" si="76"/>
        <v>11.99100554010748</v>
      </c>
      <c r="G1267">
        <f t="shared" si="77"/>
        <v>-0.11100554010747921</v>
      </c>
      <c r="H1267">
        <f t="shared" si="78"/>
        <v>0.11100554010747921</v>
      </c>
      <c r="I1267">
        <f t="shared" si="79"/>
        <v>1.2322229934553175E-2</v>
      </c>
    </row>
    <row r="1268" spans="1:9" x14ac:dyDescent="0.25">
      <c r="A1268" s="10">
        <v>43758</v>
      </c>
      <c r="B1268">
        <v>11.88</v>
      </c>
      <c r="C1268">
        <v>11.88</v>
      </c>
      <c r="D1268">
        <v>11.88</v>
      </c>
      <c r="E1268">
        <v>1</v>
      </c>
      <c r="F1268">
        <f t="shared" si="76"/>
        <v>11.993945390839208</v>
      </c>
      <c r="G1268">
        <f t="shared" si="77"/>
        <v>-0.11394539083920741</v>
      </c>
      <c r="H1268">
        <f t="shared" si="78"/>
        <v>0.11394539083920741</v>
      </c>
      <c r="I1268">
        <f t="shared" si="79"/>
        <v>1.2983552093499731E-2</v>
      </c>
    </row>
    <row r="1269" spans="1:9" x14ac:dyDescent="0.25">
      <c r="A1269" s="10">
        <v>43759</v>
      </c>
      <c r="B1269">
        <v>11.88</v>
      </c>
      <c r="C1269">
        <v>11.88</v>
      </c>
      <c r="D1269">
        <v>11.88</v>
      </c>
      <c r="E1269">
        <v>1</v>
      </c>
      <c r="F1269">
        <f t="shared" si="76"/>
        <v>11.993945390839208</v>
      </c>
      <c r="G1269">
        <f t="shared" si="77"/>
        <v>-0.11394539083920741</v>
      </c>
      <c r="H1269">
        <f t="shared" si="78"/>
        <v>0.11394539083920741</v>
      </c>
      <c r="I1269">
        <f t="shared" si="79"/>
        <v>1.2983552093499731E-2</v>
      </c>
    </row>
    <row r="1270" spans="1:9" x14ac:dyDescent="0.25">
      <c r="A1270" s="10">
        <v>43765</v>
      </c>
      <c r="B1270">
        <v>11.9</v>
      </c>
      <c r="C1270">
        <v>11.9</v>
      </c>
      <c r="D1270">
        <v>11.9</v>
      </c>
      <c r="E1270">
        <v>0</v>
      </c>
      <c r="F1270">
        <f t="shared" si="76"/>
        <v>11.998836025363445</v>
      </c>
      <c r="G1270">
        <f t="shared" si="77"/>
        <v>-9.8836025363445046E-2</v>
      </c>
      <c r="H1270">
        <f t="shared" si="78"/>
        <v>9.8836025363445046E-2</v>
      </c>
      <c r="I1270">
        <f t="shared" si="79"/>
        <v>9.7685599096435528E-3</v>
      </c>
    </row>
    <row r="1271" spans="1:9" x14ac:dyDescent="0.25">
      <c r="A1271" s="10">
        <v>43766</v>
      </c>
      <c r="B1271">
        <v>11.9</v>
      </c>
      <c r="C1271">
        <v>11.9</v>
      </c>
      <c r="D1271">
        <v>11.9</v>
      </c>
      <c r="E1271">
        <v>3</v>
      </c>
      <c r="F1271">
        <f t="shared" si="76"/>
        <v>12.026126627596819</v>
      </c>
      <c r="G1271">
        <f t="shared" si="77"/>
        <v>-0.12612662759681825</v>
      </c>
      <c r="H1271">
        <f t="shared" si="78"/>
        <v>0.12612662759681825</v>
      </c>
      <c r="I1271">
        <f t="shared" si="79"/>
        <v>1.5907926188946476E-2</v>
      </c>
    </row>
    <row r="1272" spans="1:9" x14ac:dyDescent="0.25">
      <c r="A1272" s="10">
        <v>43767</v>
      </c>
      <c r="B1272">
        <v>11.9</v>
      </c>
      <c r="C1272">
        <v>11.9</v>
      </c>
      <c r="D1272">
        <v>11.9</v>
      </c>
      <c r="E1272">
        <v>4</v>
      </c>
      <c r="F1272">
        <f t="shared" si="76"/>
        <v>12.035223495007942</v>
      </c>
      <c r="G1272">
        <f t="shared" si="77"/>
        <v>-0.13522349500794206</v>
      </c>
      <c r="H1272">
        <f t="shared" si="78"/>
        <v>0.13522349500794206</v>
      </c>
      <c r="I1272">
        <f t="shared" si="79"/>
        <v>1.8285393602162931E-2</v>
      </c>
    </row>
    <row r="1273" spans="1:9" x14ac:dyDescent="0.25">
      <c r="A1273" s="10">
        <v>43768</v>
      </c>
      <c r="B1273">
        <v>11.9</v>
      </c>
      <c r="C1273">
        <v>11.9</v>
      </c>
      <c r="D1273">
        <v>11.9</v>
      </c>
      <c r="E1273">
        <v>2</v>
      </c>
      <c r="F1273">
        <f t="shared" si="76"/>
        <v>12.017029760185695</v>
      </c>
      <c r="G1273">
        <f t="shared" si="77"/>
        <v>-0.11702976018569444</v>
      </c>
      <c r="H1273">
        <f t="shared" si="78"/>
        <v>0.11702976018569444</v>
      </c>
      <c r="I1273">
        <f t="shared" si="79"/>
        <v>1.3695964769121152E-2</v>
      </c>
    </row>
    <row r="1274" spans="1:9" x14ac:dyDescent="0.25">
      <c r="A1274" s="10">
        <v>43769</v>
      </c>
      <c r="B1274">
        <v>12</v>
      </c>
      <c r="C1274">
        <v>11.9</v>
      </c>
      <c r="D1274">
        <v>11.9</v>
      </c>
      <c r="E1274">
        <v>4</v>
      </c>
      <c r="F1274">
        <f t="shared" si="76"/>
        <v>12.035223495007942</v>
      </c>
      <c r="G1274">
        <f t="shared" si="77"/>
        <v>-3.5223495007942418E-2</v>
      </c>
      <c r="H1274">
        <f t="shared" si="78"/>
        <v>3.5223495007942418E-2</v>
      </c>
      <c r="I1274">
        <f t="shared" si="79"/>
        <v>1.2406946005745444E-3</v>
      </c>
    </row>
    <row r="1275" spans="1:9" x14ac:dyDescent="0.25">
      <c r="A1275" s="10">
        <v>43770</v>
      </c>
      <c r="B1275">
        <v>12.31</v>
      </c>
      <c r="C1275">
        <v>12</v>
      </c>
      <c r="D1275">
        <v>11.9</v>
      </c>
      <c r="E1275">
        <v>24</v>
      </c>
      <c r="F1275">
        <f t="shared" si="76"/>
        <v>12.278731010024362</v>
      </c>
      <c r="G1275">
        <f t="shared" si="77"/>
        <v>3.1268989975638206E-2</v>
      </c>
      <c r="H1275">
        <f t="shared" si="78"/>
        <v>3.1268989975638206E-2</v>
      </c>
      <c r="I1275">
        <f t="shared" si="79"/>
        <v>9.777497340965626E-4</v>
      </c>
    </row>
    <row r="1276" spans="1:9" x14ac:dyDescent="0.25">
      <c r="A1276" s="10">
        <v>43771</v>
      </c>
      <c r="B1276">
        <v>12.43</v>
      </c>
      <c r="C1276">
        <v>12.31</v>
      </c>
      <c r="D1276">
        <v>11.9</v>
      </c>
      <c r="E1276">
        <v>22</v>
      </c>
      <c r="F1276">
        <f t="shared" si="76"/>
        <v>12.451404792263311</v>
      </c>
      <c r="G1276">
        <f t="shared" si="77"/>
        <v>-2.1404792263311379E-2</v>
      </c>
      <c r="H1276">
        <f t="shared" si="78"/>
        <v>2.1404792263311379E-2</v>
      </c>
      <c r="I1276">
        <f t="shared" si="79"/>
        <v>4.5816513183551463E-4</v>
      </c>
    </row>
    <row r="1277" spans="1:9" x14ac:dyDescent="0.25">
      <c r="A1277" s="10">
        <v>43772</v>
      </c>
      <c r="B1277">
        <v>11.96</v>
      </c>
      <c r="C1277">
        <v>12.43</v>
      </c>
      <c r="D1277">
        <v>12</v>
      </c>
      <c r="E1277">
        <v>1</v>
      </c>
      <c r="F1277">
        <f t="shared" si="76"/>
        <v>12.342622119665283</v>
      </c>
      <c r="G1277">
        <f t="shared" si="77"/>
        <v>-0.3826221196652817</v>
      </c>
      <c r="H1277">
        <f t="shared" si="78"/>
        <v>0.3826221196652817</v>
      </c>
      <c r="I1277">
        <f t="shared" si="79"/>
        <v>0.14639968645715315</v>
      </c>
    </row>
    <row r="1278" spans="1:9" x14ac:dyDescent="0.25">
      <c r="A1278" s="10">
        <v>43773</v>
      </c>
      <c r="B1278">
        <v>11.91</v>
      </c>
      <c r="C1278">
        <v>11.96</v>
      </c>
      <c r="D1278">
        <v>12.31</v>
      </c>
      <c r="E1278">
        <v>0</v>
      </c>
      <c r="F1278">
        <f t="shared" si="76"/>
        <v>12.070084231259536</v>
      </c>
      <c r="G1278">
        <f t="shared" si="77"/>
        <v>-0.16008423125953541</v>
      </c>
      <c r="H1278">
        <f t="shared" si="78"/>
        <v>0.16008423125953541</v>
      </c>
      <c r="I1278">
        <f t="shared" si="79"/>
        <v>2.5626961097956414E-2</v>
      </c>
    </row>
    <row r="1279" spans="1:9" x14ac:dyDescent="0.25">
      <c r="A1279" s="10">
        <v>43774</v>
      </c>
      <c r="B1279">
        <v>11.97</v>
      </c>
      <c r="C1279">
        <v>11.91</v>
      </c>
      <c r="D1279">
        <v>12.43</v>
      </c>
      <c r="E1279">
        <v>4</v>
      </c>
      <c r="F1279">
        <f t="shared" si="76"/>
        <v>12.085727428966496</v>
      </c>
      <c r="G1279">
        <f t="shared" si="77"/>
        <v>-0.11572742896649579</v>
      </c>
      <c r="H1279">
        <f t="shared" si="78"/>
        <v>0.11572742896649579</v>
      </c>
      <c r="I1279">
        <f t="shared" si="79"/>
        <v>1.3392837815195329E-2</v>
      </c>
    </row>
    <row r="1280" spans="1:9" x14ac:dyDescent="0.25">
      <c r="A1280" s="10">
        <v>43775</v>
      </c>
      <c r="B1280">
        <v>12.88</v>
      </c>
      <c r="C1280">
        <v>11.97</v>
      </c>
      <c r="D1280">
        <v>11.96</v>
      </c>
      <c r="E1280">
        <v>4</v>
      </c>
      <c r="F1280">
        <f t="shared" si="76"/>
        <v>12.083343017493414</v>
      </c>
      <c r="G1280">
        <f t="shared" si="77"/>
        <v>0.79665698250658679</v>
      </c>
      <c r="H1280">
        <f t="shared" si="78"/>
        <v>0.79665698250658679</v>
      </c>
      <c r="I1280">
        <f t="shared" si="79"/>
        <v>0.6346623477765001</v>
      </c>
    </row>
    <row r="1281" spans="1:9" x14ac:dyDescent="0.25">
      <c r="A1281" s="10">
        <v>43776</v>
      </c>
      <c r="B1281">
        <v>11.91</v>
      </c>
      <c r="C1281">
        <v>12.88</v>
      </c>
      <c r="D1281">
        <v>11.91</v>
      </c>
      <c r="E1281">
        <v>13</v>
      </c>
      <c r="F1281">
        <f t="shared" si="76"/>
        <v>12.721319670576904</v>
      </c>
      <c r="G1281">
        <f t="shared" si="77"/>
        <v>-0.81131967057690346</v>
      </c>
      <c r="H1281">
        <f t="shared" si="78"/>
        <v>0.81131967057690346</v>
      </c>
      <c r="I1281">
        <f t="shared" si="79"/>
        <v>0.65823960786501512</v>
      </c>
    </row>
    <row r="1282" spans="1:9" x14ac:dyDescent="0.25">
      <c r="A1282" s="10">
        <v>43777</v>
      </c>
      <c r="B1282">
        <v>11.91</v>
      </c>
      <c r="C1282">
        <v>11.91</v>
      </c>
      <c r="D1282">
        <v>11.97</v>
      </c>
      <c r="E1282">
        <v>1</v>
      </c>
      <c r="F1282">
        <f t="shared" ref="F1282:F1345" si="80">$L$2 + $L$3*C1282 + $L$4*D1282 + $L$5*E1282</f>
        <v>12.019947049471963</v>
      </c>
      <c r="G1282">
        <f t="shared" ref="G1282:G1345" si="81">B1282 - F1282</f>
        <v>-0.10994704947196254</v>
      </c>
      <c r="H1282">
        <f t="shared" ref="H1282:H1345" si="82">ABS(G1282)</f>
        <v>0.10994704947196254</v>
      </c>
      <c r="I1282">
        <f t="shared" ref="I1282:I1345" si="83">POWER(G1282, 2)</f>
        <v>1.2088353687590179E-2</v>
      </c>
    </row>
    <row r="1283" spans="1:9" x14ac:dyDescent="0.25">
      <c r="A1283" s="10">
        <v>43778</v>
      </c>
      <c r="B1283">
        <v>11.91</v>
      </c>
      <c r="C1283">
        <v>11.91</v>
      </c>
      <c r="D1283">
        <v>12.88</v>
      </c>
      <c r="E1283">
        <v>0</v>
      </c>
      <c r="F1283">
        <f t="shared" si="80"/>
        <v>12.086993002294873</v>
      </c>
      <c r="G1283">
        <f t="shared" si="81"/>
        <v>-0.17699300229487314</v>
      </c>
      <c r="H1283">
        <f t="shared" si="82"/>
        <v>0.17699300229487314</v>
      </c>
      <c r="I1283">
        <f t="shared" si="83"/>
        <v>3.1326522861352971E-2</v>
      </c>
    </row>
    <row r="1284" spans="1:9" x14ac:dyDescent="0.25">
      <c r="A1284" s="10">
        <v>43779</v>
      </c>
      <c r="B1284">
        <v>11.91</v>
      </c>
      <c r="C1284">
        <v>11.91</v>
      </c>
      <c r="D1284">
        <v>11.91</v>
      </c>
      <c r="E1284">
        <v>27</v>
      </c>
      <c r="F1284">
        <f t="shared" si="80"/>
        <v>12.251445196431478</v>
      </c>
      <c r="G1284">
        <f t="shared" si="81"/>
        <v>-0.34144519643147753</v>
      </c>
      <c r="H1284">
        <f t="shared" si="82"/>
        <v>0.34144519643147753</v>
      </c>
      <c r="I1284">
        <f t="shared" si="83"/>
        <v>0.11658482216613027</v>
      </c>
    </row>
    <row r="1285" spans="1:9" x14ac:dyDescent="0.25">
      <c r="A1285" s="10">
        <v>43780</v>
      </c>
      <c r="B1285">
        <v>11.91</v>
      </c>
      <c r="C1285">
        <v>11.91</v>
      </c>
      <c r="D1285">
        <v>11.91</v>
      </c>
      <c r="E1285">
        <v>0</v>
      </c>
      <c r="F1285">
        <f t="shared" si="80"/>
        <v>12.005829776331122</v>
      </c>
      <c r="G1285">
        <f t="shared" si="81"/>
        <v>-9.5829776331122218E-2</v>
      </c>
      <c r="H1285">
        <f t="shared" si="82"/>
        <v>9.5829776331122218E-2</v>
      </c>
      <c r="I1285">
        <f t="shared" si="83"/>
        <v>9.1833460316729128E-3</v>
      </c>
    </row>
    <row r="1286" spans="1:9" x14ac:dyDescent="0.25">
      <c r="A1286" s="10">
        <v>43781</v>
      </c>
      <c r="B1286">
        <v>11.91</v>
      </c>
      <c r="C1286">
        <v>11.91</v>
      </c>
      <c r="D1286">
        <v>11.91</v>
      </c>
      <c r="E1286">
        <v>1</v>
      </c>
      <c r="F1286">
        <f t="shared" si="80"/>
        <v>12.014926643742246</v>
      </c>
      <c r="G1286">
        <f t="shared" si="81"/>
        <v>-0.10492664374224603</v>
      </c>
      <c r="H1286">
        <f t="shared" si="82"/>
        <v>0.10492664374224603</v>
      </c>
      <c r="I1286">
        <f t="shared" si="83"/>
        <v>1.1009600567012218E-2</v>
      </c>
    </row>
    <row r="1287" spans="1:9" x14ac:dyDescent="0.25">
      <c r="A1287" s="10">
        <v>43782</v>
      </c>
      <c r="B1287">
        <v>11.91</v>
      </c>
      <c r="C1287">
        <v>11.91</v>
      </c>
      <c r="D1287">
        <v>11.91</v>
      </c>
      <c r="E1287">
        <v>0</v>
      </c>
      <c r="F1287">
        <f t="shared" si="80"/>
        <v>12.005829776331122</v>
      </c>
      <c r="G1287">
        <f t="shared" si="81"/>
        <v>-9.5829776331122218E-2</v>
      </c>
      <c r="H1287">
        <f t="shared" si="82"/>
        <v>9.5829776331122218E-2</v>
      </c>
      <c r="I1287">
        <f t="shared" si="83"/>
        <v>9.1833460316729128E-3</v>
      </c>
    </row>
    <row r="1288" spans="1:9" x14ac:dyDescent="0.25">
      <c r="A1288" s="10">
        <v>43783</v>
      </c>
      <c r="B1288">
        <v>11.91</v>
      </c>
      <c r="C1288">
        <v>11.91</v>
      </c>
      <c r="D1288">
        <v>11.91</v>
      </c>
      <c r="E1288">
        <v>0</v>
      </c>
      <c r="F1288">
        <f t="shared" si="80"/>
        <v>12.005829776331122</v>
      </c>
      <c r="G1288">
        <f t="shared" si="81"/>
        <v>-9.5829776331122218E-2</v>
      </c>
      <c r="H1288">
        <f t="shared" si="82"/>
        <v>9.5829776331122218E-2</v>
      </c>
      <c r="I1288">
        <f t="shared" si="83"/>
        <v>9.1833460316729128E-3</v>
      </c>
    </row>
    <row r="1289" spans="1:9" x14ac:dyDescent="0.25">
      <c r="A1289" s="10">
        <v>43784</v>
      </c>
      <c r="B1289">
        <v>11.9</v>
      </c>
      <c r="C1289">
        <v>11.91</v>
      </c>
      <c r="D1289">
        <v>11.91</v>
      </c>
      <c r="E1289">
        <v>0</v>
      </c>
      <c r="F1289">
        <f t="shared" si="80"/>
        <v>12.005829776331122</v>
      </c>
      <c r="G1289">
        <f t="shared" si="81"/>
        <v>-0.10582977633112201</v>
      </c>
      <c r="H1289">
        <f t="shared" si="82"/>
        <v>0.10582977633112201</v>
      </c>
      <c r="I1289">
        <f t="shared" si="83"/>
        <v>1.1199941558295311E-2</v>
      </c>
    </row>
    <row r="1290" spans="1:9" x14ac:dyDescent="0.25">
      <c r="A1290" s="10">
        <v>43785</v>
      </c>
      <c r="B1290">
        <v>11.9</v>
      </c>
      <c r="C1290">
        <v>11.9</v>
      </c>
      <c r="D1290">
        <v>11.91</v>
      </c>
      <c r="E1290">
        <v>1</v>
      </c>
      <c r="F1290">
        <f t="shared" si="80"/>
        <v>12.008769627062854</v>
      </c>
      <c r="G1290">
        <f t="shared" si="81"/>
        <v>-0.10876962706285376</v>
      </c>
      <c r="H1290">
        <f t="shared" si="82"/>
        <v>0.10876962706285376</v>
      </c>
      <c r="I1290">
        <f t="shared" si="83"/>
        <v>1.1830831771392289E-2</v>
      </c>
    </row>
    <row r="1291" spans="1:9" x14ac:dyDescent="0.25">
      <c r="A1291" s="10">
        <v>43786</v>
      </c>
      <c r="B1291">
        <v>11.9</v>
      </c>
      <c r="C1291">
        <v>11.9</v>
      </c>
      <c r="D1291">
        <v>11.91</v>
      </c>
      <c r="E1291">
        <v>24</v>
      </c>
      <c r="F1291">
        <f t="shared" si="80"/>
        <v>12.217997577518712</v>
      </c>
      <c r="G1291">
        <f t="shared" si="81"/>
        <v>-0.31799757751871205</v>
      </c>
      <c r="H1291">
        <f t="shared" si="82"/>
        <v>0.31799757751871205</v>
      </c>
      <c r="I1291">
        <f t="shared" si="83"/>
        <v>0.10112245930776928</v>
      </c>
    </row>
    <row r="1292" spans="1:9" x14ac:dyDescent="0.25">
      <c r="A1292" s="10">
        <v>43787</v>
      </c>
      <c r="B1292">
        <v>11.9</v>
      </c>
      <c r="C1292">
        <v>11.9</v>
      </c>
      <c r="D1292">
        <v>11.9</v>
      </c>
      <c r="E1292">
        <v>3</v>
      </c>
      <c r="F1292">
        <f t="shared" si="80"/>
        <v>12.026126627596819</v>
      </c>
      <c r="G1292">
        <f t="shared" si="81"/>
        <v>-0.12612662759681825</v>
      </c>
      <c r="H1292">
        <f t="shared" si="82"/>
        <v>0.12612662759681825</v>
      </c>
      <c r="I1292">
        <f t="shared" si="83"/>
        <v>1.5907926188946476E-2</v>
      </c>
    </row>
    <row r="1293" spans="1:9" x14ac:dyDescent="0.25">
      <c r="A1293" s="10">
        <v>43788</v>
      </c>
      <c r="B1293">
        <v>11.9</v>
      </c>
      <c r="C1293">
        <v>11.9</v>
      </c>
      <c r="D1293">
        <v>11.9</v>
      </c>
      <c r="E1293">
        <v>0</v>
      </c>
      <c r="F1293">
        <f t="shared" si="80"/>
        <v>11.998836025363445</v>
      </c>
      <c r="G1293">
        <f t="shared" si="81"/>
        <v>-9.8836025363445046E-2</v>
      </c>
      <c r="H1293">
        <f t="shared" si="82"/>
        <v>9.8836025363445046E-2</v>
      </c>
      <c r="I1293">
        <f t="shared" si="83"/>
        <v>9.7685599096435528E-3</v>
      </c>
    </row>
    <row r="1294" spans="1:9" x14ac:dyDescent="0.25">
      <c r="A1294" s="10">
        <v>43789</v>
      </c>
      <c r="B1294">
        <v>11.9</v>
      </c>
      <c r="C1294">
        <v>11.9</v>
      </c>
      <c r="D1294">
        <v>11.9</v>
      </c>
      <c r="E1294">
        <v>0</v>
      </c>
      <c r="F1294">
        <f t="shared" si="80"/>
        <v>11.998836025363445</v>
      </c>
      <c r="G1294">
        <f t="shared" si="81"/>
        <v>-9.8836025363445046E-2</v>
      </c>
      <c r="H1294">
        <f t="shared" si="82"/>
        <v>9.8836025363445046E-2</v>
      </c>
      <c r="I1294">
        <f t="shared" si="83"/>
        <v>9.7685599096435528E-3</v>
      </c>
    </row>
    <row r="1295" spans="1:9" x14ac:dyDescent="0.25">
      <c r="A1295" s="10">
        <v>43790</v>
      </c>
      <c r="B1295">
        <v>11.9</v>
      </c>
      <c r="C1295">
        <v>11.9</v>
      </c>
      <c r="D1295">
        <v>11.9</v>
      </c>
      <c r="E1295">
        <v>0</v>
      </c>
      <c r="F1295">
        <f t="shared" si="80"/>
        <v>11.998836025363445</v>
      </c>
      <c r="G1295">
        <f t="shared" si="81"/>
        <v>-9.8836025363445046E-2</v>
      </c>
      <c r="H1295">
        <f t="shared" si="82"/>
        <v>9.8836025363445046E-2</v>
      </c>
      <c r="I1295">
        <f t="shared" si="83"/>
        <v>9.7685599096435528E-3</v>
      </c>
    </row>
    <row r="1296" spans="1:9" x14ac:dyDescent="0.25">
      <c r="A1296" s="10">
        <v>43792</v>
      </c>
      <c r="B1296">
        <v>11.9</v>
      </c>
      <c r="C1296">
        <v>11.9</v>
      </c>
      <c r="D1296">
        <v>11.9</v>
      </c>
      <c r="E1296">
        <v>1</v>
      </c>
      <c r="F1296">
        <f t="shared" si="80"/>
        <v>12.007932892774569</v>
      </c>
      <c r="G1296">
        <f t="shared" si="81"/>
        <v>-0.10793289277456886</v>
      </c>
      <c r="H1296">
        <f t="shared" si="82"/>
        <v>0.10793289277456886</v>
      </c>
      <c r="I1296">
        <f t="shared" si="83"/>
        <v>1.1649509342686578E-2</v>
      </c>
    </row>
    <row r="1297" spans="1:9" x14ac:dyDescent="0.25">
      <c r="A1297" s="10">
        <v>43793</v>
      </c>
      <c r="B1297">
        <v>11.9</v>
      </c>
      <c r="C1297">
        <v>11.9</v>
      </c>
      <c r="D1297">
        <v>11.9</v>
      </c>
      <c r="E1297">
        <v>3</v>
      </c>
      <c r="F1297">
        <f t="shared" si="80"/>
        <v>12.026126627596819</v>
      </c>
      <c r="G1297">
        <f t="shared" si="81"/>
        <v>-0.12612662759681825</v>
      </c>
      <c r="H1297">
        <f t="shared" si="82"/>
        <v>0.12612662759681825</v>
      </c>
      <c r="I1297">
        <f t="shared" si="83"/>
        <v>1.5907926188946476E-2</v>
      </c>
    </row>
    <row r="1298" spans="1:9" x14ac:dyDescent="0.25">
      <c r="A1298" s="10">
        <v>43794</v>
      </c>
      <c r="B1298">
        <v>11.9</v>
      </c>
      <c r="C1298">
        <v>11.9</v>
      </c>
      <c r="D1298">
        <v>11.9</v>
      </c>
      <c r="E1298">
        <v>0</v>
      </c>
      <c r="F1298">
        <f t="shared" si="80"/>
        <v>11.998836025363445</v>
      </c>
      <c r="G1298">
        <f t="shared" si="81"/>
        <v>-9.8836025363445046E-2</v>
      </c>
      <c r="H1298">
        <f t="shared" si="82"/>
        <v>9.8836025363445046E-2</v>
      </c>
      <c r="I1298">
        <f t="shared" si="83"/>
        <v>9.7685599096435528E-3</v>
      </c>
    </row>
    <row r="1299" spans="1:9" x14ac:dyDescent="0.25">
      <c r="A1299" s="10">
        <v>43795</v>
      </c>
      <c r="B1299">
        <v>11.9</v>
      </c>
      <c r="C1299">
        <v>11.9</v>
      </c>
      <c r="D1299">
        <v>11.9</v>
      </c>
      <c r="E1299">
        <v>2</v>
      </c>
      <c r="F1299">
        <f t="shared" si="80"/>
        <v>12.017029760185695</v>
      </c>
      <c r="G1299">
        <f t="shared" si="81"/>
        <v>-0.11702976018569444</v>
      </c>
      <c r="H1299">
        <f t="shared" si="82"/>
        <v>0.11702976018569444</v>
      </c>
      <c r="I1299">
        <f t="shared" si="83"/>
        <v>1.3695964769121152E-2</v>
      </c>
    </row>
    <row r="1300" spans="1:9" x14ac:dyDescent="0.25">
      <c r="A1300" s="10">
        <v>43796</v>
      </c>
      <c r="B1300">
        <v>11.9</v>
      </c>
      <c r="C1300">
        <v>11.9</v>
      </c>
      <c r="D1300">
        <v>11.9</v>
      </c>
      <c r="E1300">
        <v>4</v>
      </c>
      <c r="F1300">
        <f t="shared" si="80"/>
        <v>12.035223495007942</v>
      </c>
      <c r="G1300">
        <f t="shared" si="81"/>
        <v>-0.13522349500794206</v>
      </c>
      <c r="H1300">
        <f t="shared" si="82"/>
        <v>0.13522349500794206</v>
      </c>
      <c r="I1300">
        <f t="shared" si="83"/>
        <v>1.8285393602162931E-2</v>
      </c>
    </row>
    <row r="1301" spans="1:9" x14ac:dyDescent="0.25">
      <c r="A1301" s="10">
        <v>43797</v>
      </c>
      <c r="B1301">
        <v>11.9</v>
      </c>
      <c r="C1301">
        <v>11.9</v>
      </c>
      <c r="D1301">
        <v>11.9</v>
      </c>
      <c r="E1301">
        <v>0</v>
      </c>
      <c r="F1301">
        <f t="shared" si="80"/>
        <v>11.998836025363445</v>
      </c>
      <c r="G1301">
        <f t="shared" si="81"/>
        <v>-9.8836025363445046E-2</v>
      </c>
      <c r="H1301">
        <f t="shared" si="82"/>
        <v>9.8836025363445046E-2</v>
      </c>
      <c r="I1301">
        <f t="shared" si="83"/>
        <v>9.7685599096435528E-3</v>
      </c>
    </row>
    <row r="1302" spans="1:9" x14ac:dyDescent="0.25">
      <c r="A1302" s="10">
        <v>43798</v>
      </c>
      <c r="B1302">
        <v>11.9</v>
      </c>
      <c r="C1302">
        <v>11.9</v>
      </c>
      <c r="D1302">
        <v>11.9</v>
      </c>
      <c r="E1302">
        <v>4</v>
      </c>
      <c r="F1302">
        <f t="shared" si="80"/>
        <v>12.035223495007942</v>
      </c>
      <c r="G1302">
        <f t="shared" si="81"/>
        <v>-0.13522349500794206</v>
      </c>
      <c r="H1302">
        <f t="shared" si="82"/>
        <v>0.13522349500794206</v>
      </c>
      <c r="I1302">
        <f t="shared" si="83"/>
        <v>1.8285393602162931E-2</v>
      </c>
    </row>
    <row r="1303" spans="1:9" x14ac:dyDescent="0.25">
      <c r="A1303" s="10">
        <v>43799</v>
      </c>
      <c r="B1303">
        <v>11.9</v>
      </c>
      <c r="C1303">
        <v>11.9</v>
      </c>
      <c r="D1303">
        <v>11.9</v>
      </c>
      <c r="E1303">
        <v>0</v>
      </c>
      <c r="F1303">
        <f t="shared" si="80"/>
        <v>11.998836025363445</v>
      </c>
      <c r="G1303">
        <f t="shared" si="81"/>
        <v>-9.8836025363445046E-2</v>
      </c>
      <c r="H1303">
        <f t="shared" si="82"/>
        <v>9.8836025363445046E-2</v>
      </c>
      <c r="I1303">
        <f t="shared" si="83"/>
        <v>9.7685599096435528E-3</v>
      </c>
    </row>
    <row r="1304" spans="1:9" x14ac:dyDescent="0.25">
      <c r="A1304" s="10">
        <v>43800</v>
      </c>
      <c r="B1304">
        <v>11.9</v>
      </c>
      <c r="C1304">
        <v>11.9</v>
      </c>
      <c r="D1304">
        <v>11.9</v>
      </c>
      <c r="E1304">
        <v>0</v>
      </c>
      <c r="F1304">
        <f t="shared" si="80"/>
        <v>11.998836025363445</v>
      </c>
      <c r="G1304">
        <f t="shared" si="81"/>
        <v>-9.8836025363445046E-2</v>
      </c>
      <c r="H1304">
        <f t="shared" si="82"/>
        <v>9.8836025363445046E-2</v>
      </c>
      <c r="I1304">
        <f t="shared" si="83"/>
        <v>9.7685599096435528E-3</v>
      </c>
    </row>
    <row r="1305" spans="1:9" x14ac:dyDescent="0.25">
      <c r="A1305" s="10">
        <v>43801</v>
      </c>
      <c r="B1305">
        <v>11.9</v>
      </c>
      <c r="C1305">
        <v>11.9</v>
      </c>
      <c r="D1305">
        <v>11.9</v>
      </c>
      <c r="E1305">
        <v>0</v>
      </c>
      <c r="F1305">
        <f t="shared" si="80"/>
        <v>11.998836025363445</v>
      </c>
      <c r="G1305">
        <f t="shared" si="81"/>
        <v>-9.8836025363445046E-2</v>
      </c>
      <c r="H1305">
        <f t="shared" si="82"/>
        <v>9.8836025363445046E-2</v>
      </c>
      <c r="I1305">
        <f t="shared" si="83"/>
        <v>9.7685599096435528E-3</v>
      </c>
    </row>
    <row r="1306" spans="1:9" x14ac:dyDescent="0.25">
      <c r="A1306" s="10">
        <v>43802</v>
      </c>
      <c r="B1306">
        <v>14.68</v>
      </c>
      <c r="C1306">
        <v>11.9</v>
      </c>
      <c r="D1306">
        <v>11.9</v>
      </c>
      <c r="E1306">
        <v>8</v>
      </c>
      <c r="F1306">
        <f t="shared" si="80"/>
        <v>12.071610964652439</v>
      </c>
      <c r="G1306">
        <f t="shared" si="81"/>
        <v>2.6083890353475603</v>
      </c>
      <c r="H1306">
        <f t="shared" si="82"/>
        <v>2.6083890353475603</v>
      </c>
      <c r="I1306">
        <f t="shared" si="83"/>
        <v>6.8036933597213762</v>
      </c>
    </row>
    <row r="1307" spans="1:9" x14ac:dyDescent="0.25">
      <c r="A1307" s="10">
        <v>43803</v>
      </c>
      <c r="B1307">
        <v>12.74</v>
      </c>
      <c r="C1307">
        <v>14.68</v>
      </c>
      <c r="D1307">
        <v>11.9</v>
      </c>
      <c r="E1307">
        <v>105</v>
      </c>
      <c r="F1307">
        <f t="shared" si="80"/>
        <v>14.665657740402875</v>
      </c>
      <c r="G1307">
        <f t="shared" si="81"/>
        <v>-1.9256577404028743</v>
      </c>
      <c r="H1307">
        <f t="shared" si="82"/>
        <v>1.9256577404028743</v>
      </c>
      <c r="I1307">
        <f t="shared" si="83"/>
        <v>3.7081577331735036</v>
      </c>
    </row>
    <row r="1308" spans="1:9" x14ac:dyDescent="0.25">
      <c r="A1308" s="10">
        <v>43804</v>
      </c>
      <c r="B1308">
        <v>12.11</v>
      </c>
      <c r="C1308">
        <v>12.74</v>
      </c>
      <c r="D1308">
        <v>11.9</v>
      </c>
      <c r="E1308">
        <v>2</v>
      </c>
      <c r="F1308">
        <f t="shared" si="80"/>
        <v>12.534219161254745</v>
      </c>
      <c r="G1308">
        <f t="shared" si="81"/>
        <v>-0.42421916125474546</v>
      </c>
      <c r="H1308">
        <f t="shared" si="82"/>
        <v>0.42421916125474546</v>
      </c>
      <c r="I1308">
        <f t="shared" si="83"/>
        <v>0.17996189677567972</v>
      </c>
    </row>
    <row r="1309" spans="1:9" x14ac:dyDescent="0.25">
      <c r="A1309" s="10">
        <v>43805</v>
      </c>
      <c r="B1309">
        <v>12.05</v>
      </c>
      <c r="C1309">
        <v>12.11</v>
      </c>
      <c r="D1309">
        <v>14.68</v>
      </c>
      <c r="E1309">
        <v>1</v>
      </c>
      <c r="F1309">
        <f t="shared" si="80"/>
        <v>12.369842375185364</v>
      </c>
      <c r="G1309">
        <f t="shared" si="81"/>
        <v>-0.31984237518536318</v>
      </c>
      <c r="H1309">
        <f t="shared" si="82"/>
        <v>0.31984237518536318</v>
      </c>
      <c r="I1309">
        <f t="shared" si="83"/>
        <v>0.10229914496421462</v>
      </c>
    </row>
    <row r="1310" spans="1:9" x14ac:dyDescent="0.25">
      <c r="A1310" s="10">
        <v>43806</v>
      </c>
      <c r="B1310">
        <v>12.21</v>
      </c>
      <c r="C1310">
        <v>12.05</v>
      </c>
      <c r="D1310">
        <v>12.74</v>
      </c>
      <c r="E1310">
        <v>0</v>
      </c>
      <c r="F1310">
        <f t="shared" si="80"/>
        <v>12.161476955770379</v>
      </c>
      <c r="G1310">
        <f t="shared" si="81"/>
        <v>4.8523044229622059E-2</v>
      </c>
      <c r="H1310">
        <f t="shared" si="82"/>
        <v>4.8523044229622059E-2</v>
      </c>
      <c r="I1310">
        <f t="shared" si="83"/>
        <v>2.3544858213098586E-3</v>
      </c>
    </row>
    <row r="1311" spans="1:9" x14ac:dyDescent="0.25">
      <c r="A1311" s="10">
        <v>43807</v>
      </c>
      <c r="B1311">
        <v>12.05</v>
      </c>
      <c r="C1311">
        <v>12.21</v>
      </c>
      <c r="D1311">
        <v>12.11</v>
      </c>
      <c r="E1311">
        <v>0</v>
      </c>
      <c r="F1311">
        <f t="shared" si="80"/>
        <v>12.20727496247865</v>
      </c>
      <c r="G1311">
        <f t="shared" si="81"/>
        <v>-0.15727496247864892</v>
      </c>
      <c r="H1311">
        <f t="shared" si="82"/>
        <v>0.15727496247864892</v>
      </c>
      <c r="I1311">
        <f t="shared" si="83"/>
        <v>2.4735413822660424E-2</v>
      </c>
    </row>
    <row r="1312" spans="1:9" x14ac:dyDescent="0.25">
      <c r="A1312" s="10">
        <v>43808</v>
      </c>
      <c r="B1312">
        <v>12.05</v>
      </c>
      <c r="C1312">
        <v>12.05</v>
      </c>
      <c r="D1312">
        <v>12.05</v>
      </c>
      <c r="E1312">
        <v>0</v>
      </c>
      <c r="F1312">
        <f t="shared" si="80"/>
        <v>12.103742289878639</v>
      </c>
      <c r="G1312">
        <f t="shared" si="81"/>
        <v>-5.3742289878638161E-2</v>
      </c>
      <c r="H1312">
        <f t="shared" si="82"/>
        <v>5.3742289878638161E-2</v>
      </c>
      <c r="I1312">
        <f t="shared" si="83"/>
        <v>2.8882337213995738E-3</v>
      </c>
    </row>
    <row r="1313" spans="1:9" x14ac:dyDescent="0.25">
      <c r="A1313" s="10">
        <v>43809</v>
      </c>
      <c r="B1313">
        <v>12.05</v>
      </c>
      <c r="C1313">
        <v>12.05</v>
      </c>
      <c r="D1313">
        <v>12.21</v>
      </c>
      <c r="E1313">
        <v>0</v>
      </c>
      <c r="F1313">
        <f t="shared" si="80"/>
        <v>12.117130038491215</v>
      </c>
      <c r="G1313">
        <f t="shared" si="81"/>
        <v>-6.713003849121435E-2</v>
      </c>
      <c r="H1313">
        <f t="shared" si="82"/>
        <v>6.713003849121435E-2</v>
      </c>
      <c r="I1313">
        <f t="shared" si="83"/>
        <v>4.50644206783192E-3</v>
      </c>
    </row>
    <row r="1314" spans="1:9" x14ac:dyDescent="0.25">
      <c r="A1314" s="10">
        <v>43810</v>
      </c>
      <c r="B1314">
        <v>12.05</v>
      </c>
      <c r="C1314">
        <v>12.05</v>
      </c>
      <c r="D1314">
        <v>12.05</v>
      </c>
      <c r="E1314">
        <v>0</v>
      </c>
      <c r="F1314">
        <f t="shared" si="80"/>
        <v>12.103742289878639</v>
      </c>
      <c r="G1314">
        <f t="shared" si="81"/>
        <v>-5.3742289878638161E-2</v>
      </c>
      <c r="H1314">
        <f t="shared" si="82"/>
        <v>5.3742289878638161E-2</v>
      </c>
      <c r="I1314">
        <f t="shared" si="83"/>
        <v>2.8882337213995738E-3</v>
      </c>
    </row>
    <row r="1315" spans="1:9" x14ac:dyDescent="0.25">
      <c r="A1315" s="10">
        <v>43811</v>
      </c>
      <c r="B1315">
        <v>12.052</v>
      </c>
      <c r="C1315">
        <v>12.05</v>
      </c>
      <c r="D1315">
        <v>12.05</v>
      </c>
      <c r="E1315">
        <v>0</v>
      </c>
      <c r="F1315">
        <f t="shared" si="80"/>
        <v>12.103742289878639</v>
      </c>
      <c r="G1315">
        <f t="shared" si="81"/>
        <v>-5.1742289878639269E-2</v>
      </c>
      <c r="H1315">
        <f t="shared" si="82"/>
        <v>5.1742289878639269E-2</v>
      </c>
      <c r="I1315">
        <f t="shared" si="83"/>
        <v>2.6772645618851356E-3</v>
      </c>
    </row>
    <row r="1316" spans="1:9" x14ac:dyDescent="0.25">
      <c r="A1316" s="10">
        <v>43812</v>
      </c>
      <c r="B1316">
        <v>12.04</v>
      </c>
      <c r="C1316">
        <v>12.052</v>
      </c>
      <c r="D1316">
        <v>12.05</v>
      </c>
      <c r="E1316">
        <v>0</v>
      </c>
      <c r="F1316">
        <f t="shared" si="80"/>
        <v>12.104973693214518</v>
      </c>
      <c r="G1316">
        <f t="shared" si="81"/>
        <v>-6.4973693214518846E-2</v>
      </c>
      <c r="H1316">
        <f t="shared" si="82"/>
        <v>6.4973693214518846E-2</v>
      </c>
      <c r="I1316">
        <f t="shared" si="83"/>
        <v>4.221580809934412E-3</v>
      </c>
    </row>
    <row r="1317" spans="1:9" x14ac:dyDescent="0.25">
      <c r="A1317" s="10">
        <v>43815</v>
      </c>
      <c r="B1317">
        <v>12.04</v>
      </c>
      <c r="C1317">
        <v>12.04</v>
      </c>
      <c r="D1317">
        <v>12.04</v>
      </c>
      <c r="E1317">
        <v>1</v>
      </c>
      <c r="F1317">
        <f t="shared" si="80"/>
        <v>12.10584540632208</v>
      </c>
      <c r="G1317">
        <f t="shared" si="81"/>
        <v>-6.5845406322081246E-2</v>
      </c>
      <c r="H1317">
        <f t="shared" si="82"/>
        <v>6.5845406322081246E-2</v>
      </c>
      <c r="I1317">
        <f t="shared" si="83"/>
        <v>4.335617533719977E-3</v>
      </c>
    </row>
    <row r="1318" spans="1:9" x14ac:dyDescent="0.25">
      <c r="A1318" s="10">
        <v>43817</v>
      </c>
      <c r="B1318">
        <v>12.04</v>
      </c>
      <c r="C1318">
        <v>12.04</v>
      </c>
      <c r="D1318">
        <v>12.04</v>
      </c>
      <c r="E1318">
        <v>0</v>
      </c>
      <c r="F1318">
        <f t="shared" si="80"/>
        <v>12.096748538910957</v>
      </c>
      <c r="G1318">
        <f t="shared" si="81"/>
        <v>-5.6748538910957436E-2</v>
      </c>
      <c r="H1318">
        <f t="shared" si="82"/>
        <v>5.6748538910957436E-2</v>
      </c>
      <c r="I1318">
        <f t="shared" si="83"/>
        <v>3.22039666852845E-3</v>
      </c>
    </row>
    <row r="1319" spans="1:9" x14ac:dyDescent="0.25">
      <c r="A1319" s="10">
        <v>43818</v>
      </c>
      <c r="B1319">
        <v>12.04</v>
      </c>
      <c r="C1319">
        <v>12.04</v>
      </c>
      <c r="D1319">
        <v>12.04</v>
      </c>
      <c r="E1319">
        <v>0</v>
      </c>
      <c r="F1319">
        <f t="shared" si="80"/>
        <v>12.096748538910957</v>
      </c>
      <c r="G1319">
        <f t="shared" si="81"/>
        <v>-5.6748538910957436E-2</v>
      </c>
      <c r="H1319">
        <f t="shared" si="82"/>
        <v>5.6748538910957436E-2</v>
      </c>
      <c r="I1319">
        <f t="shared" si="83"/>
        <v>3.22039666852845E-3</v>
      </c>
    </row>
    <row r="1320" spans="1:9" x14ac:dyDescent="0.25">
      <c r="A1320" s="10">
        <v>43819</v>
      </c>
      <c r="B1320">
        <v>15.04</v>
      </c>
      <c r="C1320">
        <v>12.04</v>
      </c>
      <c r="D1320">
        <v>12.04</v>
      </c>
      <c r="E1320">
        <v>0</v>
      </c>
      <c r="F1320">
        <f t="shared" si="80"/>
        <v>12.096748538910957</v>
      </c>
      <c r="G1320">
        <f t="shared" si="81"/>
        <v>2.9432514610890426</v>
      </c>
      <c r="H1320">
        <f t="shared" si="82"/>
        <v>2.9432514610890426</v>
      </c>
      <c r="I1320">
        <f t="shared" si="83"/>
        <v>8.6627291632027834</v>
      </c>
    </row>
    <row r="1321" spans="1:9" x14ac:dyDescent="0.25">
      <c r="A1321" s="10">
        <v>43820</v>
      </c>
      <c r="B1321">
        <v>12.04</v>
      </c>
      <c r="C1321">
        <v>15.04</v>
      </c>
      <c r="D1321">
        <v>12.04</v>
      </c>
      <c r="E1321">
        <v>0</v>
      </c>
      <c r="F1321">
        <f t="shared" si="80"/>
        <v>13.943853542728993</v>
      </c>
      <c r="G1321">
        <f t="shared" si="81"/>
        <v>-1.903853542728994</v>
      </c>
      <c r="H1321">
        <f t="shared" si="82"/>
        <v>1.903853542728994</v>
      </c>
      <c r="I1321">
        <f t="shared" si="83"/>
        <v>3.6246583121617415</v>
      </c>
    </row>
    <row r="1322" spans="1:9" x14ac:dyDescent="0.25">
      <c r="A1322" s="10">
        <v>43821</v>
      </c>
      <c r="B1322">
        <v>12.04</v>
      </c>
      <c r="C1322">
        <v>12.04</v>
      </c>
      <c r="D1322">
        <v>12.04</v>
      </c>
      <c r="E1322">
        <v>0</v>
      </c>
      <c r="F1322">
        <f t="shared" si="80"/>
        <v>12.096748538910957</v>
      </c>
      <c r="G1322">
        <f t="shared" si="81"/>
        <v>-5.6748538910957436E-2</v>
      </c>
      <c r="H1322">
        <f t="shared" si="82"/>
        <v>5.6748538910957436E-2</v>
      </c>
      <c r="I1322">
        <f t="shared" si="83"/>
        <v>3.22039666852845E-3</v>
      </c>
    </row>
    <row r="1323" spans="1:9" x14ac:dyDescent="0.25">
      <c r="A1323" s="10">
        <v>43822</v>
      </c>
      <c r="B1323">
        <v>12.04</v>
      </c>
      <c r="C1323">
        <v>12.04</v>
      </c>
      <c r="D1323">
        <v>15.04</v>
      </c>
      <c r="E1323">
        <v>0</v>
      </c>
      <c r="F1323">
        <f t="shared" si="80"/>
        <v>12.347768825396784</v>
      </c>
      <c r="G1323">
        <f t="shared" si="81"/>
        <v>-0.30776882539678496</v>
      </c>
      <c r="H1323">
        <f t="shared" si="82"/>
        <v>0.30776882539678496</v>
      </c>
      <c r="I1323">
        <f t="shared" si="83"/>
        <v>9.4721649886116713E-2</v>
      </c>
    </row>
    <row r="1324" spans="1:9" x14ac:dyDescent="0.25">
      <c r="A1324" s="10">
        <v>43823</v>
      </c>
      <c r="B1324">
        <v>12.047000000000001</v>
      </c>
      <c r="C1324">
        <v>12.04</v>
      </c>
      <c r="D1324">
        <v>12.04</v>
      </c>
      <c r="E1324">
        <v>0</v>
      </c>
      <c r="F1324">
        <f t="shared" si="80"/>
        <v>12.096748538910957</v>
      </c>
      <c r="G1324">
        <f t="shared" si="81"/>
        <v>-4.9748538910955986E-2</v>
      </c>
      <c r="H1324">
        <f t="shared" si="82"/>
        <v>4.9748538910955986E-2</v>
      </c>
      <c r="I1324">
        <f t="shared" si="83"/>
        <v>2.4749171237749019E-3</v>
      </c>
    </row>
    <row r="1325" spans="1:9" x14ac:dyDescent="0.25">
      <c r="A1325" s="10">
        <v>43824</v>
      </c>
      <c r="B1325">
        <v>12.56</v>
      </c>
      <c r="C1325">
        <v>12.047000000000001</v>
      </c>
      <c r="D1325">
        <v>12.04</v>
      </c>
      <c r="E1325">
        <v>0</v>
      </c>
      <c r="F1325">
        <f t="shared" si="80"/>
        <v>12.101058450586534</v>
      </c>
      <c r="G1325">
        <f t="shared" si="81"/>
        <v>0.45894154941346699</v>
      </c>
      <c r="H1325">
        <f t="shared" si="82"/>
        <v>0.45894154941346699</v>
      </c>
      <c r="I1325">
        <f t="shared" si="83"/>
        <v>0.21062734577803377</v>
      </c>
    </row>
    <row r="1326" spans="1:9" x14ac:dyDescent="0.25">
      <c r="A1326" s="10">
        <v>43825</v>
      </c>
      <c r="B1326">
        <v>12.11</v>
      </c>
      <c r="C1326">
        <v>12.56</v>
      </c>
      <c r="D1326">
        <v>12.04</v>
      </c>
      <c r="E1326">
        <v>27</v>
      </c>
      <c r="F1326">
        <f t="shared" si="80"/>
        <v>12.662528826339774</v>
      </c>
      <c r="G1326">
        <f t="shared" si="81"/>
        <v>-0.55252882633977407</v>
      </c>
      <c r="H1326">
        <f t="shared" si="82"/>
        <v>0.55252882633977407</v>
      </c>
      <c r="I1326">
        <f t="shared" si="83"/>
        <v>0.30528810393640821</v>
      </c>
    </row>
    <row r="1327" spans="1:9" x14ac:dyDescent="0.25">
      <c r="A1327" s="10">
        <v>43826</v>
      </c>
      <c r="B1327">
        <v>12.04</v>
      </c>
      <c r="C1327">
        <v>12.11</v>
      </c>
      <c r="D1327">
        <v>12.047000000000001</v>
      </c>
      <c r="E1327">
        <v>0</v>
      </c>
      <c r="F1327">
        <f t="shared" si="80"/>
        <v>12.140433369668512</v>
      </c>
      <c r="G1327">
        <f t="shared" si="81"/>
        <v>-0.10043336966851335</v>
      </c>
      <c r="H1327">
        <f t="shared" si="82"/>
        <v>0.10043336966851335</v>
      </c>
      <c r="I1327">
        <f t="shared" si="83"/>
        <v>1.0086861742972257E-2</v>
      </c>
    </row>
    <row r="1328" spans="1:9" x14ac:dyDescent="0.25">
      <c r="A1328" s="10">
        <v>43827</v>
      </c>
      <c r="B1328">
        <v>12.4</v>
      </c>
      <c r="C1328">
        <v>12.04</v>
      </c>
      <c r="D1328">
        <v>12.56</v>
      </c>
      <c r="E1328">
        <v>0</v>
      </c>
      <c r="F1328">
        <f t="shared" si="80"/>
        <v>12.140258721901834</v>
      </c>
      <c r="G1328">
        <f t="shared" si="81"/>
        <v>0.25974127809816672</v>
      </c>
      <c r="H1328">
        <f t="shared" si="82"/>
        <v>0.25974127809816672</v>
      </c>
      <c r="I1328">
        <f t="shared" si="83"/>
        <v>6.7465531548069183E-2</v>
      </c>
    </row>
    <row r="1329" spans="1:9" x14ac:dyDescent="0.25">
      <c r="A1329" s="10">
        <v>43828</v>
      </c>
      <c r="B1329">
        <v>12.04</v>
      </c>
      <c r="C1329">
        <v>12.4</v>
      </c>
      <c r="D1329">
        <v>12.11</v>
      </c>
      <c r="E1329">
        <v>0</v>
      </c>
      <c r="F1329">
        <f t="shared" si="80"/>
        <v>12.324258279387127</v>
      </c>
      <c r="G1329">
        <f t="shared" si="81"/>
        <v>-0.284258279387128</v>
      </c>
      <c r="H1329">
        <f t="shared" si="82"/>
        <v>0.284258279387128</v>
      </c>
      <c r="I1329">
        <f t="shared" si="83"/>
        <v>8.0802769400130522E-2</v>
      </c>
    </row>
    <row r="1330" spans="1:9" x14ac:dyDescent="0.25">
      <c r="A1330" s="10">
        <v>43829</v>
      </c>
      <c r="B1330">
        <v>12.04</v>
      </c>
      <c r="C1330">
        <v>12.04</v>
      </c>
      <c r="D1330">
        <v>12.04</v>
      </c>
      <c r="E1330">
        <v>1</v>
      </c>
      <c r="F1330">
        <f t="shared" si="80"/>
        <v>12.10584540632208</v>
      </c>
      <c r="G1330">
        <f t="shared" si="81"/>
        <v>-6.5845406322081246E-2</v>
      </c>
      <c r="H1330">
        <f t="shared" si="82"/>
        <v>6.5845406322081246E-2</v>
      </c>
      <c r="I1330">
        <f t="shared" si="83"/>
        <v>4.335617533719977E-3</v>
      </c>
    </row>
    <row r="1331" spans="1:9" x14ac:dyDescent="0.25">
      <c r="A1331" s="10">
        <v>43830</v>
      </c>
      <c r="B1331">
        <v>12.04</v>
      </c>
      <c r="C1331">
        <v>12.04</v>
      </c>
      <c r="D1331">
        <v>12.4</v>
      </c>
      <c r="E1331">
        <v>1</v>
      </c>
      <c r="F1331">
        <f t="shared" si="80"/>
        <v>12.135967840700379</v>
      </c>
      <c r="G1331">
        <f t="shared" si="81"/>
        <v>-9.5967840700380336E-2</v>
      </c>
      <c r="H1331">
        <f t="shared" si="82"/>
        <v>9.5967840700380336E-2</v>
      </c>
      <c r="I1331">
        <f t="shared" si="83"/>
        <v>9.2098264486935762E-3</v>
      </c>
    </row>
    <row r="1332" spans="1:9" x14ac:dyDescent="0.25">
      <c r="A1332" s="10">
        <v>43831</v>
      </c>
      <c r="B1332">
        <v>12.04</v>
      </c>
      <c r="C1332">
        <v>12.04</v>
      </c>
      <c r="D1332">
        <v>12.04</v>
      </c>
      <c r="E1332">
        <v>0</v>
      </c>
      <c r="F1332">
        <f t="shared" si="80"/>
        <v>12.096748538910957</v>
      </c>
      <c r="G1332">
        <f t="shared" si="81"/>
        <v>-5.6748538910957436E-2</v>
      </c>
      <c r="H1332">
        <f t="shared" si="82"/>
        <v>5.6748538910957436E-2</v>
      </c>
      <c r="I1332">
        <f t="shared" si="83"/>
        <v>3.22039666852845E-3</v>
      </c>
    </row>
    <row r="1333" spans="1:9" x14ac:dyDescent="0.25">
      <c r="A1333" s="10">
        <v>44198</v>
      </c>
      <c r="B1333">
        <v>12.75</v>
      </c>
      <c r="C1333">
        <v>12.78</v>
      </c>
      <c r="D1333">
        <v>0</v>
      </c>
      <c r="E1333">
        <v>0</v>
      </c>
      <c r="F1333">
        <f t="shared" si="80"/>
        <v>11.544939690089622</v>
      </c>
      <c r="G1333">
        <f t="shared" si="81"/>
        <v>1.2050603099103778</v>
      </c>
      <c r="H1333">
        <f t="shared" si="82"/>
        <v>1.2050603099103778</v>
      </c>
      <c r="I1333">
        <f t="shared" si="83"/>
        <v>1.4521703505212959</v>
      </c>
    </row>
    <row r="1334" spans="1:9" x14ac:dyDescent="0.25">
      <c r="A1334" s="10">
        <v>44200</v>
      </c>
      <c r="B1334">
        <v>12.89</v>
      </c>
      <c r="C1334">
        <v>13.2</v>
      </c>
      <c r="D1334">
        <v>12.78</v>
      </c>
      <c r="E1334">
        <v>54</v>
      </c>
      <c r="F1334">
        <f t="shared" si="80"/>
        <v>13.364111651254479</v>
      </c>
      <c r="G1334">
        <f t="shared" si="81"/>
        <v>-0.47411165125447852</v>
      </c>
      <c r="H1334">
        <f t="shared" si="82"/>
        <v>0.47411165125447852</v>
      </c>
      <c r="I1334">
        <f t="shared" si="83"/>
        <v>0.22478185785524826</v>
      </c>
    </row>
    <row r="1335" spans="1:9" x14ac:dyDescent="0.25">
      <c r="A1335" s="10">
        <v>44201</v>
      </c>
      <c r="B1335">
        <v>12.8</v>
      </c>
      <c r="C1335">
        <v>12.89</v>
      </c>
      <c r="D1335">
        <v>12.75</v>
      </c>
      <c r="E1335">
        <v>4</v>
      </c>
      <c r="F1335">
        <f t="shared" si="80"/>
        <v>12.715890560772211</v>
      </c>
      <c r="G1335">
        <f t="shared" si="81"/>
        <v>8.4109439227789906E-2</v>
      </c>
      <c r="H1335">
        <f t="shared" si="82"/>
        <v>8.4109439227789906E-2</v>
      </c>
      <c r="I1335">
        <f t="shared" si="83"/>
        <v>7.0743977672132839E-3</v>
      </c>
    </row>
    <row r="1336" spans="1:9" x14ac:dyDescent="0.25">
      <c r="A1336" s="10">
        <v>44202</v>
      </c>
      <c r="B1336">
        <v>12.79</v>
      </c>
      <c r="C1336">
        <v>12.8</v>
      </c>
      <c r="D1336">
        <v>13.2</v>
      </c>
      <c r="E1336">
        <v>1</v>
      </c>
      <c r="F1336">
        <f t="shared" si="80"/>
        <v>12.670839851397172</v>
      </c>
      <c r="G1336">
        <f t="shared" si="81"/>
        <v>0.11916014860282687</v>
      </c>
      <c r="H1336">
        <f t="shared" si="82"/>
        <v>0.11916014860282687</v>
      </c>
      <c r="I1336">
        <f t="shared" si="83"/>
        <v>1.4199141015047781E-2</v>
      </c>
    </row>
    <row r="1337" spans="1:9" x14ac:dyDescent="0.25">
      <c r="A1337" s="10">
        <v>44203</v>
      </c>
      <c r="B1337">
        <v>12.72</v>
      </c>
      <c r="C1337">
        <v>12.79</v>
      </c>
      <c r="D1337">
        <v>12.89</v>
      </c>
      <c r="E1337">
        <v>1</v>
      </c>
      <c r="F1337">
        <f t="shared" si="80"/>
        <v>12.638744071780909</v>
      </c>
      <c r="G1337">
        <f t="shared" si="81"/>
        <v>8.1255928219091444E-2</v>
      </c>
      <c r="H1337">
        <f t="shared" si="82"/>
        <v>8.1255928219091444E-2</v>
      </c>
      <c r="I1337">
        <f t="shared" si="83"/>
        <v>6.6025258707461416E-3</v>
      </c>
    </row>
    <row r="1338" spans="1:9" x14ac:dyDescent="0.25">
      <c r="A1338" s="10">
        <v>44204</v>
      </c>
      <c r="B1338">
        <v>12.78</v>
      </c>
      <c r="C1338">
        <v>12.72</v>
      </c>
      <c r="D1338">
        <v>12.8</v>
      </c>
      <c r="E1338">
        <v>0</v>
      </c>
      <c r="F1338">
        <f t="shared" si="80"/>
        <v>12.579017479019456</v>
      </c>
      <c r="G1338">
        <f t="shared" si="81"/>
        <v>0.20098252098054381</v>
      </c>
      <c r="H1338">
        <f t="shared" si="82"/>
        <v>0.20098252098054381</v>
      </c>
      <c r="I1338">
        <f t="shared" si="83"/>
        <v>4.0393973739694736E-2</v>
      </c>
    </row>
    <row r="1339" spans="1:9" x14ac:dyDescent="0.25">
      <c r="A1339" s="10">
        <v>44205</v>
      </c>
      <c r="B1339">
        <v>12.74</v>
      </c>
      <c r="C1339">
        <v>12.78</v>
      </c>
      <c r="D1339">
        <v>12.79</v>
      </c>
      <c r="E1339">
        <v>0</v>
      </c>
      <c r="F1339">
        <f t="shared" si="80"/>
        <v>12.61512284480753</v>
      </c>
      <c r="G1339">
        <f t="shared" si="81"/>
        <v>0.12487715519247011</v>
      </c>
      <c r="H1339">
        <f t="shared" si="82"/>
        <v>0.12487715519247011</v>
      </c>
      <c r="I1339">
        <f t="shared" si="83"/>
        <v>1.5594303888964265E-2</v>
      </c>
    </row>
    <row r="1340" spans="1:9" x14ac:dyDescent="0.25">
      <c r="A1340" s="10">
        <v>44206</v>
      </c>
      <c r="B1340">
        <v>12.67</v>
      </c>
      <c r="C1340">
        <v>12.74</v>
      </c>
      <c r="D1340">
        <v>12.72</v>
      </c>
      <c r="E1340">
        <v>0</v>
      </c>
      <c r="F1340">
        <f t="shared" si="80"/>
        <v>12.584637638071955</v>
      </c>
      <c r="G1340">
        <f t="shared" si="81"/>
        <v>8.5362361928044805E-2</v>
      </c>
      <c r="H1340">
        <f t="shared" si="82"/>
        <v>8.5362361928044805E-2</v>
      </c>
      <c r="I1340">
        <f t="shared" si="83"/>
        <v>7.2867328339345132E-3</v>
      </c>
    </row>
    <row r="1341" spans="1:9" x14ac:dyDescent="0.25">
      <c r="A1341" s="10">
        <v>44207</v>
      </c>
      <c r="B1341">
        <v>12.64</v>
      </c>
      <c r="C1341">
        <v>12.67</v>
      </c>
      <c r="D1341">
        <v>12.78</v>
      </c>
      <c r="E1341">
        <v>0</v>
      </c>
      <c r="F1341">
        <f t="shared" si="80"/>
        <v>12.546558927045915</v>
      </c>
      <c r="G1341">
        <f t="shared" si="81"/>
        <v>9.3441072954085769E-2</v>
      </c>
      <c r="H1341">
        <f t="shared" si="82"/>
        <v>9.3441072954085769E-2</v>
      </c>
      <c r="I1341">
        <f t="shared" si="83"/>
        <v>8.7312341148107781E-3</v>
      </c>
    </row>
    <row r="1342" spans="1:9" x14ac:dyDescent="0.25">
      <c r="A1342" s="10">
        <v>44208</v>
      </c>
      <c r="B1342">
        <v>12.6</v>
      </c>
      <c r="C1342">
        <v>12.64</v>
      </c>
      <c r="D1342">
        <v>12.74</v>
      </c>
      <c r="E1342">
        <v>0</v>
      </c>
      <c r="F1342">
        <f t="shared" si="80"/>
        <v>12.524740939854592</v>
      </c>
      <c r="G1342">
        <f t="shared" si="81"/>
        <v>7.525906014540773E-2</v>
      </c>
      <c r="H1342">
        <f t="shared" si="82"/>
        <v>7.525906014540773E-2</v>
      </c>
      <c r="I1342">
        <f t="shared" si="83"/>
        <v>5.6639261339700986E-3</v>
      </c>
    </row>
    <row r="1343" spans="1:9" x14ac:dyDescent="0.25">
      <c r="A1343" s="10">
        <v>44209</v>
      </c>
      <c r="B1343">
        <v>12.59</v>
      </c>
      <c r="C1343">
        <v>12.6</v>
      </c>
      <c r="D1343">
        <v>12.67</v>
      </c>
      <c r="E1343">
        <v>0</v>
      </c>
      <c r="F1343">
        <f t="shared" si="80"/>
        <v>12.494255733119015</v>
      </c>
      <c r="G1343">
        <f t="shared" si="81"/>
        <v>9.5744266880984696E-2</v>
      </c>
      <c r="H1343">
        <f t="shared" si="82"/>
        <v>9.5744266880984696E-2</v>
      </c>
      <c r="I1343">
        <f t="shared" si="83"/>
        <v>9.1669646405772229E-3</v>
      </c>
    </row>
    <row r="1344" spans="1:9" x14ac:dyDescent="0.25">
      <c r="A1344" s="10">
        <v>44210</v>
      </c>
      <c r="B1344">
        <v>12.57</v>
      </c>
      <c r="C1344">
        <v>12.59</v>
      </c>
      <c r="D1344">
        <v>12.64</v>
      </c>
      <c r="E1344">
        <v>0</v>
      </c>
      <c r="F1344">
        <f t="shared" si="80"/>
        <v>12.485588513574763</v>
      </c>
      <c r="G1344">
        <f t="shared" si="81"/>
        <v>8.4411486425237214E-2</v>
      </c>
      <c r="H1344">
        <f t="shared" si="82"/>
        <v>8.4411486425237214E-2</v>
      </c>
      <c r="I1344">
        <f t="shared" si="83"/>
        <v>7.1252990405180064E-3</v>
      </c>
    </row>
    <row r="1345" spans="1:9" x14ac:dyDescent="0.25">
      <c r="A1345" s="10">
        <v>44211</v>
      </c>
      <c r="B1345">
        <v>12.54</v>
      </c>
      <c r="C1345">
        <v>12.57</v>
      </c>
      <c r="D1345">
        <v>12.6</v>
      </c>
      <c r="E1345">
        <v>0</v>
      </c>
      <c r="F1345">
        <f t="shared" si="80"/>
        <v>12.46992754306283</v>
      </c>
      <c r="G1345">
        <f t="shared" si="81"/>
        <v>7.0072456937168681E-2</v>
      </c>
      <c r="H1345">
        <f t="shared" si="82"/>
        <v>7.0072456937168681E-2</v>
      </c>
      <c r="I1345">
        <f t="shared" si="83"/>
        <v>4.9101492212113591E-3</v>
      </c>
    </row>
    <row r="1346" spans="1:9" x14ac:dyDescent="0.25">
      <c r="A1346" s="10">
        <v>44212</v>
      </c>
      <c r="B1346">
        <v>12.51</v>
      </c>
      <c r="C1346">
        <v>12.54</v>
      </c>
      <c r="D1346">
        <v>12.59</v>
      </c>
      <c r="E1346">
        <v>0</v>
      </c>
      <c r="F1346">
        <f t="shared" ref="F1346:F1409" si="84">$L$2 + $L$3*C1346 + $L$4*D1346 + $L$5*E1346</f>
        <v>12.450619758736366</v>
      </c>
      <c r="G1346">
        <f t="shared" ref="G1346:G1409" si="85">B1346 - F1346</f>
        <v>5.9380241263633948E-2</v>
      </c>
      <c r="H1346">
        <f t="shared" ref="H1346:H1409" si="86">ABS(G1346)</f>
        <v>5.9380241263633948E-2</v>
      </c>
      <c r="I1346">
        <f t="shared" ref="I1346:I1409" si="87">POWER(G1346, 2)</f>
        <v>3.5260130525273758E-3</v>
      </c>
    </row>
    <row r="1347" spans="1:9" x14ac:dyDescent="0.25">
      <c r="A1347" s="10">
        <v>44213</v>
      </c>
      <c r="B1347">
        <v>12.48</v>
      </c>
      <c r="C1347">
        <v>12.51</v>
      </c>
      <c r="D1347">
        <v>12.57</v>
      </c>
      <c r="E1347">
        <v>0</v>
      </c>
      <c r="F1347">
        <f t="shared" si="84"/>
        <v>12.430475240121613</v>
      </c>
      <c r="G1347">
        <f t="shared" si="85"/>
        <v>4.952475987838767E-2</v>
      </c>
      <c r="H1347">
        <f t="shared" si="86"/>
        <v>4.952475987838767E-2</v>
      </c>
      <c r="I1347">
        <f t="shared" si="87"/>
        <v>2.452701841011957E-3</v>
      </c>
    </row>
    <row r="1348" spans="1:9" x14ac:dyDescent="0.25">
      <c r="A1348" s="10">
        <v>44214</v>
      </c>
      <c r="B1348">
        <v>12.48</v>
      </c>
      <c r="C1348">
        <v>12.48</v>
      </c>
      <c r="D1348">
        <v>12.54</v>
      </c>
      <c r="E1348">
        <v>5</v>
      </c>
      <c r="F1348">
        <f t="shared" si="84"/>
        <v>12.454978324274196</v>
      </c>
      <c r="G1348">
        <f t="shared" si="85"/>
        <v>2.5021675725804826E-2</v>
      </c>
      <c r="H1348">
        <f t="shared" si="86"/>
        <v>2.5021675725804826E-2</v>
      </c>
      <c r="I1348">
        <f t="shared" si="87"/>
        <v>6.2608425612733045E-4</v>
      </c>
    </row>
    <row r="1349" spans="1:9" x14ac:dyDescent="0.25">
      <c r="A1349" s="10">
        <v>44215</v>
      </c>
      <c r="B1349">
        <v>12.44</v>
      </c>
      <c r="C1349">
        <v>12.48</v>
      </c>
      <c r="D1349">
        <v>12.51</v>
      </c>
      <c r="E1349">
        <v>2</v>
      </c>
      <c r="F1349">
        <f t="shared" si="84"/>
        <v>12.425177519175966</v>
      </c>
      <c r="G1349">
        <f t="shared" si="85"/>
        <v>1.482248082403359E-2</v>
      </c>
      <c r="H1349">
        <f t="shared" si="86"/>
        <v>1.482248082403359E-2</v>
      </c>
      <c r="I1349">
        <f t="shared" si="87"/>
        <v>2.1970593777884351E-4</v>
      </c>
    </row>
    <row r="1350" spans="1:9" x14ac:dyDescent="0.25">
      <c r="A1350" s="10">
        <v>44216</v>
      </c>
      <c r="B1350">
        <v>16.21</v>
      </c>
      <c r="C1350">
        <v>12.44</v>
      </c>
      <c r="D1350">
        <v>12.48</v>
      </c>
      <c r="E1350">
        <v>3</v>
      </c>
      <c r="F1350">
        <f t="shared" si="84"/>
        <v>12.407136117004656</v>
      </c>
      <c r="G1350">
        <f t="shared" si="85"/>
        <v>3.8028638829953447</v>
      </c>
      <c r="H1350">
        <f t="shared" si="86"/>
        <v>3.8028638829953447</v>
      </c>
      <c r="I1350">
        <f t="shared" si="87"/>
        <v>14.46177371259043</v>
      </c>
    </row>
    <row r="1351" spans="1:9" x14ac:dyDescent="0.25">
      <c r="A1351" s="10">
        <v>44217</v>
      </c>
      <c r="B1351">
        <v>15.2</v>
      </c>
      <c r="C1351">
        <v>16.21</v>
      </c>
      <c r="D1351">
        <v>12.48</v>
      </c>
      <c r="E1351">
        <v>159</v>
      </c>
      <c r="F1351">
        <f t="shared" si="84"/>
        <v>16.147442721271378</v>
      </c>
      <c r="G1351">
        <f t="shared" si="85"/>
        <v>-0.94744272127137918</v>
      </c>
      <c r="H1351">
        <f t="shared" si="86"/>
        <v>0.94744272127137918</v>
      </c>
      <c r="I1351">
        <f t="shared" si="87"/>
        <v>0.89764771009011635</v>
      </c>
    </row>
    <row r="1352" spans="1:9" x14ac:dyDescent="0.25">
      <c r="A1352" s="10">
        <v>44218</v>
      </c>
      <c r="B1352">
        <v>12.79</v>
      </c>
      <c r="C1352">
        <v>15.2</v>
      </c>
      <c r="D1352">
        <v>12.44</v>
      </c>
      <c r="E1352">
        <v>0</v>
      </c>
      <c r="F1352">
        <f t="shared" si="84"/>
        <v>14.075835181130733</v>
      </c>
      <c r="G1352">
        <f t="shared" si="85"/>
        <v>-1.285835181130734</v>
      </c>
      <c r="H1352">
        <f t="shared" si="86"/>
        <v>1.285835181130734</v>
      </c>
      <c r="I1352">
        <f t="shared" si="87"/>
        <v>1.6533721130335075</v>
      </c>
    </row>
    <row r="1353" spans="1:9" x14ac:dyDescent="0.25">
      <c r="A1353" s="10">
        <v>44219</v>
      </c>
      <c r="B1353">
        <v>12.66</v>
      </c>
      <c r="C1353">
        <v>12.79</v>
      </c>
      <c r="D1353">
        <v>16.21</v>
      </c>
      <c r="E1353">
        <v>8</v>
      </c>
      <c r="F1353">
        <f t="shared" si="84"/>
        <v>12.980217927369761</v>
      </c>
      <c r="G1353">
        <f t="shared" si="85"/>
        <v>-0.32021792736976096</v>
      </c>
      <c r="H1353">
        <f t="shared" si="86"/>
        <v>0.32021792736976096</v>
      </c>
      <c r="I1353">
        <f t="shared" si="87"/>
        <v>0.1025395210089855</v>
      </c>
    </row>
    <row r="1354" spans="1:9" x14ac:dyDescent="0.25">
      <c r="A1354" s="10">
        <v>44220</v>
      </c>
      <c r="B1354">
        <v>12.79</v>
      </c>
      <c r="C1354">
        <v>12.66</v>
      </c>
      <c r="D1354">
        <v>15.2</v>
      </c>
      <c r="E1354">
        <v>0</v>
      </c>
      <c r="F1354">
        <f t="shared" si="84"/>
        <v>12.742891608131757</v>
      </c>
      <c r="G1354">
        <f t="shared" si="85"/>
        <v>4.710839186824245E-2</v>
      </c>
      <c r="H1354">
        <f t="shared" si="86"/>
        <v>4.710839186824245E-2</v>
      </c>
      <c r="I1354">
        <f t="shared" si="87"/>
        <v>2.2192005844118914E-3</v>
      </c>
    </row>
    <row r="1355" spans="1:9" x14ac:dyDescent="0.25">
      <c r="A1355" s="10">
        <v>44221</v>
      </c>
      <c r="B1355">
        <v>12.55</v>
      </c>
      <c r="C1355">
        <v>12.79</v>
      </c>
      <c r="D1355">
        <v>12.79</v>
      </c>
      <c r="E1355">
        <v>0</v>
      </c>
      <c r="F1355">
        <f t="shared" si="84"/>
        <v>12.621279861486924</v>
      </c>
      <c r="G1355">
        <f t="shared" si="85"/>
        <v>-7.1279861486923224E-2</v>
      </c>
      <c r="H1355">
        <f t="shared" si="86"/>
        <v>7.1279861486923224E-2</v>
      </c>
      <c r="I1355">
        <f t="shared" si="87"/>
        <v>5.0808186535949602E-3</v>
      </c>
    </row>
    <row r="1356" spans="1:9" x14ac:dyDescent="0.25">
      <c r="A1356" s="10">
        <v>44222</v>
      </c>
      <c r="B1356">
        <v>12.56</v>
      </c>
      <c r="C1356">
        <v>12.55</v>
      </c>
      <c r="D1356">
        <v>12.66</v>
      </c>
      <c r="E1356">
        <v>2</v>
      </c>
      <c r="F1356">
        <f t="shared" si="84"/>
        <v>12.480827650256012</v>
      </c>
      <c r="G1356">
        <f t="shared" si="85"/>
        <v>7.9172349743988235E-2</v>
      </c>
      <c r="H1356">
        <f t="shared" si="86"/>
        <v>7.9172349743988235E-2</v>
      </c>
      <c r="I1356">
        <f t="shared" si="87"/>
        <v>6.2682609639843944E-3</v>
      </c>
    </row>
    <row r="1357" spans="1:9" x14ac:dyDescent="0.25">
      <c r="A1357" s="10">
        <v>44223</v>
      </c>
      <c r="B1357">
        <v>12.56</v>
      </c>
      <c r="C1357">
        <v>12.56</v>
      </c>
      <c r="D1357">
        <v>12.79</v>
      </c>
      <c r="E1357">
        <v>5</v>
      </c>
      <c r="F1357">
        <f t="shared" si="84"/>
        <v>12.525152814916495</v>
      </c>
      <c r="G1357">
        <f t="shared" si="85"/>
        <v>3.4847185083505039E-2</v>
      </c>
      <c r="H1357">
        <f t="shared" si="86"/>
        <v>3.4847185083505039E-2</v>
      </c>
      <c r="I1357">
        <f t="shared" si="87"/>
        <v>1.2143263082440561E-3</v>
      </c>
    </row>
    <row r="1358" spans="1:9" x14ac:dyDescent="0.25">
      <c r="A1358" s="10">
        <v>44224</v>
      </c>
      <c r="B1358">
        <v>12.5</v>
      </c>
      <c r="C1358">
        <v>12.56</v>
      </c>
      <c r="D1358">
        <v>12.55</v>
      </c>
      <c r="E1358">
        <v>3</v>
      </c>
      <c r="F1358">
        <f t="shared" si="84"/>
        <v>12.486877457175382</v>
      </c>
      <c r="G1358">
        <f t="shared" si="85"/>
        <v>1.3122542824618222E-2</v>
      </c>
      <c r="H1358">
        <f t="shared" si="86"/>
        <v>1.3122542824618222E-2</v>
      </c>
      <c r="I1358">
        <f t="shared" si="87"/>
        <v>1.7220113018393918E-4</v>
      </c>
    </row>
    <row r="1359" spans="1:9" x14ac:dyDescent="0.25">
      <c r="A1359" s="10">
        <v>44225</v>
      </c>
      <c r="B1359">
        <v>12.49</v>
      </c>
      <c r="C1359">
        <v>12.5</v>
      </c>
      <c r="D1359">
        <v>12.56</v>
      </c>
      <c r="E1359">
        <v>0</v>
      </c>
      <c r="F1359">
        <f t="shared" si="84"/>
        <v>12.423481489153934</v>
      </c>
      <c r="G1359">
        <f t="shared" si="85"/>
        <v>6.6518510846066192E-2</v>
      </c>
      <c r="H1359">
        <f t="shared" si="86"/>
        <v>6.6518510846066192E-2</v>
      </c>
      <c r="I1359">
        <f t="shared" si="87"/>
        <v>4.4247122851782256E-3</v>
      </c>
    </row>
    <row r="1360" spans="1:9" x14ac:dyDescent="0.25">
      <c r="A1360" s="10">
        <v>44226</v>
      </c>
      <c r="B1360">
        <v>12.44</v>
      </c>
      <c r="C1360">
        <v>12.49</v>
      </c>
      <c r="D1360">
        <v>12.56</v>
      </c>
      <c r="E1360">
        <v>0</v>
      </c>
      <c r="F1360">
        <f t="shared" si="84"/>
        <v>12.41732447247454</v>
      </c>
      <c r="G1360">
        <f t="shared" si="85"/>
        <v>2.2675527525459316E-2</v>
      </c>
      <c r="H1360">
        <f t="shared" si="86"/>
        <v>2.2675527525459316E-2</v>
      </c>
      <c r="I1360">
        <f t="shared" si="87"/>
        <v>5.1417954855786311E-4</v>
      </c>
    </row>
    <row r="1361" spans="1:9" x14ac:dyDescent="0.25">
      <c r="A1361" s="10">
        <v>44227</v>
      </c>
      <c r="B1361">
        <v>12.41</v>
      </c>
      <c r="C1361">
        <v>12.44</v>
      </c>
      <c r="D1361">
        <v>12.5</v>
      </c>
      <c r="E1361">
        <v>0</v>
      </c>
      <c r="F1361">
        <f t="shared" si="84"/>
        <v>12.381518983347856</v>
      </c>
      <c r="G1361">
        <f t="shared" si="85"/>
        <v>2.8481016652143865E-2</v>
      </c>
      <c r="H1361">
        <f t="shared" si="86"/>
        <v>2.8481016652143865E-2</v>
      </c>
      <c r="I1361">
        <f t="shared" si="87"/>
        <v>8.1116830953969609E-4</v>
      </c>
    </row>
    <row r="1362" spans="1:9" x14ac:dyDescent="0.25">
      <c r="A1362" s="10">
        <v>44228</v>
      </c>
      <c r="B1362">
        <v>12.36</v>
      </c>
      <c r="C1362">
        <v>12.41</v>
      </c>
      <c r="D1362">
        <v>12.49</v>
      </c>
      <c r="E1362">
        <v>1</v>
      </c>
      <c r="F1362">
        <f t="shared" si="84"/>
        <v>12.371308066432514</v>
      </c>
      <c r="G1362">
        <f t="shared" si="85"/>
        <v>-1.1308066432514252E-2</v>
      </c>
      <c r="H1362">
        <f t="shared" si="86"/>
        <v>1.1308066432514252E-2</v>
      </c>
      <c r="I1362">
        <f t="shared" si="87"/>
        <v>1.278723664421556E-4</v>
      </c>
    </row>
    <row r="1363" spans="1:9" x14ac:dyDescent="0.25">
      <c r="A1363" s="10">
        <v>44229</v>
      </c>
      <c r="B1363">
        <v>12.37</v>
      </c>
      <c r="C1363">
        <v>12.36</v>
      </c>
      <c r="D1363">
        <v>12.44</v>
      </c>
      <c r="E1363">
        <v>0</v>
      </c>
      <c r="F1363">
        <f t="shared" si="84"/>
        <v>12.327242444182993</v>
      </c>
      <c r="G1363">
        <f t="shared" si="85"/>
        <v>4.2757555817006576E-2</v>
      </c>
      <c r="H1363">
        <f t="shared" si="86"/>
        <v>4.2757555817006576E-2</v>
      </c>
      <c r="I1363">
        <f t="shared" si="87"/>
        <v>1.828208579444433E-3</v>
      </c>
    </row>
    <row r="1364" spans="1:9" x14ac:dyDescent="0.25">
      <c r="A1364" s="10">
        <v>44230</v>
      </c>
      <c r="B1364">
        <v>12.34</v>
      </c>
      <c r="C1364">
        <v>12.37</v>
      </c>
      <c r="D1364">
        <v>12.41</v>
      </c>
      <c r="E1364">
        <v>0</v>
      </c>
      <c r="F1364">
        <f t="shared" si="84"/>
        <v>12.330889257997526</v>
      </c>
      <c r="G1364">
        <f t="shared" si="85"/>
        <v>9.1107420024734154E-3</v>
      </c>
      <c r="H1364">
        <f t="shared" si="86"/>
        <v>9.1107420024734154E-3</v>
      </c>
      <c r="I1364">
        <f t="shared" si="87"/>
        <v>8.3005619835633296E-5</v>
      </c>
    </row>
    <row r="1365" spans="1:9" x14ac:dyDescent="0.25">
      <c r="A1365" s="10">
        <v>44231</v>
      </c>
      <c r="B1365">
        <v>12.3</v>
      </c>
      <c r="C1365">
        <v>12.34</v>
      </c>
      <c r="D1365">
        <v>12.36</v>
      </c>
      <c r="E1365">
        <v>0</v>
      </c>
      <c r="F1365">
        <f t="shared" si="84"/>
        <v>12.308234536517915</v>
      </c>
      <c r="G1365">
        <f t="shared" si="85"/>
        <v>-8.2345365179143926E-3</v>
      </c>
      <c r="H1365">
        <f t="shared" si="86"/>
        <v>8.2345365179143926E-3</v>
      </c>
      <c r="I1365">
        <f t="shared" si="87"/>
        <v>6.7807591664865684E-5</v>
      </c>
    </row>
    <row r="1366" spans="1:9" x14ac:dyDescent="0.25">
      <c r="A1366" s="10">
        <v>44232</v>
      </c>
      <c r="B1366">
        <v>12.3</v>
      </c>
      <c r="C1366">
        <v>12.3</v>
      </c>
      <c r="D1366">
        <v>12.37</v>
      </c>
      <c r="E1366">
        <v>0</v>
      </c>
      <c r="F1366">
        <f t="shared" si="84"/>
        <v>12.28444320408863</v>
      </c>
      <c r="G1366">
        <f t="shared" si="85"/>
        <v>1.5556795911370713E-2</v>
      </c>
      <c r="H1366">
        <f t="shared" si="86"/>
        <v>1.5556795911370713E-2</v>
      </c>
      <c r="I1366">
        <f t="shared" si="87"/>
        <v>2.4201389902804053E-4</v>
      </c>
    </row>
    <row r="1367" spans="1:9" x14ac:dyDescent="0.25">
      <c r="A1367" s="10">
        <v>44233</v>
      </c>
      <c r="B1367">
        <v>12.28</v>
      </c>
      <c r="C1367">
        <v>12.3</v>
      </c>
      <c r="D1367">
        <v>12.34</v>
      </c>
      <c r="E1367">
        <v>0</v>
      </c>
      <c r="F1367">
        <f t="shared" si="84"/>
        <v>12.281933001223772</v>
      </c>
      <c r="G1367">
        <f t="shared" si="85"/>
        <v>-1.9330012237723793E-3</v>
      </c>
      <c r="H1367">
        <f t="shared" si="86"/>
        <v>1.9330012237723793E-3</v>
      </c>
      <c r="I1367">
        <f t="shared" si="87"/>
        <v>3.7364937311055157E-6</v>
      </c>
    </row>
    <row r="1368" spans="1:9" x14ac:dyDescent="0.25">
      <c r="A1368" s="10">
        <v>44234</v>
      </c>
      <c r="B1368">
        <v>12.25</v>
      </c>
      <c r="C1368">
        <v>12.28</v>
      </c>
      <c r="D1368">
        <v>12.3</v>
      </c>
      <c r="E1368">
        <v>0</v>
      </c>
      <c r="F1368">
        <f t="shared" si="84"/>
        <v>12.266272030711839</v>
      </c>
      <c r="G1368">
        <f t="shared" si="85"/>
        <v>-1.6272030711839136E-2</v>
      </c>
      <c r="H1368">
        <f t="shared" si="86"/>
        <v>1.6272030711839136E-2</v>
      </c>
      <c r="I1368">
        <f t="shared" si="87"/>
        <v>2.6477898348703608E-4</v>
      </c>
    </row>
    <row r="1369" spans="1:9" x14ac:dyDescent="0.25">
      <c r="A1369" s="10">
        <v>44235</v>
      </c>
      <c r="B1369">
        <v>12.22</v>
      </c>
      <c r="C1369">
        <v>12.25</v>
      </c>
      <c r="D1369">
        <v>12.3</v>
      </c>
      <c r="E1369">
        <v>0</v>
      </c>
      <c r="F1369">
        <f t="shared" si="84"/>
        <v>12.247800980673659</v>
      </c>
      <c r="G1369">
        <f t="shared" si="85"/>
        <v>-2.7800980673658771E-2</v>
      </c>
      <c r="H1369">
        <f t="shared" si="86"/>
        <v>2.7800980673658771E-2</v>
      </c>
      <c r="I1369">
        <f t="shared" si="87"/>
        <v>7.7289452641714847E-4</v>
      </c>
    </row>
    <row r="1370" spans="1:9" x14ac:dyDescent="0.25">
      <c r="A1370" s="10">
        <v>44236</v>
      </c>
      <c r="B1370">
        <v>12.28</v>
      </c>
      <c r="C1370">
        <v>12.22</v>
      </c>
      <c r="D1370">
        <v>12.28</v>
      </c>
      <c r="E1370">
        <v>1</v>
      </c>
      <c r="F1370">
        <f t="shared" si="84"/>
        <v>12.236753329470032</v>
      </c>
      <c r="G1370">
        <f t="shared" si="85"/>
        <v>4.3246670529967446E-2</v>
      </c>
      <c r="H1370">
        <f t="shared" si="86"/>
        <v>4.3246670529967446E-2</v>
      </c>
      <c r="I1370">
        <f t="shared" si="87"/>
        <v>1.8702745119275547E-3</v>
      </c>
    </row>
    <row r="1371" spans="1:9" x14ac:dyDescent="0.25">
      <c r="A1371" s="10">
        <v>44237</v>
      </c>
      <c r="B1371">
        <v>12.24</v>
      </c>
      <c r="C1371">
        <v>12.28</v>
      </c>
      <c r="D1371">
        <v>12.25</v>
      </c>
      <c r="E1371">
        <v>23</v>
      </c>
      <c r="F1371">
        <f t="shared" si="84"/>
        <v>12.471316309726268</v>
      </c>
      <c r="G1371">
        <f t="shared" si="85"/>
        <v>-0.23131630972626738</v>
      </c>
      <c r="H1371">
        <f t="shared" si="86"/>
        <v>0.23131630972626738</v>
      </c>
      <c r="I1371">
        <f t="shared" si="87"/>
        <v>5.3507235145378459E-2</v>
      </c>
    </row>
    <row r="1372" spans="1:9" x14ac:dyDescent="0.25">
      <c r="A1372" s="10">
        <v>44238</v>
      </c>
      <c r="B1372">
        <v>12.21</v>
      </c>
      <c r="C1372">
        <v>12.24</v>
      </c>
      <c r="D1372">
        <v>12.22</v>
      </c>
      <c r="E1372">
        <v>5</v>
      </c>
      <c r="F1372">
        <f t="shared" si="84"/>
        <v>12.280434426743597</v>
      </c>
      <c r="G1372">
        <f t="shared" si="85"/>
        <v>-7.0434426743595679E-2</v>
      </c>
      <c r="H1372">
        <f t="shared" si="86"/>
        <v>7.0434426743595679E-2</v>
      </c>
      <c r="I1372">
        <f t="shared" si="87"/>
        <v>4.9610084706989462E-3</v>
      </c>
    </row>
    <row r="1373" spans="1:9" x14ac:dyDescent="0.25">
      <c r="A1373" s="10">
        <v>44239</v>
      </c>
      <c r="B1373">
        <v>12.38</v>
      </c>
      <c r="C1373">
        <v>12.21</v>
      </c>
      <c r="D1373">
        <v>12.28</v>
      </c>
      <c r="E1373">
        <v>0</v>
      </c>
      <c r="F1373">
        <f t="shared" si="84"/>
        <v>12.221499445379512</v>
      </c>
      <c r="G1373">
        <f t="shared" si="85"/>
        <v>0.15850055462048829</v>
      </c>
      <c r="H1373">
        <f t="shared" si="86"/>
        <v>0.15850055462048829</v>
      </c>
      <c r="I1373">
        <f t="shared" si="87"/>
        <v>2.5122425815002392E-2</v>
      </c>
    </row>
    <row r="1374" spans="1:9" x14ac:dyDescent="0.25">
      <c r="A1374" s="10">
        <v>44240</v>
      </c>
      <c r="B1374">
        <v>12.18</v>
      </c>
      <c r="C1374">
        <v>12.38</v>
      </c>
      <c r="D1374">
        <v>12.24</v>
      </c>
      <c r="E1374">
        <v>1</v>
      </c>
      <c r="F1374">
        <f t="shared" si="84"/>
        <v>12.331918659187181</v>
      </c>
      <c r="G1374">
        <f t="shared" si="85"/>
        <v>-0.1519186591871815</v>
      </c>
      <c r="H1374">
        <f t="shared" si="86"/>
        <v>0.1519186591871815</v>
      </c>
      <c r="I1374">
        <f t="shared" si="87"/>
        <v>2.3079279009231006E-2</v>
      </c>
    </row>
    <row r="1375" spans="1:9" x14ac:dyDescent="0.25">
      <c r="A1375" s="10">
        <v>44241</v>
      </c>
      <c r="B1375">
        <v>12.16</v>
      </c>
      <c r="C1375">
        <v>12.18</v>
      </c>
      <c r="D1375">
        <v>12.21</v>
      </c>
      <c r="E1375">
        <v>4</v>
      </c>
      <c r="F1375">
        <f t="shared" si="84"/>
        <v>12.233558724967827</v>
      </c>
      <c r="G1375">
        <f t="shared" si="85"/>
        <v>-7.355872496782645E-2</v>
      </c>
      <c r="H1375">
        <f t="shared" si="86"/>
        <v>7.355872496782645E-2</v>
      </c>
      <c r="I1375">
        <f t="shared" si="87"/>
        <v>5.410886018892334E-3</v>
      </c>
    </row>
    <row r="1376" spans="1:9" x14ac:dyDescent="0.25">
      <c r="A1376" s="10">
        <v>44242</v>
      </c>
      <c r="B1376">
        <v>12.16</v>
      </c>
      <c r="C1376">
        <v>12.16</v>
      </c>
      <c r="D1376">
        <v>12.38</v>
      </c>
      <c r="E1376">
        <v>1</v>
      </c>
      <c r="F1376">
        <f t="shared" si="84"/>
        <v>12.20817857227653</v>
      </c>
      <c r="G1376">
        <f t="shared" si="85"/>
        <v>-4.8178572276530218E-2</v>
      </c>
      <c r="H1376">
        <f t="shared" si="86"/>
        <v>4.8178572276530218E-2</v>
      </c>
      <c r="I1376">
        <f t="shared" si="87"/>
        <v>2.3211748266048463E-3</v>
      </c>
    </row>
    <row r="1377" spans="1:9" x14ac:dyDescent="0.25">
      <c r="A1377" s="10">
        <v>44243</v>
      </c>
      <c r="B1377">
        <v>12.13</v>
      </c>
      <c r="C1377">
        <v>12.16</v>
      </c>
      <c r="D1377">
        <v>12.18</v>
      </c>
      <c r="E1377">
        <v>0</v>
      </c>
      <c r="F1377">
        <f t="shared" si="84"/>
        <v>12.182347019099684</v>
      </c>
      <c r="G1377">
        <f t="shared" si="85"/>
        <v>-5.2347019099682868E-2</v>
      </c>
      <c r="H1377">
        <f t="shared" si="86"/>
        <v>5.2347019099682868E-2</v>
      </c>
      <c r="I1377">
        <f t="shared" si="87"/>
        <v>2.7402104086225627E-3</v>
      </c>
    </row>
    <row r="1378" spans="1:9" x14ac:dyDescent="0.25">
      <c r="A1378" s="10">
        <v>44244</v>
      </c>
      <c r="B1378">
        <v>12.11</v>
      </c>
      <c r="C1378">
        <v>12.13</v>
      </c>
      <c r="D1378">
        <v>12.16</v>
      </c>
      <c r="E1378">
        <v>0</v>
      </c>
      <c r="F1378">
        <f t="shared" si="84"/>
        <v>12.162202500484932</v>
      </c>
      <c r="G1378">
        <f t="shared" si="85"/>
        <v>-5.2202500484932912E-2</v>
      </c>
      <c r="H1378">
        <f t="shared" si="86"/>
        <v>5.2202500484932912E-2</v>
      </c>
      <c r="I1378">
        <f t="shared" si="87"/>
        <v>2.7251010568794211E-3</v>
      </c>
    </row>
    <row r="1379" spans="1:9" x14ac:dyDescent="0.25">
      <c r="A1379" s="10">
        <v>44245</v>
      </c>
      <c r="B1379">
        <v>12.11</v>
      </c>
      <c r="C1379">
        <v>12.11</v>
      </c>
      <c r="D1379">
        <v>12.16</v>
      </c>
      <c r="E1379">
        <v>0</v>
      </c>
      <c r="F1379">
        <f t="shared" si="84"/>
        <v>12.149888467126145</v>
      </c>
      <c r="G1379">
        <f t="shared" si="85"/>
        <v>-3.9888467126145244E-2</v>
      </c>
      <c r="H1379">
        <f t="shared" si="86"/>
        <v>3.9888467126145244E-2</v>
      </c>
      <c r="I1379">
        <f t="shared" si="87"/>
        <v>1.5910898096735699E-3</v>
      </c>
    </row>
    <row r="1380" spans="1:9" x14ac:dyDescent="0.25">
      <c r="A1380" s="10">
        <v>44246</v>
      </c>
      <c r="B1380">
        <v>12.1</v>
      </c>
      <c r="C1380">
        <v>12.11</v>
      </c>
      <c r="D1380">
        <v>12.13</v>
      </c>
      <c r="E1380">
        <v>0</v>
      </c>
      <c r="F1380">
        <f t="shared" si="84"/>
        <v>12.147378264261286</v>
      </c>
      <c r="G1380">
        <f t="shared" si="85"/>
        <v>-4.7378264261286773E-2</v>
      </c>
      <c r="H1380">
        <f t="shared" si="86"/>
        <v>4.7378264261286773E-2</v>
      </c>
      <c r="I1380">
        <f t="shared" si="87"/>
        <v>2.2446999244123233E-3</v>
      </c>
    </row>
    <row r="1381" spans="1:9" x14ac:dyDescent="0.25">
      <c r="A1381" s="10">
        <v>44247</v>
      </c>
      <c r="B1381">
        <v>12.1</v>
      </c>
      <c r="C1381">
        <v>12.1</v>
      </c>
      <c r="D1381">
        <v>12.11</v>
      </c>
      <c r="E1381">
        <v>0</v>
      </c>
      <c r="F1381">
        <f t="shared" si="84"/>
        <v>12.139547779005323</v>
      </c>
      <c r="G1381">
        <f t="shared" si="85"/>
        <v>-3.9547779005323136E-2</v>
      </c>
      <c r="H1381">
        <f t="shared" si="86"/>
        <v>3.9547779005323136E-2</v>
      </c>
      <c r="I1381">
        <f t="shared" si="87"/>
        <v>1.5640268242538774E-3</v>
      </c>
    </row>
    <row r="1382" spans="1:9" x14ac:dyDescent="0.25">
      <c r="A1382" s="10">
        <v>44248</v>
      </c>
      <c r="B1382">
        <v>12.1</v>
      </c>
      <c r="C1382">
        <v>12.1</v>
      </c>
      <c r="D1382">
        <v>12.11</v>
      </c>
      <c r="E1382">
        <v>0</v>
      </c>
      <c r="F1382">
        <f t="shared" si="84"/>
        <v>12.139547779005323</v>
      </c>
      <c r="G1382">
        <f t="shared" si="85"/>
        <v>-3.9547779005323136E-2</v>
      </c>
      <c r="H1382">
        <f t="shared" si="86"/>
        <v>3.9547779005323136E-2</v>
      </c>
      <c r="I1382">
        <f t="shared" si="87"/>
        <v>1.5640268242538774E-3</v>
      </c>
    </row>
    <row r="1383" spans="1:9" x14ac:dyDescent="0.25">
      <c r="A1383" s="10">
        <v>44249</v>
      </c>
      <c r="B1383">
        <v>12.09</v>
      </c>
      <c r="C1383">
        <v>12.1</v>
      </c>
      <c r="D1383">
        <v>12.1</v>
      </c>
      <c r="E1383">
        <v>1</v>
      </c>
      <c r="F1383">
        <f t="shared" si="84"/>
        <v>12.14780791212816</v>
      </c>
      <c r="G1383">
        <f t="shared" si="85"/>
        <v>-5.7807912128160055E-2</v>
      </c>
      <c r="H1383">
        <f t="shared" si="86"/>
        <v>5.7807912128160055E-2</v>
      </c>
      <c r="I1383">
        <f t="shared" si="87"/>
        <v>3.3417547046170745E-3</v>
      </c>
    </row>
    <row r="1384" spans="1:9" x14ac:dyDescent="0.25">
      <c r="A1384" s="10">
        <v>44250</v>
      </c>
      <c r="B1384">
        <v>12.09</v>
      </c>
      <c r="C1384">
        <v>12.09</v>
      </c>
      <c r="D1384">
        <v>12.1</v>
      </c>
      <c r="E1384">
        <v>10</v>
      </c>
      <c r="F1384">
        <f t="shared" si="84"/>
        <v>12.223522702148886</v>
      </c>
      <c r="G1384">
        <f t="shared" si="85"/>
        <v>-0.13352270214888584</v>
      </c>
      <c r="H1384">
        <f t="shared" si="86"/>
        <v>0.13352270214888584</v>
      </c>
      <c r="I1384">
        <f t="shared" si="87"/>
        <v>1.7828311989140085E-2</v>
      </c>
    </row>
    <row r="1385" spans="1:9" x14ac:dyDescent="0.25">
      <c r="A1385" s="10">
        <v>44251</v>
      </c>
      <c r="B1385">
        <v>12.09</v>
      </c>
      <c r="C1385">
        <v>12.09</v>
      </c>
      <c r="D1385">
        <v>12.1</v>
      </c>
      <c r="E1385">
        <v>0</v>
      </c>
      <c r="F1385">
        <f t="shared" si="84"/>
        <v>12.132554028037642</v>
      </c>
      <c r="G1385">
        <f t="shared" si="85"/>
        <v>-4.2554028037642411E-2</v>
      </c>
      <c r="H1385">
        <f t="shared" si="86"/>
        <v>4.2554028037642411E-2</v>
      </c>
      <c r="I1385">
        <f t="shared" si="87"/>
        <v>1.8108453022284564E-3</v>
      </c>
    </row>
    <row r="1386" spans="1:9" x14ac:dyDescent="0.25">
      <c r="A1386" s="10">
        <v>44252</v>
      </c>
      <c r="B1386">
        <v>12.09</v>
      </c>
      <c r="C1386">
        <v>12.09</v>
      </c>
      <c r="D1386">
        <v>12.09</v>
      </c>
      <c r="E1386">
        <v>0</v>
      </c>
      <c r="F1386">
        <f t="shared" si="84"/>
        <v>12.131717293749356</v>
      </c>
      <c r="G1386">
        <f t="shared" si="85"/>
        <v>-4.1717293749355733E-2</v>
      </c>
      <c r="H1386">
        <f t="shared" si="86"/>
        <v>4.1717293749355733E-2</v>
      </c>
      <c r="I1386">
        <f t="shared" si="87"/>
        <v>1.7403325977700349E-3</v>
      </c>
    </row>
    <row r="1387" spans="1:9" x14ac:dyDescent="0.25">
      <c r="A1387" s="10">
        <v>44253</v>
      </c>
      <c r="B1387">
        <v>12.09</v>
      </c>
      <c r="C1387">
        <v>12.09</v>
      </c>
      <c r="D1387">
        <v>12.09</v>
      </c>
      <c r="E1387">
        <v>0</v>
      </c>
      <c r="F1387">
        <f t="shared" si="84"/>
        <v>12.131717293749356</v>
      </c>
      <c r="G1387">
        <f t="shared" si="85"/>
        <v>-4.1717293749355733E-2</v>
      </c>
      <c r="H1387">
        <f t="shared" si="86"/>
        <v>4.1717293749355733E-2</v>
      </c>
      <c r="I1387">
        <f t="shared" si="87"/>
        <v>1.7403325977700349E-3</v>
      </c>
    </row>
    <row r="1388" spans="1:9" x14ac:dyDescent="0.25">
      <c r="A1388" s="10">
        <v>44254</v>
      </c>
      <c r="B1388">
        <v>12.09</v>
      </c>
      <c r="C1388">
        <v>12.09</v>
      </c>
      <c r="D1388">
        <v>12.09</v>
      </c>
      <c r="E1388">
        <v>0</v>
      </c>
      <c r="F1388">
        <f t="shared" si="84"/>
        <v>12.131717293749356</v>
      </c>
      <c r="G1388">
        <f t="shared" si="85"/>
        <v>-4.1717293749355733E-2</v>
      </c>
      <c r="H1388">
        <f t="shared" si="86"/>
        <v>4.1717293749355733E-2</v>
      </c>
      <c r="I1388">
        <f t="shared" si="87"/>
        <v>1.7403325977700349E-3</v>
      </c>
    </row>
    <row r="1389" spans="1:9" x14ac:dyDescent="0.25">
      <c r="A1389" s="10">
        <v>44255</v>
      </c>
      <c r="B1389">
        <v>12.09</v>
      </c>
      <c r="C1389">
        <v>12.09</v>
      </c>
      <c r="D1389">
        <v>12.09</v>
      </c>
      <c r="E1389">
        <v>0</v>
      </c>
      <c r="F1389">
        <f t="shared" si="84"/>
        <v>12.131717293749356</v>
      </c>
      <c r="G1389">
        <f t="shared" si="85"/>
        <v>-4.1717293749355733E-2</v>
      </c>
      <c r="H1389">
        <f t="shared" si="86"/>
        <v>4.1717293749355733E-2</v>
      </c>
      <c r="I1389">
        <f t="shared" si="87"/>
        <v>1.7403325977700349E-3</v>
      </c>
    </row>
    <row r="1390" spans="1:9" x14ac:dyDescent="0.25">
      <c r="A1390" s="10">
        <v>44256</v>
      </c>
      <c r="B1390">
        <v>12.09</v>
      </c>
      <c r="C1390">
        <v>12.09</v>
      </c>
      <c r="D1390">
        <v>12.09</v>
      </c>
      <c r="E1390">
        <v>0</v>
      </c>
      <c r="F1390">
        <f t="shared" si="84"/>
        <v>12.131717293749356</v>
      </c>
      <c r="G1390">
        <f t="shared" si="85"/>
        <v>-4.1717293749355733E-2</v>
      </c>
      <c r="H1390">
        <f t="shared" si="86"/>
        <v>4.1717293749355733E-2</v>
      </c>
      <c r="I1390">
        <f t="shared" si="87"/>
        <v>1.7403325977700349E-3</v>
      </c>
    </row>
    <row r="1391" spans="1:9" x14ac:dyDescent="0.25">
      <c r="A1391" s="10">
        <v>44257</v>
      </c>
      <c r="B1391">
        <v>12.09</v>
      </c>
      <c r="C1391">
        <v>12.09</v>
      </c>
      <c r="D1391">
        <v>12.09</v>
      </c>
      <c r="E1391">
        <v>0</v>
      </c>
      <c r="F1391">
        <f t="shared" si="84"/>
        <v>12.131717293749356</v>
      </c>
      <c r="G1391">
        <f t="shared" si="85"/>
        <v>-4.1717293749355733E-2</v>
      </c>
      <c r="H1391">
        <f t="shared" si="86"/>
        <v>4.1717293749355733E-2</v>
      </c>
      <c r="I1391">
        <f t="shared" si="87"/>
        <v>1.7403325977700349E-3</v>
      </c>
    </row>
    <row r="1392" spans="1:9" x14ac:dyDescent="0.25">
      <c r="A1392" s="10">
        <v>44258</v>
      </c>
      <c r="B1392">
        <v>12.09</v>
      </c>
      <c r="C1392">
        <v>12.09</v>
      </c>
      <c r="D1392">
        <v>12.09</v>
      </c>
      <c r="E1392">
        <v>0</v>
      </c>
      <c r="F1392">
        <f t="shared" si="84"/>
        <v>12.131717293749356</v>
      </c>
      <c r="G1392">
        <f t="shared" si="85"/>
        <v>-4.1717293749355733E-2</v>
      </c>
      <c r="H1392">
        <f t="shared" si="86"/>
        <v>4.1717293749355733E-2</v>
      </c>
      <c r="I1392">
        <f t="shared" si="87"/>
        <v>1.7403325977700349E-3</v>
      </c>
    </row>
    <row r="1393" spans="1:9" x14ac:dyDescent="0.25">
      <c r="A1393" s="10">
        <v>44259</v>
      </c>
      <c r="B1393">
        <v>12.09</v>
      </c>
      <c r="C1393">
        <v>12.09</v>
      </c>
      <c r="D1393">
        <v>12.09</v>
      </c>
      <c r="E1393">
        <v>0</v>
      </c>
      <c r="F1393">
        <f t="shared" si="84"/>
        <v>12.131717293749356</v>
      </c>
      <c r="G1393">
        <f t="shared" si="85"/>
        <v>-4.1717293749355733E-2</v>
      </c>
      <c r="H1393">
        <f t="shared" si="86"/>
        <v>4.1717293749355733E-2</v>
      </c>
      <c r="I1393">
        <f t="shared" si="87"/>
        <v>1.7403325977700349E-3</v>
      </c>
    </row>
    <row r="1394" spans="1:9" x14ac:dyDescent="0.25">
      <c r="A1394" s="10">
        <v>44260</v>
      </c>
      <c r="B1394">
        <v>12.08</v>
      </c>
      <c r="C1394">
        <v>12.09</v>
      </c>
      <c r="D1394">
        <v>12.09</v>
      </c>
      <c r="E1394">
        <v>0</v>
      </c>
      <c r="F1394">
        <f t="shared" si="84"/>
        <v>12.131717293749356</v>
      </c>
      <c r="G1394">
        <f t="shared" si="85"/>
        <v>-5.171729374935552E-2</v>
      </c>
      <c r="H1394">
        <f t="shared" si="86"/>
        <v>5.171729374935552E-2</v>
      </c>
      <c r="I1394">
        <f t="shared" si="87"/>
        <v>2.6746784727571275E-3</v>
      </c>
    </row>
    <row r="1395" spans="1:9" x14ac:dyDescent="0.25">
      <c r="A1395" s="10">
        <v>44261</v>
      </c>
      <c r="B1395">
        <v>12.08</v>
      </c>
      <c r="C1395">
        <v>12.08</v>
      </c>
      <c r="D1395">
        <v>12.09</v>
      </c>
      <c r="E1395">
        <v>0</v>
      </c>
      <c r="F1395">
        <f t="shared" si="84"/>
        <v>12.125560277069962</v>
      </c>
      <c r="G1395">
        <f t="shared" si="85"/>
        <v>-4.5560277069961685E-2</v>
      </c>
      <c r="H1395">
        <f t="shared" si="86"/>
        <v>4.5560277069961685E-2</v>
      </c>
      <c r="I1395">
        <f t="shared" si="87"/>
        <v>2.0757388466916766E-3</v>
      </c>
    </row>
    <row r="1396" spans="1:9" x14ac:dyDescent="0.25">
      <c r="A1396" s="10">
        <v>44262</v>
      </c>
      <c r="B1396">
        <v>12.08</v>
      </c>
      <c r="C1396">
        <v>12.08</v>
      </c>
      <c r="D1396">
        <v>12.09</v>
      </c>
      <c r="E1396">
        <v>0</v>
      </c>
      <c r="F1396">
        <f t="shared" si="84"/>
        <v>12.125560277069962</v>
      </c>
      <c r="G1396">
        <f t="shared" si="85"/>
        <v>-4.5560277069961685E-2</v>
      </c>
      <c r="H1396">
        <f t="shared" si="86"/>
        <v>4.5560277069961685E-2</v>
      </c>
      <c r="I1396">
        <f t="shared" si="87"/>
        <v>2.0757388466916766E-3</v>
      </c>
    </row>
    <row r="1397" spans="1:9" x14ac:dyDescent="0.25">
      <c r="A1397" s="10">
        <v>44263</v>
      </c>
      <c r="B1397">
        <v>12.08</v>
      </c>
      <c r="C1397">
        <v>12.08</v>
      </c>
      <c r="D1397">
        <v>12.08</v>
      </c>
      <c r="E1397">
        <v>0</v>
      </c>
      <c r="F1397">
        <f t="shared" si="84"/>
        <v>12.124723542781677</v>
      </c>
      <c r="G1397">
        <f t="shared" si="85"/>
        <v>-4.4723542781676784E-2</v>
      </c>
      <c r="H1397">
        <f t="shared" si="86"/>
        <v>4.4723542781676784E-2</v>
      </c>
      <c r="I1397">
        <f t="shared" si="87"/>
        <v>2.0001952789444736E-3</v>
      </c>
    </row>
    <row r="1398" spans="1:9" x14ac:dyDescent="0.25">
      <c r="A1398" s="10">
        <v>44264</v>
      </c>
      <c r="B1398">
        <v>12.08</v>
      </c>
      <c r="C1398">
        <v>12.08</v>
      </c>
      <c r="D1398">
        <v>12.08</v>
      </c>
      <c r="E1398">
        <v>0</v>
      </c>
      <c r="F1398">
        <f t="shared" si="84"/>
        <v>12.124723542781677</v>
      </c>
      <c r="G1398">
        <f t="shared" si="85"/>
        <v>-4.4723542781676784E-2</v>
      </c>
      <c r="H1398">
        <f t="shared" si="86"/>
        <v>4.4723542781676784E-2</v>
      </c>
      <c r="I1398">
        <f t="shared" si="87"/>
        <v>2.0001952789444736E-3</v>
      </c>
    </row>
    <row r="1399" spans="1:9" x14ac:dyDescent="0.25">
      <c r="A1399" s="10">
        <v>44265</v>
      </c>
      <c r="B1399">
        <v>12.08</v>
      </c>
      <c r="C1399">
        <v>12.08</v>
      </c>
      <c r="D1399">
        <v>12.08</v>
      </c>
      <c r="E1399">
        <v>0</v>
      </c>
      <c r="F1399">
        <f t="shared" si="84"/>
        <v>12.124723542781677</v>
      </c>
      <c r="G1399">
        <f t="shared" si="85"/>
        <v>-4.4723542781676784E-2</v>
      </c>
      <c r="H1399">
        <f t="shared" si="86"/>
        <v>4.4723542781676784E-2</v>
      </c>
      <c r="I1399">
        <f t="shared" si="87"/>
        <v>2.0001952789444736E-3</v>
      </c>
    </row>
    <row r="1400" spans="1:9" x14ac:dyDescent="0.25">
      <c r="A1400" s="10">
        <v>44266</v>
      </c>
      <c r="B1400">
        <v>12.08</v>
      </c>
      <c r="C1400">
        <v>12.08</v>
      </c>
      <c r="D1400">
        <v>12.08</v>
      </c>
      <c r="E1400">
        <v>0</v>
      </c>
      <c r="F1400">
        <f t="shared" si="84"/>
        <v>12.124723542781677</v>
      </c>
      <c r="G1400">
        <f t="shared" si="85"/>
        <v>-4.4723542781676784E-2</v>
      </c>
      <c r="H1400">
        <f t="shared" si="86"/>
        <v>4.4723542781676784E-2</v>
      </c>
      <c r="I1400">
        <f t="shared" si="87"/>
        <v>2.0001952789444736E-3</v>
      </c>
    </row>
    <row r="1401" spans="1:9" x14ac:dyDescent="0.25">
      <c r="A1401" s="10">
        <v>44267</v>
      </c>
      <c r="B1401">
        <v>12.08</v>
      </c>
      <c r="C1401">
        <v>12.08</v>
      </c>
      <c r="D1401">
        <v>12.08</v>
      </c>
      <c r="E1401">
        <v>2</v>
      </c>
      <c r="F1401">
        <f t="shared" si="84"/>
        <v>12.142917277603926</v>
      </c>
      <c r="G1401">
        <f t="shared" si="85"/>
        <v>-6.2917277603926181E-2</v>
      </c>
      <c r="H1401">
        <f t="shared" si="86"/>
        <v>6.2917277603926181E-2</v>
      </c>
      <c r="I1401">
        <f t="shared" si="87"/>
        <v>3.9585838210895105E-3</v>
      </c>
    </row>
    <row r="1402" spans="1:9" x14ac:dyDescent="0.25">
      <c r="A1402" s="10">
        <v>44268</v>
      </c>
      <c r="B1402">
        <v>12.07</v>
      </c>
      <c r="C1402">
        <v>12.08</v>
      </c>
      <c r="D1402">
        <v>12.08</v>
      </c>
      <c r="E1402">
        <v>5</v>
      </c>
      <c r="F1402">
        <f t="shared" si="84"/>
        <v>12.170207879837298</v>
      </c>
      <c r="G1402">
        <f t="shared" si="85"/>
        <v>-0.1002078798372974</v>
      </c>
      <c r="H1402">
        <f t="shared" si="86"/>
        <v>0.1002078798372974</v>
      </c>
      <c r="I1402">
        <f t="shared" si="87"/>
        <v>1.0041619181486234E-2</v>
      </c>
    </row>
    <row r="1403" spans="1:9" x14ac:dyDescent="0.25">
      <c r="A1403" s="10">
        <v>44269</v>
      </c>
      <c r="B1403">
        <v>12.07</v>
      </c>
      <c r="C1403">
        <v>12.07</v>
      </c>
      <c r="D1403">
        <v>12.08</v>
      </c>
      <c r="E1403">
        <v>1</v>
      </c>
      <c r="F1403">
        <f t="shared" si="84"/>
        <v>12.127663393513409</v>
      </c>
      <c r="G1403">
        <f t="shared" si="85"/>
        <v>-5.7663393513408323E-2</v>
      </c>
      <c r="H1403">
        <f t="shared" si="86"/>
        <v>5.7663393513408323E-2</v>
      </c>
      <c r="I1403">
        <f t="shared" si="87"/>
        <v>3.325066951482181E-3</v>
      </c>
    </row>
    <row r="1404" spans="1:9" x14ac:dyDescent="0.25">
      <c r="A1404" s="10">
        <v>44270</v>
      </c>
      <c r="B1404">
        <v>12.07</v>
      </c>
      <c r="C1404">
        <v>12.07</v>
      </c>
      <c r="D1404">
        <v>12.08</v>
      </c>
      <c r="E1404">
        <v>1</v>
      </c>
      <c r="F1404">
        <f t="shared" si="84"/>
        <v>12.127663393513409</v>
      </c>
      <c r="G1404">
        <f t="shared" si="85"/>
        <v>-5.7663393513408323E-2</v>
      </c>
      <c r="H1404">
        <f t="shared" si="86"/>
        <v>5.7663393513408323E-2</v>
      </c>
      <c r="I1404">
        <f t="shared" si="87"/>
        <v>3.325066951482181E-3</v>
      </c>
    </row>
    <row r="1405" spans="1:9" x14ac:dyDescent="0.25">
      <c r="A1405" s="10">
        <v>44271</v>
      </c>
      <c r="B1405">
        <v>12.07</v>
      </c>
      <c r="C1405">
        <v>12.07</v>
      </c>
      <c r="D1405">
        <v>12.07</v>
      </c>
      <c r="E1405">
        <v>3</v>
      </c>
      <c r="F1405">
        <f t="shared" si="84"/>
        <v>12.145020394047371</v>
      </c>
      <c r="G1405">
        <f t="shared" si="85"/>
        <v>-7.5020394047371042E-2</v>
      </c>
      <c r="H1405">
        <f t="shared" si="86"/>
        <v>7.5020394047371042E-2</v>
      </c>
      <c r="I1405">
        <f t="shared" si="87"/>
        <v>5.6280595230228242E-3</v>
      </c>
    </row>
    <row r="1406" spans="1:9" x14ac:dyDescent="0.25">
      <c r="A1406" s="10">
        <v>44272</v>
      </c>
      <c r="B1406">
        <v>12.07</v>
      </c>
      <c r="C1406">
        <v>12.07</v>
      </c>
      <c r="D1406">
        <v>12.07</v>
      </c>
      <c r="E1406">
        <v>0</v>
      </c>
      <c r="F1406">
        <f t="shared" si="84"/>
        <v>12.117729791813998</v>
      </c>
      <c r="G1406">
        <f t="shared" si="85"/>
        <v>-4.7729791813997835E-2</v>
      </c>
      <c r="H1406">
        <f t="shared" si="86"/>
        <v>4.7729791813997835E-2</v>
      </c>
      <c r="I1406">
        <f t="shared" si="87"/>
        <v>2.2781330266075745E-3</v>
      </c>
    </row>
    <row r="1407" spans="1:9" x14ac:dyDescent="0.25">
      <c r="A1407" s="10">
        <v>44273</v>
      </c>
      <c r="B1407">
        <v>12.07</v>
      </c>
      <c r="C1407">
        <v>12.07</v>
      </c>
      <c r="D1407">
        <v>12.07</v>
      </c>
      <c r="E1407">
        <v>0</v>
      </c>
      <c r="F1407">
        <f t="shared" si="84"/>
        <v>12.117729791813998</v>
      </c>
      <c r="G1407">
        <f t="shared" si="85"/>
        <v>-4.7729791813997835E-2</v>
      </c>
      <c r="H1407">
        <f t="shared" si="86"/>
        <v>4.7729791813997835E-2</v>
      </c>
      <c r="I1407">
        <f t="shared" si="87"/>
        <v>2.2781330266075745E-3</v>
      </c>
    </row>
    <row r="1408" spans="1:9" x14ac:dyDescent="0.25">
      <c r="A1408" s="10">
        <v>44274</v>
      </c>
      <c r="B1408">
        <v>12.07</v>
      </c>
      <c r="C1408">
        <v>12.07</v>
      </c>
      <c r="D1408">
        <v>12.07</v>
      </c>
      <c r="E1408">
        <v>0</v>
      </c>
      <c r="F1408">
        <f t="shared" si="84"/>
        <v>12.117729791813998</v>
      </c>
      <c r="G1408">
        <f t="shared" si="85"/>
        <v>-4.7729791813997835E-2</v>
      </c>
      <c r="H1408">
        <f t="shared" si="86"/>
        <v>4.7729791813997835E-2</v>
      </c>
      <c r="I1408">
        <f t="shared" si="87"/>
        <v>2.2781330266075745E-3</v>
      </c>
    </row>
    <row r="1409" spans="1:9" x14ac:dyDescent="0.25">
      <c r="A1409" s="10">
        <v>44277</v>
      </c>
      <c r="B1409">
        <v>12.07</v>
      </c>
      <c r="C1409">
        <v>12.07</v>
      </c>
      <c r="D1409">
        <v>12.07</v>
      </c>
      <c r="E1409">
        <v>5</v>
      </c>
      <c r="F1409">
        <f t="shared" si="84"/>
        <v>12.163214128869619</v>
      </c>
      <c r="G1409">
        <f t="shared" si="85"/>
        <v>-9.3214128869618662E-2</v>
      </c>
      <c r="H1409">
        <f t="shared" si="86"/>
        <v>9.3214128869618662E-2</v>
      </c>
      <c r="I1409">
        <f t="shared" si="87"/>
        <v>8.6888738209218754E-3</v>
      </c>
    </row>
    <row r="1410" spans="1:9" x14ac:dyDescent="0.25">
      <c r="A1410" s="10">
        <v>44279</v>
      </c>
      <c r="B1410">
        <v>12.07</v>
      </c>
      <c r="C1410">
        <v>12.07</v>
      </c>
      <c r="D1410">
        <v>12.07</v>
      </c>
      <c r="E1410">
        <v>0</v>
      </c>
      <c r="F1410">
        <f t="shared" ref="F1410:F1473" si="88">$L$2 + $L$3*C1410 + $L$4*D1410 + $L$5*E1410</f>
        <v>12.117729791813998</v>
      </c>
      <c r="G1410">
        <f t="shared" ref="G1410:G1473" si="89">B1410 - F1410</f>
        <v>-4.7729791813997835E-2</v>
      </c>
      <c r="H1410">
        <f t="shared" ref="H1410:H1473" si="90">ABS(G1410)</f>
        <v>4.7729791813997835E-2</v>
      </c>
      <c r="I1410">
        <f t="shared" ref="I1410:I1473" si="91">POWER(G1410, 2)</f>
        <v>2.2781330266075745E-3</v>
      </c>
    </row>
    <row r="1411" spans="1:9" x14ac:dyDescent="0.25">
      <c r="A1411" s="10">
        <v>44280</v>
      </c>
      <c r="B1411">
        <v>12.07</v>
      </c>
      <c r="C1411">
        <v>12.07</v>
      </c>
      <c r="D1411">
        <v>12.07</v>
      </c>
      <c r="E1411">
        <v>0</v>
      </c>
      <c r="F1411">
        <f t="shared" si="88"/>
        <v>12.117729791813998</v>
      </c>
      <c r="G1411">
        <f t="shared" si="89"/>
        <v>-4.7729791813997835E-2</v>
      </c>
      <c r="H1411">
        <f t="shared" si="90"/>
        <v>4.7729791813997835E-2</v>
      </c>
      <c r="I1411">
        <f t="shared" si="91"/>
        <v>2.2781330266075745E-3</v>
      </c>
    </row>
    <row r="1412" spans="1:9" x14ac:dyDescent="0.25">
      <c r="A1412" s="10">
        <v>44281</v>
      </c>
      <c r="B1412">
        <v>12.07</v>
      </c>
      <c r="C1412">
        <v>12.07</v>
      </c>
      <c r="D1412">
        <v>12.07</v>
      </c>
      <c r="E1412">
        <v>0</v>
      </c>
      <c r="F1412">
        <f t="shared" si="88"/>
        <v>12.117729791813998</v>
      </c>
      <c r="G1412">
        <f t="shared" si="89"/>
        <v>-4.7729791813997835E-2</v>
      </c>
      <c r="H1412">
        <f t="shared" si="90"/>
        <v>4.7729791813997835E-2</v>
      </c>
      <c r="I1412">
        <f t="shared" si="91"/>
        <v>2.2781330266075745E-3</v>
      </c>
    </row>
    <row r="1413" spans="1:9" x14ac:dyDescent="0.25">
      <c r="A1413" s="10">
        <v>44282</v>
      </c>
      <c r="B1413">
        <v>12.07</v>
      </c>
      <c r="C1413">
        <v>12.07</v>
      </c>
      <c r="D1413">
        <v>12.07</v>
      </c>
      <c r="E1413">
        <v>0</v>
      </c>
      <c r="F1413">
        <f t="shared" si="88"/>
        <v>12.117729791813998</v>
      </c>
      <c r="G1413">
        <f t="shared" si="89"/>
        <v>-4.7729791813997835E-2</v>
      </c>
      <c r="H1413">
        <f t="shared" si="90"/>
        <v>4.7729791813997835E-2</v>
      </c>
      <c r="I1413">
        <f t="shared" si="91"/>
        <v>2.2781330266075745E-3</v>
      </c>
    </row>
    <row r="1414" spans="1:9" x14ac:dyDescent="0.25">
      <c r="A1414" s="10">
        <v>44283</v>
      </c>
      <c r="B1414">
        <v>12.07</v>
      </c>
      <c r="C1414">
        <v>12.07</v>
      </c>
      <c r="D1414">
        <v>12.07</v>
      </c>
      <c r="E1414">
        <v>0</v>
      </c>
      <c r="F1414">
        <f t="shared" si="88"/>
        <v>12.117729791813998</v>
      </c>
      <c r="G1414">
        <f t="shared" si="89"/>
        <v>-4.7729791813997835E-2</v>
      </c>
      <c r="H1414">
        <f t="shared" si="90"/>
        <v>4.7729791813997835E-2</v>
      </c>
      <c r="I1414">
        <f t="shared" si="91"/>
        <v>2.2781330266075745E-3</v>
      </c>
    </row>
    <row r="1415" spans="1:9" x14ac:dyDescent="0.25">
      <c r="A1415" s="10">
        <v>44284</v>
      </c>
      <c r="B1415">
        <v>12.06</v>
      </c>
      <c r="C1415">
        <v>12.07</v>
      </c>
      <c r="D1415">
        <v>12.07</v>
      </c>
      <c r="E1415">
        <v>0</v>
      </c>
      <c r="F1415">
        <f t="shared" si="88"/>
        <v>12.117729791813998</v>
      </c>
      <c r="G1415">
        <f t="shared" si="89"/>
        <v>-5.7729791813997622E-2</v>
      </c>
      <c r="H1415">
        <f t="shared" si="90"/>
        <v>5.7729791813997622E-2</v>
      </c>
      <c r="I1415">
        <f t="shared" si="91"/>
        <v>3.3327288628875068E-3</v>
      </c>
    </row>
    <row r="1416" spans="1:9" x14ac:dyDescent="0.25">
      <c r="A1416" s="10">
        <v>44285</v>
      </c>
      <c r="B1416">
        <v>12.06</v>
      </c>
      <c r="C1416">
        <v>12.06</v>
      </c>
      <c r="D1416">
        <v>12.07</v>
      </c>
      <c r="E1416">
        <v>0</v>
      </c>
      <c r="F1416">
        <f t="shared" si="88"/>
        <v>12.111572775134603</v>
      </c>
      <c r="G1416">
        <f t="shared" si="89"/>
        <v>-5.1572775134602011E-2</v>
      </c>
      <c r="H1416">
        <f t="shared" si="90"/>
        <v>5.1572775134602011E-2</v>
      </c>
      <c r="I1416">
        <f t="shared" si="91"/>
        <v>2.6597511350842235E-3</v>
      </c>
    </row>
    <row r="1417" spans="1:9" x14ac:dyDescent="0.25">
      <c r="A1417" s="10">
        <v>44286</v>
      </c>
      <c r="B1417">
        <v>12.06</v>
      </c>
      <c r="C1417">
        <v>12.06</v>
      </c>
      <c r="D1417">
        <v>12.07</v>
      </c>
      <c r="E1417">
        <v>0</v>
      </c>
      <c r="F1417">
        <f t="shared" si="88"/>
        <v>12.111572775134603</v>
      </c>
      <c r="G1417">
        <f t="shared" si="89"/>
        <v>-5.1572775134602011E-2</v>
      </c>
      <c r="H1417">
        <f t="shared" si="90"/>
        <v>5.1572775134602011E-2</v>
      </c>
      <c r="I1417">
        <f t="shared" si="91"/>
        <v>2.6597511350842235E-3</v>
      </c>
    </row>
    <row r="1418" spans="1:9" x14ac:dyDescent="0.25">
      <c r="A1418" s="10">
        <v>44287</v>
      </c>
      <c r="B1418">
        <v>12.063000000000001</v>
      </c>
      <c r="C1418">
        <v>12.06</v>
      </c>
      <c r="D1418">
        <v>12.06</v>
      </c>
      <c r="E1418">
        <v>0</v>
      </c>
      <c r="F1418">
        <f t="shared" si="88"/>
        <v>12.110736040846316</v>
      </c>
      <c r="G1418">
        <f t="shared" si="89"/>
        <v>-4.773604084631522E-2</v>
      </c>
      <c r="H1418">
        <f t="shared" si="90"/>
        <v>4.773604084631522E-2</v>
      </c>
      <c r="I1418">
        <f t="shared" si="91"/>
        <v>2.278729595681075E-3</v>
      </c>
    </row>
    <row r="1419" spans="1:9" x14ac:dyDescent="0.25">
      <c r="A1419" s="10">
        <v>44288</v>
      </c>
      <c r="B1419">
        <v>12.06</v>
      </c>
      <c r="C1419">
        <v>12.063000000000001</v>
      </c>
      <c r="D1419">
        <v>12.06</v>
      </c>
      <c r="E1419">
        <v>0</v>
      </c>
      <c r="F1419">
        <f t="shared" si="88"/>
        <v>12.112583145850135</v>
      </c>
      <c r="G1419">
        <f t="shared" si="89"/>
        <v>-5.2583145850134017E-2</v>
      </c>
      <c r="H1419">
        <f t="shared" si="90"/>
        <v>5.2583145850134017E-2</v>
      </c>
      <c r="I1419">
        <f t="shared" si="91"/>
        <v>2.7649872274964661E-3</v>
      </c>
    </row>
    <row r="1420" spans="1:9" x14ac:dyDescent="0.25">
      <c r="A1420" s="10">
        <v>44289</v>
      </c>
      <c r="B1420">
        <v>12.06</v>
      </c>
      <c r="C1420">
        <v>12.06</v>
      </c>
      <c r="D1420">
        <v>12.06</v>
      </c>
      <c r="E1420">
        <v>0</v>
      </c>
      <c r="F1420">
        <f t="shared" si="88"/>
        <v>12.110736040846316</v>
      </c>
      <c r="G1420">
        <f t="shared" si="89"/>
        <v>-5.0736040846315333E-2</v>
      </c>
      <c r="H1420">
        <f t="shared" si="90"/>
        <v>5.0736040846315333E-2</v>
      </c>
      <c r="I1420">
        <f t="shared" si="91"/>
        <v>2.574145840758978E-3</v>
      </c>
    </row>
    <row r="1421" spans="1:9" x14ac:dyDescent="0.25">
      <c r="A1421" s="10">
        <v>44290</v>
      </c>
      <c r="B1421">
        <v>12.06</v>
      </c>
      <c r="C1421">
        <v>12.06</v>
      </c>
      <c r="D1421">
        <v>12.063000000000001</v>
      </c>
      <c r="E1421">
        <v>0</v>
      </c>
      <c r="F1421">
        <f t="shared" si="88"/>
        <v>12.110987061132803</v>
      </c>
      <c r="G1421">
        <f t="shared" si="89"/>
        <v>-5.0987061132802936E-2</v>
      </c>
      <c r="H1421">
        <f t="shared" si="90"/>
        <v>5.0987061132802936E-2</v>
      </c>
      <c r="I1421">
        <f t="shared" si="91"/>
        <v>2.5996804029601839E-3</v>
      </c>
    </row>
    <row r="1422" spans="1:9" x14ac:dyDescent="0.25">
      <c r="A1422" s="10">
        <v>44291</v>
      </c>
      <c r="B1422">
        <v>12.06</v>
      </c>
      <c r="C1422">
        <v>12.06</v>
      </c>
      <c r="D1422">
        <v>12.06</v>
      </c>
      <c r="E1422">
        <v>15</v>
      </c>
      <c r="F1422">
        <f t="shared" si="88"/>
        <v>12.24718905201318</v>
      </c>
      <c r="G1422">
        <f t="shared" si="89"/>
        <v>-0.18718905201317959</v>
      </c>
      <c r="H1422">
        <f t="shared" si="90"/>
        <v>0.18718905201317959</v>
      </c>
      <c r="I1422">
        <f t="shared" si="91"/>
        <v>3.5039741193592856E-2</v>
      </c>
    </row>
    <row r="1423" spans="1:9" x14ac:dyDescent="0.25">
      <c r="A1423" s="10">
        <v>44292</v>
      </c>
      <c r="B1423">
        <v>12.05</v>
      </c>
      <c r="C1423">
        <v>12.06</v>
      </c>
      <c r="D1423">
        <v>12.06</v>
      </c>
      <c r="E1423">
        <v>0</v>
      </c>
      <c r="F1423">
        <f t="shared" si="88"/>
        <v>12.110736040846316</v>
      </c>
      <c r="G1423">
        <f t="shared" si="89"/>
        <v>-6.073604084631512E-2</v>
      </c>
      <c r="H1423">
        <f t="shared" si="90"/>
        <v>6.073604084631512E-2</v>
      </c>
      <c r="I1423">
        <f t="shared" si="91"/>
        <v>3.6888666576852585E-3</v>
      </c>
    </row>
    <row r="1424" spans="1:9" x14ac:dyDescent="0.25">
      <c r="A1424" s="10">
        <v>44293</v>
      </c>
      <c r="B1424">
        <v>12.05</v>
      </c>
      <c r="C1424">
        <v>12.05</v>
      </c>
      <c r="D1424">
        <v>12.06</v>
      </c>
      <c r="E1424">
        <v>0</v>
      </c>
      <c r="F1424">
        <f t="shared" si="88"/>
        <v>12.104579024166924</v>
      </c>
      <c r="G1424">
        <f t="shared" si="89"/>
        <v>-5.4579024166923062E-2</v>
      </c>
      <c r="H1424">
        <f t="shared" si="90"/>
        <v>5.4579024166923062E-2</v>
      </c>
      <c r="I1424">
        <f t="shared" si="91"/>
        <v>2.9788698790135719E-3</v>
      </c>
    </row>
    <row r="1425" spans="1:9" x14ac:dyDescent="0.25">
      <c r="A1425" s="10">
        <v>44294</v>
      </c>
      <c r="B1425">
        <v>12.05</v>
      </c>
      <c r="C1425">
        <v>12.05</v>
      </c>
      <c r="D1425">
        <v>12.06</v>
      </c>
      <c r="E1425">
        <v>1</v>
      </c>
      <c r="F1425">
        <f t="shared" si="88"/>
        <v>12.113675891578048</v>
      </c>
      <c r="G1425">
        <f t="shared" si="89"/>
        <v>-6.3675891578046873E-2</v>
      </c>
      <c r="H1425">
        <f t="shared" si="90"/>
        <v>6.3675891578046873E-2</v>
      </c>
      <c r="I1425">
        <f t="shared" si="91"/>
        <v>4.0546191682591807E-3</v>
      </c>
    </row>
    <row r="1426" spans="1:9" x14ac:dyDescent="0.25">
      <c r="A1426" s="10">
        <v>44295</v>
      </c>
      <c r="B1426">
        <v>12.05</v>
      </c>
      <c r="C1426">
        <v>12.05</v>
      </c>
      <c r="D1426">
        <v>12.05</v>
      </c>
      <c r="E1426">
        <v>0</v>
      </c>
      <c r="F1426">
        <f t="shared" si="88"/>
        <v>12.103742289878639</v>
      </c>
      <c r="G1426">
        <f t="shared" si="89"/>
        <v>-5.3742289878638161E-2</v>
      </c>
      <c r="H1426">
        <f t="shared" si="90"/>
        <v>5.3742289878638161E-2</v>
      </c>
      <c r="I1426">
        <f t="shared" si="91"/>
        <v>2.8882337213995738E-3</v>
      </c>
    </row>
    <row r="1427" spans="1:9" x14ac:dyDescent="0.25">
      <c r="A1427" s="10">
        <v>44296</v>
      </c>
      <c r="B1427">
        <v>12.05</v>
      </c>
      <c r="C1427">
        <v>12.05</v>
      </c>
      <c r="D1427">
        <v>12.05</v>
      </c>
      <c r="E1427">
        <v>0</v>
      </c>
      <c r="F1427">
        <f t="shared" si="88"/>
        <v>12.103742289878639</v>
      </c>
      <c r="G1427">
        <f t="shared" si="89"/>
        <v>-5.3742289878638161E-2</v>
      </c>
      <c r="H1427">
        <f t="shared" si="90"/>
        <v>5.3742289878638161E-2</v>
      </c>
      <c r="I1427">
        <f t="shared" si="91"/>
        <v>2.8882337213995738E-3</v>
      </c>
    </row>
    <row r="1428" spans="1:9" x14ac:dyDescent="0.25">
      <c r="A1428" s="10">
        <v>44297</v>
      </c>
      <c r="B1428">
        <v>12.05</v>
      </c>
      <c r="C1428">
        <v>12.05</v>
      </c>
      <c r="D1428">
        <v>12.05</v>
      </c>
      <c r="E1428">
        <v>0</v>
      </c>
      <c r="F1428">
        <f t="shared" si="88"/>
        <v>12.103742289878639</v>
      </c>
      <c r="G1428">
        <f t="shared" si="89"/>
        <v>-5.3742289878638161E-2</v>
      </c>
      <c r="H1428">
        <f t="shared" si="90"/>
        <v>5.3742289878638161E-2</v>
      </c>
      <c r="I1428">
        <f t="shared" si="91"/>
        <v>2.8882337213995738E-3</v>
      </c>
    </row>
    <row r="1429" spans="1:9" x14ac:dyDescent="0.25">
      <c r="A1429" s="10">
        <v>44298</v>
      </c>
      <c r="B1429">
        <v>12.05</v>
      </c>
      <c r="C1429">
        <v>12.05</v>
      </c>
      <c r="D1429">
        <v>12.05</v>
      </c>
      <c r="E1429">
        <v>0</v>
      </c>
      <c r="F1429">
        <f t="shared" si="88"/>
        <v>12.103742289878639</v>
      </c>
      <c r="G1429">
        <f t="shared" si="89"/>
        <v>-5.3742289878638161E-2</v>
      </c>
      <c r="H1429">
        <f t="shared" si="90"/>
        <v>5.3742289878638161E-2</v>
      </c>
      <c r="I1429">
        <f t="shared" si="91"/>
        <v>2.8882337213995738E-3</v>
      </c>
    </row>
    <row r="1430" spans="1:9" x14ac:dyDescent="0.25">
      <c r="A1430" s="10">
        <v>44299</v>
      </c>
      <c r="B1430">
        <v>12.05</v>
      </c>
      <c r="C1430">
        <v>12.05</v>
      </c>
      <c r="D1430">
        <v>12.05</v>
      </c>
      <c r="E1430">
        <v>0</v>
      </c>
      <c r="F1430">
        <f t="shared" si="88"/>
        <v>12.103742289878639</v>
      </c>
      <c r="G1430">
        <f t="shared" si="89"/>
        <v>-5.3742289878638161E-2</v>
      </c>
      <c r="H1430">
        <f t="shared" si="90"/>
        <v>5.3742289878638161E-2</v>
      </c>
      <c r="I1430">
        <f t="shared" si="91"/>
        <v>2.8882337213995738E-3</v>
      </c>
    </row>
    <row r="1431" spans="1:9" x14ac:dyDescent="0.25">
      <c r="A1431" s="10">
        <v>44300</v>
      </c>
      <c r="B1431">
        <v>12.05</v>
      </c>
      <c r="C1431">
        <v>12.05</v>
      </c>
      <c r="D1431">
        <v>12.05</v>
      </c>
      <c r="E1431">
        <v>0</v>
      </c>
      <c r="F1431">
        <f t="shared" si="88"/>
        <v>12.103742289878639</v>
      </c>
      <c r="G1431">
        <f t="shared" si="89"/>
        <v>-5.3742289878638161E-2</v>
      </c>
      <c r="H1431">
        <f t="shared" si="90"/>
        <v>5.3742289878638161E-2</v>
      </c>
      <c r="I1431">
        <f t="shared" si="91"/>
        <v>2.8882337213995738E-3</v>
      </c>
    </row>
    <row r="1432" spans="1:9" x14ac:dyDescent="0.25">
      <c r="A1432" s="10">
        <v>44301</v>
      </c>
      <c r="B1432">
        <v>12.05</v>
      </c>
      <c r="C1432">
        <v>12.05</v>
      </c>
      <c r="D1432">
        <v>12.05</v>
      </c>
      <c r="E1432">
        <v>0</v>
      </c>
      <c r="F1432">
        <f t="shared" si="88"/>
        <v>12.103742289878639</v>
      </c>
      <c r="G1432">
        <f t="shared" si="89"/>
        <v>-5.3742289878638161E-2</v>
      </c>
      <c r="H1432">
        <f t="shared" si="90"/>
        <v>5.3742289878638161E-2</v>
      </c>
      <c r="I1432">
        <f t="shared" si="91"/>
        <v>2.8882337213995738E-3</v>
      </c>
    </row>
    <row r="1433" spans="1:9" x14ac:dyDescent="0.25">
      <c r="A1433" s="10">
        <v>44302</v>
      </c>
      <c r="B1433">
        <v>12.05</v>
      </c>
      <c r="C1433">
        <v>12.05</v>
      </c>
      <c r="D1433">
        <v>12.05</v>
      </c>
      <c r="E1433">
        <v>0</v>
      </c>
      <c r="F1433">
        <f t="shared" si="88"/>
        <v>12.103742289878639</v>
      </c>
      <c r="G1433">
        <f t="shared" si="89"/>
        <v>-5.3742289878638161E-2</v>
      </c>
      <c r="H1433">
        <f t="shared" si="90"/>
        <v>5.3742289878638161E-2</v>
      </c>
      <c r="I1433">
        <f t="shared" si="91"/>
        <v>2.8882337213995738E-3</v>
      </c>
    </row>
    <row r="1434" spans="1:9" x14ac:dyDescent="0.25">
      <c r="A1434" s="10">
        <v>44303</v>
      </c>
      <c r="B1434">
        <v>12.05</v>
      </c>
      <c r="C1434">
        <v>12.05</v>
      </c>
      <c r="D1434">
        <v>12.05</v>
      </c>
      <c r="E1434">
        <v>0</v>
      </c>
      <c r="F1434">
        <f t="shared" si="88"/>
        <v>12.103742289878639</v>
      </c>
      <c r="G1434">
        <f t="shared" si="89"/>
        <v>-5.3742289878638161E-2</v>
      </c>
      <c r="H1434">
        <f t="shared" si="90"/>
        <v>5.3742289878638161E-2</v>
      </c>
      <c r="I1434">
        <f t="shared" si="91"/>
        <v>2.8882337213995738E-3</v>
      </c>
    </row>
    <row r="1435" spans="1:9" x14ac:dyDescent="0.25">
      <c r="A1435" s="10">
        <v>44304</v>
      </c>
      <c r="B1435">
        <v>12.05</v>
      </c>
      <c r="C1435">
        <v>12.05</v>
      </c>
      <c r="D1435">
        <v>12.05</v>
      </c>
      <c r="E1435">
        <v>0</v>
      </c>
      <c r="F1435">
        <f t="shared" si="88"/>
        <v>12.103742289878639</v>
      </c>
      <c r="G1435">
        <f t="shared" si="89"/>
        <v>-5.3742289878638161E-2</v>
      </c>
      <c r="H1435">
        <f t="shared" si="90"/>
        <v>5.3742289878638161E-2</v>
      </c>
      <c r="I1435">
        <f t="shared" si="91"/>
        <v>2.8882337213995738E-3</v>
      </c>
    </row>
    <row r="1436" spans="1:9" x14ac:dyDescent="0.25">
      <c r="A1436" s="10">
        <v>44305</v>
      </c>
      <c r="B1436">
        <v>12.04</v>
      </c>
      <c r="C1436">
        <v>12.05</v>
      </c>
      <c r="D1436">
        <v>12.05</v>
      </c>
      <c r="E1436">
        <v>0</v>
      </c>
      <c r="F1436">
        <f t="shared" si="88"/>
        <v>12.103742289878639</v>
      </c>
      <c r="G1436">
        <f t="shared" si="89"/>
        <v>-6.3742289878639724E-2</v>
      </c>
      <c r="H1436">
        <f t="shared" si="90"/>
        <v>6.3742289878639724E-2</v>
      </c>
      <c r="I1436">
        <f t="shared" si="91"/>
        <v>4.0630795189725358E-3</v>
      </c>
    </row>
    <row r="1437" spans="1:9" x14ac:dyDescent="0.25">
      <c r="A1437" s="10">
        <v>44306</v>
      </c>
      <c r="B1437">
        <v>12.04</v>
      </c>
      <c r="C1437">
        <v>12.04</v>
      </c>
      <c r="D1437">
        <v>12.05</v>
      </c>
      <c r="E1437">
        <v>0</v>
      </c>
      <c r="F1437">
        <f t="shared" si="88"/>
        <v>12.097585273199243</v>
      </c>
      <c r="G1437">
        <f t="shared" si="89"/>
        <v>-5.7585273199244114E-2</v>
      </c>
      <c r="H1437">
        <f t="shared" si="90"/>
        <v>5.7585273199244114E-2</v>
      </c>
      <c r="I1437">
        <f t="shared" si="91"/>
        <v>3.3160636894315823E-3</v>
      </c>
    </row>
    <row r="1438" spans="1:9" x14ac:dyDescent="0.25">
      <c r="A1438" s="10">
        <v>44307</v>
      </c>
      <c r="B1438">
        <v>12.04</v>
      </c>
      <c r="C1438">
        <v>12.04</v>
      </c>
      <c r="D1438">
        <v>12.05</v>
      </c>
      <c r="E1438">
        <v>2</v>
      </c>
      <c r="F1438">
        <f t="shared" si="88"/>
        <v>12.115779008021493</v>
      </c>
      <c r="G1438">
        <f t="shared" si="89"/>
        <v>-7.577900802149351E-2</v>
      </c>
      <c r="H1438">
        <f t="shared" si="90"/>
        <v>7.577900802149351E-2</v>
      </c>
      <c r="I1438">
        <f t="shared" si="91"/>
        <v>5.7424580567215777E-3</v>
      </c>
    </row>
    <row r="1439" spans="1:9" x14ac:dyDescent="0.25">
      <c r="A1439" s="10">
        <v>44308</v>
      </c>
      <c r="B1439">
        <v>12.04</v>
      </c>
      <c r="C1439">
        <v>12.04</v>
      </c>
      <c r="D1439">
        <v>12.04</v>
      </c>
      <c r="E1439">
        <v>4</v>
      </c>
      <c r="F1439">
        <f t="shared" si="88"/>
        <v>12.133136008555454</v>
      </c>
      <c r="G1439">
        <f t="shared" si="89"/>
        <v>-9.3136008555454453E-2</v>
      </c>
      <c r="H1439">
        <f t="shared" si="90"/>
        <v>9.3136008555454453E-2</v>
      </c>
      <c r="I1439">
        <f t="shared" si="91"/>
        <v>8.6743160896416843E-3</v>
      </c>
    </row>
    <row r="1440" spans="1:9" x14ac:dyDescent="0.25">
      <c r="A1440" s="10">
        <v>44309</v>
      </c>
      <c r="B1440">
        <v>12.04</v>
      </c>
      <c r="C1440">
        <v>12.04</v>
      </c>
      <c r="D1440">
        <v>12.04</v>
      </c>
      <c r="E1440">
        <v>1</v>
      </c>
      <c r="F1440">
        <f t="shared" si="88"/>
        <v>12.10584540632208</v>
      </c>
      <c r="G1440">
        <f t="shared" si="89"/>
        <v>-6.5845406322081246E-2</v>
      </c>
      <c r="H1440">
        <f t="shared" si="90"/>
        <v>6.5845406322081246E-2</v>
      </c>
      <c r="I1440">
        <f t="shared" si="91"/>
        <v>4.335617533719977E-3</v>
      </c>
    </row>
    <row r="1441" spans="1:9" x14ac:dyDescent="0.25">
      <c r="A1441" s="10">
        <v>44310</v>
      </c>
      <c r="B1441">
        <v>12.04</v>
      </c>
      <c r="C1441">
        <v>12.04</v>
      </c>
      <c r="D1441">
        <v>12.04</v>
      </c>
      <c r="E1441">
        <v>0</v>
      </c>
      <c r="F1441">
        <f t="shared" si="88"/>
        <v>12.096748538910957</v>
      </c>
      <c r="G1441">
        <f t="shared" si="89"/>
        <v>-5.6748538910957436E-2</v>
      </c>
      <c r="H1441">
        <f t="shared" si="90"/>
        <v>5.6748538910957436E-2</v>
      </c>
      <c r="I1441">
        <f t="shared" si="91"/>
        <v>3.22039666852845E-3</v>
      </c>
    </row>
    <row r="1442" spans="1:9" x14ac:dyDescent="0.25">
      <c r="A1442" s="10">
        <v>44311</v>
      </c>
      <c r="B1442">
        <v>12.04</v>
      </c>
      <c r="C1442">
        <v>12.04</v>
      </c>
      <c r="D1442">
        <v>12.04</v>
      </c>
      <c r="E1442">
        <v>0</v>
      </c>
      <c r="F1442">
        <f t="shared" si="88"/>
        <v>12.096748538910957</v>
      </c>
      <c r="G1442">
        <f t="shared" si="89"/>
        <v>-5.6748538910957436E-2</v>
      </c>
      <c r="H1442">
        <f t="shared" si="90"/>
        <v>5.6748538910957436E-2</v>
      </c>
      <c r="I1442">
        <f t="shared" si="91"/>
        <v>3.22039666852845E-3</v>
      </c>
    </row>
    <row r="1443" spans="1:9" x14ac:dyDescent="0.25">
      <c r="A1443" s="10">
        <v>44312</v>
      </c>
      <c r="B1443">
        <v>12.04</v>
      </c>
      <c r="C1443">
        <v>12.04</v>
      </c>
      <c r="D1443">
        <v>12.04</v>
      </c>
      <c r="E1443">
        <v>1</v>
      </c>
      <c r="F1443">
        <f t="shared" si="88"/>
        <v>12.10584540632208</v>
      </c>
      <c r="G1443">
        <f t="shared" si="89"/>
        <v>-6.5845406322081246E-2</v>
      </c>
      <c r="H1443">
        <f t="shared" si="90"/>
        <v>6.5845406322081246E-2</v>
      </c>
      <c r="I1443">
        <f t="shared" si="91"/>
        <v>4.335617533719977E-3</v>
      </c>
    </row>
    <row r="1444" spans="1:9" x14ac:dyDescent="0.25">
      <c r="A1444" s="10">
        <v>44313</v>
      </c>
      <c r="B1444">
        <v>12.04</v>
      </c>
      <c r="C1444">
        <v>12.04</v>
      </c>
      <c r="D1444">
        <v>12.04</v>
      </c>
      <c r="E1444">
        <v>3</v>
      </c>
      <c r="F1444">
        <f t="shared" si="88"/>
        <v>12.12403914114433</v>
      </c>
      <c r="G1444">
        <f t="shared" si="89"/>
        <v>-8.4039141144330642E-2</v>
      </c>
      <c r="H1444">
        <f t="shared" si="90"/>
        <v>8.4039141144330642E-2</v>
      </c>
      <c r="I1444">
        <f t="shared" si="91"/>
        <v>7.0625772442767278E-3</v>
      </c>
    </row>
    <row r="1445" spans="1:9" x14ac:dyDescent="0.25">
      <c r="A1445" s="10">
        <v>44314</v>
      </c>
      <c r="B1445">
        <v>12.04</v>
      </c>
      <c r="C1445">
        <v>12.04</v>
      </c>
      <c r="D1445">
        <v>12.04</v>
      </c>
      <c r="E1445">
        <v>0</v>
      </c>
      <c r="F1445">
        <f t="shared" si="88"/>
        <v>12.096748538910957</v>
      </c>
      <c r="G1445">
        <f t="shared" si="89"/>
        <v>-5.6748538910957436E-2</v>
      </c>
      <c r="H1445">
        <f t="shared" si="90"/>
        <v>5.6748538910957436E-2</v>
      </c>
      <c r="I1445">
        <f t="shared" si="91"/>
        <v>3.22039666852845E-3</v>
      </c>
    </row>
    <row r="1446" spans="1:9" x14ac:dyDescent="0.25">
      <c r="A1446" s="10">
        <v>44315</v>
      </c>
      <c r="B1446">
        <v>12.04</v>
      </c>
      <c r="C1446">
        <v>12.04</v>
      </c>
      <c r="D1446">
        <v>12.04</v>
      </c>
      <c r="E1446">
        <v>0</v>
      </c>
      <c r="F1446">
        <f t="shared" si="88"/>
        <v>12.096748538910957</v>
      </c>
      <c r="G1446">
        <f t="shared" si="89"/>
        <v>-5.6748538910957436E-2</v>
      </c>
      <c r="H1446">
        <f t="shared" si="90"/>
        <v>5.6748538910957436E-2</v>
      </c>
      <c r="I1446">
        <f t="shared" si="91"/>
        <v>3.22039666852845E-3</v>
      </c>
    </row>
    <row r="1447" spans="1:9" x14ac:dyDescent="0.25">
      <c r="A1447" s="10">
        <v>44316</v>
      </c>
      <c r="B1447">
        <v>12.04</v>
      </c>
      <c r="C1447">
        <v>12.04</v>
      </c>
      <c r="D1447">
        <v>12.04</v>
      </c>
      <c r="E1447">
        <v>0</v>
      </c>
      <c r="F1447">
        <f t="shared" si="88"/>
        <v>12.096748538910957</v>
      </c>
      <c r="G1447">
        <f t="shared" si="89"/>
        <v>-5.6748538910957436E-2</v>
      </c>
      <c r="H1447">
        <f t="shared" si="90"/>
        <v>5.6748538910957436E-2</v>
      </c>
      <c r="I1447">
        <f t="shared" si="91"/>
        <v>3.22039666852845E-3</v>
      </c>
    </row>
    <row r="1448" spans="1:9" x14ac:dyDescent="0.25">
      <c r="A1448" s="10">
        <v>44317</v>
      </c>
      <c r="B1448">
        <v>12.04</v>
      </c>
      <c r="C1448">
        <v>12.04</v>
      </c>
      <c r="D1448">
        <v>12.04</v>
      </c>
      <c r="E1448">
        <v>0</v>
      </c>
      <c r="F1448">
        <f t="shared" si="88"/>
        <v>12.096748538910957</v>
      </c>
      <c r="G1448">
        <f t="shared" si="89"/>
        <v>-5.6748538910957436E-2</v>
      </c>
      <c r="H1448">
        <f t="shared" si="90"/>
        <v>5.6748538910957436E-2</v>
      </c>
      <c r="I1448">
        <f t="shared" si="91"/>
        <v>3.22039666852845E-3</v>
      </c>
    </row>
    <row r="1449" spans="1:9" x14ac:dyDescent="0.25">
      <c r="A1449" s="10">
        <v>44318</v>
      </c>
      <c r="B1449">
        <v>12.04</v>
      </c>
      <c r="C1449">
        <v>12.04</v>
      </c>
      <c r="D1449">
        <v>12.04</v>
      </c>
      <c r="E1449">
        <v>0</v>
      </c>
      <c r="F1449">
        <f t="shared" si="88"/>
        <v>12.096748538910957</v>
      </c>
      <c r="G1449">
        <f t="shared" si="89"/>
        <v>-5.6748538910957436E-2</v>
      </c>
      <c r="H1449">
        <f t="shared" si="90"/>
        <v>5.6748538910957436E-2</v>
      </c>
      <c r="I1449">
        <f t="shared" si="91"/>
        <v>3.22039666852845E-3</v>
      </c>
    </row>
    <row r="1450" spans="1:9" x14ac:dyDescent="0.25">
      <c r="A1450" s="10">
        <v>44319</v>
      </c>
      <c r="B1450">
        <v>12.04</v>
      </c>
      <c r="C1450">
        <v>12.04</v>
      </c>
      <c r="D1450">
        <v>12.04</v>
      </c>
      <c r="E1450">
        <v>0</v>
      </c>
      <c r="F1450">
        <f t="shared" si="88"/>
        <v>12.096748538910957</v>
      </c>
      <c r="G1450">
        <f t="shared" si="89"/>
        <v>-5.6748538910957436E-2</v>
      </c>
      <c r="H1450">
        <f t="shared" si="90"/>
        <v>5.6748538910957436E-2</v>
      </c>
      <c r="I1450">
        <f t="shared" si="91"/>
        <v>3.22039666852845E-3</v>
      </c>
    </row>
    <row r="1451" spans="1:9" x14ac:dyDescent="0.25">
      <c r="A1451" s="10">
        <v>44320</v>
      </c>
      <c r="B1451">
        <v>12.9</v>
      </c>
      <c r="C1451">
        <v>12.04</v>
      </c>
      <c r="D1451">
        <v>12.04</v>
      </c>
      <c r="E1451">
        <v>0</v>
      </c>
      <c r="F1451">
        <f t="shared" si="88"/>
        <v>12.096748538910957</v>
      </c>
      <c r="G1451">
        <f t="shared" si="89"/>
        <v>0.80325146108904377</v>
      </c>
      <c r="H1451">
        <f t="shared" si="90"/>
        <v>0.80325146108904377</v>
      </c>
      <c r="I1451">
        <f t="shared" si="91"/>
        <v>0.64521290974168355</v>
      </c>
    </row>
    <row r="1452" spans="1:9" x14ac:dyDescent="0.25">
      <c r="A1452" s="10">
        <v>44321</v>
      </c>
      <c r="B1452">
        <v>11.9</v>
      </c>
      <c r="C1452">
        <v>12.9</v>
      </c>
      <c r="D1452">
        <v>12.04</v>
      </c>
      <c r="E1452">
        <v>0</v>
      </c>
      <c r="F1452">
        <f t="shared" si="88"/>
        <v>12.626251973338794</v>
      </c>
      <c r="G1452">
        <f t="shared" si="89"/>
        <v>-0.72625197333879399</v>
      </c>
      <c r="H1452">
        <f t="shared" si="90"/>
        <v>0.72625197333879399</v>
      </c>
      <c r="I1452">
        <f t="shared" si="91"/>
        <v>0.52744192877849239</v>
      </c>
    </row>
    <row r="1453" spans="1:9" x14ac:dyDescent="0.25">
      <c r="A1453" s="10">
        <v>44322</v>
      </c>
      <c r="B1453">
        <v>11.42</v>
      </c>
      <c r="C1453">
        <v>11.9</v>
      </c>
      <c r="D1453">
        <v>12.04</v>
      </c>
      <c r="E1453">
        <v>0</v>
      </c>
      <c r="F1453">
        <f t="shared" si="88"/>
        <v>12.01055030539945</v>
      </c>
      <c r="G1453">
        <f t="shared" si="89"/>
        <v>-0.59055030539945008</v>
      </c>
      <c r="H1453">
        <f t="shared" si="90"/>
        <v>0.59055030539945008</v>
      </c>
      <c r="I1453">
        <f t="shared" si="91"/>
        <v>0.34874966320738376</v>
      </c>
    </row>
    <row r="1454" spans="1:9" x14ac:dyDescent="0.25">
      <c r="A1454" s="10">
        <v>44323</v>
      </c>
      <c r="B1454">
        <v>12.42</v>
      </c>
      <c r="C1454">
        <v>11.42</v>
      </c>
      <c r="D1454">
        <v>12.9</v>
      </c>
      <c r="E1454">
        <v>0</v>
      </c>
      <c r="F1454">
        <f t="shared" si="88"/>
        <v>11.786972653581168</v>
      </c>
      <c r="G1454">
        <f t="shared" si="89"/>
        <v>0.63302734641883163</v>
      </c>
      <c r="H1454">
        <f t="shared" si="90"/>
        <v>0.63302734641883163</v>
      </c>
      <c r="I1454">
        <f t="shared" si="91"/>
        <v>0.40072362131406747</v>
      </c>
    </row>
    <row r="1455" spans="1:9" x14ac:dyDescent="0.25">
      <c r="A1455" s="10">
        <v>44324</v>
      </c>
      <c r="B1455">
        <v>11.42</v>
      </c>
      <c r="C1455">
        <v>12.42</v>
      </c>
      <c r="D1455">
        <v>11.9</v>
      </c>
      <c r="E1455">
        <v>0</v>
      </c>
      <c r="F1455">
        <f t="shared" si="88"/>
        <v>12.319000892691903</v>
      </c>
      <c r="G1455">
        <f t="shared" si="89"/>
        <v>-0.89900089269190353</v>
      </c>
      <c r="H1455">
        <f t="shared" si="90"/>
        <v>0.89900089269190353</v>
      </c>
      <c r="I1455">
        <f t="shared" si="91"/>
        <v>0.80820260506083941</v>
      </c>
    </row>
    <row r="1456" spans="1:9" x14ac:dyDescent="0.25">
      <c r="A1456" s="10">
        <v>44325</v>
      </c>
      <c r="B1456">
        <v>12.42</v>
      </c>
      <c r="C1456">
        <v>11.42</v>
      </c>
      <c r="D1456">
        <v>11.42</v>
      </c>
      <c r="E1456">
        <v>0</v>
      </c>
      <c r="F1456">
        <f t="shared" si="88"/>
        <v>11.663135978914827</v>
      </c>
      <c r="G1456">
        <f t="shared" si="89"/>
        <v>0.75686402108517292</v>
      </c>
      <c r="H1456">
        <f t="shared" si="90"/>
        <v>0.75686402108517292</v>
      </c>
      <c r="I1456">
        <f t="shared" si="91"/>
        <v>0.5728431464132171</v>
      </c>
    </row>
    <row r="1457" spans="1:9" x14ac:dyDescent="0.25">
      <c r="A1457" s="10">
        <v>44326</v>
      </c>
      <c r="B1457">
        <v>11.42</v>
      </c>
      <c r="C1457">
        <v>12.42</v>
      </c>
      <c r="D1457">
        <v>12.42</v>
      </c>
      <c r="E1457">
        <v>0</v>
      </c>
      <c r="F1457">
        <f t="shared" si="88"/>
        <v>12.362511075682779</v>
      </c>
      <c r="G1457">
        <f t="shared" si="89"/>
        <v>-0.94251107568277881</v>
      </c>
      <c r="H1457">
        <f t="shared" si="90"/>
        <v>0.94251107568277881</v>
      </c>
      <c r="I1457">
        <f t="shared" si="91"/>
        <v>0.88832712778470879</v>
      </c>
    </row>
    <row r="1458" spans="1:9" x14ac:dyDescent="0.25">
      <c r="A1458" s="10">
        <v>44327</v>
      </c>
      <c r="B1458">
        <v>11.42</v>
      </c>
      <c r="C1458">
        <v>11.42</v>
      </c>
      <c r="D1458">
        <v>11.42</v>
      </c>
      <c r="E1458">
        <v>2</v>
      </c>
      <c r="F1458">
        <f t="shared" si="88"/>
        <v>11.681329713737076</v>
      </c>
      <c r="G1458">
        <f t="shared" si="89"/>
        <v>-0.26132971373707647</v>
      </c>
      <c r="H1458">
        <f t="shared" si="90"/>
        <v>0.26132971373707647</v>
      </c>
      <c r="I1458">
        <f t="shared" si="91"/>
        <v>6.8293219281902337E-2</v>
      </c>
    </row>
    <row r="1459" spans="1:9" x14ac:dyDescent="0.25">
      <c r="A1459" s="10">
        <v>44328</v>
      </c>
      <c r="B1459">
        <v>11.42</v>
      </c>
      <c r="C1459">
        <v>11.42</v>
      </c>
      <c r="D1459">
        <v>12.42</v>
      </c>
      <c r="E1459">
        <v>0</v>
      </c>
      <c r="F1459">
        <f t="shared" si="88"/>
        <v>11.746809407743434</v>
      </c>
      <c r="G1459">
        <f t="shared" si="89"/>
        <v>-0.32680940774343448</v>
      </c>
      <c r="H1459">
        <f t="shared" si="90"/>
        <v>0.32680940774343448</v>
      </c>
      <c r="I1459">
        <f t="shared" si="91"/>
        <v>0.1068043889896144</v>
      </c>
    </row>
    <row r="1460" spans="1:9" x14ac:dyDescent="0.25">
      <c r="A1460" s="10">
        <v>44329</v>
      </c>
      <c r="B1460">
        <v>11.42</v>
      </c>
      <c r="C1460">
        <v>11.42</v>
      </c>
      <c r="D1460">
        <v>11.42</v>
      </c>
      <c r="E1460">
        <v>0</v>
      </c>
      <c r="F1460">
        <f t="shared" si="88"/>
        <v>11.663135978914827</v>
      </c>
      <c r="G1460">
        <f t="shared" si="89"/>
        <v>-0.24313597891482708</v>
      </c>
      <c r="H1460">
        <f t="shared" si="90"/>
        <v>0.24313597891482708</v>
      </c>
      <c r="I1460">
        <f t="shared" si="91"/>
        <v>5.9115104242871239E-2</v>
      </c>
    </row>
    <row r="1461" spans="1:9" x14ac:dyDescent="0.25">
      <c r="A1461" s="10">
        <v>44330</v>
      </c>
      <c r="B1461">
        <v>11.42</v>
      </c>
      <c r="C1461">
        <v>11.42</v>
      </c>
      <c r="D1461">
        <v>11.42</v>
      </c>
      <c r="E1461">
        <v>0</v>
      </c>
      <c r="F1461">
        <f t="shared" si="88"/>
        <v>11.663135978914827</v>
      </c>
      <c r="G1461">
        <f t="shared" si="89"/>
        <v>-0.24313597891482708</v>
      </c>
      <c r="H1461">
        <f t="shared" si="90"/>
        <v>0.24313597891482708</v>
      </c>
      <c r="I1461">
        <f t="shared" si="91"/>
        <v>5.9115104242871239E-2</v>
      </c>
    </row>
    <row r="1462" spans="1:9" x14ac:dyDescent="0.25">
      <c r="A1462" s="10">
        <v>44331</v>
      </c>
      <c r="B1462">
        <v>11.42</v>
      </c>
      <c r="C1462">
        <v>11.42</v>
      </c>
      <c r="D1462">
        <v>11.42</v>
      </c>
      <c r="E1462">
        <v>0</v>
      </c>
      <c r="F1462">
        <f t="shared" si="88"/>
        <v>11.663135978914827</v>
      </c>
      <c r="G1462">
        <f t="shared" si="89"/>
        <v>-0.24313597891482708</v>
      </c>
      <c r="H1462">
        <f t="shared" si="90"/>
        <v>0.24313597891482708</v>
      </c>
      <c r="I1462">
        <f t="shared" si="91"/>
        <v>5.9115104242871239E-2</v>
      </c>
    </row>
    <row r="1463" spans="1:9" x14ac:dyDescent="0.25">
      <c r="A1463" s="10">
        <v>44332</v>
      </c>
      <c r="B1463">
        <v>11.42</v>
      </c>
      <c r="C1463">
        <v>11.42</v>
      </c>
      <c r="D1463">
        <v>11.42</v>
      </c>
      <c r="E1463">
        <v>0</v>
      </c>
      <c r="F1463">
        <f t="shared" si="88"/>
        <v>11.663135978914827</v>
      </c>
      <c r="G1463">
        <f t="shared" si="89"/>
        <v>-0.24313597891482708</v>
      </c>
      <c r="H1463">
        <f t="shared" si="90"/>
        <v>0.24313597891482708</v>
      </c>
      <c r="I1463">
        <f t="shared" si="91"/>
        <v>5.9115104242871239E-2</v>
      </c>
    </row>
    <row r="1464" spans="1:9" x14ac:dyDescent="0.25">
      <c r="A1464" s="10">
        <v>44333</v>
      </c>
      <c r="B1464">
        <v>11.42</v>
      </c>
      <c r="C1464">
        <v>11.42</v>
      </c>
      <c r="D1464">
        <v>11.42</v>
      </c>
      <c r="E1464">
        <v>0</v>
      </c>
      <c r="F1464">
        <f t="shared" si="88"/>
        <v>11.663135978914827</v>
      </c>
      <c r="G1464">
        <f t="shared" si="89"/>
        <v>-0.24313597891482708</v>
      </c>
      <c r="H1464">
        <f t="shared" si="90"/>
        <v>0.24313597891482708</v>
      </c>
      <c r="I1464">
        <f t="shared" si="91"/>
        <v>5.9115104242871239E-2</v>
      </c>
    </row>
    <row r="1465" spans="1:9" x14ac:dyDescent="0.25">
      <c r="A1465" s="10">
        <v>44334</v>
      </c>
      <c r="B1465">
        <v>11.42</v>
      </c>
      <c r="C1465">
        <v>11.42</v>
      </c>
      <c r="D1465">
        <v>11.42</v>
      </c>
      <c r="E1465">
        <v>0</v>
      </c>
      <c r="F1465">
        <f t="shared" si="88"/>
        <v>11.663135978914827</v>
      </c>
      <c r="G1465">
        <f t="shared" si="89"/>
        <v>-0.24313597891482708</v>
      </c>
      <c r="H1465">
        <f t="shared" si="90"/>
        <v>0.24313597891482708</v>
      </c>
      <c r="I1465">
        <f t="shared" si="91"/>
        <v>5.9115104242871239E-2</v>
      </c>
    </row>
    <row r="1466" spans="1:9" x14ac:dyDescent="0.25">
      <c r="A1466" s="10">
        <v>44335</v>
      </c>
      <c r="B1466">
        <v>11.42</v>
      </c>
      <c r="C1466">
        <v>11.42</v>
      </c>
      <c r="D1466">
        <v>11.42</v>
      </c>
      <c r="E1466">
        <v>0</v>
      </c>
      <c r="F1466">
        <f t="shared" si="88"/>
        <v>11.663135978914827</v>
      </c>
      <c r="G1466">
        <f t="shared" si="89"/>
        <v>-0.24313597891482708</v>
      </c>
      <c r="H1466">
        <f t="shared" si="90"/>
        <v>0.24313597891482708</v>
      </c>
      <c r="I1466">
        <f t="shared" si="91"/>
        <v>5.9115104242871239E-2</v>
      </c>
    </row>
    <row r="1467" spans="1:9" x14ac:dyDescent="0.25">
      <c r="A1467" s="10">
        <v>44336</v>
      </c>
      <c r="B1467">
        <v>11.42</v>
      </c>
      <c r="C1467">
        <v>11.42</v>
      </c>
      <c r="D1467">
        <v>11.42</v>
      </c>
      <c r="E1467">
        <v>0</v>
      </c>
      <c r="F1467">
        <f t="shared" si="88"/>
        <v>11.663135978914827</v>
      </c>
      <c r="G1467">
        <f t="shared" si="89"/>
        <v>-0.24313597891482708</v>
      </c>
      <c r="H1467">
        <f t="shared" si="90"/>
        <v>0.24313597891482708</v>
      </c>
      <c r="I1467">
        <f t="shared" si="91"/>
        <v>5.9115104242871239E-2</v>
      </c>
    </row>
    <row r="1468" spans="1:9" x14ac:dyDescent="0.25">
      <c r="A1468" s="10">
        <v>44337</v>
      </c>
      <c r="B1468">
        <v>11.42</v>
      </c>
      <c r="C1468">
        <v>11.42</v>
      </c>
      <c r="D1468">
        <v>11.42</v>
      </c>
      <c r="E1468">
        <v>0</v>
      </c>
      <c r="F1468">
        <f t="shared" si="88"/>
        <v>11.663135978914827</v>
      </c>
      <c r="G1468">
        <f t="shared" si="89"/>
        <v>-0.24313597891482708</v>
      </c>
      <c r="H1468">
        <f t="shared" si="90"/>
        <v>0.24313597891482708</v>
      </c>
      <c r="I1468">
        <f t="shared" si="91"/>
        <v>5.9115104242871239E-2</v>
      </c>
    </row>
    <row r="1469" spans="1:9" x14ac:dyDescent="0.25">
      <c r="A1469" s="10">
        <v>44343</v>
      </c>
      <c r="B1469">
        <v>11.42</v>
      </c>
      <c r="C1469">
        <v>11.42</v>
      </c>
      <c r="D1469">
        <v>11.42</v>
      </c>
      <c r="E1469">
        <v>5</v>
      </c>
      <c r="F1469">
        <f t="shared" si="88"/>
        <v>11.708620315970448</v>
      </c>
      <c r="G1469">
        <f t="shared" si="89"/>
        <v>-0.2886203159704479</v>
      </c>
      <c r="H1469">
        <f t="shared" si="90"/>
        <v>0.2886203159704479</v>
      </c>
      <c r="I1469">
        <f t="shared" si="91"/>
        <v>8.330168679088118E-2</v>
      </c>
    </row>
    <row r="1470" spans="1:9" x14ac:dyDescent="0.25">
      <c r="A1470" s="10">
        <v>44344</v>
      </c>
      <c r="B1470">
        <v>11.42</v>
      </c>
      <c r="C1470">
        <v>11.42</v>
      </c>
      <c r="D1470">
        <v>11.42</v>
      </c>
      <c r="E1470">
        <v>0</v>
      </c>
      <c r="F1470">
        <f t="shared" si="88"/>
        <v>11.663135978914827</v>
      </c>
      <c r="G1470">
        <f t="shared" si="89"/>
        <v>-0.24313597891482708</v>
      </c>
      <c r="H1470">
        <f t="shared" si="90"/>
        <v>0.24313597891482708</v>
      </c>
      <c r="I1470">
        <f t="shared" si="91"/>
        <v>5.9115104242871239E-2</v>
      </c>
    </row>
    <row r="1471" spans="1:9" x14ac:dyDescent="0.25">
      <c r="A1471" s="10">
        <v>44345</v>
      </c>
      <c r="B1471">
        <v>11.42</v>
      </c>
      <c r="C1471">
        <v>11.42</v>
      </c>
      <c r="D1471">
        <v>11.42</v>
      </c>
      <c r="E1471">
        <v>5</v>
      </c>
      <c r="F1471">
        <f t="shared" si="88"/>
        <v>11.708620315970448</v>
      </c>
      <c r="G1471">
        <f t="shared" si="89"/>
        <v>-0.2886203159704479</v>
      </c>
      <c r="H1471">
        <f t="shared" si="90"/>
        <v>0.2886203159704479</v>
      </c>
      <c r="I1471">
        <f t="shared" si="91"/>
        <v>8.330168679088118E-2</v>
      </c>
    </row>
    <row r="1472" spans="1:9" x14ac:dyDescent="0.25">
      <c r="A1472" s="10">
        <v>44346</v>
      </c>
      <c r="B1472">
        <v>11.42</v>
      </c>
      <c r="C1472">
        <v>11.42</v>
      </c>
      <c r="D1472">
        <v>11.42</v>
      </c>
      <c r="E1472">
        <v>0</v>
      </c>
      <c r="F1472">
        <f t="shared" si="88"/>
        <v>11.663135978914827</v>
      </c>
      <c r="G1472">
        <f t="shared" si="89"/>
        <v>-0.24313597891482708</v>
      </c>
      <c r="H1472">
        <f t="shared" si="90"/>
        <v>0.24313597891482708</v>
      </c>
      <c r="I1472">
        <f t="shared" si="91"/>
        <v>5.9115104242871239E-2</v>
      </c>
    </row>
    <row r="1473" spans="1:9" x14ac:dyDescent="0.25">
      <c r="A1473" s="10">
        <v>44347</v>
      </c>
      <c r="B1473">
        <v>11.42</v>
      </c>
      <c r="C1473">
        <v>11.42</v>
      </c>
      <c r="D1473">
        <v>11.42</v>
      </c>
      <c r="E1473">
        <v>17</v>
      </c>
      <c r="F1473">
        <f t="shared" si="88"/>
        <v>11.817782724903941</v>
      </c>
      <c r="G1473">
        <f t="shared" si="89"/>
        <v>-0.39778272490394073</v>
      </c>
      <c r="H1473">
        <f t="shared" si="90"/>
        <v>0.39778272490394073</v>
      </c>
      <c r="I1473">
        <f t="shared" si="91"/>
        <v>0.15823109623200418</v>
      </c>
    </row>
    <row r="1474" spans="1:9" x14ac:dyDescent="0.25">
      <c r="A1474" s="10">
        <v>44348</v>
      </c>
      <c r="B1474">
        <v>11.42</v>
      </c>
      <c r="C1474">
        <v>11.42</v>
      </c>
      <c r="D1474">
        <v>11.42</v>
      </c>
      <c r="E1474">
        <v>0</v>
      </c>
      <c r="F1474">
        <f t="shared" ref="F1474:F1537" si="92">$L$2 + $L$3*C1474 + $L$4*D1474 + $L$5*E1474</f>
        <v>11.663135978914827</v>
      </c>
      <c r="G1474">
        <f t="shared" ref="G1474:G1537" si="93">B1474 - F1474</f>
        <v>-0.24313597891482708</v>
      </c>
      <c r="H1474">
        <f t="shared" ref="H1474:H1537" si="94">ABS(G1474)</f>
        <v>0.24313597891482708</v>
      </c>
      <c r="I1474">
        <f t="shared" ref="I1474:I1537" si="95">POWER(G1474, 2)</f>
        <v>5.9115104242871239E-2</v>
      </c>
    </row>
    <row r="1475" spans="1:9" x14ac:dyDescent="0.25">
      <c r="A1475" s="10">
        <v>44349</v>
      </c>
      <c r="B1475">
        <v>12.3</v>
      </c>
      <c r="C1475">
        <v>11.42</v>
      </c>
      <c r="D1475">
        <v>11.42</v>
      </c>
      <c r="E1475">
        <v>1</v>
      </c>
      <c r="F1475">
        <f t="shared" si="92"/>
        <v>11.672232846325951</v>
      </c>
      <c r="G1475">
        <f t="shared" si="93"/>
        <v>0.62776715367404989</v>
      </c>
      <c r="H1475">
        <f t="shared" si="94"/>
        <v>0.62776715367404989</v>
      </c>
      <c r="I1475">
        <f t="shared" si="95"/>
        <v>0.3940915992320182</v>
      </c>
    </row>
    <row r="1476" spans="1:9" x14ac:dyDescent="0.25">
      <c r="A1476" s="10">
        <v>44350</v>
      </c>
      <c r="B1476">
        <v>12.19</v>
      </c>
      <c r="C1476">
        <v>12.3</v>
      </c>
      <c r="D1476">
        <v>11.42</v>
      </c>
      <c r="E1476">
        <v>43</v>
      </c>
      <c r="F1476">
        <f t="shared" si="92"/>
        <v>12.596118745379798</v>
      </c>
      <c r="G1476">
        <f t="shared" si="93"/>
        <v>-0.40611874537979809</v>
      </c>
      <c r="H1476">
        <f t="shared" si="94"/>
        <v>0.40611874537979809</v>
      </c>
      <c r="I1476">
        <f t="shared" si="95"/>
        <v>0.16493243534886126</v>
      </c>
    </row>
    <row r="1477" spans="1:9" x14ac:dyDescent="0.25">
      <c r="A1477" s="10">
        <v>44351</v>
      </c>
      <c r="B1477">
        <v>12.19</v>
      </c>
      <c r="C1477">
        <v>12.19</v>
      </c>
      <c r="D1477">
        <v>11.42</v>
      </c>
      <c r="E1477">
        <v>1</v>
      </c>
      <c r="F1477">
        <f t="shared" si="92"/>
        <v>12.146323130639246</v>
      </c>
      <c r="G1477">
        <f t="shared" si="93"/>
        <v>4.3676869360753656E-2</v>
      </c>
      <c r="H1477">
        <f t="shared" si="94"/>
        <v>4.3676869360753656E-2</v>
      </c>
      <c r="I1477">
        <f t="shared" si="95"/>
        <v>1.9076689171563415E-3</v>
      </c>
    </row>
    <row r="1478" spans="1:9" x14ac:dyDescent="0.25">
      <c r="A1478" s="10">
        <v>44352</v>
      </c>
      <c r="B1478">
        <v>12.18</v>
      </c>
      <c r="C1478">
        <v>12.19</v>
      </c>
      <c r="D1478">
        <v>12.3</v>
      </c>
      <c r="E1478">
        <v>0</v>
      </c>
      <c r="F1478">
        <f t="shared" si="92"/>
        <v>12.210858880597296</v>
      </c>
      <c r="G1478">
        <f t="shared" si="93"/>
        <v>-3.085888059729669E-2</v>
      </c>
      <c r="H1478">
        <f t="shared" si="94"/>
        <v>3.085888059729669E-2</v>
      </c>
      <c r="I1478">
        <f t="shared" si="95"/>
        <v>9.522705117182141E-4</v>
      </c>
    </row>
    <row r="1479" spans="1:9" x14ac:dyDescent="0.25">
      <c r="A1479" s="10">
        <v>44353</v>
      </c>
      <c r="B1479">
        <v>12.18</v>
      </c>
      <c r="C1479">
        <v>12.18</v>
      </c>
      <c r="D1479">
        <v>12.19</v>
      </c>
      <c r="E1479">
        <v>0</v>
      </c>
      <c r="F1479">
        <f t="shared" si="92"/>
        <v>12.195497786746758</v>
      </c>
      <c r="G1479">
        <f t="shared" si="93"/>
        <v>-1.549778674675828E-2</v>
      </c>
      <c r="H1479">
        <f t="shared" si="94"/>
        <v>1.549778674675828E-2</v>
      </c>
      <c r="I1479">
        <f t="shared" si="95"/>
        <v>2.4018139404799658E-4</v>
      </c>
    </row>
    <row r="1480" spans="1:9" x14ac:dyDescent="0.25">
      <c r="A1480" s="10">
        <v>44354</v>
      </c>
      <c r="B1480">
        <v>12.19</v>
      </c>
      <c r="C1480">
        <v>12.18</v>
      </c>
      <c r="D1480">
        <v>12.19</v>
      </c>
      <c r="E1480">
        <v>0</v>
      </c>
      <c r="F1480">
        <f t="shared" si="92"/>
        <v>12.195497786746758</v>
      </c>
      <c r="G1480">
        <f t="shared" si="93"/>
        <v>-5.4977867467584929E-3</v>
      </c>
      <c r="H1480">
        <f t="shared" si="94"/>
        <v>5.4977867467584929E-3</v>
      </c>
      <c r="I1480">
        <f t="shared" si="95"/>
        <v>3.0225659112833332E-5</v>
      </c>
    </row>
    <row r="1481" spans="1:9" x14ac:dyDescent="0.25">
      <c r="A1481" s="10">
        <v>44355</v>
      </c>
      <c r="B1481">
        <v>12.32</v>
      </c>
      <c r="C1481">
        <v>12.19</v>
      </c>
      <c r="D1481">
        <v>12.18</v>
      </c>
      <c r="E1481">
        <v>121</v>
      </c>
      <c r="F1481">
        <f t="shared" si="92"/>
        <v>13.301539025883901</v>
      </c>
      <c r="G1481">
        <f t="shared" si="93"/>
        <v>-0.98153902588390096</v>
      </c>
      <c r="H1481">
        <f t="shared" si="94"/>
        <v>0.98153902588390096</v>
      </c>
      <c r="I1481">
        <f t="shared" si="95"/>
        <v>0.96341885933311722</v>
      </c>
    </row>
    <row r="1482" spans="1:9" x14ac:dyDescent="0.25">
      <c r="A1482" s="10">
        <v>44356</v>
      </c>
      <c r="B1482">
        <v>12.56</v>
      </c>
      <c r="C1482">
        <v>12.32</v>
      </c>
      <c r="D1482">
        <v>12.18</v>
      </c>
      <c r="E1482">
        <v>2</v>
      </c>
      <c r="F1482">
        <f t="shared" si="92"/>
        <v>12.299053020792229</v>
      </c>
      <c r="G1482">
        <f t="shared" si="93"/>
        <v>0.26094697920777143</v>
      </c>
      <c r="H1482">
        <f t="shared" si="94"/>
        <v>0.26094697920777143</v>
      </c>
      <c r="I1482">
        <f t="shared" si="95"/>
        <v>6.8093325957661099E-2</v>
      </c>
    </row>
    <row r="1483" spans="1:9" x14ac:dyDescent="0.25">
      <c r="A1483" s="10">
        <v>44357</v>
      </c>
      <c r="B1483">
        <v>11.82</v>
      </c>
      <c r="C1483">
        <v>12.56</v>
      </c>
      <c r="D1483">
        <v>12.19</v>
      </c>
      <c r="E1483">
        <v>8</v>
      </c>
      <c r="F1483">
        <f t="shared" si="92"/>
        <v>12.502239359852704</v>
      </c>
      <c r="G1483">
        <f t="shared" si="93"/>
        <v>-0.68223935985270323</v>
      </c>
      <c r="H1483">
        <f t="shared" si="94"/>
        <v>0.68223935985270323</v>
      </c>
      <c r="I1483">
        <f t="shared" si="95"/>
        <v>0.46545054413222631</v>
      </c>
    </row>
    <row r="1484" spans="1:9" x14ac:dyDescent="0.25">
      <c r="A1484" s="10">
        <v>44358</v>
      </c>
      <c r="B1484">
        <v>11.82</v>
      </c>
      <c r="C1484">
        <v>11.82</v>
      </c>
      <c r="D1484">
        <v>12.32</v>
      </c>
      <c r="E1484">
        <v>5</v>
      </c>
      <c r="F1484">
        <f t="shared" si="92"/>
        <v>12.030207069091935</v>
      </c>
      <c r="G1484">
        <f t="shared" si="93"/>
        <v>-0.21020706909193443</v>
      </c>
      <c r="H1484">
        <f t="shared" si="94"/>
        <v>0.21020706909193443</v>
      </c>
      <c r="I1484">
        <f t="shared" si="95"/>
        <v>4.4187011896221297E-2</v>
      </c>
    </row>
    <row r="1485" spans="1:9" x14ac:dyDescent="0.25">
      <c r="A1485" s="10">
        <v>44359</v>
      </c>
      <c r="B1485">
        <v>11.82</v>
      </c>
      <c r="C1485">
        <v>11.82</v>
      </c>
      <c r="D1485">
        <v>12.56</v>
      </c>
      <c r="E1485">
        <v>2</v>
      </c>
      <c r="F1485">
        <f t="shared" si="92"/>
        <v>12.022998089777429</v>
      </c>
      <c r="G1485">
        <f t="shared" si="93"/>
        <v>-0.20299808977742906</v>
      </c>
      <c r="H1485">
        <f t="shared" si="94"/>
        <v>0.20299808977742906</v>
      </c>
      <c r="I1485">
        <f t="shared" si="95"/>
        <v>4.1208224453285147E-2</v>
      </c>
    </row>
    <row r="1486" spans="1:9" x14ac:dyDescent="0.25">
      <c r="A1486" s="10">
        <v>44360</v>
      </c>
      <c r="B1486">
        <v>11.82</v>
      </c>
      <c r="C1486">
        <v>11.82</v>
      </c>
      <c r="D1486">
        <v>11.82</v>
      </c>
      <c r="E1486">
        <v>0</v>
      </c>
      <c r="F1486">
        <f t="shared" si="92"/>
        <v>11.942886017622008</v>
      </c>
      <c r="G1486">
        <f t="shared" si="93"/>
        <v>-0.12288601762200813</v>
      </c>
      <c r="H1486">
        <f t="shared" si="94"/>
        <v>0.12288601762200813</v>
      </c>
      <c r="I1486">
        <f t="shared" si="95"/>
        <v>1.5100973326996491E-2</v>
      </c>
    </row>
    <row r="1487" spans="1:9" x14ac:dyDescent="0.25">
      <c r="A1487" s="10">
        <v>44361</v>
      </c>
      <c r="B1487">
        <v>11.82</v>
      </c>
      <c r="C1487">
        <v>11.82</v>
      </c>
      <c r="D1487">
        <v>11.82</v>
      </c>
      <c r="E1487">
        <v>1</v>
      </c>
      <c r="F1487">
        <f t="shared" si="92"/>
        <v>11.951982885033132</v>
      </c>
      <c r="G1487">
        <f t="shared" si="93"/>
        <v>-0.13198288503313194</v>
      </c>
      <c r="H1487">
        <f t="shared" si="94"/>
        <v>0.13198288503313194</v>
      </c>
      <c r="I1487">
        <f t="shared" si="95"/>
        <v>1.741948194166892E-2</v>
      </c>
    </row>
    <row r="1488" spans="1:9" x14ac:dyDescent="0.25">
      <c r="A1488" s="10">
        <v>44362</v>
      </c>
      <c r="B1488">
        <v>11.82</v>
      </c>
      <c r="C1488">
        <v>11.82</v>
      </c>
      <c r="D1488">
        <v>11.82</v>
      </c>
      <c r="E1488">
        <v>0</v>
      </c>
      <c r="F1488">
        <f t="shared" si="92"/>
        <v>11.942886017622008</v>
      </c>
      <c r="G1488">
        <f t="shared" si="93"/>
        <v>-0.12288601762200813</v>
      </c>
      <c r="H1488">
        <f t="shared" si="94"/>
        <v>0.12288601762200813</v>
      </c>
      <c r="I1488">
        <f t="shared" si="95"/>
        <v>1.5100973326996491E-2</v>
      </c>
    </row>
    <row r="1489" spans="1:9" x14ac:dyDescent="0.25">
      <c r="A1489" s="10">
        <v>44363</v>
      </c>
      <c r="B1489">
        <v>11.82</v>
      </c>
      <c r="C1489">
        <v>11.82</v>
      </c>
      <c r="D1489">
        <v>11.82</v>
      </c>
      <c r="E1489">
        <v>0</v>
      </c>
      <c r="F1489">
        <f t="shared" si="92"/>
        <v>11.942886017622008</v>
      </c>
      <c r="G1489">
        <f t="shared" si="93"/>
        <v>-0.12288601762200813</v>
      </c>
      <c r="H1489">
        <f t="shared" si="94"/>
        <v>0.12288601762200813</v>
      </c>
      <c r="I1489">
        <f t="shared" si="95"/>
        <v>1.5100973326996491E-2</v>
      </c>
    </row>
    <row r="1490" spans="1:9" x14ac:dyDescent="0.25">
      <c r="A1490" s="10">
        <v>44364</v>
      </c>
      <c r="B1490">
        <v>11.82</v>
      </c>
      <c r="C1490">
        <v>11.82</v>
      </c>
      <c r="D1490">
        <v>11.82</v>
      </c>
      <c r="E1490">
        <v>0</v>
      </c>
      <c r="F1490">
        <f t="shared" si="92"/>
        <v>11.942886017622008</v>
      </c>
      <c r="G1490">
        <f t="shared" si="93"/>
        <v>-0.12288601762200813</v>
      </c>
      <c r="H1490">
        <f t="shared" si="94"/>
        <v>0.12288601762200813</v>
      </c>
      <c r="I1490">
        <f t="shared" si="95"/>
        <v>1.5100973326996491E-2</v>
      </c>
    </row>
    <row r="1491" spans="1:9" x14ac:dyDescent="0.25">
      <c r="A1491" s="10">
        <v>44365</v>
      </c>
      <c r="B1491">
        <v>11.81</v>
      </c>
      <c r="C1491">
        <v>11.82</v>
      </c>
      <c r="D1491">
        <v>11.82</v>
      </c>
      <c r="E1491">
        <v>0</v>
      </c>
      <c r="F1491">
        <f t="shared" si="92"/>
        <v>11.942886017622008</v>
      </c>
      <c r="G1491">
        <f t="shared" si="93"/>
        <v>-0.13288601762200791</v>
      </c>
      <c r="H1491">
        <f t="shared" si="94"/>
        <v>0.13288601762200791</v>
      </c>
      <c r="I1491">
        <f t="shared" si="95"/>
        <v>1.7658693679436597E-2</v>
      </c>
    </row>
    <row r="1492" spans="1:9" x14ac:dyDescent="0.25">
      <c r="A1492" s="10">
        <v>44366</v>
      </c>
      <c r="B1492">
        <v>11.81</v>
      </c>
      <c r="C1492">
        <v>11.81</v>
      </c>
      <c r="D1492">
        <v>11.82</v>
      </c>
      <c r="E1492">
        <v>0</v>
      </c>
      <c r="F1492">
        <f t="shared" si="92"/>
        <v>11.936729000942615</v>
      </c>
      <c r="G1492">
        <f t="shared" si="93"/>
        <v>-0.12672900094261408</v>
      </c>
      <c r="H1492">
        <f t="shared" si="94"/>
        <v>0.12672900094261408</v>
      </c>
      <c r="I1492">
        <f t="shared" si="95"/>
        <v>1.6060239679913081E-2</v>
      </c>
    </row>
    <row r="1493" spans="1:9" x14ac:dyDescent="0.25">
      <c r="A1493" s="10">
        <v>44369</v>
      </c>
      <c r="B1493">
        <v>12.37</v>
      </c>
      <c r="C1493">
        <v>12.2</v>
      </c>
      <c r="D1493">
        <v>11.81</v>
      </c>
      <c r="E1493">
        <v>11</v>
      </c>
      <c r="F1493">
        <f t="shared" si="92"/>
        <v>12.27608145867304</v>
      </c>
      <c r="G1493">
        <f t="shared" si="93"/>
        <v>9.391854132695876E-2</v>
      </c>
      <c r="H1493">
        <f t="shared" si="94"/>
        <v>9.391854132695876E-2</v>
      </c>
      <c r="I1493">
        <f t="shared" si="95"/>
        <v>8.820692404983661E-3</v>
      </c>
    </row>
    <row r="1494" spans="1:9" x14ac:dyDescent="0.25">
      <c r="A1494" s="10">
        <v>44371</v>
      </c>
      <c r="B1494">
        <v>12.2</v>
      </c>
      <c r="C1494">
        <v>12.2</v>
      </c>
      <c r="D1494">
        <v>12.2</v>
      </c>
      <c r="E1494">
        <v>24</v>
      </c>
      <c r="F1494">
        <f t="shared" si="92"/>
        <v>12.426973372260813</v>
      </c>
      <c r="G1494">
        <f t="shared" si="93"/>
        <v>-0.22697337226081338</v>
      </c>
      <c r="H1494">
        <f t="shared" si="94"/>
        <v>0.22697337226081338</v>
      </c>
      <c r="I1494">
        <f t="shared" si="95"/>
        <v>5.1516911715445771E-2</v>
      </c>
    </row>
    <row r="1495" spans="1:9" x14ac:dyDescent="0.25">
      <c r="A1495" s="10">
        <v>44372</v>
      </c>
      <c r="B1495">
        <v>12.19</v>
      </c>
      <c r="C1495">
        <v>12.2</v>
      </c>
      <c r="D1495">
        <v>12.37</v>
      </c>
      <c r="E1495">
        <v>16</v>
      </c>
      <c r="F1495">
        <f t="shared" si="92"/>
        <v>12.368422915872682</v>
      </c>
      <c r="G1495">
        <f t="shared" si="93"/>
        <v>-0.178422915872682</v>
      </c>
      <c r="H1495">
        <f t="shared" si="94"/>
        <v>0.178422915872682</v>
      </c>
      <c r="I1495">
        <f t="shared" si="95"/>
        <v>3.1834736908510158E-2</v>
      </c>
    </row>
    <row r="1496" spans="1:9" x14ac:dyDescent="0.25">
      <c r="A1496" s="10">
        <v>44373</v>
      </c>
      <c r="B1496">
        <v>12.19</v>
      </c>
      <c r="C1496">
        <v>12.19</v>
      </c>
      <c r="D1496">
        <v>12.2</v>
      </c>
      <c r="E1496">
        <v>33</v>
      </c>
      <c r="F1496">
        <f t="shared" si="92"/>
        <v>12.502688162281538</v>
      </c>
      <c r="G1496">
        <f t="shared" si="93"/>
        <v>-0.31268816228153895</v>
      </c>
      <c r="H1496">
        <f t="shared" si="94"/>
        <v>0.31268816228153895</v>
      </c>
      <c r="I1496">
        <f t="shared" si="95"/>
        <v>9.7773886831006032E-2</v>
      </c>
    </row>
    <row r="1497" spans="1:9" x14ac:dyDescent="0.25">
      <c r="A1497" s="10">
        <v>44376</v>
      </c>
      <c r="B1497">
        <v>12.19</v>
      </c>
      <c r="C1497">
        <v>12.19</v>
      </c>
      <c r="D1497">
        <v>12.19</v>
      </c>
      <c r="E1497">
        <v>12</v>
      </c>
      <c r="F1497">
        <f t="shared" si="92"/>
        <v>12.310817212359641</v>
      </c>
      <c r="G1497">
        <f t="shared" si="93"/>
        <v>-0.1208172123596416</v>
      </c>
      <c r="H1497">
        <f t="shared" si="94"/>
        <v>0.1208172123596416</v>
      </c>
      <c r="I1497">
        <f t="shared" si="95"/>
        <v>1.4596798802354736E-2</v>
      </c>
    </row>
    <row r="1498" spans="1:9" x14ac:dyDescent="0.25">
      <c r="A1498" s="10">
        <v>44378</v>
      </c>
      <c r="B1498">
        <v>12.18</v>
      </c>
      <c r="C1498">
        <v>12.18</v>
      </c>
      <c r="D1498">
        <v>12.19</v>
      </c>
      <c r="E1498">
        <v>0</v>
      </c>
      <c r="F1498">
        <f t="shared" si="92"/>
        <v>12.195497786746758</v>
      </c>
      <c r="G1498">
        <f t="shared" si="93"/>
        <v>-1.549778674675828E-2</v>
      </c>
      <c r="H1498">
        <f t="shared" si="94"/>
        <v>1.549778674675828E-2</v>
      </c>
      <c r="I1498">
        <f t="shared" si="95"/>
        <v>2.4018139404799658E-4</v>
      </c>
    </row>
    <row r="1499" spans="1:9" x14ac:dyDescent="0.25">
      <c r="A1499" s="10">
        <v>44379</v>
      </c>
      <c r="B1499">
        <v>12.85</v>
      </c>
      <c r="C1499">
        <v>12.18</v>
      </c>
      <c r="D1499">
        <v>12.19</v>
      </c>
      <c r="E1499">
        <v>57</v>
      </c>
      <c r="F1499">
        <f t="shared" si="92"/>
        <v>12.714019229180842</v>
      </c>
      <c r="G1499">
        <f t="shared" si="93"/>
        <v>0.13598077081915783</v>
      </c>
      <c r="H1499">
        <f t="shared" si="94"/>
        <v>0.13598077081915783</v>
      </c>
      <c r="I1499">
        <f t="shared" si="95"/>
        <v>1.8490770032572323E-2</v>
      </c>
    </row>
    <row r="1500" spans="1:9" x14ac:dyDescent="0.25">
      <c r="A1500" s="10">
        <v>44380</v>
      </c>
      <c r="B1500">
        <v>13.05</v>
      </c>
      <c r="C1500">
        <v>12.85</v>
      </c>
      <c r="D1500">
        <v>12.18</v>
      </c>
      <c r="E1500">
        <v>23</v>
      </c>
      <c r="F1500">
        <f t="shared" si="92"/>
        <v>12.81640912043369</v>
      </c>
      <c r="G1500">
        <f t="shared" si="93"/>
        <v>0.23359087956631086</v>
      </c>
      <c r="H1500">
        <f t="shared" si="94"/>
        <v>0.23359087956631086</v>
      </c>
      <c r="I1500">
        <f t="shared" si="95"/>
        <v>5.4564699016562745E-2</v>
      </c>
    </row>
    <row r="1501" spans="1:9" x14ac:dyDescent="0.25">
      <c r="A1501" s="10">
        <v>44381</v>
      </c>
      <c r="B1501">
        <v>12.61</v>
      </c>
      <c r="C1501">
        <v>13.05</v>
      </c>
      <c r="D1501">
        <v>12.18</v>
      </c>
      <c r="E1501">
        <v>63</v>
      </c>
      <c r="F1501">
        <f t="shared" si="92"/>
        <v>13.303424150466531</v>
      </c>
      <c r="G1501">
        <f t="shared" si="93"/>
        <v>-0.69342415046653194</v>
      </c>
      <c r="H1501">
        <f t="shared" si="94"/>
        <v>0.69342415046653194</v>
      </c>
      <c r="I1501">
        <f t="shared" si="95"/>
        <v>0.48083705245023151</v>
      </c>
    </row>
    <row r="1502" spans="1:9" x14ac:dyDescent="0.25">
      <c r="A1502" s="10">
        <v>44382</v>
      </c>
      <c r="B1502">
        <v>15.58</v>
      </c>
      <c r="C1502">
        <v>12.61</v>
      </c>
      <c r="D1502">
        <v>12.85</v>
      </c>
      <c r="E1502">
        <v>11</v>
      </c>
      <c r="F1502">
        <f t="shared" si="92"/>
        <v>12.615539508509926</v>
      </c>
      <c r="G1502">
        <f t="shared" si="93"/>
        <v>2.9644604914900743</v>
      </c>
      <c r="H1502">
        <f t="shared" si="94"/>
        <v>2.9644604914900743</v>
      </c>
      <c r="I1502">
        <f t="shared" si="95"/>
        <v>8.7880260056055732</v>
      </c>
    </row>
    <row r="1503" spans="1:9" x14ac:dyDescent="0.25">
      <c r="A1503" s="10">
        <v>44383</v>
      </c>
      <c r="B1503">
        <v>14.5</v>
      </c>
      <c r="C1503">
        <v>15.58</v>
      </c>
      <c r="D1503">
        <v>13.05</v>
      </c>
      <c r="E1503">
        <v>40</v>
      </c>
      <c r="F1503">
        <f t="shared" si="92"/>
        <v>14.724717302978108</v>
      </c>
      <c r="G1503">
        <f t="shared" si="93"/>
        <v>-0.22471730297810844</v>
      </c>
      <c r="H1503">
        <f t="shared" si="94"/>
        <v>0.22471730297810844</v>
      </c>
      <c r="I1503">
        <f t="shared" si="95"/>
        <v>5.0497866257754979E-2</v>
      </c>
    </row>
    <row r="1504" spans="1:9" x14ac:dyDescent="0.25">
      <c r="A1504" s="10">
        <v>44384</v>
      </c>
      <c r="B1504">
        <v>11.9</v>
      </c>
      <c r="C1504">
        <v>14.5</v>
      </c>
      <c r="D1504">
        <v>12.61</v>
      </c>
      <c r="E1504">
        <v>2</v>
      </c>
      <c r="F1504">
        <f t="shared" si="92"/>
        <v>13.677262231296304</v>
      </c>
      <c r="G1504">
        <f t="shared" si="93"/>
        <v>-1.7772622312963033</v>
      </c>
      <c r="H1504">
        <f t="shared" si="94"/>
        <v>1.7772622312963033</v>
      </c>
      <c r="I1504">
        <f t="shared" si="95"/>
        <v>3.1586610387923146</v>
      </c>
    </row>
    <row r="1505" spans="1:9" x14ac:dyDescent="0.25">
      <c r="A1505" s="10">
        <v>44385</v>
      </c>
      <c r="B1505">
        <v>12.26</v>
      </c>
      <c r="C1505">
        <v>11.9</v>
      </c>
      <c r="D1505">
        <v>15.58</v>
      </c>
      <c r="E1505">
        <v>4</v>
      </c>
      <c r="F1505">
        <f t="shared" si="92"/>
        <v>12.343141713097223</v>
      </c>
      <c r="G1505">
        <f t="shared" si="93"/>
        <v>-8.3141713097223402E-2</v>
      </c>
      <c r="H1505">
        <f t="shared" si="94"/>
        <v>8.3141713097223402E-2</v>
      </c>
      <c r="I1505">
        <f t="shared" si="95"/>
        <v>6.9125444567410092E-3</v>
      </c>
    </row>
    <row r="1506" spans="1:9" x14ac:dyDescent="0.25">
      <c r="A1506" s="10">
        <v>44386</v>
      </c>
      <c r="B1506">
        <v>12.2</v>
      </c>
      <c r="C1506">
        <v>12.26</v>
      </c>
      <c r="D1506">
        <v>14.5</v>
      </c>
      <c r="E1506">
        <v>0</v>
      </c>
      <c r="F1506">
        <f t="shared" si="92"/>
        <v>12.438039540775993</v>
      </c>
      <c r="G1506">
        <f t="shared" si="93"/>
        <v>-0.23803954077599343</v>
      </c>
      <c r="H1506">
        <f t="shared" si="94"/>
        <v>0.23803954077599343</v>
      </c>
      <c r="I1506">
        <f t="shared" si="95"/>
        <v>5.666282297284584E-2</v>
      </c>
    </row>
    <row r="1507" spans="1:9" x14ac:dyDescent="0.25">
      <c r="A1507" s="10">
        <v>44387</v>
      </c>
      <c r="B1507">
        <v>11.9</v>
      </c>
      <c r="C1507">
        <v>12.2</v>
      </c>
      <c r="D1507">
        <v>11.9</v>
      </c>
      <c r="E1507">
        <v>1</v>
      </c>
      <c r="F1507">
        <f t="shared" si="92"/>
        <v>12.192643393156372</v>
      </c>
      <c r="G1507">
        <f t="shared" si="93"/>
        <v>-0.29264339315637145</v>
      </c>
      <c r="H1507">
        <f t="shared" si="94"/>
        <v>0.29264339315637145</v>
      </c>
      <c r="I1507">
        <f t="shared" si="95"/>
        <v>8.5640155558074596E-2</v>
      </c>
    </row>
    <row r="1508" spans="1:9" x14ac:dyDescent="0.25">
      <c r="A1508" s="10">
        <v>44388</v>
      </c>
      <c r="B1508">
        <v>11.9</v>
      </c>
      <c r="C1508">
        <v>11.9</v>
      </c>
      <c r="D1508">
        <v>12.26</v>
      </c>
      <c r="E1508">
        <v>3</v>
      </c>
      <c r="F1508">
        <f t="shared" si="92"/>
        <v>12.056249061975118</v>
      </c>
      <c r="G1508">
        <f t="shared" si="93"/>
        <v>-0.15624906197511734</v>
      </c>
      <c r="H1508">
        <f t="shared" si="94"/>
        <v>0.15624906197511734</v>
      </c>
      <c r="I1508">
        <f t="shared" si="95"/>
        <v>2.4413769368104059E-2</v>
      </c>
    </row>
    <row r="1509" spans="1:9" x14ac:dyDescent="0.25">
      <c r="A1509" s="10">
        <v>44389</v>
      </c>
      <c r="B1509">
        <v>11.98</v>
      </c>
      <c r="C1509">
        <v>11.9</v>
      </c>
      <c r="D1509">
        <v>12.2</v>
      </c>
      <c r="E1509">
        <v>0</v>
      </c>
      <c r="F1509">
        <f t="shared" si="92"/>
        <v>12.023938054012028</v>
      </c>
      <c r="G1509">
        <f t="shared" si="93"/>
        <v>-4.393805401202755E-2</v>
      </c>
      <c r="H1509">
        <f t="shared" si="94"/>
        <v>4.393805401202755E-2</v>
      </c>
      <c r="I1509">
        <f t="shared" si="95"/>
        <v>1.9305525903638503E-3</v>
      </c>
    </row>
    <row r="1510" spans="1:9" x14ac:dyDescent="0.25">
      <c r="A1510" s="10">
        <v>44390</v>
      </c>
      <c r="B1510">
        <v>12.1</v>
      </c>
      <c r="C1510">
        <v>11.98</v>
      </c>
      <c r="D1510">
        <v>11.9</v>
      </c>
      <c r="E1510">
        <v>0</v>
      </c>
      <c r="F1510">
        <f t="shared" si="92"/>
        <v>12.048092158798593</v>
      </c>
      <c r="G1510">
        <f t="shared" si="93"/>
        <v>5.1907841201407123E-2</v>
      </c>
      <c r="H1510">
        <f t="shared" si="94"/>
        <v>5.1907841201407123E-2</v>
      </c>
      <c r="I1510">
        <f t="shared" si="95"/>
        <v>2.6944239781904987E-3</v>
      </c>
    </row>
    <row r="1511" spans="1:9" x14ac:dyDescent="0.25">
      <c r="A1511" s="10">
        <v>44391</v>
      </c>
      <c r="B1511">
        <v>11.94</v>
      </c>
      <c r="C1511">
        <v>12.1</v>
      </c>
      <c r="D1511">
        <v>11.9</v>
      </c>
      <c r="E1511">
        <v>3</v>
      </c>
      <c r="F1511">
        <f t="shared" si="92"/>
        <v>12.149266961184688</v>
      </c>
      <c r="G1511">
        <f t="shared" si="93"/>
        <v>-0.20926696118468868</v>
      </c>
      <c r="H1511">
        <f t="shared" si="94"/>
        <v>0.20926696118468868</v>
      </c>
      <c r="I1511">
        <f t="shared" si="95"/>
        <v>4.3792661043473999E-2</v>
      </c>
    </row>
    <row r="1512" spans="1:9" x14ac:dyDescent="0.25">
      <c r="A1512" s="10">
        <v>44392</v>
      </c>
      <c r="B1512">
        <v>11.9</v>
      </c>
      <c r="C1512">
        <v>11.94</v>
      </c>
      <c r="D1512">
        <v>11.98</v>
      </c>
      <c r="E1512">
        <v>0</v>
      </c>
      <c r="F1512">
        <f t="shared" si="92"/>
        <v>12.030157966387307</v>
      </c>
      <c r="G1512">
        <f t="shared" si="93"/>
        <v>-0.1301579663873067</v>
      </c>
      <c r="H1512">
        <f t="shared" si="94"/>
        <v>0.1301579663873067</v>
      </c>
      <c r="I1512">
        <f t="shared" si="95"/>
        <v>1.6941096214079261E-2</v>
      </c>
    </row>
    <row r="1513" spans="1:9" x14ac:dyDescent="0.25">
      <c r="A1513" s="10">
        <v>44393</v>
      </c>
      <c r="B1513">
        <v>11.95</v>
      </c>
      <c r="C1513">
        <v>11.9</v>
      </c>
      <c r="D1513">
        <v>12.1</v>
      </c>
      <c r="E1513">
        <v>0</v>
      </c>
      <c r="F1513">
        <f t="shared" si="92"/>
        <v>12.015570711129167</v>
      </c>
      <c r="G1513">
        <f t="shared" si="93"/>
        <v>-6.5570711129167236E-2</v>
      </c>
      <c r="H1513">
        <f t="shared" si="94"/>
        <v>6.5570711129167236E-2</v>
      </c>
      <c r="I1513">
        <f t="shared" si="95"/>
        <v>4.2995181579846961E-3</v>
      </c>
    </row>
    <row r="1514" spans="1:9" x14ac:dyDescent="0.25">
      <c r="A1514" s="10">
        <v>44394</v>
      </c>
      <c r="B1514">
        <v>11.94</v>
      </c>
      <c r="C1514">
        <v>11.95</v>
      </c>
      <c r="D1514">
        <v>11.94</v>
      </c>
      <c r="E1514">
        <v>22</v>
      </c>
      <c r="F1514">
        <f t="shared" si="92"/>
        <v>12.23309912895829</v>
      </c>
      <c r="G1514">
        <f t="shared" si="93"/>
        <v>-0.29309912895829093</v>
      </c>
      <c r="H1514">
        <f t="shared" si="94"/>
        <v>0.29309912895829093</v>
      </c>
      <c r="I1514">
        <f t="shared" si="95"/>
        <v>8.5907099396108855E-2</v>
      </c>
    </row>
    <row r="1515" spans="1:9" x14ac:dyDescent="0.25">
      <c r="A1515" s="10">
        <v>44395</v>
      </c>
      <c r="B1515">
        <v>11.9</v>
      </c>
      <c r="C1515">
        <v>11.94</v>
      </c>
      <c r="D1515">
        <v>11.9</v>
      </c>
      <c r="E1515">
        <v>0</v>
      </c>
      <c r="F1515">
        <f t="shared" si="92"/>
        <v>12.023464092081019</v>
      </c>
      <c r="G1515">
        <f t="shared" si="93"/>
        <v>-0.12346409208101861</v>
      </c>
      <c r="H1515">
        <f t="shared" si="94"/>
        <v>0.12346409208101861</v>
      </c>
      <c r="I1515">
        <f t="shared" si="95"/>
        <v>1.5243382033390242E-2</v>
      </c>
    </row>
    <row r="1516" spans="1:9" x14ac:dyDescent="0.25">
      <c r="A1516" s="10">
        <v>44396</v>
      </c>
      <c r="B1516">
        <v>11.9</v>
      </c>
      <c r="C1516">
        <v>11.9</v>
      </c>
      <c r="D1516">
        <v>11.95</v>
      </c>
      <c r="E1516">
        <v>9</v>
      </c>
      <c r="F1516">
        <f t="shared" si="92"/>
        <v>12.084891503504993</v>
      </c>
      <c r="G1516">
        <f t="shared" si="93"/>
        <v>-0.18489150350499273</v>
      </c>
      <c r="H1516">
        <f t="shared" si="94"/>
        <v>0.18489150350499273</v>
      </c>
      <c r="I1516">
        <f t="shared" si="95"/>
        <v>3.4184868068336739E-2</v>
      </c>
    </row>
    <row r="1517" spans="1:9" x14ac:dyDescent="0.25">
      <c r="A1517" s="10">
        <v>44397</v>
      </c>
      <c r="B1517">
        <v>12.33</v>
      </c>
      <c r="C1517">
        <v>11.9</v>
      </c>
      <c r="D1517">
        <v>11.94</v>
      </c>
      <c r="E1517">
        <v>13</v>
      </c>
      <c r="F1517">
        <f t="shared" si="92"/>
        <v>12.120442238861203</v>
      </c>
      <c r="G1517">
        <f t="shared" si="93"/>
        <v>0.20955776113879665</v>
      </c>
      <c r="H1517">
        <f t="shared" si="94"/>
        <v>0.20955776113879665</v>
      </c>
      <c r="I1517">
        <f t="shared" si="95"/>
        <v>4.3914455253504951E-2</v>
      </c>
    </row>
    <row r="1518" spans="1:9" x14ac:dyDescent="0.25">
      <c r="A1518" s="10">
        <v>44398</v>
      </c>
      <c r="B1518">
        <v>13.13</v>
      </c>
      <c r="C1518">
        <v>12.33</v>
      </c>
      <c r="D1518">
        <v>11.9</v>
      </c>
      <c r="E1518">
        <v>41</v>
      </c>
      <c r="F1518">
        <f t="shared" si="92"/>
        <v>12.63655930643346</v>
      </c>
      <c r="G1518">
        <f t="shared" si="93"/>
        <v>0.49344069356654074</v>
      </c>
      <c r="H1518">
        <f t="shared" si="94"/>
        <v>0.49344069356654074</v>
      </c>
      <c r="I1518">
        <f t="shared" si="95"/>
        <v>0.24348371806742877</v>
      </c>
    </row>
    <row r="1519" spans="1:9" x14ac:dyDescent="0.25">
      <c r="A1519" s="10">
        <v>44399</v>
      </c>
      <c r="B1519">
        <v>14.05</v>
      </c>
      <c r="C1519">
        <v>13.13</v>
      </c>
      <c r="D1519">
        <v>11.9</v>
      </c>
      <c r="E1519">
        <v>44</v>
      </c>
      <c r="F1519">
        <f t="shared" si="92"/>
        <v>13.15641124301831</v>
      </c>
      <c r="G1519">
        <f t="shared" si="93"/>
        <v>0.89358875698169093</v>
      </c>
      <c r="H1519">
        <f t="shared" si="94"/>
        <v>0.89358875698169093</v>
      </c>
      <c r="I1519">
        <f t="shared" si="95"/>
        <v>0.79850086660408348</v>
      </c>
    </row>
    <row r="1520" spans="1:9" x14ac:dyDescent="0.25">
      <c r="A1520" s="10">
        <v>44402</v>
      </c>
      <c r="B1520">
        <v>15.7</v>
      </c>
      <c r="C1520">
        <v>16.52</v>
      </c>
      <c r="D1520">
        <v>14.05</v>
      </c>
      <c r="E1520">
        <v>65</v>
      </c>
      <c r="F1520">
        <f t="shared" si="92"/>
        <v>15.614571984947807</v>
      </c>
      <c r="G1520">
        <f t="shared" si="93"/>
        <v>8.5428015052192663E-2</v>
      </c>
      <c r="H1520">
        <f t="shared" si="94"/>
        <v>8.5428015052192663E-2</v>
      </c>
      <c r="I1520">
        <f t="shared" si="95"/>
        <v>7.2979457557576562E-3</v>
      </c>
    </row>
    <row r="1521" spans="1:9" x14ac:dyDescent="0.25">
      <c r="A1521" s="10">
        <v>44404</v>
      </c>
      <c r="B1521">
        <v>15.69</v>
      </c>
      <c r="C1521">
        <v>13.88</v>
      </c>
      <c r="D1521">
        <v>16.52</v>
      </c>
      <c r="E1521">
        <v>17</v>
      </c>
      <c r="F1521">
        <f t="shared" si="92"/>
        <v>13.759143315060637</v>
      </c>
      <c r="G1521">
        <f t="shared" si="93"/>
        <v>1.9308566849393625</v>
      </c>
      <c r="H1521">
        <f t="shared" si="94"/>
        <v>1.9308566849393625</v>
      </c>
      <c r="I1521">
        <f t="shared" si="95"/>
        <v>3.7282075377750243</v>
      </c>
    </row>
    <row r="1522" spans="1:9" x14ac:dyDescent="0.25">
      <c r="A1522" s="10">
        <v>44405</v>
      </c>
      <c r="B1522">
        <v>15.58</v>
      </c>
      <c r="C1522">
        <v>15.69</v>
      </c>
      <c r="D1522">
        <v>15.7</v>
      </c>
      <c r="E1522">
        <v>63</v>
      </c>
      <c r="F1522">
        <f t="shared" si="92"/>
        <v>15.223407023303107</v>
      </c>
      <c r="G1522">
        <f t="shared" si="93"/>
        <v>0.35659297669689316</v>
      </c>
      <c r="H1522">
        <f t="shared" si="94"/>
        <v>0.35659297669689316</v>
      </c>
      <c r="I1522">
        <f t="shared" si="95"/>
        <v>0.12715855102955098</v>
      </c>
    </row>
    <row r="1523" spans="1:9" x14ac:dyDescent="0.25">
      <c r="A1523" s="10">
        <v>44406</v>
      </c>
      <c r="B1523">
        <v>14.27</v>
      </c>
      <c r="C1523">
        <v>15.58</v>
      </c>
      <c r="D1523">
        <v>13.88</v>
      </c>
      <c r="E1523">
        <v>34</v>
      </c>
      <c r="F1523">
        <f t="shared" si="92"/>
        <v>14.739585044439107</v>
      </c>
      <c r="G1523">
        <f t="shared" si="93"/>
        <v>-0.46958504443910698</v>
      </c>
      <c r="H1523">
        <f t="shared" si="94"/>
        <v>0.46958504443910698</v>
      </c>
      <c r="I1523">
        <f t="shared" si="95"/>
        <v>0.22051011396087808</v>
      </c>
    </row>
    <row r="1524" spans="1:9" x14ac:dyDescent="0.25">
      <c r="A1524" s="10">
        <v>44407</v>
      </c>
      <c r="B1524">
        <v>15.41</v>
      </c>
      <c r="C1524">
        <v>14.27</v>
      </c>
      <c r="D1524">
        <v>15.69</v>
      </c>
      <c r="E1524">
        <v>2</v>
      </c>
      <c r="F1524">
        <f t="shared" si="92"/>
        <v>13.79336500846237</v>
      </c>
      <c r="G1524">
        <f t="shared" si="93"/>
        <v>1.6166349915376301</v>
      </c>
      <c r="H1524">
        <f t="shared" si="94"/>
        <v>1.6166349915376301</v>
      </c>
      <c r="I1524">
        <f t="shared" si="95"/>
        <v>2.6135086958638736</v>
      </c>
    </row>
    <row r="1525" spans="1:9" x14ac:dyDescent="0.25">
      <c r="A1525" s="10">
        <v>44408</v>
      </c>
      <c r="B1525">
        <v>12.97</v>
      </c>
      <c r="C1525">
        <v>15.41</v>
      </c>
      <c r="D1525">
        <v>15.58</v>
      </c>
      <c r="E1525">
        <v>8</v>
      </c>
      <c r="F1525">
        <f t="shared" si="92"/>
        <v>14.540642037208823</v>
      </c>
      <c r="G1525">
        <f t="shared" si="93"/>
        <v>-1.5706420372088221</v>
      </c>
      <c r="H1525">
        <f t="shared" si="94"/>
        <v>1.5706420372088221</v>
      </c>
      <c r="I1525">
        <f t="shared" si="95"/>
        <v>2.4669164090474789</v>
      </c>
    </row>
    <row r="1526" spans="1:9" x14ac:dyDescent="0.25">
      <c r="A1526" s="10">
        <v>44409</v>
      </c>
      <c r="B1526">
        <v>15.82</v>
      </c>
      <c r="C1526">
        <v>12.97</v>
      </c>
      <c r="D1526">
        <v>14.27</v>
      </c>
      <c r="E1526">
        <v>5</v>
      </c>
      <c r="F1526">
        <f t="shared" si="92"/>
        <v>12.901427173437968</v>
      </c>
      <c r="G1526">
        <f t="shared" si="93"/>
        <v>2.9185728265620323</v>
      </c>
      <c r="H1526">
        <f t="shared" si="94"/>
        <v>2.9185728265620323</v>
      </c>
      <c r="I1526">
        <f t="shared" si="95"/>
        <v>8.5180673439462904</v>
      </c>
    </row>
    <row r="1527" spans="1:9" x14ac:dyDescent="0.25">
      <c r="A1527" s="10">
        <v>44410</v>
      </c>
      <c r="B1527">
        <v>15.43</v>
      </c>
      <c r="C1527">
        <v>15.82</v>
      </c>
      <c r="D1527">
        <v>15.41</v>
      </c>
      <c r="E1527">
        <v>2</v>
      </c>
      <c r="F1527">
        <f t="shared" si="92"/>
        <v>14.724274033696345</v>
      </c>
      <c r="G1527">
        <f t="shared" si="93"/>
        <v>0.70572596630365503</v>
      </c>
      <c r="H1527">
        <f t="shared" si="94"/>
        <v>0.70572596630365503</v>
      </c>
      <c r="I1527">
        <f t="shared" si="95"/>
        <v>0.49804913951522761</v>
      </c>
    </row>
    <row r="1528" spans="1:9" x14ac:dyDescent="0.25">
      <c r="A1528" s="10">
        <v>44413</v>
      </c>
      <c r="B1528">
        <v>12.73</v>
      </c>
      <c r="C1528">
        <v>12.94</v>
      </c>
      <c r="D1528">
        <v>15.43</v>
      </c>
      <c r="E1528">
        <v>6</v>
      </c>
      <c r="F1528">
        <f t="shared" si="92"/>
        <v>12.989114168252101</v>
      </c>
      <c r="G1528">
        <f t="shared" si="93"/>
        <v>-0.25911416825210054</v>
      </c>
      <c r="H1528">
        <f t="shared" si="94"/>
        <v>0.25911416825210054</v>
      </c>
      <c r="I1528">
        <f t="shared" si="95"/>
        <v>6.714015218897787E-2</v>
      </c>
    </row>
    <row r="1529" spans="1:9" x14ac:dyDescent="0.25">
      <c r="A1529" s="10">
        <v>44415</v>
      </c>
      <c r="B1529">
        <v>12.3</v>
      </c>
      <c r="C1529">
        <v>12.56</v>
      </c>
      <c r="D1529">
        <v>12.94</v>
      </c>
      <c r="E1529">
        <v>2</v>
      </c>
      <c r="F1529">
        <f t="shared" si="92"/>
        <v>12.510413227007415</v>
      </c>
      <c r="G1529">
        <f t="shared" si="93"/>
        <v>-0.2104132270074146</v>
      </c>
      <c r="H1529">
        <f t="shared" si="94"/>
        <v>0.2104132270074146</v>
      </c>
      <c r="I1529">
        <f t="shared" si="95"/>
        <v>4.4273726099673789E-2</v>
      </c>
    </row>
    <row r="1530" spans="1:9" x14ac:dyDescent="0.25">
      <c r="A1530" s="10">
        <v>44416</v>
      </c>
      <c r="B1530">
        <v>12.4</v>
      </c>
      <c r="C1530">
        <v>12.3</v>
      </c>
      <c r="D1530">
        <v>12.73</v>
      </c>
      <c r="E1530">
        <v>0</v>
      </c>
      <c r="F1530">
        <f t="shared" si="92"/>
        <v>12.314565638466929</v>
      </c>
      <c r="G1530">
        <f t="shared" si="93"/>
        <v>8.5434361533071268E-2</v>
      </c>
      <c r="H1530">
        <f t="shared" si="94"/>
        <v>8.5434361533071268E-2</v>
      </c>
      <c r="I1530">
        <f t="shared" si="95"/>
        <v>7.2990301305635276E-3</v>
      </c>
    </row>
    <row r="1531" spans="1:9" x14ac:dyDescent="0.25">
      <c r="A1531" s="10">
        <v>44417</v>
      </c>
      <c r="B1531">
        <v>12.3</v>
      </c>
      <c r="C1531">
        <v>12.4</v>
      </c>
      <c r="D1531">
        <v>12.56</v>
      </c>
      <c r="E1531">
        <v>0</v>
      </c>
      <c r="F1531">
        <f t="shared" si="92"/>
        <v>12.361911322360001</v>
      </c>
      <c r="G1531">
        <f t="shared" si="93"/>
        <v>-6.1911322360000298E-2</v>
      </c>
      <c r="H1531">
        <f t="shared" si="94"/>
        <v>6.1911322360000298E-2</v>
      </c>
      <c r="I1531">
        <f t="shared" si="95"/>
        <v>3.833011836363873E-3</v>
      </c>
    </row>
    <row r="1532" spans="1:9" x14ac:dyDescent="0.25">
      <c r="A1532" s="10">
        <v>44418</v>
      </c>
      <c r="B1532">
        <v>12.27</v>
      </c>
      <c r="C1532">
        <v>12.3</v>
      </c>
      <c r="D1532">
        <v>12.3</v>
      </c>
      <c r="E1532">
        <v>0</v>
      </c>
      <c r="F1532">
        <f t="shared" si="92"/>
        <v>12.278586064070627</v>
      </c>
      <c r="G1532">
        <f t="shared" si="93"/>
        <v>-8.5860640706272306E-3</v>
      </c>
      <c r="H1532">
        <f t="shared" si="94"/>
        <v>8.5860640706272306E-3</v>
      </c>
      <c r="I1532">
        <f t="shared" si="95"/>
        <v>7.3720496224915846E-5</v>
      </c>
    </row>
    <row r="1533" spans="1:9" x14ac:dyDescent="0.25">
      <c r="A1533" s="10">
        <v>44419</v>
      </c>
      <c r="B1533">
        <v>12.24</v>
      </c>
      <c r="C1533">
        <v>12.27</v>
      </c>
      <c r="D1533">
        <v>12.4</v>
      </c>
      <c r="E1533">
        <v>2</v>
      </c>
      <c r="F1533">
        <f t="shared" si="92"/>
        <v>12.286676091737556</v>
      </c>
      <c r="G1533">
        <f t="shared" si="93"/>
        <v>-4.6676091737555936E-2</v>
      </c>
      <c r="H1533">
        <f t="shared" si="94"/>
        <v>4.6676091737555936E-2</v>
      </c>
      <c r="I1533">
        <f t="shared" si="95"/>
        <v>2.1786575398927374E-3</v>
      </c>
    </row>
    <row r="1534" spans="1:9" x14ac:dyDescent="0.25">
      <c r="A1534" s="10">
        <v>44420</v>
      </c>
      <c r="B1534">
        <v>12.16</v>
      </c>
      <c r="C1534">
        <v>12.24</v>
      </c>
      <c r="D1534">
        <v>12.3</v>
      </c>
      <c r="E1534">
        <v>1</v>
      </c>
      <c r="F1534">
        <f t="shared" si="92"/>
        <v>12.250740831405388</v>
      </c>
      <c r="G1534">
        <f t="shared" si="93"/>
        <v>-9.0740831405387468E-2</v>
      </c>
      <c r="H1534">
        <f t="shared" si="94"/>
        <v>9.0740831405387468E-2</v>
      </c>
      <c r="I1534">
        <f t="shared" si="95"/>
        <v>8.2338984841409529E-3</v>
      </c>
    </row>
    <row r="1535" spans="1:9" x14ac:dyDescent="0.25">
      <c r="A1535" s="10">
        <v>44421</v>
      </c>
      <c r="B1535">
        <v>12.16</v>
      </c>
      <c r="C1535">
        <v>12.16</v>
      </c>
      <c r="D1535">
        <v>12.27</v>
      </c>
      <c r="E1535">
        <v>0</v>
      </c>
      <c r="F1535">
        <f t="shared" si="92"/>
        <v>12.189877627694258</v>
      </c>
      <c r="G1535">
        <f t="shared" si="93"/>
        <v>-2.987762769425828E-2</v>
      </c>
      <c r="H1535">
        <f t="shared" si="94"/>
        <v>2.987762769425828E-2</v>
      </c>
      <c r="I1535">
        <f t="shared" si="95"/>
        <v>8.9267263663670934E-4</v>
      </c>
    </row>
    <row r="1536" spans="1:9" x14ac:dyDescent="0.25">
      <c r="A1536" s="10">
        <v>44422</v>
      </c>
      <c r="B1536">
        <v>13.05</v>
      </c>
      <c r="C1536">
        <v>12.16</v>
      </c>
      <c r="D1536">
        <v>12.24</v>
      </c>
      <c r="E1536">
        <v>0</v>
      </c>
      <c r="F1536">
        <f t="shared" si="92"/>
        <v>12.1873674248294</v>
      </c>
      <c r="G1536">
        <f t="shared" si="93"/>
        <v>0.86263257517060055</v>
      </c>
      <c r="H1536">
        <f t="shared" si="94"/>
        <v>0.86263257517060055</v>
      </c>
      <c r="I1536">
        <f t="shared" si="95"/>
        <v>0.74413495974546184</v>
      </c>
    </row>
    <row r="1537" spans="1:9" x14ac:dyDescent="0.25">
      <c r="A1537" s="10">
        <v>44423</v>
      </c>
      <c r="B1537">
        <v>12.43</v>
      </c>
      <c r="C1537">
        <v>13.05</v>
      </c>
      <c r="D1537">
        <v>12.16</v>
      </c>
      <c r="E1537">
        <v>37</v>
      </c>
      <c r="F1537">
        <f t="shared" si="92"/>
        <v>13.065232129200728</v>
      </c>
      <c r="G1537">
        <f t="shared" si="93"/>
        <v>-0.63523212920072858</v>
      </c>
      <c r="H1537">
        <f t="shared" si="94"/>
        <v>0.63523212920072858</v>
      </c>
      <c r="I1537">
        <f t="shared" si="95"/>
        <v>0.40351985796889112</v>
      </c>
    </row>
    <row r="1538" spans="1:9" x14ac:dyDescent="0.25">
      <c r="A1538" s="10">
        <v>44424</v>
      </c>
      <c r="B1538">
        <v>12.18</v>
      </c>
      <c r="C1538">
        <v>12.43</v>
      </c>
      <c r="D1538">
        <v>12.16</v>
      </c>
      <c r="E1538">
        <v>4</v>
      </c>
      <c r="F1538">
        <f t="shared" ref="F1538:F1601" si="96">$L$2 + $L$3*C1538 + $L$4*D1538 + $L$5*E1538</f>
        <v>12.383300470511234</v>
      </c>
      <c r="G1538">
        <f t="shared" ref="G1538:G1601" si="97">B1538 - F1538</f>
        <v>-0.20330047051123401</v>
      </c>
      <c r="H1538">
        <f t="shared" ref="H1538:H1601" si="98">ABS(G1538)</f>
        <v>0.20330047051123401</v>
      </c>
      <c r="I1538">
        <f t="shared" ref="I1538:I1601" si="99">POWER(G1538, 2)</f>
        <v>4.1331081310089127E-2</v>
      </c>
    </row>
    <row r="1539" spans="1:9" x14ac:dyDescent="0.25">
      <c r="A1539" s="10">
        <v>44425</v>
      </c>
      <c r="B1539">
        <v>12.21</v>
      </c>
      <c r="C1539">
        <v>12.18</v>
      </c>
      <c r="D1539">
        <v>13.05</v>
      </c>
      <c r="E1539">
        <v>1</v>
      </c>
      <c r="F1539">
        <f t="shared" si="96"/>
        <v>12.276553802950486</v>
      </c>
      <c r="G1539">
        <f t="shared" si="97"/>
        <v>-6.6553802950485519E-2</v>
      </c>
      <c r="H1539">
        <f t="shared" si="98"/>
        <v>6.6553802950485519E-2</v>
      </c>
      <c r="I1539">
        <f t="shared" si="99"/>
        <v>4.4294086871720546E-3</v>
      </c>
    </row>
    <row r="1540" spans="1:9" x14ac:dyDescent="0.25">
      <c r="A1540" s="10">
        <v>44426</v>
      </c>
      <c r="B1540">
        <v>12.74</v>
      </c>
      <c r="C1540">
        <v>12.21</v>
      </c>
      <c r="D1540">
        <v>12.43</v>
      </c>
      <c r="E1540">
        <v>2</v>
      </c>
      <c r="F1540">
        <f t="shared" si="96"/>
        <v>12.252244194526053</v>
      </c>
      <c r="G1540">
        <f t="shared" si="97"/>
        <v>0.48775580547394704</v>
      </c>
      <c r="H1540">
        <f t="shared" si="98"/>
        <v>0.48775580547394704</v>
      </c>
      <c r="I1540">
        <f t="shared" si="99"/>
        <v>0.23790572577353886</v>
      </c>
    </row>
    <row r="1541" spans="1:9" x14ac:dyDescent="0.25">
      <c r="A1541" s="10">
        <v>44427</v>
      </c>
      <c r="B1541">
        <v>12.89</v>
      </c>
      <c r="C1541">
        <v>12.74</v>
      </c>
      <c r="D1541">
        <v>12.18</v>
      </c>
      <c r="E1541">
        <v>15</v>
      </c>
      <c r="F1541">
        <f t="shared" si="96"/>
        <v>12.675906997671369</v>
      </c>
      <c r="G1541">
        <f t="shared" si="97"/>
        <v>0.2140930023286316</v>
      </c>
      <c r="H1541">
        <f t="shared" si="98"/>
        <v>0.2140930023286316</v>
      </c>
      <c r="I1541">
        <f t="shared" si="99"/>
        <v>4.5835813646087457E-2</v>
      </c>
    </row>
    <row r="1542" spans="1:9" x14ac:dyDescent="0.25">
      <c r="A1542" s="10">
        <v>44430</v>
      </c>
      <c r="B1542">
        <v>13.07</v>
      </c>
      <c r="C1542">
        <v>13.5</v>
      </c>
      <c r="D1542">
        <v>12.89</v>
      </c>
      <c r="E1542">
        <v>1</v>
      </c>
      <c r="F1542">
        <f t="shared" si="96"/>
        <v>13.075892256017845</v>
      </c>
      <c r="G1542">
        <f t="shared" si="97"/>
        <v>-5.8922560178444883E-3</v>
      </c>
      <c r="H1542">
        <f t="shared" si="98"/>
        <v>5.8922560178444883E-3</v>
      </c>
      <c r="I1542">
        <f t="shared" si="99"/>
        <v>3.4718680979824588E-5</v>
      </c>
    </row>
    <row r="1543" spans="1:9" x14ac:dyDescent="0.25">
      <c r="A1543" s="10">
        <v>44432</v>
      </c>
      <c r="B1543">
        <v>12.32</v>
      </c>
      <c r="C1543">
        <v>12.51</v>
      </c>
      <c r="D1543">
        <v>13.5</v>
      </c>
      <c r="E1543">
        <v>13</v>
      </c>
      <c r="F1543">
        <f t="shared" si="96"/>
        <v>12.626550805276835</v>
      </c>
      <c r="G1543">
        <f t="shared" si="97"/>
        <v>-0.30655080527683509</v>
      </c>
      <c r="H1543">
        <f t="shared" si="98"/>
        <v>0.30655080527683509</v>
      </c>
      <c r="I1543">
        <f t="shared" si="99"/>
        <v>9.3973396215876068E-2</v>
      </c>
    </row>
    <row r="1544" spans="1:9" x14ac:dyDescent="0.25">
      <c r="A1544" s="10">
        <v>44433</v>
      </c>
      <c r="B1544">
        <v>12.79</v>
      </c>
      <c r="C1544">
        <v>12.32</v>
      </c>
      <c r="D1544">
        <v>13.07</v>
      </c>
      <c r="E1544">
        <v>1</v>
      </c>
      <c r="F1544">
        <f t="shared" si="96"/>
        <v>12.364425505038566</v>
      </c>
      <c r="G1544">
        <f t="shared" si="97"/>
        <v>0.42557449496143285</v>
      </c>
      <c r="H1544">
        <f t="shared" si="98"/>
        <v>0.42557449496143285</v>
      </c>
      <c r="I1544">
        <f t="shared" si="99"/>
        <v>0.18111365076167862</v>
      </c>
    </row>
    <row r="1545" spans="1:9" x14ac:dyDescent="0.25">
      <c r="A1545" s="10">
        <v>44434</v>
      </c>
      <c r="B1545">
        <v>12.43</v>
      </c>
      <c r="C1545">
        <v>12.79</v>
      </c>
      <c r="D1545">
        <v>12.51</v>
      </c>
      <c r="E1545">
        <v>0</v>
      </c>
      <c r="F1545">
        <f t="shared" si="96"/>
        <v>12.597851301414913</v>
      </c>
      <c r="G1545">
        <f t="shared" si="97"/>
        <v>-0.16785130141491322</v>
      </c>
      <c r="H1545">
        <f t="shared" si="98"/>
        <v>0.16785130141491322</v>
      </c>
      <c r="I1545">
        <f t="shared" si="99"/>
        <v>2.817405938668005E-2</v>
      </c>
    </row>
    <row r="1546" spans="1:9" x14ac:dyDescent="0.25">
      <c r="A1546" s="10">
        <v>44435</v>
      </c>
      <c r="B1546">
        <v>12.39</v>
      </c>
      <c r="C1546">
        <v>12.43</v>
      </c>
      <c r="D1546">
        <v>12.32</v>
      </c>
      <c r="E1546">
        <v>1</v>
      </c>
      <c r="F1546">
        <f t="shared" si="96"/>
        <v>12.369397616890438</v>
      </c>
      <c r="G1546">
        <f t="shared" si="97"/>
        <v>2.0602383109562084E-2</v>
      </c>
      <c r="H1546">
        <f t="shared" si="98"/>
        <v>2.0602383109562084E-2</v>
      </c>
      <c r="I1546">
        <f t="shared" si="99"/>
        <v>4.2445818979316904E-4</v>
      </c>
    </row>
    <row r="1547" spans="1:9" x14ac:dyDescent="0.25">
      <c r="A1547" s="10">
        <v>44436</v>
      </c>
      <c r="B1547">
        <v>12.28</v>
      </c>
      <c r="C1547">
        <v>12.39</v>
      </c>
      <c r="D1547">
        <v>12.79</v>
      </c>
      <c r="E1547">
        <v>3</v>
      </c>
      <c r="F1547">
        <f t="shared" si="96"/>
        <v>12.402289796544558</v>
      </c>
      <c r="G1547">
        <f t="shared" si="97"/>
        <v>-0.12228979654455863</v>
      </c>
      <c r="H1547">
        <f t="shared" si="98"/>
        <v>0.12228979654455863</v>
      </c>
      <c r="I1547">
        <f t="shared" si="99"/>
        <v>1.4954794338909543E-2</v>
      </c>
    </row>
    <row r="1548" spans="1:9" x14ac:dyDescent="0.25">
      <c r="A1548" s="10">
        <v>44437</v>
      </c>
      <c r="B1548">
        <v>13.49</v>
      </c>
      <c r="C1548">
        <v>12.28</v>
      </c>
      <c r="D1548">
        <v>12.43</v>
      </c>
      <c r="E1548">
        <v>3</v>
      </c>
      <c r="F1548">
        <f t="shared" si="96"/>
        <v>12.304440178692932</v>
      </c>
      <c r="G1548">
        <f t="shared" si="97"/>
        <v>1.1855598213070682</v>
      </c>
      <c r="H1548">
        <f t="shared" si="98"/>
        <v>1.1855598213070682</v>
      </c>
      <c r="I1548">
        <f t="shared" si="99"/>
        <v>1.4055520898976475</v>
      </c>
    </row>
    <row r="1549" spans="1:9" x14ac:dyDescent="0.25">
      <c r="A1549" s="10">
        <v>44440</v>
      </c>
      <c r="B1549">
        <v>12.36</v>
      </c>
      <c r="C1549">
        <v>12.22</v>
      </c>
      <c r="D1549">
        <v>13.49</v>
      </c>
      <c r="E1549">
        <v>0</v>
      </c>
      <c r="F1549">
        <f t="shared" si="96"/>
        <v>12.328901310941525</v>
      </c>
      <c r="G1549">
        <f t="shared" si="97"/>
        <v>3.1098689058474349E-2</v>
      </c>
      <c r="H1549">
        <f t="shared" si="98"/>
        <v>3.1098689058474349E-2</v>
      </c>
      <c r="I1549">
        <f t="shared" si="99"/>
        <v>9.6712846115567218E-4</v>
      </c>
    </row>
    <row r="1550" spans="1:9" x14ac:dyDescent="0.25">
      <c r="A1550" s="10">
        <v>44442</v>
      </c>
      <c r="B1550">
        <v>15.51</v>
      </c>
      <c r="C1550">
        <v>13.72</v>
      </c>
      <c r="D1550">
        <v>12.22</v>
      </c>
      <c r="E1550">
        <v>29</v>
      </c>
      <c r="F1550">
        <f t="shared" si="96"/>
        <v>13.409997713160813</v>
      </c>
      <c r="G1550">
        <f t="shared" si="97"/>
        <v>2.100002286839187</v>
      </c>
      <c r="H1550">
        <f t="shared" si="98"/>
        <v>2.100002286839187</v>
      </c>
      <c r="I1550">
        <f t="shared" si="99"/>
        <v>4.4100096047298152</v>
      </c>
    </row>
    <row r="1551" spans="1:9" x14ac:dyDescent="0.25">
      <c r="A1551" s="10">
        <v>44443</v>
      </c>
      <c r="B1551">
        <v>12.71</v>
      </c>
      <c r="C1551">
        <v>15.51</v>
      </c>
      <c r="D1551">
        <v>12.36</v>
      </c>
      <c r="E1551">
        <v>8</v>
      </c>
      <c r="F1551">
        <f t="shared" si="96"/>
        <v>14.332783763174636</v>
      </c>
      <c r="G1551">
        <f t="shared" si="97"/>
        <v>-1.6227837631746347</v>
      </c>
      <c r="H1551">
        <f t="shared" si="98"/>
        <v>1.6227837631746347</v>
      </c>
      <c r="I1551">
        <f t="shared" si="99"/>
        <v>2.6334271420232289</v>
      </c>
    </row>
    <row r="1552" spans="1:9" x14ac:dyDescent="0.25">
      <c r="A1552" s="10">
        <v>44444</v>
      </c>
      <c r="B1552">
        <v>12.73</v>
      </c>
      <c r="C1552">
        <v>12.71</v>
      </c>
      <c r="D1552">
        <v>13.72</v>
      </c>
      <c r="E1552">
        <v>1</v>
      </c>
      <c r="F1552">
        <f t="shared" si="96"/>
        <v>12.658936884273508</v>
      </c>
      <c r="G1552">
        <f t="shared" si="97"/>
        <v>7.1063115726492043E-2</v>
      </c>
      <c r="H1552">
        <f t="shared" si="98"/>
        <v>7.1063115726492043E-2</v>
      </c>
      <c r="I1552">
        <f t="shared" si="99"/>
        <v>5.0499664167568004E-3</v>
      </c>
    </row>
    <row r="1553" spans="1:9" x14ac:dyDescent="0.25">
      <c r="A1553" s="10">
        <v>44445</v>
      </c>
      <c r="B1553">
        <v>12.58</v>
      </c>
      <c r="C1553">
        <v>12.73</v>
      </c>
      <c r="D1553">
        <v>15.51</v>
      </c>
      <c r="E1553">
        <v>0</v>
      </c>
      <c r="F1553">
        <f t="shared" si="96"/>
        <v>12.811929487824379</v>
      </c>
      <c r="G1553">
        <f t="shared" si="97"/>
        <v>-0.23192948782437917</v>
      </c>
      <c r="H1553">
        <f t="shared" si="98"/>
        <v>0.23192948782437917</v>
      </c>
      <c r="I1553">
        <f t="shared" si="99"/>
        <v>5.3791287322478842E-2</v>
      </c>
    </row>
    <row r="1554" spans="1:9" x14ac:dyDescent="0.25">
      <c r="A1554" s="10">
        <v>44446</v>
      </c>
      <c r="B1554">
        <v>13.9</v>
      </c>
      <c r="C1554">
        <v>12.58</v>
      </c>
      <c r="D1554">
        <v>12.71</v>
      </c>
      <c r="E1554">
        <v>3</v>
      </c>
      <c r="F1554">
        <f t="shared" si="96"/>
        <v>12.512579239146747</v>
      </c>
      <c r="G1554">
        <f t="shared" si="97"/>
        <v>1.3874207608532529</v>
      </c>
      <c r="H1554">
        <f t="shared" si="98"/>
        <v>1.3874207608532529</v>
      </c>
      <c r="I1554">
        <f t="shared" si="99"/>
        <v>1.9249363676466194</v>
      </c>
    </row>
    <row r="1555" spans="1:9" x14ac:dyDescent="0.25">
      <c r="A1555" s="10">
        <v>44447</v>
      </c>
      <c r="B1555">
        <v>14.65</v>
      </c>
      <c r="C1555">
        <v>13.9</v>
      </c>
      <c r="D1555">
        <v>12.73</v>
      </c>
      <c r="E1555">
        <v>17</v>
      </c>
      <c r="F1555">
        <f t="shared" si="96"/>
        <v>13.454335053158994</v>
      </c>
      <c r="G1555">
        <f t="shared" si="97"/>
        <v>1.1956649468410063</v>
      </c>
      <c r="H1555">
        <f t="shared" si="98"/>
        <v>1.1956649468410063</v>
      </c>
      <c r="I1555">
        <f t="shared" si="99"/>
        <v>1.4296146651043065</v>
      </c>
    </row>
    <row r="1556" spans="1:9" x14ac:dyDescent="0.25">
      <c r="A1556" s="10">
        <v>44448</v>
      </c>
      <c r="B1556">
        <v>14.95</v>
      </c>
      <c r="C1556">
        <v>14.65</v>
      </c>
      <c r="D1556">
        <v>12.58</v>
      </c>
      <c r="E1556">
        <v>11</v>
      </c>
      <c r="F1556">
        <f t="shared" si="96"/>
        <v>13.848979085322465</v>
      </c>
      <c r="G1556">
        <f t="shared" si="97"/>
        <v>1.1010209146775338</v>
      </c>
      <c r="H1556">
        <f t="shared" si="98"/>
        <v>1.1010209146775338</v>
      </c>
      <c r="I1556">
        <f t="shared" si="99"/>
        <v>1.2122470545573532</v>
      </c>
    </row>
    <row r="1557" spans="1:9" x14ac:dyDescent="0.25">
      <c r="A1557" s="10">
        <v>44449</v>
      </c>
      <c r="B1557">
        <v>13.26</v>
      </c>
      <c r="C1557">
        <v>14.95</v>
      </c>
      <c r="D1557">
        <v>13.9</v>
      </c>
      <c r="E1557">
        <v>6</v>
      </c>
      <c r="F1557">
        <f t="shared" si="96"/>
        <v>14.098654174702411</v>
      </c>
      <c r="G1557">
        <f t="shared" si="97"/>
        <v>-0.83865417470241077</v>
      </c>
      <c r="H1557">
        <f t="shared" si="98"/>
        <v>0.83865417470241077</v>
      </c>
      <c r="I1557">
        <f t="shared" si="99"/>
        <v>0.70334082474578175</v>
      </c>
    </row>
    <row r="1558" spans="1:9" x14ac:dyDescent="0.25">
      <c r="A1558" s="10">
        <v>44450</v>
      </c>
      <c r="B1558">
        <v>14</v>
      </c>
      <c r="C1558">
        <v>13.26</v>
      </c>
      <c r="D1558">
        <v>14.65</v>
      </c>
      <c r="E1558">
        <v>12</v>
      </c>
      <c r="F1558">
        <f t="shared" si="96"/>
        <v>13.175454631973121</v>
      </c>
      <c r="G1558">
        <f t="shared" si="97"/>
        <v>0.82454536802687883</v>
      </c>
      <c r="H1558">
        <f t="shared" si="98"/>
        <v>0.82454536802687883</v>
      </c>
      <c r="I1558">
        <f t="shared" si="99"/>
        <v>0.67987506393458108</v>
      </c>
    </row>
    <row r="1559" spans="1:9" x14ac:dyDescent="0.25">
      <c r="A1559" s="10">
        <v>44451</v>
      </c>
      <c r="B1559">
        <v>13.22</v>
      </c>
      <c r="C1559">
        <v>14</v>
      </c>
      <c r="D1559">
        <v>14.95</v>
      </c>
      <c r="E1559">
        <v>3</v>
      </c>
      <c r="F1559">
        <f t="shared" si="96"/>
        <v>13.574304088196701</v>
      </c>
      <c r="G1559">
        <f t="shared" si="97"/>
        <v>-0.35430408819670056</v>
      </c>
      <c r="H1559">
        <f t="shared" si="98"/>
        <v>0.35430408819670056</v>
      </c>
      <c r="I1559">
        <f t="shared" si="99"/>
        <v>0.12553138691289537</v>
      </c>
    </row>
    <row r="1560" spans="1:9" x14ac:dyDescent="0.25">
      <c r="A1560" s="10">
        <v>44452</v>
      </c>
      <c r="B1560">
        <v>12.91</v>
      </c>
      <c r="C1560">
        <v>13.22</v>
      </c>
      <c r="D1560">
        <v>13.26</v>
      </c>
      <c r="E1560">
        <v>5</v>
      </c>
      <c r="F1560">
        <f t="shared" si="96"/>
        <v>12.970842427305911</v>
      </c>
      <c r="G1560">
        <f t="shared" si="97"/>
        <v>-6.0842427305910718E-2</v>
      </c>
      <c r="H1560">
        <f t="shared" si="98"/>
        <v>6.0842427305910718E-2</v>
      </c>
      <c r="I1560">
        <f t="shared" si="99"/>
        <v>3.7018009604750301E-3</v>
      </c>
    </row>
    <row r="1561" spans="1:9" x14ac:dyDescent="0.25">
      <c r="A1561" s="10">
        <v>44453</v>
      </c>
      <c r="B1561">
        <v>12.75</v>
      </c>
      <c r="C1561">
        <v>12.91</v>
      </c>
      <c r="D1561">
        <v>14</v>
      </c>
      <c r="E1561">
        <v>3</v>
      </c>
      <c r="F1561">
        <f t="shared" si="96"/>
        <v>12.823699512755637</v>
      </c>
      <c r="G1561">
        <f t="shared" si="97"/>
        <v>-7.3699512755636576E-2</v>
      </c>
      <c r="H1561">
        <f t="shared" si="98"/>
        <v>7.3699512755636576E-2</v>
      </c>
      <c r="I1561">
        <f t="shared" si="99"/>
        <v>5.4316181804182385E-3</v>
      </c>
    </row>
    <row r="1562" spans="1:9" x14ac:dyDescent="0.25">
      <c r="A1562" s="10">
        <v>44454</v>
      </c>
      <c r="B1562">
        <v>12.7</v>
      </c>
      <c r="C1562">
        <v>12.75</v>
      </c>
      <c r="D1562">
        <v>13.22</v>
      </c>
      <c r="E1562">
        <v>0</v>
      </c>
      <c r="F1562">
        <f t="shared" si="96"/>
        <v>12.632631369165651</v>
      </c>
      <c r="G1562">
        <f t="shared" si="97"/>
        <v>6.7368630834348409E-2</v>
      </c>
      <c r="H1562">
        <f t="shared" si="98"/>
        <v>6.7368630834348409E-2</v>
      </c>
      <c r="I1562">
        <f t="shared" si="99"/>
        <v>4.5385324204947194E-3</v>
      </c>
    </row>
    <row r="1563" spans="1:9" x14ac:dyDescent="0.25">
      <c r="A1563" s="10">
        <v>44455</v>
      </c>
      <c r="B1563">
        <v>12.62</v>
      </c>
      <c r="C1563">
        <v>12.7</v>
      </c>
      <c r="D1563">
        <v>12.91</v>
      </c>
      <c r="E1563">
        <v>11</v>
      </c>
      <c r="F1563">
        <f t="shared" si="96"/>
        <v>12.675973064354181</v>
      </c>
      <c r="G1563">
        <f t="shared" si="97"/>
        <v>-5.5973064354182256E-2</v>
      </c>
      <c r="H1563">
        <f t="shared" si="98"/>
        <v>5.5973064354182256E-2</v>
      </c>
      <c r="I1563">
        <f t="shared" si="99"/>
        <v>3.1329839331974284E-3</v>
      </c>
    </row>
    <row r="1564" spans="1:9" x14ac:dyDescent="0.25">
      <c r="A1564" s="10">
        <v>44456</v>
      </c>
      <c r="B1564">
        <v>12.62</v>
      </c>
      <c r="C1564">
        <v>12.62</v>
      </c>
      <c r="D1564">
        <v>12.75</v>
      </c>
      <c r="E1564">
        <v>21</v>
      </c>
      <c r="F1564">
        <f t="shared" si="96"/>
        <v>12.7042978564177</v>
      </c>
      <c r="G1564">
        <f t="shared" si="97"/>
        <v>-8.4297856417700601E-2</v>
      </c>
      <c r="H1564">
        <f t="shared" si="98"/>
        <v>8.4297856417700601E-2</v>
      </c>
      <c r="I1564">
        <f t="shared" si="99"/>
        <v>7.1061285966192668E-3</v>
      </c>
    </row>
    <row r="1565" spans="1:9" x14ac:dyDescent="0.25">
      <c r="A1565" s="10">
        <v>44457</v>
      </c>
      <c r="B1565">
        <v>12.55</v>
      </c>
      <c r="C1565">
        <v>12.62</v>
      </c>
      <c r="D1565">
        <v>12.7</v>
      </c>
      <c r="E1565">
        <v>0</v>
      </c>
      <c r="F1565">
        <f t="shared" si="96"/>
        <v>12.509079969342659</v>
      </c>
      <c r="G1565">
        <f t="shared" si="97"/>
        <v>4.09200306573414E-2</v>
      </c>
      <c r="H1565">
        <f t="shared" si="98"/>
        <v>4.09200306573414E-2</v>
      </c>
      <c r="I1565">
        <f t="shared" si="99"/>
        <v>1.6744489089977599E-3</v>
      </c>
    </row>
    <row r="1566" spans="1:9" x14ac:dyDescent="0.25">
      <c r="A1566" s="10">
        <v>44458</v>
      </c>
      <c r="B1566">
        <v>12.56</v>
      </c>
      <c r="C1566">
        <v>12.55</v>
      </c>
      <c r="D1566">
        <v>12.62</v>
      </c>
      <c r="E1566">
        <v>9</v>
      </c>
      <c r="F1566">
        <f t="shared" si="96"/>
        <v>12.541158784980736</v>
      </c>
      <c r="G1566">
        <f t="shared" si="97"/>
        <v>1.8841215019264723E-2</v>
      </c>
      <c r="H1566">
        <f t="shared" si="98"/>
        <v>1.8841215019264723E-2</v>
      </c>
      <c r="I1566">
        <f t="shared" si="99"/>
        <v>3.549913834021666E-4</v>
      </c>
    </row>
    <row r="1567" spans="1:9" x14ac:dyDescent="0.25">
      <c r="A1567" s="10">
        <v>44459</v>
      </c>
      <c r="B1567">
        <v>12.52</v>
      </c>
      <c r="C1567">
        <v>12.56</v>
      </c>
      <c r="D1567">
        <v>12.62</v>
      </c>
      <c r="E1567">
        <v>7</v>
      </c>
      <c r="F1567">
        <f t="shared" si="96"/>
        <v>12.529122066837882</v>
      </c>
      <c r="G1567">
        <f t="shared" si="97"/>
        <v>-9.1220668378824143E-3</v>
      </c>
      <c r="H1567">
        <f t="shared" si="98"/>
        <v>9.1220668378824143E-3</v>
      </c>
      <c r="I1567">
        <f t="shared" si="99"/>
        <v>8.3212103394794072E-5</v>
      </c>
    </row>
    <row r="1568" spans="1:9" x14ac:dyDescent="0.25">
      <c r="A1568" s="10">
        <v>44460</v>
      </c>
      <c r="B1568">
        <v>12.59</v>
      </c>
      <c r="C1568">
        <v>12.52</v>
      </c>
      <c r="D1568">
        <v>12.55</v>
      </c>
      <c r="E1568">
        <v>3</v>
      </c>
      <c r="F1568">
        <f t="shared" si="96"/>
        <v>12.462249390457806</v>
      </c>
      <c r="G1568">
        <f t="shared" si="97"/>
        <v>0.12775060954219342</v>
      </c>
      <c r="H1568">
        <f t="shared" si="98"/>
        <v>0.12775060954219342</v>
      </c>
      <c r="I1568">
        <f t="shared" si="99"/>
        <v>1.6320218238401959E-2</v>
      </c>
    </row>
    <row r="1569" spans="1:9" x14ac:dyDescent="0.25">
      <c r="A1569" s="10">
        <v>44461</v>
      </c>
      <c r="B1569">
        <v>12.49</v>
      </c>
      <c r="C1569">
        <v>12.59</v>
      </c>
      <c r="D1569">
        <v>12.56</v>
      </c>
      <c r="E1569">
        <v>4</v>
      </c>
      <c r="F1569">
        <f t="shared" si="96"/>
        <v>12.515282108912972</v>
      </c>
      <c r="G1569">
        <f t="shared" si="97"/>
        <v>-2.5282108912971779E-2</v>
      </c>
      <c r="H1569">
        <f t="shared" si="98"/>
        <v>2.5282108912971779E-2</v>
      </c>
      <c r="I1569">
        <f t="shared" si="99"/>
        <v>6.3918503108736707E-4</v>
      </c>
    </row>
    <row r="1570" spans="1:9" x14ac:dyDescent="0.25">
      <c r="A1570" s="10">
        <v>44462</v>
      </c>
      <c r="B1570">
        <v>12.47</v>
      </c>
      <c r="C1570">
        <v>12.49</v>
      </c>
      <c r="D1570">
        <v>12.52</v>
      </c>
      <c r="E1570">
        <v>0</v>
      </c>
      <c r="F1570">
        <f t="shared" si="96"/>
        <v>12.413977535321395</v>
      </c>
      <c r="G1570">
        <f t="shared" si="97"/>
        <v>5.6022464678605388E-2</v>
      </c>
      <c r="H1570">
        <f t="shared" si="98"/>
        <v>5.6022464678605388E-2</v>
      </c>
      <c r="I1570">
        <f t="shared" si="99"/>
        <v>3.1385165486655883E-3</v>
      </c>
    </row>
    <row r="1571" spans="1:9" x14ac:dyDescent="0.25">
      <c r="A1571" s="10">
        <v>44463</v>
      </c>
      <c r="B1571">
        <v>12.5</v>
      </c>
      <c r="C1571">
        <v>12.47</v>
      </c>
      <c r="D1571">
        <v>12.59</v>
      </c>
      <c r="E1571">
        <v>0</v>
      </c>
      <c r="F1571">
        <f t="shared" si="96"/>
        <v>12.407520641980613</v>
      </c>
      <c r="G1571">
        <f t="shared" si="97"/>
        <v>9.2479358019387448E-2</v>
      </c>
      <c r="H1571">
        <f t="shared" si="98"/>
        <v>9.2479358019387448E-2</v>
      </c>
      <c r="I1571">
        <f t="shared" si="99"/>
        <v>8.5524316596780406E-3</v>
      </c>
    </row>
    <row r="1572" spans="1:9" x14ac:dyDescent="0.25">
      <c r="A1572" s="10">
        <v>44464</v>
      </c>
      <c r="B1572">
        <v>12.41</v>
      </c>
      <c r="C1572">
        <v>12.5</v>
      </c>
      <c r="D1572">
        <v>12.49</v>
      </c>
      <c r="E1572">
        <v>0</v>
      </c>
      <c r="F1572">
        <f t="shared" si="96"/>
        <v>12.417624349135931</v>
      </c>
      <c r="G1572">
        <f t="shared" si="97"/>
        <v>-7.6243491359306859E-3</v>
      </c>
      <c r="H1572">
        <f t="shared" si="98"/>
        <v>7.6243491359306859E-3</v>
      </c>
      <c r="I1572">
        <f t="shared" si="99"/>
        <v>5.8130699746566999E-5</v>
      </c>
    </row>
    <row r="1573" spans="1:9" x14ac:dyDescent="0.25">
      <c r="A1573" s="10">
        <v>44467</v>
      </c>
      <c r="B1573">
        <v>12.58</v>
      </c>
      <c r="C1573">
        <v>12.93</v>
      </c>
      <c r="D1573">
        <v>12.41</v>
      </c>
      <c r="E1573">
        <v>5</v>
      </c>
      <c r="F1573">
        <f t="shared" si="96"/>
        <v>12.721166529099181</v>
      </c>
      <c r="G1573">
        <f t="shared" si="97"/>
        <v>-0.14116652909918059</v>
      </c>
      <c r="H1573">
        <f t="shared" si="98"/>
        <v>0.14116652909918059</v>
      </c>
      <c r="I1573">
        <f t="shared" si="99"/>
        <v>1.9927988937909803E-2</v>
      </c>
    </row>
    <row r="1574" spans="1:9" x14ac:dyDescent="0.25">
      <c r="A1574" s="10">
        <v>44469</v>
      </c>
      <c r="B1574">
        <v>12.44</v>
      </c>
      <c r="C1574">
        <v>12.45</v>
      </c>
      <c r="D1574">
        <v>12.93</v>
      </c>
      <c r="E1574">
        <v>6</v>
      </c>
      <c r="F1574">
        <f t="shared" si="96"/>
        <v>12.478236778890299</v>
      </c>
      <c r="G1574">
        <f t="shared" si="97"/>
        <v>-3.8236778890299306E-2</v>
      </c>
      <c r="H1574">
        <f t="shared" si="98"/>
        <v>3.8236778890299306E-2</v>
      </c>
      <c r="I1574">
        <f t="shared" si="99"/>
        <v>1.4620512599056387E-3</v>
      </c>
    </row>
    <row r="1575" spans="1:9" x14ac:dyDescent="0.25">
      <c r="A1575" s="10">
        <v>44470</v>
      </c>
      <c r="B1575">
        <v>12.39</v>
      </c>
      <c r="C1575">
        <v>12.44</v>
      </c>
      <c r="D1575">
        <v>12.58</v>
      </c>
      <c r="E1575">
        <v>14</v>
      </c>
      <c r="F1575">
        <f t="shared" si="96"/>
        <v>12.515569001409885</v>
      </c>
      <c r="G1575">
        <f t="shared" si="97"/>
        <v>-0.12556900140988425</v>
      </c>
      <c r="H1575">
        <f t="shared" si="98"/>
        <v>0.12556900140988425</v>
      </c>
      <c r="I1575">
        <f t="shared" si="99"/>
        <v>1.5767574115075515E-2</v>
      </c>
    </row>
    <row r="1576" spans="1:9" x14ac:dyDescent="0.25">
      <c r="A1576" s="10">
        <v>44471</v>
      </c>
      <c r="B1576">
        <v>12.73</v>
      </c>
      <c r="C1576">
        <v>12.39</v>
      </c>
      <c r="D1576">
        <v>12.45</v>
      </c>
      <c r="E1576">
        <v>0</v>
      </c>
      <c r="F1576">
        <f t="shared" si="96"/>
        <v>12.346550228509457</v>
      </c>
      <c r="G1576">
        <f t="shared" si="97"/>
        <v>0.38344977149054316</v>
      </c>
      <c r="H1576">
        <f t="shared" si="98"/>
        <v>0.38344977149054316</v>
      </c>
      <c r="I1576">
        <f t="shared" si="99"/>
        <v>0.14703372725614977</v>
      </c>
    </row>
    <row r="1577" spans="1:9" x14ac:dyDescent="0.25">
      <c r="A1577" s="10">
        <v>44472</v>
      </c>
      <c r="B1577">
        <v>12.64</v>
      </c>
      <c r="C1577">
        <v>12.73</v>
      </c>
      <c r="D1577">
        <v>12.44</v>
      </c>
      <c r="E1577">
        <v>11</v>
      </c>
      <c r="F1577">
        <f t="shared" si="96"/>
        <v>12.655117602842918</v>
      </c>
      <c r="G1577">
        <f t="shared" si="97"/>
        <v>-1.5117602842916966E-2</v>
      </c>
      <c r="H1577">
        <f t="shared" si="98"/>
        <v>1.5117602842916966E-2</v>
      </c>
      <c r="I1577">
        <f t="shared" si="99"/>
        <v>2.2854191571617115E-4</v>
      </c>
    </row>
    <row r="1578" spans="1:9" x14ac:dyDescent="0.25">
      <c r="A1578" s="10">
        <v>44473</v>
      </c>
      <c r="B1578">
        <v>12.39</v>
      </c>
      <c r="C1578">
        <v>12.64</v>
      </c>
      <c r="D1578">
        <v>12.39</v>
      </c>
      <c r="E1578">
        <v>21</v>
      </c>
      <c r="F1578">
        <f t="shared" si="96"/>
        <v>12.686489455398188</v>
      </c>
      <c r="G1578">
        <f t="shared" si="97"/>
        <v>-0.29648945539818783</v>
      </c>
      <c r="H1578">
        <f t="shared" si="98"/>
        <v>0.29648945539818783</v>
      </c>
      <c r="I1578">
        <f t="shared" si="99"/>
        <v>8.7905997162314009E-2</v>
      </c>
    </row>
    <row r="1579" spans="1:9" x14ac:dyDescent="0.25">
      <c r="A1579" s="10">
        <v>44474</v>
      </c>
      <c r="B1579">
        <v>13.12</v>
      </c>
      <c r="C1579">
        <v>12.39</v>
      </c>
      <c r="D1579">
        <v>12.73</v>
      </c>
      <c r="E1579">
        <v>6</v>
      </c>
      <c r="F1579">
        <f t="shared" si="96"/>
        <v>12.424559993048215</v>
      </c>
      <c r="G1579">
        <f t="shared" si="97"/>
        <v>0.69544000695178454</v>
      </c>
      <c r="H1579">
        <f t="shared" si="98"/>
        <v>0.69544000695178454</v>
      </c>
      <c r="I1579">
        <f t="shared" si="99"/>
        <v>0.48363680326909814</v>
      </c>
    </row>
    <row r="1580" spans="1:9" x14ac:dyDescent="0.25">
      <c r="A1580" s="10">
        <v>44475</v>
      </c>
      <c r="B1580">
        <v>12.65</v>
      </c>
      <c r="C1580">
        <v>13.12</v>
      </c>
      <c r="D1580">
        <v>12.64</v>
      </c>
      <c r="E1580">
        <v>10</v>
      </c>
      <c r="F1580">
        <f t="shared" si="96"/>
        <v>12.902879071693858</v>
      </c>
      <c r="G1580">
        <f t="shared" si="97"/>
        <v>-0.25287907169385804</v>
      </c>
      <c r="H1580">
        <f t="shared" si="98"/>
        <v>0.25287907169385804</v>
      </c>
      <c r="I1580">
        <f t="shared" si="99"/>
        <v>6.3947824900747394E-2</v>
      </c>
    </row>
    <row r="1581" spans="1:9" x14ac:dyDescent="0.25">
      <c r="A1581" s="10">
        <v>44476</v>
      </c>
      <c r="B1581">
        <v>12.49</v>
      </c>
      <c r="C1581">
        <v>12.65</v>
      </c>
      <c r="D1581">
        <v>12.39</v>
      </c>
      <c r="E1581">
        <v>0</v>
      </c>
      <c r="F1581">
        <f t="shared" si="96"/>
        <v>12.501612256443973</v>
      </c>
      <c r="G1581">
        <f t="shared" si="97"/>
        <v>-1.1612256443973124E-2</v>
      </c>
      <c r="H1581">
        <f t="shared" si="98"/>
        <v>1.1612256443973124E-2</v>
      </c>
      <c r="I1581">
        <f t="shared" si="99"/>
        <v>1.3484449972059532E-4</v>
      </c>
    </row>
    <row r="1582" spans="1:9" x14ac:dyDescent="0.25">
      <c r="A1582" s="10">
        <v>44477</v>
      </c>
      <c r="B1582">
        <v>12.42</v>
      </c>
      <c r="C1582">
        <v>12.49</v>
      </c>
      <c r="D1582">
        <v>13.12</v>
      </c>
      <c r="E1582">
        <v>0</v>
      </c>
      <c r="F1582">
        <f t="shared" si="96"/>
        <v>12.46418159261856</v>
      </c>
      <c r="G1582">
        <f t="shared" si="97"/>
        <v>-4.4181592618560472E-2</v>
      </c>
      <c r="H1582">
        <f t="shared" si="98"/>
        <v>4.4181592618560472E-2</v>
      </c>
      <c r="I1582">
        <f t="shared" si="99"/>
        <v>1.9520131263124371E-3</v>
      </c>
    </row>
    <row r="1583" spans="1:9" x14ac:dyDescent="0.25">
      <c r="A1583" s="10">
        <v>44478</v>
      </c>
      <c r="B1583">
        <v>12.4</v>
      </c>
      <c r="C1583">
        <v>12.42</v>
      </c>
      <c r="D1583">
        <v>12.65</v>
      </c>
      <c r="E1583">
        <v>0</v>
      </c>
      <c r="F1583">
        <f t="shared" si="96"/>
        <v>12.38175596431336</v>
      </c>
      <c r="G1583">
        <f t="shared" si="97"/>
        <v>1.8244035686640458E-2</v>
      </c>
      <c r="H1583">
        <f t="shared" si="98"/>
        <v>1.8244035686640458E-2</v>
      </c>
      <c r="I1583">
        <f t="shared" si="99"/>
        <v>3.3284483813541058E-4</v>
      </c>
    </row>
    <row r="1584" spans="1:9" x14ac:dyDescent="0.25">
      <c r="A1584" s="10">
        <v>44479</v>
      </c>
      <c r="B1584">
        <v>12.4</v>
      </c>
      <c r="C1584">
        <v>12.4</v>
      </c>
      <c r="D1584">
        <v>12.49</v>
      </c>
      <c r="E1584">
        <v>1</v>
      </c>
      <c r="F1584">
        <f t="shared" si="96"/>
        <v>12.365151049753122</v>
      </c>
      <c r="G1584">
        <f t="shared" si="97"/>
        <v>3.4848950246878729E-2</v>
      </c>
      <c r="H1584">
        <f t="shared" si="98"/>
        <v>3.4848950246878729E-2</v>
      </c>
      <c r="I1584">
        <f t="shared" si="99"/>
        <v>1.2144493333094291E-3</v>
      </c>
    </row>
    <row r="1585" spans="1:9" x14ac:dyDescent="0.25">
      <c r="A1585" s="10">
        <v>44480</v>
      </c>
      <c r="B1585">
        <v>12.42</v>
      </c>
      <c r="C1585">
        <v>12.4</v>
      </c>
      <c r="D1585">
        <v>12.42</v>
      </c>
      <c r="E1585">
        <v>0</v>
      </c>
      <c r="F1585">
        <f t="shared" si="96"/>
        <v>12.350197042323995</v>
      </c>
      <c r="G1585">
        <f t="shared" si="97"/>
        <v>6.9802957676005306E-2</v>
      </c>
      <c r="H1585">
        <f t="shared" si="98"/>
        <v>6.9802957676005306E-2</v>
      </c>
      <c r="I1585">
        <f t="shared" si="99"/>
        <v>4.8724529003181883E-3</v>
      </c>
    </row>
    <row r="1586" spans="1:9" x14ac:dyDescent="0.25">
      <c r="A1586" s="10">
        <v>44481</v>
      </c>
      <c r="B1586">
        <v>12.5</v>
      </c>
      <c r="C1586">
        <v>12.42</v>
      </c>
      <c r="D1586">
        <v>12.4</v>
      </c>
      <c r="E1586">
        <v>4</v>
      </c>
      <c r="F1586">
        <f t="shared" si="96"/>
        <v>12.397225076750704</v>
      </c>
      <c r="G1586">
        <f t="shared" si="97"/>
        <v>0.10277492324929582</v>
      </c>
      <c r="H1586">
        <f t="shared" si="98"/>
        <v>0.10277492324929582</v>
      </c>
      <c r="I1586">
        <f t="shared" si="99"/>
        <v>1.0562684848898647E-2</v>
      </c>
    </row>
    <row r="1587" spans="1:9" x14ac:dyDescent="0.25">
      <c r="A1587" s="10">
        <v>44482</v>
      </c>
      <c r="B1587">
        <v>12.57</v>
      </c>
      <c r="C1587">
        <v>12.5</v>
      </c>
      <c r="D1587">
        <v>12.4</v>
      </c>
      <c r="E1587">
        <v>29</v>
      </c>
      <c r="F1587">
        <f t="shared" si="96"/>
        <v>12.673902895463961</v>
      </c>
      <c r="G1587">
        <f t="shared" si="97"/>
        <v>-0.10390289546396048</v>
      </c>
      <c r="H1587">
        <f t="shared" si="98"/>
        <v>0.10390289546396048</v>
      </c>
      <c r="I1587">
        <f t="shared" si="99"/>
        <v>1.0795811685794698E-2</v>
      </c>
    </row>
    <row r="1588" spans="1:9" x14ac:dyDescent="0.25">
      <c r="A1588" s="10">
        <v>44483</v>
      </c>
      <c r="B1588">
        <v>12.6</v>
      </c>
      <c r="C1588">
        <v>12.57</v>
      </c>
      <c r="D1588">
        <v>12.42</v>
      </c>
      <c r="E1588">
        <v>1</v>
      </c>
      <c r="F1588">
        <f t="shared" si="96"/>
        <v>12.463963193284805</v>
      </c>
      <c r="G1588">
        <f t="shared" si="97"/>
        <v>0.13603680671519491</v>
      </c>
      <c r="H1588">
        <f t="shared" si="98"/>
        <v>0.13603680671519491</v>
      </c>
      <c r="I1588">
        <f t="shared" si="99"/>
        <v>1.85060127812673E-2</v>
      </c>
    </row>
    <row r="1589" spans="1:9" x14ac:dyDescent="0.25">
      <c r="A1589" s="10">
        <v>44484</v>
      </c>
      <c r="B1589">
        <v>12.71</v>
      </c>
      <c r="C1589">
        <v>12.6</v>
      </c>
      <c r="D1589">
        <v>12.5</v>
      </c>
      <c r="E1589">
        <v>35</v>
      </c>
      <c r="F1589">
        <f t="shared" si="96"/>
        <v>12.798421609607502</v>
      </c>
      <c r="G1589">
        <f t="shared" si="97"/>
        <v>-8.8421609607500784E-2</v>
      </c>
      <c r="H1589">
        <f t="shared" si="98"/>
        <v>8.8421609607500784E-2</v>
      </c>
      <c r="I1589">
        <f t="shared" si="99"/>
        <v>7.8183810455812741E-3</v>
      </c>
    </row>
    <row r="1590" spans="1:9" x14ac:dyDescent="0.25">
      <c r="A1590" s="10">
        <v>44485</v>
      </c>
      <c r="B1590">
        <v>12.47</v>
      </c>
      <c r="C1590">
        <v>12.71</v>
      </c>
      <c r="D1590">
        <v>12.57</v>
      </c>
      <c r="E1590">
        <v>2</v>
      </c>
      <c r="F1590">
        <f t="shared" si="96"/>
        <v>12.571809308531732</v>
      </c>
      <c r="G1590">
        <f t="shared" si="97"/>
        <v>-0.10180930853173109</v>
      </c>
      <c r="H1590">
        <f t="shared" si="98"/>
        <v>0.10180930853173109</v>
      </c>
      <c r="I1590">
        <f t="shared" si="99"/>
        <v>1.0365135303709213E-2</v>
      </c>
    </row>
    <row r="1591" spans="1:9" x14ac:dyDescent="0.25">
      <c r="A1591" s="10">
        <v>44486</v>
      </c>
      <c r="B1591">
        <v>12.4</v>
      </c>
      <c r="C1591">
        <v>12.47</v>
      </c>
      <c r="D1591">
        <v>12.6</v>
      </c>
      <c r="E1591">
        <v>1</v>
      </c>
      <c r="F1591">
        <f t="shared" si="96"/>
        <v>12.417454243680023</v>
      </c>
      <c r="G1591">
        <f t="shared" si="97"/>
        <v>-1.7454243680022685E-2</v>
      </c>
      <c r="H1591">
        <f t="shared" si="98"/>
        <v>1.7454243680022685E-2</v>
      </c>
      <c r="I1591">
        <f t="shared" si="99"/>
        <v>3.0465062244161188E-4</v>
      </c>
    </row>
    <row r="1592" spans="1:9" x14ac:dyDescent="0.25">
      <c r="A1592" s="10">
        <v>44487</v>
      </c>
      <c r="B1592">
        <v>12.38</v>
      </c>
      <c r="C1592">
        <v>12.4</v>
      </c>
      <c r="D1592">
        <v>12.71</v>
      </c>
      <c r="E1592">
        <v>5</v>
      </c>
      <c r="F1592">
        <f t="shared" si="96"/>
        <v>12.419946673739913</v>
      </c>
      <c r="G1592">
        <f t="shared" si="97"/>
        <v>-3.9946673739912342E-2</v>
      </c>
      <c r="H1592">
        <f t="shared" si="98"/>
        <v>3.9946673739912342E-2</v>
      </c>
      <c r="I1592">
        <f t="shared" si="99"/>
        <v>1.5957367428830022E-3</v>
      </c>
    </row>
    <row r="1593" spans="1:9" x14ac:dyDescent="0.25">
      <c r="A1593" s="10">
        <v>44488</v>
      </c>
      <c r="B1593">
        <v>12.37</v>
      </c>
      <c r="C1593">
        <v>12.38</v>
      </c>
      <c r="D1593">
        <v>12.47</v>
      </c>
      <c r="E1593">
        <v>5</v>
      </c>
      <c r="F1593">
        <f t="shared" si="96"/>
        <v>12.387551017462259</v>
      </c>
      <c r="G1593">
        <f t="shared" si="97"/>
        <v>-1.7551017462260177E-2</v>
      </c>
      <c r="H1593">
        <f t="shared" si="98"/>
        <v>1.7551017462260177E-2</v>
      </c>
      <c r="I1593">
        <f t="shared" si="99"/>
        <v>3.0803821396056168E-4</v>
      </c>
    </row>
    <row r="1594" spans="1:9" x14ac:dyDescent="0.25">
      <c r="A1594" s="10">
        <v>44489</v>
      </c>
      <c r="B1594">
        <v>12.38</v>
      </c>
      <c r="C1594">
        <v>12.37</v>
      </c>
      <c r="D1594">
        <v>12.4</v>
      </c>
      <c r="E1594">
        <v>0</v>
      </c>
      <c r="F1594">
        <f t="shared" si="96"/>
        <v>12.33005252370924</v>
      </c>
      <c r="G1594">
        <f t="shared" si="97"/>
        <v>4.9947476290761017E-2</v>
      </c>
      <c r="H1594">
        <f t="shared" si="98"/>
        <v>4.9947476290761017E-2</v>
      </c>
      <c r="I1594">
        <f t="shared" si="99"/>
        <v>2.4947503878161338E-3</v>
      </c>
    </row>
    <row r="1595" spans="1:9" x14ac:dyDescent="0.25">
      <c r="A1595" s="10">
        <v>44490</v>
      </c>
      <c r="B1595">
        <v>12.37</v>
      </c>
      <c r="C1595">
        <v>12.38</v>
      </c>
      <c r="D1595">
        <v>12.38</v>
      </c>
      <c r="E1595">
        <v>4</v>
      </c>
      <c r="F1595">
        <f t="shared" si="96"/>
        <v>12.370923541456561</v>
      </c>
      <c r="G1595">
        <f t="shared" si="97"/>
        <v>-9.2354145656159403E-4</v>
      </c>
      <c r="H1595">
        <f t="shared" si="98"/>
        <v>9.2354145656159403E-4</v>
      </c>
      <c r="I1595">
        <f t="shared" si="99"/>
        <v>8.5292882198791069E-7</v>
      </c>
    </row>
    <row r="1596" spans="1:9" x14ac:dyDescent="0.25">
      <c r="A1596" s="10">
        <v>44491</v>
      </c>
      <c r="B1596">
        <v>12.37</v>
      </c>
      <c r="C1596">
        <v>12.37</v>
      </c>
      <c r="D1596">
        <v>12.37</v>
      </c>
      <c r="E1596">
        <v>1</v>
      </c>
      <c r="F1596">
        <f t="shared" si="96"/>
        <v>12.336639188255505</v>
      </c>
      <c r="G1596">
        <f t="shared" si="97"/>
        <v>3.3360811744493901E-2</v>
      </c>
      <c r="H1596">
        <f t="shared" si="98"/>
        <v>3.3360811744493901E-2</v>
      </c>
      <c r="I1596">
        <f t="shared" si="99"/>
        <v>1.1129437602515621E-3</v>
      </c>
    </row>
    <row r="1597" spans="1:9" x14ac:dyDescent="0.25">
      <c r="A1597" s="10">
        <v>44492</v>
      </c>
      <c r="B1597">
        <v>12.37</v>
      </c>
      <c r="C1597">
        <v>12.37</v>
      </c>
      <c r="D1597">
        <v>12.38</v>
      </c>
      <c r="E1597">
        <v>0</v>
      </c>
      <c r="F1597">
        <f t="shared" si="96"/>
        <v>12.328379055132668</v>
      </c>
      <c r="G1597">
        <f t="shared" si="97"/>
        <v>4.1620944867331033E-2</v>
      </c>
      <c r="H1597">
        <f t="shared" si="98"/>
        <v>4.1620944867331033E-2</v>
      </c>
      <c r="I1597">
        <f t="shared" si="99"/>
        <v>1.7323030516494095E-3</v>
      </c>
    </row>
    <row r="1598" spans="1:9" x14ac:dyDescent="0.25">
      <c r="A1598" s="10">
        <v>44493</v>
      </c>
      <c r="B1598">
        <v>12.39</v>
      </c>
      <c r="C1598">
        <v>12.37</v>
      </c>
      <c r="D1598">
        <v>12.37</v>
      </c>
      <c r="E1598">
        <v>16</v>
      </c>
      <c r="F1598">
        <f t="shared" si="96"/>
        <v>12.47309219942237</v>
      </c>
      <c r="G1598">
        <f t="shared" si="97"/>
        <v>-8.3092199422369006E-2</v>
      </c>
      <c r="H1598">
        <f t="shared" si="98"/>
        <v>8.3092199422369006E-2</v>
      </c>
      <c r="I1598">
        <f t="shared" si="99"/>
        <v>6.90431360484674E-3</v>
      </c>
    </row>
    <row r="1599" spans="1:9" x14ac:dyDescent="0.25">
      <c r="A1599" s="10">
        <v>44494</v>
      </c>
      <c r="B1599">
        <v>12.38</v>
      </c>
      <c r="C1599">
        <v>12.39</v>
      </c>
      <c r="D1599">
        <v>12.37</v>
      </c>
      <c r="E1599">
        <v>14</v>
      </c>
      <c r="F1599">
        <f t="shared" si="96"/>
        <v>12.46721249795891</v>
      </c>
      <c r="G1599">
        <f t="shared" si="97"/>
        <v>-8.7212497958908841E-2</v>
      </c>
      <c r="H1599">
        <f t="shared" si="98"/>
        <v>8.7212497958908841E-2</v>
      </c>
      <c r="I1599">
        <f t="shared" si="99"/>
        <v>7.6060198002326791E-3</v>
      </c>
    </row>
    <row r="1600" spans="1:9" x14ac:dyDescent="0.25">
      <c r="A1600" s="10">
        <v>44495</v>
      </c>
      <c r="B1600">
        <v>12.39</v>
      </c>
      <c r="C1600">
        <v>12.38</v>
      </c>
      <c r="D1600">
        <v>12.37</v>
      </c>
      <c r="E1600">
        <v>12</v>
      </c>
      <c r="F1600">
        <f t="shared" si="96"/>
        <v>12.442861746457268</v>
      </c>
      <c r="G1600">
        <f t="shared" si="97"/>
        <v>-5.28617464572676E-2</v>
      </c>
      <c r="H1600">
        <f t="shared" si="98"/>
        <v>5.28617464572676E-2</v>
      </c>
      <c r="I1600">
        <f t="shared" si="99"/>
        <v>2.7943642385124434E-3</v>
      </c>
    </row>
    <row r="1601" spans="1:9" x14ac:dyDescent="0.25">
      <c r="A1601" s="10">
        <v>44496</v>
      </c>
      <c r="B1601">
        <v>12.37</v>
      </c>
      <c r="C1601">
        <v>12.39</v>
      </c>
      <c r="D1601">
        <v>12.39</v>
      </c>
      <c r="E1601">
        <v>0</v>
      </c>
      <c r="F1601">
        <f t="shared" si="96"/>
        <v>12.341529822779741</v>
      </c>
      <c r="G1601">
        <f t="shared" si="97"/>
        <v>2.8470177220258464E-2</v>
      </c>
      <c r="H1601">
        <f t="shared" si="98"/>
        <v>2.8470177220258464E-2</v>
      </c>
      <c r="I1601">
        <f t="shared" si="99"/>
        <v>8.1055099095292394E-4</v>
      </c>
    </row>
    <row r="1602" spans="1:9" x14ac:dyDescent="0.25">
      <c r="A1602" s="10">
        <v>44497</v>
      </c>
      <c r="B1602">
        <v>0</v>
      </c>
      <c r="C1602">
        <v>12.37</v>
      </c>
      <c r="D1602">
        <v>12.38</v>
      </c>
      <c r="E1602">
        <v>0</v>
      </c>
      <c r="F1602">
        <f t="shared" ref="F1602:F1665" si="100">$L$2 + $L$3*C1602 + $L$4*D1602 + $L$5*E1602</f>
        <v>12.328379055132668</v>
      </c>
      <c r="G1602">
        <f t="shared" ref="G1602:G1665" si="101">B1602 - F1602</f>
        <v>-12.328379055132668</v>
      </c>
      <c r="H1602">
        <f t="shared" ref="H1602:H1665" si="102">ABS(G1602)</f>
        <v>12.328379055132668</v>
      </c>
      <c r="I1602">
        <f t="shared" ref="I1602:I1665" si="103">POWER(G1602, 2)</f>
        <v>151.98893012703385</v>
      </c>
    </row>
    <row r="1603" spans="1:9" x14ac:dyDescent="0.25">
      <c r="A1603" s="10">
        <v>44498</v>
      </c>
      <c r="B1603">
        <v>0</v>
      </c>
      <c r="C1603">
        <v>0</v>
      </c>
      <c r="D1603">
        <v>12.39</v>
      </c>
      <c r="E1603">
        <v>0</v>
      </c>
      <c r="F1603">
        <f t="shared" si="100"/>
        <v>4.7129861570112537</v>
      </c>
      <c r="G1603">
        <f t="shared" si="101"/>
        <v>-4.7129861570112537</v>
      </c>
      <c r="H1603">
        <f t="shared" si="102"/>
        <v>4.7129861570112537</v>
      </c>
      <c r="I1603">
        <f t="shared" si="103"/>
        <v>22.212238516179706</v>
      </c>
    </row>
    <row r="1604" spans="1:9" x14ac:dyDescent="0.25">
      <c r="A1604" s="10">
        <v>44499</v>
      </c>
      <c r="B1604">
        <v>0</v>
      </c>
      <c r="C1604">
        <v>0</v>
      </c>
      <c r="D1604">
        <v>12.37</v>
      </c>
      <c r="E1604">
        <v>0</v>
      </c>
      <c r="F1604">
        <f t="shared" si="100"/>
        <v>4.7113126884346812</v>
      </c>
      <c r="G1604">
        <f t="shared" si="101"/>
        <v>-4.7113126884346812</v>
      </c>
      <c r="H1604">
        <f t="shared" si="102"/>
        <v>4.7113126884346812</v>
      </c>
      <c r="I1604">
        <f t="shared" si="103"/>
        <v>22.196467248205625</v>
      </c>
    </row>
    <row r="1605" spans="1:9" x14ac:dyDescent="0.25">
      <c r="A1605" s="10">
        <v>44500</v>
      </c>
      <c r="B1605">
        <v>0</v>
      </c>
      <c r="C1605">
        <v>0</v>
      </c>
      <c r="D1605">
        <v>0</v>
      </c>
      <c r="E1605">
        <v>0</v>
      </c>
      <c r="F1605">
        <f t="shared" si="100"/>
        <v>3.6762723738247889</v>
      </c>
      <c r="G1605">
        <f t="shared" si="101"/>
        <v>-3.6762723738247889</v>
      </c>
      <c r="H1605">
        <f t="shared" si="102"/>
        <v>3.6762723738247889</v>
      </c>
      <c r="I1605">
        <f t="shared" si="103"/>
        <v>13.514978566547349</v>
      </c>
    </row>
    <row r="1606" spans="1:9" x14ac:dyDescent="0.25">
      <c r="A1606" s="10">
        <v>44501</v>
      </c>
      <c r="B1606">
        <v>12.36</v>
      </c>
      <c r="C1606">
        <v>0</v>
      </c>
      <c r="D1606">
        <v>0</v>
      </c>
      <c r="E1606">
        <v>0</v>
      </c>
      <c r="F1606">
        <f t="shared" si="100"/>
        <v>3.6762723738247889</v>
      </c>
      <c r="G1606">
        <f t="shared" si="101"/>
        <v>8.6837276261752105</v>
      </c>
      <c r="H1606">
        <f t="shared" si="102"/>
        <v>8.6837276261752105</v>
      </c>
      <c r="I1606">
        <f t="shared" si="103"/>
        <v>75.407125485598556</v>
      </c>
    </row>
    <row r="1607" spans="1:9" x14ac:dyDescent="0.25">
      <c r="A1607" s="10">
        <v>44502</v>
      </c>
      <c r="B1607">
        <v>12.36</v>
      </c>
      <c r="C1607">
        <v>12.36</v>
      </c>
      <c r="D1607">
        <v>0</v>
      </c>
      <c r="E1607">
        <v>4</v>
      </c>
      <c r="F1607">
        <f t="shared" si="100"/>
        <v>11.322732459199594</v>
      </c>
      <c r="G1607">
        <f t="shared" si="101"/>
        <v>1.0372675408004053</v>
      </c>
      <c r="H1607">
        <f t="shared" si="102"/>
        <v>1.0372675408004053</v>
      </c>
      <c r="I1607">
        <f t="shared" si="103"/>
        <v>1.0759239511981205</v>
      </c>
    </row>
    <row r="1608" spans="1:9" x14ac:dyDescent="0.25">
      <c r="A1608" s="10">
        <v>44503</v>
      </c>
      <c r="B1608">
        <v>12.36</v>
      </c>
      <c r="C1608">
        <v>12.36</v>
      </c>
      <c r="D1608">
        <v>0</v>
      </c>
      <c r="E1608">
        <v>1</v>
      </c>
      <c r="F1608">
        <f t="shared" si="100"/>
        <v>11.295441856966221</v>
      </c>
      <c r="G1608">
        <f t="shared" si="101"/>
        <v>1.0645581430337785</v>
      </c>
      <c r="H1608">
        <f t="shared" si="102"/>
        <v>1.0645581430337785</v>
      </c>
      <c r="I1608">
        <f t="shared" si="103"/>
        <v>1.1332840398995268</v>
      </c>
    </row>
    <row r="1609" spans="1:9" x14ac:dyDescent="0.25">
      <c r="A1609" s="10">
        <v>44504</v>
      </c>
      <c r="B1609">
        <v>12.36</v>
      </c>
      <c r="C1609">
        <v>12.36</v>
      </c>
      <c r="D1609">
        <v>12.36</v>
      </c>
      <c r="E1609">
        <v>0</v>
      </c>
      <c r="F1609">
        <f t="shared" si="100"/>
        <v>12.320548569876703</v>
      </c>
      <c r="G1609">
        <f t="shared" si="101"/>
        <v>3.945143012329666E-2</v>
      </c>
      <c r="H1609">
        <f t="shared" si="102"/>
        <v>3.945143012329666E-2</v>
      </c>
      <c r="I1609">
        <f t="shared" si="103"/>
        <v>1.5564153387733592E-3</v>
      </c>
    </row>
    <row r="1610" spans="1:9" x14ac:dyDescent="0.25">
      <c r="A1610" s="10">
        <v>44505</v>
      </c>
      <c r="B1610">
        <v>12.36</v>
      </c>
      <c r="C1610">
        <v>12.36</v>
      </c>
      <c r="D1610">
        <v>12.36</v>
      </c>
      <c r="E1610">
        <v>0</v>
      </c>
      <c r="F1610">
        <f t="shared" si="100"/>
        <v>12.320548569876703</v>
      </c>
      <c r="G1610">
        <f t="shared" si="101"/>
        <v>3.945143012329666E-2</v>
      </c>
      <c r="H1610">
        <f t="shared" si="102"/>
        <v>3.945143012329666E-2</v>
      </c>
      <c r="I1610">
        <f t="shared" si="103"/>
        <v>1.5564153387733592E-3</v>
      </c>
    </row>
    <row r="1611" spans="1:9" x14ac:dyDescent="0.25">
      <c r="A1611" s="10">
        <v>44506</v>
      </c>
      <c r="B1611">
        <v>12.36</v>
      </c>
      <c r="C1611">
        <v>12.36</v>
      </c>
      <c r="D1611">
        <v>12.36</v>
      </c>
      <c r="E1611">
        <v>2</v>
      </c>
      <c r="F1611">
        <f t="shared" si="100"/>
        <v>12.338742304698952</v>
      </c>
      <c r="G1611">
        <f t="shared" si="101"/>
        <v>2.1257695301047264E-2</v>
      </c>
      <c r="H1611">
        <f t="shared" si="102"/>
        <v>2.1257695301047264E-2</v>
      </c>
      <c r="I1611">
        <f t="shared" si="103"/>
        <v>4.5188960951216689E-4</v>
      </c>
    </row>
    <row r="1612" spans="1:9" x14ac:dyDescent="0.25">
      <c r="A1612" s="10">
        <v>44507</v>
      </c>
      <c r="B1612">
        <v>12.35</v>
      </c>
      <c r="C1612">
        <v>12.36</v>
      </c>
      <c r="D1612">
        <v>12.36</v>
      </c>
      <c r="E1612">
        <v>4</v>
      </c>
      <c r="F1612">
        <f t="shared" si="100"/>
        <v>12.3569360395212</v>
      </c>
      <c r="G1612">
        <f t="shared" si="101"/>
        <v>-6.9360395212001436E-3</v>
      </c>
      <c r="H1612">
        <f t="shared" si="102"/>
        <v>6.9360395212001436E-3</v>
      </c>
      <c r="I1612">
        <f t="shared" si="103"/>
        <v>4.8108644239650316E-5</v>
      </c>
    </row>
    <row r="1613" spans="1:9" x14ac:dyDescent="0.25">
      <c r="A1613" s="10">
        <v>44508</v>
      </c>
      <c r="B1613">
        <v>12.78</v>
      </c>
      <c r="C1613">
        <v>12.35</v>
      </c>
      <c r="D1613">
        <v>12.36</v>
      </c>
      <c r="E1613">
        <v>0</v>
      </c>
      <c r="F1613">
        <f t="shared" si="100"/>
        <v>12.314391553197311</v>
      </c>
      <c r="G1613">
        <f t="shared" si="101"/>
        <v>0.46560844680268865</v>
      </c>
      <c r="H1613">
        <f t="shared" si="102"/>
        <v>0.46560844680268865</v>
      </c>
      <c r="I1613">
        <f t="shared" si="103"/>
        <v>0.21679122573401213</v>
      </c>
    </row>
    <row r="1614" spans="1:9" x14ac:dyDescent="0.25">
      <c r="A1614" s="10">
        <v>44509</v>
      </c>
      <c r="B1614">
        <v>12.35</v>
      </c>
      <c r="C1614">
        <v>12.78</v>
      </c>
      <c r="D1614">
        <v>12.36</v>
      </c>
      <c r="E1614">
        <v>6</v>
      </c>
      <c r="F1614">
        <f t="shared" si="100"/>
        <v>12.633724474877976</v>
      </c>
      <c r="G1614">
        <f t="shared" si="101"/>
        <v>-0.28372447487797636</v>
      </c>
      <c r="H1614">
        <f t="shared" si="102"/>
        <v>0.28372447487797636</v>
      </c>
      <c r="I1614">
        <f t="shared" si="103"/>
        <v>8.0499577644783438E-2</v>
      </c>
    </row>
    <row r="1615" spans="1:9" x14ac:dyDescent="0.25">
      <c r="A1615" s="10">
        <v>44510</v>
      </c>
      <c r="B1615">
        <v>12.35</v>
      </c>
      <c r="C1615">
        <v>12.35</v>
      </c>
      <c r="D1615">
        <v>12.35</v>
      </c>
      <c r="E1615">
        <v>0</v>
      </c>
      <c r="F1615">
        <f t="shared" si="100"/>
        <v>12.313554818909024</v>
      </c>
      <c r="G1615">
        <f t="shared" si="101"/>
        <v>3.6445181090975609E-2</v>
      </c>
      <c r="H1615">
        <f t="shared" si="102"/>
        <v>3.6445181090975609E-2</v>
      </c>
      <c r="I1615">
        <f t="shared" si="103"/>
        <v>1.3282512247540061E-3</v>
      </c>
    </row>
    <row r="1616" spans="1:9" x14ac:dyDescent="0.25">
      <c r="A1616" s="10">
        <v>44511</v>
      </c>
      <c r="B1616">
        <v>12.35</v>
      </c>
      <c r="C1616">
        <v>12.35</v>
      </c>
      <c r="D1616">
        <v>12.78</v>
      </c>
      <c r="E1616">
        <v>0</v>
      </c>
      <c r="F1616">
        <f t="shared" si="100"/>
        <v>12.349534393305326</v>
      </c>
      <c r="G1616">
        <f t="shared" si="101"/>
        <v>4.6560669467332616E-4</v>
      </c>
      <c r="H1616">
        <f t="shared" si="102"/>
        <v>4.6560669467332616E-4</v>
      </c>
      <c r="I1616">
        <f t="shared" si="103"/>
        <v>2.1678959412461997E-7</v>
      </c>
    </row>
    <row r="1617" spans="1:9" x14ac:dyDescent="0.25">
      <c r="A1617" s="10">
        <v>44512</v>
      </c>
      <c r="B1617">
        <v>12.35</v>
      </c>
      <c r="C1617">
        <v>12.35</v>
      </c>
      <c r="D1617">
        <v>12.35</v>
      </c>
      <c r="E1617">
        <v>0</v>
      </c>
      <c r="F1617">
        <f t="shared" si="100"/>
        <v>12.313554818909024</v>
      </c>
      <c r="G1617">
        <f t="shared" si="101"/>
        <v>3.6445181090975609E-2</v>
      </c>
      <c r="H1617">
        <f t="shared" si="102"/>
        <v>3.6445181090975609E-2</v>
      </c>
      <c r="I1617">
        <f t="shared" si="103"/>
        <v>1.3282512247540061E-3</v>
      </c>
    </row>
    <row r="1618" spans="1:9" x14ac:dyDescent="0.25">
      <c r="A1618" s="10">
        <v>44513</v>
      </c>
      <c r="B1618">
        <v>12.35</v>
      </c>
      <c r="C1618">
        <v>12.35</v>
      </c>
      <c r="D1618">
        <v>12.35</v>
      </c>
      <c r="E1618">
        <v>0</v>
      </c>
      <c r="F1618">
        <f t="shared" si="100"/>
        <v>12.313554818909024</v>
      </c>
      <c r="G1618">
        <f t="shared" si="101"/>
        <v>3.6445181090975609E-2</v>
      </c>
      <c r="H1618">
        <f t="shared" si="102"/>
        <v>3.6445181090975609E-2</v>
      </c>
      <c r="I1618">
        <f t="shared" si="103"/>
        <v>1.3282512247540061E-3</v>
      </c>
    </row>
    <row r="1619" spans="1:9" x14ac:dyDescent="0.25">
      <c r="A1619" s="10">
        <v>44514</v>
      </c>
      <c r="B1619">
        <v>12.34</v>
      </c>
      <c r="C1619">
        <v>12.35</v>
      </c>
      <c r="D1619">
        <v>12.35</v>
      </c>
      <c r="E1619">
        <v>0</v>
      </c>
      <c r="F1619">
        <f t="shared" si="100"/>
        <v>12.313554818909024</v>
      </c>
      <c r="G1619">
        <f t="shared" si="101"/>
        <v>2.6445181090975822E-2</v>
      </c>
      <c r="H1619">
        <f t="shared" si="102"/>
        <v>2.6445181090975822E-2</v>
      </c>
      <c r="I1619">
        <f t="shared" si="103"/>
        <v>6.9934760293450518E-4</v>
      </c>
    </row>
    <row r="1620" spans="1:9" x14ac:dyDescent="0.25">
      <c r="A1620" s="10">
        <v>44515</v>
      </c>
      <c r="B1620">
        <v>12.340999999999999</v>
      </c>
      <c r="C1620">
        <v>12.34</v>
      </c>
      <c r="D1620">
        <v>12.35</v>
      </c>
      <c r="E1620">
        <v>1</v>
      </c>
      <c r="F1620">
        <f t="shared" si="100"/>
        <v>12.316494669640754</v>
      </c>
      <c r="G1620">
        <f t="shared" si="101"/>
        <v>2.4505330359245292E-2</v>
      </c>
      <c r="H1620">
        <f t="shared" si="102"/>
        <v>2.4505330359245292E-2</v>
      </c>
      <c r="I1620">
        <f t="shared" si="103"/>
        <v>6.0051121601574899E-4</v>
      </c>
    </row>
    <row r="1621" spans="1:9" x14ac:dyDescent="0.25">
      <c r="A1621" s="10">
        <v>44516</v>
      </c>
      <c r="B1621">
        <v>12.34</v>
      </c>
      <c r="C1621">
        <v>12.340999999999999</v>
      </c>
      <c r="D1621">
        <v>12.35</v>
      </c>
      <c r="E1621">
        <v>2</v>
      </c>
      <c r="F1621">
        <f t="shared" si="100"/>
        <v>12.326207238719819</v>
      </c>
      <c r="G1621">
        <f t="shared" si="101"/>
        <v>1.3792761280180699E-2</v>
      </c>
      <c r="H1621">
        <f t="shared" si="102"/>
        <v>1.3792761280180699E-2</v>
      </c>
      <c r="I1621">
        <f t="shared" si="103"/>
        <v>1.902402637320519E-4</v>
      </c>
    </row>
    <row r="1622" spans="1:9" x14ac:dyDescent="0.25">
      <c r="A1622" s="10">
        <v>44517</v>
      </c>
      <c r="B1622">
        <v>12.33</v>
      </c>
      <c r="C1622">
        <v>12.34</v>
      </c>
      <c r="D1622">
        <v>12.34</v>
      </c>
      <c r="E1622">
        <v>16</v>
      </c>
      <c r="F1622">
        <f t="shared" si="100"/>
        <v>12.452110946519332</v>
      </c>
      <c r="G1622">
        <f t="shared" si="101"/>
        <v>-0.12211094651933152</v>
      </c>
      <c r="H1622">
        <f t="shared" si="102"/>
        <v>0.12211094651933152</v>
      </c>
      <c r="I1622">
        <f t="shared" si="103"/>
        <v>1.4911083259847044E-2</v>
      </c>
    </row>
    <row r="1623" spans="1:9" x14ac:dyDescent="0.25">
      <c r="A1623" s="10">
        <v>44518</v>
      </c>
      <c r="B1623">
        <v>12.33</v>
      </c>
      <c r="C1623">
        <v>12.33</v>
      </c>
      <c r="D1623">
        <v>12.340999999999999</v>
      </c>
      <c r="E1623">
        <v>3</v>
      </c>
      <c r="F1623">
        <f t="shared" si="100"/>
        <v>12.327778326924154</v>
      </c>
      <c r="G1623">
        <f t="shared" si="101"/>
        <v>2.2216730758461978E-3</v>
      </c>
      <c r="H1623">
        <f t="shared" si="102"/>
        <v>2.2216730758461978E-3</v>
      </c>
      <c r="I1623">
        <f t="shared" si="103"/>
        <v>4.9358312559399057E-6</v>
      </c>
    </row>
    <row r="1624" spans="1:9" x14ac:dyDescent="0.25">
      <c r="A1624" s="10">
        <v>44519</v>
      </c>
      <c r="B1624">
        <v>12.33</v>
      </c>
      <c r="C1624">
        <v>12.33</v>
      </c>
      <c r="D1624">
        <v>12.34</v>
      </c>
      <c r="E1624">
        <v>0</v>
      </c>
      <c r="F1624">
        <f t="shared" si="100"/>
        <v>12.300404051261951</v>
      </c>
      <c r="G1624">
        <f t="shared" si="101"/>
        <v>2.9595948738048605E-2</v>
      </c>
      <c r="H1624">
        <f t="shared" si="102"/>
        <v>2.9595948738048605E-2</v>
      </c>
      <c r="I1624">
        <f t="shared" si="103"/>
        <v>8.7592018170520088E-4</v>
      </c>
    </row>
    <row r="1625" spans="1:9" x14ac:dyDescent="0.25">
      <c r="A1625" s="10">
        <v>44520</v>
      </c>
      <c r="B1625">
        <v>12.33</v>
      </c>
      <c r="C1625">
        <v>12.33</v>
      </c>
      <c r="D1625">
        <v>12.33</v>
      </c>
      <c r="E1625">
        <v>0</v>
      </c>
      <c r="F1625">
        <f t="shared" si="100"/>
        <v>12.299567316973665</v>
      </c>
      <c r="G1625">
        <f t="shared" si="101"/>
        <v>3.0432683026335283E-2</v>
      </c>
      <c r="H1625">
        <f t="shared" si="102"/>
        <v>3.0432683026335283E-2</v>
      </c>
      <c r="I1625">
        <f t="shared" si="103"/>
        <v>9.2614819618139568E-4</v>
      </c>
    </row>
    <row r="1626" spans="1:9" x14ac:dyDescent="0.25">
      <c r="A1626" s="10">
        <v>44521</v>
      </c>
      <c r="B1626">
        <v>12.38</v>
      </c>
      <c r="C1626">
        <v>12.33</v>
      </c>
      <c r="D1626">
        <v>12.33</v>
      </c>
      <c r="E1626">
        <v>6</v>
      </c>
      <c r="F1626">
        <f t="shared" si="100"/>
        <v>12.354148521440411</v>
      </c>
      <c r="G1626">
        <f t="shared" si="101"/>
        <v>2.585147855958958E-2</v>
      </c>
      <c r="H1626">
        <f t="shared" si="102"/>
        <v>2.585147855958958E-2</v>
      </c>
      <c r="I1626">
        <f t="shared" si="103"/>
        <v>6.6829894371691972E-4</v>
      </c>
    </row>
    <row r="1627" spans="1:9" x14ac:dyDescent="0.25">
      <c r="A1627" s="10">
        <v>44522</v>
      </c>
      <c r="B1627">
        <v>12.33</v>
      </c>
      <c r="C1627">
        <v>12.38</v>
      </c>
      <c r="D1627">
        <v>12.33</v>
      </c>
      <c r="E1627">
        <v>0</v>
      </c>
      <c r="F1627">
        <f t="shared" si="100"/>
        <v>12.330352400370632</v>
      </c>
      <c r="G1627">
        <f t="shared" si="101"/>
        <v>-3.5240037063211105E-4</v>
      </c>
      <c r="H1627">
        <f t="shared" si="102"/>
        <v>3.5240037063211105E-4</v>
      </c>
      <c r="I1627">
        <f t="shared" si="103"/>
        <v>1.2418602122164925E-7</v>
      </c>
    </row>
    <row r="1628" spans="1:9" x14ac:dyDescent="0.25">
      <c r="A1628" s="10">
        <v>44523</v>
      </c>
      <c r="B1628">
        <v>12.33</v>
      </c>
      <c r="C1628">
        <v>12.33</v>
      </c>
      <c r="D1628">
        <v>12.33</v>
      </c>
      <c r="E1628">
        <v>4</v>
      </c>
      <c r="F1628">
        <f t="shared" si="100"/>
        <v>12.335954786618162</v>
      </c>
      <c r="G1628">
        <f t="shared" si="101"/>
        <v>-5.9547866181617337E-3</v>
      </c>
      <c r="H1628">
        <f t="shared" si="102"/>
        <v>5.9547866181617337E-3</v>
      </c>
      <c r="I1628">
        <f t="shared" si="103"/>
        <v>3.545948366783806E-5</v>
      </c>
    </row>
    <row r="1629" spans="1:9" x14ac:dyDescent="0.25">
      <c r="A1629" s="10">
        <v>44524</v>
      </c>
      <c r="B1629">
        <v>12.33</v>
      </c>
      <c r="C1629">
        <v>12.33</v>
      </c>
      <c r="D1629">
        <v>12.38</v>
      </c>
      <c r="E1629">
        <v>0</v>
      </c>
      <c r="F1629">
        <f t="shared" si="100"/>
        <v>12.303750988415096</v>
      </c>
      <c r="G1629">
        <f t="shared" si="101"/>
        <v>2.624901158490367E-2</v>
      </c>
      <c r="H1629">
        <f t="shared" si="102"/>
        <v>2.624901158490367E-2</v>
      </c>
      <c r="I1629">
        <f t="shared" si="103"/>
        <v>6.8901060918440712E-4</v>
      </c>
    </row>
    <row r="1630" spans="1:9" x14ac:dyDescent="0.25">
      <c r="A1630" s="10">
        <v>44525</v>
      </c>
      <c r="B1630">
        <v>12.76</v>
      </c>
      <c r="C1630">
        <v>12.33</v>
      </c>
      <c r="D1630">
        <v>12.33</v>
      </c>
      <c r="E1630">
        <v>1</v>
      </c>
      <c r="F1630">
        <f t="shared" si="100"/>
        <v>12.308664184384789</v>
      </c>
      <c r="G1630">
        <f t="shared" si="101"/>
        <v>0.45133581561521119</v>
      </c>
      <c r="H1630">
        <f t="shared" si="102"/>
        <v>0.45133581561521119</v>
      </c>
      <c r="I1630">
        <f t="shared" si="103"/>
        <v>0.20370401845704791</v>
      </c>
    </row>
    <row r="1631" spans="1:9" x14ac:dyDescent="0.25">
      <c r="A1631" s="10">
        <v>44526</v>
      </c>
      <c r="B1631">
        <v>12.77</v>
      </c>
      <c r="C1631">
        <v>12.76</v>
      </c>
      <c r="D1631">
        <v>12.33</v>
      </c>
      <c r="E1631">
        <v>14</v>
      </c>
      <c r="F1631">
        <f t="shared" si="100"/>
        <v>12.691675177943324</v>
      </c>
      <c r="G1631">
        <f t="shared" si="101"/>
        <v>7.8324822056675458E-2</v>
      </c>
      <c r="H1631">
        <f t="shared" si="102"/>
        <v>7.8324822056675458E-2</v>
      </c>
      <c r="I1631">
        <f t="shared" si="103"/>
        <v>6.1347777502098744E-3</v>
      </c>
    </row>
    <row r="1632" spans="1:9" x14ac:dyDescent="0.25">
      <c r="A1632" s="10">
        <v>44527</v>
      </c>
      <c r="B1632">
        <v>12.74</v>
      </c>
      <c r="C1632">
        <v>12.77</v>
      </c>
      <c r="D1632">
        <v>12.33</v>
      </c>
      <c r="E1632">
        <v>0</v>
      </c>
      <c r="F1632">
        <f t="shared" si="100"/>
        <v>12.570476050866976</v>
      </c>
      <c r="G1632">
        <f t="shared" si="101"/>
        <v>0.16952394913302449</v>
      </c>
      <c r="H1632">
        <f t="shared" si="102"/>
        <v>0.16952394913302449</v>
      </c>
      <c r="I1632">
        <f t="shared" si="103"/>
        <v>2.8738369329656274E-2</v>
      </c>
    </row>
    <row r="1633" spans="1:9" x14ac:dyDescent="0.25">
      <c r="A1633" s="10">
        <v>44528</v>
      </c>
      <c r="B1633">
        <v>12.79</v>
      </c>
      <c r="C1633">
        <v>12.74</v>
      </c>
      <c r="D1633">
        <v>12.76</v>
      </c>
      <c r="E1633">
        <v>4</v>
      </c>
      <c r="F1633">
        <f t="shared" si="100"/>
        <v>12.624372044869595</v>
      </c>
      <c r="G1633">
        <f t="shared" si="101"/>
        <v>0.16562795513040385</v>
      </c>
      <c r="H1633">
        <f t="shared" si="102"/>
        <v>0.16562795513040385</v>
      </c>
      <c r="I1633">
        <f t="shared" si="103"/>
        <v>2.7432619520679071E-2</v>
      </c>
    </row>
    <row r="1634" spans="1:9" x14ac:dyDescent="0.25">
      <c r="A1634" s="10">
        <v>44529</v>
      </c>
      <c r="B1634">
        <v>12.83</v>
      </c>
      <c r="C1634">
        <v>12.79</v>
      </c>
      <c r="D1634">
        <v>12.77</v>
      </c>
      <c r="E1634">
        <v>14</v>
      </c>
      <c r="F1634">
        <f t="shared" si="100"/>
        <v>12.746962536666093</v>
      </c>
      <c r="G1634">
        <f t="shared" si="101"/>
        <v>8.3037463333907269E-2</v>
      </c>
      <c r="H1634">
        <f t="shared" si="102"/>
        <v>8.3037463333907269E-2</v>
      </c>
      <c r="I1634">
        <f t="shared" si="103"/>
        <v>6.895220316929994E-3</v>
      </c>
    </row>
    <row r="1635" spans="1:9" x14ac:dyDescent="0.25">
      <c r="A1635" s="10">
        <v>44530</v>
      </c>
      <c r="B1635">
        <v>12.74</v>
      </c>
      <c r="C1635">
        <v>12.83</v>
      </c>
      <c r="D1635">
        <v>12.74</v>
      </c>
      <c r="E1635">
        <v>0</v>
      </c>
      <c r="F1635">
        <f t="shared" si="100"/>
        <v>12.641724256763068</v>
      </c>
      <c r="G1635">
        <f t="shared" si="101"/>
        <v>9.8275743236932556E-2</v>
      </c>
      <c r="H1635">
        <f t="shared" si="102"/>
        <v>9.8275743236932556E-2</v>
      </c>
      <c r="I1635">
        <f t="shared" si="103"/>
        <v>9.658121708771495E-3</v>
      </c>
    </row>
    <row r="1636" spans="1:9" x14ac:dyDescent="0.25">
      <c r="A1636" s="10">
        <v>44531</v>
      </c>
      <c r="B1636">
        <v>12.73</v>
      </c>
      <c r="C1636">
        <v>12.74</v>
      </c>
      <c r="D1636">
        <v>12.79</v>
      </c>
      <c r="E1636">
        <v>0</v>
      </c>
      <c r="F1636">
        <f t="shared" si="100"/>
        <v>12.590494778089957</v>
      </c>
      <c r="G1636">
        <f t="shared" si="101"/>
        <v>0.13950522191004389</v>
      </c>
      <c r="H1636">
        <f t="shared" si="102"/>
        <v>0.13950522191004389</v>
      </c>
      <c r="I1636">
        <f t="shared" si="103"/>
        <v>1.9461706940170589E-2</v>
      </c>
    </row>
    <row r="1637" spans="1:9" x14ac:dyDescent="0.25">
      <c r="A1637" s="10">
        <v>44532</v>
      </c>
      <c r="B1637">
        <v>12.71</v>
      </c>
      <c r="C1637">
        <v>12.73</v>
      </c>
      <c r="D1637">
        <v>12.83</v>
      </c>
      <c r="E1637">
        <v>0</v>
      </c>
      <c r="F1637">
        <f t="shared" si="100"/>
        <v>12.587684698563708</v>
      </c>
      <c r="G1637">
        <f t="shared" si="101"/>
        <v>0.12231530143629321</v>
      </c>
      <c r="H1637">
        <f t="shared" si="102"/>
        <v>0.12231530143629321</v>
      </c>
      <c r="I1637">
        <f t="shared" si="103"/>
        <v>1.4961032965451272E-2</v>
      </c>
    </row>
    <row r="1638" spans="1:9" x14ac:dyDescent="0.25">
      <c r="A1638" s="10">
        <v>44533</v>
      </c>
      <c r="B1638">
        <v>12.71</v>
      </c>
      <c r="C1638">
        <v>12.71</v>
      </c>
      <c r="D1638">
        <v>12.74</v>
      </c>
      <c r="E1638">
        <v>0</v>
      </c>
      <c r="F1638">
        <f t="shared" si="100"/>
        <v>12.567840056610347</v>
      </c>
      <c r="G1638">
        <f t="shared" si="101"/>
        <v>0.14215994338965388</v>
      </c>
      <c r="H1638">
        <f t="shared" si="102"/>
        <v>0.14215994338965388</v>
      </c>
      <c r="I1638">
        <f t="shared" si="103"/>
        <v>2.0209449504549594E-2</v>
      </c>
    </row>
    <row r="1639" spans="1:9" x14ac:dyDescent="0.25">
      <c r="A1639" s="10">
        <v>44534</v>
      </c>
      <c r="B1639">
        <v>12.73</v>
      </c>
      <c r="C1639">
        <v>12.71</v>
      </c>
      <c r="D1639">
        <v>12.73</v>
      </c>
      <c r="E1639">
        <v>0</v>
      </c>
      <c r="F1639">
        <f t="shared" si="100"/>
        <v>12.56700332232206</v>
      </c>
      <c r="G1639">
        <f t="shared" si="101"/>
        <v>0.16299667767794013</v>
      </c>
      <c r="H1639">
        <f t="shared" si="102"/>
        <v>0.16299667767794013</v>
      </c>
      <c r="I1639">
        <f t="shared" si="103"/>
        <v>2.6567916934046306E-2</v>
      </c>
    </row>
    <row r="1640" spans="1:9" x14ac:dyDescent="0.25">
      <c r="A1640" s="10">
        <v>44535</v>
      </c>
      <c r="B1640">
        <v>12.7</v>
      </c>
      <c r="C1640">
        <v>12.73</v>
      </c>
      <c r="D1640">
        <v>12.71</v>
      </c>
      <c r="E1640">
        <v>0</v>
      </c>
      <c r="F1640">
        <f t="shared" si="100"/>
        <v>12.577643887104275</v>
      </c>
      <c r="G1640">
        <f t="shared" si="101"/>
        <v>0.12235611289572468</v>
      </c>
      <c r="H1640">
        <f t="shared" si="102"/>
        <v>0.12235611289572468</v>
      </c>
      <c r="I1640">
        <f t="shared" si="103"/>
        <v>1.4971018362951323E-2</v>
      </c>
    </row>
    <row r="1641" spans="1:9" x14ac:dyDescent="0.25">
      <c r="A1641" s="10">
        <v>44536</v>
      </c>
      <c r="B1641">
        <v>12.7</v>
      </c>
      <c r="C1641">
        <v>12.7</v>
      </c>
      <c r="D1641">
        <v>12.71</v>
      </c>
      <c r="E1641">
        <v>0</v>
      </c>
      <c r="F1641">
        <f t="shared" si="100"/>
        <v>12.559172837066093</v>
      </c>
      <c r="G1641">
        <f t="shared" si="101"/>
        <v>0.14082716293390618</v>
      </c>
      <c r="H1641">
        <f t="shared" si="102"/>
        <v>0.14082716293390618</v>
      </c>
      <c r="I1641">
        <f t="shared" si="103"/>
        <v>1.983228982001296E-2</v>
      </c>
    </row>
    <row r="1642" spans="1:9" x14ac:dyDescent="0.25">
      <c r="A1642" s="10">
        <v>44537</v>
      </c>
      <c r="B1642">
        <v>12.71</v>
      </c>
      <c r="C1642">
        <v>12.7</v>
      </c>
      <c r="D1642">
        <v>12.73</v>
      </c>
      <c r="E1642">
        <v>0</v>
      </c>
      <c r="F1642">
        <f t="shared" si="100"/>
        <v>12.560846305642665</v>
      </c>
      <c r="G1642">
        <f t="shared" si="101"/>
        <v>0.14915369435733616</v>
      </c>
      <c r="H1642">
        <f t="shared" si="102"/>
        <v>0.14915369435733616</v>
      </c>
      <c r="I1642">
        <f t="shared" si="103"/>
        <v>2.2246824540441655E-2</v>
      </c>
    </row>
    <row r="1643" spans="1:9" x14ac:dyDescent="0.25">
      <c r="A1643" s="10">
        <v>44538</v>
      </c>
      <c r="B1643">
        <v>12.7</v>
      </c>
      <c r="C1643">
        <v>12.71</v>
      </c>
      <c r="D1643">
        <v>12.7</v>
      </c>
      <c r="E1643">
        <v>0</v>
      </c>
      <c r="F1643">
        <f t="shared" si="100"/>
        <v>12.564493119457202</v>
      </c>
      <c r="G1643">
        <f t="shared" si="101"/>
        <v>0.13550688054279725</v>
      </c>
      <c r="H1643">
        <f t="shared" si="102"/>
        <v>0.13550688054279725</v>
      </c>
      <c r="I1643">
        <f t="shared" si="103"/>
        <v>1.8362114674439923E-2</v>
      </c>
    </row>
    <row r="1644" spans="1:9" x14ac:dyDescent="0.25">
      <c r="A1644" s="10">
        <v>44539</v>
      </c>
      <c r="B1644">
        <v>12.7</v>
      </c>
      <c r="C1644">
        <v>12.7</v>
      </c>
      <c r="D1644">
        <v>12.7</v>
      </c>
      <c r="E1644">
        <v>0</v>
      </c>
      <c r="F1644">
        <f t="shared" si="100"/>
        <v>12.558336102777806</v>
      </c>
      <c r="G1644">
        <f t="shared" si="101"/>
        <v>0.14166389722219286</v>
      </c>
      <c r="H1644">
        <f t="shared" si="102"/>
        <v>0.14166389722219286</v>
      </c>
      <c r="I1644">
        <f t="shared" si="103"/>
        <v>2.0068659776180022E-2</v>
      </c>
    </row>
    <row r="1645" spans="1:9" x14ac:dyDescent="0.25">
      <c r="A1645" s="10">
        <v>44540</v>
      </c>
      <c r="B1645">
        <v>12.9</v>
      </c>
      <c r="C1645">
        <v>12.7</v>
      </c>
      <c r="D1645">
        <v>12.71</v>
      </c>
      <c r="E1645">
        <v>0</v>
      </c>
      <c r="F1645">
        <f t="shared" si="100"/>
        <v>12.559172837066093</v>
      </c>
      <c r="G1645">
        <f t="shared" si="101"/>
        <v>0.34082716293390725</v>
      </c>
      <c r="H1645">
        <f t="shared" si="102"/>
        <v>0.34082716293390725</v>
      </c>
      <c r="I1645">
        <f t="shared" si="103"/>
        <v>0.11616315499357616</v>
      </c>
    </row>
    <row r="1646" spans="1:9" x14ac:dyDescent="0.25">
      <c r="A1646" s="10">
        <v>44541</v>
      </c>
      <c r="B1646">
        <v>12.7</v>
      </c>
      <c r="C1646">
        <v>12.9</v>
      </c>
      <c r="D1646">
        <v>12.7</v>
      </c>
      <c r="E1646">
        <v>0</v>
      </c>
      <c r="F1646">
        <f t="shared" si="100"/>
        <v>12.681476436365676</v>
      </c>
      <c r="G1646">
        <f t="shared" si="101"/>
        <v>1.8523563634323281E-2</v>
      </c>
      <c r="H1646">
        <f t="shared" si="102"/>
        <v>1.8523563634323281E-2</v>
      </c>
      <c r="I1646">
        <f t="shared" si="103"/>
        <v>3.4312240971482393E-4</v>
      </c>
    </row>
    <row r="1647" spans="1:9" x14ac:dyDescent="0.25">
      <c r="A1647" s="10">
        <v>44542</v>
      </c>
      <c r="B1647">
        <v>12.7</v>
      </c>
      <c r="C1647">
        <v>12.7</v>
      </c>
      <c r="D1647">
        <v>12.7</v>
      </c>
      <c r="E1647">
        <v>0</v>
      </c>
      <c r="F1647">
        <f t="shared" si="100"/>
        <v>12.558336102777806</v>
      </c>
      <c r="G1647">
        <f t="shared" si="101"/>
        <v>0.14166389722219286</v>
      </c>
      <c r="H1647">
        <f t="shared" si="102"/>
        <v>0.14166389722219286</v>
      </c>
      <c r="I1647">
        <f t="shared" si="103"/>
        <v>2.0068659776180022E-2</v>
      </c>
    </row>
    <row r="1648" spans="1:9" x14ac:dyDescent="0.25">
      <c r="A1648" s="10">
        <v>44543</v>
      </c>
      <c r="B1648">
        <v>12.9</v>
      </c>
      <c r="C1648">
        <v>12.7</v>
      </c>
      <c r="D1648">
        <v>12.9</v>
      </c>
      <c r="E1648">
        <v>0</v>
      </c>
      <c r="F1648">
        <f t="shared" si="100"/>
        <v>12.575070788543529</v>
      </c>
      <c r="G1648">
        <f t="shared" si="101"/>
        <v>0.32492921145647102</v>
      </c>
      <c r="H1648">
        <f t="shared" si="102"/>
        <v>0.32492921145647102</v>
      </c>
      <c r="I1648">
        <f t="shared" si="103"/>
        <v>0.10557899245772406</v>
      </c>
    </row>
    <row r="1649" spans="1:9" x14ac:dyDescent="0.25">
      <c r="A1649" s="10">
        <v>44544</v>
      </c>
      <c r="B1649">
        <v>12.69</v>
      </c>
      <c r="C1649">
        <v>12.9</v>
      </c>
      <c r="D1649">
        <v>12.7</v>
      </c>
      <c r="E1649">
        <v>0</v>
      </c>
      <c r="F1649">
        <f t="shared" si="100"/>
        <v>12.681476436365676</v>
      </c>
      <c r="G1649">
        <f t="shared" si="101"/>
        <v>8.5235636343234944E-3</v>
      </c>
      <c r="H1649">
        <f t="shared" si="102"/>
        <v>8.5235636343234944E-3</v>
      </c>
      <c r="I1649">
        <f t="shared" si="103"/>
        <v>7.265113702836193E-5</v>
      </c>
    </row>
    <row r="1650" spans="1:9" x14ac:dyDescent="0.25">
      <c r="A1650" s="10">
        <v>44545</v>
      </c>
      <c r="B1650">
        <v>11.69</v>
      </c>
      <c r="C1650">
        <v>12.69</v>
      </c>
      <c r="D1650">
        <v>12.7</v>
      </c>
      <c r="E1650">
        <v>0</v>
      </c>
      <c r="F1650">
        <f t="shared" si="100"/>
        <v>12.552179086098414</v>
      </c>
      <c r="G1650">
        <f t="shared" si="101"/>
        <v>-0.86217908609841487</v>
      </c>
      <c r="H1650">
        <f t="shared" si="102"/>
        <v>0.86217908609841487</v>
      </c>
      <c r="I1650">
        <f t="shared" si="103"/>
        <v>0.74335277650549791</v>
      </c>
    </row>
    <row r="1651" spans="1:9" x14ac:dyDescent="0.25">
      <c r="A1651" s="10">
        <v>44546</v>
      </c>
      <c r="B1651">
        <v>11.71</v>
      </c>
      <c r="C1651">
        <v>11.69</v>
      </c>
      <c r="D1651">
        <v>12.9</v>
      </c>
      <c r="E1651">
        <v>0</v>
      </c>
      <c r="F1651">
        <f t="shared" si="100"/>
        <v>11.953212103924791</v>
      </c>
      <c r="G1651">
        <f t="shared" si="101"/>
        <v>-0.24321210392479031</v>
      </c>
      <c r="H1651">
        <f t="shared" si="102"/>
        <v>0.24321210392479031</v>
      </c>
      <c r="I1651">
        <f t="shared" si="103"/>
        <v>5.9152127495523003E-2</v>
      </c>
    </row>
    <row r="1652" spans="1:9" x14ac:dyDescent="0.25">
      <c r="A1652" s="10">
        <v>44547</v>
      </c>
      <c r="B1652">
        <v>11.76</v>
      </c>
      <c r="C1652">
        <v>11.71</v>
      </c>
      <c r="D1652">
        <v>12.69</v>
      </c>
      <c r="E1652">
        <v>8</v>
      </c>
      <c r="F1652">
        <f t="shared" si="100"/>
        <v>12.020729656518565</v>
      </c>
      <c r="G1652">
        <f t="shared" si="101"/>
        <v>-0.26072965651856528</v>
      </c>
      <c r="H1652">
        <f t="shared" si="102"/>
        <v>0.26072965651856528</v>
      </c>
      <c r="I1652">
        <f t="shared" si="103"/>
        <v>6.7979953788289027E-2</v>
      </c>
    </row>
    <row r="1653" spans="1:9" x14ac:dyDescent="0.25">
      <c r="A1653" s="10">
        <v>44548</v>
      </c>
      <c r="B1653">
        <v>12.4</v>
      </c>
      <c r="C1653">
        <v>11.76</v>
      </c>
      <c r="D1653">
        <v>11.69</v>
      </c>
      <c r="E1653">
        <v>12</v>
      </c>
      <c r="F1653">
        <f t="shared" si="100"/>
        <v>12.00422878073142</v>
      </c>
      <c r="G1653">
        <f t="shared" si="101"/>
        <v>0.39577121926858005</v>
      </c>
      <c r="H1653">
        <f t="shared" si="102"/>
        <v>0.39577121926858005</v>
      </c>
      <c r="I1653">
        <f t="shared" si="103"/>
        <v>0.15663485800133847</v>
      </c>
    </row>
    <row r="1654" spans="1:9" x14ac:dyDescent="0.25">
      <c r="A1654" s="10">
        <v>44549</v>
      </c>
      <c r="B1654">
        <v>12.57</v>
      </c>
      <c r="C1654">
        <v>12.4</v>
      </c>
      <c r="D1654">
        <v>11.71</v>
      </c>
      <c r="E1654">
        <v>56</v>
      </c>
      <c r="F1654">
        <f t="shared" si="100"/>
        <v>12.800213482878643</v>
      </c>
      <c r="G1654">
        <f t="shared" si="101"/>
        <v>-0.23021348287864285</v>
      </c>
      <c r="H1654">
        <f t="shared" si="102"/>
        <v>0.23021348287864285</v>
      </c>
      <c r="I1654">
        <f t="shared" si="103"/>
        <v>5.2998247699115188E-2</v>
      </c>
    </row>
    <row r="1655" spans="1:9" x14ac:dyDescent="0.25">
      <c r="A1655" s="10">
        <v>44550</v>
      </c>
      <c r="B1655">
        <v>12.21</v>
      </c>
      <c r="C1655">
        <v>12.57</v>
      </c>
      <c r="D1655">
        <v>11.76</v>
      </c>
      <c r="E1655">
        <v>1</v>
      </c>
      <c r="F1655">
        <f t="shared" si="100"/>
        <v>12.408738730257923</v>
      </c>
      <c r="G1655">
        <f t="shared" si="101"/>
        <v>-0.19873873025792221</v>
      </c>
      <c r="H1655">
        <f t="shared" si="102"/>
        <v>0.19873873025792221</v>
      </c>
      <c r="I1655">
        <f t="shared" si="103"/>
        <v>3.9497082904531168E-2</v>
      </c>
    </row>
    <row r="1656" spans="1:9" x14ac:dyDescent="0.25">
      <c r="A1656" s="10">
        <v>44551</v>
      </c>
      <c r="B1656">
        <v>12.08</v>
      </c>
      <c r="C1656">
        <v>12.21</v>
      </c>
      <c r="D1656">
        <v>12.4</v>
      </c>
      <c r="E1656">
        <v>0</v>
      </c>
      <c r="F1656">
        <f t="shared" si="100"/>
        <v>12.231540256838946</v>
      </c>
      <c r="G1656">
        <f t="shared" si="101"/>
        <v>-0.15154025683894545</v>
      </c>
      <c r="H1656">
        <f t="shared" si="102"/>
        <v>0.15154025683894545</v>
      </c>
      <c r="I1656">
        <f t="shared" si="103"/>
        <v>2.2964449442813555E-2</v>
      </c>
    </row>
    <row r="1657" spans="1:9" x14ac:dyDescent="0.25">
      <c r="A1657" s="10">
        <v>44552</v>
      </c>
      <c r="B1657">
        <v>12.2</v>
      </c>
      <c r="C1657">
        <v>12.08</v>
      </c>
      <c r="D1657">
        <v>12.57</v>
      </c>
      <c r="E1657">
        <v>0</v>
      </c>
      <c r="F1657">
        <f t="shared" si="100"/>
        <v>12.165723522907694</v>
      </c>
      <c r="G1657">
        <f t="shared" si="101"/>
        <v>3.4276477092305413E-2</v>
      </c>
      <c r="H1657">
        <f t="shared" si="102"/>
        <v>3.4276477092305413E-2</v>
      </c>
      <c r="I1657">
        <f t="shared" si="103"/>
        <v>1.1748768818593378E-3</v>
      </c>
    </row>
    <row r="1658" spans="1:9" x14ac:dyDescent="0.25">
      <c r="A1658" s="10">
        <v>44553</v>
      </c>
      <c r="B1658">
        <v>12.09</v>
      </c>
      <c r="C1658">
        <v>12.2</v>
      </c>
      <c r="D1658">
        <v>12.21</v>
      </c>
      <c r="E1658">
        <v>27</v>
      </c>
      <c r="F1658">
        <f t="shared" si="100"/>
        <v>12.455100708782473</v>
      </c>
      <c r="G1658">
        <f t="shared" si="101"/>
        <v>-0.36510070878247269</v>
      </c>
      <c r="H1658">
        <f t="shared" si="102"/>
        <v>0.36510070878247269</v>
      </c>
      <c r="I1658">
        <f t="shared" si="103"/>
        <v>0.13329852755346394</v>
      </c>
    </row>
    <row r="1659" spans="1:9" x14ac:dyDescent="0.25">
      <c r="A1659" s="10">
        <v>44554</v>
      </c>
      <c r="B1659">
        <v>12.09</v>
      </c>
      <c r="C1659">
        <v>12.09</v>
      </c>
      <c r="D1659">
        <v>12.08</v>
      </c>
      <c r="E1659">
        <v>0</v>
      </c>
      <c r="F1659">
        <f t="shared" si="100"/>
        <v>12.130880559461071</v>
      </c>
      <c r="G1659">
        <f t="shared" si="101"/>
        <v>-4.0880559461070831E-2</v>
      </c>
      <c r="H1659">
        <f t="shared" si="102"/>
        <v>4.0880559461070831E-2</v>
      </c>
      <c r="I1659">
        <f t="shared" si="103"/>
        <v>1.6712201418501479E-3</v>
      </c>
    </row>
    <row r="1660" spans="1:9" x14ac:dyDescent="0.25">
      <c r="A1660" s="10">
        <v>44557</v>
      </c>
      <c r="B1660">
        <v>12.08</v>
      </c>
      <c r="C1660">
        <v>12.08</v>
      </c>
      <c r="D1660">
        <v>12.09</v>
      </c>
      <c r="E1660">
        <v>8</v>
      </c>
      <c r="F1660">
        <f t="shared" si="100"/>
        <v>12.198335216358956</v>
      </c>
      <c r="G1660">
        <f t="shared" si="101"/>
        <v>-0.11833521635895572</v>
      </c>
      <c r="H1660">
        <f t="shared" si="102"/>
        <v>0.11833521635895572</v>
      </c>
      <c r="I1660">
        <f t="shared" si="103"/>
        <v>1.400322343072086E-2</v>
      </c>
    </row>
    <row r="1661" spans="1:9" x14ac:dyDescent="0.25">
      <c r="A1661" s="10">
        <v>44559</v>
      </c>
      <c r="B1661">
        <v>12.08</v>
      </c>
      <c r="C1661">
        <v>12.08</v>
      </c>
      <c r="D1661">
        <v>12.08</v>
      </c>
      <c r="E1661">
        <v>0</v>
      </c>
      <c r="F1661">
        <f t="shared" si="100"/>
        <v>12.124723542781677</v>
      </c>
      <c r="G1661">
        <f t="shared" si="101"/>
        <v>-4.4723542781676784E-2</v>
      </c>
      <c r="H1661">
        <f t="shared" si="102"/>
        <v>4.4723542781676784E-2</v>
      </c>
      <c r="I1661">
        <f t="shared" si="103"/>
        <v>2.0001952789444736E-3</v>
      </c>
    </row>
    <row r="1662" spans="1:9" x14ac:dyDescent="0.25">
      <c r="A1662" s="10">
        <v>44560</v>
      </c>
      <c r="B1662">
        <v>12.08</v>
      </c>
      <c r="C1662">
        <v>12.08</v>
      </c>
      <c r="D1662">
        <v>12.08</v>
      </c>
      <c r="E1662">
        <v>0</v>
      </c>
      <c r="F1662">
        <f t="shared" si="100"/>
        <v>12.124723542781677</v>
      </c>
      <c r="G1662">
        <f t="shared" si="101"/>
        <v>-4.4723542781676784E-2</v>
      </c>
      <c r="H1662">
        <f t="shared" si="102"/>
        <v>4.4723542781676784E-2</v>
      </c>
      <c r="I1662">
        <f t="shared" si="103"/>
        <v>2.0001952789444736E-3</v>
      </c>
    </row>
    <row r="1663" spans="1:9" x14ac:dyDescent="0.25">
      <c r="A1663" s="10">
        <v>44561</v>
      </c>
      <c r="B1663">
        <v>0</v>
      </c>
      <c r="C1663">
        <v>12.08</v>
      </c>
      <c r="D1663">
        <v>12.08</v>
      </c>
      <c r="E1663">
        <v>0</v>
      </c>
      <c r="F1663">
        <f t="shared" si="100"/>
        <v>12.124723542781677</v>
      </c>
      <c r="G1663">
        <f t="shared" si="101"/>
        <v>-12.124723542781677</v>
      </c>
      <c r="H1663">
        <f t="shared" si="102"/>
        <v>12.124723542781677</v>
      </c>
      <c r="I1663">
        <f t="shared" si="103"/>
        <v>147.00892098888426</v>
      </c>
    </row>
    <row r="1664" spans="1:9" x14ac:dyDescent="0.25">
      <c r="A1664" s="10">
        <v>44562</v>
      </c>
      <c r="B1664">
        <v>12.08</v>
      </c>
      <c r="C1664">
        <v>0</v>
      </c>
      <c r="D1664">
        <v>12.08</v>
      </c>
      <c r="E1664">
        <v>0</v>
      </c>
      <c r="F1664">
        <f t="shared" si="100"/>
        <v>4.6870473940743853</v>
      </c>
      <c r="G1664">
        <f t="shared" si="101"/>
        <v>7.3929526059256148</v>
      </c>
      <c r="H1664">
        <f t="shared" si="102"/>
        <v>7.3929526059256148</v>
      </c>
      <c r="I1664">
        <f t="shared" si="103"/>
        <v>54.65574823346234</v>
      </c>
    </row>
    <row r="1665" spans="1:9" x14ac:dyDescent="0.25">
      <c r="A1665" s="10">
        <v>44563</v>
      </c>
      <c r="B1665">
        <v>12.071</v>
      </c>
      <c r="C1665">
        <v>12.08</v>
      </c>
      <c r="D1665">
        <v>12.08</v>
      </c>
      <c r="E1665">
        <v>0</v>
      </c>
      <c r="F1665">
        <f t="shared" si="100"/>
        <v>12.124723542781677</v>
      </c>
      <c r="G1665">
        <f t="shared" si="101"/>
        <v>-5.3723542781677125E-2</v>
      </c>
      <c r="H1665">
        <f t="shared" si="102"/>
        <v>5.3723542781677125E-2</v>
      </c>
      <c r="I1665">
        <f t="shared" si="103"/>
        <v>2.8862190490146922E-3</v>
      </c>
    </row>
    <row r="1666" spans="1:9" x14ac:dyDescent="0.25">
      <c r="A1666" s="10">
        <v>44564</v>
      </c>
      <c r="B1666">
        <v>12.07</v>
      </c>
      <c r="C1666">
        <v>12.071</v>
      </c>
      <c r="D1666">
        <v>0</v>
      </c>
      <c r="E1666">
        <v>0</v>
      </c>
      <c r="F1666">
        <f t="shared" ref="F1666:F1729" si="104">$L$2 + $L$3*C1666 + $L$4*D1666 + $L$5*E1666</f>
        <v>11.108407207520626</v>
      </c>
      <c r="G1666">
        <f t="shared" ref="G1666:G1729" si="105">B1666 - F1666</f>
        <v>0.96159279247937413</v>
      </c>
      <c r="H1666">
        <f t="shared" ref="H1666:H1729" si="106">ABS(G1666)</f>
        <v>0.96159279247937413</v>
      </c>
      <c r="I1666">
        <f t="shared" ref="I1666:I1729" si="107">POWER(G1666, 2)</f>
        <v>0.9246606985482807</v>
      </c>
    </row>
    <row r="1667" spans="1:9" x14ac:dyDescent="0.25">
      <c r="A1667" s="10">
        <v>44565</v>
      </c>
      <c r="B1667">
        <v>12.07</v>
      </c>
      <c r="C1667">
        <v>12.07</v>
      </c>
      <c r="D1667">
        <v>12.08</v>
      </c>
      <c r="E1667">
        <v>0</v>
      </c>
      <c r="F1667">
        <f t="shared" si="104"/>
        <v>12.118566526102285</v>
      </c>
      <c r="G1667">
        <f t="shared" si="105"/>
        <v>-4.8566526102284513E-2</v>
      </c>
      <c r="H1667">
        <f t="shared" si="106"/>
        <v>4.8566526102284513E-2</v>
      </c>
      <c r="I1667">
        <f t="shared" si="107"/>
        <v>2.3587074576438831E-3</v>
      </c>
    </row>
    <row r="1668" spans="1:9" x14ac:dyDescent="0.25">
      <c r="A1668" s="10">
        <v>44566</v>
      </c>
      <c r="B1668">
        <v>12.07</v>
      </c>
      <c r="C1668">
        <v>12.07</v>
      </c>
      <c r="D1668">
        <v>12.071</v>
      </c>
      <c r="E1668">
        <v>0</v>
      </c>
      <c r="F1668">
        <f t="shared" si="104"/>
        <v>12.117813465242827</v>
      </c>
      <c r="G1668">
        <f t="shared" si="105"/>
        <v>-4.7813465242827036E-2</v>
      </c>
      <c r="H1668">
        <f t="shared" si="106"/>
        <v>4.7813465242827036E-2</v>
      </c>
      <c r="I1668">
        <f t="shared" si="107"/>
        <v>2.2861274585270291E-3</v>
      </c>
    </row>
    <row r="1669" spans="1:9" x14ac:dyDescent="0.25">
      <c r="A1669" s="10">
        <v>44567</v>
      </c>
      <c r="B1669">
        <v>12.06</v>
      </c>
      <c r="C1669">
        <v>12.07</v>
      </c>
      <c r="D1669">
        <v>12.07</v>
      </c>
      <c r="E1669">
        <v>0</v>
      </c>
      <c r="F1669">
        <f t="shared" si="104"/>
        <v>12.117729791813998</v>
      </c>
      <c r="G1669">
        <f t="shared" si="105"/>
        <v>-5.7729791813997622E-2</v>
      </c>
      <c r="H1669">
        <f t="shared" si="106"/>
        <v>5.7729791813997622E-2</v>
      </c>
      <c r="I1669">
        <f t="shared" si="107"/>
        <v>3.3327288628875068E-3</v>
      </c>
    </row>
    <row r="1670" spans="1:9" x14ac:dyDescent="0.25">
      <c r="A1670" s="10">
        <v>44570</v>
      </c>
      <c r="B1670">
        <v>12.06</v>
      </c>
      <c r="C1670">
        <v>12.06</v>
      </c>
      <c r="D1670">
        <v>12.06</v>
      </c>
      <c r="E1670">
        <v>10</v>
      </c>
      <c r="F1670">
        <f t="shared" si="104"/>
        <v>12.201704714957559</v>
      </c>
      <c r="G1670">
        <f t="shared" si="105"/>
        <v>-0.14170471495755876</v>
      </c>
      <c r="H1670">
        <f t="shared" si="106"/>
        <v>0.14170471495755876</v>
      </c>
      <c r="I1670">
        <f t="shared" si="107"/>
        <v>2.0080226241202977E-2</v>
      </c>
    </row>
    <row r="1671" spans="1:9" x14ac:dyDescent="0.25">
      <c r="A1671" s="10">
        <v>44572</v>
      </c>
      <c r="B1671">
        <v>12.05</v>
      </c>
      <c r="C1671">
        <v>12.06</v>
      </c>
      <c r="D1671">
        <v>12.06</v>
      </c>
      <c r="E1671">
        <v>0</v>
      </c>
      <c r="F1671">
        <f t="shared" si="104"/>
        <v>12.110736040846316</v>
      </c>
      <c r="G1671">
        <f t="shared" si="105"/>
        <v>-6.073604084631512E-2</v>
      </c>
      <c r="H1671">
        <f t="shared" si="106"/>
        <v>6.073604084631512E-2</v>
      </c>
      <c r="I1671">
        <f t="shared" si="107"/>
        <v>3.6888666576852585E-3</v>
      </c>
    </row>
    <row r="1672" spans="1:9" x14ac:dyDescent="0.25">
      <c r="A1672" s="10">
        <v>44573</v>
      </c>
      <c r="B1672">
        <v>12.05</v>
      </c>
      <c r="C1672">
        <v>12.05</v>
      </c>
      <c r="D1672">
        <v>12.06</v>
      </c>
      <c r="E1672">
        <v>0</v>
      </c>
      <c r="F1672">
        <f t="shared" si="104"/>
        <v>12.104579024166924</v>
      </c>
      <c r="G1672">
        <f t="shared" si="105"/>
        <v>-5.4579024166923062E-2</v>
      </c>
      <c r="H1672">
        <f t="shared" si="106"/>
        <v>5.4579024166923062E-2</v>
      </c>
      <c r="I1672">
        <f t="shared" si="107"/>
        <v>2.9788698790135719E-3</v>
      </c>
    </row>
    <row r="1673" spans="1:9" x14ac:dyDescent="0.25">
      <c r="A1673" s="10">
        <v>44574</v>
      </c>
      <c r="B1673">
        <v>12.05</v>
      </c>
      <c r="C1673">
        <v>12.05</v>
      </c>
      <c r="D1673">
        <v>12.06</v>
      </c>
      <c r="E1673">
        <v>0</v>
      </c>
      <c r="F1673">
        <f t="shared" si="104"/>
        <v>12.104579024166924</v>
      </c>
      <c r="G1673">
        <f t="shared" si="105"/>
        <v>-5.4579024166923062E-2</v>
      </c>
      <c r="H1673">
        <f t="shared" si="106"/>
        <v>5.4579024166923062E-2</v>
      </c>
      <c r="I1673">
        <f t="shared" si="107"/>
        <v>2.9788698790135719E-3</v>
      </c>
    </row>
    <row r="1674" spans="1:9" x14ac:dyDescent="0.25">
      <c r="A1674" s="10">
        <v>44575</v>
      </c>
      <c r="B1674">
        <v>12.64</v>
      </c>
      <c r="C1674">
        <v>12.05</v>
      </c>
      <c r="D1674">
        <v>12.05</v>
      </c>
      <c r="E1674">
        <v>0</v>
      </c>
      <c r="F1674">
        <f t="shared" si="104"/>
        <v>12.103742289878639</v>
      </c>
      <c r="G1674">
        <f t="shared" si="105"/>
        <v>0.5362577101213617</v>
      </c>
      <c r="H1674">
        <f t="shared" si="106"/>
        <v>0.5362577101213617</v>
      </c>
      <c r="I1674">
        <f t="shared" si="107"/>
        <v>0.28757233166460638</v>
      </c>
    </row>
    <row r="1675" spans="1:9" x14ac:dyDescent="0.25">
      <c r="A1675" s="10">
        <v>44576</v>
      </c>
      <c r="B1675">
        <v>12.4</v>
      </c>
      <c r="C1675">
        <v>12.64</v>
      </c>
      <c r="D1675">
        <v>12.05</v>
      </c>
      <c r="E1675">
        <v>0</v>
      </c>
      <c r="F1675">
        <f t="shared" si="104"/>
        <v>12.467006273962852</v>
      </c>
      <c r="G1675">
        <f t="shared" si="105"/>
        <v>-6.7006273962851637E-2</v>
      </c>
      <c r="H1675">
        <f t="shared" si="106"/>
        <v>6.7006273962851637E-2</v>
      </c>
      <c r="I1675">
        <f t="shared" si="107"/>
        <v>4.4898407503847293E-3</v>
      </c>
    </row>
    <row r="1676" spans="1:9" x14ac:dyDescent="0.25">
      <c r="A1676" s="10">
        <v>44577</v>
      </c>
      <c r="B1676">
        <v>12.04</v>
      </c>
      <c r="C1676">
        <v>12.4</v>
      </c>
      <c r="D1676">
        <v>12.05</v>
      </c>
      <c r="E1676">
        <v>0</v>
      </c>
      <c r="F1676">
        <f t="shared" si="104"/>
        <v>12.319237873657411</v>
      </c>
      <c r="G1676">
        <f t="shared" si="105"/>
        <v>-0.27923787365741148</v>
      </c>
      <c r="H1676">
        <f t="shared" si="106"/>
        <v>0.27923787365741148</v>
      </c>
      <c r="I1676">
        <f t="shared" si="107"/>
        <v>7.7973790084712502E-2</v>
      </c>
    </row>
    <row r="1677" spans="1:9" x14ac:dyDescent="0.25">
      <c r="A1677" s="10">
        <v>44578</v>
      </c>
      <c r="B1677">
        <v>12.04</v>
      </c>
      <c r="C1677">
        <v>12.04</v>
      </c>
      <c r="D1677">
        <v>12.64</v>
      </c>
      <c r="E1677">
        <v>0</v>
      </c>
      <c r="F1677">
        <f t="shared" si="104"/>
        <v>12.146952596208122</v>
      </c>
      <c r="G1677">
        <f t="shared" si="105"/>
        <v>-0.10695259620812259</v>
      </c>
      <c r="H1677">
        <f t="shared" si="106"/>
        <v>0.10695259620812259</v>
      </c>
      <c r="I1677">
        <f t="shared" si="107"/>
        <v>1.1438857835657717E-2</v>
      </c>
    </row>
    <row r="1678" spans="1:9" x14ac:dyDescent="0.25">
      <c r="A1678" s="10">
        <v>44579</v>
      </c>
      <c r="B1678">
        <v>12.04</v>
      </c>
      <c r="C1678">
        <v>12.04</v>
      </c>
      <c r="D1678">
        <v>12.4</v>
      </c>
      <c r="E1678">
        <v>0</v>
      </c>
      <c r="F1678">
        <f t="shared" si="104"/>
        <v>12.126870973289256</v>
      </c>
      <c r="G1678">
        <f t="shared" si="105"/>
        <v>-8.6870973289256526E-2</v>
      </c>
      <c r="H1678">
        <f t="shared" si="106"/>
        <v>8.6870973289256526E-2</v>
      </c>
      <c r="I1678">
        <f t="shared" si="107"/>
        <v>7.5465660002227205E-3</v>
      </c>
    </row>
    <row r="1679" spans="1:9" x14ac:dyDescent="0.25">
      <c r="A1679" s="10">
        <v>44580</v>
      </c>
      <c r="B1679">
        <v>12.03</v>
      </c>
      <c r="C1679">
        <v>12.04</v>
      </c>
      <c r="D1679">
        <v>12.04</v>
      </c>
      <c r="E1679">
        <v>0</v>
      </c>
      <c r="F1679">
        <f t="shared" si="104"/>
        <v>12.096748538910957</v>
      </c>
      <c r="G1679">
        <f t="shared" si="105"/>
        <v>-6.6748538910957222E-2</v>
      </c>
      <c r="H1679">
        <f t="shared" si="106"/>
        <v>6.6748538910957222E-2</v>
      </c>
      <c r="I1679">
        <f t="shared" si="107"/>
        <v>4.4553674467475704E-3</v>
      </c>
    </row>
    <row r="1680" spans="1:9" x14ac:dyDescent="0.25">
      <c r="A1680" s="10">
        <v>44581</v>
      </c>
      <c r="B1680">
        <v>12.03</v>
      </c>
      <c r="C1680">
        <v>12.03</v>
      </c>
      <c r="D1680">
        <v>12.04</v>
      </c>
      <c r="E1680">
        <v>0</v>
      </c>
      <c r="F1680">
        <f t="shared" si="104"/>
        <v>12.090591522231565</v>
      </c>
      <c r="G1680">
        <f t="shared" si="105"/>
        <v>-6.0591522231565165E-2</v>
      </c>
      <c r="H1680">
        <f t="shared" si="106"/>
        <v>6.0591522231565165E-2</v>
      </c>
      <c r="I1680">
        <f t="shared" si="107"/>
        <v>3.6713325663382556E-3</v>
      </c>
    </row>
    <row r="1681" spans="1:9" x14ac:dyDescent="0.25">
      <c r="A1681" s="10">
        <v>44582</v>
      </c>
      <c r="B1681">
        <v>12.03</v>
      </c>
      <c r="C1681">
        <v>12.03</v>
      </c>
      <c r="D1681">
        <v>12.04</v>
      </c>
      <c r="E1681">
        <v>0</v>
      </c>
      <c r="F1681">
        <f t="shared" si="104"/>
        <v>12.090591522231565</v>
      </c>
      <c r="G1681">
        <f t="shared" si="105"/>
        <v>-6.0591522231565165E-2</v>
      </c>
      <c r="H1681">
        <f t="shared" si="106"/>
        <v>6.0591522231565165E-2</v>
      </c>
      <c r="I1681">
        <f t="shared" si="107"/>
        <v>3.6713325663382556E-3</v>
      </c>
    </row>
    <row r="1682" spans="1:9" x14ac:dyDescent="0.25">
      <c r="A1682" s="10">
        <v>44583</v>
      </c>
      <c r="B1682">
        <v>12.03</v>
      </c>
      <c r="C1682">
        <v>12.03</v>
      </c>
      <c r="D1682">
        <v>12.03</v>
      </c>
      <c r="E1682">
        <v>2</v>
      </c>
      <c r="F1682">
        <f t="shared" si="104"/>
        <v>12.107948522765527</v>
      </c>
      <c r="G1682">
        <f t="shared" si="105"/>
        <v>-7.7948522765527883E-2</v>
      </c>
      <c r="H1682">
        <f t="shared" si="106"/>
        <v>7.7948522765527883E-2</v>
      </c>
      <c r="I1682">
        <f t="shared" si="107"/>
        <v>6.0759722013280183E-3</v>
      </c>
    </row>
    <row r="1683" spans="1:9" x14ac:dyDescent="0.25">
      <c r="A1683" s="10">
        <v>44584</v>
      </c>
      <c r="B1683">
        <v>12.03</v>
      </c>
      <c r="C1683">
        <v>12.03</v>
      </c>
      <c r="D1683">
        <v>12.03</v>
      </c>
      <c r="E1683">
        <v>0</v>
      </c>
      <c r="F1683">
        <f t="shared" si="104"/>
        <v>12.089754787943278</v>
      </c>
      <c r="G1683">
        <f t="shared" si="105"/>
        <v>-5.9754787943278487E-2</v>
      </c>
      <c r="H1683">
        <f t="shared" si="106"/>
        <v>5.9754787943278487E-2</v>
      </c>
      <c r="I1683">
        <f t="shared" si="107"/>
        <v>3.5706346821461799E-3</v>
      </c>
    </row>
    <row r="1684" spans="1:9" x14ac:dyDescent="0.25">
      <c r="A1684" s="10">
        <v>44585</v>
      </c>
      <c r="B1684">
        <v>12.02</v>
      </c>
      <c r="C1684">
        <v>12.03</v>
      </c>
      <c r="D1684">
        <v>12.03</v>
      </c>
      <c r="E1684">
        <v>0</v>
      </c>
      <c r="F1684">
        <f t="shared" si="104"/>
        <v>12.089754787943278</v>
      </c>
      <c r="G1684">
        <f t="shared" si="105"/>
        <v>-6.9754787943278274E-2</v>
      </c>
      <c r="H1684">
        <f t="shared" si="106"/>
        <v>6.9754787943278274E-2</v>
      </c>
      <c r="I1684">
        <f t="shared" si="107"/>
        <v>4.8657304410117197E-3</v>
      </c>
    </row>
    <row r="1685" spans="1:9" x14ac:dyDescent="0.25">
      <c r="A1685" s="10">
        <v>44586</v>
      </c>
      <c r="B1685">
        <v>12.02</v>
      </c>
      <c r="C1685">
        <v>12.02</v>
      </c>
      <c r="D1685">
        <v>12.03</v>
      </c>
      <c r="E1685">
        <v>0</v>
      </c>
      <c r="F1685">
        <f t="shared" si="104"/>
        <v>12.083597771263884</v>
      </c>
      <c r="G1685">
        <f t="shared" si="105"/>
        <v>-6.3597771263884439E-2</v>
      </c>
      <c r="H1685">
        <f t="shared" si="106"/>
        <v>6.3597771263884439E-2</v>
      </c>
      <c r="I1685">
        <f t="shared" si="107"/>
        <v>4.0446765097333654E-3</v>
      </c>
    </row>
    <row r="1686" spans="1:9" x14ac:dyDescent="0.25">
      <c r="A1686" s="10">
        <v>44587</v>
      </c>
      <c r="B1686">
        <v>12.02</v>
      </c>
      <c r="C1686">
        <v>12.02</v>
      </c>
      <c r="D1686">
        <v>12.03</v>
      </c>
      <c r="E1686">
        <v>0</v>
      </c>
      <c r="F1686">
        <f t="shared" si="104"/>
        <v>12.083597771263884</v>
      </c>
      <c r="G1686">
        <f t="shared" si="105"/>
        <v>-6.3597771263884439E-2</v>
      </c>
      <c r="H1686">
        <f t="shared" si="106"/>
        <v>6.3597771263884439E-2</v>
      </c>
      <c r="I1686">
        <f t="shared" si="107"/>
        <v>4.0446765097333654E-3</v>
      </c>
    </row>
    <row r="1687" spans="1:9" x14ac:dyDescent="0.25">
      <c r="A1687" s="10">
        <v>44588</v>
      </c>
      <c r="B1687">
        <v>12.02</v>
      </c>
      <c r="C1687">
        <v>12.02</v>
      </c>
      <c r="D1687">
        <v>12.02</v>
      </c>
      <c r="E1687">
        <v>11</v>
      </c>
      <c r="F1687">
        <f t="shared" si="104"/>
        <v>12.182826578497966</v>
      </c>
      <c r="G1687">
        <f t="shared" si="105"/>
        <v>-0.16282657849796678</v>
      </c>
      <c r="H1687">
        <f t="shared" si="106"/>
        <v>0.16282657849796678</v>
      </c>
      <c r="I1687">
        <f t="shared" si="107"/>
        <v>2.6512494665354536E-2</v>
      </c>
    </row>
    <row r="1688" spans="1:9" x14ac:dyDescent="0.25">
      <c r="A1688" s="10">
        <v>44589</v>
      </c>
      <c r="B1688">
        <v>12.02</v>
      </c>
      <c r="C1688">
        <v>12.02</v>
      </c>
      <c r="D1688">
        <v>12.02</v>
      </c>
      <c r="E1688">
        <v>0</v>
      </c>
      <c r="F1688">
        <f t="shared" si="104"/>
        <v>12.082761036975599</v>
      </c>
      <c r="G1688">
        <f t="shared" si="105"/>
        <v>-6.2761036975599538E-2</v>
      </c>
      <c r="H1688">
        <f t="shared" si="106"/>
        <v>6.2761036975599538E-2</v>
      </c>
      <c r="I1688">
        <f t="shared" si="107"/>
        <v>3.9389477622525726E-3</v>
      </c>
    </row>
    <row r="1689" spans="1:9" x14ac:dyDescent="0.25">
      <c r="A1689" s="10">
        <v>44590</v>
      </c>
      <c r="B1689">
        <v>12.01</v>
      </c>
      <c r="C1689">
        <v>12.02</v>
      </c>
      <c r="D1689">
        <v>12.02</v>
      </c>
      <c r="E1689">
        <v>0</v>
      </c>
      <c r="F1689">
        <f t="shared" si="104"/>
        <v>12.082761036975599</v>
      </c>
      <c r="G1689">
        <f t="shared" si="105"/>
        <v>-7.2761036975599325E-2</v>
      </c>
      <c r="H1689">
        <f t="shared" si="106"/>
        <v>7.2761036975599325E-2</v>
      </c>
      <c r="I1689">
        <f t="shared" si="107"/>
        <v>5.294168501764532E-3</v>
      </c>
    </row>
    <row r="1690" spans="1:9" x14ac:dyDescent="0.25">
      <c r="A1690" s="10">
        <v>44591</v>
      </c>
      <c r="B1690">
        <v>12.01</v>
      </c>
      <c r="C1690">
        <v>12.01</v>
      </c>
      <c r="D1690">
        <v>12.02</v>
      </c>
      <c r="E1690">
        <v>0</v>
      </c>
      <c r="F1690">
        <f t="shared" si="104"/>
        <v>12.076604020296205</v>
      </c>
      <c r="G1690">
        <f t="shared" si="105"/>
        <v>-6.6604020296205491E-2</v>
      </c>
      <c r="H1690">
        <f t="shared" si="106"/>
        <v>6.6604020296205491E-2</v>
      </c>
      <c r="I1690">
        <f t="shared" si="107"/>
        <v>4.4360955196173528E-3</v>
      </c>
    </row>
    <row r="1691" spans="1:9" x14ac:dyDescent="0.25">
      <c r="A1691" s="10">
        <v>44592</v>
      </c>
      <c r="B1691">
        <v>12.01</v>
      </c>
      <c r="C1691">
        <v>12.01</v>
      </c>
      <c r="D1691">
        <v>12.02</v>
      </c>
      <c r="E1691">
        <v>3</v>
      </c>
      <c r="F1691">
        <f t="shared" si="104"/>
        <v>12.103894622529578</v>
      </c>
      <c r="G1691">
        <f t="shared" si="105"/>
        <v>-9.3894622529578697E-2</v>
      </c>
      <c r="H1691">
        <f t="shared" si="106"/>
        <v>9.3894622529578697E-2</v>
      </c>
      <c r="I1691">
        <f t="shared" si="107"/>
        <v>8.8162001399720667E-3</v>
      </c>
    </row>
    <row r="1692" spans="1:9" x14ac:dyDescent="0.25">
      <c r="A1692" s="10">
        <v>44593</v>
      </c>
      <c r="B1692">
        <v>12.01</v>
      </c>
      <c r="C1692">
        <v>12.01</v>
      </c>
      <c r="D1692">
        <v>12.01</v>
      </c>
      <c r="E1692">
        <v>0</v>
      </c>
      <c r="F1692">
        <f t="shared" si="104"/>
        <v>12.075767286007919</v>
      </c>
      <c r="G1692">
        <f t="shared" si="105"/>
        <v>-6.5767286007918813E-2</v>
      </c>
      <c r="H1692">
        <f t="shared" si="106"/>
        <v>6.5767286007918813E-2</v>
      </c>
      <c r="I1692">
        <f t="shared" si="107"/>
        <v>4.3253359088473936E-3</v>
      </c>
    </row>
    <row r="1693" spans="1:9" x14ac:dyDescent="0.25">
      <c r="A1693" s="10">
        <v>44594</v>
      </c>
      <c r="B1693">
        <v>12</v>
      </c>
      <c r="C1693">
        <v>12.01</v>
      </c>
      <c r="D1693">
        <v>12.01</v>
      </c>
      <c r="E1693">
        <v>0</v>
      </c>
      <c r="F1693">
        <f t="shared" si="104"/>
        <v>12.075767286007919</v>
      </c>
      <c r="G1693">
        <f t="shared" si="105"/>
        <v>-7.5767286007918599E-2</v>
      </c>
      <c r="H1693">
        <f t="shared" si="106"/>
        <v>7.5767286007918599E-2</v>
      </c>
      <c r="I1693">
        <f t="shared" si="107"/>
        <v>5.7406816290057373E-3</v>
      </c>
    </row>
    <row r="1694" spans="1:9" x14ac:dyDescent="0.25">
      <c r="A1694" s="10">
        <v>44595</v>
      </c>
      <c r="B1694">
        <v>12</v>
      </c>
      <c r="C1694">
        <v>12</v>
      </c>
      <c r="D1694">
        <v>12.01</v>
      </c>
      <c r="E1694">
        <v>0</v>
      </c>
      <c r="F1694">
        <f t="shared" si="104"/>
        <v>12.069610269328527</v>
      </c>
      <c r="G1694">
        <f t="shared" si="105"/>
        <v>-6.9610269328526542E-2</v>
      </c>
      <c r="H1694">
        <f t="shared" si="106"/>
        <v>6.9610269328526542E-2</v>
      </c>
      <c r="I1694">
        <f t="shared" si="107"/>
        <v>4.845589595990003E-3</v>
      </c>
    </row>
    <row r="1695" spans="1:9" x14ac:dyDescent="0.25">
      <c r="A1695" s="10">
        <v>44596</v>
      </c>
      <c r="B1695">
        <v>12</v>
      </c>
      <c r="C1695">
        <v>12</v>
      </c>
      <c r="D1695">
        <v>12.01</v>
      </c>
      <c r="E1695">
        <v>0</v>
      </c>
      <c r="F1695">
        <f t="shared" si="104"/>
        <v>12.069610269328527</v>
      </c>
      <c r="G1695">
        <f t="shared" si="105"/>
        <v>-6.9610269328526542E-2</v>
      </c>
      <c r="H1695">
        <f t="shared" si="106"/>
        <v>6.9610269328526542E-2</v>
      </c>
      <c r="I1695">
        <f t="shared" si="107"/>
        <v>4.845589595990003E-3</v>
      </c>
    </row>
    <row r="1696" spans="1:9" x14ac:dyDescent="0.25">
      <c r="A1696" s="10">
        <v>44597</v>
      </c>
      <c r="B1696">
        <v>12</v>
      </c>
      <c r="C1696">
        <v>12</v>
      </c>
      <c r="D1696">
        <v>12</v>
      </c>
      <c r="E1696">
        <v>0</v>
      </c>
      <c r="F1696">
        <f t="shared" si="104"/>
        <v>12.06877353504024</v>
      </c>
      <c r="G1696">
        <f t="shared" si="105"/>
        <v>-6.8773535040239864E-2</v>
      </c>
      <c r="H1696">
        <f t="shared" si="106"/>
        <v>6.8773535040239864E-2</v>
      </c>
      <c r="I1696">
        <f t="shared" si="107"/>
        <v>4.7297991219311004E-3</v>
      </c>
    </row>
    <row r="1697" spans="1:9" x14ac:dyDescent="0.25">
      <c r="A1697" s="10">
        <v>44598</v>
      </c>
      <c r="B1697">
        <v>11.99</v>
      </c>
      <c r="C1697">
        <v>12</v>
      </c>
      <c r="D1697">
        <v>12</v>
      </c>
      <c r="E1697">
        <v>0</v>
      </c>
      <c r="F1697">
        <f t="shared" si="104"/>
        <v>12.06877353504024</v>
      </c>
      <c r="G1697">
        <f t="shared" si="105"/>
        <v>-7.8773535040239651E-2</v>
      </c>
      <c r="H1697">
        <f t="shared" si="106"/>
        <v>7.8773535040239651E-2</v>
      </c>
      <c r="I1697">
        <f t="shared" si="107"/>
        <v>6.205269822735864E-3</v>
      </c>
    </row>
    <row r="1698" spans="1:9" x14ac:dyDescent="0.25">
      <c r="A1698" s="10">
        <v>44599</v>
      </c>
      <c r="B1698">
        <v>11.99</v>
      </c>
      <c r="C1698">
        <v>11.99</v>
      </c>
      <c r="D1698">
        <v>12</v>
      </c>
      <c r="E1698">
        <v>0</v>
      </c>
      <c r="F1698">
        <f t="shared" si="104"/>
        <v>12.062616518360846</v>
      </c>
      <c r="G1698">
        <f t="shared" si="105"/>
        <v>-7.2616518360845816E-2</v>
      </c>
      <c r="H1698">
        <f t="shared" si="106"/>
        <v>7.2616518360845816E-2</v>
      </c>
      <c r="I1698">
        <f t="shared" si="107"/>
        <v>5.2731587388510576E-3</v>
      </c>
    </row>
    <row r="1699" spans="1:9" x14ac:dyDescent="0.25">
      <c r="A1699" s="10">
        <v>44600</v>
      </c>
      <c r="B1699">
        <v>11.99</v>
      </c>
      <c r="C1699">
        <v>11.99</v>
      </c>
      <c r="D1699">
        <v>12</v>
      </c>
      <c r="E1699">
        <v>0</v>
      </c>
      <c r="F1699">
        <f t="shared" si="104"/>
        <v>12.062616518360846</v>
      </c>
      <c r="G1699">
        <f t="shared" si="105"/>
        <v>-7.2616518360845816E-2</v>
      </c>
      <c r="H1699">
        <f t="shared" si="106"/>
        <v>7.2616518360845816E-2</v>
      </c>
      <c r="I1699">
        <f t="shared" si="107"/>
        <v>5.2731587388510576E-3</v>
      </c>
    </row>
    <row r="1700" spans="1:9" x14ac:dyDescent="0.25">
      <c r="A1700" s="10">
        <v>44601</v>
      </c>
      <c r="B1700">
        <v>11.99</v>
      </c>
      <c r="C1700">
        <v>11.99</v>
      </c>
      <c r="D1700">
        <v>11.99</v>
      </c>
      <c r="E1700">
        <v>0</v>
      </c>
      <c r="F1700">
        <f t="shared" si="104"/>
        <v>12.061779784072561</v>
      </c>
      <c r="G1700">
        <f t="shared" si="105"/>
        <v>-7.1779784072560915E-2</v>
      </c>
      <c r="H1700">
        <f t="shared" si="106"/>
        <v>7.1779784072560915E-2</v>
      </c>
      <c r="I1700">
        <f t="shared" si="107"/>
        <v>5.1523374015034692E-3</v>
      </c>
    </row>
    <row r="1701" spans="1:9" x14ac:dyDescent="0.25">
      <c r="A1701" s="10">
        <v>44602</v>
      </c>
      <c r="B1701">
        <v>11.98</v>
      </c>
      <c r="C1701">
        <v>11.99</v>
      </c>
      <c r="D1701">
        <v>11.99</v>
      </c>
      <c r="E1701">
        <v>0</v>
      </c>
      <c r="F1701">
        <f t="shared" si="104"/>
        <v>12.061779784072561</v>
      </c>
      <c r="G1701">
        <f t="shared" si="105"/>
        <v>-8.1779784072560702E-2</v>
      </c>
      <c r="H1701">
        <f t="shared" si="106"/>
        <v>8.1779784072560702E-2</v>
      </c>
      <c r="I1701">
        <f t="shared" si="107"/>
        <v>6.6879330829546528E-3</v>
      </c>
    </row>
    <row r="1702" spans="1:9" x14ac:dyDescent="0.25">
      <c r="A1702" s="10">
        <v>44603</v>
      </c>
      <c r="B1702">
        <v>11.99</v>
      </c>
      <c r="C1702">
        <v>11.98</v>
      </c>
      <c r="D1702">
        <v>11.99</v>
      </c>
      <c r="E1702">
        <v>0</v>
      </c>
      <c r="F1702">
        <f t="shared" si="104"/>
        <v>12.055622767393167</v>
      </c>
      <c r="G1702">
        <f t="shared" si="105"/>
        <v>-6.5622767393167081E-2</v>
      </c>
      <c r="H1702">
        <f t="shared" si="106"/>
        <v>6.5622767393167081E-2</v>
      </c>
      <c r="I1702">
        <f t="shared" si="107"/>
        <v>4.306347600337713E-3</v>
      </c>
    </row>
    <row r="1703" spans="1:9" x14ac:dyDescent="0.25">
      <c r="A1703" s="10">
        <v>44604</v>
      </c>
      <c r="B1703">
        <v>11.98</v>
      </c>
      <c r="C1703">
        <v>11.99</v>
      </c>
      <c r="D1703">
        <v>11.99</v>
      </c>
      <c r="E1703">
        <v>0</v>
      </c>
      <c r="F1703">
        <f t="shared" si="104"/>
        <v>12.061779784072561</v>
      </c>
      <c r="G1703">
        <f t="shared" si="105"/>
        <v>-8.1779784072560702E-2</v>
      </c>
      <c r="H1703">
        <f t="shared" si="106"/>
        <v>8.1779784072560702E-2</v>
      </c>
      <c r="I1703">
        <f t="shared" si="107"/>
        <v>6.6879330829546528E-3</v>
      </c>
    </row>
    <row r="1704" spans="1:9" x14ac:dyDescent="0.25">
      <c r="A1704" s="10">
        <v>44605</v>
      </c>
      <c r="B1704">
        <v>11.98</v>
      </c>
      <c r="C1704">
        <v>11.98</v>
      </c>
      <c r="D1704">
        <v>11.98</v>
      </c>
      <c r="E1704">
        <v>0</v>
      </c>
      <c r="F1704">
        <f t="shared" si="104"/>
        <v>12.054786033104881</v>
      </c>
      <c r="G1704">
        <f t="shared" si="105"/>
        <v>-7.478603310488019E-2</v>
      </c>
      <c r="H1704">
        <f t="shared" si="106"/>
        <v>7.478603310488019E-2</v>
      </c>
      <c r="I1704">
        <f t="shared" si="107"/>
        <v>5.5929507475642355E-3</v>
      </c>
    </row>
    <row r="1705" spans="1:9" x14ac:dyDescent="0.25">
      <c r="A1705" s="10">
        <v>44606</v>
      </c>
      <c r="B1705">
        <v>11.97</v>
      </c>
      <c r="C1705">
        <v>11.98</v>
      </c>
      <c r="D1705">
        <v>11.99</v>
      </c>
      <c r="E1705">
        <v>1</v>
      </c>
      <c r="F1705">
        <f t="shared" si="104"/>
        <v>12.064719634804291</v>
      </c>
      <c r="G1705">
        <f t="shared" si="105"/>
        <v>-9.4719634804290465E-2</v>
      </c>
      <c r="H1705">
        <f t="shared" si="106"/>
        <v>9.4719634804290465E-2</v>
      </c>
      <c r="I1705">
        <f t="shared" si="107"/>
        <v>8.9718092174581529E-3</v>
      </c>
    </row>
    <row r="1706" spans="1:9" x14ac:dyDescent="0.25">
      <c r="A1706" s="10">
        <v>44607</v>
      </c>
      <c r="B1706">
        <v>11.97</v>
      </c>
      <c r="C1706">
        <v>11.97</v>
      </c>
      <c r="D1706">
        <v>11.98</v>
      </c>
      <c r="E1706">
        <v>1</v>
      </c>
      <c r="F1706">
        <f t="shared" si="104"/>
        <v>12.057725883836612</v>
      </c>
      <c r="G1706">
        <f t="shared" si="105"/>
        <v>-8.7725883836611729E-2</v>
      </c>
      <c r="H1706">
        <f t="shared" si="106"/>
        <v>8.7725883836611729E-2</v>
      </c>
      <c r="I1706">
        <f t="shared" si="107"/>
        <v>7.6958306949146951E-3</v>
      </c>
    </row>
    <row r="1707" spans="1:9" x14ac:dyDescent="0.25">
      <c r="A1707" s="10">
        <v>44608</v>
      </c>
      <c r="B1707">
        <v>11.97</v>
      </c>
      <c r="C1707">
        <v>11.97</v>
      </c>
      <c r="D1707">
        <v>11.98</v>
      </c>
      <c r="E1707">
        <v>0</v>
      </c>
      <c r="F1707">
        <f t="shared" si="104"/>
        <v>12.048629016425489</v>
      </c>
      <c r="G1707">
        <f t="shared" si="105"/>
        <v>-7.8629016425487919E-2</v>
      </c>
      <c r="H1707">
        <f t="shared" si="106"/>
        <v>7.8629016425487919E-2</v>
      </c>
      <c r="I1707">
        <f t="shared" si="107"/>
        <v>6.182522224039649E-3</v>
      </c>
    </row>
    <row r="1708" spans="1:9" x14ac:dyDescent="0.25">
      <c r="A1708" s="10">
        <v>44609</v>
      </c>
      <c r="B1708">
        <v>11.97</v>
      </c>
      <c r="C1708">
        <v>11.97</v>
      </c>
      <c r="D1708">
        <v>11.97</v>
      </c>
      <c r="E1708">
        <v>0</v>
      </c>
      <c r="F1708">
        <f t="shared" si="104"/>
        <v>12.047792282137202</v>
      </c>
      <c r="G1708">
        <f t="shared" si="105"/>
        <v>-7.7792282137201241E-2</v>
      </c>
      <c r="H1708">
        <f t="shared" si="106"/>
        <v>7.7792282137201241E-2</v>
      </c>
      <c r="I1708">
        <f t="shared" si="107"/>
        <v>6.0516391601139197E-3</v>
      </c>
    </row>
    <row r="1709" spans="1:9" x14ac:dyDescent="0.25">
      <c r="A1709" s="10">
        <v>44610</v>
      </c>
      <c r="B1709">
        <v>11.96</v>
      </c>
      <c r="C1709">
        <v>11.97</v>
      </c>
      <c r="D1709">
        <v>11.97</v>
      </c>
      <c r="E1709">
        <v>0</v>
      </c>
      <c r="F1709">
        <f t="shared" si="104"/>
        <v>12.047792282137202</v>
      </c>
      <c r="G1709">
        <f t="shared" si="105"/>
        <v>-8.7792282137201028E-2</v>
      </c>
      <c r="H1709">
        <f t="shared" si="106"/>
        <v>8.7792282137201028E-2</v>
      </c>
      <c r="I1709">
        <f t="shared" si="107"/>
        <v>7.7074848028579066E-3</v>
      </c>
    </row>
    <row r="1710" spans="1:9" x14ac:dyDescent="0.25">
      <c r="A1710" s="10">
        <v>44611</v>
      </c>
      <c r="B1710">
        <v>11.96</v>
      </c>
      <c r="C1710">
        <v>11.96</v>
      </c>
      <c r="D1710">
        <v>11.97</v>
      </c>
      <c r="E1710">
        <v>0</v>
      </c>
      <c r="F1710">
        <f t="shared" si="104"/>
        <v>12.041635265457808</v>
      </c>
      <c r="G1710">
        <f t="shared" si="105"/>
        <v>-8.1635265457807193E-2</v>
      </c>
      <c r="H1710">
        <f t="shared" si="106"/>
        <v>8.1635265457807193E-2</v>
      </c>
      <c r="I1710">
        <f t="shared" si="107"/>
        <v>6.664316566366648E-3</v>
      </c>
    </row>
    <row r="1711" spans="1:9" x14ac:dyDescent="0.25">
      <c r="A1711" s="10">
        <v>44612</v>
      </c>
      <c r="B1711">
        <v>11.96</v>
      </c>
      <c r="C1711">
        <v>11.96</v>
      </c>
      <c r="D1711">
        <v>11.97</v>
      </c>
      <c r="E1711">
        <v>0</v>
      </c>
      <c r="F1711">
        <f t="shared" si="104"/>
        <v>12.041635265457808</v>
      </c>
      <c r="G1711">
        <f t="shared" si="105"/>
        <v>-8.1635265457807193E-2</v>
      </c>
      <c r="H1711">
        <f t="shared" si="106"/>
        <v>8.1635265457807193E-2</v>
      </c>
      <c r="I1711">
        <f t="shared" si="107"/>
        <v>6.664316566366648E-3</v>
      </c>
    </row>
    <row r="1712" spans="1:9" x14ac:dyDescent="0.25">
      <c r="A1712" s="10">
        <v>44613</v>
      </c>
      <c r="B1712">
        <v>11.96</v>
      </c>
      <c r="C1712">
        <v>11.96</v>
      </c>
      <c r="D1712">
        <v>11.96</v>
      </c>
      <c r="E1712">
        <v>0</v>
      </c>
      <c r="F1712">
        <f t="shared" si="104"/>
        <v>12.040798531169523</v>
      </c>
      <c r="G1712">
        <f t="shared" si="105"/>
        <v>-8.0798531169522292E-2</v>
      </c>
      <c r="H1712">
        <f t="shared" si="106"/>
        <v>8.0798531169522292E-2</v>
      </c>
      <c r="I1712">
        <f t="shared" si="107"/>
        <v>6.528402639152265E-3</v>
      </c>
    </row>
    <row r="1713" spans="1:9" x14ac:dyDescent="0.25">
      <c r="A1713" s="10">
        <v>44614</v>
      </c>
      <c r="B1713">
        <v>11.95</v>
      </c>
      <c r="C1713">
        <v>11.96</v>
      </c>
      <c r="D1713">
        <v>11.96</v>
      </c>
      <c r="E1713">
        <v>0</v>
      </c>
      <c r="F1713">
        <f t="shared" si="104"/>
        <v>12.040798531169523</v>
      </c>
      <c r="G1713">
        <f t="shared" si="105"/>
        <v>-9.0798531169523855E-2</v>
      </c>
      <c r="H1713">
        <f t="shared" si="106"/>
        <v>9.0798531169523855E-2</v>
      </c>
      <c r="I1713">
        <f t="shared" si="107"/>
        <v>8.2443732625429953E-3</v>
      </c>
    </row>
    <row r="1714" spans="1:9" x14ac:dyDescent="0.25">
      <c r="A1714" s="10">
        <v>44615</v>
      </c>
      <c r="B1714">
        <v>11.95</v>
      </c>
      <c r="C1714">
        <v>11.95</v>
      </c>
      <c r="D1714">
        <v>11.96</v>
      </c>
      <c r="E1714">
        <v>26</v>
      </c>
      <c r="F1714">
        <f t="shared" si="104"/>
        <v>12.271160067179361</v>
      </c>
      <c r="G1714">
        <f t="shared" si="105"/>
        <v>-0.32116006717936152</v>
      </c>
      <c r="H1714">
        <f t="shared" si="106"/>
        <v>0.32116006717936152</v>
      </c>
      <c r="I1714">
        <f t="shared" si="107"/>
        <v>0.103143788750652</v>
      </c>
    </row>
    <row r="1715" spans="1:9" x14ac:dyDescent="0.25">
      <c r="A1715" s="10">
        <v>44616</v>
      </c>
      <c r="B1715">
        <v>11.95</v>
      </c>
      <c r="C1715">
        <v>11.95</v>
      </c>
      <c r="D1715">
        <v>11.96</v>
      </c>
      <c r="E1715">
        <v>0</v>
      </c>
      <c r="F1715">
        <f t="shared" si="104"/>
        <v>12.034641514490129</v>
      </c>
      <c r="G1715">
        <f t="shared" si="105"/>
        <v>-8.4641514490130021E-2</v>
      </c>
      <c r="H1715">
        <f t="shared" si="106"/>
        <v>8.4641514490130021E-2</v>
      </c>
      <c r="I1715">
        <f t="shared" si="107"/>
        <v>7.1641859751828902E-3</v>
      </c>
    </row>
    <row r="1716" spans="1:9" x14ac:dyDescent="0.25">
      <c r="A1716" s="10">
        <v>44617</v>
      </c>
      <c r="B1716">
        <v>11.95</v>
      </c>
      <c r="C1716">
        <v>11.95</v>
      </c>
      <c r="D1716">
        <v>11.95</v>
      </c>
      <c r="E1716">
        <v>0</v>
      </c>
      <c r="F1716">
        <f t="shared" si="104"/>
        <v>12.033804780201843</v>
      </c>
      <c r="G1716">
        <f t="shared" si="105"/>
        <v>-8.3804780201843343E-2</v>
      </c>
      <c r="H1716">
        <f t="shared" si="106"/>
        <v>8.3804780201843343E-2</v>
      </c>
      <c r="I1716">
        <f t="shared" si="107"/>
        <v>7.023241184679274E-3</v>
      </c>
    </row>
    <row r="1717" spans="1:9" x14ac:dyDescent="0.25">
      <c r="A1717" s="10">
        <v>44618</v>
      </c>
      <c r="B1717">
        <v>11.95</v>
      </c>
      <c r="C1717">
        <v>11.95</v>
      </c>
      <c r="D1717">
        <v>11.95</v>
      </c>
      <c r="E1717">
        <v>2</v>
      </c>
      <c r="F1717">
        <f t="shared" si="104"/>
        <v>12.051998515024092</v>
      </c>
      <c r="G1717">
        <f t="shared" si="105"/>
        <v>-0.10199851502409274</v>
      </c>
      <c r="H1717">
        <f t="shared" si="106"/>
        <v>0.10199851502409274</v>
      </c>
      <c r="I1717">
        <f t="shared" si="107"/>
        <v>1.0403697067120072E-2</v>
      </c>
    </row>
    <row r="1718" spans="1:9" x14ac:dyDescent="0.25">
      <c r="A1718" s="10">
        <v>44619</v>
      </c>
      <c r="B1718">
        <v>11.94</v>
      </c>
      <c r="C1718">
        <v>11.95</v>
      </c>
      <c r="D1718">
        <v>11.95</v>
      </c>
      <c r="E1718">
        <v>0</v>
      </c>
      <c r="F1718">
        <f t="shared" si="104"/>
        <v>12.033804780201843</v>
      </c>
      <c r="G1718">
        <f t="shared" si="105"/>
        <v>-9.380478020184313E-2</v>
      </c>
      <c r="H1718">
        <f t="shared" si="106"/>
        <v>9.380478020184313E-2</v>
      </c>
      <c r="I1718">
        <f t="shared" si="107"/>
        <v>8.7993367887161007E-3</v>
      </c>
    </row>
    <row r="1719" spans="1:9" x14ac:dyDescent="0.25">
      <c r="A1719" s="10">
        <v>44620</v>
      </c>
      <c r="B1719">
        <v>11.94</v>
      </c>
      <c r="C1719">
        <v>11.94</v>
      </c>
      <c r="D1719">
        <v>11.95</v>
      </c>
      <c r="E1719">
        <v>0</v>
      </c>
      <c r="F1719">
        <f t="shared" si="104"/>
        <v>12.027647763522449</v>
      </c>
      <c r="G1719">
        <f t="shared" si="105"/>
        <v>-8.7647763522449296E-2</v>
      </c>
      <c r="H1719">
        <f t="shared" si="106"/>
        <v>8.7647763522449296E-2</v>
      </c>
      <c r="I1719">
        <f t="shared" si="107"/>
        <v>7.6821304504871932E-3</v>
      </c>
    </row>
    <row r="1720" spans="1:9" x14ac:dyDescent="0.25">
      <c r="A1720" s="10">
        <v>44621</v>
      </c>
      <c r="B1720">
        <v>11.94</v>
      </c>
      <c r="C1720">
        <v>11.94</v>
      </c>
      <c r="D1720">
        <v>11.95</v>
      </c>
      <c r="E1720">
        <v>0</v>
      </c>
      <c r="F1720">
        <f t="shared" si="104"/>
        <v>12.027647763522449</v>
      </c>
      <c r="G1720">
        <f t="shared" si="105"/>
        <v>-8.7647763522449296E-2</v>
      </c>
      <c r="H1720">
        <f t="shared" si="106"/>
        <v>8.7647763522449296E-2</v>
      </c>
      <c r="I1720">
        <f t="shared" si="107"/>
        <v>7.6821304504871932E-3</v>
      </c>
    </row>
    <row r="1721" spans="1:9" x14ac:dyDescent="0.25">
      <c r="A1721" s="10">
        <v>44622</v>
      </c>
      <c r="B1721">
        <v>11.93</v>
      </c>
      <c r="C1721">
        <v>11.94</v>
      </c>
      <c r="D1721">
        <v>11.94</v>
      </c>
      <c r="E1721">
        <v>0</v>
      </c>
      <c r="F1721">
        <f t="shared" si="104"/>
        <v>12.026811029234162</v>
      </c>
      <c r="G1721">
        <f t="shared" si="105"/>
        <v>-9.6811029234162405E-2</v>
      </c>
      <c r="H1721">
        <f t="shared" si="106"/>
        <v>9.6811029234162405E-2</v>
      </c>
      <c r="I1721">
        <f t="shared" si="107"/>
        <v>9.3723753813778482E-3</v>
      </c>
    </row>
    <row r="1722" spans="1:9" x14ac:dyDescent="0.25">
      <c r="A1722" s="10">
        <v>44623</v>
      </c>
      <c r="B1722">
        <v>11.93</v>
      </c>
      <c r="C1722">
        <v>11.93</v>
      </c>
      <c r="D1722">
        <v>11.94</v>
      </c>
      <c r="E1722">
        <v>0</v>
      </c>
      <c r="F1722">
        <f t="shared" si="104"/>
        <v>12.020654012554768</v>
      </c>
      <c r="G1722">
        <f t="shared" si="105"/>
        <v>-9.065401255476857E-2</v>
      </c>
      <c r="H1722">
        <f t="shared" si="106"/>
        <v>9.065401255476857E-2</v>
      </c>
      <c r="I1722">
        <f t="shared" si="107"/>
        <v>8.2181499922801375E-3</v>
      </c>
    </row>
    <row r="1723" spans="1:9" x14ac:dyDescent="0.25">
      <c r="A1723" s="10">
        <v>44624</v>
      </c>
      <c r="B1723">
        <v>11.93</v>
      </c>
      <c r="C1723">
        <v>11.93</v>
      </c>
      <c r="D1723">
        <v>11.94</v>
      </c>
      <c r="E1723">
        <v>0</v>
      </c>
      <c r="F1723">
        <f t="shared" si="104"/>
        <v>12.020654012554768</v>
      </c>
      <c r="G1723">
        <f t="shared" si="105"/>
        <v>-9.065401255476857E-2</v>
      </c>
      <c r="H1723">
        <f t="shared" si="106"/>
        <v>9.065401255476857E-2</v>
      </c>
      <c r="I1723">
        <f t="shared" si="107"/>
        <v>8.2181499922801375E-3</v>
      </c>
    </row>
    <row r="1724" spans="1:9" x14ac:dyDescent="0.25">
      <c r="A1724" s="10">
        <v>44625</v>
      </c>
      <c r="B1724">
        <v>11.93</v>
      </c>
      <c r="C1724">
        <v>11.93</v>
      </c>
      <c r="D1724">
        <v>11.93</v>
      </c>
      <c r="E1724">
        <v>0</v>
      </c>
      <c r="F1724">
        <f t="shared" si="104"/>
        <v>12.019817278266483</v>
      </c>
      <c r="G1724">
        <f t="shared" si="105"/>
        <v>-8.9817278266483669E-2</v>
      </c>
      <c r="H1724">
        <f t="shared" si="106"/>
        <v>8.9817278266483669E-2</v>
      </c>
      <c r="I1724">
        <f t="shared" si="107"/>
        <v>8.0671434751989589E-3</v>
      </c>
    </row>
    <row r="1725" spans="1:9" x14ac:dyDescent="0.25">
      <c r="A1725" s="10">
        <v>44626</v>
      </c>
      <c r="B1725">
        <v>11.92</v>
      </c>
      <c r="C1725">
        <v>11.93</v>
      </c>
      <c r="D1725">
        <v>11.93</v>
      </c>
      <c r="E1725">
        <v>0</v>
      </c>
      <c r="F1725">
        <f t="shared" si="104"/>
        <v>12.019817278266483</v>
      </c>
      <c r="G1725">
        <f t="shared" si="105"/>
        <v>-9.9817278266483456E-2</v>
      </c>
      <c r="H1725">
        <f t="shared" si="106"/>
        <v>9.9817278266483456E-2</v>
      </c>
      <c r="I1725">
        <f t="shared" si="107"/>
        <v>9.9634890405285899E-3</v>
      </c>
    </row>
    <row r="1726" spans="1:9" x14ac:dyDescent="0.25">
      <c r="A1726" s="10">
        <v>44627</v>
      </c>
      <c r="B1726">
        <v>11.92</v>
      </c>
      <c r="C1726">
        <v>11.92</v>
      </c>
      <c r="D1726">
        <v>11.93</v>
      </c>
      <c r="E1726">
        <v>0</v>
      </c>
      <c r="F1726">
        <f t="shared" si="104"/>
        <v>12.013660261587091</v>
      </c>
      <c r="G1726">
        <f t="shared" si="105"/>
        <v>-9.3660261587091398E-2</v>
      </c>
      <c r="H1726">
        <f t="shared" si="106"/>
        <v>9.3660261587091398E-2</v>
      </c>
      <c r="I1726">
        <f t="shared" si="107"/>
        <v>8.7722446005623882E-3</v>
      </c>
    </row>
    <row r="1727" spans="1:9" x14ac:dyDescent="0.25">
      <c r="A1727" s="10">
        <v>44628</v>
      </c>
      <c r="B1727">
        <v>11.92</v>
      </c>
      <c r="C1727">
        <v>11.92</v>
      </c>
      <c r="D1727">
        <v>11.93</v>
      </c>
      <c r="E1727">
        <v>0</v>
      </c>
      <c r="F1727">
        <f t="shared" si="104"/>
        <v>12.013660261587091</v>
      </c>
      <c r="G1727">
        <f t="shared" si="105"/>
        <v>-9.3660261587091398E-2</v>
      </c>
      <c r="H1727">
        <f t="shared" si="106"/>
        <v>9.3660261587091398E-2</v>
      </c>
      <c r="I1727">
        <f t="shared" si="107"/>
        <v>8.7722446005623882E-3</v>
      </c>
    </row>
    <row r="1728" spans="1:9" x14ac:dyDescent="0.25">
      <c r="A1728" s="10">
        <v>44629</v>
      </c>
      <c r="B1728">
        <v>11.92</v>
      </c>
      <c r="C1728">
        <v>11.92</v>
      </c>
      <c r="D1728">
        <v>11.92</v>
      </c>
      <c r="E1728">
        <v>0</v>
      </c>
      <c r="F1728">
        <f t="shared" si="104"/>
        <v>12.012823527298805</v>
      </c>
      <c r="G1728">
        <f t="shared" si="105"/>
        <v>-9.282352729880472E-2</v>
      </c>
      <c r="H1728">
        <f t="shared" si="106"/>
        <v>9.282352729880472E-2</v>
      </c>
      <c r="I1728">
        <f t="shared" si="107"/>
        <v>8.6162072201919453E-3</v>
      </c>
    </row>
    <row r="1729" spans="1:9" x14ac:dyDescent="0.25">
      <c r="A1729" s="10">
        <v>44630</v>
      </c>
      <c r="B1729">
        <v>11.91</v>
      </c>
      <c r="C1729">
        <v>11.92</v>
      </c>
      <c r="D1729">
        <v>11.92</v>
      </c>
      <c r="E1729">
        <v>0</v>
      </c>
      <c r="F1729">
        <f t="shared" si="104"/>
        <v>12.012823527298805</v>
      </c>
      <c r="G1729">
        <f t="shared" si="105"/>
        <v>-0.10282352729880451</v>
      </c>
      <c r="H1729">
        <f t="shared" si="106"/>
        <v>0.10282352729880451</v>
      </c>
      <c r="I1729">
        <f t="shared" si="107"/>
        <v>1.0572677766167996E-2</v>
      </c>
    </row>
    <row r="1730" spans="1:9" x14ac:dyDescent="0.25">
      <c r="A1730" s="10">
        <v>44631</v>
      </c>
      <c r="B1730">
        <v>11.91</v>
      </c>
      <c r="C1730">
        <v>11.91</v>
      </c>
      <c r="D1730">
        <v>11.92</v>
      </c>
      <c r="E1730">
        <v>0</v>
      </c>
      <c r="F1730">
        <f t="shared" ref="F1730:F1793" si="108">$L$2 + $L$3*C1730 + $L$4*D1730 + $L$5*E1730</f>
        <v>12.006666510619409</v>
      </c>
      <c r="G1730">
        <f t="shared" ref="G1730:G1793" si="109">B1730 - F1730</f>
        <v>-9.6666510619408896E-2</v>
      </c>
      <c r="H1730">
        <f t="shared" ref="H1730:H1793" si="110">ABS(G1730)</f>
        <v>9.6666510619408896E-2</v>
      </c>
      <c r="I1730">
        <f t="shared" ref="I1730:I1793" si="111">POWER(G1730, 2)</f>
        <v>9.3444142753322922E-3</v>
      </c>
    </row>
    <row r="1731" spans="1:9" x14ac:dyDescent="0.25">
      <c r="A1731" s="10">
        <v>44632</v>
      </c>
      <c r="B1731">
        <v>11.91</v>
      </c>
      <c r="C1731">
        <v>11.91</v>
      </c>
      <c r="D1731">
        <v>11.92</v>
      </c>
      <c r="E1731">
        <v>0</v>
      </c>
      <c r="F1731">
        <f t="shared" si="108"/>
        <v>12.006666510619409</v>
      </c>
      <c r="G1731">
        <f t="shared" si="109"/>
        <v>-9.6666510619408896E-2</v>
      </c>
      <c r="H1731">
        <f t="shared" si="110"/>
        <v>9.6666510619408896E-2</v>
      </c>
      <c r="I1731">
        <f t="shared" si="111"/>
        <v>9.3444142753322922E-3</v>
      </c>
    </row>
    <row r="1732" spans="1:9" x14ac:dyDescent="0.25">
      <c r="A1732" s="10">
        <v>44633</v>
      </c>
      <c r="B1732">
        <v>11.91</v>
      </c>
      <c r="C1732">
        <v>11.91</v>
      </c>
      <c r="D1732">
        <v>11.91</v>
      </c>
      <c r="E1732">
        <v>44</v>
      </c>
      <c r="F1732">
        <f t="shared" si="108"/>
        <v>12.406091942420591</v>
      </c>
      <c r="G1732">
        <f t="shared" si="109"/>
        <v>-0.49609194242059118</v>
      </c>
      <c r="H1732">
        <f t="shared" si="110"/>
        <v>0.49609194242059118</v>
      </c>
      <c r="I1732">
        <f t="shared" si="111"/>
        <v>0.24610721533463514</v>
      </c>
    </row>
    <row r="1733" spans="1:9" x14ac:dyDescent="0.25">
      <c r="A1733" s="10">
        <v>44634</v>
      </c>
      <c r="B1733">
        <v>12.18</v>
      </c>
      <c r="C1733">
        <v>11.91</v>
      </c>
      <c r="D1733">
        <v>11.91</v>
      </c>
      <c r="E1733">
        <v>1</v>
      </c>
      <c r="F1733">
        <f t="shared" si="108"/>
        <v>12.014926643742246</v>
      </c>
      <c r="G1733">
        <f t="shared" si="109"/>
        <v>0.16507335625775355</v>
      </c>
      <c r="H1733">
        <f t="shared" si="110"/>
        <v>0.16507335625775355</v>
      </c>
      <c r="I1733">
        <f t="shared" si="111"/>
        <v>2.7249212946199221E-2</v>
      </c>
    </row>
    <row r="1734" spans="1:9" x14ac:dyDescent="0.25">
      <c r="A1734" s="10">
        <v>44635</v>
      </c>
      <c r="B1734">
        <v>12.08</v>
      </c>
      <c r="C1734">
        <v>12.18</v>
      </c>
      <c r="D1734">
        <v>11.91</v>
      </c>
      <c r="E1734">
        <v>4</v>
      </c>
      <c r="F1734">
        <f t="shared" si="108"/>
        <v>12.208456696319244</v>
      </c>
      <c r="G1734">
        <f t="shared" si="109"/>
        <v>-0.12845669631924395</v>
      </c>
      <c r="H1734">
        <f t="shared" si="110"/>
        <v>0.12845669631924395</v>
      </c>
      <c r="I1734">
        <f t="shared" si="111"/>
        <v>1.650112282925446E-2</v>
      </c>
    </row>
    <row r="1735" spans="1:9" x14ac:dyDescent="0.25">
      <c r="A1735" s="10">
        <v>44636</v>
      </c>
      <c r="B1735">
        <v>12.08</v>
      </c>
      <c r="C1735">
        <v>12.08</v>
      </c>
      <c r="D1735">
        <v>11.91</v>
      </c>
      <c r="E1735">
        <v>14</v>
      </c>
      <c r="F1735">
        <f t="shared" si="108"/>
        <v>12.237855203636553</v>
      </c>
      <c r="G1735">
        <f t="shared" si="109"/>
        <v>-0.15785520363655259</v>
      </c>
      <c r="H1735">
        <f t="shared" si="110"/>
        <v>0.15785520363655259</v>
      </c>
      <c r="I1735">
        <f t="shared" si="111"/>
        <v>2.4918265315137484E-2</v>
      </c>
    </row>
    <row r="1736" spans="1:9" x14ac:dyDescent="0.25">
      <c r="A1736" s="10">
        <v>44637</v>
      </c>
      <c r="B1736">
        <v>12.08</v>
      </c>
      <c r="C1736">
        <v>12.08</v>
      </c>
      <c r="D1736">
        <v>12.18</v>
      </c>
      <c r="E1736">
        <v>1</v>
      </c>
      <c r="F1736">
        <f t="shared" si="108"/>
        <v>12.14218775307566</v>
      </c>
      <c r="G1736">
        <f t="shared" si="109"/>
        <v>-6.2187753075660268E-2</v>
      </c>
      <c r="H1736">
        <f t="shared" si="110"/>
        <v>6.2187753075660268E-2</v>
      </c>
      <c r="I1736">
        <f t="shared" si="111"/>
        <v>3.8673166325992932E-3</v>
      </c>
    </row>
    <row r="1737" spans="1:9" x14ac:dyDescent="0.25">
      <c r="A1737" s="10">
        <v>44638</v>
      </c>
      <c r="B1737">
        <v>12.07</v>
      </c>
      <c r="C1737">
        <v>12.08</v>
      </c>
      <c r="D1737">
        <v>12.08</v>
      </c>
      <c r="E1737">
        <v>0</v>
      </c>
      <c r="F1737">
        <f t="shared" si="108"/>
        <v>12.124723542781677</v>
      </c>
      <c r="G1737">
        <f t="shared" si="109"/>
        <v>-5.4723542781676571E-2</v>
      </c>
      <c r="H1737">
        <f t="shared" si="110"/>
        <v>5.4723542781676571E-2</v>
      </c>
      <c r="I1737">
        <f t="shared" si="111"/>
        <v>2.9946661345779859E-3</v>
      </c>
    </row>
    <row r="1738" spans="1:9" x14ac:dyDescent="0.25">
      <c r="A1738" s="10">
        <v>44639</v>
      </c>
      <c r="B1738">
        <v>12.09</v>
      </c>
      <c r="C1738">
        <v>12.07</v>
      </c>
      <c r="D1738">
        <v>12.08</v>
      </c>
      <c r="E1738">
        <v>6</v>
      </c>
      <c r="F1738">
        <f t="shared" si="108"/>
        <v>12.173147730569031</v>
      </c>
      <c r="G1738">
        <f t="shared" si="109"/>
        <v>-8.3147730569031353E-2</v>
      </c>
      <c r="H1738">
        <f t="shared" si="110"/>
        <v>8.3147730569031353E-2</v>
      </c>
      <c r="I1738">
        <f t="shared" si="111"/>
        <v>6.9135450987802306E-3</v>
      </c>
    </row>
    <row r="1739" spans="1:9" x14ac:dyDescent="0.25">
      <c r="A1739" s="10">
        <v>44640</v>
      </c>
      <c r="B1739">
        <v>12.08</v>
      </c>
      <c r="C1739">
        <v>12.09</v>
      </c>
      <c r="D1739">
        <v>12.08</v>
      </c>
      <c r="E1739">
        <v>0</v>
      </c>
      <c r="F1739">
        <f t="shared" si="108"/>
        <v>12.130880559461071</v>
      </c>
      <c r="G1739">
        <f t="shared" si="109"/>
        <v>-5.0880559461070618E-2</v>
      </c>
      <c r="H1739">
        <f t="shared" si="110"/>
        <v>5.0880559461070618E-2</v>
      </c>
      <c r="I1739">
        <f t="shared" si="111"/>
        <v>2.5888313310715428E-3</v>
      </c>
    </row>
    <row r="1740" spans="1:9" x14ac:dyDescent="0.25">
      <c r="A1740" s="10">
        <v>44641</v>
      </c>
      <c r="B1740">
        <v>12.08</v>
      </c>
      <c r="C1740">
        <v>12.08</v>
      </c>
      <c r="D1740">
        <v>12.07</v>
      </c>
      <c r="E1740">
        <v>0</v>
      </c>
      <c r="F1740">
        <f t="shared" si="108"/>
        <v>12.12388680849339</v>
      </c>
      <c r="G1740">
        <f t="shared" si="109"/>
        <v>-4.3886808493390106E-2</v>
      </c>
      <c r="H1740">
        <f t="shared" si="110"/>
        <v>4.3886808493390106E-2</v>
      </c>
      <c r="I1740">
        <f t="shared" si="111"/>
        <v>1.9260519597354979E-3</v>
      </c>
    </row>
    <row r="1741" spans="1:9" x14ac:dyDescent="0.25">
      <c r="A1741" s="10">
        <v>44642</v>
      </c>
      <c r="B1741">
        <v>12.08</v>
      </c>
      <c r="C1741">
        <v>12.08</v>
      </c>
      <c r="D1741">
        <v>12.09</v>
      </c>
      <c r="E1741">
        <v>0</v>
      </c>
      <c r="F1741">
        <f t="shared" si="108"/>
        <v>12.125560277069962</v>
      </c>
      <c r="G1741">
        <f t="shared" si="109"/>
        <v>-4.5560277069961685E-2</v>
      </c>
      <c r="H1741">
        <f t="shared" si="110"/>
        <v>4.5560277069961685E-2</v>
      </c>
      <c r="I1741">
        <f t="shared" si="111"/>
        <v>2.0757388466916766E-3</v>
      </c>
    </row>
    <row r="1742" spans="1:9" x14ac:dyDescent="0.25">
      <c r="A1742" s="10">
        <v>44643</v>
      </c>
      <c r="B1742">
        <v>12.07</v>
      </c>
      <c r="C1742">
        <v>12.08</v>
      </c>
      <c r="D1742">
        <v>12.08</v>
      </c>
      <c r="E1742">
        <v>0</v>
      </c>
      <c r="F1742">
        <f t="shared" si="108"/>
        <v>12.124723542781677</v>
      </c>
      <c r="G1742">
        <f t="shared" si="109"/>
        <v>-5.4723542781676571E-2</v>
      </c>
      <c r="H1742">
        <f t="shared" si="110"/>
        <v>5.4723542781676571E-2</v>
      </c>
      <c r="I1742">
        <f t="shared" si="111"/>
        <v>2.9946661345779859E-3</v>
      </c>
    </row>
    <row r="1743" spans="1:9" x14ac:dyDescent="0.25">
      <c r="A1743" s="10">
        <v>44644</v>
      </c>
      <c r="B1743">
        <v>12.07</v>
      </c>
      <c r="C1743">
        <v>12.07</v>
      </c>
      <c r="D1743">
        <v>12.08</v>
      </c>
      <c r="E1743">
        <v>0</v>
      </c>
      <c r="F1743">
        <f t="shared" si="108"/>
        <v>12.118566526102285</v>
      </c>
      <c r="G1743">
        <f t="shared" si="109"/>
        <v>-4.8566526102284513E-2</v>
      </c>
      <c r="H1743">
        <f t="shared" si="110"/>
        <v>4.8566526102284513E-2</v>
      </c>
      <c r="I1743">
        <f t="shared" si="111"/>
        <v>2.3587074576438831E-3</v>
      </c>
    </row>
    <row r="1744" spans="1:9" x14ac:dyDescent="0.25">
      <c r="A1744" s="10">
        <v>44645</v>
      </c>
      <c r="B1744">
        <v>12.07</v>
      </c>
      <c r="C1744">
        <v>12.07</v>
      </c>
      <c r="D1744">
        <v>12.08</v>
      </c>
      <c r="E1744">
        <v>0</v>
      </c>
      <c r="F1744">
        <f t="shared" si="108"/>
        <v>12.118566526102285</v>
      </c>
      <c r="G1744">
        <f t="shared" si="109"/>
        <v>-4.8566526102284513E-2</v>
      </c>
      <c r="H1744">
        <f t="shared" si="110"/>
        <v>4.8566526102284513E-2</v>
      </c>
      <c r="I1744">
        <f t="shared" si="111"/>
        <v>2.3587074576438831E-3</v>
      </c>
    </row>
    <row r="1745" spans="1:9" x14ac:dyDescent="0.25">
      <c r="A1745" s="10">
        <v>44646</v>
      </c>
      <c r="B1745">
        <v>12.063000000000001</v>
      </c>
      <c r="C1745">
        <v>12.07</v>
      </c>
      <c r="D1745">
        <v>12.07</v>
      </c>
      <c r="E1745">
        <v>0</v>
      </c>
      <c r="F1745">
        <f t="shared" si="108"/>
        <v>12.117729791813998</v>
      </c>
      <c r="G1745">
        <f t="shared" si="109"/>
        <v>-5.4729791813997508E-2</v>
      </c>
      <c r="H1745">
        <f t="shared" si="110"/>
        <v>5.4729791813997508E-2</v>
      </c>
      <c r="I1745">
        <f t="shared" si="111"/>
        <v>2.9953501120035088E-3</v>
      </c>
    </row>
    <row r="1746" spans="1:9" x14ac:dyDescent="0.25">
      <c r="A1746" s="10">
        <v>44647</v>
      </c>
      <c r="B1746">
        <v>12.06</v>
      </c>
      <c r="C1746">
        <v>12.063000000000001</v>
      </c>
      <c r="D1746">
        <v>12.07</v>
      </c>
      <c r="E1746">
        <v>0</v>
      </c>
      <c r="F1746">
        <f t="shared" si="108"/>
        <v>12.113419880138421</v>
      </c>
      <c r="G1746">
        <f t="shared" si="109"/>
        <v>-5.3419880138420694E-2</v>
      </c>
      <c r="H1746">
        <f t="shared" si="110"/>
        <v>5.3419880138420694E-2</v>
      </c>
      <c r="I1746">
        <f t="shared" si="111"/>
        <v>2.8536835940032338E-3</v>
      </c>
    </row>
    <row r="1747" spans="1:9" x14ac:dyDescent="0.25">
      <c r="A1747" s="10">
        <v>44648</v>
      </c>
      <c r="B1747">
        <v>12.06</v>
      </c>
      <c r="C1747">
        <v>12.06</v>
      </c>
      <c r="D1747">
        <v>12.07</v>
      </c>
      <c r="E1747">
        <v>0</v>
      </c>
      <c r="F1747">
        <f t="shared" si="108"/>
        <v>12.111572775134603</v>
      </c>
      <c r="G1747">
        <f t="shared" si="109"/>
        <v>-5.1572775134602011E-2</v>
      </c>
      <c r="H1747">
        <f t="shared" si="110"/>
        <v>5.1572775134602011E-2</v>
      </c>
      <c r="I1747">
        <f t="shared" si="111"/>
        <v>2.6597511350842235E-3</v>
      </c>
    </row>
    <row r="1748" spans="1:9" x14ac:dyDescent="0.25">
      <c r="A1748" s="10">
        <v>44649</v>
      </c>
      <c r="B1748">
        <v>12.05</v>
      </c>
      <c r="C1748">
        <v>12.06</v>
      </c>
      <c r="D1748">
        <v>12.063000000000001</v>
      </c>
      <c r="E1748">
        <v>0</v>
      </c>
      <c r="F1748">
        <f t="shared" si="108"/>
        <v>12.110987061132803</v>
      </c>
      <c r="G1748">
        <f t="shared" si="109"/>
        <v>-6.0987061132802722E-2</v>
      </c>
      <c r="H1748">
        <f t="shared" si="110"/>
        <v>6.0987061132802722E-2</v>
      </c>
      <c r="I1748">
        <f t="shared" si="111"/>
        <v>3.7194216256162165E-3</v>
      </c>
    </row>
    <row r="1749" spans="1:9" x14ac:dyDescent="0.25">
      <c r="A1749" s="10">
        <v>44650</v>
      </c>
      <c r="B1749">
        <v>12.05</v>
      </c>
      <c r="C1749">
        <v>12.05</v>
      </c>
      <c r="D1749">
        <v>12.06</v>
      </c>
      <c r="E1749">
        <v>1</v>
      </c>
      <c r="F1749">
        <f t="shared" si="108"/>
        <v>12.113675891578048</v>
      </c>
      <c r="G1749">
        <f t="shared" si="109"/>
        <v>-6.3675891578046873E-2</v>
      </c>
      <c r="H1749">
        <f t="shared" si="110"/>
        <v>6.3675891578046873E-2</v>
      </c>
      <c r="I1749">
        <f t="shared" si="111"/>
        <v>4.0546191682591807E-3</v>
      </c>
    </row>
    <row r="1750" spans="1:9" x14ac:dyDescent="0.25">
      <c r="A1750" s="10">
        <v>44651</v>
      </c>
      <c r="B1750">
        <v>11.22</v>
      </c>
      <c r="C1750">
        <v>12.05</v>
      </c>
      <c r="D1750">
        <v>12.06</v>
      </c>
      <c r="E1750">
        <v>0</v>
      </c>
      <c r="F1750">
        <f t="shared" si="108"/>
        <v>12.104579024166924</v>
      </c>
      <c r="G1750">
        <f t="shared" si="109"/>
        <v>-0.88457902416692313</v>
      </c>
      <c r="H1750">
        <f t="shared" si="110"/>
        <v>0.88457902416692313</v>
      </c>
      <c r="I1750">
        <f t="shared" si="111"/>
        <v>0.78248004999610599</v>
      </c>
    </row>
    <row r="1751" spans="1:9" x14ac:dyDescent="0.25">
      <c r="A1751" s="10">
        <v>44652</v>
      </c>
      <c r="B1751">
        <v>11.26</v>
      </c>
      <c r="C1751">
        <v>11.22</v>
      </c>
      <c r="D1751">
        <v>12.05</v>
      </c>
      <c r="E1751">
        <v>0</v>
      </c>
      <c r="F1751">
        <f t="shared" si="108"/>
        <v>11.592709905488981</v>
      </c>
      <c r="G1751">
        <f t="shared" si="109"/>
        <v>-0.33270990548898105</v>
      </c>
      <c r="H1751">
        <f t="shared" si="110"/>
        <v>0.33270990548898105</v>
      </c>
      <c r="I1751">
        <f t="shared" si="111"/>
        <v>0.11069588121048671</v>
      </c>
    </row>
    <row r="1752" spans="1:9" x14ac:dyDescent="0.25">
      <c r="A1752" s="10">
        <v>44653</v>
      </c>
      <c r="B1752">
        <v>11.27</v>
      </c>
      <c r="C1752">
        <v>11.26</v>
      </c>
      <c r="D1752">
        <v>12.05</v>
      </c>
      <c r="E1752">
        <v>2</v>
      </c>
      <c r="F1752">
        <f t="shared" si="108"/>
        <v>11.635531707028806</v>
      </c>
      <c r="G1752">
        <f t="shared" si="109"/>
        <v>-0.365531707028806</v>
      </c>
      <c r="H1752">
        <f t="shared" si="110"/>
        <v>0.365531707028806</v>
      </c>
      <c r="I1752">
        <f t="shared" si="111"/>
        <v>0.13361342884339286</v>
      </c>
    </row>
    <row r="1753" spans="1:9" x14ac:dyDescent="0.25">
      <c r="A1753" s="10">
        <v>44654</v>
      </c>
      <c r="B1753">
        <v>11.28</v>
      </c>
      <c r="C1753">
        <v>11.27</v>
      </c>
      <c r="D1753">
        <v>11.22</v>
      </c>
      <c r="E1753">
        <v>0</v>
      </c>
      <c r="F1753">
        <f t="shared" si="108"/>
        <v>11.554046042958202</v>
      </c>
      <c r="G1753">
        <f t="shared" si="109"/>
        <v>-0.27404604295820256</v>
      </c>
      <c r="H1753">
        <f t="shared" si="110"/>
        <v>0.27404604295820256</v>
      </c>
      <c r="I1753">
        <f t="shared" si="111"/>
        <v>7.5101233661049011E-2</v>
      </c>
    </row>
    <row r="1754" spans="1:9" x14ac:dyDescent="0.25">
      <c r="A1754" s="10">
        <v>44655</v>
      </c>
      <c r="B1754">
        <v>11.36</v>
      </c>
      <c r="C1754">
        <v>11.28</v>
      </c>
      <c r="D1754">
        <v>11.26</v>
      </c>
      <c r="E1754">
        <v>0</v>
      </c>
      <c r="F1754">
        <f t="shared" si="108"/>
        <v>11.563549996790741</v>
      </c>
      <c r="G1754">
        <f t="shared" si="109"/>
        <v>-0.20354999679074126</v>
      </c>
      <c r="H1754">
        <f t="shared" si="110"/>
        <v>0.20354999679074126</v>
      </c>
      <c r="I1754">
        <f t="shared" si="111"/>
        <v>4.1432601193510776E-2</v>
      </c>
    </row>
    <row r="1755" spans="1:9" x14ac:dyDescent="0.25">
      <c r="A1755" s="10">
        <v>44656</v>
      </c>
      <c r="B1755">
        <v>12.68</v>
      </c>
      <c r="C1755">
        <v>11.36</v>
      </c>
      <c r="D1755">
        <v>11.27</v>
      </c>
      <c r="E1755">
        <v>46</v>
      </c>
      <c r="F1755">
        <f t="shared" si="108"/>
        <v>12.032098765425893</v>
      </c>
      <c r="G1755">
        <f t="shared" si="109"/>
        <v>0.64790123457410687</v>
      </c>
      <c r="H1755">
        <f t="shared" si="110"/>
        <v>0.64790123457410687</v>
      </c>
      <c r="I1755">
        <f t="shared" si="111"/>
        <v>0.41977600976265184</v>
      </c>
    </row>
    <row r="1756" spans="1:9" x14ac:dyDescent="0.25">
      <c r="A1756" s="10">
        <v>44657</v>
      </c>
      <c r="B1756">
        <v>12.15</v>
      </c>
      <c r="C1756">
        <v>12.68</v>
      </c>
      <c r="D1756">
        <v>11.28</v>
      </c>
      <c r="E1756">
        <v>69</v>
      </c>
      <c r="F1756">
        <f t="shared" si="108"/>
        <v>13.054889651849971</v>
      </c>
      <c r="G1756">
        <f t="shared" si="109"/>
        <v>-0.90488965184997028</v>
      </c>
      <c r="H1756">
        <f t="shared" si="110"/>
        <v>0.90488965184997028</v>
      </c>
      <c r="I1756">
        <f t="shared" si="111"/>
        <v>0.81882528202516047</v>
      </c>
    </row>
    <row r="1757" spans="1:9" x14ac:dyDescent="0.25">
      <c r="A1757" s="10">
        <v>44658</v>
      </c>
      <c r="B1757">
        <v>11.97</v>
      </c>
      <c r="C1757">
        <v>12.15</v>
      </c>
      <c r="D1757">
        <v>11.36</v>
      </c>
      <c r="E1757">
        <v>3</v>
      </c>
      <c r="F1757">
        <f t="shared" si="108"/>
        <v>12.134868393014207</v>
      </c>
      <c r="G1757">
        <f t="shared" si="109"/>
        <v>-0.1648683930142063</v>
      </c>
      <c r="H1757">
        <f t="shared" si="110"/>
        <v>0.1648683930142063</v>
      </c>
      <c r="I1757">
        <f t="shared" si="111"/>
        <v>2.718158701508679E-2</v>
      </c>
    </row>
    <row r="1758" spans="1:9" x14ac:dyDescent="0.25">
      <c r="A1758" s="10">
        <v>44659</v>
      </c>
      <c r="B1758">
        <v>12.04</v>
      </c>
      <c r="C1758">
        <v>11.97</v>
      </c>
      <c r="D1758">
        <v>12.68</v>
      </c>
      <c r="E1758">
        <v>0</v>
      </c>
      <c r="F1758">
        <f t="shared" si="108"/>
        <v>12.107200416605515</v>
      </c>
      <c r="G1758">
        <f t="shared" si="109"/>
        <v>-6.7200416605516011E-2</v>
      </c>
      <c r="H1758">
        <f t="shared" si="110"/>
        <v>6.7200416605516011E-2</v>
      </c>
      <c r="I1758">
        <f t="shared" si="111"/>
        <v>4.5158959919549121E-3</v>
      </c>
    </row>
    <row r="1759" spans="1:9" x14ac:dyDescent="0.25">
      <c r="A1759" s="10">
        <v>44660</v>
      </c>
      <c r="B1759">
        <v>11.97</v>
      </c>
      <c r="C1759">
        <v>12.04</v>
      </c>
      <c r="D1759">
        <v>12.15</v>
      </c>
      <c r="E1759">
        <v>5</v>
      </c>
      <c r="F1759">
        <f t="shared" si="108"/>
        <v>12.151436953137724</v>
      </c>
      <c r="G1759">
        <f t="shared" si="109"/>
        <v>-0.18143695313772312</v>
      </c>
      <c r="H1759">
        <f t="shared" si="110"/>
        <v>0.18143695313772312</v>
      </c>
      <c r="I1759">
        <f t="shared" si="111"/>
        <v>3.2919367963900339E-2</v>
      </c>
    </row>
    <row r="1760" spans="1:9" x14ac:dyDescent="0.25">
      <c r="A1760" s="10">
        <v>44661</v>
      </c>
      <c r="B1760">
        <v>11.97</v>
      </c>
      <c r="C1760">
        <v>11.97</v>
      </c>
      <c r="D1760">
        <v>11.97</v>
      </c>
      <c r="E1760">
        <v>0</v>
      </c>
      <c r="F1760">
        <f t="shared" si="108"/>
        <v>12.047792282137202</v>
      </c>
      <c r="G1760">
        <f t="shared" si="109"/>
        <v>-7.7792282137201241E-2</v>
      </c>
      <c r="H1760">
        <f t="shared" si="110"/>
        <v>7.7792282137201241E-2</v>
      </c>
      <c r="I1760">
        <f t="shared" si="111"/>
        <v>6.0516391601139197E-3</v>
      </c>
    </row>
    <row r="1761" spans="1:9" x14ac:dyDescent="0.25">
      <c r="A1761" s="10">
        <v>44662</v>
      </c>
      <c r="B1761">
        <v>11.97</v>
      </c>
      <c r="C1761">
        <v>11.97</v>
      </c>
      <c r="D1761">
        <v>12.04</v>
      </c>
      <c r="E1761">
        <v>2</v>
      </c>
      <c r="F1761">
        <f t="shared" si="108"/>
        <v>12.071843156977454</v>
      </c>
      <c r="G1761">
        <f t="shared" si="109"/>
        <v>-0.10184315697745383</v>
      </c>
      <c r="H1761">
        <f t="shared" si="110"/>
        <v>0.10184315697745383</v>
      </c>
      <c r="I1761">
        <f t="shared" si="111"/>
        <v>1.0372028623134303E-2</v>
      </c>
    </row>
    <row r="1762" spans="1:9" x14ac:dyDescent="0.25">
      <c r="A1762" s="10">
        <v>44663</v>
      </c>
      <c r="B1762">
        <v>11.97</v>
      </c>
      <c r="C1762">
        <v>11.97</v>
      </c>
      <c r="D1762">
        <v>11.97</v>
      </c>
      <c r="E1762">
        <v>0</v>
      </c>
      <c r="F1762">
        <f t="shared" si="108"/>
        <v>12.047792282137202</v>
      </c>
      <c r="G1762">
        <f t="shared" si="109"/>
        <v>-7.7792282137201241E-2</v>
      </c>
      <c r="H1762">
        <f t="shared" si="110"/>
        <v>7.7792282137201241E-2</v>
      </c>
      <c r="I1762">
        <f t="shared" si="111"/>
        <v>6.0516391601139197E-3</v>
      </c>
    </row>
    <row r="1763" spans="1:9" x14ac:dyDescent="0.25">
      <c r="A1763" s="10">
        <v>44664</v>
      </c>
      <c r="B1763">
        <v>11.96</v>
      </c>
      <c r="C1763">
        <v>11.97</v>
      </c>
      <c r="D1763">
        <v>11.97</v>
      </c>
      <c r="E1763">
        <v>8</v>
      </c>
      <c r="F1763">
        <f t="shared" si="108"/>
        <v>12.120567221426196</v>
      </c>
      <c r="G1763">
        <f t="shared" si="109"/>
        <v>-0.16056722142619506</v>
      </c>
      <c r="H1763">
        <f t="shared" si="110"/>
        <v>0.16056722142619506</v>
      </c>
      <c r="I1763">
        <f t="shared" si="111"/>
        <v>2.5781832596528755E-2</v>
      </c>
    </row>
    <row r="1764" spans="1:9" x14ac:dyDescent="0.25">
      <c r="A1764" s="10">
        <v>44665</v>
      </c>
      <c r="B1764">
        <v>11.96</v>
      </c>
      <c r="C1764">
        <v>11.96</v>
      </c>
      <c r="D1764">
        <v>11.97</v>
      </c>
      <c r="E1764">
        <v>0</v>
      </c>
      <c r="F1764">
        <f t="shared" si="108"/>
        <v>12.041635265457808</v>
      </c>
      <c r="G1764">
        <f t="shared" si="109"/>
        <v>-8.1635265457807193E-2</v>
      </c>
      <c r="H1764">
        <f t="shared" si="110"/>
        <v>8.1635265457807193E-2</v>
      </c>
      <c r="I1764">
        <f t="shared" si="111"/>
        <v>6.664316566366648E-3</v>
      </c>
    </row>
    <row r="1765" spans="1:9" x14ac:dyDescent="0.25">
      <c r="A1765" s="10">
        <v>44666</v>
      </c>
      <c r="B1765">
        <v>11.96</v>
      </c>
      <c r="C1765">
        <v>11.96</v>
      </c>
      <c r="D1765">
        <v>11.97</v>
      </c>
      <c r="E1765">
        <v>0</v>
      </c>
      <c r="F1765">
        <f t="shared" si="108"/>
        <v>12.041635265457808</v>
      </c>
      <c r="G1765">
        <f t="shared" si="109"/>
        <v>-8.1635265457807193E-2</v>
      </c>
      <c r="H1765">
        <f t="shared" si="110"/>
        <v>8.1635265457807193E-2</v>
      </c>
      <c r="I1765">
        <f t="shared" si="111"/>
        <v>6.664316566366648E-3</v>
      </c>
    </row>
    <row r="1766" spans="1:9" x14ac:dyDescent="0.25">
      <c r="A1766" s="10">
        <v>44667</v>
      </c>
      <c r="B1766">
        <v>11.95</v>
      </c>
      <c r="C1766">
        <v>11.96</v>
      </c>
      <c r="D1766">
        <v>11.96</v>
      </c>
      <c r="E1766">
        <v>0</v>
      </c>
      <c r="F1766">
        <f t="shared" si="108"/>
        <v>12.040798531169523</v>
      </c>
      <c r="G1766">
        <f t="shared" si="109"/>
        <v>-9.0798531169523855E-2</v>
      </c>
      <c r="H1766">
        <f t="shared" si="110"/>
        <v>9.0798531169523855E-2</v>
      </c>
      <c r="I1766">
        <f t="shared" si="111"/>
        <v>8.2443732625429953E-3</v>
      </c>
    </row>
    <row r="1767" spans="1:9" x14ac:dyDescent="0.25">
      <c r="A1767" s="10">
        <v>44668</v>
      </c>
      <c r="B1767">
        <v>11.95</v>
      </c>
      <c r="C1767">
        <v>11.95</v>
      </c>
      <c r="D1767">
        <v>11.96</v>
      </c>
      <c r="E1767">
        <v>0</v>
      </c>
      <c r="F1767">
        <f t="shared" si="108"/>
        <v>12.034641514490129</v>
      </c>
      <c r="G1767">
        <f t="shared" si="109"/>
        <v>-8.4641514490130021E-2</v>
      </c>
      <c r="H1767">
        <f t="shared" si="110"/>
        <v>8.4641514490130021E-2</v>
      </c>
      <c r="I1767">
        <f t="shared" si="111"/>
        <v>7.1641859751828902E-3</v>
      </c>
    </row>
    <row r="1768" spans="1:9" x14ac:dyDescent="0.25">
      <c r="A1768" s="10">
        <v>44669</v>
      </c>
      <c r="B1768">
        <v>11.94</v>
      </c>
      <c r="C1768">
        <v>11.95</v>
      </c>
      <c r="D1768">
        <v>11.96</v>
      </c>
      <c r="E1768">
        <v>1</v>
      </c>
      <c r="F1768">
        <f t="shared" si="108"/>
        <v>12.043738381901253</v>
      </c>
      <c r="G1768">
        <f t="shared" si="109"/>
        <v>-0.10373838190125362</v>
      </c>
      <c r="H1768">
        <f t="shared" si="110"/>
        <v>0.10373838190125362</v>
      </c>
      <c r="I1768">
        <f t="shared" si="111"/>
        <v>1.0761651879490344E-2</v>
      </c>
    </row>
    <row r="1769" spans="1:9" x14ac:dyDescent="0.25">
      <c r="A1769" s="10">
        <v>44670</v>
      </c>
      <c r="B1769">
        <v>11.94</v>
      </c>
      <c r="C1769">
        <v>11.94</v>
      </c>
      <c r="D1769">
        <v>11.95</v>
      </c>
      <c r="E1769">
        <v>0</v>
      </c>
      <c r="F1769">
        <f t="shared" si="108"/>
        <v>12.027647763522449</v>
      </c>
      <c r="G1769">
        <f t="shared" si="109"/>
        <v>-8.7647763522449296E-2</v>
      </c>
      <c r="H1769">
        <f t="shared" si="110"/>
        <v>8.7647763522449296E-2</v>
      </c>
      <c r="I1769">
        <f t="shared" si="111"/>
        <v>7.6821304504871932E-3</v>
      </c>
    </row>
    <row r="1770" spans="1:9" x14ac:dyDescent="0.25">
      <c r="A1770" s="10">
        <v>44671</v>
      </c>
      <c r="B1770">
        <v>11.93</v>
      </c>
      <c r="C1770">
        <v>11.94</v>
      </c>
      <c r="D1770">
        <v>11.95</v>
      </c>
      <c r="E1770">
        <v>0</v>
      </c>
      <c r="F1770">
        <f t="shared" si="108"/>
        <v>12.027647763522449</v>
      </c>
      <c r="G1770">
        <f t="shared" si="109"/>
        <v>-9.7647763522449083E-2</v>
      </c>
      <c r="H1770">
        <f t="shared" si="110"/>
        <v>9.7647763522449083E-2</v>
      </c>
      <c r="I1770">
        <f t="shared" si="111"/>
        <v>9.5350857209361376E-3</v>
      </c>
    </row>
    <row r="1771" spans="1:9" x14ac:dyDescent="0.25">
      <c r="A1771" s="10">
        <v>44672</v>
      </c>
      <c r="B1771">
        <v>11.93</v>
      </c>
      <c r="C1771">
        <v>11.93</v>
      </c>
      <c r="D1771">
        <v>11.94</v>
      </c>
      <c r="E1771">
        <v>0</v>
      </c>
      <c r="F1771">
        <f t="shared" si="108"/>
        <v>12.020654012554768</v>
      </c>
      <c r="G1771">
        <f t="shared" si="109"/>
        <v>-9.065401255476857E-2</v>
      </c>
      <c r="H1771">
        <f t="shared" si="110"/>
        <v>9.065401255476857E-2</v>
      </c>
      <c r="I1771">
        <f t="shared" si="111"/>
        <v>8.2181499922801375E-3</v>
      </c>
    </row>
    <row r="1772" spans="1:9" x14ac:dyDescent="0.25">
      <c r="A1772" s="10">
        <v>44673</v>
      </c>
      <c r="B1772">
        <v>11.93</v>
      </c>
      <c r="C1772">
        <v>11.93</v>
      </c>
      <c r="D1772">
        <v>11.94</v>
      </c>
      <c r="E1772">
        <v>0</v>
      </c>
      <c r="F1772">
        <f t="shared" si="108"/>
        <v>12.020654012554768</v>
      </c>
      <c r="G1772">
        <f t="shared" si="109"/>
        <v>-9.065401255476857E-2</v>
      </c>
      <c r="H1772">
        <f t="shared" si="110"/>
        <v>9.065401255476857E-2</v>
      </c>
      <c r="I1772">
        <f t="shared" si="111"/>
        <v>8.2181499922801375E-3</v>
      </c>
    </row>
    <row r="1773" spans="1:9" x14ac:dyDescent="0.25">
      <c r="A1773" s="10">
        <v>44674</v>
      </c>
      <c r="B1773">
        <v>11.932</v>
      </c>
      <c r="C1773">
        <v>11.93</v>
      </c>
      <c r="D1773">
        <v>11.93</v>
      </c>
      <c r="E1773">
        <v>0</v>
      </c>
      <c r="F1773">
        <f t="shared" si="108"/>
        <v>12.019817278266483</v>
      </c>
      <c r="G1773">
        <f t="shared" si="109"/>
        <v>-8.7817278266483001E-2</v>
      </c>
      <c r="H1773">
        <f t="shared" si="110"/>
        <v>8.7817278266483001E-2</v>
      </c>
      <c r="I1773">
        <f t="shared" si="111"/>
        <v>7.7118743621329075E-3</v>
      </c>
    </row>
    <row r="1774" spans="1:9" x14ac:dyDescent="0.25">
      <c r="A1774" s="10">
        <v>44675</v>
      </c>
      <c r="B1774">
        <v>11.93</v>
      </c>
      <c r="C1774">
        <v>11.932</v>
      </c>
      <c r="D1774">
        <v>11.93</v>
      </c>
      <c r="E1774">
        <v>0</v>
      </c>
      <c r="F1774">
        <f t="shared" si="108"/>
        <v>12.021048681602363</v>
      </c>
      <c r="G1774">
        <f t="shared" si="109"/>
        <v>-9.1048681602362791E-2</v>
      </c>
      <c r="H1774">
        <f t="shared" si="110"/>
        <v>9.1048681602362791E-2</v>
      </c>
      <c r="I1774">
        <f t="shared" si="111"/>
        <v>8.2898624215284374E-3</v>
      </c>
    </row>
    <row r="1775" spans="1:9" x14ac:dyDescent="0.25">
      <c r="A1775" s="10">
        <v>44676</v>
      </c>
      <c r="B1775">
        <v>11.92</v>
      </c>
      <c r="C1775">
        <v>11.93</v>
      </c>
      <c r="D1775">
        <v>11.93</v>
      </c>
      <c r="E1775">
        <v>4</v>
      </c>
      <c r="F1775">
        <f t="shared" si="108"/>
        <v>12.05620474791098</v>
      </c>
      <c r="G1775">
        <f t="shared" si="109"/>
        <v>-0.13620474791098047</v>
      </c>
      <c r="H1775">
        <f t="shared" si="110"/>
        <v>0.13620474791098047</v>
      </c>
      <c r="I1775">
        <f t="shared" si="111"/>
        <v>1.8551733353493739E-2</v>
      </c>
    </row>
    <row r="1776" spans="1:9" x14ac:dyDescent="0.25">
      <c r="A1776" s="10">
        <v>44677</v>
      </c>
      <c r="B1776">
        <v>11.92</v>
      </c>
      <c r="C1776">
        <v>11.92</v>
      </c>
      <c r="D1776">
        <v>11.932</v>
      </c>
      <c r="E1776">
        <v>1</v>
      </c>
      <c r="F1776">
        <f t="shared" si="108"/>
        <v>12.022924475855872</v>
      </c>
      <c r="G1776">
        <f t="shared" si="109"/>
        <v>-0.10292447585587183</v>
      </c>
      <c r="H1776">
        <f t="shared" si="110"/>
        <v>0.10292447585587183</v>
      </c>
      <c r="I1776">
        <f t="shared" si="111"/>
        <v>1.0593447730205943E-2</v>
      </c>
    </row>
    <row r="1777" spans="1:9" x14ac:dyDescent="0.25">
      <c r="A1777" s="10">
        <v>44678</v>
      </c>
      <c r="B1777">
        <v>11.92</v>
      </c>
      <c r="C1777">
        <v>11.92</v>
      </c>
      <c r="D1777">
        <v>11.93</v>
      </c>
      <c r="E1777">
        <v>0</v>
      </c>
      <c r="F1777">
        <f t="shared" si="108"/>
        <v>12.013660261587091</v>
      </c>
      <c r="G1777">
        <f t="shared" si="109"/>
        <v>-9.3660261587091398E-2</v>
      </c>
      <c r="H1777">
        <f t="shared" si="110"/>
        <v>9.3660261587091398E-2</v>
      </c>
      <c r="I1777">
        <f t="shared" si="111"/>
        <v>8.7722446005623882E-3</v>
      </c>
    </row>
    <row r="1778" spans="1:9" x14ac:dyDescent="0.25">
      <c r="A1778" s="10">
        <v>44679</v>
      </c>
      <c r="B1778">
        <v>11.92</v>
      </c>
      <c r="C1778">
        <v>11.92</v>
      </c>
      <c r="D1778">
        <v>11.92</v>
      </c>
      <c r="E1778">
        <v>11</v>
      </c>
      <c r="F1778">
        <f t="shared" si="108"/>
        <v>12.112889068821172</v>
      </c>
      <c r="G1778">
        <f t="shared" si="109"/>
        <v>-0.19288906882117196</v>
      </c>
      <c r="H1778">
        <f t="shared" si="110"/>
        <v>0.19288906882117196</v>
      </c>
      <c r="I1778">
        <f t="shared" si="111"/>
        <v>3.7206192870698811E-2</v>
      </c>
    </row>
    <row r="1779" spans="1:9" x14ac:dyDescent="0.25">
      <c r="A1779" s="10">
        <v>44680</v>
      </c>
      <c r="B1779">
        <v>11.92</v>
      </c>
      <c r="C1779">
        <v>11.92</v>
      </c>
      <c r="D1779">
        <v>11.92</v>
      </c>
      <c r="E1779">
        <v>0</v>
      </c>
      <c r="F1779">
        <f t="shared" si="108"/>
        <v>12.012823527298805</v>
      </c>
      <c r="G1779">
        <f t="shared" si="109"/>
        <v>-9.282352729880472E-2</v>
      </c>
      <c r="H1779">
        <f t="shared" si="110"/>
        <v>9.282352729880472E-2</v>
      </c>
      <c r="I1779">
        <f t="shared" si="111"/>
        <v>8.6162072201919453E-3</v>
      </c>
    </row>
    <row r="1780" spans="1:9" x14ac:dyDescent="0.25">
      <c r="A1780" s="10">
        <v>44681</v>
      </c>
      <c r="B1780">
        <v>11.91</v>
      </c>
      <c r="C1780">
        <v>11.92</v>
      </c>
      <c r="D1780">
        <v>11.92</v>
      </c>
      <c r="E1780">
        <v>0</v>
      </c>
      <c r="F1780">
        <f t="shared" si="108"/>
        <v>12.012823527298805</v>
      </c>
      <c r="G1780">
        <f t="shared" si="109"/>
        <v>-0.10282352729880451</v>
      </c>
      <c r="H1780">
        <f t="shared" si="110"/>
        <v>0.10282352729880451</v>
      </c>
      <c r="I1780">
        <f t="shared" si="111"/>
        <v>1.0572677766167996E-2</v>
      </c>
    </row>
    <row r="1781" spans="1:9" x14ac:dyDescent="0.25">
      <c r="A1781" s="10">
        <v>44682</v>
      </c>
      <c r="B1781">
        <v>11.91</v>
      </c>
      <c r="C1781">
        <v>11.91</v>
      </c>
      <c r="D1781">
        <v>11.92</v>
      </c>
      <c r="E1781">
        <v>0</v>
      </c>
      <c r="F1781">
        <f t="shared" si="108"/>
        <v>12.006666510619409</v>
      </c>
      <c r="G1781">
        <f t="shared" si="109"/>
        <v>-9.6666510619408896E-2</v>
      </c>
      <c r="H1781">
        <f t="shared" si="110"/>
        <v>9.6666510619408896E-2</v>
      </c>
      <c r="I1781">
        <f t="shared" si="111"/>
        <v>9.3444142753322922E-3</v>
      </c>
    </row>
    <row r="1782" spans="1:9" x14ac:dyDescent="0.25">
      <c r="A1782" s="10">
        <v>44683</v>
      </c>
      <c r="B1782">
        <v>11.91</v>
      </c>
      <c r="C1782">
        <v>11.91</v>
      </c>
      <c r="D1782">
        <v>11.92</v>
      </c>
      <c r="E1782">
        <v>0</v>
      </c>
      <c r="F1782">
        <f t="shared" si="108"/>
        <v>12.006666510619409</v>
      </c>
      <c r="G1782">
        <f t="shared" si="109"/>
        <v>-9.6666510619408896E-2</v>
      </c>
      <c r="H1782">
        <f t="shared" si="110"/>
        <v>9.6666510619408896E-2</v>
      </c>
      <c r="I1782">
        <f t="shared" si="111"/>
        <v>9.3444142753322922E-3</v>
      </c>
    </row>
    <row r="1783" spans="1:9" x14ac:dyDescent="0.25">
      <c r="A1783" s="10">
        <v>44684</v>
      </c>
      <c r="B1783">
        <v>11.91</v>
      </c>
      <c r="C1783">
        <v>11.91</v>
      </c>
      <c r="D1783">
        <v>11.91</v>
      </c>
      <c r="E1783">
        <v>0</v>
      </c>
      <c r="F1783">
        <f t="shared" si="108"/>
        <v>12.005829776331122</v>
      </c>
      <c r="G1783">
        <f t="shared" si="109"/>
        <v>-9.5829776331122218E-2</v>
      </c>
      <c r="H1783">
        <f t="shared" si="110"/>
        <v>9.5829776331122218E-2</v>
      </c>
      <c r="I1783">
        <f t="shared" si="111"/>
        <v>9.1833460316729128E-3</v>
      </c>
    </row>
    <row r="1784" spans="1:9" x14ac:dyDescent="0.25">
      <c r="A1784" s="10">
        <v>44685</v>
      </c>
      <c r="B1784">
        <v>11.9</v>
      </c>
      <c r="C1784">
        <v>11.91</v>
      </c>
      <c r="D1784">
        <v>11.91</v>
      </c>
      <c r="E1784">
        <v>0</v>
      </c>
      <c r="F1784">
        <f t="shared" si="108"/>
        <v>12.005829776331122</v>
      </c>
      <c r="G1784">
        <f t="shared" si="109"/>
        <v>-0.10582977633112201</v>
      </c>
      <c r="H1784">
        <f t="shared" si="110"/>
        <v>0.10582977633112201</v>
      </c>
      <c r="I1784">
        <f t="shared" si="111"/>
        <v>1.1199941558295311E-2</v>
      </c>
    </row>
    <row r="1785" spans="1:9" x14ac:dyDescent="0.25">
      <c r="A1785" s="10">
        <v>44686</v>
      </c>
      <c r="B1785">
        <v>11.9</v>
      </c>
      <c r="C1785">
        <v>11.9</v>
      </c>
      <c r="D1785">
        <v>11.91</v>
      </c>
      <c r="E1785">
        <v>0</v>
      </c>
      <c r="F1785">
        <f t="shared" si="108"/>
        <v>11.99967275965173</v>
      </c>
      <c r="G1785">
        <f t="shared" si="109"/>
        <v>-9.9672759651729947E-2</v>
      </c>
      <c r="H1785">
        <f t="shared" si="110"/>
        <v>9.9672759651729947E-2</v>
      </c>
      <c r="I1785">
        <f t="shared" si="111"/>
        <v>9.9346590165915252E-3</v>
      </c>
    </row>
    <row r="1786" spans="1:9" x14ac:dyDescent="0.25">
      <c r="A1786" s="10">
        <v>44687</v>
      </c>
      <c r="B1786">
        <v>12.18</v>
      </c>
      <c r="C1786">
        <v>11.9</v>
      </c>
      <c r="D1786">
        <v>11.91</v>
      </c>
      <c r="E1786">
        <v>0</v>
      </c>
      <c r="F1786">
        <f t="shared" si="108"/>
        <v>11.99967275965173</v>
      </c>
      <c r="G1786">
        <f t="shared" si="109"/>
        <v>0.18032724034826941</v>
      </c>
      <c r="H1786">
        <f t="shared" si="110"/>
        <v>0.18032724034826941</v>
      </c>
      <c r="I1786">
        <f t="shared" si="111"/>
        <v>3.2517913611622526E-2</v>
      </c>
    </row>
    <row r="1787" spans="1:9" x14ac:dyDescent="0.25">
      <c r="A1787" s="10">
        <v>44688</v>
      </c>
      <c r="B1787">
        <v>11.97</v>
      </c>
      <c r="C1787">
        <v>12.18</v>
      </c>
      <c r="D1787">
        <v>11.9</v>
      </c>
      <c r="E1787">
        <v>0</v>
      </c>
      <c r="F1787">
        <f t="shared" si="108"/>
        <v>12.171232492386462</v>
      </c>
      <c r="G1787">
        <f t="shared" si="109"/>
        <v>-0.20123249238646146</v>
      </c>
      <c r="H1787">
        <f t="shared" si="110"/>
        <v>0.20123249238646146</v>
      </c>
      <c r="I1787">
        <f t="shared" si="111"/>
        <v>4.049451599206727E-2</v>
      </c>
    </row>
    <row r="1788" spans="1:9" x14ac:dyDescent="0.25">
      <c r="A1788" s="10">
        <v>44689</v>
      </c>
      <c r="B1788">
        <v>11.97</v>
      </c>
      <c r="C1788">
        <v>11.97</v>
      </c>
      <c r="D1788">
        <v>11.9</v>
      </c>
      <c r="E1788">
        <v>0</v>
      </c>
      <c r="F1788">
        <f t="shared" si="108"/>
        <v>12.0419351421192</v>
      </c>
      <c r="G1788">
        <f t="shared" si="109"/>
        <v>-7.1935142119199824E-2</v>
      </c>
      <c r="H1788">
        <f t="shared" si="110"/>
        <v>7.1935142119199824E-2</v>
      </c>
      <c r="I1788">
        <f t="shared" si="111"/>
        <v>5.1746646717094769E-3</v>
      </c>
    </row>
    <row r="1789" spans="1:9" x14ac:dyDescent="0.25">
      <c r="A1789" s="10">
        <v>44690</v>
      </c>
      <c r="B1789">
        <v>11.97</v>
      </c>
      <c r="C1789">
        <v>11.97</v>
      </c>
      <c r="D1789">
        <v>12.18</v>
      </c>
      <c r="E1789">
        <v>0</v>
      </c>
      <c r="F1789">
        <f t="shared" si="108"/>
        <v>12.06536370219121</v>
      </c>
      <c r="G1789">
        <f t="shared" si="109"/>
        <v>-9.5363702191209043E-2</v>
      </c>
      <c r="H1789">
        <f t="shared" si="110"/>
        <v>9.5363702191209043E-2</v>
      </c>
      <c r="I1789">
        <f t="shared" si="111"/>
        <v>9.0942356956136092E-3</v>
      </c>
    </row>
    <row r="1790" spans="1:9" x14ac:dyDescent="0.25">
      <c r="A1790" s="10">
        <v>44691</v>
      </c>
      <c r="B1790">
        <v>11.96</v>
      </c>
      <c r="C1790">
        <v>11.97</v>
      </c>
      <c r="D1790">
        <v>11.97</v>
      </c>
      <c r="E1790">
        <v>0</v>
      </c>
      <c r="F1790">
        <f t="shared" si="108"/>
        <v>12.047792282137202</v>
      </c>
      <c r="G1790">
        <f t="shared" si="109"/>
        <v>-8.7792282137201028E-2</v>
      </c>
      <c r="H1790">
        <f t="shared" si="110"/>
        <v>8.7792282137201028E-2</v>
      </c>
      <c r="I1790">
        <f t="shared" si="111"/>
        <v>7.7074848028579066E-3</v>
      </c>
    </row>
    <row r="1791" spans="1:9" x14ac:dyDescent="0.25">
      <c r="A1791" s="10">
        <v>44692</v>
      </c>
      <c r="B1791">
        <v>11.96</v>
      </c>
      <c r="C1791">
        <v>11.96</v>
      </c>
      <c r="D1791">
        <v>11.97</v>
      </c>
      <c r="E1791">
        <v>0</v>
      </c>
      <c r="F1791">
        <f t="shared" si="108"/>
        <v>12.041635265457808</v>
      </c>
      <c r="G1791">
        <f t="shared" si="109"/>
        <v>-8.1635265457807193E-2</v>
      </c>
      <c r="H1791">
        <f t="shared" si="110"/>
        <v>8.1635265457807193E-2</v>
      </c>
      <c r="I1791">
        <f t="shared" si="111"/>
        <v>6.664316566366648E-3</v>
      </c>
    </row>
    <row r="1792" spans="1:9" x14ac:dyDescent="0.25">
      <c r="A1792" s="10">
        <v>44693</v>
      </c>
      <c r="B1792">
        <v>11.96</v>
      </c>
      <c r="C1792">
        <v>11.96</v>
      </c>
      <c r="D1792">
        <v>11.97</v>
      </c>
      <c r="E1792">
        <v>0</v>
      </c>
      <c r="F1792">
        <f t="shared" si="108"/>
        <v>12.041635265457808</v>
      </c>
      <c r="G1792">
        <f t="shared" si="109"/>
        <v>-8.1635265457807193E-2</v>
      </c>
      <c r="H1792">
        <f t="shared" si="110"/>
        <v>8.1635265457807193E-2</v>
      </c>
      <c r="I1792">
        <f t="shared" si="111"/>
        <v>6.664316566366648E-3</v>
      </c>
    </row>
    <row r="1793" spans="1:9" x14ac:dyDescent="0.25">
      <c r="A1793" s="10">
        <v>44694</v>
      </c>
      <c r="B1793">
        <v>11.95</v>
      </c>
      <c r="C1793">
        <v>11.96</v>
      </c>
      <c r="D1793">
        <v>11.96</v>
      </c>
      <c r="E1793">
        <v>0</v>
      </c>
      <c r="F1793">
        <f t="shared" si="108"/>
        <v>12.040798531169523</v>
      </c>
      <c r="G1793">
        <f t="shared" si="109"/>
        <v>-9.0798531169523855E-2</v>
      </c>
      <c r="H1793">
        <f t="shared" si="110"/>
        <v>9.0798531169523855E-2</v>
      </c>
      <c r="I1793">
        <f t="shared" si="111"/>
        <v>8.2443732625429953E-3</v>
      </c>
    </row>
    <row r="1794" spans="1:9" x14ac:dyDescent="0.25">
      <c r="A1794" s="10">
        <v>44695</v>
      </c>
      <c r="B1794">
        <v>11.95</v>
      </c>
      <c r="C1794">
        <v>11.95</v>
      </c>
      <c r="D1794">
        <v>11.96</v>
      </c>
      <c r="E1794">
        <v>1</v>
      </c>
      <c r="F1794">
        <f t="shared" ref="F1794:F1857" si="112">$L$2 + $L$3*C1794 + $L$4*D1794 + $L$5*E1794</f>
        <v>12.043738381901253</v>
      </c>
      <c r="G1794">
        <f t="shared" ref="G1794:G1857" si="113">B1794 - F1794</f>
        <v>-9.3738381901253831E-2</v>
      </c>
      <c r="H1794">
        <f t="shared" ref="H1794:H1857" si="114">ABS(G1794)</f>
        <v>9.3738381901253831E-2</v>
      </c>
      <c r="I1794">
        <f t="shared" ref="I1794:I1806" si="115">POWER(G1794, 2)</f>
        <v>8.7868842414653113E-3</v>
      </c>
    </row>
    <row r="1795" spans="1:9" x14ac:dyDescent="0.25">
      <c r="A1795" s="10">
        <v>44696</v>
      </c>
      <c r="B1795">
        <v>11.95</v>
      </c>
      <c r="C1795">
        <v>11.95</v>
      </c>
      <c r="D1795">
        <v>11.96</v>
      </c>
      <c r="E1795">
        <v>12</v>
      </c>
      <c r="F1795">
        <f t="shared" si="112"/>
        <v>12.14380392342362</v>
      </c>
      <c r="G1795">
        <f t="shared" si="113"/>
        <v>-0.19380392342362107</v>
      </c>
      <c r="H1795">
        <f t="shared" si="114"/>
        <v>0.19380392342362107</v>
      </c>
      <c r="I1795">
        <f t="shared" si="115"/>
        <v>3.7559960734388782E-2</v>
      </c>
    </row>
    <row r="1796" spans="1:9" x14ac:dyDescent="0.25">
      <c r="A1796" s="10">
        <v>44697</v>
      </c>
      <c r="B1796">
        <v>11.98</v>
      </c>
      <c r="C1796">
        <v>11.95</v>
      </c>
      <c r="D1796">
        <v>11.95</v>
      </c>
      <c r="E1796">
        <v>28</v>
      </c>
      <c r="F1796">
        <f t="shared" si="112"/>
        <v>12.288517067713322</v>
      </c>
      <c r="G1796">
        <f t="shared" si="113"/>
        <v>-0.30851706771332132</v>
      </c>
      <c r="H1796">
        <f t="shared" si="114"/>
        <v>0.30851706771332132</v>
      </c>
      <c r="I1796">
        <f t="shared" si="115"/>
        <v>9.518278107042609E-2</v>
      </c>
    </row>
    <row r="1797" spans="1:9" x14ac:dyDescent="0.25">
      <c r="A1797" s="10">
        <v>44698</v>
      </c>
      <c r="B1797">
        <v>12.86</v>
      </c>
      <c r="C1797">
        <v>11.98</v>
      </c>
      <c r="D1797">
        <v>11.95</v>
      </c>
      <c r="E1797">
        <v>16</v>
      </c>
      <c r="F1797">
        <f t="shared" si="112"/>
        <v>12.19782570881801</v>
      </c>
      <c r="G1797">
        <f t="shared" si="113"/>
        <v>0.66217429118198901</v>
      </c>
      <c r="H1797">
        <f t="shared" si="114"/>
        <v>0.66217429118198901</v>
      </c>
      <c r="I1797">
        <f t="shared" si="115"/>
        <v>0.43847479190236954</v>
      </c>
    </row>
    <row r="1798" spans="1:9" x14ac:dyDescent="0.25">
      <c r="A1798" s="10">
        <v>44699</v>
      </c>
      <c r="B1798">
        <v>11.98</v>
      </c>
      <c r="C1798">
        <v>12.86</v>
      </c>
      <c r="D1798">
        <v>11.95</v>
      </c>
      <c r="E1798">
        <v>2</v>
      </c>
      <c r="F1798">
        <f t="shared" si="112"/>
        <v>12.612287032848895</v>
      </c>
      <c r="G1798">
        <f t="shared" si="113"/>
        <v>-0.63228703284889498</v>
      </c>
      <c r="H1798">
        <f t="shared" si="114"/>
        <v>0.63228703284889498</v>
      </c>
      <c r="I1798">
        <f t="shared" si="115"/>
        <v>0.39978689190885958</v>
      </c>
    </row>
    <row r="1799" spans="1:9" x14ac:dyDescent="0.25">
      <c r="A1799" s="10">
        <v>44700</v>
      </c>
      <c r="B1799">
        <v>11.97</v>
      </c>
      <c r="C1799">
        <v>11.98</v>
      </c>
      <c r="D1799">
        <v>11.98</v>
      </c>
      <c r="E1799">
        <v>19</v>
      </c>
      <c r="F1799">
        <f t="shared" si="112"/>
        <v>12.227626513916242</v>
      </c>
      <c r="G1799">
        <f t="shared" si="113"/>
        <v>-0.25762651391624125</v>
      </c>
      <c r="H1799">
        <f t="shared" si="114"/>
        <v>0.25762651391624125</v>
      </c>
      <c r="I1799">
        <f t="shared" si="115"/>
        <v>6.6371420672635253E-2</v>
      </c>
    </row>
    <row r="1800" spans="1:9" x14ac:dyDescent="0.25">
      <c r="A1800" s="10">
        <v>44701</v>
      </c>
      <c r="B1800">
        <v>11.97</v>
      </c>
      <c r="C1800">
        <v>11.97</v>
      </c>
      <c r="D1800">
        <v>12.86</v>
      </c>
      <c r="E1800">
        <v>3</v>
      </c>
      <c r="F1800">
        <f t="shared" si="112"/>
        <v>12.149552236028038</v>
      </c>
      <c r="G1800">
        <f t="shared" si="113"/>
        <v>-0.17955223602803727</v>
      </c>
      <c r="H1800">
        <f t="shared" si="114"/>
        <v>0.17955223602803727</v>
      </c>
      <c r="I1800">
        <f t="shared" si="115"/>
        <v>3.2239005462668002E-2</v>
      </c>
    </row>
    <row r="1801" spans="1:9" x14ac:dyDescent="0.25">
      <c r="A1801" s="10">
        <v>44702</v>
      </c>
      <c r="B1801">
        <v>11.97</v>
      </c>
      <c r="C1801">
        <v>11.97</v>
      </c>
      <c r="D1801">
        <v>11.98</v>
      </c>
      <c r="E1801">
        <v>4</v>
      </c>
      <c r="F1801">
        <f t="shared" si="112"/>
        <v>12.085016486069986</v>
      </c>
      <c r="G1801">
        <f t="shared" si="113"/>
        <v>-0.11501648606998494</v>
      </c>
      <c r="H1801">
        <f t="shared" si="114"/>
        <v>0.11501648606998494</v>
      </c>
      <c r="I1801">
        <f t="shared" si="115"/>
        <v>1.3228792067887039E-2</v>
      </c>
    </row>
    <row r="1802" spans="1:9" x14ac:dyDescent="0.25">
      <c r="A1802" s="10">
        <v>44703</v>
      </c>
      <c r="B1802">
        <v>12.99</v>
      </c>
      <c r="C1802">
        <v>11.97</v>
      </c>
      <c r="D1802">
        <v>11.97</v>
      </c>
      <c r="E1802">
        <v>0</v>
      </c>
      <c r="F1802">
        <f t="shared" si="112"/>
        <v>12.047792282137202</v>
      </c>
      <c r="G1802">
        <f t="shared" si="113"/>
        <v>0.94220771786279833</v>
      </c>
      <c r="H1802">
        <f t="shared" si="114"/>
        <v>0.94220771786279833</v>
      </c>
      <c r="I1802">
        <f t="shared" si="115"/>
        <v>0.88775538360022255</v>
      </c>
    </row>
    <row r="1803" spans="1:9" x14ac:dyDescent="0.25">
      <c r="A1803" s="10">
        <v>44704</v>
      </c>
      <c r="B1803">
        <v>12.46</v>
      </c>
      <c r="C1803">
        <v>12.99</v>
      </c>
      <c r="D1803">
        <v>11.97</v>
      </c>
      <c r="E1803">
        <v>87</v>
      </c>
      <c r="F1803">
        <f t="shared" si="112"/>
        <v>13.467235448203146</v>
      </c>
      <c r="G1803">
        <f t="shared" si="113"/>
        <v>-1.0072354482031454</v>
      </c>
      <c r="H1803">
        <f t="shared" si="114"/>
        <v>1.0072354482031454</v>
      </c>
      <c r="I1803">
        <f t="shared" si="115"/>
        <v>1.0145232481169912</v>
      </c>
    </row>
    <row r="1804" spans="1:9" x14ac:dyDescent="0.25">
      <c r="A1804" s="10">
        <v>44705</v>
      </c>
      <c r="B1804">
        <v>11.99</v>
      </c>
      <c r="C1804">
        <v>12.46</v>
      </c>
      <c r="D1804">
        <v>11.97</v>
      </c>
      <c r="E1804">
        <v>5</v>
      </c>
      <c r="F1804">
        <f t="shared" si="112"/>
        <v>12.394970436483101</v>
      </c>
      <c r="G1804">
        <f t="shared" si="113"/>
        <v>-0.40497043648310083</v>
      </c>
      <c r="H1804">
        <f t="shared" si="114"/>
        <v>0.40497043648310083</v>
      </c>
      <c r="I1804">
        <f t="shared" si="115"/>
        <v>0.16400105442531321</v>
      </c>
    </row>
    <row r="1805" spans="1:9" x14ac:dyDescent="0.25">
      <c r="A1805" s="10">
        <v>44706</v>
      </c>
      <c r="B1805">
        <v>11.56</v>
      </c>
      <c r="C1805">
        <v>11.99</v>
      </c>
      <c r="D1805">
        <v>12.99</v>
      </c>
      <c r="E1805">
        <v>0</v>
      </c>
      <c r="F1805">
        <f t="shared" si="112"/>
        <v>12.14545321290117</v>
      </c>
      <c r="G1805">
        <f t="shared" si="113"/>
        <v>-0.58545321290116981</v>
      </c>
      <c r="H1805">
        <f t="shared" si="114"/>
        <v>0.58545321290116981</v>
      </c>
      <c r="I1805">
        <f t="shared" si="115"/>
        <v>0.34275546449630245</v>
      </c>
    </row>
    <row r="1806" spans="1:9" x14ac:dyDescent="0.25">
      <c r="A1806" s="10">
        <v>44707</v>
      </c>
      <c r="B1806">
        <v>11.96</v>
      </c>
      <c r="C1806">
        <v>11.56</v>
      </c>
      <c r="D1806">
        <v>12.46</v>
      </c>
      <c r="E1806">
        <v>0</v>
      </c>
      <c r="F1806">
        <f t="shared" si="112"/>
        <v>11.836354578408089</v>
      </c>
      <c r="G1806">
        <f t="shared" si="113"/>
        <v>0.12364542159191139</v>
      </c>
      <c r="H1806">
        <f t="shared" si="114"/>
        <v>0.12364542159191139</v>
      </c>
      <c r="I1806">
        <f t="shared" si="115"/>
        <v>1.5288190280641507E-2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71"/>
  <sheetViews>
    <sheetView workbookViewId="0"/>
  </sheetViews>
  <sheetFormatPr defaultRowHeight="15" x14ac:dyDescent="0.25"/>
  <cols>
    <col min="1" max="10" width="16" customWidth="1"/>
    <col min="12" max="12" width="25" customWidth="1"/>
    <col min="13" max="13" width="45" customWidth="1"/>
  </cols>
  <sheetData>
    <row r="1" spans="1:13" x14ac:dyDescent="0.25">
      <c r="A1" s="9" t="s">
        <v>87</v>
      </c>
      <c r="B1" s="9" t="s">
        <v>99</v>
      </c>
      <c r="C1" s="9" t="s">
        <v>100</v>
      </c>
      <c r="D1" s="9" t="s">
        <v>101</v>
      </c>
      <c r="E1" s="9" t="s">
        <v>102</v>
      </c>
      <c r="F1" s="9" t="s">
        <v>124</v>
      </c>
      <c r="G1" s="9" t="s">
        <v>103</v>
      </c>
      <c r="H1" s="9" t="s">
        <v>104</v>
      </c>
      <c r="I1" s="9" t="s">
        <v>105</v>
      </c>
      <c r="J1" s="9" t="s">
        <v>106</v>
      </c>
      <c r="L1" s="11" t="s">
        <v>107</v>
      </c>
      <c r="M1" s="11" t="s">
        <v>108</v>
      </c>
    </row>
    <row r="2" spans="1:13" x14ac:dyDescent="0.25">
      <c r="A2" s="10">
        <v>42381</v>
      </c>
      <c r="B2">
        <v>12.14</v>
      </c>
      <c r="C2">
        <v>12.06</v>
      </c>
      <c r="D2">
        <v>12.08</v>
      </c>
      <c r="E2">
        <v>0</v>
      </c>
      <c r="F2">
        <v>0</v>
      </c>
      <c r="G2">
        <f t="shared" ref="G2:G65" si="0">$M$2 + $M$3*C2 + $M$4*D2 + $M$5*E2 + $M$6*F2</f>
        <v>12.104437889145203</v>
      </c>
      <c r="H2">
        <f t="shared" ref="H2:H65" si="1">B2 - G2</f>
        <v>3.5562110854797879E-2</v>
      </c>
      <c r="I2">
        <f t="shared" ref="I2:I65" si="2">ABS(H2)</f>
        <v>3.5562110854797879E-2</v>
      </c>
      <c r="J2">
        <f t="shared" ref="J2:J65" si="3">POWER(H2, 2)</f>
        <v>1.2646637284489332E-3</v>
      </c>
      <c r="L2" s="12" t="s">
        <v>109</v>
      </c>
      <c r="M2" s="12">
        <f>INDEX(LINEST(B2:B1771, C2:F1771, TRUE, FALSE), 1, 5)</f>
        <v>3.8399075710911048</v>
      </c>
    </row>
    <row r="3" spans="1:13" x14ac:dyDescent="0.25">
      <c r="A3" s="10">
        <v>42382</v>
      </c>
      <c r="B3">
        <v>12.12</v>
      </c>
      <c r="C3">
        <v>12.14</v>
      </c>
      <c r="D3">
        <v>12.07</v>
      </c>
      <c r="E3">
        <v>0</v>
      </c>
      <c r="F3">
        <v>0</v>
      </c>
      <c r="G3">
        <f t="shared" si="0"/>
        <v>12.151828161528451</v>
      </c>
      <c r="H3">
        <f t="shared" si="1"/>
        <v>-3.1828161528451915E-2</v>
      </c>
      <c r="I3">
        <f t="shared" si="2"/>
        <v>3.1828161528451915E-2</v>
      </c>
      <c r="J3">
        <f t="shared" si="3"/>
        <v>1.0130318662812266E-3</v>
      </c>
      <c r="L3" s="12" t="s">
        <v>110</v>
      </c>
      <c r="M3" s="12">
        <f>INDEX(LINEST(B2:B1771, C2:F1771, TRUE, FALSE), 1, 4)</f>
        <v>0.60268610264047362</v>
      </c>
    </row>
    <row r="4" spans="1:13" x14ac:dyDescent="0.25">
      <c r="A4" s="10">
        <v>42383</v>
      </c>
      <c r="B4">
        <v>12.03</v>
      </c>
      <c r="C4">
        <v>12.12</v>
      </c>
      <c r="D4">
        <v>12.06</v>
      </c>
      <c r="E4">
        <v>0</v>
      </c>
      <c r="F4">
        <v>0</v>
      </c>
      <c r="G4">
        <f t="shared" si="0"/>
        <v>12.138949823647653</v>
      </c>
      <c r="H4">
        <f t="shared" si="1"/>
        <v>-0.10894982364765404</v>
      </c>
      <c r="I4">
        <f t="shared" si="2"/>
        <v>0.10894982364765404</v>
      </c>
      <c r="J4">
        <f t="shared" si="3"/>
        <v>1.1870064072854916E-2</v>
      </c>
      <c r="L4" s="12" t="s">
        <v>111</v>
      </c>
      <c r="M4" s="12">
        <f>INDEX(LINEST(B2:B1771, C2:F1771, TRUE, FALSE), 1, 3)</f>
        <v>8.2461582798839805E-2</v>
      </c>
    </row>
    <row r="5" spans="1:13" x14ac:dyDescent="0.25">
      <c r="A5" s="10">
        <v>42384</v>
      </c>
      <c r="B5">
        <v>12.01</v>
      </c>
      <c r="C5">
        <v>12.03</v>
      </c>
      <c r="D5">
        <v>12.14</v>
      </c>
      <c r="E5">
        <v>0</v>
      </c>
      <c r="F5">
        <v>0</v>
      </c>
      <c r="G5">
        <f t="shared" si="0"/>
        <v>12.091305001033918</v>
      </c>
      <c r="H5">
        <f t="shared" si="1"/>
        <v>-8.1305001033918245E-2</v>
      </c>
      <c r="I5">
        <f t="shared" si="2"/>
        <v>8.1305001033918245E-2</v>
      </c>
      <c r="J5">
        <f t="shared" si="3"/>
        <v>6.6105031931254473E-3</v>
      </c>
      <c r="L5" s="12" t="s">
        <v>112</v>
      </c>
      <c r="M5" s="12">
        <f>INDEX(LINEST(B2:B1771, C2:F1771, TRUE, FALSE), 1, 2)</f>
        <v>3.2509555555606294E-3</v>
      </c>
    </row>
    <row r="6" spans="1:13" x14ac:dyDescent="0.25">
      <c r="A6" s="10">
        <v>42385</v>
      </c>
      <c r="B6">
        <v>12</v>
      </c>
      <c r="C6">
        <v>12.01</v>
      </c>
      <c r="D6">
        <v>12.12</v>
      </c>
      <c r="E6">
        <v>0</v>
      </c>
      <c r="F6">
        <v>0</v>
      </c>
      <c r="G6">
        <f t="shared" si="0"/>
        <v>12.077602047325131</v>
      </c>
      <c r="H6">
        <f t="shared" si="1"/>
        <v>-7.7602047325131096E-2</v>
      </c>
      <c r="I6">
        <f t="shared" si="2"/>
        <v>7.7602047325131096E-2</v>
      </c>
      <c r="J6">
        <f t="shared" si="3"/>
        <v>6.0220777490518863E-3</v>
      </c>
      <c r="L6" s="12" t="s">
        <v>126</v>
      </c>
      <c r="M6" s="12">
        <f>INDEX(LINEST(B2:B1771, C2:F1771, TRUE, FALSE), 1, 1)</f>
        <v>7.2971849191151208E-3</v>
      </c>
    </row>
    <row r="7" spans="1:13" x14ac:dyDescent="0.25">
      <c r="A7" s="10">
        <v>42386</v>
      </c>
      <c r="B7">
        <v>12</v>
      </c>
      <c r="C7">
        <v>12</v>
      </c>
      <c r="D7">
        <v>12.03</v>
      </c>
      <c r="E7">
        <v>0</v>
      </c>
      <c r="F7">
        <v>0</v>
      </c>
      <c r="G7">
        <f t="shared" si="0"/>
        <v>12.064153643846831</v>
      </c>
      <c r="H7">
        <f t="shared" si="1"/>
        <v>-6.4153643846831088E-2</v>
      </c>
      <c r="I7">
        <f t="shared" si="2"/>
        <v>6.4153643846831088E-2</v>
      </c>
      <c r="J7">
        <f t="shared" si="3"/>
        <v>4.1156900188260483E-3</v>
      </c>
    </row>
    <row r="8" spans="1:13" x14ac:dyDescent="0.25">
      <c r="A8" s="10">
        <v>42387</v>
      </c>
      <c r="B8">
        <v>11.99</v>
      </c>
      <c r="C8">
        <v>12</v>
      </c>
      <c r="D8">
        <v>12.01</v>
      </c>
      <c r="E8">
        <v>0</v>
      </c>
      <c r="F8">
        <v>0</v>
      </c>
      <c r="G8">
        <f t="shared" si="0"/>
        <v>12.062504412190854</v>
      </c>
      <c r="H8">
        <f t="shared" si="1"/>
        <v>-7.2504412190854239E-2</v>
      </c>
      <c r="I8">
        <f t="shared" si="2"/>
        <v>7.2504412190854239E-2</v>
      </c>
      <c r="J8">
        <f t="shared" si="3"/>
        <v>5.256889787141293E-3</v>
      </c>
      <c r="L8" s="11" t="s">
        <v>113</v>
      </c>
      <c r="M8" s="11" t="s">
        <v>114</v>
      </c>
    </row>
    <row r="9" spans="1:13" x14ac:dyDescent="0.25">
      <c r="A9" s="10">
        <v>42388</v>
      </c>
      <c r="B9">
        <v>11.98</v>
      </c>
      <c r="C9">
        <v>11.99</v>
      </c>
      <c r="D9">
        <v>12</v>
      </c>
      <c r="E9">
        <v>0</v>
      </c>
      <c r="F9">
        <v>0</v>
      </c>
      <c r="G9">
        <f t="shared" si="0"/>
        <v>12.055652935336461</v>
      </c>
      <c r="H9">
        <f t="shared" si="1"/>
        <v>-7.5652935336460558E-2</v>
      </c>
      <c r="I9">
        <f t="shared" si="2"/>
        <v>7.5652935336460558E-2</v>
      </c>
      <c r="J9">
        <f t="shared" si="3"/>
        <v>5.7233666250226826E-3</v>
      </c>
      <c r="L9" s="12" t="s">
        <v>115</v>
      </c>
      <c r="M9" s="12">
        <f>COUNT(B2:B1771)</f>
        <v>1770</v>
      </c>
    </row>
    <row r="10" spans="1:13" x14ac:dyDescent="0.25">
      <c r="A10" s="10">
        <v>42389</v>
      </c>
      <c r="B10">
        <v>11.97</v>
      </c>
      <c r="C10">
        <v>11.98</v>
      </c>
      <c r="D10">
        <v>12</v>
      </c>
      <c r="E10">
        <v>0</v>
      </c>
      <c r="F10">
        <v>0</v>
      </c>
      <c r="G10">
        <f t="shared" si="0"/>
        <v>12.049626074310057</v>
      </c>
      <c r="H10">
        <f t="shared" si="1"/>
        <v>-7.9626074310056083E-2</v>
      </c>
      <c r="I10">
        <f t="shared" si="2"/>
        <v>7.9626074310056083E-2</v>
      </c>
      <c r="J10">
        <f t="shared" si="3"/>
        <v>6.3403117100305729E-3</v>
      </c>
      <c r="L10" s="12" t="s">
        <v>116</v>
      </c>
      <c r="M10" s="12">
        <v>4</v>
      </c>
    </row>
    <row r="11" spans="1:13" x14ac:dyDescent="0.25">
      <c r="A11" s="10">
        <v>42392</v>
      </c>
      <c r="B11">
        <v>11.95</v>
      </c>
      <c r="C11">
        <v>11.96</v>
      </c>
      <c r="D11">
        <v>11.97</v>
      </c>
      <c r="E11">
        <v>0</v>
      </c>
      <c r="F11">
        <v>0</v>
      </c>
      <c r="G11">
        <f t="shared" si="0"/>
        <v>12.035098504773282</v>
      </c>
      <c r="H11">
        <f t="shared" si="1"/>
        <v>-8.5098504773283068E-2</v>
      </c>
      <c r="I11">
        <f t="shared" si="2"/>
        <v>8.5098504773283068E-2</v>
      </c>
      <c r="J11">
        <f t="shared" si="3"/>
        <v>7.2417555146484808E-3</v>
      </c>
      <c r="L11" s="12" t="s">
        <v>117</v>
      </c>
      <c r="M11" s="12">
        <f>SUM(J2:J1771)</f>
        <v>989.61074325614038</v>
      </c>
    </row>
    <row r="12" spans="1:13" x14ac:dyDescent="0.25">
      <c r="A12" s="10">
        <v>42394</v>
      </c>
      <c r="B12">
        <v>11.95</v>
      </c>
      <c r="C12">
        <v>11.95</v>
      </c>
      <c r="D12">
        <v>11.96</v>
      </c>
      <c r="E12">
        <v>0</v>
      </c>
      <c r="F12">
        <v>0</v>
      </c>
      <c r="G12">
        <f t="shared" si="0"/>
        <v>12.028247027918887</v>
      </c>
      <c r="H12">
        <f t="shared" si="1"/>
        <v>-7.8247027918887824E-2</v>
      </c>
      <c r="I12">
        <f t="shared" si="2"/>
        <v>7.8247027918887824E-2</v>
      </c>
      <c r="J12">
        <f t="shared" si="3"/>
        <v>6.1225973781392105E-3</v>
      </c>
      <c r="L12" s="12" t="s">
        <v>118</v>
      </c>
      <c r="M12" s="12">
        <f>DEVSQ(B2:B1771)</f>
        <v>1955.378016793225</v>
      </c>
    </row>
    <row r="13" spans="1:13" x14ac:dyDescent="0.25">
      <c r="A13" s="10">
        <v>42395</v>
      </c>
      <c r="B13">
        <v>11.95</v>
      </c>
      <c r="C13">
        <v>11.95</v>
      </c>
      <c r="D13">
        <v>11.95</v>
      </c>
      <c r="E13">
        <v>0</v>
      </c>
      <c r="F13">
        <v>0</v>
      </c>
      <c r="G13">
        <f t="shared" si="0"/>
        <v>12.0274224120909</v>
      </c>
      <c r="H13">
        <f t="shared" si="1"/>
        <v>-7.7422412090900394E-2</v>
      </c>
      <c r="I13">
        <f t="shared" si="2"/>
        <v>7.7422412090900394E-2</v>
      </c>
      <c r="J13">
        <f t="shared" si="3"/>
        <v>5.9942298939731995E-3</v>
      </c>
      <c r="L13" s="12" t="s">
        <v>119</v>
      </c>
      <c r="M13" s="12">
        <f>M11/(M9 - M10 - 1)</f>
        <v>0.56068597351622684</v>
      </c>
    </row>
    <row r="14" spans="1:13" x14ac:dyDescent="0.25">
      <c r="A14" s="10">
        <v>42396</v>
      </c>
      <c r="B14">
        <v>11.91</v>
      </c>
      <c r="C14">
        <v>11.95</v>
      </c>
      <c r="D14">
        <v>11.95</v>
      </c>
      <c r="E14">
        <v>0</v>
      </c>
      <c r="F14">
        <v>1</v>
      </c>
      <c r="G14">
        <f t="shared" si="0"/>
        <v>12.034719597010016</v>
      </c>
      <c r="H14">
        <f t="shared" si="1"/>
        <v>-0.12471959701001545</v>
      </c>
      <c r="I14">
        <f t="shared" si="2"/>
        <v>0.12471959701001545</v>
      </c>
      <c r="J14">
        <f t="shared" si="3"/>
        <v>1.5554977878340655E-2</v>
      </c>
      <c r="L14" s="12" t="s">
        <v>120</v>
      </c>
      <c r="M14" s="12">
        <f>SQRT(M13)</f>
        <v>0.74878967241557681</v>
      </c>
    </row>
    <row r="15" spans="1:13" x14ac:dyDescent="0.25">
      <c r="A15" s="10">
        <v>42397</v>
      </c>
      <c r="B15">
        <v>11.92</v>
      </c>
      <c r="C15">
        <v>11.91</v>
      </c>
      <c r="D15">
        <v>11.95</v>
      </c>
      <c r="E15">
        <v>0</v>
      </c>
      <c r="F15">
        <v>0</v>
      </c>
      <c r="G15">
        <f t="shared" si="0"/>
        <v>12.003314967985283</v>
      </c>
      <c r="H15">
        <f t="shared" si="1"/>
        <v>-8.3314967985282706E-2</v>
      </c>
      <c r="I15">
        <f t="shared" si="2"/>
        <v>8.3314967985282706E-2</v>
      </c>
      <c r="J15">
        <f t="shared" si="3"/>
        <v>6.9413838903886827E-3</v>
      </c>
      <c r="L15" s="12" t="s">
        <v>121</v>
      </c>
      <c r="M15" s="12">
        <f>AVERAGE(I2:I1771)</f>
        <v>0.2728037069437072</v>
      </c>
    </row>
    <row r="16" spans="1:13" x14ac:dyDescent="0.25">
      <c r="A16" s="10">
        <v>42398</v>
      </c>
      <c r="B16">
        <v>11.92</v>
      </c>
      <c r="C16">
        <v>11.92</v>
      </c>
      <c r="D16">
        <v>11.95</v>
      </c>
      <c r="E16">
        <v>0</v>
      </c>
      <c r="F16">
        <v>0</v>
      </c>
      <c r="G16">
        <f t="shared" si="0"/>
        <v>12.009341829011687</v>
      </c>
      <c r="H16">
        <f t="shared" si="1"/>
        <v>-8.9341829011686968E-2</v>
      </c>
      <c r="I16">
        <f t="shared" si="2"/>
        <v>8.9341829011686968E-2</v>
      </c>
      <c r="J16">
        <f t="shared" si="3"/>
        <v>7.981962411153511E-3</v>
      </c>
      <c r="L16" s="12" t="s">
        <v>122</v>
      </c>
      <c r="M16" s="12">
        <f>1 - (M11 / M12)</f>
        <v>0.49390310479245381</v>
      </c>
    </row>
    <row r="17" spans="1:13" x14ac:dyDescent="0.25">
      <c r="A17" s="10">
        <v>42399</v>
      </c>
      <c r="B17">
        <v>11.94</v>
      </c>
      <c r="C17">
        <v>11.92</v>
      </c>
      <c r="D17">
        <v>11.91</v>
      </c>
      <c r="E17">
        <v>0</v>
      </c>
      <c r="F17">
        <v>0</v>
      </c>
      <c r="G17">
        <f t="shared" si="0"/>
        <v>12.006043365699732</v>
      </c>
      <c r="H17">
        <f t="shared" si="1"/>
        <v>-6.6043365699732348E-2</v>
      </c>
      <c r="I17">
        <f t="shared" si="2"/>
        <v>6.6043365699732348E-2</v>
      </c>
      <c r="J17">
        <f t="shared" si="3"/>
        <v>4.3617261529485833E-3</v>
      </c>
      <c r="L17" s="12" t="s">
        <v>123</v>
      </c>
      <c r="M17" s="12">
        <f>1 - ((1 - M16)*(M9 - 1)/(M9 - M10 - 1))</f>
        <v>0.4927561429902837</v>
      </c>
    </row>
    <row r="18" spans="1:13" x14ac:dyDescent="0.25">
      <c r="A18" s="10">
        <v>42400</v>
      </c>
      <c r="B18">
        <v>11.95</v>
      </c>
      <c r="C18">
        <v>11.94</v>
      </c>
      <c r="D18">
        <v>11.92</v>
      </c>
      <c r="E18">
        <v>0</v>
      </c>
      <c r="F18">
        <v>0</v>
      </c>
      <c r="G18">
        <f t="shared" si="0"/>
        <v>12.01892170358053</v>
      </c>
      <c r="H18">
        <f t="shared" si="1"/>
        <v>-6.8921703580530291E-2</v>
      </c>
      <c r="I18">
        <f t="shared" si="2"/>
        <v>6.8921703580530291E-2</v>
      </c>
      <c r="J18">
        <f t="shared" si="3"/>
        <v>4.7502012244424819E-3</v>
      </c>
    </row>
    <row r="19" spans="1:13" x14ac:dyDescent="0.25">
      <c r="A19" s="10">
        <v>42401</v>
      </c>
      <c r="B19">
        <v>11.92</v>
      </c>
      <c r="C19">
        <v>11.95</v>
      </c>
      <c r="D19">
        <v>11.92</v>
      </c>
      <c r="E19">
        <v>0</v>
      </c>
      <c r="F19">
        <v>0</v>
      </c>
      <c r="G19">
        <f t="shared" si="0"/>
        <v>12.024948564606934</v>
      </c>
      <c r="H19">
        <f t="shared" si="1"/>
        <v>-0.10494856460693391</v>
      </c>
      <c r="I19">
        <f t="shared" si="2"/>
        <v>0.10494856460693391</v>
      </c>
      <c r="J19">
        <f t="shared" si="3"/>
        <v>1.1014201213055783E-2</v>
      </c>
    </row>
    <row r="20" spans="1:13" x14ac:dyDescent="0.25">
      <c r="A20" s="10">
        <v>42402</v>
      </c>
      <c r="B20">
        <v>11.91</v>
      </c>
      <c r="C20">
        <v>11.92</v>
      </c>
      <c r="D20">
        <v>11.94</v>
      </c>
      <c r="E20">
        <v>0</v>
      </c>
      <c r="F20">
        <v>0</v>
      </c>
      <c r="G20">
        <f t="shared" si="0"/>
        <v>12.008517213183698</v>
      </c>
      <c r="H20">
        <f t="shared" si="1"/>
        <v>-9.851721318369755E-2</v>
      </c>
      <c r="I20">
        <f t="shared" si="2"/>
        <v>9.851721318369755E-2</v>
      </c>
      <c r="J20">
        <f t="shared" si="3"/>
        <v>9.7056412934821111E-3</v>
      </c>
    </row>
    <row r="21" spans="1:13" x14ac:dyDescent="0.25">
      <c r="A21" s="10">
        <v>42403</v>
      </c>
      <c r="B21">
        <v>11.91</v>
      </c>
      <c r="C21">
        <v>11.91</v>
      </c>
      <c r="D21">
        <v>11.95</v>
      </c>
      <c r="E21">
        <v>0</v>
      </c>
      <c r="F21">
        <v>0</v>
      </c>
      <c r="G21">
        <f t="shared" si="0"/>
        <v>12.003314967985283</v>
      </c>
      <c r="H21">
        <f t="shared" si="1"/>
        <v>-9.3314967985282493E-2</v>
      </c>
      <c r="I21">
        <f t="shared" si="2"/>
        <v>9.3314967985282493E-2</v>
      </c>
      <c r="J21">
        <f t="shared" si="3"/>
        <v>8.7076832500942968E-3</v>
      </c>
    </row>
    <row r="22" spans="1:13" x14ac:dyDescent="0.25">
      <c r="A22" s="10">
        <v>42404</v>
      </c>
      <c r="B22">
        <v>11.92</v>
      </c>
      <c r="C22">
        <v>11.91</v>
      </c>
      <c r="D22">
        <v>11.92</v>
      </c>
      <c r="E22">
        <v>0</v>
      </c>
      <c r="F22">
        <v>0</v>
      </c>
      <c r="G22">
        <f t="shared" si="0"/>
        <v>12.000841120501317</v>
      </c>
      <c r="H22">
        <f t="shared" si="1"/>
        <v>-8.0841120501316865E-2</v>
      </c>
      <c r="I22">
        <f t="shared" si="2"/>
        <v>8.0841120501316865E-2</v>
      </c>
      <c r="J22">
        <f t="shared" si="3"/>
        <v>6.5352867639084343E-3</v>
      </c>
    </row>
    <row r="23" spans="1:13" x14ac:dyDescent="0.25">
      <c r="A23" s="10">
        <v>42405</v>
      </c>
      <c r="B23">
        <v>11.92</v>
      </c>
      <c r="C23">
        <v>11.92</v>
      </c>
      <c r="D23">
        <v>11.91</v>
      </c>
      <c r="E23">
        <v>2</v>
      </c>
      <c r="F23">
        <v>0</v>
      </c>
      <c r="G23">
        <f t="shared" si="0"/>
        <v>12.012545276810853</v>
      </c>
      <c r="H23">
        <f t="shared" si="1"/>
        <v>-9.2545276810852783E-2</v>
      </c>
      <c r="I23">
        <f t="shared" si="2"/>
        <v>9.2545276810852783E-2</v>
      </c>
      <c r="J23">
        <f t="shared" si="3"/>
        <v>8.5646282599973651E-3</v>
      </c>
    </row>
    <row r="24" spans="1:13" x14ac:dyDescent="0.25">
      <c r="A24" s="10">
        <v>42406</v>
      </c>
      <c r="B24">
        <v>11.96</v>
      </c>
      <c r="C24">
        <v>11.92</v>
      </c>
      <c r="D24">
        <v>11.91</v>
      </c>
      <c r="E24">
        <v>0</v>
      </c>
      <c r="F24">
        <v>1</v>
      </c>
      <c r="G24">
        <f t="shared" si="0"/>
        <v>12.013340550618848</v>
      </c>
      <c r="H24">
        <f t="shared" si="1"/>
        <v>-5.3340550618846905E-2</v>
      </c>
      <c r="I24">
        <f t="shared" si="2"/>
        <v>5.3340550618846905E-2</v>
      </c>
      <c r="J24">
        <f t="shared" si="3"/>
        <v>2.845214340321769E-3</v>
      </c>
    </row>
    <row r="25" spans="1:13" x14ac:dyDescent="0.25">
      <c r="A25" s="10">
        <v>42407</v>
      </c>
      <c r="B25">
        <v>11.96</v>
      </c>
      <c r="C25">
        <v>11.96</v>
      </c>
      <c r="D25">
        <v>11.92</v>
      </c>
      <c r="E25">
        <v>1</v>
      </c>
      <c r="F25">
        <v>2</v>
      </c>
      <c r="G25">
        <f t="shared" si="0"/>
        <v>12.048820751027131</v>
      </c>
      <c r="H25">
        <f t="shared" si="1"/>
        <v>-8.8820751027130385E-2</v>
      </c>
      <c r="I25">
        <f t="shared" si="2"/>
        <v>8.8820751027130385E-2</v>
      </c>
      <c r="J25">
        <f t="shared" si="3"/>
        <v>7.8891258130234839E-3</v>
      </c>
    </row>
    <row r="26" spans="1:13" x14ac:dyDescent="0.25">
      <c r="A26" s="10">
        <v>42408</v>
      </c>
      <c r="B26">
        <v>11.93</v>
      </c>
      <c r="C26">
        <v>11.96</v>
      </c>
      <c r="D26">
        <v>11.92</v>
      </c>
      <c r="E26">
        <v>0</v>
      </c>
      <c r="F26">
        <v>0</v>
      </c>
      <c r="G26">
        <f t="shared" si="0"/>
        <v>12.03097542563334</v>
      </c>
      <c r="H26">
        <f t="shared" si="1"/>
        <v>-0.10097542563334017</v>
      </c>
      <c r="I26">
        <f t="shared" si="2"/>
        <v>0.10097542563334017</v>
      </c>
      <c r="J26">
        <f t="shared" si="3"/>
        <v>1.019603658183421E-2</v>
      </c>
    </row>
    <row r="27" spans="1:13" x14ac:dyDescent="0.25">
      <c r="A27" s="10">
        <v>42409</v>
      </c>
      <c r="B27">
        <v>11.92</v>
      </c>
      <c r="C27">
        <v>11.93</v>
      </c>
      <c r="D27">
        <v>11.96</v>
      </c>
      <c r="E27">
        <v>0</v>
      </c>
      <c r="F27">
        <v>0</v>
      </c>
      <c r="G27">
        <f t="shared" si="0"/>
        <v>12.016193305866079</v>
      </c>
      <c r="H27">
        <f t="shared" si="1"/>
        <v>-9.619330586607866E-2</v>
      </c>
      <c r="I27">
        <f t="shared" si="2"/>
        <v>9.619330586607866E-2</v>
      </c>
      <c r="J27">
        <f t="shared" si="3"/>
        <v>9.2531520934449624E-3</v>
      </c>
    </row>
    <row r="28" spans="1:13" x14ac:dyDescent="0.25">
      <c r="A28" s="10">
        <v>42410</v>
      </c>
      <c r="B28">
        <v>11.91</v>
      </c>
      <c r="C28">
        <v>11.92</v>
      </c>
      <c r="D28">
        <v>11.96</v>
      </c>
      <c r="E28">
        <v>0</v>
      </c>
      <c r="F28">
        <v>0</v>
      </c>
      <c r="G28">
        <f t="shared" si="0"/>
        <v>12.010166444839674</v>
      </c>
      <c r="H28">
        <f t="shared" si="1"/>
        <v>-0.10016644483967418</v>
      </c>
      <c r="I28">
        <f t="shared" si="2"/>
        <v>0.10016644483967418</v>
      </c>
      <c r="J28">
        <f t="shared" si="3"/>
        <v>1.0033316671819491E-2</v>
      </c>
    </row>
    <row r="29" spans="1:13" x14ac:dyDescent="0.25">
      <c r="A29" s="10">
        <v>42411</v>
      </c>
      <c r="B29">
        <v>11.91</v>
      </c>
      <c r="C29">
        <v>11.91</v>
      </c>
      <c r="D29">
        <v>11.93</v>
      </c>
      <c r="E29">
        <v>0</v>
      </c>
      <c r="F29">
        <v>0</v>
      </c>
      <c r="G29">
        <f t="shared" si="0"/>
        <v>12.001665736329306</v>
      </c>
      <c r="H29">
        <f t="shared" si="1"/>
        <v>-9.1665736329305858E-2</v>
      </c>
      <c r="I29">
        <f t="shared" si="2"/>
        <v>9.1665736329305858E-2</v>
      </c>
      <c r="J29">
        <f t="shared" si="3"/>
        <v>8.4026072167938236E-3</v>
      </c>
    </row>
    <row r="30" spans="1:13" x14ac:dyDescent="0.25">
      <c r="A30" s="10">
        <v>42412</v>
      </c>
      <c r="B30">
        <v>11.9</v>
      </c>
      <c r="C30">
        <v>11.91</v>
      </c>
      <c r="D30">
        <v>11.92</v>
      </c>
      <c r="E30">
        <v>0</v>
      </c>
      <c r="F30">
        <v>0</v>
      </c>
      <c r="G30">
        <f t="shared" si="0"/>
        <v>12.000841120501317</v>
      </c>
      <c r="H30">
        <f t="shared" si="1"/>
        <v>-0.10084112050131644</v>
      </c>
      <c r="I30">
        <f t="shared" si="2"/>
        <v>0.10084112050131644</v>
      </c>
      <c r="J30">
        <f t="shared" si="3"/>
        <v>1.0168931583961023E-2</v>
      </c>
    </row>
    <row r="31" spans="1:13" x14ac:dyDescent="0.25">
      <c r="A31" s="10">
        <v>42413</v>
      </c>
      <c r="B31">
        <v>11.9</v>
      </c>
      <c r="C31">
        <v>11.9</v>
      </c>
      <c r="D31">
        <v>11.91</v>
      </c>
      <c r="E31">
        <v>0</v>
      </c>
      <c r="F31">
        <v>0</v>
      </c>
      <c r="G31">
        <f t="shared" si="0"/>
        <v>11.993989643646923</v>
      </c>
      <c r="H31">
        <f t="shared" si="1"/>
        <v>-9.3989643646922971E-2</v>
      </c>
      <c r="I31">
        <f t="shared" si="2"/>
        <v>9.3989643646922971E-2</v>
      </c>
      <c r="J31">
        <f t="shared" si="3"/>
        <v>8.834053112875568E-3</v>
      </c>
    </row>
    <row r="32" spans="1:13" x14ac:dyDescent="0.25">
      <c r="A32" s="10">
        <v>42414</v>
      </c>
      <c r="B32">
        <v>11.9</v>
      </c>
      <c r="C32">
        <v>11.9</v>
      </c>
      <c r="D32">
        <v>11.91</v>
      </c>
      <c r="E32">
        <v>0</v>
      </c>
      <c r="F32">
        <v>0</v>
      </c>
      <c r="G32">
        <f t="shared" si="0"/>
        <v>11.993989643646923</v>
      </c>
      <c r="H32">
        <f t="shared" si="1"/>
        <v>-9.3989643646922971E-2</v>
      </c>
      <c r="I32">
        <f t="shared" si="2"/>
        <v>9.3989643646922971E-2</v>
      </c>
      <c r="J32">
        <f t="shared" si="3"/>
        <v>8.834053112875568E-3</v>
      </c>
    </row>
    <row r="33" spans="1:10" x14ac:dyDescent="0.25">
      <c r="A33" s="10">
        <v>42415</v>
      </c>
      <c r="B33">
        <v>11.9</v>
      </c>
      <c r="C33">
        <v>11.9</v>
      </c>
      <c r="D33">
        <v>11.9</v>
      </c>
      <c r="E33">
        <v>0</v>
      </c>
      <c r="F33">
        <v>0</v>
      </c>
      <c r="G33">
        <f t="shared" si="0"/>
        <v>11.993165027818934</v>
      </c>
      <c r="H33">
        <f t="shared" si="1"/>
        <v>-9.3165027818933766E-2</v>
      </c>
      <c r="I33">
        <f t="shared" si="2"/>
        <v>9.3165027818933766E-2</v>
      </c>
      <c r="J33">
        <f t="shared" si="3"/>
        <v>8.679722408502703E-3</v>
      </c>
    </row>
    <row r="34" spans="1:10" x14ac:dyDescent="0.25">
      <c r="A34" s="10">
        <v>42416</v>
      </c>
      <c r="B34">
        <v>11.9</v>
      </c>
      <c r="C34">
        <v>11.9</v>
      </c>
      <c r="D34">
        <v>11.9</v>
      </c>
      <c r="E34">
        <v>0</v>
      </c>
      <c r="F34">
        <v>0</v>
      </c>
      <c r="G34">
        <f t="shared" si="0"/>
        <v>11.993165027818934</v>
      </c>
      <c r="H34">
        <f t="shared" si="1"/>
        <v>-9.3165027818933766E-2</v>
      </c>
      <c r="I34">
        <f t="shared" si="2"/>
        <v>9.3165027818933766E-2</v>
      </c>
      <c r="J34">
        <f t="shared" si="3"/>
        <v>8.679722408502703E-3</v>
      </c>
    </row>
    <row r="35" spans="1:10" x14ac:dyDescent="0.25">
      <c r="A35" s="10">
        <v>42417</v>
      </c>
      <c r="B35">
        <v>11.9</v>
      </c>
      <c r="C35">
        <v>11.9</v>
      </c>
      <c r="D35">
        <v>11.9</v>
      </c>
      <c r="E35">
        <v>0</v>
      </c>
      <c r="F35">
        <v>0</v>
      </c>
      <c r="G35">
        <f t="shared" si="0"/>
        <v>11.993165027818934</v>
      </c>
      <c r="H35">
        <f t="shared" si="1"/>
        <v>-9.3165027818933766E-2</v>
      </c>
      <c r="I35">
        <f t="shared" si="2"/>
        <v>9.3165027818933766E-2</v>
      </c>
      <c r="J35">
        <f t="shared" si="3"/>
        <v>8.679722408502703E-3</v>
      </c>
    </row>
    <row r="36" spans="1:10" x14ac:dyDescent="0.25">
      <c r="A36" s="10">
        <v>42418</v>
      </c>
      <c r="B36">
        <v>11.9</v>
      </c>
      <c r="C36">
        <v>11.9</v>
      </c>
      <c r="D36">
        <v>11.9</v>
      </c>
      <c r="E36">
        <v>0</v>
      </c>
      <c r="F36">
        <v>0</v>
      </c>
      <c r="G36">
        <f t="shared" si="0"/>
        <v>11.993165027818934</v>
      </c>
      <c r="H36">
        <f t="shared" si="1"/>
        <v>-9.3165027818933766E-2</v>
      </c>
      <c r="I36">
        <f t="shared" si="2"/>
        <v>9.3165027818933766E-2</v>
      </c>
      <c r="J36">
        <f t="shared" si="3"/>
        <v>8.679722408502703E-3</v>
      </c>
    </row>
    <row r="37" spans="1:10" x14ac:dyDescent="0.25">
      <c r="A37" s="10">
        <v>42419</v>
      </c>
      <c r="B37">
        <v>11.9</v>
      </c>
      <c r="C37">
        <v>11.9</v>
      </c>
      <c r="D37">
        <v>11.9</v>
      </c>
      <c r="E37">
        <v>0</v>
      </c>
      <c r="F37">
        <v>0</v>
      </c>
      <c r="G37">
        <f t="shared" si="0"/>
        <v>11.993165027818934</v>
      </c>
      <c r="H37">
        <f t="shared" si="1"/>
        <v>-9.3165027818933766E-2</v>
      </c>
      <c r="I37">
        <f t="shared" si="2"/>
        <v>9.3165027818933766E-2</v>
      </c>
      <c r="J37">
        <f t="shared" si="3"/>
        <v>8.679722408502703E-3</v>
      </c>
    </row>
    <row r="38" spans="1:10" x14ac:dyDescent="0.25">
      <c r="A38" s="10">
        <v>42420</v>
      </c>
      <c r="B38">
        <v>11.9</v>
      </c>
      <c r="C38">
        <v>11.9</v>
      </c>
      <c r="D38">
        <v>11.9</v>
      </c>
      <c r="E38">
        <v>0</v>
      </c>
      <c r="F38">
        <v>0</v>
      </c>
      <c r="G38">
        <f t="shared" si="0"/>
        <v>11.993165027818934</v>
      </c>
      <c r="H38">
        <f t="shared" si="1"/>
        <v>-9.3165027818933766E-2</v>
      </c>
      <c r="I38">
        <f t="shared" si="2"/>
        <v>9.3165027818933766E-2</v>
      </c>
      <c r="J38">
        <f t="shared" si="3"/>
        <v>8.679722408502703E-3</v>
      </c>
    </row>
    <row r="39" spans="1:10" x14ac:dyDescent="0.25">
      <c r="A39" s="10">
        <v>42421</v>
      </c>
      <c r="B39">
        <v>11.9</v>
      </c>
      <c r="C39">
        <v>11.9</v>
      </c>
      <c r="D39">
        <v>11.9</v>
      </c>
      <c r="E39">
        <v>0</v>
      </c>
      <c r="F39">
        <v>0</v>
      </c>
      <c r="G39">
        <f t="shared" si="0"/>
        <v>11.993165027818934</v>
      </c>
      <c r="H39">
        <f t="shared" si="1"/>
        <v>-9.3165027818933766E-2</v>
      </c>
      <c r="I39">
        <f t="shared" si="2"/>
        <v>9.3165027818933766E-2</v>
      </c>
      <c r="J39">
        <f t="shared" si="3"/>
        <v>8.679722408502703E-3</v>
      </c>
    </row>
    <row r="40" spans="1:10" x14ac:dyDescent="0.25">
      <c r="A40" s="10">
        <v>42422</v>
      </c>
      <c r="B40">
        <v>11.9</v>
      </c>
      <c r="C40">
        <v>11.9</v>
      </c>
      <c r="D40">
        <v>11.9</v>
      </c>
      <c r="E40">
        <v>0</v>
      </c>
      <c r="F40">
        <v>0</v>
      </c>
      <c r="G40">
        <f t="shared" si="0"/>
        <v>11.993165027818934</v>
      </c>
      <c r="H40">
        <f t="shared" si="1"/>
        <v>-9.3165027818933766E-2</v>
      </c>
      <c r="I40">
        <f t="shared" si="2"/>
        <v>9.3165027818933766E-2</v>
      </c>
      <c r="J40">
        <f t="shared" si="3"/>
        <v>8.679722408502703E-3</v>
      </c>
    </row>
    <row r="41" spans="1:10" x14ac:dyDescent="0.25">
      <c r="A41" s="10">
        <v>42423</v>
      </c>
      <c r="B41">
        <v>11.9</v>
      </c>
      <c r="C41">
        <v>11.9</v>
      </c>
      <c r="D41">
        <v>11.9</v>
      </c>
      <c r="E41">
        <v>0</v>
      </c>
      <c r="F41">
        <v>0</v>
      </c>
      <c r="G41">
        <f t="shared" si="0"/>
        <v>11.993165027818934</v>
      </c>
      <c r="H41">
        <f t="shared" si="1"/>
        <v>-9.3165027818933766E-2</v>
      </c>
      <c r="I41">
        <f t="shared" si="2"/>
        <v>9.3165027818933766E-2</v>
      </c>
      <c r="J41">
        <f t="shared" si="3"/>
        <v>8.679722408502703E-3</v>
      </c>
    </row>
    <row r="42" spans="1:10" x14ac:dyDescent="0.25">
      <c r="A42" s="10">
        <v>42424</v>
      </c>
      <c r="B42">
        <v>11.9</v>
      </c>
      <c r="C42">
        <v>11.9</v>
      </c>
      <c r="D42">
        <v>11.9</v>
      </c>
      <c r="E42">
        <v>0</v>
      </c>
      <c r="F42">
        <v>0</v>
      </c>
      <c r="G42">
        <f t="shared" si="0"/>
        <v>11.993165027818934</v>
      </c>
      <c r="H42">
        <f t="shared" si="1"/>
        <v>-9.3165027818933766E-2</v>
      </c>
      <c r="I42">
        <f t="shared" si="2"/>
        <v>9.3165027818933766E-2</v>
      </c>
      <c r="J42">
        <f t="shared" si="3"/>
        <v>8.679722408502703E-3</v>
      </c>
    </row>
    <row r="43" spans="1:10" x14ac:dyDescent="0.25">
      <c r="A43" s="10">
        <v>42425</v>
      </c>
      <c r="B43">
        <v>11.89</v>
      </c>
      <c r="C43">
        <v>11.9</v>
      </c>
      <c r="D43">
        <v>11.9</v>
      </c>
      <c r="E43">
        <v>0</v>
      </c>
      <c r="F43">
        <v>0</v>
      </c>
      <c r="G43">
        <f t="shared" si="0"/>
        <v>11.993165027818934</v>
      </c>
      <c r="H43">
        <f t="shared" si="1"/>
        <v>-0.10316502781893355</v>
      </c>
      <c r="I43">
        <f t="shared" si="2"/>
        <v>0.10316502781893355</v>
      </c>
      <c r="J43">
        <f t="shared" si="3"/>
        <v>1.0643022964881333E-2</v>
      </c>
    </row>
    <row r="44" spans="1:10" x14ac:dyDescent="0.25">
      <c r="A44" s="10">
        <v>42426</v>
      </c>
      <c r="B44">
        <v>11.89</v>
      </c>
      <c r="C44">
        <v>11.89</v>
      </c>
      <c r="D44">
        <v>11.9</v>
      </c>
      <c r="E44">
        <v>1</v>
      </c>
      <c r="F44">
        <v>9</v>
      </c>
      <c r="G44">
        <f t="shared" si="0"/>
        <v>12.056063786620127</v>
      </c>
      <c r="H44">
        <f t="shared" si="1"/>
        <v>-0.16606378662012666</v>
      </c>
      <c r="I44">
        <f t="shared" si="2"/>
        <v>0.16606378662012666</v>
      </c>
      <c r="J44">
        <f t="shared" si="3"/>
        <v>2.7577181226614959E-2</v>
      </c>
    </row>
    <row r="45" spans="1:10" x14ac:dyDescent="0.25">
      <c r="A45" s="10">
        <v>42427</v>
      </c>
      <c r="B45">
        <v>11.91</v>
      </c>
      <c r="C45">
        <v>11.89</v>
      </c>
      <c r="D45">
        <v>11.9</v>
      </c>
      <c r="E45">
        <v>0</v>
      </c>
      <c r="F45">
        <v>5</v>
      </c>
      <c r="G45">
        <f t="shared" si="0"/>
        <v>12.023624091388106</v>
      </c>
      <c r="H45">
        <f t="shared" si="1"/>
        <v>-0.1136240913881057</v>
      </c>
      <c r="I45">
        <f t="shared" si="2"/>
        <v>0.1136240913881057</v>
      </c>
      <c r="J45">
        <f t="shared" si="3"/>
        <v>1.2910434143772595E-2</v>
      </c>
    </row>
    <row r="46" spans="1:10" x14ac:dyDescent="0.25">
      <c r="A46" s="10">
        <v>42428</v>
      </c>
      <c r="B46">
        <v>11.91</v>
      </c>
      <c r="C46">
        <v>11.91</v>
      </c>
      <c r="D46">
        <v>11.89</v>
      </c>
      <c r="E46">
        <v>0</v>
      </c>
      <c r="F46">
        <v>0</v>
      </c>
      <c r="G46">
        <f t="shared" si="0"/>
        <v>11.998367273017351</v>
      </c>
      <c r="H46">
        <f t="shared" si="1"/>
        <v>-8.8367273017350811E-2</v>
      </c>
      <c r="I46">
        <f t="shared" si="2"/>
        <v>8.8367273017350811E-2</v>
      </c>
      <c r="J46">
        <f t="shared" si="3"/>
        <v>7.8087749405230172E-3</v>
      </c>
    </row>
    <row r="47" spans="1:10" x14ac:dyDescent="0.25">
      <c r="A47" s="10">
        <v>42429</v>
      </c>
      <c r="B47">
        <v>11.9</v>
      </c>
      <c r="C47">
        <v>11.91</v>
      </c>
      <c r="D47">
        <v>11.89</v>
      </c>
      <c r="E47">
        <v>0</v>
      </c>
      <c r="F47">
        <v>5</v>
      </c>
      <c r="G47">
        <f t="shared" si="0"/>
        <v>12.034853197612927</v>
      </c>
      <c r="H47">
        <f t="shared" si="1"/>
        <v>-0.13485319761292658</v>
      </c>
      <c r="I47">
        <f t="shared" si="2"/>
        <v>0.13485319761292658</v>
      </c>
      <c r="J47">
        <f t="shared" si="3"/>
        <v>1.8185384906431026E-2</v>
      </c>
    </row>
    <row r="48" spans="1:10" x14ac:dyDescent="0.25">
      <c r="A48" s="10">
        <v>42430</v>
      </c>
      <c r="B48">
        <v>11.9</v>
      </c>
      <c r="C48">
        <v>11.9</v>
      </c>
      <c r="D48">
        <v>11.91</v>
      </c>
      <c r="E48">
        <v>0</v>
      </c>
      <c r="F48">
        <v>0</v>
      </c>
      <c r="G48">
        <f t="shared" si="0"/>
        <v>11.993989643646923</v>
      </c>
      <c r="H48">
        <f t="shared" si="1"/>
        <v>-9.3989643646922971E-2</v>
      </c>
      <c r="I48">
        <f t="shared" si="2"/>
        <v>9.3989643646922971E-2</v>
      </c>
      <c r="J48">
        <f t="shared" si="3"/>
        <v>8.834053112875568E-3</v>
      </c>
    </row>
    <row r="49" spans="1:10" x14ac:dyDescent="0.25">
      <c r="A49" s="10">
        <v>42431</v>
      </c>
      <c r="B49">
        <v>11.89</v>
      </c>
      <c r="C49">
        <v>11.9</v>
      </c>
      <c r="D49">
        <v>11.91</v>
      </c>
      <c r="E49">
        <v>0</v>
      </c>
      <c r="F49">
        <v>0</v>
      </c>
      <c r="G49">
        <f t="shared" si="0"/>
        <v>11.993989643646923</v>
      </c>
      <c r="H49">
        <f t="shared" si="1"/>
        <v>-0.10398964364692276</v>
      </c>
      <c r="I49">
        <f t="shared" si="2"/>
        <v>0.10398964364692276</v>
      </c>
      <c r="J49">
        <f t="shared" si="3"/>
        <v>1.0813845985813983E-2</v>
      </c>
    </row>
    <row r="50" spans="1:10" x14ac:dyDescent="0.25">
      <c r="A50" s="10">
        <v>42432</v>
      </c>
      <c r="B50">
        <v>11.89</v>
      </c>
      <c r="C50">
        <v>11.89</v>
      </c>
      <c r="D50">
        <v>11.9</v>
      </c>
      <c r="E50">
        <v>0</v>
      </c>
      <c r="F50">
        <v>0</v>
      </c>
      <c r="G50">
        <f t="shared" si="0"/>
        <v>11.98713816679253</v>
      </c>
      <c r="H50">
        <f t="shared" si="1"/>
        <v>-9.713816679252929E-2</v>
      </c>
      <c r="I50">
        <f t="shared" si="2"/>
        <v>9.713816679252929E-2</v>
      </c>
      <c r="J50">
        <f t="shared" si="3"/>
        <v>9.4358234478132408E-3</v>
      </c>
    </row>
    <row r="51" spans="1:10" x14ac:dyDescent="0.25">
      <c r="A51" s="10">
        <v>42433</v>
      </c>
      <c r="B51">
        <v>11.89</v>
      </c>
      <c r="C51">
        <v>11.89</v>
      </c>
      <c r="D51">
        <v>11.9</v>
      </c>
      <c r="E51">
        <v>2</v>
      </c>
      <c r="F51">
        <v>1</v>
      </c>
      <c r="G51">
        <f t="shared" si="0"/>
        <v>12.000937262822767</v>
      </c>
      <c r="H51">
        <f t="shared" si="1"/>
        <v>-0.11093726282276606</v>
      </c>
      <c r="I51">
        <f t="shared" si="2"/>
        <v>0.11093726282276606</v>
      </c>
      <c r="J51">
        <f t="shared" si="3"/>
        <v>1.2307076282607472E-2</v>
      </c>
    </row>
    <row r="52" spans="1:10" x14ac:dyDescent="0.25">
      <c r="A52" s="10">
        <v>42434</v>
      </c>
      <c r="B52">
        <v>11.89</v>
      </c>
      <c r="C52">
        <v>11.89</v>
      </c>
      <c r="D52">
        <v>11.89</v>
      </c>
      <c r="E52">
        <v>0</v>
      </c>
      <c r="F52">
        <v>6</v>
      </c>
      <c r="G52">
        <f t="shared" si="0"/>
        <v>12.030096660479231</v>
      </c>
      <c r="H52">
        <f t="shared" si="1"/>
        <v>-0.1400966604792302</v>
      </c>
      <c r="I52">
        <f t="shared" si="2"/>
        <v>0.1400966604792302</v>
      </c>
      <c r="J52">
        <f t="shared" si="3"/>
        <v>1.96270742774327E-2</v>
      </c>
    </row>
    <row r="53" spans="1:10" x14ac:dyDescent="0.25">
      <c r="A53" s="10">
        <v>42435</v>
      </c>
      <c r="B53">
        <v>11.89</v>
      </c>
      <c r="C53">
        <v>11.89</v>
      </c>
      <c r="D53">
        <v>11.89</v>
      </c>
      <c r="E53">
        <v>0</v>
      </c>
      <c r="F53">
        <v>0</v>
      </c>
      <c r="G53">
        <f t="shared" si="0"/>
        <v>11.986313550964541</v>
      </c>
      <c r="H53">
        <f t="shared" si="1"/>
        <v>-9.6313550964540084E-2</v>
      </c>
      <c r="I53">
        <f t="shared" si="2"/>
        <v>9.6313550964540084E-2</v>
      </c>
      <c r="J53">
        <f t="shared" si="3"/>
        <v>9.2763000993990596E-3</v>
      </c>
    </row>
    <row r="54" spans="1:10" x14ac:dyDescent="0.25">
      <c r="A54" s="10">
        <v>42436</v>
      </c>
      <c r="B54">
        <v>11.89</v>
      </c>
      <c r="C54">
        <v>11.89</v>
      </c>
      <c r="D54">
        <v>11.89</v>
      </c>
      <c r="E54">
        <v>0</v>
      </c>
      <c r="F54">
        <v>0</v>
      </c>
      <c r="G54">
        <f t="shared" si="0"/>
        <v>11.986313550964541</v>
      </c>
      <c r="H54">
        <f t="shared" si="1"/>
        <v>-9.6313550964540084E-2</v>
      </c>
      <c r="I54">
        <f t="shared" si="2"/>
        <v>9.6313550964540084E-2</v>
      </c>
      <c r="J54">
        <f t="shared" si="3"/>
        <v>9.2763000993990596E-3</v>
      </c>
    </row>
    <row r="55" spans="1:10" x14ac:dyDescent="0.25">
      <c r="A55" s="10">
        <v>42437</v>
      </c>
      <c r="B55">
        <v>11.89</v>
      </c>
      <c r="C55">
        <v>11.89</v>
      </c>
      <c r="D55">
        <v>11.89</v>
      </c>
      <c r="E55">
        <v>0</v>
      </c>
      <c r="F55">
        <v>0</v>
      </c>
      <c r="G55">
        <f t="shared" si="0"/>
        <v>11.986313550964541</v>
      </c>
      <c r="H55">
        <f t="shared" si="1"/>
        <v>-9.6313550964540084E-2</v>
      </c>
      <c r="I55">
        <f t="shared" si="2"/>
        <v>9.6313550964540084E-2</v>
      </c>
      <c r="J55">
        <f t="shared" si="3"/>
        <v>9.2763000993990596E-3</v>
      </c>
    </row>
    <row r="56" spans="1:10" x14ac:dyDescent="0.25">
      <c r="A56" s="10">
        <v>42438</v>
      </c>
      <c r="B56">
        <v>11.89</v>
      </c>
      <c r="C56">
        <v>11.89</v>
      </c>
      <c r="D56">
        <v>11.89</v>
      </c>
      <c r="E56">
        <v>0</v>
      </c>
      <c r="F56">
        <v>0</v>
      </c>
      <c r="G56">
        <f t="shared" si="0"/>
        <v>11.986313550964541</v>
      </c>
      <c r="H56">
        <f t="shared" si="1"/>
        <v>-9.6313550964540084E-2</v>
      </c>
      <c r="I56">
        <f t="shared" si="2"/>
        <v>9.6313550964540084E-2</v>
      </c>
      <c r="J56">
        <f t="shared" si="3"/>
        <v>9.2763000993990596E-3</v>
      </c>
    </row>
    <row r="57" spans="1:10" x14ac:dyDescent="0.25">
      <c r="A57" s="10">
        <v>42439</v>
      </c>
      <c r="B57">
        <v>11.89</v>
      </c>
      <c r="C57">
        <v>11.89</v>
      </c>
      <c r="D57">
        <v>11.89</v>
      </c>
      <c r="E57">
        <v>0</v>
      </c>
      <c r="F57">
        <v>0</v>
      </c>
      <c r="G57">
        <f t="shared" si="0"/>
        <v>11.986313550964541</v>
      </c>
      <c r="H57">
        <f t="shared" si="1"/>
        <v>-9.6313550964540084E-2</v>
      </c>
      <c r="I57">
        <f t="shared" si="2"/>
        <v>9.6313550964540084E-2</v>
      </c>
      <c r="J57">
        <f t="shared" si="3"/>
        <v>9.2763000993990596E-3</v>
      </c>
    </row>
    <row r="58" spans="1:10" x14ac:dyDescent="0.25">
      <c r="A58" s="10">
        <v>42440</v>
      </c>
      <c r="B58">
        <v>11.89</v>
      </c>
      <c r="C58">
        <v>11.89</v>
      </c>
      <c r="D58">
        <v>11.89</v>
      </c>
      <c r="E58">
        <v>0</v>
      </c>
      <c r="F58">
        <v>0</v>
      </c>
      <c r="G58">
        <f t="shared" si="0"/>
        <v>11.986313550964541</v>
      </c>
      <c r="H58">
        <f t="shared" si="1"/>
        <v>-9.6313550964540084E-2</v>
      </c>
      <c r="I58">
        <f t="shared" si="2"/>
        <v>9.6313550964540084E-2</v>
      </c>
      <c r="J58">
        <f t="shared" si="3"/>
        <v>9.2763000993990596E-3</v>
      </c>
    </row>
    <row r="59" spans="1:10" x14ac:dyDescent="0.25">
      <c r="A59" s="10">
        <v>42441</v>
      </c>
      <c r="B59">
        <v>11.89</v>
      </c>
      <c r="C59">
        <v>11.89</v>
      </c>
      <c r="D59">
        <v>11.89</v>
      </c>
      <c r="E59">
        <v>0</v>
      </c>
      <c r="F59">
        <v>0</v>
      </c>
      <c r="G59">
        <f t="shared" si="0"/>
        <v>11.986313550964541</v>
      </c>
      <c r="H59">
        <f t="shared" si="1"/>
        <v>-9.6313550964540084E-2</v>
      </c>
      <c r="I59">
        <f t="shared" si="2"/>
        <v>9.6313550964540084E-2</v>
      </c>
      <c r="J59">
        <f t="shared" si="3"/>
        <v>9.2763000993990596E-3</v>
      </c>
    </row>
    <row r="60" spans="1:10" x14ac:dyDescent="0.25">
      <c r="A60" s="10">
        <v>42442</v>
      </c>
      <c r="B60">
        <v>11.89</v>
      </c>
      <c r="C60">
        <v>11.89</v>
      </c>
      <c r="D60">
        <v>11.89</v>
      </c>
      <c r="E60">
        <v>0</v>
      </c>
      <c r="F60">
        <v>0</v>
      </c>
      <c r="G60">
        <f t="shared" si="0"/>
        <v>11.986313550964541</v>
      </c>
      <c r="H60">
        <f t="shared" si="1"/>
        <v>-9.6313550964540084E-2</v>
      </c>
      <c r="I60">
        <f t="shared" si="2"/>
        <v>9.6313550964540084E-2</v>
      </c>
      <c r="J60">
        <f t="shared" si="3"/>
        <v>9.2763000993990596E-3</v>
      </c>
    </row>
    <row r="61" spans="1:10" x14ac:dyDescent="0.25">
      <c r="A61" s="10">
        <v>42443</v>
      </c>
      <c r="B61">
        <v>11.89</v>
      </c>
      <c r="C61">
        <v>11.89</v>
      </c>
      <c r="D61">
        <v>11.89</v>
      </c>
      <c r="E61">
        <v>0</v>
      </c>
      <c r="F61">
        <v>0</v>
      </c>
      <c r="G61">
        <f t="shared" si="0"/>
        <v>11.986313550964541</v>
      </c>
      <c r="H61">
        <f t="shared" si="1"/>
        <v>-9.6313550964540084E-2</v>
      </c>
      <c r="I61">
        <f t="shared" si="2"/>
        <v>9.6313550964540084E-2</v>
      </c>
      <c r="J61">
        <f t="shared" si="3"/>
        <v>9.2763000993990596E-3</v>
      </c>
    </row>
    <row r="62" spans="1:10" x14ac:dyDescent="0.25">
      <c r="A62" s="10">
        <v>42444</v>
      </c>
      <c r="B62">
        <v>11.89</v>
      </c>
      <c r="C62">
        <v>11.89</v>
      </c>
      <c r="D62">
        <v>11.89</v>
      </c>
      <c r="E62">
        <v>0</v>
      </c>
      <c r="F62">
        <v>0</v>
      </c>
      <c r="G62">
        <f t="shared" si="0"/>
        <v>11.986313550964541</v>
      </c>
      <c r="H62">
        <f t="shared" si="1"/>
        <v>-9.6313550964540084E-2</v>
      </c>
      <c r="I62">
        <f t="shared" si="2"/>
        <v>9.6313550964540084E-2</v>
      </c>
      <c r="J62">
        <f t="shared" si="3"/>
        <v>9.2763000993990596E-3</v>
      </c>
    </row>
    <row r="63" spans="1:10" x14ac:dyDescent="0.25">
      <c r="A63" s="10">
        <v>42445</v>
      </c>
      <c r="B63">
        <v>11.89</v>
      </c>
      <c r="C63">
        <v>11.89</v>
      </c>
      <c r="D63">
        <v>11.89</v>
      </c>
      <c r="E63">
        <v>0</v>
      </c>
      <c r="F63">
        <v>0</v>
      </c>
      <c r="G63">
        <f t="shared" si="0"/>
        <v>11.986313550964541</v>
      </c>
      <c r="H63">
        <f t="shared" si="1"/>
        <v>-9.6313550964540084E-2</v>
      </c>
      <c r="I63">
        <f t="shared" si="2"/>
        <v>9.6313550964540084E-2</v>
      </c>
      <c r="J63">
        <f t="shared" si="3"/>
        <v>9.2763000993990596E-3</v>
      </c>
    </row>
    <row r="64" spans="1:10" x14ac:dyDescent="0.25">
      <c r="A64" s="10">
        <v>42446</v>
      </c>
      <c r="B64">
        <v>11.88</v>
      </c>
      <c r="C64">
        <v>11.89</v>
      </c>
      <c r="D64">
        <v>11.89</v>
      </c>
      <c r="E64">
        <v>0</v>
      </c>
      <c r="F64">
        <v>0</v>
      </c>
      <c r="G64">
        <f t="shared" si="0"/>
        <v>11.986313550964541</v>
      </c>
      <c r="H64">
        <f t="shared" si="1"/>
        <v>-0.10631355096453987</v>
      </c>
      <c r="I64">
        <f t="shared" si="2"/>
        <v>0.10631355096453987</v>
      </c>
      <c r="J64">
        <f t="shared" si="3"/>
        <v>1.1302571118689816E-2</v>
      </c>
    </row>
    <row r="65" spans="1:10" x14ac:dyDescent="0.25">
      <c r="A65" s="10">
        <v>42447</v>
      </c>
      <c r="B65">
        <v>11.88</v>
      </c>
      <c r="C65">
        <v>11.88</v>
      </c>
      <c r="D65">
        <v>11.89</v>
      </c>
      <c r="E65">
        <v>0</v>
      </c>
      <c r="F65">
        <v>0</v>
      </c>
      <c r="G65">
        <f t="shared" si="0"/>
        <v>11.980286689938136</v>
      </c>
      <c r="H65">
        <f t="shared" si="1"/>
        <v>-0.10028668993813561</v>
      </c>
      <c r="I65">
        <f t="shared" si="2"/>
        <v>0.10028668993813561</v>
      </c>
      <c r="J65">
        <f t="shared" si="3"/>
        <v>1.005742017874775E-2</v>
      </c>
    </row>
    <row r="66" spans="1:10" x14ac:dyDescent="0.25">
      <c r="A66" s="10">
        <v>42448</v>
      </c>
      <c r="B66">
        <v>11.88</v>
      </c>
      <c r="C66">
        <v>11.88</v>
      </c>
      <c r="D66">
        <v>11.89</v>
      </c>
      <c r="E66">
        <v>0</v>
      </c>
      <c r="F66">
        <v>0</v>
      </c>
      <c r="G66">
        <f t="shared" ref="G66:G129" si="4">$M$2 + $M$3*C66 + $M$4*D66 + $M$5*E66 + $M$6*F66</f>
        <v>11.980286689938136</v>
      </c>
      <c r="H66">
        <f t="shared" ref="H66:H129" si="5">B66 - G66</f>
        <v>-0.10028668993813561</v>
      </c>
      <c r="I66">
        <f t="shared" ref="I66:I129" si="6">ABS(H66)</f>
        <v>0.10028668993813561</v>
      </c>
      <c r="J66">
        <f t="shared" ref="J66:J129" si="7">POWER(H66, 2)</f>
        <v>1.005742017874775E-2</v>
      </c>
    </row>
    <row r="67" spans="1:10" x14ac:dyDescent="0.25">
      <c r="A67" s="10">
        <v>42449</v>
      </c>
      <c r="B67">
        <v>11.88</v>
      </c>
      <c r="C67">
        <v>11.88</v>
      </c>
      <c r="D67">
        <v>11.88</v>
      </c>
      <c r="E67">
        <v>0</v>
      </c>
      <c r="F67">
        <v>0</v>
      </c>
      <c r="G67">
        <f t="shared" si="4"/>
        <v>11.979462074110149</v>
      </c>
      <c r="H67">
        <f t="shared" si="5"/>
        <v>-9.946207411014818E-2</v>
      </c>
      <c r="I67">
        <f t="shared" si="6"/>
        <v>9.946207411014818E-2</v>
      </c>
      <c r="J67">
        <f t="shared" si="7"/>
        <v>9.8927041862926085E-3</v>
      </c>
    </row>
    <row r="68" spans="1:10" x14ac:dyDescent="0.25">
      <c r="A68" s="10">
        <v>42450</v>
      </c>
      <c r="B68">
        <v>11.88</v>
      </c>
      <c r="C68">
        <v>11.88</v>
      </c>
      <c r="D68">
        <v>11.88</v>
      </c>
      <c r="E68">
        <v>0</v>
      </c>
      <c r="F68">
        <v>0</v>
      </c>
      <c r="G68">
        <f t="shared" si="4"/>
        <v>11.979462074110149</v>
      </c>
      <c r="H68">
        <f t="shared" si="5"/>
        <v>-9.946207411014818E-2</v>
      </c>
      <c r="I68">
        <f t="shared" si="6"/>
        <v>9.946207411014818E-2</v>
      </c>
      <c r="J68">
        <f t="shared" si="7"/>
        <v>9.8927041862926085E-3</v>
      </c>
    </row>
    <row r="69" spans="1:10" x14ac:dyDescent="0.25">
      <c r="A69" s="10">
        <v>42451</v>
      </c>
      <c r="B69">
        <v>11.88</v>
      </c>
      <c r="C69">
        <v>11.88</v>
      </c>
      <c r="D69">
        <v>11.88</v>
      </c>
      <c r="E69">
        <v>0</v>
      </c>
      <c r="F69">
        <v>0</v>
      </c>
      <c r="G69">
        <f t="shared" si="4"/>
        <v>11.979462074110149</v>
      </c>
      <c r="H69">
        <f t="shared" si="5"/>
        <v>-9.946207411014818E-2</v>
      </c>
      <c r="I69">
        <f t="shared" si="6"/>
        <v>9.946207411014818E-2</v>
      </c>
      <c r="J69">
        <f t="shared" si="7"/>
        <v>9.8927041862926085E-3</v>
      </c>
    </row>
    <row r="70" spans="1:10" x14ac:dyDescent="0.25">
      <c r="A70" s="10">
        <v>42452</v>
      </c>
      <c r="B70">
        <v>11.88</v>
      </c>
      <c r="C70">
        <v>11.88</v>
      </c>
      <c r="D70">
        <v>11.88</v>
      </c>
      <c r="E70">
        <v>0</v>
      </c>
      <c r="F70">
        <v>0</v>
      </c>
      <c r="G70">
        <f t="shared" si="4"/>
        <v>11.979462074110149</v>
      </c>
      <c r="H70">
        <f t="shared" si="5"/>
        <v>-9.946207411014818E-2</v>
      </c>
      <c r="I70">
        <f t="shared" si="6"/>
        <v>9.946207411014818E-2</v>
      </c>
      <c r="J70">
        <f t="shared" si="7"/>
        <v>9.8927041862926085E-3</v>
      </c>
    </row>
    <row r="71" spans="1:10" x14ac:dyDescent="0.25">
      <c r="A71" s="10">
        <v>42453</v>
      </c>
      <c r="B71">
        <v>11.88</v>
      </c>
      <c r="C71">
        <v>11.88</v>
      </c>
      <c r="D71">
        <v>11.88</v>
      </c>
      <c r="E71">
        <v>0</v>
      </c>
      <c r="F71">
        <v>0</v>
      </c>
      <c r="G71">
        <f t="shared" si="4"/>
        <v>11.979462074110149</v>
      </c>
      <c r="H71">
        <f t="shared" si="5"/>
        <v>-9.946207411014818E-2</v>
      </c>
      <c r="I71">
        <f t="shared" si="6"/>
        <v>9.946207411014818E-2</v>
      </c>
      <c r="J71">
        <f t="shared" si="7"/>
        <v>9.8927041862926085E-3</v>
      </c>
    </row>
    <row r="72" spans="1:10" x14ac:dyDescent="0.25">
      <c r="A72" s="10">
        <v>42454</v>
      </c>
      <c r="B72">
        <v>11.87</v>
      </c>
      <c r="C72">
        <v>11.88</v>
      </c>
      <c r="D72">
        <v>11.88</v>
      </c>
      <c r="E72">
        <v>0</v>
      </c>
      <c r="F72">
        <v>0</v>
      </c>
      <c r="G72">
        <f t="shared" si="4"/>
        <v>11.979462074110149</v>
      </c>
      <c r="H72">
        <f t="shared" si="5"/>
        <v>-0.10946207411014974</v>
      </c>
      <c r="I72">
        <f t="shared" si="6"/>
        <v>0.10946207411014974</v>
      </c>
      <c r="J72">
        <f t="shared" si="7"/>
        <v>1.1981945668495914E-2</v>
      </c>
    </row>
    <row r="73" spans="1:10" x14ac:dyDescent="0.25">
      <c r="A73" s="10">
        <v>42455</v>
      </c>
      <c r="B73">
        <v>11.87</v>
      </c>
      <c r="C73">
        <v>11.87</v>
      </c>
      <c r="D73">
        <v>11.88</v>
      </c>
      <c r="E73">
        <v>0</v>
      </c>
      <c r="F73">
        <v>0</v>
      </c>
      <c r="G73">
        <f t="shared" si="4"/>
        <v>11.973435213083743</v>
      </c>
      <c r="H73">
        <f t="shared" si="5"/>
        <v>-0.1034352130837437</v>
      </c>
      <c r="I73">
        <f t="shared" si="6"/>
        <v>0.1034352130837437</v>
      </c>
      <c r="J73">
        <f t="shared" si="7"/>
        <v>1.0698843305679466E-2</v>
      </c>
    </row>
    <row r="74" spans="1:10" x14ac:dyDescent="0.25">
      <c r="A74" s="10">
        <v>42456</v>
      </c>
      <c r="B74">
        <v>11.87</v>
      </c>
      <c r="C74">
        <v>11.87</v>
      </c>
      <c r="D74">
        <v>11.88</v>
      </c>
      <c r="E74">
        <v>2</v>
      </c>
      <c r="F74">
        <v>8</v>
      </c>
      <c r="G74">
        <f t="shared" si="4"/>
        <v>12.038314603547784</v>
      </c>
      <c r="H74">
        <f t="shared" si="5"/>
        <v>-0.16831460354778471</v>
      </c>
      <c r="I74">
        <f t="shared" si="6"/>
        <v>0.16831460354778471</v>
      </c>
      <c r="J74">
        <f t="shared" si="7"/>
        <v>2.8329805767447942E-2</v>
      </c>
    </row>
    <row r="75" spans="1:10" x14ac:dyDescent="0.25">
      <c r="A75" s="10">
        <v>42457</v>
      </c>
      <c r="B75">
        <v>11.87</v>
      </c>
      <c r="C75">
        <v>11.87</v>
      </c>
      <c r="D75">
        <v>11.87</v>
      </c>
      <c r="E75">
        <v>0</v>
      </c>
      <c r="F75">
        <v>3</v>
      </c>
      <c r="G75">
        <f t="shared" si="4"/>
        <v>11.9945021520131</v>
      </c>
      <c r="H75">
        <f t="shared" si="5"/>
        <v>-0.12450215201310044</v>
      </c>
      <c r="I75">
        <f t="shared" si="6"/>
        <v>0.12450215201310044</v>
      </c>
      <c r="J75">
        <f t="shared" si="7"/>
        <v>1.550078585589317E-2</v>
      </c>
    </row>
    <row r="76" spans="1:10" x14ac:dyDescent="0.25">
      <c r="A76" s="10">
        <v>42458</v>
      </c>
      <c r="B76">
        <v>11.87</v>
      </c>
      <c r="C76">
        <v>11.87</v>
      </c>
      <c r="D76">
        <v>11.87</v>
      </c>
      <c r="E76">
        <v>0</v>
      </c>
      <c r="F76">
        <v>0</v>
      </c>
      <c r="G76">
        <f t="shared" si="4"/>
        <v>11.972610597255754</v>
      </c>
      <c r="H76">
        <f t="shared" si="5"/>
        <v>-0.1026105972557545</v>
      </c>
      <c r="I76">
        <f t="shared" si="6"/>
        <v>0.1026105972557545</v>
      </c>
      <c r="J76">
        <f t="shared" si="7"/>
        <v>1.0528934669182652E-2</v>
      </c>
    </row>
    <row r="77" spans="1:10" x14ac:dyDescent="0.25">
      <c r="A77" s="10">
        <v>42459</v>
      </c>
      <c r="B77">
        <v>11.87</v>
      </c>
      <c r="C77">
        <v>11.87</v>
      </c>
      <c r="D77">
        <v>11.87</v>
      </c>
      <c r="E77">
        <v>0</v>
      </c>
      <c r="F77">
        <v>1</v>
      </c>
      <c r="G77">
        <f t="shared" si="4"/>
        <v>11.97990778217487</v>
      </c>
      <c r="H77">
        <f t="shared" si="5"/>
        <v>-0.10990778217487041</v>
      </c>
      <c r="I77">
        <f t="shared" si="6"/>
        <v>0.10990778217487041</v>
      </c>
      <c r="J77">
        <f t="shared" si="7"/>
        <v>1.2079720582598761E-2</v>
      </c>
    </row>
    <row r="78" spans="1:10" x14ac:dyDescent="0.25">
      <c r="A78" s="10">
        <v>42460</v>
      </c>
      <c r="B78">
        <v>11.87</v>
      </c>
      <c r="C78">
        <v>11.87</v>
      </c>
      <c r="D78">
        <v>11.87</v>
      </c>
      <c r="E78">
        <v>0</v>
      </c>
      <c r="F78">
        <v>0</v>
      </c>
      <c r="G78">
        <f t="shared" si="4"/>
        <v>11.972610597255754</v>
      </c>
      <c r="H78">
        <f t="shared" si="5"/>
        <v>-0.1026105972557545</v>
      </c>
      <c r="I78">
        <f t="shared" si="6"/>
        <v>0.1026105972557545</v>
      </c>
      <c r="J78">
        <f t="shared" si="7"/>
        <v>1.0528934669182652E-2</v>
      </c>
    </row>
    <row r="79" spans="1:10" x14ac:dyDescent="0.25">
      <c r="A79" s="10">
        <v>42461</v>
      </c>
      <c r="B79">
        <v>11.88</v>
      </c>
      <c r="C79">
        <v>11.87</v>
      </c>
      <c r="D79">
        <v>11.87</v>
      </c>
      <c r="E79">
        <v>0</v>
      </c>
      <c r="F79">
        <v>0</v>
      </c>
      <c r="G79">
        <f t="shared" si="4"/>
        <v>11.972610597255754</v>
      </c>
      <c r="H79">
        <f t="shared" si="5"/>
        <v>-9.2610597255752936E-2</v>
      </c>
      <c r="I79">
        <f t="shared" si="6"/>
        <v>9.2610597255752936E-2</v>
      </c>
      <c r="J79">
        <f t="shared" si="7"/>
        <v>8.5767227240672733E-3</v>
      </c>
    </row>
    <row r="80" spans="1:10" x14ac:dyDescent="0.25">
      <c r="A80" s="10">
        <v>42462</v>
      </c>
      <c r="B80">
        <v>11.88</v>
      </c>
      <c r="C80">
        <v>11.88</v>
      </c>
      <c r="D80">
        <v>11.87</v>
      </c>
      <c r="E80">
        <v>5</v>
      </c>
      <c r="F80">
        <v>8</v>
      </c>
      <c r="G80">
        <f t="shared" si="4"/>
        <v>12.053269715412883</v>
      </c>
      <c r="H80">
        <f t="shared" si="5"/>
        <v>-0.17326971541288216</v>
      </c>
      <c r="I80">
        <f t="shared" si="6"/>
        <v>0.17326971541288216</v>
      </c>
      <c r="J80">
        <f t="shared" si="7"/>
        <v>3.0022394279261174E-2</v>
      </c>
    </row>
    <row r="81" spans="1:10" x14ac:dyDescent="0.25">
      <c r="A81" s="10">
        <v>42463</v>
      </c>
      <c r="B81">
        <v>11.87</v>
      </c>
      <c r="C81">
        <v>11.88</v>
      </c>
      <c r="D81">
        <v>11.87</v>
      </c>
      <c r="E81">
        <v>0</v>
      </c>
      <c r="F81">
        <v>0</v>
      </c>
      <c r="G81">
        <f t="shared" si="4"/>
        <v>11.97863745828216</v>
      </c>
      <c r="H81">
        <f t="shared" si="5"/>
        <v>-0.10863745828216054</v>
      </c>
      <c r="I81">
        <f t="shared" si="6"/>
        <v>0.10863745828216054</v>
      </c>
      <c r="J81">
        <f t="shared" si="7"/>
        <v>1.1802097342008171E-2</v>
      </c>
    </row>
    <row r="82" spans="1:10" x14ac:dyDescent="0.25">
      <c r="A82" s="10">
        <v>42464</v>
      </c>
      <c r="B82">
        <v>11.87</v>
      </c>
      <c r="C82">
        <v>11.87</v>
      </c>
      <c r="D82">
        <v>11.88</v>
      </c>
      <c r="E82">
        <v>0</v>
      </c>
      <c r="F82">
        <v>0</v>
      </c>
      <c r="G82">
        <f t="shared" si="4"/>
        <v>11.973435213083743</v>
      </c>
      <c r="H82">
        <f t="shared" si="5"/>
        <v>-0.1034352130837437</v>
      </c>
      <c r="I82">
        <f t="shared" si="6"/>
        <v>0.1034352130837437</v>
      </c>
      <c r="J82">
        <f t="shared" si="7"/>
        <v>1.0698843305679466E-2</v>
      </c>
    </row>
    <row r="83" spans="1:10" x14ac:dyDescent="0.25">
      <c r="A83" s="10">
        <v>42465</v>
      </c>
      <c r="B83">
        <v>11.87</v>
      </c>
      <c r="C83">
        <v>11.87</v>
      </c>
      <c r="D83">
        <v>11.88</v>
      </c>
      <c r="E83">
        <v>0</v>
      </c>
      <c r="F83">
        <v>0</v>
      </c>
      <c r="G83">
        <f t="shared" si="4"/>
        <v>11.973435213083743</v>
      </c>
      <c r="H83">
        <f t="shared" si="5"/>
        <v>-0.1034352130837437</v>
      </c>
      <c r="I83">
        <f t="shared" si="6"/>
        <v>0.1034352130837437</v>
      </c>
      <c r="J83">
        <f t="shared" si="7"/>
        <v>1.0698843305679466E-2</v>
      </c>
    </row>
    <row r="84" spans="1:10" x14ac:dyDescent="0.25">
      <c r="A84" s="10">
        <v>42466</v>
      </c>
      <c r="B84">
        <v>11.87</v>
      </c>
      <c r="C84">
        <v>11.87</v>
      </c>
      <c r="D84">
        <v>11.87</v>
      </c>
      <c r="E84">
        <v>0</v>
      </c>
      <c r="F84">
        <v>0</v>
      </c>
      <c r="G84">
        <f t="shared" si="4"/>
        <v>11.972610597255754</v>
      </c>
      <c r="H84">
        <f t="shared" si="5"/>
        <v>-0.1026105972557545</v>
      </c>
      <c r="I84">
        <f t="shared" si="6"/>
        <v>0.1026105972557545</v>
      </c>
      <c r="J84">
        <f t="shared" si="7"/>
        <v>1.0528934669182652E-2</v>
      </c>
    </row>
    <row r="85" spans="1:10" x14ac:dyDescent="0.25">
      <c r="A85" s="10">
        <v>42467</v>
      </c>
      <c r="B85">
        <v>11.87</v>
      </c>
      <c r="C85">
        <v>11.87</v>
      </c>
      <c r="D85">
        <v>11.87</v>
      </c>
      <c r="E85">
        <v>0</v>
      </c>
      <c r="F85">
        <v>0</v>
      </c>
      <c r="G85">
        <f t="shared" si="4"/>
        <v>11.972610597255754</v>
      </c>
      <c r="H85">
        <f t="shared" si="5"/>
        <v>-0.1026105972557545</v>
      </c>
      <c r="I85">
        <f t="shared" si="6"/>
        <v>0.1026105972557545</v>
      </c>
      <c r="J85">
        <f t="shared" si="7"/>
        <v>1.0528934669182652E-2</v>
      </c>
    </row>
    <row r="86" spans="1:10" x14ac:dyDescent="0.25">
      <c r="A86" s="10">
        <v>42468</v>
      </c>
      <c r="B86">
        <v>11.87</v>
      </c>
      <c r="C86">
        <v>11.87</v>
      </c>
      <c r="D86">
        <v>11.87</v>
      </c>
      <c r="E86">
        <v>0</v>
      </c>
      <c r="F86">
        <v>0</v>
      </c>
      <c r="G86">
        <f t="shared" si="4"/>
        <v>11.972610597255754</v>
      </c>
      <c r="H86">
        <f t="shared" si="5"/>
        <v>-0.1026105972557545</v>
      </c>
      <c r="I86">
        <f t="shared" si="6"/>
        <v>0.1026105972557545</v>
      </c>
      <c r="J86">
        <f t="shared" si="7"/>
        <v>1.0528934669182652E-2</v>
      </c>
    </row>
    <row r="87" spans="1:10" x14ac:dyDescent="0.25">
      <c r="A87" s="10">
        <v>42469</v>
      </c>
      <c r="B87">
        <v>11.87</v>
      </c>
      <c r="C87">
        <v>11.87</v>
      </c>
      <c r="D87">
        <v>11.87</v>
      </c>
      <c r="E87">
        <v>1</v>
      </c>
      <c r="F87">
        <v>1</v>
      </c>
      <c r="G87">
        <f t="shared" si="4"/>
        <v>11.983158737730431</v>
      </c>
      <c r="H87">
        <f t="shared" si="5"/>
        <v>-0.11315873773043172</v>
      </c>
      <c r="I87">
        <f t="shared" si="6"/>
        <v>0.11315873773043172</v>
      </c>
      <c r="J87">
        <f t="shared" si="7"/>
        <v>1.2804899924744633E-2</v>
      </c>
    </row>
    <row r="88" spans="1:10" x14ac:dyDescent="0.25">
      <c r="A88" s="10">
        <v>42470</v>
      </c>
      <c r="B88">
        <v>11.87</v>
      </c>
      <c r="C88">
        <v>11.87</v>
      </c>
      <c r="D88">
        <v>11.87</v>
      </c>
      <c r="E88">
        <v>0</v>
      </c>
      <c r="F88">
        <v>0</v>
      </c>
      <c r="G88">
        <f t="shared" si="4"/>
        <v>11.972610597255754</v>
      </c>
      <c r="H88">
        <f t="shared" si="5"/>
        <v>-0.1026105972557545</v>
      </c>
      <c r="I88">
        <f t="shared" si="6"/>
        <v>0.1026105972557545</v>
      </c>
      <c r="J88">
        <f t="shared" si="7"/>
        <v>1.0528934669182652E-2</v>
      </c>
    </row>
    <row r="89" spans="1:10" x14ac:dyDescent="0.25">
      <c r="A89" s="10">
        <v>42471</v>
      </c>
      <c r="B89">
        <v>11.87</v>
      </c>
      <c r="C89">
        <v>11.87</v>
      </c>
      <c r="D89">
        <v>11.87</v>
      </c>
      <c r="E89">
        <v>0</v>
      </c>
      <c r="F89">
        <v>0</v>
      </c>
      <c r="G89">
        <f t="shared" si="4"/>
        <v>11.972610597255754</v>
      </c>
      <c r="H89">
        <f t="shared" si="5"/>
        <v>-0.1026105972557545</v>
      </c>
      <c r="I89">
        <f t="shared" si="6"/>
        <v>0.1026105972557545</v>
      </c>
      <c r="J89">
        <f t="shared" si="7"/>
        <v>1.0528934669182652E-2</v>
      </c>
    </row>
    <row r="90" spans="1:10" x14ac:dyDescent="0.25">
      <c r="A90" s="10">
        <v>42472</v>
      </c>
      <c r="B90">
        <v>11.87</v>
      </c>
      <c r="C90">
        <v>11.87</v>
      </c>
      <c r="D90">
        <v>11.87</v>
      </c>
      <c r="E90">
        <v>0</v>
      </c>
      <c r="F90">
        <v>0</v>
      </c>
      <c r="G90">
        <f t="shared" si="4"/>
        <v>11.972610597255754</v>
      </c>
      <c r="H90">
        <f t="shared" si="5"/>
        <v>-0.1026105972557545</v>
      </c>
      <c r="I90">
        <f t="shared" si="6"/>
        <v>0.1026105972557545</v>
      </c>
      <c r="J90">
        <f t="shared" si="7"/>
        <v>1.0528934669182652E-2</v>
      </c>
    </row>
    <row r="91" spans="1:10" x14ac:dyDescent="0.25">
      <c r="A91" s="10">
        <v>42473</v>
      </c>
      <c r="B91">
        <v>11.87</v>
      </c>
      <c r="C91">
        <v>11.87</v>
      </c>
      <c r="D91">
        <v>11.87</v>
      </c>
      <c r="E91">
        <v>0</v>
      </c>
      <c r="F91">
        <v>0</v>
      </c>
      <c r="G91">
        <f t="shared" si="4"/>
        <v>11.972610597255754</v>
      </c>
      <c r="H91">
        <f t="shared" si="5"/>
        <v>-0.1026105972557545</v>
      </c>
      <c r="I91">
        <f t="shared" si="6"/>
        <v>0.1026105972557545</v>
      </c>
      <c r="J91">
        <f t="shared" si="7"/>
        <v>1.0528934669182652E-2</v>
      </c>
    </row>
    <row r="92" spans="1:10" x14ac:dyDescent="0.25">
      <c r="A92" s="10">
        <v>42474</v>
      </c>
      <c r="B92">
        <v>11.87</v>
      </c>
      <c r="C92">
        <v>11.87</v>
      </c>
      <c r="D92">
        <v>11.87</v>
      </c>
      <c r="E92">
        <v>0</v>
      </c>
      <c r="F92">
        <v>0</v>
      </c>
      <c r="G92">
        <f t="shared" si="4"/>
        <v>11.972610597255754</v>
      </c>
      <c r="H92">
        <f t="shared" si="5"/>
        <v>-0.1026105972557545</v>
      </c>
      <c r="I92">
        <f t="shared" si="6"/>
        <v>0.1026105972557545</v>
      </c>
      <c r="J92">
        <f t="shared" si="7"/>
        <v>1.0528934669182652E-2</v>
      </c>
    </row>
    <row r="93" spans="1:10" x14ac:dyDescent="0.25">
      <c r="A93" s="10">
        <v>42475</v>
      </c>
      <c r="B93">
        <v>11.87</v>
      </c>
      <c r="C93">
        <v>11.87</v>
      </c>
      <c r="D93">
        <v>11.87</v>
      </c>
      <c r="E93">
        <v>0</v>
      </c>
      <c r="F93">
        <v>2</v>
      </c>
      <c r="G93">
        <f t="shared" si="4"/>
        <v>11.987204967093984</v>
      </c>
      <c r="H93">
        <f t="shared" si="5"/>
        <v>-0.11720496709398454</v>
      </c>
      <c r="I93">
        <f t="shared" si="6"/>
        <v>0.11720496709398454</v>
      </c>
      <c r="J93">
        <f t="shared" si="7"/>
        <v>1.3737004311501998E-2</v>
      </c>
    </row>
    <row r="94" spans="1:10" x14ac:dyDescent="0.25">
      <c r="A94" s="10">
        <v>42476</v>
      </c>
      <c r="B94">
        <v>11.87</v>
      </c>
      <c r="C94">
        <v>11.87</v>
      </c>
      <c r="D94">
        <v>11.87</v>
      </c>
      <c r="E94">
        <v>0</v>
      </c>
      <c r="F94">
        <v>0</v>
      </c>
      <c r="G94">
        <f t="shared" si="4"/>
        <v>11.972610597255754</v>
      </c>
      <c r="H94">
        <f t="shared" si="5"/>
        <v>-0.1026105972557545</v>
      </c>
      <c r="I94">
        <f t="shared" si="6"/>
        <v>0.1026105972557545</v>
      </c>
      <c r="J94">
        <f t="shared" si="7"/>
        <v>1.0528934669182652E-2</v>
      </c>
    </row>
    <row r="95" spans="1:10" x14ac:dyDescent="0.25">
      <c r="A95" s="10">
        <v>42477</v>
      </c>
      <c r="B95">
        <v>11.87</v>
      </c>
      <c r="C95">
        <v>11.87</v>
      </c>
      <c r="D95">
        <v>11.87</v>
      </c>
      <c r="E95">
        <v>0</v>
      </c>
      <c r="F95">
        <v>0</v>
      </c>
      <c r="G95">
        <f t="shared" si="4"/>
        <v>11.972610597255754</v>
      </c>
      <c r="H95">
        <f t="shared" si="5"/>
        <v>-0.1026105972557545</v>
      </c>
      <c r="I95">
        <f t="shared" si="6"/>
        <v>0.1026105972557545</v>
      </c>
      <c r="J95">
        <f t="shared" si="7"/>
        <v>1.0528934669182652E-2</v>
      </c>
    </row>
    <row r="96" spans="1:10" x14ac:dyDescent="0.25">
      <c r="A96" s="10">
        <v>42478</v>
      </c>
      <c r="B96">
        <v>11.87</v>
      </c>
      <c r="C96">
        <v>11.87</v>
      </c>
      <c r="D96">
        <v>11.87</v>
      </c>
      <c r="E96">
        <v>0</v>
      </c>
      <c r="F96">
        <v>0</v>
      </c>
      <c r="G96">
        <f t="shared" si="4"/>
        <v>11.972610597255754</v>
      </c>
      <c r="H96">
        <f t="shared" si="5"/>
        <v>-0.1026105972557545</v>
      </c>
      <c r="I96">
        <f t="shared" si="6"/>
        <v>0.1026105972557545</v>
      </c>
      <c r="J96">
        <f t="shared" si="7"/>
        <v>1.0528934669182652E-2</v>
      </c>
    </row>
    <row r="97" spans="1:10" x14ac:dyDescent="0.25">
      <c r="A97" s="10">
        <v>42479</v>
      </c>
      <c r="B97">
        <v>11.87</v>
      </c>
      <c r="C97">
        <v>11.87</v>
      </c>
      <c r="D97">
        <v>11.87</v>
      </c>
      <c r="E97">
        <v>25</v>
      </c>
      <c r="F97">
        <v>26</v>
      </c>
      <c r="G97">
        <f t="shared" si="4"/>
        <v>12.243611294041763</v>
      </c>
      <c r="H97">
        <f t="shared" si="5"/>
        <v>-0.37361129404176374</v>
      </c>
      <c r="I97">
        <f t="shared" si="6"/>
        <v>0.37361129404176374</v>
      </c>
      <c r="J97">
        <f t="shared" si="7"/>
        <v>0.13958539903556125</v>
      </c>
    </row>
    <row r="98" spans="1:10" x14ac:dyDescent="0.25">
      <c r="A98" s="10">
        <v>42480</v>
      </c>
      <c r="B98">
        <v>11.87</v>
      </c>
      <c r="C98">
        <v>11.87</v>
      </c>
      <c r="D98">
        <v>11.87</v>
      </c>
      <c r="E98">
        <v>0</v>
      </c>
      <c r="F98">
        <v>0</v>
      </c>
      <c r="G98">
        <f t="shared" si="4"/>
        <v>11.972610597255754</v>
      </c>
      <c r="H98">
        <f t="shared" si="5"/>
        <v>-0.1026105972557545</v>
      </c>
      <c r="I98">
        <f t="shared" si="6"/>
        <v>0.1026105972557545</v>
      </c>
      <c r="J98">
        <f t="shared" si="7"/>
        <v>1.0528934669182652E-2</v>
      </c>
    </row>
    <row r="99" spans="1:10" x14ac:dyDescent="0.25">
      <c r="A99" s="10">
        <v>42481</v>
      </c>
      <c r="B99">
        <v>11.87</v>
      </c>
      <c r="C99">
        <v>11.87</v>
      </c>
      <c r="D99">
        <v>11.87</v>
      </c>
      <c r="E99">
        <v>0</v>
      </c>
      <c r="F99">
        <v>0</v>
      </c>
      <c r="G99">
        <f t="shared" si="4"/>
        <v>11.972610597255754</v>
      </c>
      <c r="H99">
        <f t="shared" si="5"/>
        <v>-0.1026105972557545</v>
      </c>
      <c r="I99">
        <f t="shared" si="6"/>
        <v>0.1026105972557545</v>
      </c>
      <c r="J99">
        <f t="shared" si="7"/>
        <v>1.0528934669182652E-2</v>
      </c>
    </row>
    <row r="100" spans="1:10" x14ac:dyDescent="0.25">
      <c r="A100" s="10">
        <v>42482</v>
      </c>
      <c r="B100">
        <v>11.87</v>
      </c>
      <c r="C100">
        <v>11.87</v>
      </c>
      <c r="D100">
        <v>11.87</v>
      </c>
      <c r="E100">
        <v>0</v>
      </c>
      <c r="F100">
        <v>0</v>
      </c>
      <c r="G100">
        <f t="shared" si="4"/>
        <v>11.972610597255754</v>
      </c>
      <c r="H100">
        <f t="shared" si="5"/>
        <v>-0.1026105972557545</v>
      </c>
      <c r="I100">
        <f t="shared" si="6"/>
        <v>0.1026105972557545</v>
      </c>
      <c r="J100">
        <f t="shared" si="7"/>
        <v>1.0528934669182652E-2</v>
      </c>
    </row>
    <row r="101" spans="1:10" x14ac:dyDescent="0.25">
      <c r="A101" s="10">
        <v>42483</v>
      </c>
      <c r="B101">
        <v>11.87</v>
      </c>
      <c r="C101">
        <v>11.87</v>
      </c>
      <c r="D101">
        <v>11.87</v>
      </c>
      <c r="E101">
        <v>0</v>
      </c>
      <c r="F101">
        <v>0</v>
      </c>
      <c r="G101">
        <f t="shared" si="4"/>
        <v>11.972610597255754</v>
      </c>
      <c r="H101">
        <f t="shared" si="5"/>
        <v>-0.1026105972557545</v>
      </c>
      <c r="I101">
        <f t="shared" si="6"/>
        <v>0.1026105972557545</v>
      </c>
      <c r="J101">
        <f t="shared" si="7"/>
        <v>1.0528934669182652E-2</v>
      </c>
    </row>
    <row r="102" spans="1:10" x14ac:dyDescent="0.25">
      <c r="A102" s="10">
        <v>42484</v>
      </c>
      <c r="B102">
        <v>11.87</v>
      </c>
      <c r="C102">
        <v>11.87</v>
      </c>
      <c r="D102">
        <v>11.87</v>
      </c>
      <c r="E102">
        <v>0</v>
      </c>
      <c r="F102">
        <v>0</v>
      </c>
      <c r="G102">
        <f t="shared" si="4"/>
        <v>11.972610597255754</v>
      </c>
      <c r="H102">
        <f t="shared" si="5"/>
        <v>-0.1026105972557545</v>
      </c>
      <c r="I102">
        <f t="shared" si="6"/>
        <v>0.1026105972557545</v>
      </c>
      <c r="J102">
        <f t="shared" si="7"/>
        <v>1.0528934669182652E-2</v>
      </c>
    </row>
    <row r="103" spans="1:10" x14ac:dyDescent="0.25">
      <c r="A103" s="10">
        <v>42485</v>
      </c>
      <c r="B103">
        <v>11.87</v>
      </c>
      <c r="C103">
        <v>11.87</v>
      </c>
      <c r="D103">
        <v>11.87</v>
      </c>
      <c r="E103">
        <v>0</v>
      </c>
      <c r="F103">
        <v>0</v>
      </c>
      <c r="G103">
        <f t="shared" si="4"/>
        <v>11.972610597255754</v>
      </c>
      <c r="H103">
        <f t="shared" si="5"/>
        <v>-0.1026105972557545</v>
      </c>
      <c r="I103">
        <f t="shared" si="6"/>
        <v>0.1026105972557545</v>
      </c>
      <c r="J103">
        <f t="shared" si="7"/>
        <v>1.0528934669182652E-2</v>
      </c>
    </row>
    <row r="104" spans="1:10" x14ac:dyDescent="0.25">
      <c r="A104" s="10">
        <v>42486</v>
      </c>
      <c r="B104">
        <v>11.87</v>
      </c>
      <c r="C104">
        <v>11.87</v>
      </c>
      <c r="D104">
        <v>11.87</v>
      </c>
      <c r="E104">
        <v>0</v>
      </c>
      <c r="F104">
        <v>0</v>
      </c>
      <c r="G104">
        <f t="shared" si="4"/>
        <v>11.972610597255754</v>
      </c>
      <c r="H104">
        <f t="shared" si="5"/>
        <v>-0.1026105972557545</v>
      </c>
      <c r="I104">
        <f t="shared" si="6"/>
        <v>0.1026105972557545</v>
      </c>
      <c r="J104">
        <f t="shared" si="7"/>
        <v>1.0528934669182652E-2</v>
      </c>
    </row>
    <row r="105" spans="1:10" x14ac:dyDescent="0.25">
      <c r="A105" s="10">
        <v>42487</v>
      </c>
      <c r="B105">
        <v>11.87</v>
      </c>
      <c r="C105">
        <v>11.87</v>
      </c>
      <c r="D105">
        <v>11.87</v>
      </c>
      <c r="E105">
        <v>0</v>
      </c>
      <c r="F105">
        <v>0</v>
      </c>
      <c r="G105">
        <f t="shared" si="4"/>
        <v>11.972610597255754</v>
      </c>
      <c r="H105">
        <f t="shared" si="5"/>
        <v>-0.1026105972557545</v>
      </c>
      <c r="I105">
        <f t="shared" si="6"/>
        <v>0.1026105972557545</v>
      </c>
      <c r="J105">
        <f t="shared" si="7"/>
        <v>1.0528934669182652E-2</v>
      </c>
    </row>
    <row r="106" spans="1:10" x14ac:dyDescent="0.25">
      <c r="A106" s="10">
        <v>42488</v>
      </c>
      <c r="B106">
        <v>11.87</v>
      </c>
      <c r="C106">
        <v>11.87</v>
      </c>
      <c r="D106">
        <v>11.87</v>
      </c>
      <c r="E106">
        <v>0</v>
      </c>
      <c r="F106">
        <v>0</v>
      </c>
      <c r="G106">
        <f t="shared" si="4"/>
        <v>11.972610597255754</v>
      </c>
      <c r="H106">
        <f t="shared" si="5"/>
        <v>-0.1026105972557545</v>
      </c>
      <c r="I106">
        <f t="shared" si="6"/>
        <v>0.1026105972557545</v>
      </c>
      <c r="J106">
        <f t="shared" si="7"/>
        <v>1.0528934669182652E-2</v>
      </c>
    </row>
    <row r="107" spans="1:10" x14ac:dyDescent="0.25">
      <c r="A107" s="10">
        <v>42489</v>
      </c>
      <c r="B107">
        <v>11.39</v>
      </c>
      <c r="C107">
        <v>11.87</v>
      </c>
      <c r="D107">
        <v>11.87</v>
      </c>
      <c r="E107">
        <v>0</v>
      </c>
      <c r="F107">
        <v>0</v>
      </c>
      <c r="G107">
        <f t="shared" si="4"/>
        <v>11.972610597255754</v>
      </c>
      <c r="H107">
        <f t="shared" si="5"/>
        <v>-0.58261059725575315</v>
      </c>
      <c r="I107">
        <f t="shared" si="6"/>
        <v>0.58261059725575315</v>
      </c>
      <c r="J107">
        <f t="shared" si="7"/>
        <v>0.33943510803470539</v>
      </c>
    </row>
    <row r="108" spans="1:10" x14ac:dyDescent="0.25">
      <c r="A108" s="10">
        <v>42490</v>
      </c>
      <c r="B108">
        <v>11.39</v>
      </c>
      <c r="C108">
        <v>11.39</v>
      </c>
      <c r="D108">
        <v>11.87</v>
      </c>
      <c r="E108">
        <v>0</v>
      </c>
      <c r="F108">
        <v>0</v>
      </c>
      <c r="G108">
        <f t="shared" si="4"/>
        <v>11.683321267988328</v>
      </c>
      <c r="H108">
        <f t="shared" si="5"/>
        <v>-0.29332126798832725</v>
      </c>
      <c r="I108">
        <f t="shared" si="6"/>
        <v>0.29332126798832725</v>
      </c>
      <c r="J108">
        <f t="shared" si="7"/>
        <v>8.6037366254280087E-2</v>
      </c>
    </row>
    <row r="109" spans="1:10" x14ac:dyDescent="0.25">
      <c r="A109" s="10">
        <v>42492</v>
      </c>
      <c r="B109">
        <v>11.39</v>
      </c>
      <c r="C109">
        <v>11.39</v>
      </c>
      <c r="D109">
        <v>11.39</v>
      </c>
      <c r="E109">
        <v>0</v>
      </c>
      <c r="F109">
        <v>0</v>
      </c>
      <c r="G109">
        <f t="shared" si="4"/>
        <v>11.643739708244885</v>
      </c>
      <c r="H109">
        <f t="shared" si="5"/>
        <v>-0.25373970824488445</v>
      </c>
      <c r="I109">
        <f t="shared" si="6"/>
        <v>0.25373970824488445</v>
      </c>
      <c r="J109">
        <f t="shared" si="7"/>
        <v>6.4383839540199078E-2</v>
      </c>
    </row>
    <row r="110" spans="1:10" x14ac:dyDescent="0.25">
      <c r="A110" s="10">
        <v>42493</v>
      </c>
      <c r="B110">
        <v>11.39</v>
      </c>
      <c r="C110">
        <v>11.39</v>
      </c>
      <c r="D110">
        <v>11.39</v>
      </c>
      <c r="E110">
        <v>0</v>
      </c>
      <c r="F110">
        <v>0</v>
      </c>
      <c r="G110">
        <f t="shared" si="4"/>
        <v>11.643739708244885</v>
      </c>
      <c r="H110">
        <f t="shared" si="5"/>
        <v>-0.25373970824488445</v>
      </c>
      <c r="I110">
        <f t="shared" si="6"/>
        <v>0.25373970824488445</v>
      </c>
      <c r="J110">
        <f t="shared" si="7"/>
        <v>6.4383839540199078E-2</v>
      </c>
    </row>
    <row r="111" spans="1:10" x14ac:dyDescent="0.25">
      <c r="A111" s="10">
        <v>42494</v>
      </c>
      <c r="B111">
        <v>11.39</v>
      </c>
      <c r="C111">
        <v>11.39</v>
      </c>
      <c r="D111">
        <v>11.39</v>
      </c>
      <c r="E111">
        <v>0</v>
      </c>
      <c r="F111">
        <v>0</v>
      </c>
      <c r="G111">
        <f t="shared" si="4"/>
        <v>11.643739708244885</v>
      </c>
      <c r="H111">
        <f t="shared" si="5"/>
        <v>-0.25373970824488445</v>
      </c>
      <c r="I111">
        <f t="shared" si="6"/>
        <v>0.25373970824488445</v>
      </c>
      <c r="J111">
        <f t="shared" si="7"/>
        <v>6.4383839540199078E-2</v>
      </c>
    </row>
    <row r="112" spans="1:10" x14ac:dyDescent="0.25">
      <c r="A112" s="10">
        <v>42495</v>
      </c>
      <c r="B112">
        <v>11.39</v>
      </c>
      <c r="C112">
        <v>11.39</v>
      </c>
      <c r="D112">
        <v>11.39</v>
      </c>
      <c r="E112">
        <v>0</v>
      </c>
      <c r="F112">
        <v>0</v>
      </c>
      <c r="G112">
        <f t="shared" si="4"/>
        <v>11.643739708244885</v>
      </c>
      <c r="H112">
        <f t="shared" si="5"/>
        <v>-0.25373970824488445</v>
      </c>
      <c r="I112">
        <f t="shared" si="6"/>
        <v>0.25373970824488445</v>
      </c>
      <c r="J112">
        <f t="shared" si="7"/>
        <v>6.4383839540199078E-2</v>
      </c>
    </row>
    <row r="113" spans="1:10" x14ac:dyDescent="0.25">
      <c r="A113" s="10">
        <v>42496</v>
      </c>
      <c r="B113">
        <v>11.34</v>
      </c>
      <c r="C113">
        <v>11.39</v>
      </c>
      <c r="D113">
        <v>11.39</v>
      </c>
      <c r="E113">
        <v>0</v>
      </c>
      <c r="F113">
        <v>2</v>
      </c>
      <c r="G113">
        <f t="shared" si="4"/>
        <v>11.658334078083115</v>
      </c>
      <c r="H113">
        <f t="shared" si="5"/>
        <v>-0.3183340780831152</v>
      </c>
      <c r="I113">
        <f t="shared" si="6"/>
        <v>0.3183340780831152</v>
      </c>
      <c r="J113">
        <f t="shared" si="7"/>
        <v>0.10133658526902689</v>
      </c>
    </row>
    <row r="114" spans="1:10" x14ac:dyDescent="0.25">
      <c r="A114" s="10">
        <v>42497</v>
      </c>
      <c r="B114">
        <v>11.34</v>
      </c>
      <c r="C114">
        <v>11.34</v>
      </c>
      <c r="D114">
        <v>11.39</v>
      </c>
      <c r="E114">
        <v>0</v>
      </c>
      <c r="F114">
        <v>0</v>
      </c>
      <c r="G114">
        <f t="shared" si="4"/>
        <v>11.61360540311286</v>
      </c>
      <c r="H114">
        <f t="shared" si="5"/>
        <v>-0.2736054031128603</v>
      </c>
      <c r="I114">
        <f t="shared" si="6"/>
        <v>0.2736054031128603</v>
      </c>
      <c r="J114">
        <f t="shared" si="7"/>
        <v>7.4859916612550786E-2</v>
      </c>
    </row>
    <row r="115" spans="1:10" x14ac:dyDescent="0.25">
      <c r="A115" s="10">
        <v>42498</v>
      </c>
      <c r="B115">
        <v>11.33</v>
      </c>
      <c r="C115">
        <v>11.34</v>
      </c>
      <c r="D115">
        <v>11.39</v>
      </c>
      <c r="E115">
        <v>0</v>
      </c>
      <c r="F115">
        <v>0</v>
      </c>
      <c r="G115">
        <f t="shared" si="4"/>
        <v>11.61360540311286</v>
      </c>
      <c r="H115">
        <f t="shared" si="5"/>
        <v>-0.28360540311286009</v>
      </c>
      <c r="I115">
        <f t="shared" si="6"/>
        <v>0.28360540311286009</v>
      </c>
      <c r="J115">
        <f t="shared" si="7"/>
        <v>8.0432024674807867E-2</v>
      </c>
    </row>
    <row r="116" spans="1:10" x14ac:dyDescent="0.25">
      <c r="A116" s="10">
        <v>42499</v>
      </c>
      <c r="B116">
        <v>11.33</v>
      </c>
      <c r="C116">
        <v>11.33</v>
      </c>
      <c r="D116">
        <v>11.34</v>
      </c>
      <c r="E116">
        <v>0</v>
      </c>
      <c r="F116">
        <v>0</v>
      </c>
      <c r="G116">
        <f t="shared" si="4"/>
        <v>11.603455462946513</v>
      </c>
      <c r="H116">
        <f t="shared" si="5"/>
        <v>-0.27345546294651335</v>
      </c>
      <c r="I116">
        <f t="shared" si="6"/>
        <v>0.27345546294651335</v>
      </c>
      <c r="J116">
        <f t="shared" si="7"/>
        <v>7.4777890215291937E-2</v>
      </c>
    </row>
    <row r="117" spans="1:10" x14ac:dyDescent="0.25">
      <c r="A117" s="10">
        <v>42500</v>
      </c>
      <c r="B117">
        <v>11.33</v>
      </c>
      <c r="C117">
        <v>11.33</v>
      </c>
      <c r="D117">
        <v>11.34</v>
      </c>
      <c r="E117">
        <v>0</v>
      </c>
      <c r="F117">
        <v>0</v>
      </c>
      <c r="G117">
        <f t="shared" si="4"/>
        <v>11.603455462946513</v>
      </c>
      <c r="H117">
        <f t="shared" si="5"/>
        <v>-0.27345546294651335</v>
      </c>
      <c r="I117">
        <f t="shared" si="6"/>
        <v>0.27345546294651335</v>
      </c>
      <c r="J117">
        <f t="shared" si="7"/>
        <v>7.4777890215291937E-2</v>
      </c>
    </row>
    <row r="118" spans="1:10" x14ac:dyDescent="0.25">
      <c r="A118" s="10">
        <v>42501</v>
      </c>
      <c r="B118">
        <v>11.32</v>
      </c>
      <c r="C118">
        <v>11.33</v>
      </c>
      <c r="D118">
        <v>11.33</v>
      </c>
      <c r="E118">
        <v>0</v>
      </c>
      <c r="F118">
        <v>0</v>
      </c>
      <c r="G118">
        <f t="shared" si="4"/>
        <v>11.602630847118526</v>
      </c>
      <c r="H118">
        <f t="shared" si="5"/>
        <v>-0.28263084711852571</v>
      </c>
      <c r="I118">
        <f t="shared" si="6"/>
        <v>0.28263084711852571</v>
      </c>
      <c r="J118">
        <f t="shared" si="7"/>
        <v>7.988019574293545E-2</v>
      </c>
    </row>
    <row r="119" spans="1:10" x14ac:dyDescent="0.25">
      <c r="A119" s="10">
        <v>42502</v>
      </c>
      <c r="B119">
        <v>11.32</v>
      </c>
      <c r="C119">
        <v>11.32</v>
      </c>
      <c r="D119">
        <v>11.33</v>
      </c>
      <c r="E119">
        <v>0</v>
      </c>
      <c r="F119">
        <v>0</v>
      </c>
      <c r="G119">
        <f t="shared" si="4"/>
        <v>11.596603986092122</v>
      </c>
      <c r="H119">
        <f t="shared" si="5"/>
        <v>-0.27660398609212145</v>
      </c>
      <c r="I119">
        <f t="shared" si="6"/>
        <v>0.27660398609212145</v>
      </c>
      <c r="J119">
        <f t="shared" si="7"/>
        <v>7.6509765122050516E-2</v>
      </c>
    </row>
    <row r="120" spans="1:10" x14ac:dyDescent="0.25">
      <c r="A120" s="10">
        <v>42503</v>
      </c>
      <c r="B120">
        <v>11.32</v>
      </c>
      <c r="C120">
        <v>11.32</v>
      </c>
      <c r="D120">
        <v>11.33</v>
      </c>
      <c r="E120">
        <v>0</v>
      </c>
      <c r="F120">
        <v>29</v>
      </c>
      <c r="G120">
        <f t="shared" si="4"/>
        <v>11.80822234874646</v>
      </c>
      <c r="H120">
        <f t="shared" si="5"/>
        <v>-0.48822234874645964</v>
      </c>
      <c r="I120">
        <f t="shared" si="6"/>
        <v>0.48822234874645964</v>
      </c>
      <c r="J120">
        <f t="shared" si="7"/>
        <v>0.23836106181550967</v>
      </c>
    </row>
    <row r="121" spans="1:10" x14ac:dyDescent="0.25">
      <c r="A121" s="10">
        <v>42504</v>
      </c>
      <c r="B121">
        <v>11.32</v>
      </c>
      <c r="C121">
        <v>11.32</v>
      </c>
      <c r="D121">
        <v>11.32</v>
      </c>
      <c r="E121">
        <v>0</v>
      </c>
      <c r="F121">
        <v>0</v>
      </c>
      <c r="G121">
        <f t="shared" si="4"/>
        <v>11.595779370264133</v>
      </c>
      <c r="H121">
        <f t="shared" si="5"/>
        <v>-0.27577937026413224</v>
      </c>
      <c r="I121">
        <f t="shared" si="6"/>
        <v>0.27577937026413224</v>
      </c>
      <c r="J121">
        <f t="shared" si="7"/>
        <v>7.605426106328135E-2</v>
      </c>
    </row>
    <row r="122" spans="1:10" x14ac:dyDescent="0.25">
      <c r="A122" s="10">
        <v>42505</v>
      </c>
      <c r="B122">
        <v>11.31</v>
      </c>
      <c r="C122">
        <v>11.32</v>
      </c>
      <c r="D122">
        <v>11.32</v>
      </c>
      <c r="E122">
        <v>1</v>
      </c>
      <c r="F122">
        <v>0</v>
      </c>
      <c r="G122">
        <f t="shared" si="4"/>
        <v>11.599030325819694</v>
      </c>
      <c r="H122">
        <f t="shared" si="5"/>
        <v>-0.28903032581969335</v>
      </c>
      <c r="I122">
        <f t="shared" si="6"/>
        <v>0.28903032581969335</v>
      </c>
      <c r="J122">
        <f t="shared" si="7"/>
        <v>8.3538529243438089E-2</v>
      </c>
    </row>
    <row r="123" spans="1:10" x14ac:dyDescent="0.25">
      <c r="A123" s="10">
        <v>42506</v>
      </c>
      <c r="B123">
        <v>11.31</v>
      </c>
      <c r="C123">
        <v>11.31</v>
      </c>
      <c r="D123">
        <v>11.32</v>
      </c>
      <c r="E123">
        <v>0</v>
      </c>
      <c r="F123">
        <v>0</v>
      </c>
      <c r="G123">
        <f t="shared" si="4"/>
        <v>11.589752509237728</v>
      </c>
      <c r="H123">
        <f t="shared" si="5"/>
        <v>-0.27975250923772776</v>
      </c>
      <c r="I123">
        <f t="shared" si="6"/>
        <v>0.27975250923772776</v>
      </c>
      <c r="J123">
        <f t="shared" si="7"/>
        <v>7.8261466424804957E-2</v>
      </c>
    </row>
    <row r="124" spans="1:10" x14ac:dyDescent="0.25">
      <c r="A124" s="10">
        <v>42507</v>
      </c>
      <c r="B124">
        <v>11.31</v>
      </c>
      <c r="C124">
        <v>11.31</v>
      </c>
      <c r="D124">
        <v>11.32</v>
      </c>
      <c r="E124">
        <v>0</v>
      </c>
      <c r="F124">
        <v>0</v>
      </c>
      <c r="G124">
        <f t="shared" si="4"/>
        <v>11.589752509237728</v>
      </c>
      <c r="H124">
        <f t="shared" si="5"/>
        <v>-0.27975250923772776</v>
      </c>
      <c r="I124">
        <f t="shared" si="6"/>
        <v>0.27975250923772776</v>
      </c>
      <c r="J124">
        <f t="shared" si="7"/>
        <v>7.8261466424804957E-2</v>
      </c>
    </row>
    <row r="125" spans="1:10" x14ac:dyDescent="0.25">
      <c r="A125" s="10">
        <v>42508</v>
      </c>
      <c r="B125">
        <v>11.92</v>
      </c>
      <c r="C125">
        <v>11.31</v>
      </c>
      <c r="D125">
        <v>11.31</v>
      </c>
      <c r="E125">
        <v>0</v>
      </c>
      <c r="F125">
        <v>1</v>
      </c>
      <c r="G125">
        <f t="shared" si="4"/>
        <v>11.596225078328857</v>
      </c>
      <c r="H125">
        <f t="shared" si="5"/>
        <v>0.32377492167114319</v>
      </c>
      <c r="I125">
        <f t="shared" si="6"/>
        <v>0.32377492167114319</v>
      </c>
      <c r="J125">
        <f t="shared" si="7"/>
        <v>0.10483019990315491</v>
      </c>
    </row>
    <row r="126" spans="1:10" x14ac:dyDescent="0.25">
      <c r="A126" s="10">
        <v>42509</v>
      </c>
      <c r="B126">
        <v>11.87</v>
      </c>
      <c r="C126">
        <v>11.92</v>
      </c>
      <c r="D126">
        <v>11.31</v>
      </c>
      <c r="E126">
        <v>4</v>
      </c>
      <c r="F126">
        <v>14</v>
      </c>
      <c r="G126">
        <f t="shared" si="4"/>
        <v>12.071730827110283</v>
      </c>
      <c r="H126">
        <f t="shared" si="5"/>
        <v>-0.20173082711028378</v>
      </c>
      <c r="I126">
        <f t="shared" si="6"/>
        <v>0.20173082711028378</v>
      </c>
      <c r="J126">
        <f t="shared" si="7"/>
        <v>4.0695326606599205E-2</v>
      </c>
    </row>
    <row r="127" spans="1:10" x14ac:dyDescent="0.25">
      <c r="A127" s="10">
        <v>42510</v>
      </c>
      <c r="B127">
        <v>11.86</v>
      </c>
      <c r="C127">
        <v>11.87</v>
      </c>
      <c r="D127">
        <v>11.31</v>
      </c>
      <c r="E127">
        <v>1</v>
      </c>
      <c r="F127">
        <v>1</v>
      </c>
      <c r="G127">
        <f t="shared" si="4"/>
        <v>11.936980251363082</v>
      </c>
      <c r="H127">
        <f t="shared" si="5"/>
        <v>-7.6980251363082175E-2</v>
      </c>
      <c r="I127">
        <f t="shared" si="6"/>
        <v>7.6980251363082175E-2</v>
      </c>
      <c r="J127">
        <f t="shared" si="7"/>
        <v>5.925959099923315E-3</v>
      </c>
    </row>
    <row r="128" spans="1:10" x14ac:dyDescent="0.25">
      <c r="A128" s="10">
        <v>42511</v>
      </c>
      <c r="B128">
        <v>11.84</v>
      </c>
      <c r="C128">
        <v>11.86</v>
      </c>
      <c r="D128">
        <v>11.92</v>
      </c>
      <c r="E128">
        <v>0</v>
      </c>
      <c r="F128">
        <v>0</v>
      </c>
      <c r="G128">
        <f t="shared" si="4"/>
        <v>11.970706815369292</v>
      </c>
      <c r="H128">
        <f t="shared" si="5"/>
        <v>-0.13070681536929207</v>
      </c>
      <c r="I128">
        <f t="shared" si="6"/>
        <v>0.13070681536929207</v>
      </c>
      <c r="J128">
        <f t="shared" si="7"/>
        <v>1.7084271583982208E-2</v>
      </c>
    </row>
    <row r="129" spans="1:10" x14ac:dyDescent="0.25">
      <c r="A129" s="10">
        <v>42512</v>
      </c>
      <c r="B129">
        <v>11.83</v>
      </c>
      <c r="C129">
        <v>11.84</v>
      </c>
      <c r="D129">
        <v>11.87</v>
      </c>
      <c r="E129">
        <v>0</v>
      </c>
      <c r="F129">
        <v>0</v>
      </c>
      <c r="G129">
        <f t="shared" si="4"/>
        <v>11.954530014176541</v>
      </c>
      <c r="H129">
        <f t="shared" si="5"/>
        <v>-0.12453001417654086</v>
      </c>
      <c r="I129">
        <f t="shared" si="6"/>
        <v>0.12453001417654086</v>
      </c>
      <c r="J129">
        <f t="shared" si="7"/>
        <v>1.5507724430809467E-2</v>
      </c>
    </row>
    <row r="130" spans="1:10" x14ac:dyDescent="0.25">
      <c r="A130" s="10">
        <v>42513</v>
      </c>
      <c r="B130">
        <v>11.81</v>
      </c>
      <c r="C130">
        <v>11.83</v>
      </c>
      <c r="D130">
        <v>11.86</v>
      </c>
      <c r="E130">
        <v>0</v>
      </c>
      <c r="F130">
        <v>49</v>
      </c>
      <c r="G130">
        <f t="shared" ref="G130:G193" si="8">$M$2 + $M$3*C130 + $M$4*D130 + $M$5*E130 + $M$6*F130</f>
        <v>12.305240598358788</v>
      </c>
      <c r="H130">
        <f t="shared" ref="H130:H193" si="9">B130 - G130</f>
        <v>-0.49524059835878731</v>
      </c>
      <c r="I130">
        <f t="shared" ref="I130:I193" si="10">ABS(H130)</f>
        <v>0.49524059835878731</v>
      </c>
      <c r="J130">
        <f t="shared" ref="J130:J193" si="11">POWER(H130, 2)</f>
        <v>0.24526325026276968</v>
      </c>
    </row>
    <row r="131" spans="1:10" x14ac:dyDescent="0.25">
      <c r="A131" s="10">
        <v>42514</v>
      </c>
      <c r="B131">
        <v>12.07</v>
      </c>
      <c r="C131">
        <v>11.81</v>
      </c>
      <c r="D131">
        <v>11.84</v>
      </c>
      <c r="E131">
        <v>1</v>
      </c>
      <c r="F131">
        <v>12</v>
      </c>
      <c r="G131">
        <f t="shared" si="8"/>
        <v>12.024792758198306</v>
      </c>
      <c r="H131">
        <f t="shared" si="9"/>
        <v>4.5207241801694664E-2</v>
      </c>
      <c r="I131">
        <f t="shared" si="10"/>
        <v>4.5207241801694664E-2</v>
      </c>
      <c r="J131">
        <f t="shared" si="11"/>
        <v>2.0436947113168895E-3</v>
      </c>
    </row>
    <row r="132" spans="1:10" x14ac:dyDescent="0.25">
      <c r="A132" s="10">
        <v>42515</v>
      </c>
      <c r="B132">
        <v>12.87</v>
      </c>
      <c r="C132">
        <v>12.07</v>
      </c>
      <c r="D132">
        <v>11.83</v>
      </c>
      <c r="E132">
        <v>0</v>
      </c>
      <c r="F132">
        <v>6</v>
      </c>
      <c r="G132">
        <f t="shared" si="8"/>
        <v>12.133632463986586</v>
      </c>
      <c r="H132">
        <f t="shared" si="9"/>
        <v>0.73636753601341276</v>
      </c>
      <c r="I132">
        <f t="shared" si="10"/>
        <v>0.73636753601341276</v>
      </c>
      <c r="J132">
        <f t="shared" si="11"/>
        <v>0.54223714809446477</v>
      </c>
    </row>
    <row r="133" spans="1:10" x14ac:dyDescent="0.25">
      <c r="A133" s="10">
        <v>42516</v>
      </c>
      <c r="B133">
        <v>12.91</v>
      </c>
      <c r="C133">
        <v>12.87</v>
      </c>
      <c r="D133">
        <v>11.81</v>
      </c>
      <c r="E133">
        <v>3</v>
      </c>
      <c r="F133">
        <v>27</v>
      </c>
      <c r="G133">
        <f t="shared" si="8"/>
        <v>12.777125864411088</v>
      </c>
      <c r="H133">
        <f t="shared" si="9"/>
        <v>0.13287413558891181</v>
      </c>
      <c r="I133">
        <f t="shared" si="10"/>
        <v>0.13287413558891181</v>
      </c>
      <c r="J133">
        <f t="shared" si="11"/>
        <v>1.7655535908500521E-2</v>
      </c>
    </row>
    <row r="134" spans="1:10" x14ac:dyDescent="0.25">
      <c r="A134" s="10">
        <v>42517</v>
      </c>
      <c r="B134">
        <v>12.17</v>
      </c>
      <c r="C134">
        <v>12.91</v>
      </c>
      <c r="D134">
        <v>12.07</v>
      </c>
      <c r="E134">
        <v>1</v>
      </c>
      <c r="F134">
        <v>0</v>
      </c>
      <c r="G134">
        <f t="shared" si="8"/>
        <v>12.619147416117176</v>
      </c>
      <c r="H134">
        <f t="shared" si="9"/>
        <v>-0.44914741611717623</v>
      </c>
      <c r="I134">
        <f t="shared" si="10"/>
        <v>0.44914741611717623</v>
      </c>
      <c r="J134">
        <f t="shared" si="11"/>
        <v>0.20173340140473586</v>
      </c>
    </row>
    <row r="135" spans="1:10" x14ac:dyDescent="0.25">
      <c r="A135" s="10">
        <v>42518</v>
      </c>
      <c r="B135">
        <v>12.09</v>
      </c>
      <c r="C135">
        <v>12.17</v>
      </c>
      <c r="D135">
        <v>12.87</v>
      </c>
      <c r="E135">
        <v>0</v>
      </c>
      <c r="F135">
        <v>1</v>
      </c>
      <c r="G135">
        <f t="shared" si="8"/>
        <v>12.243175195765854</v>
      </c>
      <c r="H135">
        <f t="shared" si="9"/>
        <v>-0.15317519576585426</v>
      </c>
      <c r="I135">
        <f t="shared" si="10"/>
        <v>0.15317519576585426</v>
      </c>
      <c r="J135">
        <f t="shared" si="11"/>
        <v>2.3462640597907775E-2</v>
      </c>
    </row>
    <row r="136" spans="1:10" x14ac:dyDescent="0.25">
      <c r="A136" s="10">
        <v>42519</v>
      </c>
      <c r="B136">
        <v>13.56</v>
      </c>
      <c r="C136">
        <v>12.09</v>
      </c>
      <c r="D136">
        <v>12.91</v>
      </c>
      <c r="E136">
        <v>0</v>
      </c>
      <c r="F136">
        <v>57</v>
      </c>
      <c r="G136">
        <f t="shared" si="8"/>
        <v>12.606901126337014</v>
      </c>
      <c r="H136">
        <f t="shared" si="9"/>
        <v>0.95309887366298618</v>
      </c>
      <c r="I136">
        <f t="shared" si="10"/>
        <v>0.95309887366298618</v>
      </c>
      <c r="J136">
        <f t="shared" si="11"/>
        <v>0.90839746297765289</v>
      </c>
    </row>
    <row r="137" spans="1:10" x14ac:dyDescent="0.25">
      <c r="A137" s="10">
        <v>42520</v>
      </c>
      <c r="B137">
        <v>12.8</v>
      </c>
      <c r="C137">
        <v>13.56</v>
      </c>
      <c r="D137">
        <v>12.17</v>
      </c>
      <c r="E137">
        <v>1</v>
      </c>
      <c r="F137">
        <v>13</v>
      </c>
      <c r="G137">
        <f t="shared" si="8"/>
        <v>13.114002945061866</v>
      </c>
      <c r="H137">
        <f t="shared" si="9"/>
        <v>-0.31400294506186555</v>
      </c>
      <c r="I137">
        <f t="shared" si="10"/>
        <v>0.31400294506186555</v>
      </c>
      <c r="J137">
        <f t="shared" si="11"/>
        <v>9.8597849507524954E-2</v>
      </c>
    </row>
    <row r="138" spans="1:10" x14ac:dyDescent="0.25">
      <c r="A138" s="10">
        <v>42521</v>
      </c>
      <c r="B138">
        <v>12.45</v>
      </c>
      <c r="C138">
        <v>12.8</v>
      </c>
      <c r="D138">
        <v>12.09</v>
      </c>
      <c r="E138">
        <v>0</v>
      </c>
      <c r="F138">
        <v>0</v>
      </c>
      <c r="G138">
        <f t="shared" si="8"/>
        <v>12.551250220927141</v>
      </c>
      <c r="H138">
        <f t="shared" si="9"/>
        <v>-0.10125022092714175</v>
      </c>
      <c r="I138">
        <f t="shared" si="10"/>
        <v>0.10125022092714175</v>
      </c>
      <c r="J138">
        <f t="shared" si="11"/>
        <v>1.0251607237795014E-2</v>
      </c>
    </row>
    <row r="139" spans="1:10" x14ac:dyDescent="0.25">
      <c r="A139" s="10">
        <v>42522</v>
      </c>
      <c r="B139">
        <v>12.45</v>
      </c>
      <c r="C139">
        <v>12.45</v>
      </c>
      <c r="D139">
        <v>13.56</v>
      </c>
      <c r="E139">
        <v>3</v>
      </c>
      <c r="F139">
        <v>23</v>
      </c>
      <c r="G139">
        <f t="shared" si="8"/>
        <v>12.6391167315236</v>
      </c>
      <c r="H139">
        <f t="shared" si="9"/>
        <v>-0.18911673152360109</v>
      </c>
      <c r="I139">
        <f t="shared" si="10"/>
        <v>0.18911673152360109</v>
      </c>
      <c r="J139">
        <f t="shared" si="11"/>
        <v>3.5765138142169813E-2</v>
      </c>
    </row>
    <row r="140" spans="1:10" x14ac:dyDescent="0.25">
      <c r="A140" s="10">
        <v>42523</v>
      </c>
      <c r="B140">
        <v>12.69</v>
      </c>
      <c r="C140">
        <v>12.45</v>
      </c>
      <c r="D140">
        <v>12.8</v>
      </c>
      <c r="E140">
        <v>0</v>
      </c>
      <c r="F140">
        <v>0</v>
      </c>
      <c r="G140">
        <f t="shared" si="8"/>
        <v>12.398857808790151</v>
      </c>
      <c r="H140">
        <f t="shared" si="9"/>
        <v>0.29114219120984863</v>
      </c>
      <c r="I140">
        <f t="shared" si="10"/>
        <v>0.29114219120984863</v>
      </c>
      <c r="J140">
        <f t="shared" si="11"/>
        <v>8.4763775502472063E-2</v>
      </c>
    </row>
    <row r="141" spans="1:10" x14ac:dyDescent="0.25">
      <c r="A141" s="10">
        <v>42524</v>
      </c>
      <c r="B141">
        <v>12.91</v>
      </c>
      <c r="C141">
        <v>12.69</v>
      </c>
      <c r="D141">
        <v>12.45</v>
      </c>
      <c r="E141">
        <v>1</v>
      </c>
      <c r="F141">
        <v>27</v>
      </c>
      <c r="G141">
        <f t="shared" si="8"/>
        <v>12.71491586781594</v>
      </c>
      <c r="H141">
        <f t="shared" si="9"/>
        <v>0.19508413218406062</v>
      </c>
      <c r="I141">
        <f t="shared" si="10"/>
        <v>0.19508413218406062</v>
      </c>
      <c r="J141">
        <f t="shared" si="11"/>
        <v>3.8057818630008039E-2</v>
      </c>
    </row>
    <row r="142" spans="1:10" x14ac:dyDescent="0.25">
      <c r="A142" s="10">
        <v>42527</v>
      </c>
      <c r="B142">
        <v>13.56</v>
      </c>
      <c r="C142">
        <v>12.18</v>
      </c>
      <c r="D142">
        <v>12.91</v>
      </c>
      <c r="E142">
        <v>0</v>
      </c>
      <c r="F142">
        <v>8</v>
      </c>
      <c r="G142">
        <f t="shared" si="8"/>
        <v>12.303580814538016</v>
      </c>
      <c r="H142">
        <f t="shared" si="9"/>
        <v>1.2564191854619846</v>
      </c>
      <c r="I142">
        <f t="shared" si="10"/>
        <v>1.2564191854619846</v>
      </c>
      <c r="J142">
        <f t="shared" si="11"/>
        <v>1.5785891695969569</v>
      </c>
    </row>
    <row r="143" spans="1:10" x14ac:dyDescent="0.25">
      <c r="A143" s="10">
        <v>42529</v>
      </c>
      <c r="B143">
        <v>12.36</v>
      </c>
      <c r="C143">
        <v>13.41</v>
      </c>
      <c r="D143">
        <v>12.18</v>
      </c>
      <c r="E143">
        <v>0</v>
      </c>
      <c r="F143">
        <v>0</v>
      </c>
      <c r="G143">
        <f t="shared" si="8"/>
        <v>12.926310285989725</v>
      </c>
      <c r="H143">
        <f t="shared" si="9"/>
        <v>-0.56631028598972577</v>
      </c>
      <c r="I143">
        <f t="shared" si="10"/>
        <v>0.56631028598972577</v>
      </c>
      <c r="J143">
        <f t="shared" si="11"/>
        <v>0.32070734001776502</v>
      </c>
    </row>
    <row r="144" spans="1:10" x14ac:dyDescent="0.25">
      <c r="A144" s="10">
        <v>42530</v>
      </c>
      <c r="B144">
        <v>12.44</v>
      </c>
      <c r="C144">
        <v>12.36</v>
      </c>
      <c r="D144">
        <v>13.56</v>
      </c>
      <c r="E144">
        <v>0</v>
      </c>
      <c r="F144">
        <v>0</v>
      </c>
      <c r="G144">
        <f t="shared" si="8"/>
        <v>12.407286862479626</v>
      </c>
      <c r="H144">
        <f t="shared" si="9"/>
        <v>3.2713137520373081E-2</v>
      </c>
      <c r="I144">
        <f t="shared" si="10"/>
        <v>3.2713137520373081E-2</v>
      </c>
      <c r="J144">
        <f t="shared" si="11"/>
        <v>1.070149366426841E-3</v>
      </c>
    </row>
    <row r="145" spans="1:10" x14ac:dyDescent="0.25">
      <c r="A145" s="10">
        <v>42531</v>
      </c>
      <c r="B145">
        <v>12.36</v>
      </c>
      <c r="C145">
        <v>12.44</v>
      </c>
      <c r="D145">
        <v>13.41</v>
      </c>
      <c r="E145">
        <v>2</v>
      </c>
      <c r="F145">
        <v>15</v>
      </c>
      <c r="G145">
        <f t="shared" si="8"/>
        <v>12.559092198168885</v>
      </c>
      <c r="H145">
        <f t="shared" si="9"/>
        <v>-0.19909219816888601</v>
      </c>
      <c r="I145">
        <f t="shared" si="10"/>
        <v>0.19909219816888601</v>
      </c>
      <c r="J145">
        <f t="shared" si="11"/>
        <v>3.9637703371718978E-2</v>
      </c>
    </row>
    <row r="146" spans="1:10" x14ac:dyDescent="0.25">
      <c r="A146" s="10">
        <v>42532</v>
      </c>
      <c r="B146">
        <v>12.4</v>
      </c>
      <c r="C146">
        <v>12.36</v>
      </c>
      <c r="D146">
        <v>12.36</v>
      </c>
      <c r="E146">
        <v>0</v>
      </c>
      <c r="F146">
        <v>0</v>
      </c>
      <c r="G146">
        <f t="shared" si="8"/>
        <v>12.308332963121018</v>
      </c>
      <c r="H146">
        <f t="shared" si="9"/>
        <v>9.1667036878982699E-2</v>
      </c>
      <c r="I146">
        <f t="shared" si="10"/>
        <v>9.1667036878982699E-2</v>
      </c>
      <c r="J146">
        <f t="shared" si="11"/>
        <v>8.4028456501727741E-3</v>
      </c>
    </row>
    <row r="147" spans="1:10" x14ac:dyDescent="0.25">
      <c r="A147" s="10">
        <v>42533</v>
      </c>
      <c r="B147">
        <v>12.43</v>
      </c>
      <c r="C147">
        <v>12.4</v>
      </c>
      <c r="D147">
        <v>12.44</v>
      </c>
      <c r="E147">
        <v>0</v>
      </c>
      <c r="F147">
        <v>0</v>
      </c>
      <c r="G147">
        <f t="shared" si="8"/>
        <v>12.339037333850545</v>
      </c>
      <c r="H147">
        <f t="shared" si="9"/>
        <v>9.0962666149454918E-2</v>
      </c>
      <c r="I147">
        <f t="shared" si="10"/>
        <v>9.0962666149454918E-2</v>
      </c>
      <c r="J147">
        <f t="shared" si="11"/>
        <v>8.2742066330171917E-3</v>
      </c>
    </row>
    <row r="148" spans="1:10" x14ac:dyDescent="0.25">
      <c r="A148" s="10">
        <v>42534</v>
      </c>
      <c r="B148">
        <v>12.41</v>
      </c>
      <c r="C148">
        <v>12.43</v>
      </c>
      <c r="D148">
        <v>12.36</v>
      </c>
      <c r="E148">
        <v>1</v>
      </c>
      <c r="F148">
        <v>12</v>
      </c>
      <c r="G148">
        <f t="shared" si="8"/>
        <v>12.441338164890794</v>
      </c>
      <c r="H148">
        <f t="shared" si="9"/>
        <v>-3.1338164890794218E-2</v>
      </c>
      <c r="I148">
        <f t="shared" si="10"/>
        <v>3.1338164890794218E-2</v>
      </c>
      <c r="J148">
        <f t="shared" si="11"/>
        <v>9.8208057872260736E-4</v>
      </c>
    </row>
    <row r="149" spans="1:10" x14ac:dyDescent="0.25">
      <c r="A149" s="10">
        <v>42535</v>
      </c>
      <c r="B149">
        <v>12.29</v>
      </c>
      <c r="C149">
        <v>12.41</v>
      </c>
      <c r="D149">
        <v>12.4</v>
      </c>
      <c r="E149">
        <v>0</v>
      </c>
      <c r="F149">
        <v>10</v>
      </c>
      <c r="G149">
        <f t="shared" si="8"/>
        <v>12.414737580756148</v>
      </c>
      <c r="H149">
        <f t="shared" si="9"/>
        <v>-0.1247375807561486</v>
      </c>
      <c r="I149">
        <f t="shared" si="10"/>
        <v>0.1247375807561486</v>
      </c>
      <c r="J149">
        <f t="shared" si="11"/>
        <v>1.5559464052896694E-2</v>
      </c>
    </row>
    <row r="150" spans="1:10" x14ac:dyDescent="0.25">
      <c r="A150" s="10">
        <v>42536</v>
      </c>
      <c r="B150">
        <v>12.66</v>
      </c>
      <c r="C150">
        <v>12.29</v>
      </c>
      <c r="D150">
        <v>12.43</v>
      </c>
      <c r="E150">
        <v>0</v>
      </c>
      <c r="F150">
        <v>1</v>
      </c>
      <c r="G150">
        <f t="shared" si="8"/>
        <v>12.279214431651219</v>
      </c>
      <c r="H150">
        <f t="shared" si="9"/>
        <v>0.38078556834878086</v>
      </c>
      <c r="I150">
        <f t="shared" si="10"/>
        <v>0.38078556834878086</v>
      </c>
      <c r="J150">
        <f t="shared" si="11"/>
        <v>0.14499764906270407</v>
      </c>
    </row>
    <row r="151" spans="1:10" x14ac:dyDescent="0.25">
      <c r="A151" s="10">
        <v>42537</v>
      </c>
      <c r="B151">
        <v>12.84</v>
      </c>
      <c r="C151">
        <v>12.66</v>
      </c>
      <c r="D151">
        <v>12.41</v>
      </c>
      <c r="E151">
        <v>0</v>
      </c>
      <c r="F151">
        <v>60</v>
      </c>
      <c r="G151">
        <f t="shared" si="8"/>
        <v>12.93109296820001</v>
      </c>
      <c r="H151">
        <f t="shared" si="9"/>
        <v>-9.109296820001056E-2</v>
      </c>
      <c r="I151">
        <f t="shared" si="10"/>
        <v>9.109296820001056E-2</v>
      </c>
      <c r="J151">
        <f t="shared" si="11"/>
        <v>8.2979288554881347E-3</v>
      </c>
    </row>
    <row r="152" spans="1:10" x14ac:dyDescent="0.25">
      <c r="A152" s="10">
        <v>42538</v>
      </c>
      <c r="B152">
        <v>12.41</v>
      </c>
      <c r="C152">
        <v>12.84</v>
      </c>
      <c r="D152">
        <v>12.29</v>
      </c>
      <c r="E152">
        <v>0</v>
      </c>
      <c r="F152">
        <v>0</v>
      </c>
      <c r="G152">
        <f t="shared" si="8"/>
        <v>12.591849981592526</v>
      </c>
      <c r="H152">
        <f t="shared" si="9"/>
        <v>-0.18184998159252608</v>
      </c>
      <c r="I152">
        <f t="shared" si="10"/>
        <v>0.18184998159252608</v>
      </c>
      <c r="J152">
        <f t="shared" si="11"/>
        <v>3.3069415805202076E-2</v>
      </c>
    </row>
    <row r="153" spans="1:10" x14ac:dyDescent="0.25">
      <c r="A153" s="10">
        <v>42539</v>
      </c>
      <c r="B153">
        <v>12.16</v>
      </c>
      <c r="C153">
        <v>12.41</v>
      </c>
      <c r="D153">
        <v>12.66</v>
      </c>
      <c r="E153">
        <v>0</v>
      </c>
      <c r="F153">
        <v>0</v>
      </c>
      <c r="G153">
        <f t="shared" si="8"/>
        <v>12.363205743092694</v>
      </c>
      <c r="H153">
        <f t="shared" si="9"/>
        <v>-0.20320574309269368</v>
      </c>
      <c r="I153">
        <f t="shared" si="10"/>
        <v>0.20320574309269368</v>
      </c>
      <c r="J153">
        <f t="shared" si="11"/>
        <v>4.1292574025853825E-2</v>
      </c>
    </row>
    <row r="154" spans="1:10" x14ac:dyDescent="0.25">
      <c r="A154" s="10">
        <v>42540</v>
      </c>
      <c r="B154">
        <v>12.06</v>
      </c>
      <c r="C154">
        <v>12.16</v>
      </c>
      <c r="D154">
        <v>12.84</v>
      </c>
      <c r="E154">
        <v>0</v>
      </c>
      <c r="F154">
        <v>11</v>
      </c>
      <c r="G154">
        <f t="shared" si="8"/>
        <v>12.307646336446632</v>
      </c>
      <c r="H154">
        <f t="shared" si="9"/>
        <v>-0.24764633644663192</v>
      </c>
      <c r="I154">
        <f t="shared" si="10"/>
        <v>0.24764633644663192</v>
      </c>
      <c r="J154">
        <f t="shared" si="11"/>
        <v>6.1328707955438412E-2</v>
      </c>
    </row>
    <row r="155" spans="1:10" x14ac:dyDescent="0.25">
      <c r="A155" s="10">
        <v>42541</v>
      </c>
      <c r="B155">
        <v>12.02</v>
      </c>
      <c r="C155">
        <v>12.06</v>
      </c>
      <c r="D155">
        <v>12.41</v>
      </c>
      <c r="E155">
        <v>0</v>
      </c>
      <c r="F155">
        <v>5</v>
      </c>
      <c r="G155">
        <f t="shared" si="8"/>
        <v>12.168136136064396</v>
      </c>
      <c r="H155">
        <f t="shared" si="9"/>
        <v>-0.14813613606439624</v>
      </c>
      <c r="I155">
        <f t="shared" si="10"/>
        <v>0.14813613606439624</v>
      </c>
      <c r="J155">
        <f t="shared" si="11"/>
        <v>2.1944314808089317E-2</v>
      </c>
    </row>
    <row r="156" spans="1:10" x14ac:dyDescent="0.25">
      <c r="A156" s="10">
        <v>42542</v>
      </c>
      <c r="B156">
        <v>12.02</v>
      </c>
      <c r="C156">
        <v>12.02</v>
      </c>
      <c r="D156">
        <v>12.16</v>
      </c>
      <c r="E156">
        <v>0</v>
      </c>
      <c r="F156">
        <v>0</v>
      </c>
      <c r="G156">
        <f t="shared" si="8"/>
        <v>12.086927371663489</v>
      </c>
      <c r="H156">
        <f t="shared" si="9"/>
        <v>-6.6927371663489055E-2</v>
      </c>
      <c r="I156">
        <f t="shared" si="10"/>
        <v>6.6927371663489055E-2</v>
      </c>
      <c r="J156">
        <f t="shared" si="11"/>
        <v>4.4792730777827973E-3</v>
      </c>
    </row>
    <row r="157" spans="1:10" x14ac:dyDescent="0.25">
      <c r="A157" s="10">
        <v>42543</v>
      </c>
      <c r="B157">
        <v>12.63</v>
      </c>
      <c r="C157">
        <v>12.02</v>
      </c>
      <c r="D157">
        <v>12.06</v>
      </c>
      <c r="E157">
        <v>0</v>
      </c>
      <c r="F157">
        <v>0</v>
      </c>
      <c r="G157">
        <f t="shared" si="8"/>
        <v>12.078681213383605</v>
      </c>
      <c r="H157">
        <f t="shared" si="9"/>
        <v>0.55131878661639533</v>
      </c>
      <c r="I157">
        <f t="shared" si="10"/>
        <v>0.55131878661639533</v>
      </c>
      <c r="J157">
        <f t="shared" si="11"/>
        <v>0.30395240447617444</v>
      </c>
    </row>
    <row r="158" spans="1:10" x14ac:dyDescent="0.25">
      <c r="A158" s="10">
        <v>42544</v>
      </c>
      <c r="B158">
        <v>12.58</v>
      </c>
      <c r="C158">
        <v>12.63</v>
      </c>
      <c r="D158">
        <v>12.02</v>
      </c>
      <c r="E158">
        <v>2</v>
      </c>
      <c r="F158">
        <v>3</v>
      </c>
      <c r="G158">
        <f t="shared" si="8"/>
        <v>12.471414738550807</v>
      </c>
      <c r="H158">
        <f t="shared" si="9"/>
        <v>0.10858526144919267</v>
      </c>
      <c r="I158">
        <f t="shared" si="10"/>
        <v>0.10858526144919267</v>
      </c>
      <c r="J158">
        <f t="shared" si="11"/>
        <v>1.1790759003989529E-2</v>
      </c>
    </row>
    <row r="159" spans="1:10" x14ac:dyDescent="0.25">
      <c r="A159" s="10">
        <v>42547</v>
      </c>
      <c r="B159">
        <v>12.38</v>
      </c>
      <c r="C159">
        <v>11.98</v>
      </c>
      <c r="D159">
        <v>12.58</v>
      </c>
      <c r="E159">
        <v>0</v>
      </c>
      <c r="F159">
        <v>0</v>
      </c>
      <c r="G159">
        <f t="shared" si="8"/>
        <v>12.097453792333384</v>
      </c>
      <c r="H159">
        <f t="shared" si="9"/>
        <v>0.28254620766661631</v>
      </c>
      <c r="I159">
        <f t="shared" si="10"/>
        <v>0.28254620766661631</v>
      </c>
      <c r="J159">
        <f t="shared" si="11"/>
        <v>7.983235946678667E-2</v>
      </c>
    </row>
    <row r="160" spans="1:10" x14ac:dyDescent="0.25">
      <c r="A160" s="10">
        <v>42549</v>
      </c>
      <c r="B160">
        <v>12.03</v>
      </c>
      <c r="C160">
        <v>12.21</v>
      </c>
      <c r="D160">
        <v>11.98</v>
      </c>
      <c r="E160">
        <v>0</v>
      </c>
      <c r="F160">
        <v>1</v>
      </c>
      <c r="G160">
        <f t="shared" si="8"/>
        <v>12.193891831180505</v>
      </c>
      <c r="H160">
        <f t="shared" si="9"/>
        <v>-0.16389183118050532</v>
      </c>
      <c r="I160">
        <f t="shared" si="10"/>
        <v>0.16389183118050532</v>
      </c>
      <c r="J160">
        <f t="shared" si="11"/>
        <v>2.6860532327699256E-2</v>
      </c>
    </row>
    <row r="161" spans="1:10" x14ac:dyDescent="0.25">
      <c r="A161" s="10">
        <v>42550</v>
      </c>
      <c r="B161">
        <v>12.56</v>
      </c>
      <c r="C161">
        <v>12.03</v>
      </c>
      <c r="D161">
        <v>12.38</v>
      </c>
      <c r="E161">
        <v>0</v>
      </c>
      <c r="F161">
        <v>0</v>
      </c>
      <c r="G161">
        <f t="shared" si="8"/>
        <v>12.111095780905639</v>
      </c>
      <c r="H161">
        <f t="shared" si="9"/>
        <v>0.44890421909436107</v>
      </c>
      <c r="I161">
        <f t="shared" si="10"/>
        <v>0.44890421909436107</v>
      </c>
      <c r="J161">
        <f t="shared" si="11"/>
        <v>0.20151499792071811</v>
      </c>
    </row>
    <row r="162" spans="1:10" x14ac:dyDescent="0.25">
      <c r="A162" s="10">
        <v>42551</v>
      </c>
      <c r="B162">
        <v>12.33</v>
      </c>
      <c r="C162">
        <v>12.56</v>
      </c>
      <c r="D162">
        <v>12.21</v>
      </c>
      <c r="E162">
        <v>0</v>
      </c>
      <c r="F162">
        <v>16</v>
      </c>
      <c r="G162">
        <f t="shared" si="8"/>
        <v>12.53325590493513</v>
      </c>
      <c r="H162">
        <f t="shared" si="9"/>
        <v>-0.20325590493512991</v>
      </c>
      <c r="I162">
        <f t="shared" si="10"/>
        <v>0.20325590493512991</v>
      </c>
      <c r="J162">
        <f t="shared" si="11"/>
        <v>4.1312962890998568E-2</v>
      </c>
    </row>
    <row r="163" spans="1:10" x14ac:dyDescent="0.25">
      <c r="A163" s="10">
        <v>42552</v>
      </c>
      <c r="B163">
        <v>12.05</v>
      </c>
      <c r="C163">
        <v>12.33</v>
      </c>
      <c r="D163">
        <v>12.03</v>
      </c>
      <c r="E163">
        <v>0</v>
      </c>
      <c r="F163">
        <v>7</v>
      </c>
      <c r="G163">
        <f t="shared" si="8"/>
        <v>12.314120352151994</v>
      </c>
      <c r="H163">
        <f t="shared" si="9"/>
        <v>-0.26412035215199303</v>
      </c>
      <c r="I163">
        <f t="shared" si="10"/>
        <v>0.26412035215199303</v>
      </c>
      <c r="J163">
        <f t="shared" si="11"/>
        <v>6.9759560420892805E-2</v>
      </c>
    </row>
    <row r="164" spans="1:10" x14ac:dyDescent="0.25">
      <c r="A164" s="10">
        <v>42553</v>
      </c>
      <c r="B164">
        <v>12.03</v>
      </c>
      <c r="C164">
        <v>12.05</v>
      </c>
      <c r="D164">
        <v>12.56</v>
      </c>
      <c r="E164">
        <v>0</v>
      </c>
      <c r="F164">
        <v>0</v>
      </c>
      <c r="G164">
        <f t="shared" si="8"/>
        <v>12.137992587862241</v>
      </c>
      <c r="H164">
        <f t="shared" si="9"/>
        <v>-0.10799258786224186</v>
      </c>
      <c r="I164">
        <f t="shared" si="10"/>
        <v>0.10799258786224186</v>
      </c>
      <c r="J164">
        <f t="shared" si="11"/>
        <v>1.1662399033184029E-2</v>
      </c>
    </row>
    <row r="165" spans="1:10" x14ac:dyDescent="0.25">
      <c r="A165" s="10">
        <v>42554</v>
      </c>
      <c r="B165">
        <v>12.53</v>
      </c>
      <c r="C165">
        <v>12.03</v>
      </c>
      <c r="D165">
        <v>12.33</v>
      </c>
      <c r="E165">
        <v>1</v>
      </c>
      <c r="F165">
        <v>4</v>
      </c>
      <c r="G165">
        <f t="shared" si="8"/>
        <v>12.139412396997718</v>
      </c>
      <c r="H165">
        <f t="shared" si="9"/>
        <v>0.39058760300228101</v>
      </c>
      <c r="I165">
        <f t="shared" si="10"/>
        <v>0.39058760300228101</v>
      </c>
      <c r="J165">
        <f t="shared" si="11"/>
        <v>0.15255867561906747</v>
      </c>
    </row>
    <row r="166" spans="1:10" x14ac:dyDescent="0.25">
      <c r="A166" s="10">
        <v>42555</v>
      </c>
      <c r="B166">
        <v>12.4</v>
      </c>
      <c r="C166">
        <v>12.53</v>
      </c>
      <c r="D166">
        <v>12.05</v>
      </c>
      <c r="E166">
        <v>2</v>
      </c>
      <c r="F166">
        <v>3</v>
      </c>
      <c r="G166">
        <f t="shared" si="8"/>
        <v>12.413619975770725</v>
      </c>
      <c r="H166">
        <f t="shared" si="9"/>
        <v>-1.3619975770724935E-2</v>
      </c>
      <c r="I166">
        <f t="shared" si="10"/>
        <v>1.3619975770724935E-2</v>
      </c>
      <c r="J166">
        <f t="shared" si="11"/>
        <v>1.8550373999513429E-4</v>
      </c>
    </row>
    <row r="167" spans="1:10" x14ac:dyDescent="0.25">
      <c r="A167" s="10">
        <v>42556</v>
      </c>
      <c r="B167">
        <v>13.42</v>
      </c>
      <c r="C167">
        <v>12.4</v>
      </c>
      <c r="D167">
        <v>12.03</v>
      </c>
      <c r="E167">
        <v>0</v>
      </c>
      <c r="F167">
        <v>1</v>
      </c>
      <c r="G167">
        <f t="shared" si="8"/>
        <v>12.312525269822137</v>
      </c>
      <c r="H167">
        <f t="shared" si="9"/>
        <v>1.1074747301778629</v>
      </c>
      <c r="I167">
        <f t="shared" si="10"/>
        <v>1.1074747301778629</v>
      </c>
      <c r="J167">
        <f t="shared" si="11"/>
        <v>1.2265002779825303</v>
      </c>
    </row>
    <row r="168" spans="1:10" x14ac:dyDescent="0.25">
      <c r="A168" s="10">
        <v>42557</v>
      </c>
      <c r="B168">
        <v>13.13</v>
      </c>
      <c r="C168">
        <v>13.42</v>
      </c>
      <c r="D168">
        <v>12.53</v>
      </c>
      <c r="E168">
        <v>0</v>
      </c>
      <c r="F168">
        <v>0</v>
      </c>
      <c r="G168">
        <f t="shared" si="8"/>
        <v>12.961198700995723</v>
      </c>
      <c r="H168">
        <f t="shared" si="9"/>
        <v>0.16880129900427754</v>
      </c>
      <c r="I168">
        <f t="shared" si="10"/>
        <v>0.16880129900427754</v>
      </c>
      <c r="J168">
        <f t="shared" si="11"/>
        <v>2.8493878545531509E-2</v>
      </c>
    </row>
    <row r="169" spans="1:10" x14ac:dyDescent="0.25">
      <c r="A169" s="10">
        <v>42558</v>
      </c>
      <c r="B169">
        <v>12.87</v>
      </c>
      <c r="C169">
        <v>13.13</v>
      </c>
      <c r="D169">
        <v>12.4</v>
      </c>
      <c r="E169">
        <v>1</v>
      </c>
      <c r="F169">
        <v>5</v>
      </c>
      <c r="G169">
        <f t="shared" si="8"/>
        <v>12.815436605617274</v>
      </c>
      <c r="H169">
        <f t="shared" si="9"/>
        <v>5.4563394382725505E-2</v>
      </c>
      <c r="I169">
        <f t="shared" si="10"/>
        <v>5.4563394382725505E-2</v>
      </c>
      <c r="J169">
        <f t="shared" si="11"/>
        <v>2.9771640065648411E-3</v>
      </c>
    </row>
    <row r="170" spans="1:10" x14ac:dyDescent="0.25">
      <c r="A170" s="10">
        <v>42559</v>
      </c>
      <c r="B170">
        <v>14.51</v>
      </c>
      <c r="C170">
        <v>12.87</v>
      </c>
      <c r="D170">
        <v>13.42</v>
      </c>
      <c r="E170">
        <v>5</v>
      </c>
      <c r="F170">
        <v>56</v>
      </c>
      <c r="G170">
        <f t="shared" si="8"/>
        <v>13.12800928648268</v>
      </c>
      <c r="H170">
        <f t="shared" si="9"/>
        <v>1.3819907135173199</v>
      </c>
      <c r="I170">
        <f t="shared" si="10"/>
        <v>1.3819907135173199</v>
      </c>
      <c r="J170">
        <f t="shared" si="11"/>
        <v>1.9098983322481111</v>
      </c>
    </row>
    <row r="171" spans="1:10" x14ac:dyDescent="0.25">
      <c r="A171" s="10">
        <v>42560</v>
      </c>
      <c r="B171">
        <v>13.7</v>
      </c>
      <c r="C171">
        <v>14.51</v>
      </c>
      <c r="D171">
        <v>13.13</v>
      </c>
      <c r="E171">
        <v>2</v>
      </c>
      <c r="F171">
        <v>57</v>
      </c>
      <c r="G171">
        <f t="shared" si="8"/>
        <v>14.090044954053827</v>
      </c>
      <c r="H171">
        <f t="shared" si="9"/>
        <v>-0.39004495405382755</v>
      </c>
      <c r="I171">
        <f t="shared" si="10"/>
        <v>0.39004495405382755</v>
      </c>
      <c r="J171">
        <f t="shared" si="11"/>
        <v>0.15213506618285244</v>
      </c>
    </row>
    <row r="172" spans="1:10" x14ac:dyDescent="0.25">
      <c r="A172" s="10">
        <v>42561</v>
      </c>
      <c r="B172">
        <v>13.19</v>
      </c>
      <c r="C172">
        <v>13.7</v>
      </c>
      <c r="D172">
        <v>12.87</v>
      </c>
      <c r="E172">
        <v>2</v>
      </c>
      <c r="F172">
        <v>18</v>
      </c>
      <c r="G172">
        <f t="shared" si="8"/>
        <v>13.295838987541854</v>
      </c>
      <c r="H172">
        <f t="shared" si="9"/>
        <v>-0.10583898754185483</v>
      </c>
      <c r="I172">
        <f t="shared" si="10"/>
        <v>0.10583898754185483</v>
      </c>
      <c r="J172">
        <f t="shared" si="11"/>
        <v>1.1201891283884902E-2</v>
      </c>
    </row>
    <row r="173" spans="1:10" x14ac:dyDescent="0.25">
      <c r="A173" s="10">
        <v>42562</v>
      </c>
      <c r="B173">
        <v>13.4</v>
      </c>
      <c r="C173">
        <v>13.19</v>
      </c>
      <c r="D173">
        <v>14.51</v>
      </c>
      <c r="E173">
        <v>3</v>
      </c>
      <c r="F173">
        <v>7</v>
      </c>
      <c r="G173">
        <f t="shared" si="8"/>
        <v>13.046687992430606</v>
      </c>
      <c r="H173">
        <f t="shared" si="9"/>
        <v>0.35331200756939474</v>
      </c>
      <c r="I173">
        <f t="shared" si="10"/>
        <v>0.35331200756939474</v>
      </c>
      <c r="J173">
        <f t="shared" si="11"/>
        <v>0.12482937469271604</v>
      </c>
    </row>
    <row r="174" spans="1:10" x14ac:dyDescent="0.25">
      <c r="A174" s="10">
        <v>42563</v>
      </c>
      <c r="B174">
        <v>13.02</v>
      </c>
      <c r="C174">
        <v>13.4</v>
      </c>
      <c r="D174">
        <v>13.7</v>
      </c>
      <c r="E174">
        <v>5</v>
      </c>
      <c r="F174">
        <v>0</v>
      </c>
      <c r="G174">
        <f t="shared" si="8"/>
        <v>13.061879808595361</v>
      </c>
      <c r="H174">
        <f t="shared" si="9"/>
        <v>-4.1879808595361112E-2</v>
      </c>
      <c r="I174">
        <f t="shared" si="10"/>
        <v>4.1879808595361112E-2</v>
      </c>
      <c r="J174">
        <f t="shared" si="11"/>
        <v>1.7539183679840826E-3</v>
      </c>
    </row>
    <row r="175" spans="1:10" x14ac:dyDescent="0.25">
      <c r="A175" s="10">
        <v>42564</v>
      </c>
      <c r="B175">
        <v>12.61</v>
      </c>
      <c r="C175">
        <v>13.02</v>
      </c>
      <c r="D175">
        <v>13.19</v>
      </c>
      <c r="E175">
        <v>0</v>
      </c>
      <c r="F175">
        <v>0</v>
      </c>
      <c r="G175">
        <f t="shared" si="8"/>
        <v>12.774548904586768</v>
      </c>
      <c r="H175">
        <f t="shared" si="9"/>
        <v>-0.16454890458676807</v>
      </c>
      <c r="I175">
        <f t="shared" si="10"/>
        <v>0.16454890458676807</v>
      </c>
      <c r="J175">
        <f t="shared" si="11"/>
        <v>2.7076342000705304E-2</v>
      </c>
    </row>
    <row r="176" spans="1:10" x14ac:dyDescent="0.25">
      <c r="A176" s="10">
        <v>42565</v>
      </c>
      <c r="B176">
        <v>12.76</v>
      </c>
      <c r="C176">
        <v>12.61</v>
      </c>
      <c r="D176">
        <v>13.4</v>
      </c>
      <c r="E176">
        <v>33</v>
      </c>
      <c r="F176">
        <v>10</v>
      </c>
      <c r="G176">
        <f t="shared" si="8"/>
        <v>12.725017917416583</v>
      </c>
      <c r="H176">
        <f t="shared" si="9"/>
        <v>3.498208258341684E-2</v>
      </c>
      <c r="I176">
        <f t="shared" si="10"/>
        <v>3.498208258341684E-2</v>
      </c>
      <c r="J176">
        <f t="shared" si="11"/>
        <v>1.2237461018729959E-3</v>
      </c>
    </row>
    <row r="177" spans="1:10" x14ac:dyDescent="0.25">
      <c r="A177" s="10">
        <v>42568</v>
      </c>
      <c r="B177">
        <v>12.74</v>
      </c>
      <c r="C177">
        <v>12.65</v>
      </c>
      <c r="D177">
        <v>12.76</v>
      </c>
      <c r="E177">
        <v>3</v>
      </c>
      <c r="F177">
        <v>1</v>
      </c>
      <c r="G177">
        <f t="shared" si="8"/>
        <v>12.53314661759209</v>
      </c>
      <c r="H177">
        <f t="shared" si="9"/>
        <v>0.2068533824079104</v>
      </c>
      <c r="I177">
        <f t="shared" si="10"/>
        <v>0.2068533824079104</v>
      </c>
      <c r="J177">
        <f t="shared" si="11"/>
        <v>4.2788321813593218E-2</v>
      </c>
    </row>
    <row r="178" spans="1:10" x14ac:dyDescent="0.25">
      <c r="A178" s="10">
        <v>42570</v>
      </c>
      <c r="B178">
        <v>12.37</v>
      </c>
      <c r="C178">
        <v>12.64</v>
      </c>
      <c r="D178">
        <v>12.65</v>
      </c>
      <c r="E178">
        <v>4</v>
      </c>
      <c r="F178">
        <v>0</v>
      </c>
      <c r="G178">
        <f t="shared" si="8"/>
        <v>12.514002753094257</v>
      </c>
      <c r="H178">
        <f t="shared" si="9"/>
        <v>-0.14400275309425759</v>
      </c>
      <c r="I178">
        <f t="shared" si="10"/>
        <v>0.14400275309425759</v>
      </c>
      <c r="J178">
        <f t="shared" si="11"/>
        <v>2.0736792898725712E-2</v>
      </c>
    </row>
    <row r="179" spans="1:10" x14ac:dyDescent="0.25">
      <c r="A179" s="10">
        <v>42571</v>
      </c>
      <c r="B179">
        <v>12.35</v>
      </c>
      <c r="C179">
        <v>12.37</v>
      </c>
      <c r="D179">
        <v>12.74</v>
      </c>
      <c r="E179">
        <v>13</v>
      </c>
      <c r="F179">
        <v>1</v>
      </c>
      <c r="G179">
        <f t="shared" si="8"/>
        <v>12.395254832752387</v>
      </c>
      <c r="H179">
        <f t="shared" si="9"/>
        <v>-4.5254832752387841E-2</v>
      </c>
      <c r="I179">
        <f t="shared" si="10"/>
        <v>4.5254832752387841E-2</v>
      </c>
      <c r="J179">
        <f t="shared" si="11"/>
        <v>2.0479998874465954E-3</v>
      </c>
    </row>
    <row r="180" spans="1:10" x14ac:dyDescent="0.25">
      <c r="A180" s="10">
        <v>42572</v>
      </c>
      <c r="B180">
        <v>12.9</v>
      </c>
      <c r="C180">
        <v>12.35</v>
      </c>
      <c r="D180">
        <v>12.64</v>
      </c>
      <c r="E180">
        <v>0</v>
      </c>
      <c r="F180">
        <v>1</v>
      </c>
      <c r="G180">
        <f t="shared" si="8"/>
        <v>12.332692530197404</v>
      </c>
      <c r="H180">
        <f t="shared" si="9"/>
        <v>0.56730746980259639</v>
      </c>
      <c r="I180">
        <f t="shared" si="10"/>
        <v>0.56730746980259639</v>
      </c>
      <c r="J180">
        <f t="shared" si="11"/>
        <v>0.3218377652938238</v>
      </c>
    </row>
    <row r="181" spans="1:10" x14ac:dyDescent="0.25">
      <c r="A181" s="10">
        <v>42573</v>
      </c>
      <c r="B181">
        <v>12.85</v>
      </c>
      <c r="C181">
        <v>12.9</v>
      </c>
      <c r="D181">
        <v>12.37</v>
      </c>
      <c r="E181">
        <v>7</v>
      </c>
      <c r="F181">
        <v>0</v>
      </c>
      <c r="G181">
        <f t="shared" si="8"/>
        <v>12.657364763263788</v>
      </c>
      <c r="H181">
        <f t="shared" si="9"/>
        <v>0.19263523673621208</v>
      </c>
      <c r="I181">
        <f t="shared" si="10"/>
        <v>0.19263523673621208</v>
      </c>
      <c r="J181">
        <f t="shared" si="11"/>
        <v>3.710833443241647E-2</v>
      </c>
    </row>
    <row r="182" spans="1:10" x14ac:dyDescent="0.25">
      <c r="A182" s="10">
        <v>42574</v>
      </c>
      <c r="B182">
        <v>12.86</v>
      </c>
      <c r="C182">
        <v>12.85</v>
      </c>
      <c r="D182">
        <v>12.35</v>
      </c>
      <c r="E182">
        <v>19</v>
      </c>
      <c r="F182">
        <v>0</v>
      </c>
      <c r="G182">
        <f t="shared" si="8"/>
        <v>12.664592693142515</v>
      </c>
      <c r="H182">
        <f t="shared" si="9"/>
        <v>0.19540730685748464</v>
      </c>
      <c r="I182">
        <f t="shared" si="10"/>
        <v>0.19540730685748464</v>
      </c>
      <c r="J182">
        <f t="shared" si="11"/>
        <v>3.8184015573295163E-2</v>
      </c>
    </row>
    <row r="183" spans="1:10" x14ac:dyDescent="0.25">
      <c r="A183" s="10">
        <v>42575</v>
      </c>
      <c r="B183">
        <v>13.82</v>
      </c>
      <c r="C183">
        <v>12.86</v>
      </c>
      <c r="D183">
        <v>12.9</v>
      </c>
      <c r="E183">
        <v>1</v>
      </c>
      <c r="F183">
        <v>10</v>
      </c>
      <c r="G183">
        <f t="shared" si="8"/>
        <v>12.730428073899343</v>
      </c>
      <c r="H183">
        <f t="shared" si="9"/>
        <v>1.0895719261006569</v>
      </c>
      <c r="I183">
        <f t="shared" si="10"/>
        <v>1.0895719261006569</v>
      </c>
      <c r="J183">
        <f t="shared" si="11"/>
        <v>1.1871669821466952</v>
      </c>
    </row>
    <row r="184" spans="1:10" x14ac:dyDescent="0.25">
      <c r="A184" s="10">
        <v>42576</v>
      </c>
      <c r="B184">
        <v>13.25</v>
      </c>
      <c r="C184">
        <v>13.82</v>
      </c>
      <c r="D184">
        <v>12.85</v>
      </c>
      <c r="E184">
        <v>62</v>
      </c>
      <c r="F184">
        <v>35</v>
      </c>
      <c r="G184">
        <f t="shared" si="8"/>
        <v>13.685621565161332</v>
      </c>
      <c r="H184">
        <f t="shared" si="9"/>
        <v>-0.43562156516133221</v>
      </c>
      <c r="I184">
        <f t="shared" si="10"/>
        <v>0.43562156516133221</v>
      </c>
      <c r="J184">
        <f t="shared" si="11"/>
        <v>0.18976614803360881</v>
      </c>
    </row>
    <row r="185" spans="1:10" x14ac:dyDescent="0.25">
      <c r="A185" s="10">
        <v>42577</v>
      </c>
      <c r="B185">
        <v>12.62</v>
      </c>
      <c r="C185">
        <v>13.25</v>
      </c>
      <c r="D185">
        <v>12.86</v>
      </c>
      <c r="E185">
        <v>0</v>
      </c>
      <c r="F185">
        <v>0</v>
      </c>
      <c r="G185">
        <f t="shared" si="8"/>
        <v>12.885954385870459</v>
      </c>
      <c r="H185">
        <f t="shared" si="9"/>
        <v>-0.26595438587045983</v>
      </c>
      <c r="I185">
        <f t="shared" si="10"/>
        <v>0.26595438587045983</v>
      </c>
      <c r="J185">
        <f t="shared" si="11"/>
        <v>7.073173536373345E-2</v>
      </c>
    </row>
    <row r="186" spans="1:10" x14ac:dyDescent="0.25">
      <c r="A186" s="10">
        <v>42578</v>
      </c>
      <c r="B186">
        <v>12.77</v>
      </c>
      <c r="C186">
        <v>12.62</v>
      </c>
      <c r="D186">
        <v>13.82</v>
      </c>
      <c r="E186">
        <v>0</v>
      </c>
      <c r="F186">
        <v>0</v>
      </c>
      <c r="G186">
        <f t="shared" si="8"/>
        <v>12.585425260693848</v>
      </c>
      <c r="H186">
        <f t="shared" si="9"/>
        <v>0.18457473930615187</v>
      </c>
      <c r="I186">
        <f t="shared" si="10"/>
        <v>0.18457473930615187</v>
      </c>
      <c r="J186">
        <f t="shared" si="11"/>
        <v>3.4067834389933924E-2</v>
      </c>
    </row>
    <row r="187" spans="1:10" x14ac:dyDescent="0.25">
      <c r="A187" s="10">
        <v>42579</v>
      </c>
      <c r="B187">
        <v>12.62</v>
      </c>
      <c r="C187">
        <v>12.77</v>
      </c>
      <c r="D187">
        <v>13.25</v>
      </c>
      <c r="E187">
        <v>39</v>
      </c>
      <c r="F187">
        <v>0</v>
      </c>
      <c r="G187">
        <f t="shared" si="8"/>
        <v>12.755612340561443</v>
      </c>
      <c r="H187">
        <f t="shared" si="9"/>
        <v>-0.135612340561444</v>
      </c>
      <c r="I187">
        <f t="shared" si="10"/>
        <v>0.135612340561444</v>
      </c>
      <c r="J187">
        <f t="shared" si="11"/>
        <v>1.8390706912553071E-2</v>
      </c>
    </row>
    <row r="188" spans="1:10" x14ac:dyDescent="0.25">
      <c r="A188" s="10">
        <v>42580</v>
      </c>
      <c r="B188">
        <v>12.68</v>
      </c>
      <c r="C188">
        <v>12.62</v>
      </c>
      <c r="D188">
        <v>12.62</v>
      </c>
      <c r="E188">
        <v>1</v>
      </c>
      <c r="F188">
        <v>0</v>
      </c>
      <c r="G188">
        <f t="shared" si="8"/>
        <v>12.4897223168908</v>
      </c>
      <c r="H188">
        <f t="shared" si="9"/>
        <v>0.19027768310919946</v>
      </c>
      <c r="I188">
        <f t="shared" si="10"/>
        <v>0.19027768310919946</v>
      </c>
      <c r="J188">
        <f t="shared" si="11"/>
        <v>3.6205596689404929E-2</v>
      </c>
    </row>
    <row r="189" spans="1:10" x14ac:dyDescent="0.25">
      <c r="A189" s="10">
        <v>42581</v>
      </c>
      <c r="B189">
        <v>12.36</v>
      </c>
      <c r="C189">
        <v>12.68</v>
      </c>
      <c r="D189">
        <v>12.77</v>
      </c>
      <c r="E189">
        <v>0</v>
      </c>
      <c r="F189">
        <v>0</v>
      </c>
      <c r="G189">
        <f t="shared" si="8"/>
        <v>12.535001764913494</v>
      </c>
      <c r="H189">
        <f t="shared" si="9"/>
        <v>-0.17500176491349428</v>
      </c>
      <c r="I189">
        <f t="shared" si="10"/>
        <v>0.17500176491349428</v>
      </c>
      <c r="J189">
        <f t="shared" si="11"/>
        <v>3.0625617722837919E-2</v>
      </c>
    </row>
    <row r="190" spans="1:10" x14ac:dyDescent="0.25">
      <c r="A190" s="10">
        <v>42582</v>
      </c>
      <c r="B190">
        <v>12.3</v>
      </c>
      <c r="C190">
        <v>12.36</v>
      </c>
      <c r="D190">
        <v>12.62</v>
      </c>
      <c r="E190">
        <v>13</v>
      </c>
      <c r="F190">
        <v>15</v>
      </c>
      <c r="G190">
        <f t="shared" si="8"/>
        <v>12.48149317065773</v>
      </c>
      <c r="H190">
        <f t="shared" si="9"/>
        <v>-0.18149317065772941</v>
      </c>
      <c r="I190">
        <f t="shared" si="10"/>
        <v>0.18149317065772941</v>
      </c>
      <c r="J190">
        <f t="shared" si="11"/>
        <v>3.293977099539569E-2</v>
      </c>
    </row>
    <row r="191" spans="1:10" x14ac:dyDescent="0.25">
      <c r="A191" s="10">
        <v>42583</v>
      </c>
      <c r="B191">
        <v>12.37</v>
      </c>
      <c r="C191">
        <v>12.3</v>
      </c>
      <c r="D191">
        <v>12.68</v>
      </c>
      <c r="E191">
        <v>3</v>
      </c>
      <c r="F191">
        <v>39</v>
      </c>
      <c r="G191">
        <f t="shared" si="8"/>
        <v>12.592902581970391</v>
      </c>
      <c r="H191">
        <f t="shared" si="9"/>
        <v>-0.22290258197039137</v>
      </c>
      <c r="I191">
        <f t="shared" si="10"/>
        <v>0.22290258197039137</v>
      </c>
      <c r="J191">
        <f t="shared" si="11"/>
        <v>4.9685561049067045E-2</v>
      </c>
    </row>
    <row r="192" spans="1:10" x14ac:dyDescent="0.25">
      <c r="A192" s="10">
        <v>42584</v>
      </c>
      <c r="B192">
        <v>12.84</v>
      </c>
      <c r="C192">
        <v>12.37</v>
      </c>
      <c r="D192">
        <v>12.36</v>
      </c>
      <c r="E192">
        <v>1</v>
      </c>
      <c r="F192">
        <v>43</v>
      </c>
      <c r="G192">
        <f t="shared" si="8"/>
        <v>12.631389731224935</v>
      </c>
      <c r="H192">
        <f t="shared" si="9"/>
        <v>0.20861026877506461</v>
      </c>
      <c r="I192">
        <f t="shared" si="10"/>
        <v>0.20861026877506461</v>
      </c>
      <c r="J192">
        <f t="shared" si="11"/>
        <v>4.3518244238404696E-2</v>
      </c>
    </row>
    <row r="193" spans="1:10" x14ac:dyDescent="0.25">
      <c r="A193" s="10">
        <v>42585</v>
      </c>
      <c r="B193">
        <v>12.94</v>
      </c>
      <c r="C193">
        <v>12.84</v>
      </c>
      <c r="D193">
        <v>12.3</v>
      </c>
      <c r="E193">
        <v>0</v>
      </c>
      <c r="F193">
        <v>1</v>
      </c>
      <c r="G193">
        <f t="shared" si="8"/>
        <v>12.599971782339631</v>
      </c>
      <c r="H193">
        <f t="shared" si="9"/>
        <v>0.34002821766036817</v>
      </c>
      <c r="I193">
        <f t="shared" si="10"/>
        <v>0.34002821766036817</v>
      </c>
      <c r="J193">
        <f t="shared" si="11"/>
        <v>0.11561918880528671</v>
      </c>
    </row>
    <row r="194" spans="1:10" x14ac:dyDescent="0.25">
      <c r="A194" s="10">
        <v>42586</v>
      </c>
      <c r="B194">
        <v>12.85</v>
      </c>
      <c r="C194">
        <v>12.94</v>
      </c>
      <c r="D194">
        <v>12.37</v>
      </c>
      <c r="E194">
        <v>3</v>
      </c>
      <c r="F194">
        <v>9</v>
      </c>
      <c r="G194">
        <f t="shared" ref="G194:G257" si="12">$M$2 + $M$3*C194 + $M$4*D194 + $M$5*E194 + $M$6*F194</f>
        <v>12.734143049419199</v>
      </c>
      <c r="H194">
        <f t="shared" ref="H194:H257" si="13">B194 - G194</f>
        <v>0.1158569505808007</v>
      </c>
      <c r="I194">
        <f t="shared" ref="I194:I257" si="14">ABS(H194)</f>
        <v>0.1158569505808007</v>
      </c>
      <c r="J194">
        <f t="shared" ref="J194:J257" si="15">POWER(H194, 2)</f>
        <v>1.3422832997882096E-2</v>
      </c>
    </row>
    <row r="195" spans="1:10" x14ac:dyDescent="0.25">
      <c r="A195" s="10">
        <v>42587</v>
      </c>
      <c r="B195">
        <v>13.53</v>
      </c>
      <c r="C195">
        <v>12.85</v>
      </c>
      <c r="D195">
        <v>12.84</v>
      </c>
      <c r="E195">
        <v>3</v>
      </c>
      <c r="F195">
        <v>0</v>
      </c>
      <c r="G195">
        <f t="shared" si="12"/>
        <v>12.652983579824976</v>
      </c>
      <c r="H195">
        <f t="shared" si="13"/>
        <v>0.87701642017502301</v>
      </c>
      <c r="I195">
        <f t="shared" si="14"/>
        <v>0.87701642017502301</v>
      </c>
      <c r="J195">
        <f t="shared" si="15"/>
        <v>0.76915780125661248</v>
      </c>
    </row>
    <row r="196" spans="1:10" x14ac:dyDescent="0.25">
      <c r="A196" s="10">
        <v>42588</v>
      </c>
      <c r="B196">
        <v>13.37</v>
      </c>
      <c r="C196">
        <v>13.53</v>
      </c>
      <c r="D196">
        <v>12.94</v>
      </c>
      <c r="E196">
        <v>28</v>
      </c>
      <c r="F196">
        <v>72</v>
      </c>
      <c r="G196">
        <f t="shared" si="12"/>
        <v>13.677727490965687</v>
      </c>
      <c r="H196">
        <f t="shared" si="13"/>
        <v>-0.30772749096568752</v>
      </c>
      <c r="I196">
        <f t="shared" si="14"/>
        <v>0.30772749096568752</v>
      </c>
      <c r="J196">
        <f t="shared" si="15"/>
        <v>9.4696208696037301E-2</v>
      </c>
    </row>
    <row r="197" spans="1:10" x14ac:dyDescent="0.25">
      <c r="A197" s="10">
        <v>42589</v>
      </c>
      <c r="B197">
        <v>13.82</v>
      </c>
      <c r="C197">
        <v>13.37</v>
      </c>
      <c r="D197">
        <v>12.85</v>
      </c>
      <c r="E197">
        <v>48</v>
      </c>
      <c r="F197">
        <v>51</v>
      </c>
      <c r="G197">
        <f t="shared" si="12"/>
        <v>13.48565439990111</v>
      </c>
      <c r="H197">
        <f t="shared" si="13"/>
        <v>0.33434560009889047</v>
      </c>
      <c r="I197">
        <f t="shared" si="14"/>
        <v>0.33434560009889047</v>
      </c>
      <c r="J197">
        <f t="shared" si="15"/>
        <v>0.11178698030548719</v>
      </c>
    </row>
    <row r="198" spans="1:10" x14ac:dyDescent="0.25">
      <c r="A198" s="10">
        <v>42590</v>
      </c>
      <c r="B198">
        <v>13.69</v>
      </c>
      <c r="C198">
        <v>13.82</v>
      </c>
      <c r="D198">
        <v>13.53</v>
      </c>
      <c r="E198">
        <v>16</v>
      </c>
      <c r="F198">
        <v>18</v>
      </c>
      <c r="G198">
        <f t="shared" si="12"/>
        <v>13.468099342283796</v>
      </c>
      <c r="H198">
        <f t="shared" si="13"/>
        <v>0.22190065771620304</v>
      </c>
      <c r="I198">
        <f t="shared" si="14"/>
        <v>0.22190065771620304</v>
      </c>
      <c r="J198">
        <f t="shared" si="15"/>
        <v>4.9239901894883503E-2</v>
      </c>
    </row>
    <row r="199" spans="1:10" x14ac:dyDescent="0.25">
      <c r="A199" s="10">
        <v>42591</v>
      </c>
      <c r="B199">
        <v>13.9</v>
      </c>
      <c r="C199">
        <v>13.69</v>
      </c>
      <c r="D199">
        <v>13.37</v>
      </c>
      <c r="E199">
        <v>4</v>
      </c>
      <c r="F199">
        <v>23</v>
      </c>
      <c r="G199">
        <f t="shared" si="12"/>
        <v>13.374030753621566</v>
      </c>
      <c r="H199">
        <f t="shared" si="13"/>
        <v>0.52596924637843401</v>
      </c>
      <c r="I199">
        <f t="shared" si="14"/>
        <v>0.52596924637843401</v>
      </c>
      <c r="J199">
        <f t="shared" si="15"/>
        <v>0.27664364813589781</v>
      </c>
    </row>
    <row r="200" spans="1:10" x14ac:dyDescent="0.25">
      <c r="A200" s="10">
        <v>42592</v>
      </c>
      <c r="B200">
        <v>13.56</v>
      </c>
      <c r="C200">
        <v>13.9</v>
      </c>
      <c r="D200">
        <v>13.82</v>
      </c>
      <c r="E200">
        <v>28</v>
      </c>
      <c r="F200">
        <v>32</v>
      </c>
      <c r="G200">
        <f t="shared" si="12"/>
        <v>13.681400145041037</v>
      </c>
      <c r="H200">
        <f t="shared" si="13"/>
        <v>-0.12140014504103647</v>
      </c>
      <c r="I200">
        <f t="shared" si="14"/>
        <v>0.12140014504103647</v>
      </c>
      <c r="J200">
        <f t="shared" si="15"/>
        <v>1.473799521598469E-2</v>
      </c>
    </row>
    <row r="201" spans="1:10" x14ac:dyDescent="0.25">
      <c r="A201" s="10">
        <v>42593</v>
      </c>
      <c r="B201">
        <v>13.78</v>
      </c>
      <c r="C201">
        <v>13.56</v>
      </c>
      <c r="D201">
        <v>13.69</v>
      </c>
      <c r="E201">
        <v>15</v>
      </c>
      <c r="F201">
        <v>25</v>
      </c>
      <c r="G201">
        <f t="shared" si="12"/>
        <v>13.372424147723333</v>
      </c>
      <c r="H201">
        <f t="shared" si="13"/>
        <v>0.40757585227666659</v>
      </c>
      <c r="I201">
        <f t="shared" si="14"/>
        <v>0.40757585227666659</v>
      </c>
      <c r="J201">
        <f t="shared" si="15"/>
        <v>0.16611807535905115</v>
      </c>
    </row>
    <row r="202" spans="1:10" x14ac:dyDescent="0.25">
      <c r="A202" s="10">
        <v>42594</v>
      </c>
      <c r="B202">
        <v>15.05</v>
      </c>
      <c r="C202">
        <v>13.78</v>
      </c>
      <c r="D202">
        <v>13.9</v>
      </c>
      <c r="E202">
        <v>4</v>
      </c>
      <c r="F202">
        <v>9</v>
      </c>
      <c r="G202">
        <f t="shared" si="12"/>
        <v>13.369816552874983</v>
      </c>
      <c r="H202">
        <f t="shared" si="13"/>
        <v>1.6801834471250174</v>
      </c>
      <c r="I202">
        <f t="shared" si="14"/>
        <v>1.6801834471250174</v>
      </c>
      <c r="J202">
        <f t="shared" si="15"/>
        <v>2.8230164159929063</v>
      </c>
    </row>
    <row r="203" spans="1:10" x14ac:dyDescent="0.25">
      <c r="A203" s="10">
        <v>42595</v>
      </c>
      <c r="B203">
        <v>17.39</v>
      </c>
      <c r="C203">
        <v>15.05</v>
      </c>
      <c r="D203">
        <v>13.56</v>
      </c>
      <c r="E203">
        <v>98</v>
      </c>
      <c r="F203">
        <v>82</v>
      </c>
      <c r="G203">
        <f t="shared" si="12"/>
        <v>14.945475286394885</v>
      </c>
      <c r="H203">
        <f t="shared" si="13"/>
        <v>2.4445247136051158</v>
      </c>
      <c r="I203">
        <f t="shared" si="14"/>
        <v>2.4445247136051158</v>
      </c>
      <c r="J203">
        <f t="shared" si="15"/>
        <v>5.9757010754261737</v>
      </c>
    </row>
    <row r="204" spans="1:10" x14ac:dyDescent="0.25">
      <c r="A204" s="10">
        <v>42596</v>
      </c>
      <c r="B204">
        <v>16.690000000000001</v>
      </c>
      <c r="C204">
        <v>17.39</v>
      </c>
      <c r="D204">
        <v>13.78</v>
      </c>
      <c r="E204">
        <v>142</v>
      </c>
      <c r="F204">
        <v>102</v>
      </c>
      <c r="G204">
        <f t="shared" si="12"/>
        <v>16.662888057616303</v>
      </c>
      <c r="H204">
        <f t="shared" si="13"/>
        <v>2.7111942383697851E-2</v>
      </c>
      <c r="I204">
        <f t="shared" si="14"/>
        <v>2.7111942383697851E-2</v>
      </c>
      <c r="J204">
        <f t="shared" si="15"/>
        <v>7.3505741981695193E-4</v>
      </c>
    </row>
    <row r="205" spans="1:10" x14ac:dyDescent="0.25">
      <c r="A205" s="10">
        <v>42597</v>
      </c>
      <c r="B205">
        <v>15.93</v>
      </c>
      <c r="C205">
        <v>16.690000000000001</v>
      </c>
      <c r="D205">
        <v>15.05</v>
      </c>
      <c r="E205">
        <v>61</v>
      </c>
      <c r="F205">
        <v>23</v>
      </c>
      <c r="G205">
        <f t="shared" si="12"/>
        <v>15.505928987311997</v>
      </c>
      <c r="H205">
        <f t="shared" si="13"/>
        <v>0.42407101268800318</v>
      </c>
      <c r="I205">
        <f t="shared" si="14"/>
        <v>0.42407101268800318</v>
      </c>
      <c r="J205">
        <f t="shared" si="15"/>
        <v>0.17983622380222855</v>
      </c>
    </row>
    <row r="206" spans="1:10" x14ac:dyDescent="0.25">
      <c r="A206" s="10">
        <v>42598</v>
      </c>
      <c r="B206">
        <v>14.62</v>
      </c>
      <c r="C206">
        <v>15.93</v>
      </c>
      <c r="D206">
        <v>17.39</v>
      </c>
      <c r="E206">
        <v>54</v>
      </c>
      <c r="F206">
        <v>12</v>
      </c>
      <c r="G206">
        <f t="shared" si="12"/>
        <v>15.137821930055329</v>
      </c>
      <c r="H206">
        <f t="shared" si="13"/>
        <v>-0.51782193005533017</v>
      </c>
      <c r="I206">
        <f t="shared" si="14"/>
        <v>0.51782193005533017</v>
      </c>
      <c r="J206">
        <f t="shared" si="15"/>
        <v>0.26813955124622724</v>
      </c>
    </row>
    <row r="207" spans="1:10" x14ac:dyDescent="0.25">
      <c r="A207" s="10">
        <v>42599</v>
      </c>
      <c r="B207">
        <v>14.34</v>
      </c>
      <c r="C207">
        <v>14.62</v>
      </c>
      <c r="D207">
        <v>16.690000000000001</v>
      </c>
      <c r="E207">
        <v>48</v>
      </c>
      <c r="F207">
        <v>5</v>
      </c>
      <c r="G207">
        <f t="shared" si="12"/>
        <v>14.219993999869951</v>
      </c>
      <c r="H207">
        <f t="shared" si="13"/>
        <v>0.12000600013004892</v>
      </c>
      <c r="I207">
        <f t="shared" si="14"/>
        <v>0.12000600013004892</v>
      </c>
      <c r="J207">
        <f t="shared" si="15"/>
        <v>1.4401440067213301E-2</v>
      </c>
    </row>
    <row r="208" spans="1:10" x14ac:dyDescent="0.25">
      <c r="A208" s="10">
        <v>42600</v>
      </c>
      <c r="B208">
        <v>13.69</v>
      </c>
      <c r="C208">
        <v>14.34</v>
      </c>
      <c r="D208">
        <v>15.93</v>
      </c>
      <c r="E208">
        <v>6</v>
      </c>
      <c r="F208">
        <v>15</v>
      </c>
      <c r="G208">
        <f t="shared" si="12"/>
        <v>13.925002804061107</v>
      </c>
      <c r="H208">
        <f t="shared" si="13"/>
        <v>-0.23500280406110718</v>
      </c>
      <c r="I208">
        <f t="shared" si="14"/>
        <v>0.23500280406110718</v>
      </c>
      <c r="J208">
        <f t="shared" si="15"/>
        <v>5.5226317916583133E-2</v>
      </c>
    </row>
    <row r="209" spans="1:10" x14ac:dyDescent="0.25">
      <c r="A209" s="10">
        <v>42601</v>
      </c>
      <c r="B209">
        <v>13.7</v>
      </c>
      <c r="C209">
        <v>13.69</v>
      </c>
      <c r="D209">
        <v>14.62</v>
      </c>
      <c r="E209">
        <v>16</v>
      </c>
      <c r="F209">
        <v>6</v>
      </c>
      <c r="G209">
        <f t="shared" si="12"/>
        <v>13.392067055161887</v>
      </c>
      <c r="H209">
        <f t="shared" si="13"/>
        <v>0.30793294483811273</v>
      </c>
      <c r="I209">
        <f t="shared" si="14"/>
        <v>0.30793294483811273</v>
      </c>
      <c r="J209">
        <f t="shared" si="15"/>
        <v>9.4822698516672174E-2</v>
      </c>
    </row>
    <row r="210" spans="1:10" x14ac:dyDescent="0.25">
      <c r="A210" s="10">
        <v>42604</v>
      </c>
      <c r="B210">
        <v>13.75</v>
      </c>
      <c r="C210">
        <v>14.24</v>
      </c>
      <c r="D210">
        <v>13.7</v>
      </c>
      <c r="E210">
        <v>0</v>
      </c>
      <c r="F210">
        <v>20</v>
      </c>
      <c r="G210">
        <f t="shared" si="12"/>
        <v>13.697825055417857</v>
      </c>
      <c r="H210">
        <f t="shared" si="13"/>
        <v>5.2174944582143112E-2</v>
      </c>
      <c r="I210">
        <f t="shared" si="14"/>
        <v>5.2174944582143112E-2</v>
      </c>
      <c r="J210">
        <f t="shared" si="15"/>
        <v>2.7222248421497051E-3</v>
      </c>
    </row>
    <row r="211" spans="1:10" x14ac:dyDescent="0.25">
      <c r="A211" s="10">
        <v>42606</v>
      </c>
      <c r="B211">
        <v>13.34</v>
      </c>
      <c r="C211">
        <v>13.53</v>
      </c>
      <c r="D211">
        <v>14.24</v>
      </c>
      <c r="E211">
        <v>4</v>
      </c>
      <c r="F211">
        <v>4</v>
      </c>
      <c r="G211">
        <f t="shared" si="12"/>
        <v>13.210696040770895</v>
      </c>
      <c r="H211">
        <f t="shared" si="13"/>
        <v>0.1293039592291052</v>
      </c>
      <c r="I211">
        <f t="shared" si="14"/>
        <v>0.1293039592291052</v>
      </c>
      <c r="J211">
        <f t="shared" si="15"/>
        <v>1.6719513872322102E-2</v>
      </c>
    </row>
    <row r="212" spans="1:10" x14ac:dyDescent="0.25">
      <c r="A212" s="10">
        <v>42607</v>
      </c>
      <c r="B212">
        <v>13.32</v>
      </c>
      <c r="C212">
        <v>13.34</v>
      </c>
      <c r="D212">
        <v>13.75</v>
      </c>
      <c r="E212">
        <v>4</v>
      </c>
      <c r="F212">
        <v>7</v>
      </c>
      <c r="G212">
        <f t="shared" si="12"/>
        <v>13.077671060455119</v>
      </c>
      <c r="H212">
        <f t="shared" si="13"/>
        <v>0.24232893954488155</v>
      </c>
      <c r="I212">
        <f t="shared" si="14"/>
        <v>0.24232893954488155</v>
      </c>
      <c r="J212">
        <f t="shared" si="15"/>
        <v>5.8723314940946854E-2</v>
      </c>
    </row>
    <row r="213" spans="1:10" x14ac:dyDescent="0.25">
      <c r="A213" s="10">
        <v>42608</v>
      </c>
      <c r="B213">
        <v>13.85</v>
      </c>
      <c r="C213">
        <v>13.32</v>
      </c>
      <c r="D213">
        <v>13.53</v>
      </c>
      <c r="E213">
        <v>6</v>
      </c>
      <c r="F213">
        <v>11</v>
      </c>
      <c r="G213">
        <f t="shared" si="12"/>
        <v>13.083166440974148</v>
      </c>
      <c r="H213">
        <f t="shared" si="13"/>
        <v>0.76683355902585149</v>
      </c>
      <c r="I213">
        <f t="shared" si="14"/>
        <v>0.76683355902585149</v>
      </c>
      <c r="J213">
        <f t="shared" si="15"/>
        <v>0.5880337072482541</v>
      </c>
    </row>
    <row r="214" spans="1:10" x14ac:dyDescent="0.25">
      <c r="A214" s="10">
        <v>42609</v>
      </c>
      <c r="B214">
        <v>13.77</v>
      </c>
      <c r="C214">
        <v>13.85</v>
      </c>
      <c r="D214">
        <v>13.34</v>
      </c>
      <c r="E214">
        <v>34</v>
      </c>
      <c r="F214">
        <v>44</v>
      </c>
      <c r="G214">
        <f t="shared" si="12"/>
        <v>13.718756232528317</v>
      </c>
      <c r="H214">
        <f t="shared" si="13"/>
        <v>5.1243767471682133E-2</v>
      </c>
      <c r="I214">
        <f t="shared" si="14"/>
        <v>5.1243767471682133E-2</v>
      </c>
      <c r="J214">
        <f t="shared" si="15"/>
        <v>2.625923704691828E-3</v>
      </c>
    </row>
    <row r="215" spans="1:10" x14ac:dyDescent="0.25">
      <c r="A215" s="10">
        <v>42610</v>
      </c>
      <c r="B215">
        <v>13.79</v>
      </c>
      <c r="C215">
        <v>13.77</v>
      </c>
      <c r="D215">
        <v>13.32</v>
      </c>
      <c r="E215">
        <v>11</v>
      </c>
      <c r="F215">
        <v>7</v>
      </c>
      <c r="G215">
        <f t="shared" si="12"/>
        <v>13.324124292875945</v>
      </c>
      <c r="H215">
        <f t="shared" si="13"/>
        <v>0.46587570712405402</v>
      </c>
      <c r="I215">
        <f t="shared" si="14"/>
        <v>0.46587570712405402</v>
      </c>
      <c r="J215">
        <f t="shared" si="15"/>
        <v>0.21704017448833735</v>
      </c>
    </row>
    <row r="216" spans="1:10" x14ac:dyDescent="0.25">
      <c r="A216" s="10">
        <v>42611</v>
      </c>
      <c r="B216">
        <v>14.19</v>
      </c>
      <c r="C216">
        <v>13.79</v>
      </c>
      <c r="D216">
        <v>13.85</v>
      </c>
      <c r="E216">
        <v>51</v>
      </c>
      <c r="F216">
        <v>7</v>
      </c>
      <c r="G216">
        <f t="shared" si="12"/>
        <v>13.509920876034565</v>
      </c>
      <c r="H216">
        <f t="shared" si="13"/>
        <v>0.68007912396543446</v>
      </c>
      <c r="I216">
        <f t="shared" si="14"/>
        <v>0.68007912396543446</v>
      </c>
      <c r="J216">
        <f t="shared" si="15"/>
        <v>0.46250761485359276</v>
      </c>
    </row>
    <row r="217" spans="1:10" x14ac:dyDescent="0.25">
      <c r="A217" s="10">
        <v>42612</v>
      </c>
      <c r="B217">
        <v>13.78</v>
      </c>
      <c r="C217">
        <v>14.19</v>
      </c>
      <c r="D217">
        <v>13.77</v>
      </c>
      <c r="E217">
        <v>46</v>
      </c>
      <c r="F217">
        <v>19</v>
      </c>
      <c r="G217">
        <f t="shared" si="12"/>
        <v>13.815709831718427</v>
      </c>
      <c r="H217">
        <f t="shared" si="13"/>
        <v>-3.570983171842812E-2</v>
      </c>
      <c r="I217">
        <f t="shared" si="14"/>
        <v>3.570983171842812E-2</v>
      </c>
      <c r="J217">
        <f t="shared" si="15"/>
        <v>1.275192081358455E-3</v>
      </c>
    </row>
    <row r="218" spans="1:10" x14ac:dyDescent="0.25">
      <c r="A218" s="10">
        <v>42613</v>
      </c>
      <c r="B218">
        <v>13.48</v>
      </c>
      <c r="C218">
        <v>13.78</v>
      </c>
      <c r="D218">
        <v>13.79</v>
      </c>
      <c r="E218">
        <v>0</v>
      </c>
      <c r="F218">
        <v>0</v>
      </c>
      <c r="G218">
        <f t="shared" si="12"/>
        <v>13.282067292272833</v>
      </c>
      <c r="H218">
        <f t="shared" si="13"/>
        <v>0.19793270772716731</v>
      </c>
      <c r="I218">
        <f t="shared" si="14"/>
        <v>0.19793270772716731</v>
      </c>
      <c r="J218">
        <f t="shared" si="15"/>
        <v>3.9177356788208238E-2</v>
      </c>
    </row>
    <row r="219" spans="1:10" x14ac:dyDescent="0.25">
      <c r="A219" s="10">
        <v>42614</v>
      </c>
      <c r="B219">
        <v>13.32</v>
      </c>
      <c r="C219">
        <v>13.48</v>
      </c>
      <c r="D219">
        <v>14.19</v>
      </c>
      <c r="E219">
        <v>0</v>
      </c>
      <c r="F219">
        <v>0</v>
      </c>
      <c r="G219">
        <f t="shared" si="12"/>
        <v>13.134246094600227</v>
      </c>
      <c r="H219">
        <f t="shared" si="13"/>
        <v>0.18575390539977299</v>
      </c>
      <c r="I219">
        <f t="shared" si="14"/>
        <v>0.18575390539977299</v>
      </c>
      <c r="J219">
        <f t="shared" si="15"/>
        <v>3.4504513371267816E-2</v>
      </c>
    </row>
    <row r="220" spans="1:10" x14ac:dyDescent="0.25">
      <c r="A220" s="10">
        <v>42615</v>
      </c>
      <c r="B220">
        <v>13.06</v>
      </c>
      <c r="C220">
        <v>13.32</v>
      </c>
      <c r="D220">
        <v>13.78</v>
      </c>
      <c r="E220">
        <v>0</v>
      </c>
      <c r="F220">
        <v>0</v>
      </c>
      <c r="G220">
        <f t="shared" si="12"/>
        <v>13.004007069230227</v>
      </c>
      <c r="H220">
        <f t="shared" si="13"/>
        <v>5.5992930769773963E-2</v>
      </c>
      <c r="I220">
        <f t="shared" si="14"/>
        <v>5.5992930769773963E-2</v>
      </c>
      <c r="J220">
        <f t="shared" si="15"/>
        <v>3.1352082961886999E-3</v>
      </c>
    </row>
    <row r="221" spans="1:10" x14ac:dyDescent="0.25">
      <c r="A221" s="10">
        <v>42616</v>
      </c>
      <c r="B221">
        <v>12.87</v>
      </c>
      <c r="C221">
        <v>13.06</v>
      </c>
      <c r="D221">
        <v>13.48</v>
      </c>
      <c r="E221">
        <v>0</v>
      </c>
      <c r="F221">
        <v>0</v>
      </c>
      <c r="G221">
        <f t="shared" si="12"/>
        <v>12.82257020770405</v>
      </c>
      <c r="H221">
        <f t="shared" si="13"/>
        <v>4.7429792295949014E-2</v>
      </c>
      <c r="I221">
        <f t="shared" si="14"/>
        <v>4.7429792295949014E-2</v>
      </c>
      <c r="J221">
        <f t="shared" si="15"/>
        <v>2.2495851972368646E-3</v>
      </c>
    </row>
    <row r="222" spans="1:10" x14ac:dyDescent="0.25">
      <c r="A222" s="10">
        <v>42617</v>
      </c>
      <c r="B222">
        <v>13.83</v>
      </c>
      <c r="C222">
        <v>12.87</v>
      </c>
      <c r="D222">
        <v>13.32</v>
      </c>
      <c r="E222">
        <v>0</v>
      </c>
      <c r="F222">
        <v>0</v>
      </c>
      <c r="G222">
        <f t="shared" si="12"/>
        <v>12.694865994954545</v>
      </c>
      <c r="H222">
        <f t="shared" si="13"/>
        <v>1.1351340050454546</v>
      </c>
      <c r="I222">
        <f t="shared" si="14"/>
        <v>1.1351340050454546</v>
      </c>
      <c r="J222">
        <f t="shared" si="15"/>
        <v>1.2885292094105341</v>
      </c>
    </row>
    <row r="223" spans="1:10" x14ac:dyDescent="0.25">
      <c r="A223" s="10">
        <v>42618</v>
      </c>
      <c r="B223">
        <v>13.28</v>
      </c>
      <c r="C223">
        <v>13.83</v>
      </c>
      <c r="D223">
        <v>13.06</v>
      </c>
      <c r="E223">
        <v>50</v>
      </c>
      <c r="F223">
        <v>38</v>
      </c>
      <c r="G223">
        <f t="shared" si="12"/>
        <v>13.691845446666109</v>
      </c>
      <c r="H223">
        <f t="shared" si="13"/>
        <v>-0.41184544666610989</v>
      </c>
      <c r="I223">
        <f t="shared" si="14"/>
        <v>0.41184544666610989</v>
      </c>
      <c r="J223">
        <f t="shared" si="15"/>
        <v>0.16961667193960756</v>
      </c>
    </row>
    <row r="224" spans="1:10" x14ac:dyDescent="0.25">
      <c r="A224" s="10">
        <v>42619</v>
      </c>
      <c r="B224">
        <v>13.02</v>
      </c>
      <c r="C224">
        <v>13.28</v>
      </c>
      <c r="D224">
        <v>12.87</v>
      </c>
      <c r="E224">
        <v>1</v>
      </c>
      <c r="F224">
        <v>5</v>
      </c>
      <c r="G224">
        <f t="shared" si="12"/>
        <v>12.9445964649288</v>
      </c>
      <c r="H224">
        <f t="shared" si="13"/>
        <v>7.5403535071199457E-2</v>
      </c>
      <c r="I224">
        <f t="shared" si="14"/>
        <v>7.5403535071199457E-2</v>
      </c>
      <c r="J224">
        <f t="shared" si="15"/>
        <v>5.685693101233606E-3</v>
      </c>
    </row>
    <row r="225" spans="1:10" x14ac:dyDescent="0.25">
      <c r="A225" s="10">
        <v>42620</v>
      </c>
      <c r="B225">
        <v>13.86</v>
      </c>
      <c r="C225">
        <v>13.02</v>
      </c>
      <c r="D225">
        <v>13.83</v>
      </c>
      <c r="E225">
        <v>0</v>
      </c>
      <c r="F225">
        <v>2</v>
      </c>
      <c r="G225">
        <f t="shared" si="12"/>
        <v>12.841918687416255</v>
      </c>
      <c r="H225">
        <f t="shared" si="13"/>
        <v>1.0180813125837442</v>
      </c>
      <c r="I225">
        <f t="shared" si="14"/>
        <v>1.0180813125837442</v>
      </c>
      <c r="J225">
        <f t="shared" si="15"/>
        <v>1.0364895590322396</v>
      </c>
    </row>
    <row r="226" spans="1:10" x14ac:dyDescent="0.25">
      <c r="A226" s="10">
        <v>42621</v>
      </c>
      <c r="B226">
        <v>13.9</v>
      </c>
      <c r="C226">
        <v>13.86</v>
      </c>
      <c r="D226">
        <v>13.28</v>
      </c>
      <c r="E226">
        <v>28</v>
      </c>
      <c r="F226">
        <v>9</v>
      </c>
      <c r="G226">
        <f t="shared" si="12"/>
        <v>13.444928193084396</v>
      </c>
      <c r="H226">
        <f t="shared" si="13"/>
        <v>0.45507180691560478</v>
      </c>
      <c r="I226">
        <f t="shared" si="14"/>
        <v>0.45507180691560478</v>
      </c>
      <c r="J226">
        <f t="shared" si="15"/>
        <v>0.20709034944943347</v>
      </c>
    </row>
    <row r="227" spans="1:10" x14ac:dyDescent="0.25">
      <c r="A227" s="10">
        <v>42622</v>
      </c>
      <c r="B227">
        <v>13.63</v>
      </c>
      <c r="C227">
        <v>13.9</v>
      </c>
      <c r="D227">
        <v>13.02</v>
      </c>
      <c r="E227">
        <v>79</v>
      </c>
      <c r="F227">
        <v>0</v>
      </c>
      <c r="G227">
        <f t="shared" si="12"/>
        <v>13.547719694723872</v>
      </c>
      <c r="H227">
        <f t="shared" si="13"/>
        <v>8.2280305276128729E-2</v>
      </c>
      <c r="I227">
        <f t="shared" si="14"/>
        <v>8.2280305276128729E-2</v>
      </c>
      <c r="J227">
        <f t="shared" si="15"/>
        <v>6.7700486363329367E-3</v>
      </c>
    </row>
    <row r="228" spans="1:10" x14ac:dyDescent="0.25">
      <c r="A228" s="10">
        <v>42623</v>
      </c>
      <c r="B228">
        <v>13.37</v>
      </c>
      <c r="C228">
        <v>13.63</v>
      </c>
      <c r="D228">
        <v>13.86</v>
      </c>
      <c r="E228">
        <v>0</v>
      </c>
      <c r="F228">
        <v>2</v>
      </c>
      <c r="G228">
        <f t="shared" si="12"/>
        <v>13.212031057510911</v>
      </c>
      <c r="H228">
        <f t="shared" si="13"/>
        <v>0.15796894248908799</v>
      </c>
      <c r="I228">
        <f t="shared" si="14"/>
        <v>0.15796894248908799</v>
      </c>
      <c r="J228">
        <f t="shared" si="15"/>
        <v>2.495418679112079E-2</v>
      </c>
    </row>
    <row r="229" spans="1:10" x14ac:dyDescent="0.25">
      <c r="A229" s="10">
        <v>42624</v>
      </c>
      <c r="B229">
        <v>13.1</v>
      </c>
      <c r="C229">
        <v>13.37</v>
      </c>
      <c r="D229">
        <v>13.9</v>
      </c>
      <c r="E229">
        <v>4</v>
      </c>
      <c r="F229">
        <v>3</v>
      </c>
      <c r="G229">
        <f t="shared" si="12"/>
        <v>13.078932141277699</v>
      </c>
      <c r="H229">
        <f t="shared" si="13"/>
        <v>2.106785872230077E-2</v>
      </c>
      <c r="I229">
        <f t="shared" si="14"/>
        <v>2.106785872230077E-2</v>
      </c>
      <c r="J229">
        <f t="shared" si="15"/>
        <v>4.4385467114282462E-4</v>
      </c>
    </row>
    <row r="230" spans="1:10" x14ac:dyDescent="0.25">
      <c r="A230" s="10">
        <v>42625</v>
      </c>
      <c r="B230">
        <v>14</v>
      </c>
      <c r="C230">
        <v>13.1</v>
      </c>
      <c r="D230">
        <v>13.63</v>
      </c>
      <c r="E230">
        <v>0</v>
      </c>
      <c r="F230">
        <v>1</v>
      </c>
      <c r="G230">
        <f t="shared" si="12"/>
        <v>12.866344074148611</v>
      </c>
      <c r="H230">
        <f t="shared" si="13"/>
        <v>1.1336559258513894</v>
      </c>
      <c r="I230">
        <f t="shared" si="14"/>
        <v>1.1336559258513894</v>
      </c>
      <c r="J230">
        <f t="shared" si="15"/>
        <v>1.285175758217971</v>
      </c>
    </row>
    <row r="231" spans="1:10" x14ac:dyDescent="0.25">
      <c r="A231" s="10">
        <v>42626</v>
      </c>
      <c r="B231">
        <v>13.19</v>
      </c>
      <c r="C231">
        <v>14</v>
      </c>
      <c r="D231">
        <v>13.37</v>
      </c>
      <c r="E231">
        <v>6</v>
      </c>
      <c r="F231">
        <v>17</v>
      </c>
      <c r="G231">
        <f t="shared" si="12"/>
        <v>13.523582247036545</v>
      </c>
      <c r="H231">
        <f t="shared" si="13"/>
        <v>-0.33358224703654571</v>
      </c>
      <c r="I231">
        <f t="shared" si="14"/>
        <v>0.33358224703654571</v>
      </c>
      <c r="J231">
        <f t="shared" si="15"/>
        <v>0.11127711553795101</v>
      </c>
    </row>
    <row r="232" spans="1:10" x14ac:dyDescent="0.25">
      <c r="A232" s="10">
        <v>42627</v>
      </c>
      <c r="B232">
        <v>12.95</v>
      </c>
      <c r="C232">
        <v>13.19</v>
      </c>
      <c r="D232">
        <v>13.1</v>
      </c>
      <c r="E232">
        <v>11</v>
      </c>
      <c r="F232">
        <v>1</v>
      </c>
      <c r="G232">
        <f t="shared" si="12"/>
        <v>12.912641695614036</v>
      </c>
      <c r="H232">
        <f t="shared" si="13"/>
        <v>3.7358304385962882E-2</v>
      </c>
      <c r="I232">
        <f t="shared" si="14"/>
        <v>3.7358304385962882E-2</v>
      </c>
      <c r="J232">
        <f t="shared" si="15"/>
        <v>1.3956429065942536E-3</v>
      </c>
    </row>
    <row r="233" spans="1:10" x14ac:dyDescent="0.25">
      <c r="A233" s="10">
        <v>42628</v>
      </c>
      <c r="B233">
        <v>12.46</v>
      </c>
      <c r="C233">
        <v>12.95</v>
      </c>
      <c r="D233">
        <v>14</v>
      </c>
      <c r="E233">
        <v>7</v>
      </c>
      <c r="F233">
        <v>19</v>
      </c>
      <c r="G233">
        <f t="shared" si="12"/>
        <v>12.960557961821106</v>
      </c>
      <c r="H233">
        <f t="shared" si="13"/>
        <v>-0.50055796182110512</v>
      </c>
      <c r="I233">
        <f t="shared" si="14"/>
        <v>0.50055796182110512</v>
      </c>
      <c r="J233">
        <f t="shared" si="15"/>
        <v>0.25055827314249896</v>
      </c>
    </row>
    <row r="234" spans="1:10" x14ac:dyDescent="0.25">
      <c r="A234" s="10">
        <v>42629</v>
      </c>
      <c r="B234">
        <v>13.27</v>
      </c>
      <c r="C234">
        <v>12.46</v>
      </c>
      <c r="D234">
        <v>13.19</v>
      </c>
      <c r="E234">
        <v>13</v>
      </c>
      <c r="F234">
        <v>48</v>
      </c>
      <c r="G234">
        <f t="shared" si="12"/>
        <v>12.829571985447918</v>
      </c>
      <c r="H234">
        <f t="shared" si="13"/>
        <v>0.44042801455208114</v>
      </c>
      <c r="I234">
        <f t="shared" si="14"/>
        <v>0.44042801455208114</v>
      </c>
      <c r="J234">
        <f t="shared" si="15"/>
        <v>0.19397683600228818</v>
      </c>
    </row>
    <row r="235" spans="1:10" x14ac:dyDescent="0.25">
      <c r="A235" s="10">
        <v>42630</v>
      </c>
      <c r="B235">
        <v>13.34</v>
      </c>
      <c r="C235">
        <v>13.27</v>
      </c>
      <c r="D235">
        <v>12.95</v>
      </c>
      <c r="E235">
        <v>9</v>
      </c>
      <c r="F235">
        <v>6</v>
      </c>
      <c r="G235">
        <f t="shared" si="12"/>
        <v>12.978471359889902</v>
      </c>
      <c r="H235">
        <f t="shared" si="13"/>
        <v>0.36152864011009811</v>
      </c>
      <c r="I235">
        <f t="shared" si="14"/>
        <v>0.36152864011009811</v>
      </c>
      <c r="J235">
        <f t="shared" si="15"/>
        <v>0.13070295761985684</v>
      </c>
    </row>
    <row r="236" spans="1:10" x14ac:dyDescent="0.25">
      <c r="A236" s="10">
        <v>42631</v>
      </c>
      <c r="B236">
        <v>13.1</v>
      </c>
      <c r="C236">
        <v>13.34</v>
      </c>
      <c r="D236">
        <v>12.46</v>
      </c>
      <c r="E236">
        <v>0</v>
      </c>
      <c r="F236">
        <v>8</v>
      </c>
      <c r="G236">
        <f t="shared" si="12"/>
        <v>12.965588981341487</v>
      </c>
      <c r="H236">
        <f t="shared" si="13"/>
        <v>0.13441101865851302</v>
      </c>
      <c r="I236">
        <f t="shared" si="14"/>
        <v>0.13441101865851302</v>
      </c>
      <c r="J236">
        <f t="shared" si="15"/>
        <v>1.8066321936819132E-2</v>
      </c>
    </row>
    <row r="237" spans="1:10" x14ac:dyDescent="0.25">
      <c r="A237" s="10">
        <v>42632</v>
      </c>
      <c r="B237">
        <v>14.97</v>
      </c>
      <c r="C237">
        <v>13.1</v>
      </c>
      <c r="D237">
        <v>13.27</v>
      </c>
      <c r="E237">
        <v>1</v>
      </c>
      <c r="F237">
        <v>30</v>
      </c>
      <c r="G237">
        <f t="shared" si="12"/>
        <v>13.051527222550929</v>
      </c>
      <c r="H237">
        <f t="shared" si="13"/>
        <v>1.9184727774490717</v>
      </c>
      <c r="I237">
        <f t="shared" si="14"/>
        <v>1.9184727774490717</v>
      </c>
      <c r="J237">
        <f t="shared" si="15"/>
        <v>3.6805377978131557</v>
      </c>
    </row>
    <row r="238" spans="1:10" x14ac:dyDescent="0.25">
      <c r="A238" s="10">
        <v>42633</v>
      </c>
      <c r="B238">
        <v>14.37</v>
      </c>
      <c r="C238">
        <v>14.97</v>
      </c>
      <c r="D238">
        <v>13.34</v>
      </c>
      <c r="E238">
        <v>70</v>
      </c>
      <c r="F238">
        <v>25</v>
      </c>
      <c r="G238">
        <f t="shared" si="12"/>
        <v>14.372152554022643</v>
      </c>
      <c r="H238">
        <f t="shared" si="13"/>
        <v>-2.1525540226434714E-3</v>
      </c>
      <c r="I238">
        <f t="shared" si="14"/>
        <v>2.1525540226434714E-3</v>
      </c>
      <c r="J238">
        <f t="shared" si="15"/>
        <v>4.6334888203985903E-6</v>
      </c>
    </row>
    <row r="239" spans="1:10" x14ac:dyDescent="0.25">
      <c r="A239" s="10">
        <v>42634</v>
      </c>
      <c r="B239">
        <v>13.07</v>
      </c>
      <c r="C239">
        <v>14.37</v>
      </c>
      <c r="D239">
        <v>13.1</v>
      </c>
      <c r="E239">
        <v>3</v>
      </c>
      <c r="F239">
        <v>3</v>
      </c>
      <c r="G239">
        <f t="shared" si="12"/>
        <v>13.612398022123539</v>
      </c>
      <c r="H239">
        <f t="shared" si="13"/>
        <v>-0.54239802212353894</v>
      </c>
      <c r="I239">
        <f t="shared" si="14"/>
        <v>0.54239802212353894</v>
      </c>
      <c r="J239">
        <f t="shared" si="15"/>
        <v>0.29419561440352704</v>
      </c>
    </row>
    <row r="240" spans="1:10" x14ac:dyDescent="0.25">
      <c r="A240" s="10">
        <v>42635</v>
      </c>
      <c r="B240">
        <v>12.83</v>
      </c>
      <c r="C240">
        <v>13.07</v>
      </c>
      <c r="D240">
        <v>14.97</v>
      </c>
      <c r="E240">
        <v>0</v>
      </c>
      <c r="F240">
        <v>0</v>
      </c>
      <c r="G240">
        <f t="shared" si="12"/>
        <v>12.951464827100727</v>
      </c>
      <c r="H240">
        <f t="shared" si="13"/>
        <v>-0.12146482710072704</v>
      </c>
      <c r="I240">
        <f t="shared" si="14"/>
        <v>0.12146482710072704</v>
      </c>
      <c r="J240">
        <f t="shared" si="15"/>
        <v>1.4753704222609514E-2</v>
      </c>
    </row>
    <row r="241" spans="1:10" x14ac:dyDescent="0.25">
      <c r="A241" s="10">
        <v>42636</v>
      </c>
      <c r="B241">
        <v>13.42</v>
      </c>
      <c r="C241">
        <v>12.83</v>
      </c>
      <c r="D241">
        <v>14.37</v>
      </c>
      <c r="E241">
        <v>0</v>
      </c>
      <c r="F241">
        <v>0</v>
      </c>
      <c r="G241">
        <f t="shared" si="12"/>
        <v>12.75734321278771</v>
      </c>
      <c r="H241">
        <f t="shared" si="13"/>
        <v>0.66265678721229015</v>
      </c>
      <c r="I241">
        <f t="shared" si="14"/>
        <v>0.66265678721229015</v>
      </c>
      <c r="J241">
        <f t="shared" si="15"/>
        <v>0.43911401763851438</v>
      </c>
    </row>
    <row r="242" spans="1:10" x14ac:dyDescent="0.25">
      <c r="A242" s="10">
        <v>42637</v>
      </c>
      <c r="B242">
        <v>13.81</v>
      </c>
      <c r="C242">
        <v>13.42</v>
      </c>
      <c r="D242">
        <v>13.07</v>
      </c>
      <c r="E242">
        <v>10</v>
      </c>
      <c r="F242">
        <v>39</v>
      </c>
      <c r="G242">
        <f t="shared" si="12"/>
        <v>13.322827723108194</v>
      </c>
      <c r="H242">
        <f t="shared" si="13"/>
        <v>0.48717227689180653</v>
      </c>
      <c r="I242">
        <f t="shared" si="14"/>
        <v>0.48717227689180653</v>
      </c>
      <c r="J242">
        <f t="shared" si="15"/>
        <v>0.237336827371947</v>
      </c>
    </row>
    <row r="243" spans="1:10" x14ac:dyDescent="0.25">
      <c r="A243" s="10">
        <v>42638</v>
      </c>
      <c r="B243">
        <v>13.69</v>
      </c>
      <c r="C243">
        <v>13.81</v>
      </c>
      <c r="D243">
        <v>12.83</v>
      </c>
      <c r="E243">
        <v>8</v>
      </c>
      <c r="F243">
        <v>4</v>
      </c>
      <c r="G243">
        <f t="shared" si="12"/>
        <v>13.276181139986107</v>
      </c>
      <c r="H243">
        <f t="shared" si="13"/>
        <v>0.41381886001389212</v>
      </c>
      <c r="I243">
        <f t="shared" si="14"/>
        <v>0.41381886001389212</v>
      </c>
      <c r="J243">
        <f t="shared" si="15"/>
        <v>0.17124604890319725</v>
      </c>
    </row>
    <row r="244" spans="1:10" x14ac:dyDescent="0.25">
      <c r="A244" s="10">
        <v>42639</v>
      </c>
      <c r="B244">
        <v>12.72</v>
      </c>
      <c r="C244">
        <v>13.69</v>
      </c>
      <c r="D244">
        <v>13.42</v>
      </c>
      <c r="E244">
        <v>64</v>
      </c>
      <c r="F244">
        <v>36</v>
      </c>
      <c r="G244">
        <f t="shared" si="12"/>
        <v>13.668074570043643</v>
      </c>
      <c r="H244">
        <f t="shared" si="13"/>
        <v>-0.94807457004364259</v>
      </c>
      <c r="I244">
        <f t="shared" si="14"/>
        <v>0.94807457004364259</v>
      </c>
      <c r="J244">
        <f t="shared" si="15"/>
        <v>0.8988453903634378</v>
      </c>
    </row>
    <row r="245" spans="1:10" x14ac:dyDescent="0.25">
      <c r="A245" s="10">
        <v>42640</v>
      </c>
      <c r="B245">
        <v>13.93</v>
      </c>
      <c r="C245">
        <v>12.72</v>
      </c>
      <c r="D245">
        <v>13.81</v>
      </c>
      <c r="E245">
        <v>2</v>
      </c>
      <c r="F245">
        <v>0</v>
      </c>
      <c r="G245">
        <f t="shared" si="12"/>
        <v>12.651371166241027</v>
      </c>
      <c r="H245">
        <f t="shared" si="13"/>
        <v>1.2786288337589724</v>
      </c>
      <c r="I245">
        <f t="shared" si="14"/>
        <v>1.2786288337589724</v>
      </c>
      <c r="J245">
        <f t="shared" si="15"/>
        <v>1.63489169451983</v>
      </c>
    </row>
    <row r="246" spans="1:10" x14ac:dyDescent="0.25">
      <c r="A246" s="10">
        <v>42645</v>
      </c>
      <c r="B246">
        <v>12.57</v>
      </c>
      <c r="C246">
        <v>12.98</v>
      </c>
      <c r="D246">
        <v>14.31</v>
      </c>
      <c r="E246">
        <v>0</v>
      </c>
      <c r="F246">
        <v>8</v>
      </c>
      <c r="G246">
        <f t="shared" si="12"/>
        <v>12.901175912568769</v>
      </c>
      <c r="H246">
        <f t="shared" si="13"/>
        <v>-0.33117591256876899</v>
      </c>
      <c r="I246">
        <f t="shared" si="14"/>
        <v>0.33117591256876899</v>
      </c>
      <c r="J246">
        <f t="shared" si="15"/>
        <v>0.10967748506575692</v>
      </c>
    </row>
    <row r="247" spans="1:10" x14ac:dyDescent="0.25">
      <c r="A247" s="10">
        <v>42647</v>
      </c>
      <c r="B247">
        <v>13.9</v>
      </c>
      <c r="C247">
        <v>12.41</v>
      </c>
      <c r="D247">
        <v>12.98</v>
      </c>
      <c r="E247">
        <v>0</v>
      </c>
      <c r="F247">
        <v>1</v>
      </c>
      <c r="G247">
        <f t="shared" si="12"/>
        <v>12.396890634507439</v>
      </c>
      <c r="H247">
        <f t="shared" si="13"/>
        <v>1.5031093654925609</v>
      </c>
      <c r="I247">
        <f t="shared" si="14"/>
        <v>1.5031093654925609</v>
      </c>
      <c r="J247">
        <f t="shared" si="15"/>
        <v>2.2593377646314492</v>
      </c>
    </row>
    <row r="248" spans="1:10" x14ac:dyDescent="0.25">
      <c r="A248" s="10">
        <v>42648</v>
      </c>
      <c r="B248">
        <v>13.24</v>
      </c>
      <c r="C248">
        <v>13.9</v>
      </c>
      <c r="D248">
        <v>12.57</v>
      </c>
      <c r="E248">
        <v>28</v>
      </c>
      <c r="F248">
        <v>61</v>
      </c>
      <c r="G248">
        <f t="shared" si="12"/>
        <v>13.789941529196826</v>
      </c>
      <c r="H248">
        <f t="shared" si="13"/>
        <v>-0.54994152919682548</v>
      </c>
      <c r="I248">
        <f t="shared" si="14"/>
        <v>0.54994152919682548</v>
      </c>
      <c r="J248">
        <f t="shared" si="15"/>
        <v>0.30243568553534284</v>
      </c>
    </row>
    <row r="249" spans="1:10" x14ac:dyDescent="0.25">
      <c r="A249" s="10">
        <v>42649</v>
      </c>
      <c r="B249">
        <v>13.02</v>
      </c>
      <c r="C249">
        <v>13.24</v>
      </c>
      <c r="D249">
        <v>12.41</v>
      </c>
      <c r="E249">
        <v>1</v>
      </c>
      <c r="F249">
        <v>0</v>
      </c>
      <c r="G249">
        <f t="shared" si="12"/>
        <v>12.846070768140139</v>
      </c>
      <c r="H249">
        <f t="shared" si="13"/>
        <v>0.17392923185986042</v>
      </c>
      <c r="I249">
        <f t="shared" si="14"/>
        <v>0.17392923185986042</v>
      </c>
      <c r="J249">
        <f t="shared" si="15"/>
        <v>3.0251377695361088E-2</v>
      </c>
    </row>
    <row r="250" spans="1:10" x14ac:dyDescent="0.25">
      <c r="A250" s="10">
        <v>42650</v>
      </c>
      <c r="B250">
        <v>12.64</v>
      </c>
      <c r="C250">
        <v>13.02</v>
      </c>
      <c r="D250">
        <v>13.9</v>
      </c>
      <c r="E250">
        <v>11</v>
      </c>
      <c r="F250">
        <v>10</v>
      </c>
      <c r="G250">
        <f t="shared" si="12"/>
        <v>12.941828988676264</v>
      </c>
      <c r="H250">
        <f t="shared" si="13"/>
        <v>-0.30182898867626307</v>
      </c>
      <c r="I250">
        <f t="shared" si="14"/>
        <v>0.30182898867626307</v>
      </c>
      <c r="J250">
        <f t="shared" si="15"/>
        <v>9.1100738405335738E-2</v>
      </c>
    </row>
    <row r="251" spans="1:10" x14ac:dyDescent="0.25">
      <c r="A251" s="10">
        <v>42651</v>
      </c>
      <c r="B251">
        <v>12.52</v>
      </c>
      <c r="C251">
        <v>12.64</v>
      </c>
      <c r="D251">
        <v>13.24</v>
      </c>
      <c r="E251">
        <v>21</v>
      </c>
      <c r="F251">
        <v>1</v>
      </c>
      <c r="G251">
        <f t="shared" si="12"/>
        <v>12.62521851630922</v>
      </c>
      <c r="H251">
        <f t="shared" si="13"/>
        <v>-0.10521851630922008</v>
      </c>
      <c r="I251">
        <f t="shared" si="14"/>
        <v>0.10521851630922008</v>
      </c>
      <c r="J251">
        <f t="shared" si="15"/>
        <v>1.1070936174313612E-2</v>
      </c>
    </row>
    <row r="252" spans="1:10" x14ac:dyDescent="0.25">
      <c r="A252" s="10">
        <v>42652</v>
      </c>
      <c r="B252">
        <v>12.36</v>
      </c>
      <c r="C252">
        <v>12.52</v>
      </c>
      <c r="D252">
        <v>13.02</v>
      </c>
      <c r="E252">
        <v>17</v>
      </c>
      <c r="F252">
        <v>0</v>
      </c>
      <c r="G252">
        <f t="shared" si="12"/>
        <v>12.514453628635259</v>
      </c>
      <c r="H252">
        <f t="shared" si="13"/>
        <v>-0.15445362863525958</v>
      </c>
      <c r="I252">
        <f t="shared" si="14"/>
        <v>0.15445362863525958</v>
      </c>
      <c r="J252">
        <f t="shared" si="15"/>
        <v>2.3855923398598676E-2</v>
      </c>
    </row>
    <row r="253" spans="1:10" x14ac:dyDescent="0.25">
      <c r="A253" s="10">
        <v>42653</v>
      </c>
      <c r="B253">
        <v>12.25</v>
      </c>
      <c r="C253">
        <v>12.36</v>
      </c>
      <c r="D253">
        <v>12.64</v>
      </c>
      <c r="E253">
        <v>0</v>
      </c>
      <c r="F253">
        <v>0</v>
      </c>
      <c r="G253">
        <f t="shared" si="12"/>
        <v>12.331422206304692</v>
      </c>
      <c r="H253">
        <f t="shared" si="13"/>
        <v>-8.1422206304692324E-2</v>
      </c>
      <c r="I253">
        <f t="shared" si="14"/>
        <v>8.1422206304692324E-2</v>
      </c>
      <c r="J253">
        <f t="shared" si="15"/>
        <v>6.6295756795238785E-3</v>
      </c>
    </row>
    <row r="254" spans="1:10" x14ac:dyDescent="0.25">
      <c r="A254" s="10">
        <v>42654</v>
      </c>
      <c r="B254">
        <v>14.98</v>
      </c>
      <c r="C254">
        <v>12.25</v>
      </c>
      <c r="D254">
        <v>12.52</v>
      </c>
      <c r="E254">
        <v>16</v>
      </c>
      <c r="F254">
        <v>4</v>
      </c>
      <c r="G254">
        <f t="shared" si="12"/>
        <v>12.336435373643813</v>
      </c>
      <c r="H254">
        <f t="shared" si="13"/>
        <v>2.6435646263561878</v>
      </c>
      <c r="I254">
        <f t="shared" si="14"/>
        <v>2.6435646263561878</v>
      </c>
      <c r="J254">
        <f t="shared" si="15"/>
        <v>6.9884339337217307</v>
      </c>
    </row>
    <row r="255" spans="1:10" x14ac:dyDescent="0.25">
      <c r="A255" s="10">
        <v>42655</v>
      </c>
      <c r="B255">
        <v>13.46</v>
      </c>
      <c r="C255">
        <v>14.98</v>
      </c>
      <c r="D255">
        <v>12.36</v>
      </c>
      <c r="E255">
        <v>53</v>
      </c>
      <c r="F255">
        <v>67</v>
      </c>
      <c r="G255">
        <f t="shared" si="12"/>
        <v>14.548582586064486</v>
      </c>
      <c r="H255">
        <f t="shared" si="13"/>
        <v>-1.0885825860644847</v>
      </c>
      <c r="I255">
        <f t="shared" si="14"/>
        <v>1.0885825860644847</v>
      </c>
      <c r="J255">
        <f t="shared" si="15"/>
        <v>1.1850120466828411</v>
      </c>
    </row>
    <row r="256" spans="1:10" x14ac:dyDescent="0.25">
      <c r="A256" s="10">
        <v>42656</v>
      </c>
      <c r="B256">
        <v>12.89</v>
      </c>
      <c r="C256">
        <v>13.46</v>
      </c>
      <c r="D256">
        <v>12.25</v>
      </c>
      <c r="E256">
        <v>1</v>
      </c>
      <c r="F256">
        <v>0</v>
      </c>
      <c r="G256">
        <f t="shared" si="12"/>
        <v>12.96546785747323</v>
      </c>
      <c r="H256">
        <f t="shared" si="13"/>
        <v>-7.5467857473229927E-2</v>
      </c>
      <c r="I256">
        <f t="shared" si="14"/>
        <v>7.5467857473229927E-2</v>
      </c>
      <c r="J256">
        <f t="shared" si="15"/>
        <v>5.6953975115997457E-3</v>
      </c>
    </row>
    <row r="257" spans="1:10" x14ac:dyDescent="0.25">
      <c r="A257" s="10">
        <v>42657</v>
      </c>
      <c r="B257">
        <v>12.52</v>
      </c>
      <c r="C257">
        <v>12.89</v>
      </c>
      <c r="D257">
        <v>14.98</v>
      </c>
      <c r="E257">
        <v>5</v>
      </c>
      <c r="F257">
        <v>7</v>
      </c>
      <c r="G257">
        <f t="shared" si="12"/>
        <v>12.91114101666504</v>
      </c>
      <c r="H257">
        <f t="shared" si="13"/>
        <v>-0.3911410166650402</v>
      </c>
      <c r="I257">
        <f t="shared" si="14"/>
        <v>0.3911410166650402</v>
      </c>
      <c r="J257">
        <f t="shared" si="15"/>
        <v>0.15299129491776126</v>
      </c>
    </row>
    <row r="258" spans="1:10" x14ac:dyDescent="0.25">
      <c r="A258" s="10">
        <v>42658</v>
      </c>
      <c r="B258">
        <v>12.34</v>
      </c>
      <c r="C258">
        <v>12.52</v>
      </c>
      <c r="D258">
        <v>13.46</v>
      </c>
      <c r="E258">
        <v>0</v>
      </c>
      <c r="F258">
        <v>0</v>
      </c>
      <c r="G258">
        <f t="shared" ref="G258:G321" si="16">$M$2 + $M$3*C258 + $M$4*D258 + $M$5*E258 + $M$6*F258</f>
        <v>12.495470480622219</v>
      </c>
      <c r="H258">
        <f t="shared" ref="H258:H321" si="17">B258 - G258</f>
        <v>-0.15547048062221869</v>
      </c>
      <c r="I258">
        <f t="shared" ref="I258:I321" si="18">ABS(H258)</f>
        <v>0.15547048062221869</v>
      </c>
      <c r="J258">
        <f t="shared" ref="J258:J321" si="19">POWER(H258, 2)</f>
        <v>2.4171070344903678E-2</v>
      </c>
    </row>
    <row r="259" spans="1:10" x14ac:dyDescent="0.25">
      <c r="A259" s="10">
        <v>42659</v>
      </c>
      <c r="B259">
        <v>15.39</v>
      </c>
      <c r="C259">
        <v>12.34</v>
      </c>
      <c r="D259">
        <v>12.89</v>
      </c>
      <c r="E259">
        <v>84</v>
      </c>
      <c r="F259">
        <v>118</v>
      </c>
      <c r="G259">
        <f t="shared" si="16"/>
        <v>13.474131967074271</v>
      </c>
      <c r="H259">
        <f t="shared" si="17"/>
        <v>1.9158680329257294</v>
      </c>
      <c r="I259">
        <f t="shared" si="18"/>
        <v>1.9158680329257294</v>
      </c>
      <c r="J259">
        <f t="shared" si="19"/>
        <v>3.6705503195867037</v>
      </c>
    </row>
    <row r="260" spans="1:10" x14ac:dyDescent="0.25">
      <c r="A260" s="10">
        <v>42660</v>
      </c>
      <c r="B260">
        <v>13.66</v>
      </c>
      <c r="C260">
        <v>15.39</v>
      </c>
      <c r="D260">
        <v>12.52</v>
      </c>
      <c r="E260">
        <v>3</v>
      </c>
      <c r="F260">
        <v>1</v>
      </c>
      <c r="G260">
        <f t="shared" si="16"/>
        <v>14.164715758955268</v>
      </c>
      <c r="H260">
        <f t="shared" si="17"/>
        <v>-0.50471575895526755</v>
      </c>
      <c r="I260">
        <f t="shared" si="18"/>
        <v>0.50471575895526755</v>
      </c>
      <c r="J260">
        <f t="shared" si="19"/>
        <v>0.25473799733779173</v>
      </c>
    </row>
    <row r="261" spans="1:10" x14ac:dyDescent="0.25">
      <c r="A261" s="10">
        <v>42661</v>
      </c>
      <c r="B261">
        <v>13.08</v>
      </c>
      <c r="C261">
        <v>13.66</v>
      </c>
      <c r="D261">
        <v>12.34</v>
      </c>
      <c r="E261">
        <v>8</v>
      </c>
      <c r="F261">
        <v>4</v>
      </c>
      <c r="G261">
        <f t="shared" si="16"/>
        <v>13.145372049018604</v>
      </c>
      <c r="H261">
        <f t="shared" si="17"/>
        <v>-6.5372049018604272E-2</v>
      </c>
      <c r="I261">
        <f t="shared" si="18"/>
        <v>6.5372049018604272E-2</v>
      </c>
      <c r="J261">
        <f t="shared" si="19"/>
        <v>4.2735047928907999E-3</v>
      </c>
    </row>
    <row r="262" spans="1:10" x14ac:dyDescent="0.25">
      <c r="A262" s="10">
        <v>42662</v>
      </c>
      <c r="B262">
        <v>12.89</v>
      </c>
      <c r="C262">
        <v>13.08</v>
      </c>
      <c r="D262">
        <v>15.39</v>
      </c>
      <c r="E262">
        <v>1</v>
      </c>
      <c r="F262">
        <v>7</v>
      </c>
      <c r="G262">
        <f t="shared" si="16"/>
        <v>13.046456802892012</v>
      </c>
      <c r="H262">
        <f t="shared" si="17"/>
        <v>-0.15645680289201103</v>
      </c>
      <c r="I262">
        <f t="shared" si="18"/>
        <v>0.15645680289201103</v>
      </c>
      <c r="J262">
        <f t="shared" si="19"/>
        <v>2.447873117118959E-2</v>
      </c>
    </row>
    <row r="263" spans="1:10" x14ac:dyDescent="0.25">
      <c r="A263" s="10">
        <v>42663</v>
      </c>
      <c r="B263">
        <v>13.3</v>
      </c>
      <c r="C263">
        <v>12.89</v>
      </c>
      <c r="D263">
        <v>13.66</v>
      </c>
      <c r="E263">
        <v>13</v>
      </c>
      <c r="F263">
        <v>7</v>
      </c>
      <c r="G263">
        <f t="shared" si="16"/>
        <v>12.828299371815056</v>
      </c>
      <c r="H263">
        <f t="shared" si="17"/>
        <v>0.47170062818494429</v>
      </c>
      <c r="I263">
        <f t="shared" si="18"/>
        <v>0.47170062818494429</v>
      </c>
      <c r="J263">
        <f t="shared" si="19"/>
        <v>0.22250148263007105</v>
      </c>
    </row>
    <row r="264" spans="1:10" x14ac:dyDescent="0.25">
      <c r="A264" s="10">
        <v>42664</v>
      </c>
      <c r="B264">
        <v>13.29</v>
      </c>
      <c r="C264">
        <v>13.3</v>
      </c>
      <c r="D264">
        <v>13.08</v>
      </c>
      <c r="E264">
        <v>6</v>
      </c>
      <c r="F264">
        <v>0</v>
      </c>
      <c r="G264">
        <f t="shared" si="16"/>
        <v>12.953735972551593</v>
      </c>
      <c r="H264">
        <f t="shared" si="17"/>
        <v>0.33626402744840611</v>
      </c>
      <c r="I264">
        <f t="shared" si="18"/>
        <v>0.33626402744840611</v>
      </c>
      <c r="J264">
        <f t="shared" si="19"/>
        <v>0.11307349615582242</v>
      </c>
    </row>
    <row r="265" spans="1:10" x14ac:dyDescent="0.25">
      <c r="A265" s="10">
        <v>42665</v>
      </c>
      <c r="B265">
        <v>13.13</v>
      </c>
      <c r="C265">
        <v>13.29</v>
      </c>
      <c r="D265">
        <v>12.89</v>
      </c>
      <c r="E265">
        <v>0</v>
      </c>
      <c r="F265">
        <v>5</v>
      </c>
      <c r="G265">
        <f t="shared" si="16"/>
        <v>12.94902160205562</v>
      </c>
      <c r="H265">
        <f t="shared" si="17"/>
        <v>0.18097839794438109</v>
      </c>
      <c r="I265">
        <f t="shared" si="18"/>
        <v>0.18097839794438109</v>
      </c>
      <c r="J265">
        <f t="shared" si="19"/>
        <v>3.275318052251476E-2</v>
      </c>
    </row>
    <row r="266" spans="1:10" x14ac:dyDescent="0.25">
      <c r="A266" s="10">
        <v>42666</v>
      </c>
      <c r="B266">
        <v>13.09</v>
      </c>
      <c r="C266">
        <v>13.13</v>
      </c>
      <c r="D266">
        <v>13.3</v>
      </c>
      <c r="E266">
        <v>1</v>
      </c>
      <c r="F266">
        <v>0</v>
      </c>
      <c r="G266">
        <f t="shared" si="16"/>
        <v>12.853166105540653</v>
      </c>
      <c r="H266">
        <f t="shared" si="17"/>
        <v>0.23683389445934644</v>
      </c>
      <c r="I266">
        <f t="shared" si="18"/>
        <v>0.23683389445934644</v>
      </c>
      <c r="J266">
        <f t="shared" si="19"/>
        <v>5.6090293564780846E-2</v>
      </c>
    </row>
    <row r="267" spans="1:10" x14ac:dyDescent="0.25">
      <c r="A267" s="10">
        <v>42667</v>
      </c>
      <c r="B267">
        <v>13.04</v>
      </c>
      <c r="C267">
        <v>13.09</v>
      </c>
      <c r="D267">
        <v>13.29</v>
      </c>
      <c r="E267">
        <v>0</v>
      </c>
      <c r="F267">
        <v>0</v>
      </c>
      <c r="G267">
        <f t="shared" si="16"/>
        <v>12.824983090051486</v>
      </c>
      <c r="H267">
        <f t="shared" si="17"/>
        <v>0.2150169099485133</v>
      </c>
      <c r="I267">
        <f t="shared" si="18"/>
        <v>0.2150169099485133</v>
      </c>
      <c r="J267">
        <f t="shared" si="19"/>
        <v>4.6232271563807076E-2</v>
      </c>
    </row>
    <row r="268" spans="1:10" x14ac:dyDescent="0.25">
      <c r="A268" s="10">
        <v>42668</v>
      </c>
      <c r="B268">
        <v>12.97</v>
      </c>
      <c r="C268">
        <v>13.04</v>
      </c>
      <c r="D268">
        <v>13.13</v>
      </c>
      <c r="E268">
        <v>0</v>
      </c>
      <c r="F268">
        <v>0</v>
      </c>
      <c r="G268">
        <f t="shared" si="16"/>
        <v>12.781654931671646</v>
      </c>
      <c r="H268">
        <f t="shared" si="17"/>
        <v>0.18834506832835451</v>
      </c>
      <c r="I268">
        <f t="shared" si="18"/>
        <v>0.18834506832835451</v>
      </c>
      <c r="J268">
        <f t="shared" si="19"/>
        <v>3.5473864763612528E-2</v>
      </c>
    </row>
    <row r="269" spans="1:10" x14ac:dyDescent="0.25">
      <c r="A269" s="10">
        <v>42669</v>
      </c>
      <c r="B269">
        <v>12.89</v>
      </c>
      <c r="C269">
        <v>12.97</v>
      </c>
      <c r="D269">
        <v>13.09</v>
      </c>
      <c r="E269">
        <v>0</v>
      </c>
      <c r="F269">
        <v>0</v>
      </c>
      <c r="G269">
        <f t="shared" si="16"/>
        <v>12.736168441174861</v>
      </c>
      <c r="H269">
        <f t="shared" si="17"/>
        <v>0.15383155882513933</v>
      </c>
      <c r="I269">
        <f t="shared" si="18"/>
        <v>0.15383155882513933</v>
      </c>
      <c r="J269">
        <f t="shared" si="19"/>
        <v>2.3664148490572301E-2</v>
      </c>
    </row>
    <row r="270" spans="1:10" x14ac:dyDescent="0.25">
      <c r="A270" s="10">
        <v>42672</v>
      </c>
      <c r="B270">
        <v>12.7</v>
      </c>
      <c r="C270">
        <v>12.76</v>
      </c>
      <c r="D270">
        <v>12.89</v>
      </c>
      <c r="E270">
        <v>8</v>
      </c>
      <c r="F270">
        <v>22</v>
      </c>
      <c r="G270">
        <f t="shared" si="16"/>
        <v>12.77965775572561</v>
      </c>
      <c r="H270">
        <f t="shared" si="17"/>
        <v>-7.9657755725611068E-2</v>
      </c>
      <c r="I270">
        <f t="shared" si="18"/>
        <v>7.9657755725611068E-2</v>
      </c>
      <c r="J270">
        <f t="shared" si="19"/>
        <v>6.3453580472411231E-3</v>
      </c>
    </row>
    <row r="271" spans="1:10" x14ac:dyDescent="0.25">
      <c r="A271" s="10">
        <v>42674</v>
      </c>
      <c r="B271">
        <v>12.64</v>
      </c>
      <c r="C271">
        <v>12.68</v>
      </c>
      <c r="D271">
        <v>12.76</v>
      </c>
      <c r="E271">
        <v>3</v>
      </c>
      <c r="F271">
        <v>0</v>
      </c>
      <c r="G271">
        <f t="shared" si="16"/>
        <v>12.543930015752188</v>
      </c>
      <c r="H271">
        <f t="shared" si="17"/>
        <v>9.6069984247812101E-2</v>
      </c>
      <c r="I271">
        <f t="shared" si="18"/>
        <v>9.6069984247812101E-2</v>
      </c>
      <c r="J271">
        <f t="shared" si="19"/>
        <v>9.2294418733748652E-3</v>
      </c>
    </row>
    <row r="272" spans="1:10" x14ac:dyDescent="0.25">
      <c r="A272" s="10">
        <v>42675</v>
      </c>
      <c r="B272">
        <v>12.59</v>
      </c>
      <c r="C272">
        <v>12.64</v>
      </c>
      <c r="D272">
        <v>12.7</v>
      </c>
      <c r="E272">
        <v>1</v>
      </c>
      <c r="F272">
        <v>3</v>
      </c>
      <c r="G272">
        <f t="shared" si="16"/>
        <v>12.530264520324863</v>
      </c>
      <c r="H272">
        <f t="shared" si="17"/>
        <v>5.9735479675136816E-2</v>
      </c>
      <c r="I272">
        <f t="shared" si="18"/>
        <v>5.9735479675136816E-2</v>
      </c>
      <c r="J272">
        <f t="shared" si="19"/>
        <v>3.5683275320186835E-3</v>
      </c>
    </row>
    <row r="273" spans="1:10" x14ac:dyDescent="0.25">
      <c r="A273" s="10">
        <v>42676</v>
      </c>
      <c r="B273">
        <v>13.24</v>
      </c>
      <c r="C273">
        <v>12.59</v>
      </c>
      <c r="D273">
        <v>12.68</v>
      </c>
      <c r="E273">
        <v>4</v>
      </c>
      <c r="F273">
        <v>6</v>
      </c>
      <c r="G273">
        <f t="shared" si="16"/>
        <v>12.53012540496089</v>
      </c>
      <c r="H273">
        <f t="shared" si="17"/>
        <v>0.70987459503911055</v>
      </c>
      <c r="I273">
        <f t="shared" si="18"/>
        <v>0.70987459503911055</v>
      </c>
      <c r="J273">
        <f t="shared" si="19"/>
        <v>0.50392194068194118</v>
      </c>
    </row>
    <row r="274" spans="1:10" x14ac:dyDescent="0.25">
      <c r="A274" s="10">
        <v>42677</v>
      </c>
      <c r="B274">
        <v>13.58</v>
      </c>
      <c r="C274">
        <v>13.24</v>
      </c>
      <c r="D274">
        <v>12.64</v>
      </c>
      <c r="E274">
        <v>28</v>
      </c>
      <c r="F274">
        <v>49</v>
      </c>
      <c r="G274">
        <f t="shared" si="16"/>
        <v>13.310374793220648</v>
      </c>
      <c r="H274">
        <f t="shared" si="17"/>
        <v>0.26962520677935231</v>
      </c>
      <c r="I274">
        <f t="shared" si="18"/>
        <v>0.26962520677935231</v>
      </c>
      <c r="J274">
        <f t="shared" si="19"/>
        <v>7.2697752130808493E-2</v>
      </c>
    </row>
    <row r="275" spans="1:10" x14ac:dyDescent="0.25">
      <c r="A275" s="10">
        <v>42678</v>
      </c>
      <c r="B275">
        <v>13.14</v>
      </c>
      <c r="C275">
        <v>13.58</v>
      </c>
      <c r="D275">
        <v>12.59</v>
      </c>
      <c r="E275">
        <v>0</v>
      </c>
      <c r="F275">
        <v>2</v>
      </c>
      <c r="G275">
        <f t="shared" si="16"/>
        <v>13.07717054222436</v>
      </c>
      <c r="H275">
        <f t="shared" si="17"/>
        <v>6.2829457775640307E-2</v>
      </c>
      <c r="I275">
        <f t="shared" si="18"/>
        <v>6.2829457775640307E-2</v>
      </c>
      <c r="J275">
        <f t="shared" si="19"/>
        <v>3.9475407643809685E-3</v>
      </c>
    </row>
    <row r="276" spans="1:10" x14ac:dyDescent="0.25">
      <c r="A276" s="10">
        <v>42679</v>
      </c>
      <c r="B276">
        <v>13.1</v>
      </c>
      <c r="C276">
        <v>13.14</v>
      </c>
      <c r="D276">
        <v>13.24</v>
      </c>
      <c r="E276">
        <v>5</v>
      </c>
      <c r="F276">
        <v>21</v>
      </c>
      <c r="G276">
        <f t="shared" si="16"/>
        <v>13.020489977122789</v>
      </c>
      <c r="H276">
        <f t="shared" si="17"/>
        <v>7.9510022877210318E-2</v>
      </c>
      <c r="I276">
        <f t="shared" si="18"/>
        <v>7.9510022877210318E-2</v>
      </c>
      <c r="J276">
        <f t="shared" si="19"/>
        <v>6.3218437379345084E-3</v>
      </c>
    </row>
    <row r="277" spans="1:10" x14ac:dyDescent="0.25">
      <c r="A277" s="10">
        <v>42680</v>
      </c>
      <c r="B277">
        <v>13.03</v>
      </c>
      <c r="C277">
        <v>13.1</v>
      </c>
      <c r="D277">
        <v>13.58</v>
      </c>
      <c r="E277">
        <v>0</v>
      </c>
      <c r="F277">
        <v>0</v>
      </c>
      <c r="G277">
        <f t="shared" si="16"/>
        <v>12.854923810089552</v>
      </c>
      <c r="H277">
        <f t="shared" si="17"/>
        <v>0.17507618991044716</v>
      </c>
      <c r="I277">
        <f t="shared" si="18"/>
        <v>0.17507618991044716</v>
      </c>
      <c r="J277">
        <f t="shared" si="19"/>
        <v>3.0651672273558958E-2</v>
      </c>
    </row>
    <row r="278" spans="1:10" x14ac:dyDescent="0.25">
      <c r="A278" s="10">
        <v>42681</v>
      </c>
      <c r="B278">
        <v>12.94</v>
      </c>
      <c r="C278">
        <v>13.03</v>
      </c>
      <c r="D278">
        <v>13.14</v>
      </c>
      <c r="E278">
        <v>1</v>
      </c>
      <c r="F278">
        <v>1</v>
      </c>
      <c r="G278">
        <f t="shared" si="16"/>
        <v>12.787000826947908</v>
      </c>
      <c r="H278">
        <f t="shared" si="17"/>
        <v>0.15299917305209121</v>
      </c>
      <c r="I278">
        <f t="shared" si="18"/>
        <v>0.15299917305209121</v>
      </c>
      <c r="J278">
        <f t="shared" si="19"/>
        <v>2.3408746954623753E-2</v>
      </c>
    </row>
    <row r="279" spans="1:10" x14ac:dyDescent="0.25">
      <c r="A279" s="10">
        <v>42682</v>
      </c>
      <c r="B279">
        <v>12.85</v>
      </c>
      <c r="C279">
        <v>12.94</v>
      </c>
      <c r="D279">
        <v>13.1</v>
      </c>
      <c r="E279">
        <v>0</v>
      </c>
      <c r="F279">
        <v>0</v>
      </c>
      <c r="G279">
        <f t="shared" si="16"/>
        <v>12.718912473923634</v>
      </c>
      <c r="H279">
        <f t="shared" si="17"/>
        <v>0.13108752607636553</v>
      </c>
      <c r="I279">
        <f t="shared" si="18"/>
        <v>0.13108752607636553</v>
      </c>
      <c r="J279">
        <f t="shared" si="19"/>
        <v>1.7183939492821813E-2</v>
      </c>
    </row>
    <row r="280" spans="1:10" x14ac:dyDescent="0.25">
      <c r="A280" s="10">
        <v>42683</v>
      </c>
      <c r="B280">
        <v>12.76</v>
      </c>
      <c r="C280">
        <v>12.85</v>
      </c>
      <c r="D280">
        <v>13.03</v>
      </c>
      <c r="E280">
        <v>0</v>
      </c>
      <c r="F280">
        <v>0</v>
      </c>
      <c r="G280">
        <f t="shared" si="16"/>
        <v>12.658898413890075</v>
      </c>
      <c r="H280">
        <f t="shared" si="17"/>
        <v>0.10110158610992492</v>
      </c>
      <c r="I280">
        <f t="shared" si="18"/>
        <v>0.10110158610992492</v>
      </c>
      <c r="J280">
        <f t="shared" si="19"/>
        <v>1.0221530713942564E-2</v>
      </c>
    </row>
    <row r="281" spans="1:10" x14ac:dyDescent="0.25">
      <c r="A281" s="10">
        <v>42684</v>
      </c>
      <c r="B281">
        <v>12.69</v>
      </c>
      <c r="C281">
        <v>12.76</v>
      </c>
      <c r="D281">
        <v>12.94</v>
      </c>
      <c r="E281">
        <v>0</v>
      </c>
      <c r="F281">
        <v>0</v>
      </c>
      <c r="G281">
        <f t="shared" si="16"/>
        <v>12.597235122200535</v>
      </c>
      <c r="H281">
        <f t="shared" si="17"/>
        <v>9.2764877799464074E-2</v>
      </c>
      <c r="I281">
        <f t="shared" si="18"/>
        <v>9.2764877799464074E-2</v>
      </c>
      <c r="J281">
        <f t="shared" si="19"/>
        <v>8.6053225531495022E-3</v>
      </c>
    </row>
    <row r="282" spans="1:10" x14ac:dyDescent="0.25">
      <c r="A282" s="10">
        <v>42685</v>
      </c>
      <c r="B282">
        <v>12.63</v>
      </c>
      <c r="C282">
        <v>12.69</v>
      </c>
      <c r="D282">
        <v>12.85</v>
      </c>
      <c r="E282">
        <v>0</v>
      </c>
      <c r="F282">
        <v>1</v>
      </c>
      <c r="G282">
        <f t="shared" si="16"/>
        <v>12.554922737482922</v>
      </c>
      <c r="H282">
        <f t="shared" si="17"/>
        <v>7.507726251707858E-2</v>
      </c>
      <c r="I282">
        <f t="shared" si="18"/>
        <v>7.507726251707858E-2</v>
      </c>
      <c r="J282">
        <f t="shared" si="19"/>
        <v>5.636595347058332E-3</v>
      </c>
    </row>
    <row r="283" spans="1:10" x14ac:dyDescent="0.25">
      <c r="A283" s="10">
        <v>42686</v>
      </c>
      <c r="B283">
        <v>12.58</v>
      </c>
      <c r="C283">
        <v>12.63</v>
      </c>
      <c r="D283">
        <v>12.76</v>
      </c>
      <c r="E283">
        <v>1</v>
      </c>
      <c r="F283">
        <v>3</v>
      </c>
      <c r="G283">
        <f t="shared" si="16"/>
        <v>12.52918535426639</v>
      </c>
      <c r="H283">
        <f t="shared" si="17"/>
        <v>5.0814645733609609E-2</v>
      </c>
      <c r="I283">
        <f t="shared" si="18"/>
        <v>5.0814645733609609E-2</v>
      </c>
      <c r="J283">
        <f t="shared" si="19"/>
        <v>2.5821282210322493E-3</v>
      </c>
    </row>
    <row r="284" spans="1:10" x14ac:dyDescent="0.25">
      <c r="A284" s="10">
        <v>42687</v>
      </c>
      <c r="B284">
        <v>12.54</v>
      </c>
      <c r="C284">
        <v>12.58</v>
      </c>
      <c r="D284">
        <v>12.69</v>
      </c>
      <c r="E284">
        <v>0</v>
      </c>
      <c r="F284">
        <v>0</v>
      </c>
      <c r="G284">
        <f t="shared" si="16"/>
        <v>12.468136228025541</v>
      </c>
      <c r="H284">
        <f t="shared" si="17"/>
        <v>7.1863771974458146E-2</v>
      </c>
      <c r="I284">
        <f t="shared" si="18"/>
        <v>7.1863771974458146E-2</v>
      </c>
      <c r="J284">
        <f t="shared" si="19"/>
        <v>5.1644017223969165E-3</v>
      </c>
    </row>
    <row r="285" spans="1:10" x14ac:dyDescent="0.25">
      <c r="A285" s="10">
        <v>42688</v>
      </c>
      <c r="B285">
        <v>12.51</v>
      </c>
      <c r="C285">
        <v>12.54</v>
      </c>
      <c r="D285">
        <v>12.63</v>
      </c>
      <c r="E285">
        <v>0</v>
      </c>
      <c r="F285">
        <v>2</v>
      </c>
      <c r="G285">
        <f t="shared" si="16"/>
        <v>12.453675458790221</v>
      </c>
      <c r="H285">
        <f t="shared" si="17"/>
        <v>5.6324541209779255E-2</v>
      </c>
      <c r="I285">
        <f t="shared" si="18"/>
        <v>5.6324541209779255E-2</v>
      </c>
      <c r="J285">
        <f t="shared" si="19"/>
        <v>3.1724539424921217E-3</v>
      </c>
    </row>
    <row r="286" spans="1:10" x14ac:dyDescent="0.25">
      <c r="A286" s="10">
        <v>42689</v>
      </c>
      <c r="B286">
        <v>12.88</v>
      </c>
      <c r="C286">
        <v>12.51</v>
      </c>
      <c r="D286">
        <v>12.58</v>
      </c>
      <c r="E286">
        <v>0</v>
      </c>
      <c r="F286">
        <v>0</v>
      </c>
      <c r="G286">
        <f t="shared" si="16"/>
        <v>12.416877426732835</v>
      </c>
      <c r="H286">
        <f t="shared" si="17"/>
        <v>0.46312257326716555</v>
      </c>
      <c r="I286">
        <f t="shared" si="18"/>
        <v>0.46312257326716555</v>
      </c>
      <c r="J286">
        <f t="shared" si="19"/>
        <v>0.21448251786960112</v>
      </c>
    </row>
    <row r="287" spans="1:10" x14ac:dyDescent="0.25">
      <c r="A287" s="10">
        <v>42690</v>
      </c>
      <c r="B287">
        <v>12.9</v>
      </c>
      <c r="C287">
        <v>12.88</v>
      </c>
      <c r="D287">
        <v>12.54</v>
      </c>
      <c r="E287">
        <v>41</v>
      </c>
      <c r="F287">
        <v>52</v>
      </c>
      <c r="G287">
        <f t="shared" si="16"/>
        <v>13.149315614969829</v>
      </c>
      <c r="H287">
        <f t="shared" si="17"/>
        <v>-0.24931561496982901</v>
      </c>
      <c r="I287">
        <f t="shared" si="18"/>
        <v>0.24931561496982901</v>
      </c>
      <c r="J287">
        <f t="shared" si="19"/>
        <v>6.2158275867784031E-2</v>
      </c>
    </row>
    <row r="288" spans="1:10" x14ac:dyDescent="0.25">
      <c r="A288" s="10">
        <v>42691</v>
      </c>
      <c r="B288">
        <v>12.87</v>
      </c>
      <c r="C288">
        <v>12.9</v>
      </c>
      <c r="D288">
        <v>12.51</v>
      </c>
      <c r="E288">
        <v>1</v>
      </c>
      <c r="F288">
        <v>1</v>
      </c>
      <c r="G288">
        <f t="shared" si="16"/>
        <v>12.656700836441377</v>
      </c>
      <c r="H288">
        <f t="shared" si="17"/>
        <v>0.21329916355862188</v>
      </c>
      <c r="I288">
        <f t="shared" si="18"/>
        <v>0.21329916355862188</v>
      </c>
      <c r="J288">
        <f t="shared" si="19"/>
        <v>4.549653317480773E-2</v>
      </c>
    </row>
    <row r="289" spans="1:10" x14ac:dyDescent="0.25">
      <c r="A289" s="10">
        <v>42692</v>
      </c>
      <c r="B289">
        <v>12.74</v>
      </c>
      <c r="C289">
        <v>12.87</v>
      </c>
      <c r="D289">
        <v>12.88</v>
      </c>
      <c r="E289">
        <v>0</v>
      </c>
      <c r="F289">
        <v>0</v>
      </c>
      <c r="G289">
        <f t="shared" si="16"/>
        <v>12.658582898523056</v>
      </c>
      <c r="H289">
        <f t="shared" si="17"/>
        <v>8.1417101476944254E-2</v>
      </c>
      <c r="I289">
        <f t="shared" si="18"/>
        <v>8.1417101476944254E-2</v>
      </c>
      <c r="J289">
        <f t="shared" si="19"/>
        <v>6.6287444129070382E-3</v>
      </c>
    </row>
    <row r="290" spans="1:10" x14ac:dyDescent="0.25">
      <c r="A290" s="10">
        <v>42693</v>
      </c>
      <c r="B290">
        <v>12.61</v>
      </c>
      <c r="C290">
        <v>12.74</v>
      </c>
      <c r="D290">
        <v>12.9</v>
      </c>
      <c r="E290">
        <v>16</v>
      </c>
      <c r="F290">
        <v>14</v>
      </c>
      <c r="G290">
        <f t="shared" si="16"/>
        <v>12.736058814592354</v>
      </c>
      <c r="H290">
        <f t="shared" si="17"/>
        <v>-0.12605881459235491</v>
      </c>
      <c r="I290">
        <f t="shared" si="18"/>
        <v>0.12605881459235491</v>
      </c>
      <c r="J290">
        <f t="shared" si="19"/>
        <v>1.589082473642971E-2</v>
      </c>
    </row>
    <row r="291" spans="1:10" x14ac:dyDescent="0.25">
      <c r="A291" s="10">
        <v>42694</v>
      </c>
      <c r="B291">
        <v>12.56</v>
      </c>
      <c r="C291">
        <v>12.61</v>
      </c>
      <c r="D291">
        <v>12.87</v>
      </c>
      <c r="E291">
        <v>1</v>
      </c>
      <c r="F291">
        <v>5</v>
      </c>
      <c r="G291">
        <f t="shared" si="16"/>
        <v>12.540796776159683</v>
      </c>
      <c r="H291">
        <f t="shared" si="17"/>
        <v>1.9203223840317918E-2</v>
      </c>
      <c r="I291">
        <f t="shared" si="18"/>
        <v>1.9203223840317918E-2</v>
      </c>
      <c r="J291">
        <f t="shared" si="19"/>
        <v>3.6876380586135446E-4</v>
      </c>
    </row>
    <row r="292" spans="1:10" x14ac:dyDescent="0.25">
      <c r="A292" s="10">
        <v>42695</v>
      </c>
      <c r="B292">
        <v>12.52</v>
      </c>
      <c r="C292">
        <v>12.56</v>
      </c>
      <c r="D292">
        <v>12.74</v>
      </c>
      <c r="E292">
        <v>0</v>
      </c>
      <c r="F292">
        <v>0</v>
      </c>
      <c r="G292">
        <f t="shared" si="16"/>
        <v>12.460205585112673</v>
      </c>
      <c r="H292">
        <f t="shared" si="17"/>
        <v>5.9794414887326397E-2</v>
      </c>
      <c r="I292">
        <f t="shared" si="18"/>
        <v>5.9794414887326397E-2</v>
      </c>
      <c r="J292">
        <f t="shared" si="19"/>
        <v>3.5753720517177207E-3</v>
      </c>
    </row>
    <row r="293" spans="1:10" x14ac:dyDescent="0.25">
      <c r="A293" s="10">
        <v>42696</v>
      </c>
      <c r="B293">
        <v>12.5</v>
      </c>
      <c r="C293">
        <v>12.52</v>
      </c>
      <c r="D293">
        <v>12.61</v>
      </c>
      <c r="E293">
        <v>0</v>
      </c>
      <c r="F293">
        <v>0</v>
      </c>
      <c r="G293">
        <f t="shared" si="16"/>
        <v>12.425378135243205</v>
      </c>
      <c r="H293">
        <f t="shared" si="17"/>
        <v>7.4621864756794665E-2</v>
      </c>
      <c r="I293">
        <f t="shared" si="18"/>
        <v>7.4621864756794665E-2</v>
      </c>
      <c r="J293">
        <f t="shared" si="19"/>
        <v>5.5684226997813535E-3</v>
      </c>
    </row>
    <row r="294" spans="1:10" x14ac:dyDescent="0.25">
      <c r="A294" s="10">
        <v>42697</v>
      </c>
      <c r="B294">
        <v>12.5</v>
      </c>
      <c r="C294">
        <v>12.5</v>
      </c>
      <c r="D294">
        <v>12.56</v>
      </c>
      <c r="E294">
        <v>1</v>
      </c>
      <c r="F294">
        <v>2</v>
      </c>
      <c r="G294">
        <f t="shared" si="16"/>
        <v>12.427046659444244</v>
      </c>
      <c r="H294">
        <f t="shared" si="17"/>
        <v>7.2953340555756085E-2</v>
      </c>
      <c r="I294">
        <f t="shared" si="18"/>
        <v>7.2953340555756085E-2</v>
      </c>
      <c r="J294">
        <f t="shared" si="19"/>
        <v>5.3221898982441255E-3</v>
      </c>
    </row>
    <row r="295" spans="1:10" x14ac:dyDescent="0.25">
      <c r="A295" s="10">
        <v>42698</v>
      </c>
      <c r="B295">
        <v>12.49</v>
      </c>
      <c r="C295">
        <v>12.5</v>
      </c>
      <c r="D295">
        <v>12.52</v>
      </c>
      <c r="E295">
        <v>0</v>
      </c>
      <c r="F295">
        <v>0</v>
      </c>
      <c r="G295">
        <f t="shared" si="16"/>
        <v>12.405902870738499</v>
      </c>
      <c r="H295">
        <f t="shared" si="17"/>
        <v>8.4097129261500925E-2</v>
      </c>
      <c r="I295">
        <f t="shared" si="18"/>
        <v>8.4097129261500925E-2</v>
      </c>
      <c r="J295">
        <f t="shared" si="19"/>
        <v>7.072327150025595E-3</v>
      </c>
    </row>
    <row r="296" spans="1:10" x14ac:dyDescent="0.25">
      <c r="A296" s="10">
        <v>42699</v>
      </c>
      <c r="B296">
        <v>12.49</v>
      </c>
      <c r="C296">
        <v>12.49</v>
      </c>
      <c r="D296">
        <v>12.5</v>
      </c>
      <c r="E296">
        <v>11</v>
      </c>
      <c r="F296">
        <v>9</v>
      </c>
      <c r="G296">
        <f t="shared" si="16"/>
        <v>12.499661953439322</v>
      </c>
      <c r="H296">
        <f t="shared" si="17"/>
        <v>-9.6619534393216355E-3</v>
      </c>
      <c r="I296">
        <f t="shared" si="18"/>
        <v>9.6619534393216355E-3</v>
      </c>
      <c r="J296">
        <f t="shared" si="19"/>
        <v>9.3353344263619184E-5</v>
      </c>
    </row>
    <row r="297" spans="1:10" x14ac:dyDescent="0.25">
      <c r="A297" s="10">
        <v>42700</v>
      </c>
      <c r="B297">
        <v>12.49</v>
      </c>
      <c r="C297">
        <v>12.49</v>
      </c>
      <c r="D297">
        <v>12.5</v>
      </c>
      <c r="E297">
        <v>3</v>
      </c>
      <c r="F297">
        <v>20</v>
      </c>
      <c r="G297">
        <f t="shared" si="16"/>
        <v>12.553923343105103</v>
      </c>
      <c r="H297">
        <f t="shared" si="17"/>
        <v>-6.3923343105102504E-2</v>
      </c>
      <c r="I297">
        <f t="shared" si="18"/>
        <v>6.3923343105102504E-2</v>
      </c>
      <c r="J297">
        <f t="shared" si="19"/>
        <v>4.0861937937326561E-3</v>
      </c>
    </row>
    <row r="298" spans="1:10" x14ac:dyDescent="0.25">
      <c r="A298" s="10">
        <v>42701</v>
      </c>
      <c r="B298">
        <v>12.49</v>
      </c>
      <c r="C298">
        <v>12.49</v>
      </c>
      <c r="D298">
        <v>12.49</v>
      </c>
      <c r="E298">
        <v>2</v>
      </c>
      <c r="F298">
        <v>1</v>
      </c>
      <c r="G298">
        <f t="shared" si="16"/>
        <v>12.411201258258366</v>
      </c>
      <c r="H298">
        <f t="shared" si="17"/>
        <v>7.8798741741634259E-2</v>
      </c>
      <c r="I298">
        <f t="shared" si="18"/>
        <v>7.8798741741634259E-2</v>
      </c>
      <c r="J298">
        <f t="shared" si="19"/>
        <v>6.2092417000647734E-3</v>
      </c>
    </row>
    <row r="299" spans="1:10" x14ac:dyDescent="0.25">
      <c r="A299" s="10">
        <v>42702</v>
      </c>
      <c r="B299">
        <v>12.49</v>
      </c>
      <c r="C299">
        <v>12.49</v>
      </c>
      <c r="D299">
        <v>12.49</v>
      </c>
      <c r="E299">
        <v>0</v>
      </c>
      <c r="F299">
        <v>0</v>
      </c>
      <c r="G299">
        <f t="shared" si="16"/>
        <v>12.397402162228129</v>
      </c>
      <c r="H299">
        <f t="shared" si="17"/>
        <v>9.2597837771871028E-2</v>
      </c>
      <c r="I299">
        <f t="shared" si="18"/>
        <v>9.2597837771871028E-2</v>
      </c>
      <c r="J299">
        <f t="shared" si="19"/>
        <v>8.5743595600257447E-3</v>
      </c>
    </row>
    <row r="300" spans="1:10" x14ac:dyDescent="0.25">
      <c r="A300" s="10">
        <v>42703</v>
      </c>
      <c r="B300">
        <v>12.49</v>
      </c>
      <c r="C300">
        <v>12.49</v>
      </c>
      <c r="D300">
        <v>12.49</v>
      </c>
      <c r="E300">
        <v>0</v>
      </c>
      <c r="F300">
        <v>0</v>
      </c>
      <c r="G300">
        <f t="shared" si="16"/>
        <v>12.397402162228129</v>
      </c>
      <c r="H300">
        <f t="shared" si="17"/>
        <v>9.2597837771871028E-2</v>
      </c>
      <c r="I300">
        <f t="shared" si="18"/>
        <v>9.2597837771871028E-2</v>
      </c>
      <c r="J300">
        <f t="shared" si="19"/>
        <v>8.5743595600257447E-3</v>
      </c>
    </row>
    <row r="301" spans="1:10" x14ac:dyDescent="0.25">
      <c r="A301" s="10">
        <v>42704</v>
      </c>
      <c r="B301">
        <v>12.49</v>
      </c>
      <c r="C301">
        <v>12.49</v>
      </c>
      <c r="D301">
        <v>12.49</v>
      </c>
      <c r="E301">
        <v>3</v>
      </c>
      <c r="F301">
        <v>0</v>
      </c>
      <c r="G301">
        <f t="shared" si="16"/>
        <v>12.407155028894811</v>
      </c>
      <c r="H301">
        <f t="shared" si="17"/>
        <v>8.2844971105188847E-2</v>
      </c>
      <c r="I301">
        <f t="shared" si="18"/>
        <v>8.2844971105188847E-2</v>
      </c>
      <c r="J301">
        <f t="shared" si="19"/>
        <v>6.8632892374195752E-3</v>
      </c>
    </row>
    <row r="302" spans="1:10" x14ac:dyDescent="0.25">
      <c r="A302" s="10">
        <v>42705</v>
      </c>
      <c r="B302">
        <v>12.48</v>
      </c>
      <c r="C302">
        <v>12.49</v>
      </c>
      <c r="D302">
        <v>12.49</v>
      </c>
      <c r="E302">
        <v>0</v>
      </c>
      <c r="F302">
        <v>0</v>
      </c>
      <c r="G302">
        <f t="shared" si="16"/>
        <v>12.397402162228129</v>
      </c>
      <c r="H302">
        <f t="shared" si="17"/>
        <v>8.2597837771871241E-2</v>
      </c>
      <c r="I302">
        <f t="shared" si="18"/>
        <v>8.2597837771871241E-2</v>
      </c>
      <c r="J302">
        <f t="shared" si="19"/>
        <v>6.8224028045883595E-3</v>
      </c>
    </row>
    <row r="303" spans="1:10" x14ac:dyDescent="0.25">
      <c r="A303" s="10">
        <v>42706</v>
      </c>
      <c r="B303">
        <v>12.48</v>
      </c>
      <c r="C303">
        <v>12.48</v>
      </c>
      <c r="D303">
        <v>12.49</v>
      </c>
      <c r="E303">
        <v>0</v>
      </c>
      <c r="F303">
        <v>2</v>
      </c>
      <c r="G303">
        <f t="shared" si="16"/>
        <v>12.405969671039955</v>
      </c>
      <c r="H303">
        <f t="shared" si="17"/>
        <v>7.4030328960045466E-2</v>
      </c>
      <c r="I303">
        <f t="shared" si="18"/>
        <v>7.4030328960045466E-2</v>
      </c>
      <c r="J303">
        <f t="shared" si="19"/>
        <v>5.4804896059325462E-3</v>
      </c>
    </row>
    <row r="304" spans="1:10" x14ac:dyDescent="0.25">
      <c r="A304" s="10">
        <v>42707</v>
      </c>
      <c r="B304">
        <v>12.48</v>
      </c>
      <c r="C304">
        <v>12.48</v>
      </c>
      <c r="D304">
        <v>12.49</v>
      </c>
      <c r="E304">
        <v>6</v>
      </c>
      <c r="F304">
        <v>8</v>
      </c>
      <c r="G304">
        <f t="shared" si="16"/>
        <v>12.469258513888009</v>
      </c>
      <c r="H304">
        <f t="shared" si="17"/>
        <v>1.0741486111990994E-2</v>
      </c>
      <c r="I304">
        <f t="shared" si="18"/>
        <v>1.0741486111990994E-2</v>
      </c>
      <c r="J304">
        <f t="shared" si="19"/>
        <v>1.153795238940954E-4</v>
      </c>
    </row>
    <row r="305" spans="1:10" x14ac:dyDescent="0.25">
      <c r="A305" s="10">
        <v>42708</v>
      </c>
      <c r="B305">
        <v>12.48</v>
      </c>
      <c r="C305">
        <v>12.48</v>
      </c>
      <c r="D305">
        <v>12.48</v>
      </c>
      <c r="E305">
        <v>0</v>
      </c>
      <c r="F305">
        <v>0</v>
      </c>
      <c r="G305">
        <f t="shared" si="16"/>
        <v>12.390550685373737</v>
      </c>
      <c r="H305">
        <f t="shared" si="17"/>
        <v>8.9449314626262932E-2</v>
      </c>
      <c r="I305">
        <f t="shared" si="18"/>
        <v>8.9449314626262932E-2</v>
      </c>
      <c r="J305">
        <f t="shared" si="19"/>
        <v>8.0011798871081757E-3</v>
      </c>
    </row>
    <row r="306" spans="1:10" x14ac:dyDescent="0.25">
      <c r="A306" s="10">
        <v>42709</v>
      </c>
      <c r="B306">
        <v>12.48</v>
      </c>
      <c r="C306">
        <v>12.48</v>
      </c>
      <c r="D306">
        <v>12.48</v>
      </c>
      <c r="E306">
        <v>1</v>
      </c>
      <c r="F306">
        <v>1</v>
      </c>
      <c r="G306">
        <f t="shared" si="16"/>
        <v>12.401098825848415</v>
      </c>
      <c r="H306">
        <f t="shared" si="17"/>
        <v>7.8901174151585707E-2</v>
      </c>
      <c r="I306">
        <f t="shared" si="18"/>
        <v>7.8901174151585707E-2</v>
      </c>
      <c r="J306">
        <f t="shared" si="19"/>
        <v>6.2253952824988567E-3</v>
      </c>
    </row>
    <row r="307" spans="1:10" x14ac:dyDescent="0.25">
      <c r="A307" s="10">
        <v>42710</v>
      </c>
      <c r="B307">
        <v>12.48</v>
      </c>
      <c r="C307">
        <v>12.48</v>
      </c>
      <c r="D307">
        <v>12.48</v>
      </c>
      <c r="E307">
        <v>1</v>
      </c>
      <c r="F307">
        <v>6</v>
      </c>
      <c r="G307">
        <f t="shared" si="16"/>
        <v>12.437584750443989</v>
      </c>
      <c r="H307">
        <f t="shared" si="17"/>
        <v>4.2415249556011503E-2</v>
      </c>
      <c r="I307">
        <f t="shared" si="18"/>
        <v>4.2415249556011503E-2</v>
      </c>
      <c r="J307">
        <f t="shared" si="19"/>
        <v>1.799053394898734E-3</v>
      </c>
    </row>
    <row r="308" spans="1:10" x14ac:dyDescent="0.25">
      <c r="A308" s="10">
        <v>42711</v>
      </c>
      <c r="B308">
        <v>12.48</v>
      </c>
      <c r="C308">
        <v>12.48</v>
      </c>
      <c r="D308">
        <v>12.48</v>
      </c>
      <c r="E308">
        <v>0</v>
      </c>
      <c r="F308">
        <v>0</v>
      </c>
      <c r="G308">
        <f t="shared" si="16"/>
        <v>12.390550685373737</v>
      </c>
      <c r="H308">
        <f t="shared" si="17"/>
        <v>8.9449314626262932E-2</v>
      </c>
      <c r="I308">
        <f t="shared" si="18"/>
        <v>8.9449314626262932E-2</v>
      </c>
      <c r="J308">
        <f t="shared" si="19"/>
        <v>8.0011798871081757E-3</v>
      </c>
    </row>
    <row r="309" spans="1:10" x14ac:dyDescent="0.25">
      <c r="A309" s="10">
        <v>42712</v>
      </c>
      <c r="B309">
        <v>12.48</v>
      </c>
      <c r="C309">
        <v>12.48</v>
      </c>
      <c r="D309">
        <v>12.48</v>
      </c>
      <c r="E309">
        <v>7</v>
      </c>
      <c r="F309">
        <v>7</v>
      </c>
      <c r="G309">
        <f t="shared" si="16"/>
        <v>12.464387668696467</v>
      </c>
      <c r="H309">
        <f t="shared" si="17"/>
        <v>1.5612331303533011E-2</v>
      </c>
      <c r="I309">
        <f t="shared" si="18"/>
        <v>1.5612331303533011E-2</v>
      </c>
      <c r="J309">
        <f t="shared" si="19"/>
        <v>2.4374488873127678E-4</v>
      </c>
    </row>
    <row r="310" spans="1:10" x14ac:dyDescent="0.25">
      <c r="A310" s="10">
        <v>42713</v>
      </c>
      <c r="B310">
        <v>12.48</v>
      </c>
      <c r="C310">
        <v>12.48</v>
      </c>
      <c r="D310">
        <v>12.48</v>
      </c>
      <c r="E310">
        <v>0</v>
      </c>
      <c r="F310">
        <v>6</v>
      </c>
      <c r="G310">
        <f t="shared" si="16"/>
        <v>12.434333794888428</v>
      </c>
      <c r="H310">
        <f t="shared" si="17"/>
        <v>4.5666205111572822E-2</v>
      </c>
      <c r="I310">
        <f t="shared" si="18"/>
        <v>4.5666205111572822E-2</v>
      </c>
      <c r="J310">
        <f t="shared" si="19"/>
        <v>2.0854022892922396E-3</v>
      </c>
    </row>
    <row r="311" spans="1:10" x14ac:dyDescent="0.25">
      <c r="A311" s="10">
        <v>42714</v>
      </c>
      <c r="B311">
        <v>12.48</v>
      </c>
      <c r="C311">
        <v>12.48</v>
      </c>
      <c r="D311">
        <v>12.48</v>
      </c>
      <c r="E311">
        <v>0</v>
      </c>
      <c r="F311">
        <v>0</v>
      </c>
      <c r="G311">
        <f t="shared" si="16"/>
        <v>12.390550685373737</v>
      </c>
      <c r="H311">
        <f t="shared" si="17"/>
        <v>8.9449314626262932E-2</v>
      </c>
      <c r="I311">
        <f t="shared" si="18"/>
        <v>8.9449314626262932E-2</v>
      </c>
      <c r="J311">
        <f t="shared" si="19"/>
        <v>8.0011798871081757E-3</v>
      </c>
    </row>
    <row r="312" spans="1:10" x14ac:dyDescent="0.25">
      <c r="A312" s="10">
        <v>42715</v>
      </c>
      <c r="B312">
        <v>12.48</v>
      </c>
      <c r="C312">
        <v>12.48</v>
      </c>
      <c r="D312">
        <v>12.48</v>
      </c>
      <c r="E312">
        <v>1</v>
      </c>
      <c r="F312">
        <v>1</v>
      </c>
      <c r="G312">
        <f t="shared" si="16"/>
        <v>12.401098825848415</v>
      </c>
      <c r="H312">
        <f t="shared" si="17"/>
        <v>7.8901174151585707E-2</v>
      </c>
      <c r="I312">
        <f t="shared" si="18"/>
        <v>7.8901174151585707E-2</v>
      </c>
      <c r="J312">
        <f t="shared" si="19"/>
        <v>6.2253952824988567E-3</v>
      </c>
    </row>
    <row r="313" spans="1:10" x14ac:dyDescent="0.25">
      <c r="A313" s="10">
        <v>42716</v>
      </c>
      <c r="B313">
        <v>12.48</v>
      </c>
      <c r="C313">
        <v>12.48</v>
      </c>
      <c r="D313">
        <v>12.48</v>
      </c>
      <c r="E313">
        <v>0</v>
      </c>
      <c r="F313">
        <v>4</v>
      </c>
      <c r="G313">
        <f t="shared" si="16"/>
        <v>12.419739425050198</v>
      </c>
      <c r="H313">
        <f t="shared" si="17"/>
        <v>6.0260574949802859E-2</v>
      </c>
      <c r="I313">
        <f t="shared" si="18"/>
        <v>6.0260574949802859E-2</v>
      </c>
      <c r="J313">
        <f t="shared" si="19"/>
        <v>3.6313368932808076E-3</v>
      </c>
    </row>
    <row r="314" spans="1:10" x14ac:dyDescent="0.25">
      <c r="A314" s="10">
        <v>42717</v>
      </c>
      <c r="B314">
        <v>13.91</v>
      </c>
      <c r="C314">
        <v>12.48</v>
      </c>
      <c r="D314">
        <v>12.48</v>
      </c>
      <c r="E314">
        <v>0</v>
      </c>
      <c r="F314">
        <v>83</v>
      </c>
      <c r="G314">
        <f t="shared" si="16"/>
        <v>12.996217033660292</v>
      </c>
      <c r="H314">
        <f t="shared" si="17"/>
        <v>0.91378296633970812</v>
      </c>
      <c r="I314">
        <f t="shared" si="18"/>
        <v>0.91378296633970812</v>
      </c>
      <c r="J314">
        <f t="shared" si="19"/>
        <v>0.83499930957259616</v>
      </c>
    </row>
    <row r="315" spans="1:10" x14ac:dyDescent="0.25">
      <c r="A315" s="10">
        <v>42718</v>
      </c>
      <c r="B315">
        <v>12.91</v>
      </c>
      <c r="C315">
        <v>13.91</v>
      </c>
      <c r="D315">
        <v>12.48</v>
      </c>
      <c r="E315">
        <v>0</v>
      </c>
      <c r="F315">
        <v>8</v>
      </c>
      <c r="G315">
        <f t="shared" si="16"/>
        <v>13.310769291502535</v>
      </c>
      <c r="H315">
        <f t="shared" si="17"/>
        <v>-0.40076929150253449</v>
      </c>
      <c r="I315">
        <f t="shared" si="18"/>
        <v>0.40076929150253449</v>
      </c>
      <c r="J315">
        <f t="shared" si="19"/>
        <v>0.16061602501144345</v>
      </c>
    </row>
    <row r="316" spans="1:10" x14ac:dyDescent="0.25">
      <c r="A316" s="10">
        <v>42719</v>
      </c>
      <c r="B316">
        <v>12.64</v>
      </c>
      <c r="C316">
        <v>12.91</v>
      </c>
      <c r="D316">
        <v>12.48</v>
      </c>
      <c r="E316">
        <v>0</v>
      </c>
      <c r="F316">
        <v>0</v>
      </c>
      <c r="G316">
        <f t="shared" si="16"/>
        <v>12.64970570950914</v>
      </c>
      <c r="H316">
        <f t="shared" si="17"/>
        <v>-9.7057095091397372E-3</v>
      </c>
      <c r="I316">
        <f t="shared" si="18"/>
        <v>9.7057095091397372E-3</v>
      </c>
      <c r="J316">
        <f t="shared" si="19"/>
        <v>9.4200797075805518E-5</v>
      </c>
    </row>
    <row r="317" spans="1:10" x14ac:dyDescent="0.25">
      <c r="A317" s="10">
        <v>42720</v>
      </c>
      <c r="B317">
        <v>13.21</v>
      </c>
      <c r="C317">
        <v>12.64</v>
      </c>
      <c r="D317">
        <v>13.91</v>
      </c>
      <c r="E317">
        <v>0</v>
      </c>
      <c r="F317">
        <v>42</v>
      </c>
      <c r="G317">
        <f t="shared" si="16"/>
        <v>12.911382291801386</v>
      </c>
      <c r="H317">
        <f t="shared" si="17"/>
        <v>0.29861770819861455</v>
      </c>
      <c r="I317">
        <f t="shared" si="18"/>
        <v>0.29861770819861455</v>
      </c>
      <c r="J317">
        <f t="shared" si="19"/>
        <v>8.9172535649792911E-2</v>
      </c>
    </row>
    <row r="318" spans="1:10" x14ac:dyDescent="0.25">
      <c r="A318" s="10">
        <v>42721</v>
      </c>
      <c r="B318">
        <v>13.17</v>
      </c>
      <c r="C318">
        <v>13.21</v>
      </c>
      <c r="D318">
        <v>12.91</v>
      </c>
      <c r="E318">
        <v>0</v>
      </c>
      <c r="F318">
        <v>19</v>
      </c>
      <c r="G318">
        <f t="shared" si="16"/>
        <v>13.004616534367972</v>
      </c>
      <c r="H318">
        <f t="shared" si="17"/>
        <v>0.16538346563202744</v>
      </c>
      <c r="I318">
        <f t="shared" si="18"/>
        <v>0.16538346563202744</v>
      </c>
      <c r="J318">
        <f t="shared" si="19"/>
        <v>2.7351690704460002E-2</v>
      </c>
    </row>
    <row r="319" spans="1:10" x14ac:dyDescent="0.25">
      <c r="A319" s="10">
        <v>42722</v>
      </c>
      <c r="B319">
        <v>12.99</v>
      </c>
      <c r="C319">
        <v>13.17</v>
      </c>
      <c r="D319">
        <v>12.64</v>
      </c>
      <c r="E319">
        <v>0</v>
      </c>
      <c r="F319">
        <v>0</v>
      </c>
      <c r="G319">
        <f t="shared" si="16"/>
        <v>12.819597949443477</v>
      </c>
      <c r="H319">
        <f t="shared" si="17"/>
        <v>0.17040205055652358</v>
      </c>
      <c r="I319">
        <f t="shared" si="18"/>
        <v>0.17040205055652358</v>
      </c>
      <c r="J319">
        <f t="shared" si="19"/>
        <v>2.9036858833868018E-2</v>
      </c>
    </row>
    <row r="320" spans="1:10" x14ac:dyDescent="0.25">
      <c r="A320" s="10">
        <v>42723</v>
      </c>
      <c r="B320">
        <v>12.85</v>
      </c>
      <c r="C320">
        <v>12.99</v>
      </c>
      <c r="D320">
        <v>13.21</v>
      </c>
      <c r="E320">
        <v>0</v>
      </c>
      <c r="F320">
        <v>13</v>
      </c>
      <c r="G320">
        <f t="shared" si="16"/>
        <v>12.852980957112026</v>
      </c>
      <c r="H320">
        <f t="shared" si="17"/>
        <v>-2.9809571120260614E-3</v>
      </c>
      <c r="I320">
        <f t="shared" si="18"/>
        <v>2.9809571120260614E-3</v>
      </c>
      <c r="J320">
        <f t="shared" si="19"/>
        <v>8.8861053037387557E-6</v>
      </c>
    </row>
    <row r="321" spans="1:10" x14ac:dyDescent="0.25">
      <c r="A321" s="10">
        <v>42724</v>
      </c>
      <c r="B321">
        <v>12.79</v>
      </c>
      <c r="C321">
        <v>12.85</v>
      </c>
      <c r="D321">
        <v>13.17</v>
      </c>
      <c r="E321">
        <v>0</v>
      </c>
      <c r="F321">
        <v>0</v>
      </c>
      <c r="G321">
        <f t="shared" si="16"/>
        <v>12.670443035481911</v>
      </c>
      <c r="H321">
        <f t="shared" si="17"/>
        <v>0.11955696451808784</v>
      </c>
      <c r="I321">
        <f t="shared" si="18"/>
        <v>0.11955696451808784</v>
      </c>
      <c r="J321">
        <f t="shared" si="19"/>
        <v>1.4293867764779315E-2</v>
      </c>
    </row>
    <row r="322" spans="1:10" x14ac:dyDescent="0.25">
      <c r="A322" s="10">
        <v>42725</v>
      </c>
      <c r="B322">
        <v>12.68</v>
      </c>
      <c r="C322">
        <v>12.79</v>
      </c>
      <c r="D322">
        <v>12.99</v>
      </c>
      <c r="E322">
        <v>0</v>
      </c>
      <c r="F322">
        <v>0</v>
      </c>
      <c r="G322">
        <f t="shared" ref="G322:G385" si="20">$M$2 + $M$3*C322 + $M$4*D322 + $M$5*E322 + $M$6*F322</f>
        <v>12.619438784419691</v>
      </c>
      <c r="H322">
        <f t="shared" ref="H322:H385" si="21">B322 - G322</f>
        <v>6.0561215580309025E-2</v>
      </c>
      <c r="I322">
        <f t="shared" ref="I322:I385" si="22">ABS(H322)</f>
        <v>6.0561215580309025E-2</v>
      </c>
      <c r="J322">
        <f t="shared" ref="J322:J385" si="23">POWER(H322, 2)</f>
        <v>3.6676608325646644E-3</v>
      </c>
    </row>
    <row r="323" spans="1:10" x14ac:dyDescent="0.25">
      <c r="A323" s="10">
        <v>42726</v>
      </c>
      <c r="B323">
        <v>12.58</v>
      </c>
      <c r="C323">
        <v>12.68</v>
      </c>
      <c r="D323">
        <v>12.85</v>
      </c>
      <c r="E323">
        <v>0</v>
      </c>
      <c r="F323">
        <v>1</v>
      </c>
      <c r="G323">
        <f t="shared" si="20"/>
        <v>12.548895876456518</v>
      </c>
      <c r="H323">
        <f t="shared" si="21"/>
        <v>3.1104123543482132E-2</v>
      </c>
      <c r="I323">
        <f t="shared" si="22"/>
        <v>3.1104123543482132E-2</v>
      </c>
      <c r="J323">
        <f t="shared" si="23"/>
        <v>9.6746650140819941E-4</v>
      </c>
    </row>
    <row r="324" spans="1:10" x14ac:dyDescent="0.25">
      <c r="A324" s="10">
        <v>42727</v>
      </c>
      <c r="B324">
        <v>12.52</v>
      </c>
      <c r="C324">
        <v>12.58</v>
      </c>
      <c r="D324">
        <v>12.79</v>
      </c>
      <c r="E324">
        <v>0</v>
      </c>
      <c r="F324">
        <v>0</v>
      </c>
      <c r="G324">
        <f t="shared" si="20"/>
        <v>12.476382386305424</v>
      </c>
      <c r="H324">
        <f t="shared" si="21"/>
        <v>4.3617613694575397E-2</v>
      </c>
      <c r="I324">
        <f t="shared" si="22"/>
        <v>4.3617613694575397E-2</v>
      </c>
      <c r="J324">
        <f t="shared" si="23"/>
        <v>1.9024962244092111E-3</v>
      </c>
    </row>
    <row r="325" spans="1:10" x14ac:dyDescent="0.25">
      <c r="A325" s="10">
        <v>42728</v>
      </c>
      <c r="B325">
        <v>12.52</v>
      </c>
      <c r="C325">
        <v>12.52</v>
      </c>
      <c r="D325">
        <v>12.68</v>
      </c>
      <c r="E325">
        <v>0</v>
      </c>
      <c r="F325">
        <v>0</v>
      </c>
      <c r="G325">
        <f t="shared" si="20"/>
        <v>12.431150446039123</v>
      </c>
      <c r="H325">
        <f t="shared" si="21"/>
        <v>8.8849553960876904E-2</v>
      </c>
      <c r="I325">
        <f t="shared" si="22"/>
        <v>8.8849553960876904E-2</v>
      </c>
      <c r="J325">
        <f t="shared" si="23"/>
        <v>7.8942432390467759E-3</v>
      </c>
    </row>
    <row r="326" spans="1:10" x14ac:dyDescent="0.25">
      <c r="A326" s="10">
        <v>42729</v>
      </c>
      <c r="B326">
        <v>12.52</v>
      </c>
      <c r="C326">
        <v>12.52</v>
      </c>
      <c r="D326">
        <v>12.58</v>
      </c>
      <c r="E326">
        <v>0</v>
      </c>
      <c r="F326">
        <v>0</v>
      </c>
      <c r="G326">
        <f t="shared" si="20"/>
        <v>12.422904287759239</v>
      </c>
      <c r="H326">
        <f t="shared" si="21"/>
        <v>9.7095712240760079E-2</v>
      </c>
      <c r="I326">
        <f t="shared" si="22"/>
        <v>9.7095712240760079E-2</v>
      </c>
      <c r="J326">
        <f t="shared" si="23"/>
        <v>9.4275773355404872E-3</v>
      </c>
    </row>
    <row r="327" spans="1:10" x14ac:dyDescent="0.25">
      <c r="A327" s="10">
        <v>42730</v>
      </c>
      <c r="B327">
        <v>13.33</v>
      </c>
      <c r="C327">
        <v>12.52</v>
      </c>
      <c r="D327">
        <v>12.52</v>
      </c>
      <c r="E327">
        <v>0</v>
      </c>
      <c r="F327">
        <v>9</v>
      </c>
      <c r="G327">
        <f t="shared" si="20"/>
        <v>12.483631257063346</v>
      </c>
      <c r="H327">
        <f t="shared" si="21"/>
        <v>0.84636874293665443</v>
      </c>
      <c r="I327">
        <f t="shared" si="22"/>
        <v>0.84636874293665443</v>
      </c>
      <c r="J327">
        <f t="shared" si="23"/>
        <v>0.71634004902017268</v>
      </c>
    </row>
    <row r="328" spans="1:10" x14ac:dyDescent="0.25">
      <c r="A328" s="10">
        <v>42731</v>
      </c>
      <c r="B328">
        <v>13.07</v>
      </c>
      <c r="C328">
        <v>13.33</v>
      </c>
      <c r="D328">
        <v>12.52</v>
      </c>
      <c r="E328">
        <v>0</v>
      </c>
      <c r="F328">
        <v>51</v>
      </c>
      <c r="G328">
        <f t="shared" si="20"/>
        <v>13.278288766804964</v>
      </c>
      <c r="H328">
        <f t="shared" si="21"/>
        <v>-0.208288766804964</v>
      </c>
      <c r="I328">
        <f t="shared" si="22"/>
        <v>0.208288766804964</v>
      </c>
      <c r="J328">
        <f t="shared" si="23"/>
        <v>4.3384210377132672E-2</v>
      </c>
    </row>
    <row r="329" spans="1:10" x14ac:dyDescent="0.25">
      <c r="A329" s="10">
        <v>42732</v>
      </c>
      <c r="B329">
        <v>12.64</v>
      </c>
      <c r="C329">
        <v>13.07</v>
      </c>
      <c r="D329">
        <v>12.52</v>
      </c>
      <c r="E329">
        <v>0</v>
      </c>
      <c r="F329">
        <v>0</v>
      </c>
      <c r="G329">
        <f t="shared" si="20"/>
        <v>12.749433949243571</v>
      </c>
      <c r="H329">
        <f t="shared" si="21"/>
        <v>-0.10943394924357008</v>
      </c>
      <c r="I329">
        <f t="shared" si="22"/>
        <v>0.10943394924357008</v>
      </c>
      <c r="J329">
        <f t="shared" si="23"/>
        <v>1.1975789247044273E-2</v>
      </c>
    </row>
    <row r="330" spans="1:10" x14ac:dyDescent="0.25">
      <c r="A330" s="10">
        <v>42733</v>
      </c>
      <c r="B330">
        <v>12.54</v>
      </c>
      <c r="C330">
        <v>12.64</v>
      </c>
      <c r="D330">
        <v>13.33</v>
      </c>
      <c r="E330">
        <v>0</v>
      </c>
      <c r="F330">
        <v>0</v>
      </c>
      <c r="G330">
        <f t="shared" si="20"/>
        <v>12.557072807175226</v>
      </c>
      <c r="H330">
        <f t="shared" si="21"/>
        <v>-1.7072807175226856E-2</v>
      </c>
      <c r="I330">
        <f t="shared" si="22"/>
        <v>1.7072807175226856E-2</v>
      </c>
      <c r="J330">
        <f t="shared" si="23"/>
        <v>2.9148074484247762E-4</v>
      </c>
    </row>
    <row r="331" spans="1:10" x14ac:dyDescent="0.25">
      <c r="A331" s="10">
        <v>42734</v>
      </c>
      <c r="B331">
        <v>12.53</v>
      </c>
      <c r="C331">
        <v>12.54</v>
      </c>
      <c r="D331">
        <v>13.07</v>
      </c>
      <c r="E331">
        <v>0</v>
      </c>
      <c r="F331">
        <v>1</v>
      </c>
      <c r="G331">
        <f t="shared" si="20"/>
        <v>12.482661370302596</v>
      </c>
      <c r="H331">
        <f t="shared" si="21"/>
        <v>4.7338629697403434E-2</v>
      </c>
      <c r="I331">
        <f t="shared" si="22"/>
        <v>4.7338629697403434E-2</v>
      </c>
      <c r="J331">
        <f t="shared" si="23"/>
        <v>2.2409458616278865E-3</v>
      </c>
    </row>
    <row r="332" spans="1:10" x14ac:dyDescent="0.25">
      <c r="A332" s="10">
        <v>42735</v>
      </c>
      <c r="B332">
        <v>12.53</v>
      </c>
      <c r="C332">
        <v>12.53</v>
      </c>
      <c r="D332">
        <v>12.64</v>
      </c>
      <c r="E332">
        <v>0</v>
      </c>
      <c r="F332">
        <v>4</v>
      </c>
      <c r="G332">
        <f t="shared" si="20"/>
        <v>12.463067583430034</v>
      </c>
      <c r="H332">
        <f t="shared" si="21"/>
        <v>6.6932416569965625E-2</v>
      </c>
      <c r="I332">
        <f t="shared" si="22"/>
        <v>6.6932416569965625E-2</v>
      </c>
      <c r="J332">
        <f t="shared" si="23"/>
        <v>4.4799483878954086E-3</v>
      </c>
    </row>
    <row r="333" spans="1:10" x14ac:dyDescent="0.25">
      <c r="A333" s="10">
        <v>42736</v>
      </c>
      <c r="B333">
        <v>12.53</v>
      </c>
      <c r="C333">
        <v>12.53</v>
      </c>
      <c r="D333">
        <v>12.54</v>
      </c>
      <c r="E333">
        <v>0</v>
      </c>
      <c r="F333">
        <v>15</v>
      </c>
      <c r="G333">
        <f t="shared" si="20"/>
        <v>12.535090459260417</v>
      </c>
      <c r="H333">
        <f t="shared" si="21"/>
        <v>-5.0904592604172905E-3</v>
      </c>
      <c r="I333">
        <f t="shared" si="22"/>
        <v>5.0904592604172905E-3</v>
      </c>
      <c r="J333">
        <f t="shared" si="23"/>
        <v>2.5912775481968149E-5</v>
      </c>
    </row>
    <row r="334" spans="1:10" x14ac:dyDescent="0.25">
      <c r="A334" s="10">
        <v>42737</v>
      </c>
      <c r="B334">
        <v>12.53</v>
      </c>
      <c r="C334">
        <v>12.53</v>
      </c>
      <c r="D334">
        <v>12.53</v>
      </c>
      <c r="E334">
        <v>20</v>
      </c>
      <c r="F334">
        <v>21</v>
      </c>
      <c r="G334">
        <f t="shared" si="20"/>
        <v>12.643068064058332</v>
      </c>
      <c r="H334">
        <f t="shared" si="21"/>
        <v>-0.11306806405833214</v>
      </c>
      <c r="I334">
        <f t="shared" si="22"/>
        <v>0.11306806405833214</v>
      </c>
      <c r="J334">
        <f t="shared" si="23"/>
        <v>1.27843871098991E-2</v>
      </c>
    </row>
    <row r="335" spans="1:10" x14ac:dyDescent="0.25">
      <c r="A335" s="10">
        <v>42738</v>
      </c>
      <c r="B335">
        <v>12.53</v>
      </c>
      <c r="C335">
        <v>12.53</v>
      </c>
      <c r="D335">
        <v>12.53</v>
      </c>
      <c r="E335">
        <v>0</v>
      </c>
      <c r="F335">
        <v>0</v>
      </c>
      <c r="G335">
        <f t="shared" si="20"/>
        <v>12.424808069645701</v>
      </c>
      <c r="H335">
        <f t="shared" si="21"/>
        <v>0.10519193035429808</v>
      </c>
      <c r="I335">
        <f t="shared" si="22"/>
        <v>0.10519193035429808</v>
      </c>
      <c r="J335">
        <f t="shared" si="23"/>
        <v>1.1065342211663498E-2</v>
      </c>
    </row>
    <row r="336" spans="1:10" x14ac:dyDescent="0.25">
      <c r="A336" s="10">
        <v>42739</v>
      </c>
      <c r="B336">
        <v>12.53</v>
      </c>
      <c r="C336">
        <v>12.53</v>
      </c>
      <c r="D336">
        <v>12.53</v>
      </c>
      <c r="E336">
        <v>0</v>
      </c>
      <c r="F336">
        <v>0</v>
      </c>
      <c r="G336">
        <f t="shared" si="20"/>
        <v>12.424808069645701</v>
      </c>
      <c r="H336">
        <f t="shared" si="21"/>
        <v>0.10519193035429808</v>
      </c>
      <c r="I336">
        <f t="shared" si="22"/>
        <v>0.10519193035429808</v>
      </c>
      <c r="J336">
        <f t="shared" si="23"/>
        <v>1.1065342211663498E-2</v>
      </c>
    </row>
    <row r="337" spans="1:10" x14ac:dyDescent="0.25">
      <c r="A337" s="10">
        <v>42740</v>
      </c>
      <c r="B337">
        <v>12.53</v>
      </c>
      <c r="C337">
        <v>12.53</v>
      </c>
      <c r="D337">
        <v>12.53</v>
      </c>
      <c r="E337">
        <v>0</v>
      </c>
      <c r="F337">
        <v>0</v>
      </c>
      <c r="G337">
        <f t="shared" si="20"/>
        <v>12.424808069645701</v>
      </c>
      <c r="H337">
        <f t="shared" si="21"/>
        <v>0.10519193035429808</v>
      </c>
      <c r="I337">
        <f t="shared" si="22"/>
        <v>0.10519193035429808</v>
      </c>
      <c r="J337">
        <f t="shared" si="23"/>
        <v>1.1065342211663498E-2</v>
      </c>
    </row>
    <row r="338" spans="1:10" x14ac:dyDescent="0.25">
      <c r="A338" s="10">
        <v>42741</v>
      </c>
      <c r="B338">
        <v>12.53</v>
      </c>
      <c r="C338">
        <v>12.53</v>
      </c>
      <c r="D338">
        <v>12.53</v>
      </c>
      <c r="E338">
        <v>0</v>
      </c>
      <c r="F338">
        <v>0</v>
      </c>
      <c r="G338">
        <f t="shared" si="20"/>
        <v>12.424808069645701</v>
      </c>
      <c r="H338">
        <f t="shared" si="21"/>
        <v>0.10519193035429808</v>
      </c>
      <c r="I338">
        <f t="shared" si="22"/>
        <v>0.10519193035429808</v>
      </c>
      <c r="J338">
        <f t="shared" si="23"/>
        <v>1.1065342211663498E-2</v>
      </c>
    </row>
    <row r="339" spans="1:10" x14ac:dyDescent="0.25">
      <c r="A339" s="10">
        <v>42742</v>
      </c>
      <c r="B339">
        <v>12.53</v>
      </c>
      <c r="C339">
        <v>12.53</v>
      </c>
      <c r="D339">
        <v>12.53</v>
      </c>
      <c r="E339">
        <v>0</v>
      </c>
      <c r="F339">
        <v>0</v>
      </c>
      <c r="G339">
        <f t="shared" si="20"/>
        <v>12.424808069645701</v>
      </c>
      <c r="H339">
        <f t="shared" si="21"/>
        <v>0.10519193035429808</v>
      </c>
      <c r="I339">
        <f t="shared" si="22"/>
        <v>0.10519193035429808</v>
      </c>
      <c r="J339">
        <f t="shared" si="23"/>
        <v>1.1065342211663498E-2</v>
      </c>
    </row>
    <row r="340" spans="1:10" x14ac:dyDescent="0.25">
      <c r="A340" s="10">
        <v>42743</v>
      </c>
      <c r="B340">
        <v>12.53</v>
      </c>
      <c r="C340">
        <v>12.53</v>
      </c>
      <c r="D340">
        <v>12.53</v>
      </c>
      <c r="E340">
        <v>0</v>
      </c>
      <c r="F340">
        <v>0</v>
      </c>
      <c r="G340">
        <f t="shared" si="20"/>
        <v>12.424808069645701</v>
      </c>
      <c r="H340">
        <f t="shared" si="21"/>
        <v>0.10519193035429808</v>
      </c>
      <c r="I340">
        <f t="shared" si="22"/>
        <v>0.10519193035429808</v>
      </c>
      <c r="J340">
        <f t="shared" si="23"/>
        <v>1.1065342211663498E-2</v>
      </c>
    </row>
    <row r="341" spans="1:10" x14ac:dyDescent="0.25">
      <c r="A341" s="10">
        <v>42744</v>
      </c>
      <c r="B341">
        <v>12.53</v>
      </c>
      <c r="C341">
        <v>12.53</v>
      </c>
      <c r="D341">
        <v>12.53</v>
      </c>
      <c r="E341">
        <v>0</v>
      </c>
      <c r="F341">
        <v>0</v>
      </c>
      <c r="G341">
        <f t="shared" si="20"/>
        <v>12.424808069645701</v>
      </c>
      <c r="H341">
        <f t="shared" si="21"/>
        <v>0.10519193035429808</v>
      </c>
      <c r="I341">
        <f t="shared" si="22"/>
        <v>0.10519193035429808</v>
      </c>
      <c r="J341">
        <f t="shared" si="23"/>
        <v>1.1065342211663498E-2</v>
      </c>
    </row>
    <row r="342" spans="1:10" x14ac:dyDescent="0.25">
      <c r="A342" s="10">
        <v>42745</v>
      </c>
      <c r="B342">
        <v>12.53</v>
      </c>
      <c r="C342">
        <v>12.53</v>
      </c>
      <c r="D342">
        <v>12.53</v>
      </c>
      <c r="E342">
        <v>0</v>
      </c>
      <c r="F342">
        <v>0</v>
      </c>
      <c r="G342">
        <f t="shared" si="20"/>
        <v>12.424808069645701</v>
      </c>
      <c r="H342">
        <f t="shared" si="21"/>
        <v>0.10519193035429808</v>
      </c>
      <c r="I342">
        <f t="shared" si="22"/>
        <v>0.10519193035429808</v>
      </c>
      <c r="J342">
        <f t="shared" si="23"/>
        <v>1.1065342211663498E-2</v>
      </c>
    </row>
    <row r="343" spans="1:10" x14ac:dyDescent="0.25">
      <c r="A343" s="10">
        <v>42746</v>
      </c>
      <c r="B343">
        <v>12.53</v>
      </c>
      <c r="C343">
        <v>12.53</v>
      </c>
      <c r="D343">
        <v>12.53</v>
      </c>
      <c r="E343">
        <v>12</v>
      </c>
      <c r="F343">
        <v>22</v>
      </c>
      <c r="G343">
        <f t="shared" si="20"/>
        <v>12.62435760453296</v>
      </c>
      <c r="H343">
        <f t="shared" si="21"/>
        <v>-9.4357604532961048E-2</v>
      </c>
      <c r="I343">
        <f t="shared" si="22"/>
        <v>9.4357604532961048E-2</v>
      </c>
      <c r="J343">
        <f t="shared" si="23"/>
        <v>8.9033575331986716E-3</v>
      </c>
    </row>
    <row r="344" spans="1:10" x14ac:dyDescent="0.25">
      <c r="A344" s="10">
        <v>42747</v>
      </c>
      <c r="B344">
        <v>12.53</v>
      </c>
      <c r="C344">
        <v>12.53</v>
      </c>
      <c r="D344">
        <v>12.53</v>
      </c>
      <c r="E344">
        <v>2</v>
      </c>
      <c r="F344">
        <v>7</v>
      </c>
      <c r="G344">
        <f t="shared" si="20"/>
        <v>12.482390275190628</v>
      </c>
      <c r="H344">
        <f t="shared" si="21"/>
        <v>4.7609724809371201E-2</v>
      </c>
      <c r="I344">
        <f t="shared" si="22"/>
        <v>4.7609724809371201E-2</v>
      </c>
      <c r="J344">
        <f t="shared" si="23"/>
        <v>2.2666858964240557E-3</v>
      </c>
    </row>
    <row r="345" spans="1:10" x14ac:dyDescent="0.25">
      <c r="A345" s="10">
        <v>42748</v>
      </c>
      <c r="B345">
        <v>12.53</v>
      </c>
      <c r="C345">
        <v>12.53</v>
      </c>
      <c r="D345">
        <v>12.53</v>
      </c>
      <c r="E345">
        <v>0</v>
      </c>
      <c r="F345">
        <v>0</v>
      </c>
      <c r="G345">
        <f t="shared" si="20"/>
        <v>12.424808069645701</v>
      </c>
      <c r="H345">
        <f t="shared" si="21"/>
        <v>0.10519193035429808</v>
      </c>
      <c r="I345">
        <f t="shared" si="22"/>
        <v>0.10519193035429808</v>
      </c>
      <c r="J345">
        <f t="shared" si="23"/>
        <v>1.1065342211663498E-2</v>
      </c>
    </row>
    <row r="346" spans="1:10" x14ac:dyDescent="0.25">
      <c r="A346" s="10">
        <v>42749</v>
      </c>
      <c r="B346">
        <v>12.53</v>
      </c>
      <c r="C346">
        <v>12.53</v>
      </c>
      <c r="D346">
        <v>12.53</v>
      </c>
      <c r="E346">
        <v>0</v>
      </c>
      <c r="F346">
        <v>0</v>
      </c>
      <c r="G346">
        <f t="shared" si="20"/>
        <v>12.424808069645701</v>
      </c>
      <c r="H346">
        <f t="shared" si="21"/>
        <v>0.10519193035429808</v>
      </c>
      <c r="I346">
        <f t="shared" si="22"/>
        <v>0.10519193035429808</v>
      </c>
      <c r="J346">
        <f t="shared" si="23"/>
        <v>1.1065342211663498E-2</v>
      </c>
    </row>
    <row r="347" spans="1:10" x14ac:dyDescent="0.25">
      <c r="A347" s="10">
        <v>42750</v>
      </c>
      <c r="B347">
        <v>12.53</v>
      </c>
      <c r="C347">
        <v>12.53</v>
      </c>
      <c r="D347">
        <v>12.53</v>
      </c>
      <c r="E347">
        <v>0</v>
      </c>
      <c r="F347">
        <v>0</v>
      </c>
      <c r="G347">
        <f t="shared" si="20"/>
        <v>12.424808069645701</v>
      </c>
      <c r="H347">
        <f t="shared" si="21"/>
        <v>0.10519193035429808</v>
      </c>
      <c r="I347">
        <f t="shared" si="22"/>
        <v>0.10519193035429808</v>
      </c>
      <c r="J347">
        <f t="shared" si="23"/>
        <v>1.1065342211663498E-2</v>
      </c>
    </row>
    <row r="348" spans="1:10" x14ac:dyDescent="0.25">
      <c r="A348" s="10">
        <v>42751</v>
      </c>
      <c r="B348">
        <v>12.53</v>
      </c>
      <c r="C348">
        <v>12.53</v>
      </c>
      <c r="D348">
        <v>12.53</v>
      </c>
      <c r="E348">
        <v>0</v>
      </c>
      <c r="F348">
        <v>0</v>
      </c>
      <c r="G348">
        <f t="shared" si="20"/>
        <v>12.424808069645701</v>
      </c>
      <c r="H348">
        <f t="shared" si="21"/>
        <v>0.10519193035429808</v>
      </c>
      <c r="I348">
        <f t="shared" si="22"/>
        <v>0.10519193035429808</v>
      </c>
      <c r="J348">
        <f t="shared" si="23"/>
        <v>1.1065342211663498E-2</v>
      </c>
    </row>
    <row r="349" spans="1:10" x14ac:dyDescent="0.25">
      <c r="A349" s="10">
        <v>42752</v>
      </c>
      <c r="B349">
        <v>12.52</v>
      </c>
      <c r="C349">
        <v>12.53</v>
      </c>
      <c r="D349">
        <v>12.53</v>
      </c>
      <c r="E349">
        <v>0</v>
      </c>
      <c r="F349">
        <v>0</v>
      </c>
      <c r="G349">
        <f t="shared" si="20"/>
        <v>12.424808069645701</v>
      </c>
      <c r="H349">
        <f t="shared" si="21"/>
        <v>9.5191930354298293E-2</v>
      </c>
      <c r="I349">
        <f t="shared" si="22"/>
        <v>9.5191930354298293E-2</v>
      </c>
      <c r="J349">
        <f t="shared" si="23"/>
        <v>9.0615036045775775E-3</v>
      </c>
    </row>
    <row r="350" spans="1:10" x14ac:dyDescent="0.25">
      <c r="A350" s="10">
        <v>42753</v>
      </c>
      <c r="B350">
        <v>12.52</v>
      </c>
      <c r="C350">
        <v>12.52</v>
      </c>
      <c r="D350">
        <v>12.53</v>
      </c>
      <c r="E350">
        <v>0</v>
      </c>
      <c r="F350">
        <v>0</v>
      </c>
      <c r="G350">
        <f t="shared" si="20"/>
        <v>12.418781208619297</v>
      </c>
      <c r="H350">
        <f t="shared" si="21"/>
        <v>0.10121879138070256</v>
      </c>
      <c r="I350">
        <f t="shared" si="22"/>
        <v>0.10121879138070256</v>
      </c>
      <c r="J350">
        <f t="shared" si="23"/>
        <v>1.0245243728570186E-2</v>
      </c>
    </row>
    <row r="351" spans="1:10" x14ac:dyDescent="0.25">
      <c r="A351" s="10">
        <v>42754</v>
      </c>
      <c r="B351">
        <v>12.52</v>
      </c>
      <c r="C351">
        <v>12.52</v>
      </c>
      <c r="D351">
        <v>12.53</v>
      </c>
      <c r="E351">
        <v>0</v>
      </c>
      <c r="F351">
        <v>0</v>
      </c>
      <c r="G351">
        <f t="shared" si="20"/>
        <v>12.418781208619297</v>
      </c>
      <c r="H351">
        <f t="shared" si="21"/>
        <v>0.10121879138070256</v>
      </c>
      <c r="I351">
        <f t="shared" si="22"/>
        <v>0.10121879138070256</v>
      </c>
      <c r="J351">
        <f t="shared" si="23"/>
        <v>1.0245243728570186E-2</v>
      </c>
    </row>
    <row r="352" spans="1:10" x14ac:dyDescent="0.25">
      <c r="A352" s="10">
        <v>42755</v>
      </c>
      <c r="B352">
        <v>12.52</v>
      </c>
      <c r="C352">
        <v>12.52</v>
      </c>
      <c r="D352">
        <v>12.52</v>
      </c>
      <c r="E352">
        <v>0</v>
      </c>
      <c r="F352">
        <v>0</v>
      </c>
      <c r="G352">
        <f t="shared" si="20"/>
        <v>12.41795659279131</v>
      </c>
      <c r="H352">
        <f t="shared" si="21"/>
        <v>0.10204340720868998</v>
      </c>
      <c r="I352">
        <f t="shared" si="22"/>
        <v>0.10204340720868998</v>
      </c>
      <c r="J352">
        <f t="shared" si="23"/>
        <v>1.0412856954758524E-2</v>
      </c>
    </row>
    <row r="353" spans="1:10" x14ac:dyDescent="0.25">
      <c r="A353" s="10">
        <v>42756</v>
      </c>
      <c r="B353">
        <v>12.52</v>
      </c>
      <c r="C353">
        <v>12.52</v>
      </c>
      <c r="D353">
        <v>12.52</v>
      </c>
      <c r="E353">
        <v>0</v>
      </c>
      <c r="F353">
        <v>0</v>
      </c>
      <c r="G353">
        <f t="shared" si="20"/>
        <v>12.41795659279131</v>
      </c>
      <c r="H353">
        <f t="shared" si="21"/>
        <v>0.10204340720868998</v>
      </c>
      <c r="I353">
        <f t="shared" si="22"/>
        <v>0.10204340720868998</v>
      </c>
      <c r="J353">
        <f t="shared" si="23"/>
        <v>1.0412856954758524E-2</v>
      </c>
    </row>
    <row r="354" spans="1:10" x14ac:dyDescent="0.25">
      <c r="A354" s="10">
        <v>42757</v>
      </c>
      <c r="B354">
        <v>12.52</v>
      </c>
      <c r="C354">
        <v>12.52</v>
      </c>
      <c r="D354">
        <v>12.52</v>
      </c>
      <c r="E354">
        <v>0</v>
      </c>
      <c r="F354">
        <v>0</v>
      </c>
      <c r="G354">
        <f t="shared" si="20"/>
        <v>12.41795659279131</v>
      </c>
      <c r="H354">
        <f t="shared" si="21"/>
        <v>0.10204340720868998</v>
      </c>
      <c r="I354">
        <f t="shared" si="22"/>
        <v>0.10204340720868998</v>
      </c>
      <c r="J354">
        <f t="shared" si="23"/>
        <v>1.0412856954758524E-2</v>
      </c>
    </row>
    <row r="355" spans="1:10" x14ac:dyDescent="0.25">
      <c r="A355" s="10">
        <v>42758</v>
      </c>
      <c r="B355">
        <v>12.523</v>
      </c>
      <c r="C355">
        <v>12.52</v>
      </c>
      <c r="D355">
        <v>12.52</v>
      </c>
      <c r="E355">
        <v>35</v>
      </c>
      <c r="F355">
        <v>62</v>
      </c>
      <c r="G355">
        <f t="shared" si="20"/>
        <v>12.984165502221069</v>
      </c>
      <c r="H355">
        <f t="shared" si="21"/>
        <v>-0.46116550222106945</v>
      </c>
      <c r="I355">
        <f t="shared" si="22"/>
        <v>0.46116550222106945</v>
      </c>
      <c r="J355">
        <f t="shared" si="23"/>
        <v>0.21267362043881122</v>
      </c>
    </row>
    <row r="356" spans="1:10" x14ac:dyDescent="0.25">
      <c r="A356" s="10">
        <v>42759</v>
      </c>
      <c r="B356">
        <v>12.52</v>
      </c>
      <c r="C356">
        <v>12.523</v>
      </c>
      <c r="D356">
        <v>12.52</v>
      </c>
      <c r="E356">
        <v>0</v>
      </c>
      <c r="F356">
        <v>16</v>
      </c>
      <c r="G356">
        <f t="shared" si="20"/>
        <v>12.536519609805072</v>
      </c>
      <c r="H356">
        <f t="shared" si="21"/>
        <v>-1.6519609805072832E-2</v>
      </c>
      <c r="I356">
        <f t="shared" si="22"/>
        <v>1.6519609805072832E-2</v>
      </c>
      <c r="J356">
        <f t="shared" si="23"/>
        <v>2.7289750811185844E-4</v>
      </c>
    </row>
    <row r="357" spans="1:10" x14ac:dyDescent="0.25">
      <c r="A357" s="10">
        <v>42760</v>
      </c>
      <c r="B357">
        <v>12.52</v>
      </c>
      <c r="C357">
        <v>12.52</v>
      </c>
      <c r="D357">
        <v>12.52</v>
      </c>
      <c r="E357">
        <v>2</v>
      </c>
      <c r="F357">
        <v>2</v>
      </c>
      <c r="G357">
        <f t="shared" si="20"/>
        <v>12.43905287374066</v>
      </c>
      <c r="H357">
        <f t="shared" si="21"/>
        <v>8.0947126259339086E-2</v>
      </c>
      <c r="I357">
        <f t="shared" si="22"/>
        <v>8.0947126259339086E-2</v>
      </c>
      <c r="J357">
        <f t="shared" si="23"/>
        <v>6.5524372496453837E-3</v>
      </c>
    </row>
    <row r="358" spans="1:10" x14ac:dyDescent="0.25">
      <c r="A358" s="10">
        <v>42761</v>
      </c>
      <c r="B358">
        <v>12.52</v>
      </c>
      <c r="C358">
        <v>12.52</v>
      </c>
      <c r="D358">
        <v>12.523</v>
      </c>
      <c r="E358">
        <v>0</v>
      </c>
      <c r="F358">
        <v>2</v>
      </c>
      <c r="G358">
        <f t="shared" si="20"/>
        <v>12.432798347377936</v>
      </c>
      <c r="H358">
        <f t="shared" si="21"/>
        <v>8.7201652622063364E-2</v>
      </c>
      <c r="I358">
        <f t="shared" si="22"/>
        <v>8.7201652622063364E-2</v>
      </c>
      <c r="J358">
        <f t="shared" si="23"/>
        <v>7.6041282200190099E-3</v>
      </c>
    </row>
    <row r="359" spans="1:10" x14ac:dyDescent="0.25">
      <c r="A359" s="10">
        <v>42762</v>
      </c>
      <c r="B359">
        <v>12.52</v>
      </c>
      <c r="C359">
        <v>12.52</v>
      </c>
      <c r="D359">
        <v>12.52</v>
      </c>
      <c r="E359">
        <v>0</v>
      </c>
      <c r="F359">
        <v>0</v>
      </c>
      <c r="G359">
        <f t="shared" si="20"/>
        <v>12.41795659279131</v>
      </c>
      <c r="H359">
        <f t="shared" si="21"/>
        <v>0.10204340720868998</v>
      </c>
      <c r="I359">
        <f t="shared" si="22"/>
        <v>0.10204340720868998</v>
      </c>
      <c r="J359">
        <f t="shared" si="23"/>
        <v>1.0412856954758524E-2</v>
      </c>
    </row>
    <row r="360" spans="1:10" x14ac:dyDescent="0.25">
      <c r="A360" s="10">
        <v>42763</v>
      </c>
      <c r="B360">
        <v>12.16</v>
      </c>
      <c r="C360">
        <v>12.52</v>
      </c>
      <c r="D360">
        <v>12.52</v>
      </c>
      <c r="E360">
        <v>0</v>
      </c>
      <c r="F360">
        <v>1</v>
      </c>
      <c r="G360">
        <f t="shared" si="20"/>
        <v>12.425253777710425</v>
      </c>
      <c r="H360">
        <f t="shared" si="21"/>
        <v>-0.26525377771042535</v>
      </c>
      <c r="I360">
        <f t="shared" si="22"/>
        <v>0.26525377771042535</v>
      </c>
      <c r="J360">
        <f t="shared" si="23"/>
        <v>7.0359566589651742E-2</v>
      </c>
    </row>
    <row r="361" spans="1:10" x14ac:dyDescent="0.25">
      <c r="A361" s="10">
        <v>42764</v>
      </c>
      <c r="B361">
        <v>12.14</v>
      </c>
      <c r="C361">
        <v>12.16</v>
      </c>
      <c r="D361">
        <v>12.52</v>
      </c>
      <c r="E361">
        <v>0</v>
      </c>
      <c r="F361">
        <v>0</v>
      </c>
      <c r="G361">
        <f t="shared" si="20"/>
        <v>12.200989595840738</v>
      </c>
      <c r="H361">
        <f t="shared" si="21"/>
        <v>-6.098959584073782E-2</v>
      </c>
      <c r="I361">
        <f t="shared" si="22"/>
        <v>6.098959584073782E-2</v>
      </c>
      <c r="J361">
        <f t="shared" si="23"/>
        <v>3.7197308008165442E-3</v>
      </c>
    </row>
    <row r="362" spans="1:10" x14ac:dyDescent="0.25">
      <c r="A362" s="10">
        <v>42765</v>
      </c>
      <c r="B362">
        <v>12.13</v>
      </c>
      <c r="C362">
        <v>12.14</v>
      </c>
      <c r="D362">
        <v>12.52</v>
      </c>
      <c r="E362">
        <v>0</v>
      </c>
      <c r="F362">
        <v>0</v>
      </c>
      <c r="G362">
        <f t="shared" si="20"/>
        <v>12.18893587378793</v>
      </c>
      <c r="H362">
        <f t="shared" si="21"/>
        <v>-5.8935873787929083E-2</v>
      </c>
      <c r="I362">
        <f t="shared" si="22"/>
        <v>5.8935873787929083E-2</v>
      </c>
      <c r="J362">
        <f t="shared" si="23"/>
        <v>3.4734372191467062E-3</v>
      </c>
    </row>
    <row r="363" spans="1:10" x14ac:dyDescent="0.25">
      <c r="A363" s="10">
        <v>42766</v>
      </c>
      <c r="B363">
        <v>12.12</v>
      </c>
      <c r="C363">
        <v>12.13</v>
      </c>
      <c r="D363">
        <v>12.16</v>
      </c>
      <c r="E363">
        <v>0</v>
      </c>
      <c r="F363">
        <v>0</v>
      </c>
      <c r="G363">
        <f t="shared" si="20"/>
        <v>12.153222842953943</v>
      </c>
      <c r="H363">
        <f t="shared" si="21"/>
        <v>-3.3222842953943399E-2</v>
      </c>
      <c r="I363">
        <f t="shared" si="22"/>
        <v>3.3222842953943399E-2</v>
      </c>
      <c r="J363">
        <f t="shared" si="23"/>
        <v>1.1037572939423866E-3</v>
      </c>
    </row>
    <row r="364" spans="1:10" x14ac:dyDescent="0.25">
      <c r="A364" s="10">
        <v>42767</v>
      </c>
      <c r="B364">
        <v>12.84</v>
      </c>
      <c r="C364">
        <v>12.12</v>
      </c>
      <c r="D364">
        <v>12.14</v>
      </c>
      <c r="E364">
        <v>0</v>
      </c>
      <c r="F364">
        <v>5</v>
      </c>
      <c r="G364">
        <f t="shared" si="20"/>
        <v>12.182032674867136</v>
      </c>
      <c r="H364">
        <f t="shared" si="21"/>
        <v>0.65796732513286393</v>
      </c>
      <c r="I364">
        <f t="shared" si="22"/>
        <v>0.65796732513286393</v>
      </c>
      <c r="J364">
        <f t="shared" si="23"/>
        <v>0.43292100094249586</v>
      </c>
    </row>
    <row r="365" spans="1:10" x14ac:dyDescent="0.25">
      <c r="A365" s="10">
        <v>42768</v>
      </c>
      <c r="B365">
        <v>12.31</v>
      </c>
      <c r="C365">
        <v>12.84</v>
      </c>
      <c r="D365">
        <v>12.13</v>
      </c>
      <c r="E365">
        <v>6</v>
      </c>
      <c r="F365">
        <v>8</v>
      </c>
      <c r="G365">
        <f t="shared" si="20"/>
        <v>12.656539341030996</v>
      </c>
      <c r="H365">
        <f t="shared" si="21"/>
        <v>-0.34653934103099537</v>
      </c>
      <c r="I365">
        <f t="shared" si="22"/>
        <v>0.34653934103099537</v>
      </c>
      <c r="J365">
        <f t="shared" si="23"/>
        <v>0.12008951488219652</v>
      </c>
    </row>
    <row r="366" spans="1:10" x14ac:dyDescent="0.25">
      <c r="A366" s="10">
        <v>42770</v>
      </c>
      <c r="B366">
        <v>12.22</v>
      </c>
      <c r="C366">
        <v>12.23</v>
      </c>
      <c r="D366">
        <v>12.84</v>
      </c>
      <c r="E366">
        <v>0</v>
      </c>
      <c r="F366">
        <v>0</v>
      </c>
      <c r="G366">
        <f t="shared" si="20"/>
        <v>12.2695653295212</v>
      </c>
      <c r="H366">
        <f t="shared" si="21"/>
        <v>-4.9565329521199075E-2</v>
      </c>
      <c r="I366">
        <f t="shared" si="22"/>
        <v>4.9565329521199075E-2</v>
      </c>
      <c r="J366">
        <f t="shared" si="23"/>
        <v>2.4567218905450485E-3</v>
      </c>
    </row>
    <row r="367" spans="1:10" x14ac:dyDescent="0.25">
      <c r="A367" s="10">
        <v>42771</v>
      </c>
      <c r="B367">
        <v>12.16</v>
      </c>
      <c r="C367">
        <v>12.22</v>
      </c>
      <c r="D367">
        <v>12.31</v>
      </c>
      <c r="E367">
        <v>0</v>
      </c>
      <c r="F367">
        <v>0</v>
      </c>
      <c r="G367">
        <f t="shared" si="20"/>
        <v>12.21983382961141</v>
      </c>
      <c r="H367">
        <f t="shared" si="21"/>
        <v>-5.9833829611410039E-2</v>
      </c>
      <c r="I367">
        <f t="shared" si="22"/>
        <v>5.9833829611410039E-2</v>
      </c>
      <c r="J367">
        <f t="shared" si="23"/>
        <v>3.5800871659672487E-3</v>
      </c>
    </row>
    <row r="368" spans="1:10" x14ac:dyDescent="0.25">
      <c r="A368" s="10">
        <v>42772</v>
      </c>
      <c r="B368">
        <v>12.13</v>
      </c>
      <c r="C368">
        <v>12.16</v>
      </c>
      <c r="D368">
        <v>12.23</v>
      </c>
      <c r="E368">
        <v>0</v>
      </c>
      <c r="F368">
        <v>0</v>
      </c>
      <c r="G368">
        <f t="shared" si="20"/>
        <v>12.177075736829075</v>
      </c>
      <c r="H368">
        <f t="shared" si="21"/>
        <v>-4.7075736829073733E-2</v>
      </c>
      <c r="I368">
        <f t="shared" si="22"/>
        <v>4.7075736829073733E-2</v>
      </c>
      <c r="J368">
        <f t="shared" si="23"/>
        <v>2.2161249980002093E-3</v>
      </c>
    </row>
    <row r="369" spans="1:10" x14ac:dyDescent="0.25">
      <c r="A369" s="10">
        <v>42773</v>
      </c>
      <c r="B369">
        <v>12.11</v>
      </c>
      <c r="C369">
        <v>12.13</v>
      </c>
      <c r="D369">
        <v>12.22</v>
      </c>
      <c r="E369">
        <v>0</v>
      </c>
      <c r="F369">
        <v>0</v>
      </c>
      <c r="G369">
        <f t="shared" si="20"/>
        <v>12.158170537921873</v>
      </c>
      <c r="H369">
        <f t="shared" si="21"/>
        <v>-4.8170537921873091E-2</v>
      </c>
      <c r="I369">
        <f t="shared" si="22"/>
        <v>4.8170537921873091E-2</v>
      </c>
      <c r="J369">
        <f t="shared" si="23"/>
        <v>2.3204007236826136E-3</v>
      </c>
    </row>
    <row r="370" spans="1:10" x14ac:dyDescent="0.25">
      <c r="A370" s="10">
        <v>42774</v>
      </c>
      <c r="B370">
        <v>11.86</v>
      </c>
      <c r="C370">
        <v>12.11</v>
      </c>
      <c r="D370">
        <v>12.16</v>
      </c>
      <c r="E370">
        <v>0</v>
      </c>
      <c r="F370">
        <v>0</v>
      </c>
      <c r="G370">
        <f t="shared" si="20"/>
        <v>12.141169120901132</v>
      </c>
      <c r="H370">
        <f t="shared" si="21"/>
        <v>-0.28116912090113289</v>
      </c>
      <c r="I370">
        <f t="shared" si="22"/>
        <v>0.28116912090113289</v>
      </c>
      <c r="J370">
        <f t="shared" si="23"/>
        <v>7.9056074548315883E-2</v>
      </c>
    </row>
    <row r="371" spans="1:10" x14ac:dyDescent="0.25">
      <c r="A371" s="10">
        <v>42775</v>
      </c>
      <c r="B371">
        <v>11.84</v>
      </c>
      <c r="C371">
        <v>11.86</v>
      </c>
      <c r="D371">
        <v>12.13</v>
      </c>
      <c r="E371">
        <v>0</v>
      </c>
      <c r="F371">
        <v>0</v>
      </c>
      <c r="G371">
        <f t="shared" si="20"/>
        <v>11.988023747757047</v>
      </c>
      <c r="H371">
        <f t="shared" si="21"/>
        <v>-0.14802374775704763</v>
      </c>
      <c r="I371">
        <f t="shared" si="22"/>
        <v>0.14802374775704763</v>
      </c>
      <c r="J371">
        <f t="shared" si="23"/>
        <v>2.1911029900042064E-2</v>
      </c>
    </row>
    <row r="372" spans="1:10" x14ac:dyDescent="0.25">
      <c r="A372" s="10">
        <v>42776</v>
      </c>
      <c r="B372">
        <v>11.83</v>
      </c>
      <c r="C372">
        <v>11.84</v>
      </c>
      <c r="D372">
        <v>12.11</v>
      </c>
      <c r="E372">
        <v>0</v>
      </c>
      <c r="F372">
        <v>0</v>
      </c>
      <c r="G372">
        <f t="shared" si="20"/>
        <v>11.974320794048262</v>
      </c>
      <c r="H372">
        <f t="shared" si="21"/>
        <v>-0.14432079404826226</v>
      </c>
      <c r="I372">
        <f t="shared" si="22"/>
        <v>0.14432079404826226</v>
      </c>
      <c r="J372">
        <f t="shared" si="23"/>
        <v>2.082849159472093E-2</v>
      </c>
    </row>
    <row r="373" spans="1:10" x14ac:dyDescent="0.25">
      <c r="A373" s="10">
        <v>42777</v>
      </c>
      <c r="B373">
        <v>11.83</v>
      </c>
      <c r="C373">
        <v>11.83</v>
      </c>
      <c r="D373">
        <v>11.86</v>
      </c>
      <c r="E373">
        <v>0</v>
      </c>
      <c r="F373">
        <v>0</v>
      </c>
      <c r="G373">
        <f t="shared" si="20"/>
        <v>11.947678537322147</v>
      </c>
      <c r="H373">
        <f t="shared" si="21"/>
        <v>-0.11767853732214739</v>
      </c>
      <c r="I373">
        <f t="shared" si="22"/>
        <v>0.11767853732214739</v>
      </c>
      <c r="J373">
        <f t="shared" si="23"/>
        <v>1.3848238146280037E-2</v>
      </c>
    </row>
    <row r="374" spans="1:10" x14ac:dyDescent="0.25">
      <c r="A374" s="10">
        <v>42778</v>
      </c>
      <c r="B374">
        <v>11.85</v>
      </c>
      <c r="C374">
        <v>11.83</v>
      </c>
      <c r="D374">
        <v>11.84</v>
      </c>
      <c r="E374">
        <v>0</v>
      </c>
      <c r="F374">
        <v>0</v>
      </c>
      <c r="G374">
        <f t="shared" si="20"/>
        <v>11.946029305666171</v>
      </c>
      <c r="H374">
        <f t="shared" si="21"/>
        <v>-9.6029305666171183E-2</v>
      </c>
      <c r="I374">
        <f t="shared" si="22"/>
        <v>9.6029305666171183E-2</v>
      </c>
      <c r="J374">
        <f t="shared" si="23"/>
        <v>9.2216275467269376E-3</v>
      </c>
    </row>
    <row r="375" spans="1:10" x14ac:dyDescent="0.25">
      <c r="A375" s="10">
        <v>42779</v>
      </c>
      <c r="B375">
        <v>11.83</v>
      </c>
      <c r="C375">
        <v>11.85</v>
      </c>
      <c r="D375">
        <v>11.83</v>
      </c>
      <c r="E375">
        <v>0</v>
      </c>
      <c r="F375">
        <v>0</v>
      </c>
      <c r="G375">
        <f t="shared" si="20"/>
        <v>11.957258411890992</v>
      </c>
      <c r="H375">
        <f t="shared" si="21"/>
        <v>-0.12725841189099185</v>
      </c>
      <c r="I375">
        <f t="shared" si="22"/>
        <v>0.12725841189099185</v>
      </c>
      <c r="J375">
        <f t="shared" si="23"/>
        <v>1.6194703397017337E-2</v>
      </c>
    </row>
    <row r="376" spans="1:10" x14ac:dyDescent="0.25">
      <c r="A376" s="10">
        <v>42780</v>
      </c>
      <c r="B376">
        <v>11.83</v>
      </c>
      <c r="C376">
        <v>11.83</v>
      </c>
      <c r="D376">
        <v>11.83</v>
      </c>
      <c r="E376">
        <v>0</v>
      </c>
      <c r="F376">
        <v>6</v>
      </c>
      <c r="G376">
        <f t="shared" si="20"/>
        <v>11.988987799352872</v>
      </c>
      <c r="H376">
        <f t="shared" si="21"/>
        <v>-0.15898779935287166</v>
      </c>
      <c r="I376">
        <f t="shared" si="22"/>
        <v>0.15898779935287166</v>
      </c>
      <c r="J376">
        <f t="shared" si="23"/>
        <v>2.527712034306898E-2</v>
      </c>
    </row>
    <row r="377" spans="1:10" x14ac:dyDescent="0.25">
      <c r="A377" s="10">
        <v>42781</v>
      </c>
      <c r="B377">
        <v>11.83</v>
      </c>
      <c r="C377">
        <v>11.83</v>
      </c>
      <c r="D377">
        <v>11.85</v>
      </c>
      <c r="E377">
        <v>0</v>
      </c>
      <c r="F377">
        <v>0</v>
      </c>
      <c r="G377">
        <f t="shared" si="20"/>
        <v>11.946853921494158</v>
      </c>
      <c r="H377">
        <f t="shared" si="21"/>
        <v>-0.11685392149415819</v>
      </c>
      <c r="I377">
        <f t="shared" si="22"/>
        <v>0.11685392149415819</v>
      </c>
      <c r="J377">
        <f t="shared" si="23"/>
        <v>1.3654838968562885E-2</v>
      </c>
    </row>
    <row r="378" spans="1:10" x14ac:dyDescent="0.25">
      <c r="A378" s="10">
        <v>42782</v>
      </c>
      <c r="B378">
        <v>11.82</v>
      </c>
      <c r="C378">
        <v>11.83</v>
      </c>
      <c r="D378">
        <v>11.83</v>
      </c>
      <c r="E378">
        <v>0</v>
      </c>
      <c r="F378">
        <v>0</v>
      </c>
      <c r="G378">
        <f t="shared" si="20"/>
        <v>11.945204689838182</v>
      </c>
      <c r="H378">
        <f t="shared" si="21"/>
        <v>-0.12520468983818134</v>
      </c>
      <c r="I378">
        <f t="shared" si="22"/>
        <v>0.12520468983818134</v>
      </c>
      <c r="J378">
        <f t="shared" si="23"/>
        <v>1.5676214357475189E-2</v>
      </c>
    </row>
    <row r="379" spans="1:10" x14ac:dyDescent="0.25">
      <c r="A379" s="10">
        <v>42783</v>
      </c>
      <c r="B379">
        <v>11.82</v>
      </c>
      <c r="C379">
        <v>11.82</v>
      </c>
      <c r="D379">
        <v>11.83</v>
      </c>
      <c r="E379">
        <v>0</v>
      </c>
      <c r="F379">
        <v>0</v>
      </c>
      <c r="G379">
        <f t="shared" si="20"/>
        <v>11.939177828811777</v>
      </c>
      <c r="H379">
        <f t="shared" si="21"/>
        <v>-0.11917782881177708</v>
      </c>
      <c r="I379">
        <f t="shared" si="22"/>
        <v>0.11917782881177708</v>
      </c>
      <c r="J379">
        <f t="shared" si="23"/>
        <v>1.4203354880289242E-2</v>
      </c>
    </row>
    <row r="380" spans="1:10" x14ac:dyDescent="0.25">
      <c r="A380" s="10">
        <v>42784</v>
      </c>
      <c r="B380">
        <v>11.96</v>
      </c>
      <c r="C380">
        <v>11.82</v>
      </c>
      <c r="D380">
        <v>11.83</v>
      </c>
      <c r="E380">
        <v>0</v>
      </c>
      <c r="F380">
        <v>0</v>
      </c>
      <c r="G380">
        <f t="shared" si="20"/>
        <v>11.939177828811777</v>
      </c>
      <c r="H380">
        <f t="shared" si="21"/>
        <v>2.0822171188223493E-2</v>
      </c>
      <c r="I380">
        <f t="shared" si="22"/>
        <v>2.0822171188223493E-2</v>
      </c>
      <c r="J380">
        <f t="shared" si="23"/>
        <v>4.3356281299168452E-4</v>
      </c>
    </row>
    <row r="381" spans="1:10" x14ac:dyDescent="0.25">
      <c r="A381" s="10">
        <v>42785</v>
      </c>
      <c r="B381">
        <v>11.83</v>
      </c>
      <c r="C381">
        <v>11.96</v>
      </c>
      <c r="D381">
        <v>11.82</v>
      </c>
      <c r="E381">
        <v>3</v>
      </c>
      <c r="F381">
        <v>27</v>
      </c>
      <c r="G381">
        <f t="shared" si="20"/>
        <v>12.229506126836247</v>
      </c>
      <c r="H381">
        <f t="shared" si="21"/>
        <v>-0.39950612683624698</v>
      </c>
      <c r="I381">
        <f t="shared" si="22"/>
        <v>0.39950612683624698</v>
      </c>
      <c r="J381">
        <f t="shared" si="23"/>
        <v>0.15960514537969947</v>
      </c>
    </row>
    <row r="382" spans="1:10" x14ac:dyDescent="0.25">
      <c r="A382" s="10">
        <v>42786</v>
      </c>
      <c r="B382">
        <v>11.82</v>
      </c>
      <c r="C382">
        <v>11.83</v>
      </c>
      <c r="D382">
        <v>11.82</v>
      </c>
      <c r="E382">
        <v>1</v>
      </c>
      <c r="F382">
        <v>4</v>
      </c>
      <c r="G382">
        <f t="shared" si="20"/>
        <v>11.976819769242216</v>
      </c>
      <c r="H382">
        <f t="shared" si="21"/>
        <v>-0.1568197692422153</v>
      </c>
      <c r="I382">
        <f t="shared" si="22"/>
        <v>0.1568197692422153</v>
      </c>
      <c r="J382">
        <f t="shared" si="23"/>
        <v>2.4592440025181656E-2</v>
      </c>
    </row>
    <row r="383" spans="1:10" x14ac:dyDescent="0.25">
      <c r="A383" s="10">
        <v>42787</v>
      </c>
      <c r="B383">
        <v>11.82</v>
      </c>
      <c r="C383">
        <v>11.82</v>
      </c>
      <c r="D383">
        <v>11.96</v>
      </c>
      <c r="E383">
        <v>0</v>
      </c>
      <c r="F383">
        <v>0</v>
      </c>
      <c r="G383">
        <f t="shared" si="20"/>
        <v>11.949897834575626</v>
      </c>
      <c r="H383">
        <f t="shared" si="21"/>
        <v>-0.12989783457562609</v>
      </c>
      <c r="I383">
        <f t="shared" si="22"/>
        <v>0.12989783457562609</v>
      </c>
      <c r="J383">
        <f t="shared" si="23"/>
        <v>1.6873447427436721E-2</v>
      </c>
    </row>
    <row r="384" spans="1:10" x14ac:dyDescent="0.25">
      <c r="A384" s="10">
        <v>42788</v>
      </c>
      <c r="B384">
        <v>11.82</v>
      </c>
      <c r="C384">
        <v>11.82</v>
      </c>
      <c r="D384">
        <v>11.83</v>
      </c>
      <c r="E384">
        <v>0</v>
      </c>
      <c r="F384">
        <v>0</v>
      </c>
      <c r="G384">
        <f t="shared" si="20"/>
        <v>11.939177828811777</v>
      </c>
      <c r="H384">
        <f t="shared" si="21"/>
        <v>-0.11917782881177708</v>
      </c>
      <c r="I384">
        <f t="shared" si="22"/>
        <v>0.11917782881177708</v>
      </c>
      <c r="J384">
        <f t="shared" si="23"/>
        <v>1.4203354880289242E-2</v>
      </c>
    </row>
    <row r="385" spans="1:10" x14ac:dyDescent="0.25">
      <c r="A385" s="10">
        <v>42789</v>
      </c>
      <c r="B385">
        <v>11.82</v>
      </c>
      <c r="C385">
        <v>11.82</v>
      </c>
      <c r="D385">
        <v>11.82</v>
      </c>
      <c r="E385">
        <v>0</v>
      </c>
      <c r="F385">
        <v>0</v>
      </c>
      <c r="G385">
        <f t="shared" si="20"/>
        <v>11.93835321298379</v>
      </c>
      <c r="H385">
        <f t="shared" si="21"/>
        <v>-0.11835321298378965</v>
      </c>
      <c r="I385">
        <f t="shared" si="22"/>
        <v>0.11835321298378965</v>
      </c>
      <c r="J385">
        <f t="shared" si="23"/>
        <v>1.4007483023586275E-2</v>
      </c>
    </row>
    <row r="386" spans="1:10" x14ac:dyDescent="0.25">
      <c r="A386" s="10">
        <v>42790</v>
      </c>
      <c r="B386">
        <v>11.82</v>
      </c>
      <c r="C386">
        <v>11.82</v>
      </c>
      <c r="D386">
        <v>11.82</v>
      </c>
      <c r="E386">
        <v>0</v>
      </c>
      <c r="F386">
        <v>0</v>
      </c>
      <c r="G386">
        <f t="shared" ref="G386:G449" si="24">$M$2 + $M$3*C386 + $M$4*D386 + $M$5*E386 + $M$6*F386</f>
        <v>11.93835321298379</v>
      </c>
      <c r="H386">
        <f t="shared" ref="H386:H449" si="25">B386 - G386</f>
        <v>-0.11835321298378965</v>
      </c>
      <c r="I386">
        <f t="shared" ref="I386:I449" si="26">ABS(H386)</f>
        <v>0.11835321298378965</v>
      </c>
      <c r="J386">
        <f t="shared" ref="J386:J449" si="27">POWER(H386, 2)</f>
        <v>1.4007483023586275E-2</v>
      </c>
    </row>
    <row r="387" spans="1:10" x14ac:dyDescent="0.25">
      <c r="A387" s="10">
        <v>42791</v>
      </c>
      <c r="B387">
        <v>11.82</v>
      </c>
      <c r="C387">
        <v>11.82</v>
      </c>
      <c r="D387">
        <v>11.82</v>
      </c>
      <c r="E387">
        <v>0</v>
      </c>
      <c r="F387">
        <v>0</v>
      </c>
      <c r="G387">
        <f t="shared" si="24"/>
        <v>11.93835321298379</v>
      </c>
      <c r="H387">
        <f t="shared" si="25"/>
        <v>-0.11835321298378965</v>
      </c>
      <c r="I387">
        <f t="shared" si="26"/>
        <v>0.11835321298378965</v>
      </c>
      <c r="J387">
        <f t="shared" si="27"/>
        <v>1.4007483023586275E-2</v>
      </c>
    </row>
    <row r="388" spans="1:10" x14ac:dyDescent="0.25">
      <c r="A388" s="10">
        <v>42792</v>
      </c>
      <c r="B388">
        <v>11.82</v>
      </c>
      <c r="C388">
        <v>11.82</v>
      </c>
      <c r="D388">
        <v>11.82</v>
      </c>
      <c r="E388">
        <v>0</v>
      </c>
      <c r="F388">
        <v>0</v>
      </c>
      <c r="G388">
        <f t="shared" si="24"/>
        <v>11.93835321298379</v>
      </c>
      <c r="H388">
        <f t="shared" si="25"/>
        <v>-0.11835321298378965</v>
      </c>
      <c r="I388">
        <f t="shared" si="26"/>
        <v>0.11835321298378965</v>
      </c>
      <c r="J388">
        <f t="shared" si="27"/>
        <v>1.4007483023586275E-2</v>
      </c>
    </row>
    <row r="389" spans="1:10" x14ac:dyDescent="0.25">
      <c r="A389" s="10">
        <v>42793</v>
      </c>
      <c r="B389">
        <v>11.82</v>
      </c>
      <c r="C389">
        <v>11.82</v>
      </c>
      <c r="D389">
        <v>11.82</v>
      </c>
      <c r="E389">
        <v>0</v>
      </c>
      <c r="F389">
        <v>0</v>
      </c>
      <c r="G389">
        <f t="shared" si="24"/>
        <v>11.93835321298379</v>
      </c>
      <c r="H389">
        <f t="shared" si="25"/>
        <v>-0.11835321298378965</v>
      </c>
      <c r="I389">
        <f t="shared" si="26"/>
        <v>0.11835321298378965</v>
      </c>
      <c r="J389">
        <f t="shared" si="27"/>
        <v>1.4007483023586275E-2</v>
      </c>
    </row>
    <row r="390" spans="1:10" x14ac:dyDescent="0.25">
      <c r="A390" s="10">
        <v>42794</v>
      </c>
      <c r="B390">
        <v>11.81</v>
      </c>
      <c r="C390">
        <v>11.82</v>
      </c>
      <c r="D390">
        <v>11.82</v>
      </c>
      <c r="E390">
        <v>0</v>
      </c>
      <c r="F390">
        <v>0</v>
      </c>
      <c r="G390">
        <f t="shared" si="24"/>
        <v>11.93835321298379</v>
      </c>
      <c r="H390">
        <f t="shared" si="25"/>
        <v>-0.12835321298378943</v>
      </c>
      <c r="I390">
        <f t="shared" si="26"/>
        <v>0.12835321298378943</v>
      </c>
      <c r="J390">
        <f t="shared" si="27"/>
        <v>1.6474547283262014E-2</v>
      </c>
    </row>
    <row r="391" spans="1:10" x14ac:dyDescent="0.25">
      <c r="A391" s="10">
        <v>42795</v>
      </c>
      <c r="B391">
        <v>11.81</v>
      </c>
      <c r="C391">
        <v>11.81</v>
      </c>
      <c r="D391">
        <v>11.82</v>
      </c>
      <c r="E391">
        <v>0</v>
      </c>
      <c r="F391">
        <v>0</v>
      </c>
      <c r="G391">
        <f t="shared" si="24"/>
        <v>11.932326351957386</v>
      </c>
      <c r="H391">
        <f t="shared" si="25"/>
        <v>-0.12232635195738517</v>
      </c>
      <c r="I391">
        <f t="shared" si="26"/>
        <v>0.12232635195738517</v>
      </c>
      <c r="J391">
        <f t="shared" si="27"/>
        <v>1.4963736383202071E-2</v>
      </c>
    </row>
    <row r="392" spans="1:10" x14ac:dyDescent="0.25">
      <c r="A392" s="10">
        <v>42796</v>
      </c>
      <c r="B392">
        <v>11.81</v>
      </c>
      <c r="C392">
        <v>11.81</v>
      </c>
      <c r="D392">
        <v>11.82</v>
      </c>
      <c r="E392">
        <v>0</v>
      </c>
      <c r="F392">
        <v>0</v>
      </c>
      <c r="G392">
        <f t="shared" si="24"/>
        <v>11.932326351957386</v>
      </c>
      <c r="H392">
        <f t="shared" si="25"/>
        <v>-0.12232635195738517</v>
      </c>
      <c r="I392">
        <f t="shared" si="26"/>
        <v>0.12232635195738517</v>
      </c>
      <c r="J392">
        <f t="shared" si="27"/>
        <v>1.4963736383202071E-2</v>
      </c>
    </row>
    <row r="393" spans="1:10" x14ac:dyDescent="0.25">
      <c r="A393" s="10">
        <v>42797</v>
      </c>
      <c r="B393">
        <v>11.81</v>
      </c>
      <c r="C393">
        <v>11.81</v>
      </c>
      <c r="D393">
        <v>11.81</v>
      </c>
      <c r="E393">
        <v>0</v>
      </c>
      <c r="F393">
        <v>0</v>
      </c>
      <c r="G393">
        <f t="shared" si="24"/>
        <v>11.931501736129396</v>
      </c>
      <c r="H393">
        <f t="shared" si="25"/>
        <v>-0.12150173612939597</v>
      </c>
      <c r="I393">
        <f t="shared" si="26"/>
        <v>0.12150173612939597</v>
      </c>
      <c r="J393">
        <f t="shared" si="27"/>
        <v>1.4762671882457366E-2</v>
      </c>
    </row>
    <row r="394" spans="1:10" x14ac:dyDescent="0.25">
      <c r="A394" s="10">
        <v>42798</v>
      </c>
      <c r="B394">
        <v>11.81</v>
      </c>
      <c r="C394">
        <v>11.81</v>
      </c>
      <c r="D394">
        <v>11.81</v>
      </c>
      <c r="E394">
        <v>0</v>
      </c>
      <c r="F394">
        <v>1</v>
      </c>
      <c r="G394">
        <f t="shared" si="24"/>
        <v>11.938798921048512</v>
      </c>
      <c r="H394">
        <f t="shared" si="25"/>
        <v>-0.12879892104851187</v>
      </c>
      <c r="I394">
        <f t="shared" si="26"/>
        <v>0.12879892104851187</v>
      </c>
      <c r="J394">
        <f t="shared" si="27"/>
        <v>1.6589162063260793E-2</v>
      </c>
    </row>
    <row r="395" spans="1:10" x14ac:dyDescent="0.25">
      <c r="A395" s="10">
        <v>42799</v>
      </c>
      <c r="B395">
        <v>11.81</v>
      </c>
      <c r="C395">
        <v>11.81</v>
      </c>
      <c r="D395">
        <v>11.81</v>
      </c>
      <c r="E395">
        <v>0</v>
      </c>
      <c r="F395">
        <v>2</v>
      </c>
      <c r="G395">
        <f t="shared" si="24"/>
        <v>11.946096105967626</v>
      </c>
      <c r="H395">
        <f t="shared" si="25"/>
        <v>-0.136096105967626</v>
      </c>
      <c r="I395">
        <f t="shared" si="26"/>
        <v>0.136096105967626</v>
      </c>
      <c r="J395">
        <f t="shared" si="27"/>
        <v>1.8522150059551285E-2</v>
      </c>
    </row>
    <row r="396" spans="1:10" x14ac:dyDescent="0.25">
      <c r="A396" s="10">
        <v>42800</v>
      </c>
      <c r="B396">
        <v>11.81</v>
      </c>
      <c r="C396">
        <v>11.81</v>
      </c>
      <c r="D396">
        <v>11.81</v>
      </c>
      <c r="E396">
        <v>0</v>
      </c>
      <c r="F396">
        <v>0</v>
      </c>
      <c r="G396">
        <f t="shared" si="24"/>
        <v>11.931501736129396</v>
      </c>
      <c r="H396">
        <f t="shared" si="25"/>
        <v>-0.12150173612939597</v>
      </c>
      <c r="I396">
        <f t="shared" si="26"/>
        <v>0.12150173612939597</v>
      </c>
      <c r="J396">
        <f t="shared" si="27"/>
        <v>1.4762671882457366E-2</v>
      </c>
    </row>
    <row r="397" spans="1:10" x14ac:dyDescent="0.25">
      <c r="A397" s="10">
        <v>42801</v>
      </c>
      <c r="B397">
        <v>11.81</v>
      </c>
      <c r="C397">
        <v>11.81</v>
      </c>
      <c r="D397">
        <v>11.81</v>
      </c>
      <c r="E397">
        <v>0</v>
      </c>
      <c r="F397">
        <v>0</v>
      </c>
      <c r="G397">
        <f t="shared" si="24"/>
        <v>11.931501736129396</v>
      </c>
      <c r="H397">
        <f t="shared" si="25"/>
        <v>-0.12150173612939597</v>
      </c>
      <c r="I397">
        <f t="shared" si="26"/>
        <v>0.12150173612939597</v>
      </c>
      <c r="J397">
        <f t="shared" si="27"/>
        <v>1.4762671882457366E-2</v>
      </c>
    </row>
    <row r="398" spans="1:10" x14ac:dyDescent="0.25">
      <c r="A398" s="10">
        <v>42802</v>
      </c>
      <c r="B398">
        <v>11.8</v>
      </c>
      <c r="C398">
        <v>11.81</v>
      </c>
      <c r="D398">
        <v>11.81</v>
      </c>
      <c r="E398">
        <v>0</v>
      </c>
      <c r="F398">
        <v>0</v>
      </c>
      <c r="G398">
        <f t="shared" si="24"/>
        <v>11.931501736129396</v>
      </c>
      <c r="H398">
        <f t="shared" si="25"/>
        <v>-0.13150173612939575</v>
      </c>
      <c r="I398">
        <f t="shared" si="26"/>
        <v>0.13150173612939575</v>
      </c>
      <c r="J398">
        <f t="shared" si="27"/>
        <v>1.7292706605045227E-2</v>
      </c>
    </row>
    <row r="399" spans="1:10" x14ac:dyDescent="0.25">
      <c r="A399" s="10">
        <v>42803</v>
      </c>
      <c r="B399">
        <v>11.8</v>
      </c>
      <c r="C399">
        <v>11.8</v>
      </c>
      <c r="D399">
        <v>11.81</v>
      </c>
      <c r="E399">
        <v>0</v>
      </c>
      <c r="F399">
        <v>0</v>
      </c>
      <c r="G399">
        <f t="shared" si="24"/>
        <v>11.925474875102992</v>
      </c>
      <c r="H399">
        <f t="shared" si="25"/>
        <v>-0.12547487510299149</v>
      </c>
      <c r="I399">
        <f t="shared" si="26"/>
        <v>0.12547487510299149</v>
      </c>
      <c r="J399">
        <f t="shared" si="27"/>
        <v>1.5743944282111313E-2</v>
      </c>
    </row>
    <row r="400" spans="1:10" x14ac:dyDescent="0.25">
      <c r="A400" s="10">
        <v>42804</v>
      </c>
      <c r="B400">
        <v>11.8</v>
      </c>
      <c r="C400">
        <v>11.8</v>
      </c>
      <c r="D400">
        <v>11.81</v>
      </c>
      <c r="E400">
        <v>0</v>
      </c>
      <c r="F400">
        <v>0</v>
      </c>
      <c r="G400">
        <f t="shared" si="24"/>
        <v>11.925474875102992</v>
      </c>
      <c r="H400">
        <f t="shared" si="25"/>
        <v>-0.12547487510299149</v>
      </c>
      <c r="I400">
        <f t="shared" si="26"/>
        <v>0.12547487510299149</v>
      </c>
      <c r="J400">
        <f t="shared" si="27"/>
        <v>1.5743944282111313E-2</v>
      </c>
    </row>
    <row r="401" spans="1:10" x14ac:dyDescent="0.25">
      <c r="A401" s="10">
        <v>42805</v>
      </c>
      <c r="B401">
        <v>11.8</v>
      </c>
      <c r="C401">
        <v>11.8</v>
      </c>
      <c r="D401">
        <v>11.8</v>
      </c>
      <c r="E401">
        <v>0</v>
      </c>
      <c r="F401">
        <v>0</v>
      </c>
      <c r="G401">
        <f t="shared" si="24"/>
        <v>11.924650259275005</v>
      </c>
      <c r="H401">
        <f t="shared" si="25"/>
        <v>-0.12465025927500406</v>
      </c>
      <c r="I401">
        <f t="shared" si="26"/>
        <v>0.12465025927500406</v>
      </c>
      <c r="J401">
        <f t="shared" si="27"/>
        <v>1.5537687137325736E-2</v>
      </c>
    </row>
    <row r="402" spans="1:10" x14ac:dyDescent="0.25">
      <c r="A402" s="10">
        <v>42806</v>
      </c>
      <c r="B402">
        <v>11.8</v>
      </c>
      <c r="C402">
        <v>11.8</v>
      </c>
      <c r="D402">
        <v>11.8</v>
      </c>
      <c r="E402">
        <v>0</v>
      </c>
      <c r="F402">
        <v>0</v>
      </c>
      <c r="G402">
        <f t="shared" si="24"/>
        <v>11.924650259275005</v>
      </c>
      <c r="H402">
        <f t="shared" si="25"/>
        <v>-0.12465025927500406</v>
      </c>
      <c r="I402">
        <f t="shared" si="26"/>
        <v>0.12465025927500406</v>
      </c>
      <c r="J402">
        <f t="shared" si="27"/>
        <v>1.5537687137325736E-2</v>
      </c>
    </row>
    <row r="403" spans="1:10" x14ac:dyDescent="0.25">
      <c r="A403" s="10">
        <v>42807</v>
      </c>
      <c r="B403">
        <v>11.8</v>
      </c>
      <c r="C403">
        <v>11.8</v>
      </c>
      <c r="D403">
        <v>11.8</v>
      </c>
      <c r="E403">
        <v>0</v>
      </c>
      <c r="F403">
        <v>0</v>
      </c>
      <c r="G403">
        <f t="shared" si="24"/>
        <v>11.924650259275005</v>
      </c>
      <c r="H403">
        <f t="shared" si="25"/>
        <v>-0.12465025927500406</v>
      </c>
      <c r="I403">
        <f t="shared" si="26"/>
        <v>0.12465025927500406</v>
      </c>
      <c r="J403">
        <f t="shared" si="27"/>
        <v>1.5537687137325736E-2</v>
      </c>
    </row>
    <row r="404" spans="1:10" x14ac:dyDescent="0.25">
      <c r="A404" s="10">
        <v>42808</v>
      </c>
      <c r="B404">
        <v>11.8</v>
      </c>
      <c r="C404">
        <v>11.8</v>
      </c>
      <c r="D404">
        <v>11.8</v>
      </c>
      <c r="E404">
        <v>0</v>
      </c>
      <c r="F404">
        <v>0</v>
      </c>
      <c r="G404">
        <f t="shared" si="24"/>
        <v>11.924650259275005</v>
      </c>
      <c r="H404">
        <f t="shared" si="25"/>
        <v>-0.12465025927500406</v>
      </c>
      <c r="I404">
        <f t="shared" si="26"/>
        <v>0.12465025927500406</v>
      </c>
      <c r="J404">
        <f t="shared" si="27"/>
        <v>1.5537687137325736E-2</v>
      </c>
    </row>
    <row r="405" spans="1:10" x14ac:dyDescent="0.25">
      <c r="A405" s="10">
        <v>42809</v>
      </c>
      <c r="B405">
        <v>11.8</v>
      </c>
      <c r="C405">
        <v>11.8</v>
      </c>
      <c r="D405">
        <v>11.8</v>
      </c>
      <c r="E405">
        <v>0</v>
      </c>
      <c r="F405">
        <v>0</v>
      </c>
      <c r="G405">
        <f t="shared" si="24"/>
        <v>11.924650259275005</v>
      </c>
      <c r="H405">
        <f t="shared" si="25"/>
        <v>-0.12465025927500406</v>
      </c>
      <c r="I405">
        <f t="shared" si="26"/>
        <v>0.12465025927500406</v>
      </c>
      <c r="J405">
        <f t="shared" si="27"/>
        <v>1.5537687137325736E-2</v>
      </c>
    </row>
    <row r="406" spans="1:10" x14ac:dyDescent="0.25">
      <c r="A406" s="10">
        <v>42810</v>
      </c>
      <c r="B406">
        <v>11.79</v>
      </c>
      <c r="C406">
        <v>11.8</v>
      </c>
      <c r="D406">
        <v>11.8</v>
      </c>
      <c r="E406">
        <v>0</v>
      </c>
      <c r="F406">
        <v>0</v>
      </c>
      <c r="G406">
        <f t="shared" si="24"/>
        <v>11.924650259275005</v>
      </c>
      <c r="H406">
        <f t="shared" si="25"/>
        <v>-0.13465025927500562</v>
      </c>
      <c r="I406">
        <f t="shared" si="26"/>
        <v>0.13465025927500562</v>
      </c>
      <c r="J406">
        <f t="shared" si="27"/>
        <v>1.8130692322826238E-2</v>
      </c>
    </row>
    <row r="407" spans="1:10" x14ac:dyDescent="0.25">
      <c r="A407" s="10">
        <v>42811</v>
      </c>
      <c r="B407">
        <v>11.79</v>
      </c>
      <c r="C407">
        <v>11.79</v>
      </c>
      <c r="D407">
        <v>11.8</v>
      </c>
      <c r="E407">
        <v>0</v>
      </c>
      <c r="F407">
        <v>0</v>
      </c>
      <c r="G407">
        <f t="shared" si="24"/>
        <v>11.918623398248599</v>
      </c>
      <c r="H407">
        <f t="shared" si="25"/>
        <v>-0.12862339824859959</v>
      </c>
      <c r="I407">
        <f t="shared" si="26"/>
        <v>0.12862339824859959</v>
      </c>
      <c r="J407">
        <f t="shared" si="27"/>
        <v>1.6543978577017851E-2</v>
      </c>
    </row>
    <row r="408" spans="1:10" x14ac:dyDescent="0.25">
      <c r="A408" s="10">
        <v>42814</v>
      </c>
      <c r="B408">
        <v>11.79</v>
      </c>
      <c r="C408">
        <v>11.79</v>
      </c>
      <c r="D408">
        <v>11.79</v>
      </c>
      <c r="E408">
        <v>0</v>
      </c>
      <c r="F408">
        <v>0</v>
      </c>
      <c r="G408">
        <f t="shared" si="24"/>
        <v>11.91779878242061</v>
      </c>
      <c r="H408">
        <f t="shared" si="25"/>
        <v>-0.12779878242061038</v>
      </c>
      <c r="I408">
        <f t="shared" si="26"/>
        <v>0.12779878242061038</v>
      </c>
      <c r="J408">
        <f t="shared" si="27"/>
        <v>1.6332528788190512E-2</v>
      </c>
    </row>
    <row r="409" spans="1:10" x14ac:dyDescent="0.25">
      <c r="A409" s="10">
        <v>42816</v>
      </c>
      <c r="B409">
        <v>11.79</v>
      </c>
      <c r="C409">
        <v>11.79</v>
      </c>
      <c r="D409">
        <v>11.79</v>
      </c>
      <c r="E409">
        <v>4</v>
      </c>
      <c r="F409">
        <v>9</v>
      </c>
      <c r="G409">
        <f t="shared" si="24"/>
        <v>11.996477268914887</v>
      </c>
      <c r="H409">
        <f t="shared" si="25"/>
        <v>-0.20647726891488816</v>
      </c>
      <c r="I409">
        <f t="shared" si="26"/>
        <v>0.20647726891488816</v>
      </c>
      <c r="J409">
        <f t="shared" si="27"/>
        <v>4.2632862578551041E-2</v>
      </c>
    </row>
    <row r="410" spans="1:10" x14ac:dyDescent="0.25">
      <c r="A410" s="10">
        <v>42817</v>
      </c>
      <c r="B410">
        <v>11.79</v>
      </c>
      <c r="C410">
        <v>11.79</v>
      </c>
      <c r="D410">
        <v>11.79</v>
      </c>
      <c r="E410">
        <v>0</v>
      </c>
      <c r="F410">
        <v>0</v>
      </c>
      <c r="G410">
        <f t="shared" si="24"/>
        <v>11.91779878242061</v>
      </c>
      <c r="H410">
        <f t="shared" si="25"/>
        <v>-0.12779878242061038</v>
      </c>
      <c r="I410">
        <f t="shared" si="26"/>
        <v>0.12779878242061038</v>
      </c>
      <c r="J410">
        <f t="shared" si="27"/>
        <v>1.6332528788190512E-2</v>
      </c>
    </row>
    <row r="411" spans="1:10" x14ac:dyDescent="0.25">
      <c r="A411" s="10">
        <v>42818</v>
      </c>
      <c r="B411">
        <v>11.79</v>
      </c>
      <c r="C411">
        <v>11.79</v>
      </c>
      <c r="D411">
        <v>11.79</v>
      </c>
      <c r="E411">
        <v>0</v>
      </c>
      <c r="F411">
        <v>0</v>
      </c>
      <c r="G411">
        <f t="shared" si="24"/>
        <v>11.91779878242061</v>
      </c>
      <c r="H411">
        <f t="shared" si="25"/>
        <v>-0.12779878242061038</v>
      </c>
      <c r="I411">
        <f t="shared" si="26"/>
        <v>0.12779878242061038</v>
      </c>
      <c r="J411">
        <f t="shared" si="27"/>
        <v>1.6332528788190512E-2</v>
      </c>
    </row>
    <row r="412" spans="1:10" x14ac:dyDescent="0.25">
      <c r="A412" s="10">
        <v>42819</v>
      </c>
      <c r="B412">
        <v>11.79</v>
      </c>
      <c r="C412">
        <v>11.79</v>
      </c>
      <c r="D412">
        <v>11.79</v>
      </c>
      <c r="E412">
        <v>0</v>
      </c>
      <c r="F412">
        <v>0</v>
      </c>
      <c r="G412">
        <f t="shared" si="24"/>
        <v>11.91779878242061</v>
      </c>
      <c r="H412">
        <f t="shared" si="25"/>
        <v>-0.12779878242061038</v>
      </c>
      <c r="I412">
        <f t="shared" si="26"/>
        <v>0.12779878242061038</v>
      </c>
      <c r="J412">
        <f t="shared" si="27"/>
        <v>1.6332528788190512E-2</v>
      </c>
    </row>
    <row r="413" spans="1:10" x14ac:dyDescent="0.25">
      <c r="A413" s="10">
        <v>42820</v>
      </c>
      <c r="B413">
        <v>11.78</v>
      </c>
      <c r="C413">
        <v>11.79</v>
      </c>
      <c r="D413">
        <v>11.79</v>
      </c>
      <c r="E413">
        <v>0</v>
      </c>
      <c r="F413">
        <v>0</v>
      </c>
      <c r="G413">
        <f t="shared" si="24"/>
        <v>11.91779878242061</v>
      </c>
      <c r="H413">
        <f t="shared" si="25"/>
        <v>-0.13779878242061017</v>
      </c>
      <c r="I413">
        <f t="shared" si="26"/>
        <v>0.13779878242061017</v>
      </c>
      <c r="J413">
        <f t="shared" si="27"/>
        <v>1.898850443660266E-2</v>
      </c>
    </row>
    <row r="414" spans="1:10" x14ac:dyDescent="0.25">
      <c r="A414" s="10">
        <v>42821</v>
      </c>
      <c r="B414">
        <v>11.78</v>
      </c>
      <c r="C414">
        <v>11.78</v>
      </c>
      <c r="D414">
        <v>11.79</v>
      </c>
      <c r="E414">
        <v>0</v>
      </c>
      <c r="F414">
        <v>0</v>
      </c>
      <c r="G414">
        <f t="shared" si="24"/>
        <v>11.911771921394205</v>
      </c>
      <c r="H414">
        <f t="shared" si="25"/>
        <v>-0.1317719213942059</v>
      </c>
      <c r="I414">
        <f t="shared" si="26"/>
        <v>0.1317719213942059</v>
      </c>
      <c r="J414">
        <f t="shared" si="27"/>
        <v>1.7363839267920778E-2</v>
      </c>
    </row>
    <row r="415" spans="1:10" x14ac:dyDescent="0.25">
      <c r="A415" s="10">
        <v>42822</v>
      </c>
      <c r="B415">
        <v>11.78</v>
      </c>
      <c r="C415">
        <v>11.78</v>
      </c>
      <c r="D415">
        <v>11.79</v>
      </c>
      <c r="E415">
        <v>0</v>
      </c>
      <c r="F415">
        <v>2</v>
      </c>
      <c r="G415">
        <f t="shared" si="24"/>
        <v>11.926366291232435</v>
      </c>
      <c r="H415">
        <f t="shared" si="25"/>
        <v>-0.14636629123243594</v>
      </c>
      <c r="I415">
        <f t="shared" si="26"/>
        <v>0.14636629123243594</v>
      </c>
      <c r="J415">
        <f t="shared" si="27"/>
        <v>2.1423091209138254E-2</v>
      </c>
    </row>
    <row r="416" spans="1:10" x14ac:dyDescent="0.25">
      <c r="A416" s="10">
        <v>42823</v>
      </c>
      <c r="B416">
        <v>11.78</v>
      </c>
      <c r="C416">
        <v>11.78</v>
      </c>
      <c r="D416">
        <v>11.78</v>
      </c>
      <c r="E416">
        <v>0</v>
      </c>
      <c r="F416">
        <v>0</v>
      </c>
      <c r="G416">
        <f t="shared" si="24"/>
        <v>11.910947305566216</v>
      </c>
      <c r="H416">
        <f t="shared" si="25"/>
        <v>-0.1309473055662167</v>
      </c>
      <c r="I416">
        <f t="shared" si="26"/>
        <v>0.1309473055662167</v>
      </c>
      <c r="J416">
        <f t="shared" si="27"/>
        <v>1.7147196835052128E-2</v>
      </c>
    </row>
    <row r="417" spans="1:10" x14ac:dyDescent="0.25">
      <c r="A417" s="10">
        <v>42824</v>
      </c>
      <c r="B417">
        <v>11.78</v>
      </c>
      <c r="C417">
        <v>11.78</v>
      </c>
      <c r="D417">
        <v>11.78</v>
      </c>
      <c r="E417">
        <v>0</v>
      </c>
      <c r="F417">
        <v>0</v>
      </c>
      <c r="G417">
        <f t="shared" si="24"/>
        <v>11.910947305566216</v>
      </c>
      <c r="H417">
        <f t="shared" si="25"/>
        <v>-0.1309473055662167</v>
      </c>
      <c r="I417">
        <f t="shared" si="26"/>
        <v>0.1309473055662167</v>
      </c>
      <c r="J417">
        <f t="shared" si="27"/>
        <v>1.7147196835052128E-2</v>
      </c>
    </row>
    <row r="418" spans="1:10" x14ac:dyDescent="0.25">
      <c r="A418" s="10">
        <v>42825</v>
      </c>
      <c r="B418">
        <v>11.78</v>
      </c>
      <c r="C418">
        <v>11.78</v>
      </c>
      <c r="D418">
        <v>11.78</v>
      </c>
      <c r="E418">
        <v>0</v>
      </c>
      <c r="F418">
        <v>0</v>
      </c>
      <c r="G418">
        <f t="shared" si="24"/>
        <v>11.910947305566216</v>
      </c>
      <c r="H418">
        <f t="shared" si="25"/>
        <v>-0.1309473055662167</v>
      </c>
      <c r="I418">
        <f t="shared" si="26"/>
        <v>0.1309473055662167</v>
      </c>
      <c r="J418">
        <f t="shared" si="27"/>
        <v>1.7147196835052128E-2</v>
      </c>
    </row>
    <row r="419" spans="1:10" x14ac:dyDescent="0.25">
      <c r="A419" s="10">
        <v>42826</v>
      </c>
      <c r="B419">
        <v>11.78</v>
      </c>
      <c r="C419">
        <v>11.78</v>
      </c>
      <c r="D419">
        <v>11.78</v>
      </c>
      <c r="E419">
        <v>0</v>
      </c>
      <c r="F419">
        <v>0</v>
      </c>
      <c r="G419">
        <f t="shared" si="24"/>
        <v>11.910947305566216</v>
      </c>
      <c r="H419">
        <f t="shared" si="25"/>
        <v>-0.1309473055662167</v>
      </c>
      <c r="I419">
        <f t="shared" si="26"/>
        <v>0.1309473055662167</v>
      </c>
      <c r="J419">
        <f t="shared" si="27"/>
        <v>1.7147196835052128E-2</v>
      </c>
    </row>
    <row r="420" spans="1:10" x14ac:dyDescent="0.25">
      <c r="A420" s="10">
        <v>42827</v>
      </c>
      <c r="B420">
        <v>11.78</v>
      </c>
      <c r="C420">
        <v>11.78</v>
      </c>
      <c r="D420">
        <v>11.78</v>
      </c>
      <c r="E420">
        <v>52</v>
      </c>
      <c r="F420">
        <v>2</v>
      </c>
      <c r="G420">
        <f t="shared" si="24"/>
        <v>12.094591364293599</v>
      </c>
      <c r="H420">
        <f t="shared" si="25"/>
        <v>-0.3145913642935998</v>
      </c>
      <c r="I420">
        <f t="shared" si="26"/>
        <v>0.3145913642935998</v>
      </c>
      <c r="J420">
        <f t="shared" si="27"/>
        <v>9.8967726488108421E-2</v>
      </c>
    </row>
    <row r="421" spans="1:10" x14ac:dyDescent="0.25">
      <c r="A421" s="10">
        <v>42828</v>
      </c>
      <c r="B421">
        <v>11.78</v>
      </c>
      <c r="C421">
        <v>11.78</v>
      </c>
      <c r="D421">
        <v>11.78</v>
      </c>
      <c r="E421">
        <v>0</v>
      </c>
      <c r="F421">
        <v>0</v>
      </c>
      <c r="G421">
        <f t="shared" si="24"/>
        <v>11.910947305566216</v>
      </c>
      <c r="H421">
        <f t="shared" si="25"/>
        <v>-0.1309473055662167</v>
      </c>
      <c r="I421">
        <f t="shared" si="26"/>
        <v>0.1309473055662167</v>
      </c>
      <c r="J421">
        <f t="shared" si="27"/>
        <v>1.7147196835052128E-2</v>
      </c>
    </row>
    <row r="422" spans="1:10" x14ac:dyDescent="0.25">
      <c r="A422" s="10">
        <v>42829</v>
      </c>
      <c r="B422">
        <v>11.78</v>
      </c>
      <c r="C422">
        <v>11.78</v>
      </c>
      <c r="D422">
        <v>11.78</v>
      </c>
      <c r="E422">
        <v>0</v>
      </c>
      <c r="F422">
        <v>0</v>
      </c>
      <c r="G422">
        <f t="shared" si="24"/>
        <v>11.910947305566216</v>
      </c>
      <c r="H422">
        <f t="shared" si="25"/>
        <v>-0.1309473055662167</v>
      </c>
      <c r="I422">
        <f t="shared" si="26"/>
        <v>0.1309473055662167</v>
      </c>
      <c r="J422">
        <f t="shared" si="27"/>
        <v>1.7147196835052128E-2</v>
      </c>
    </row>
    <row r="423" spans="1:10" x14ac:dyDescent="0.25">
      <c r="A423" s="10">
        <v>42830</v>
      </c>
      <c r="B423">
        <v>11.78</v>
      </c>
      <c r="C423">
        <v>11.78</v>
      </c>
      <c r="D423">
        <v>11.78</v>
      </c>
      <c r="E423">
        <v>0</v>
      </c>
      <c r="F423">
        <v>0</v>
      </c>
      <c r="G423">
        <f t="shared" si="24"/>
        <v>11.910947305566216</v>
      </c>
      <c r="H423">
        <f t="shared" si="25"/>
        <v>-0.1309473055662167</v>
      </c>
      <c r="I423">
        <f t="shared" si="26"/>
        <v>0.1309473055662167</v>
      </c>
      <c r="J423">
        <f t="shared" si="27"/>
        <v>1.7147196835052128E-2</v>
      </c>
    </row>
    <row r="424" spans="1:10" x14ac:dyDescent="0.25">
      <c r="A424" s="10">
        <v>42831</v>
      </c>
      <c r="B424">
        <v>11.78</v>
      </c>
      <c r="C424">
        <v>11.78</v>
      </c>
      <c r="D424">
        <v>11.78</v>
      </c>
      <c r="E424">
        <v>0</v>
      </c>
      <c r="F424">
        <v>0</v>
      </c>
      <c r="G424">
        <f t="shared" si="24"/>
        <v>11.910947305566216</v>
      </c>
      <c r="H424">
        <f t="shared" si="25"/>
        <v>-0.1309473055662167</v>
      </c>
      <c r="I424">
        <f t="shared" si="26"/>
        <v>0.1309473055662167</v>
      </c>
      <c r="J424">
        <f t="shared" si="27"/>
        <v>1.7147196835052128E-2</v>
      </c>
    </row>
    <row r="425" spans="1:10" x14ac:dyDescent="0.25">
      <c r="A425" s="10">
        <v>42832</v>
      </c>
      <c r="B425">
        <v>11.78</v>
      </c>
      <c r="C425">
        <v>11.78</v>
      </c>
      <c r="D425">
        <v>11.78</v>
      </c>
      <c r="E425">
        <v>0</v>
      </c>
      <c r="F425">
        <v>0</v>
      </c>
      <c r="G425">
        <f t="shared" si="24"/>
        <v>11.910947305566216</v>
      </c>
      <c r="H425">
        <f t="shared" si="25"/>
        <v>-0.1309473055662167</v>
      </c>
      <c r="I425">
        <f t="shared" si="26"/>
        <v>0.1309473055662167</v>
      </c>
      <c r="J425">
        <f t="shared" si="27"/>
        <v>1.7147196835052128E-2</v>
      </c>
    </row>
    <row r="426" spans="1:10" x14ac:dyDescent="0.25">
      <c r="A426" s="10">
        <v>42833</v>
      </c>
      <c r="B426">
        <v>11.77</v>
      </c>
      <c r="C426">
        <v>11.78</v>
      </c>
      <c r="D426">
        <v>11.78</v>
      </c>
      <c r="E426">
        <v>0</v>
      </c>
      <c r="F426">
        <v>0</v>
      </c>
      <c r="G426">
        <f t="shared" si="24"/>
        <v>11.910947305566216</v>
      </c>
      <c r="H426">
        <f t="shared" si="25"/>
        <v>-0.14094730556621649</v>
      </c>
      <c r="I426">
        <f t="shared" si="26"/>
        <v>0.14094730556621649</v>
      </c>
      <c r="J426">
        <f t="shared" si="27"/>
        <v>1.9866142946376401E-2</v>
      </c>
    </row>
    <row r="427" spans="1:10" x14ac:dyDescent="0.25">
      <c r="A427" s="10">
        <v>42834</v>
      </c>
      <c r="B427">
        <v>11.77</v>
      </c>
      <c r="C427">
        <v>11.77</v>
      </c>
      <c r="D427">
        <v>11.78</v>
      </c>
      <c r="E427">
        <v>0</v>
      </c>
      <c r="F427">
        <v>0</v>
      </c>
      <c r="G427">
        <f t="shared" si="24"/>
        <v>11.904920444539812</v>
      </c>
      <c r="H427">
        <f t="shared" si="25"/>
        <v>-0.13492044453981222</v>
      </c>
      <c r="I427">
        <f t="shared" si="26"/>
        <v>0.13492044453981222</v>
      </c>
      <c r="J427">
        <f t="shared" si="27"/>
        <v>1.8203526354820546E-2</v>
      </c>
    </row>
    <row r="428" spans="1:10" x14ac:dyDescent="0.25">
      <c r="A428" s="10">
        <v>42835</v>
      </c>
      <c r="B428">
        <v>11.77</v>
      </c>
      <c r="C428">
        <v>11.77</v>
      </c>
      <c r="D428">
        <v>11.78</v>
      </c>
      <c r="E428">
        <v>0</v>
      </c>
      <c r="F428">
        <v>0</v>
      </c>
      <c r="G428">
        <f t="shared" si="24"/>
        <v>11.904920444539812</v>
      </c>
      <c r="H428">
        <f t="shared" si="25"/>
        <v>-0.13492044453981222</v>
      </c>
      <c r="I428">
        <f t="shared" si="26"/>
        <v>0.13492044453981222</v>
      </c>
      <c r="J428">
        <f t="shared" si="27"/>
        <v>1.8203526354820546E-2</v>
      </c>
    </row>
    <row r="429" spans="1:10" x14ac:dyDescent="0.25">
      <c r="A429" s="10">
        <v>42836</v>
      </c>
      <c r="B429">
        <v>11.77</v>
      </c>
      <c r="C429">
        <v>11.77</v>
      </c>
      <c r="D429">
        <v>11.77</v>
      </c>
      <c r="E429">
        <v>0</v>
      </c>
      <c r="F429">
        <v>0</v>
      </c>
      <c r="G429">
        <f t="shared" si="24"/>
        <v>11.904095828711824</v>
      </c>
      <c r="H429">
        <f t="shared" si="25"/>
        <v>-0.13409582871182479</v>
      </c>
      <c r="I429">
        <f t="shared" si="26"/>
        <v>0.13409582871182479</v>
      </c>
      <c r="J429">
        <f t="shared" si="27"/>
        <v>1.7981691277911056E-2</v>
      </c>
    </row>
    <row r="430" spans="1:10" x14ac:dyDescent="0.25">
      <c r="A430" s="10">
        <v>42837</v>
      </c>
      <c r="B430">
        <v>11.77</v>
      </c>
      <c r="C430">
        <v>11.77</v>
      </c>
      <c r="D430">
        <v>11.77</v>
      </c>
      <c r="E430">
        <v>0</v>
      </c>
      <c r="F430">
        <v>0</v>
      </c>
      <c r="G430">
        <f t="shared" si="24"/>
        <v>11.904095828711824</v>
      </c>
      <c r="H430">
        <f t="shared" si="25"/>
        <v>-0.13409582871182479</v>
      </c>
      <c r="I430">
        <f t="shared" si="26"/>
        <v>0.13409582871182479</v>
      </c>
      <c r="J430">
        <f t="shared" si="27"/>
        <v>1.7981691277911056E-2</v>
      </c>
    </row>
    <row r="431" spans="1:10" x14ac:dyDescent="0.25">
      <c r="A431" s="10">
        <v>42838</v>
      </c>
      <c r="B431">
        <v>11.77</v>
      </c>
      <c r="C431">
        <v>11.77</v>
      </c>
      <c r="D431">
        <v>11.77</v>
      </c>
      <c r="E431">
        <v>0</v>
      </c>
      <c r="F431">
        <v>0</v>
      </c>
      <c r="G431">
        <f t="shared" si="24"/>
        <v>11.904095828711824</v>
      </c>
      <c r="H431">
        <f t="shared" si="25"/>
        <v>-0.13409582871182479</v>
      </c>
      <c r="I431">
        <f t="shared" si="26"/>
        <v>0.13409582871182479</v>
      </c>
      <c r="J431">
        <f t="shared" si="27"/>
        <v>1.7981691277911056E-2</v>
      </c>
    </row>
    <row r="432" spans="1:10" x14ac:dyDescent="0.25">
      <c r="A432" s="10">
        <v>42839</v>
      </c>
      <c r="B432">
        <v>11.77</v>
      </c>
      <c r="C432">
        <v>11.77</v>
      </c>
      <c r="D432">
        <v>11.77</v>
      </c>
      <c r="E432">
        <v>0</v>
      </c>
      <c r="F432">
        <v>0</v>
      </c>
      <c r="G432">
        <f t="shared" si="24"/>
        <v>11.904095828711824</v>
      </c>
      <c r="H432">
        <f t="shared" si="25"/>
        <v>-0.13409582871182479</v>
      </c>
      <c r="I432">
        <f t="shared" si="26"/>
        <v>0.13409582871182479</v>
      </c>
      <c r="J432">
        <f t="shared" si="27"/>
        <v>1.7981691277911056E-2</v>
      </c>
    </row>
    <row r="433" spans="1:10" x14ac:dyDescent="0.25">
      <c r="A433" s="10">
        <v>42840</v>
      </c>
      <c r="B433">
        <v>11.77</v>
      </c>
      <c r="C433">
        <v>11.77</v>
      </c>
      <c r="D433">
        <v>11.77</v>
      </c>
      <c r="E433">
        <v>0</v>
      </c>
      <c r="F433">
        <v>0</v>
      </c>
      <c r="G433">
        <f t="shared" si="24"/>
        <v>11.904095828711824</v>
      </c>
      <c r="H433">
        <f t="shared" si="25"/>
        <v>-0.13409582871182479</v>
      </c>
      <c r="I433">
        <f t="shared" si="26"/>
        <v>0.13409582871182479</v>
      </c>
      <c r="J433">
        <f t="shared" si="27"/>
        <v>1.7981691277911056E-2</v>
      </c>
    </row>
    <row r="434" spans="1:10" x14ac:dyDescent="0.25">
      <c r="A434" s="10">
        <v>42841</v>
      </c>
      <c r="B434">
        <v>11.77</v>
      </c>
      <c r="C434">
        <v>11.77</v>
      </c>
      <c r="D434">
        <v>11.77</v>
      </c>
      <c r="E434">
        <v>0</v>
      </c>
      <c r="F434">
        <v>0</v>
      </c>
      <c r="G434">
        <f t="shared" si="24"/>
        <v>11.904095828711824</v>
      </c>
      <c r="H434">
        <f t="shared" si="25"/>
        <v>-0.13409582871182479</v>
      </c>
      <c r="I434">
        <f t="shared" si="26"/>
        <v>0.13409582871182479</v>
      </c>
      <c r="J434">
        <f t="shared" si="27"/>
        <v>1.7981691277911056E-2</v>
      </c>
    </row>
    <row r="435" spans="1:10" x14ac:dyDescent="0.25">
      <c r="A435" s="10">
        <v>42842</v>
      </c>
      <c r="B435">
        <v>11.77</v>
      </c>
      <c r="C435">
        <v>11.77</v>
      </c>
      <c r="D435">
        <v>11.77</v>
      </c>
      <c r="E435">
        <v>2</v>
      </c>
      <c r="F435">
        <v>5</v>
      </c>
      <c r="G435">
        <f t="shared" si="24"/>
        <v>11.947083664418521</v>
      </c>
      <c r="H435">
        <f t="shared" si="25"/>
        <v>-0.17708366441852164</v>
      </c>
      <c r="I435">
        <f t="shared" si="26"/>
        <v>0.17708366441852164</v>
      </c>
      <c r="J435">
        <f t="shared" si="27"/>
        <v>3.1358624203891586E-2</v>
      </c>
    </row>
    <row r="436" spans="1:10" x14ac:dyDescent="0.25">
      <c r="A436" s="10">
        <v>42843</v>
      </c>
      <c r="B436">
        <v>11.77</v>
      </c>
      <c r="C436">
        <v>11.77</v>
      </c>
      <c r="D436">
        <v>11.77</v>
      </c>
      <c r="E436">
        <v>0</v>
      </c>
      <c r="F436">
        <v>0</v>
      </c>
      <c r="G436">
        <f t="shared" si="24"/>
        <v>11.904095828711824</v>
      </c>
      <c r="H436">
        <f t="shared" si="25"/>
        <v>-0.13409582871182479</v>
      </c>
      <c r="I436">
        <f t="shared" si="26"/>
        <v>0.13409582871182479</v>
      </c>
      <c r="J436">
        <f t="shared" si="27"/>
        <v>1.7981691277911056E-2</v>
      </c>
    </row>
    <row r="437" spans="1:10" x14ac:dyDescent="0.25">
      <c r="A437" s="10">
        <v>42844</v>
      </c>
      <c r="B437">
        <v>11.77</v>
      </c>
      <c r="C437">
        <v>11.77</v>
      </c>
      <c r="D437">
        <v>11.77</v>
      </c>
      <c r="E437">
        <v>0</v>
      </c>
      <c r="F437">
        <v>0</v>
      </c>
      <c r="G437">
        <f t="shared" si="24"/>
        <v>11.904095828711824</v>
      </c>
      <c r="H437">
        <f t="shared" si="25"/>
        <v>-0.13409582871182479</v>
      </c>
      <c r="I437">
        <f t="shared" si="26"/>
        <v>0.13409582871182479</v>
      </c>
      <c r="J437">
        <f t="shared" si="27"/>
        <v>1.7981691277911056E-2</v>
      </c>
    </row>
    <row r="438" spans="1:10" x14ac:dyDescent="0.25">
      <c r="A438" s="10">
        <v>42845</v>
      </c>
      <c r="B438">
        <v>11.77</v>
      </c>
      <c r="C438">
        <v>11.77</v>
      </c>
      <c r="D438">
        <v>11.77</v>
      </c>
      <c r="E438">
        <v>1</v>
      </c>
      <c r="F438">
        <v>0</v>
      </c>
      <c r="G438">
        <f t="shared" si="24"/>
        <v>11.907346784267386</v>
      </c>
      <c r="H438">
        <f t="shared" si="25"/>
        <v>-0.13734678426738611</v>
      </c>
      <c r="I438">
        <f t="shared" si="26"/>
        <v>0.13734678426738611</v>
      </c>
      <c r="J438">
        <f t="shared" si="27"/>
        <v>1.8864139148591901E-2</v>
      </c>
    </row>
    <row r="439" spans="1:10" x14ac:dyDescent="0.25">
      <c r="A439" s="10">
        <v>42846</v>
      </c>
      <c r="B439">
        <v>11.81</v>
      </c>
      <c r="C439">
        <v>11.77</v>
      </c>
      <c r="D439">
        <v>11.77</v>
      </c>
      <c r="E439">
        <v>5</v>
      </c>
      <c r="F439">
        <v>0</v>
      </c>
      <c r="G439">
        <f t="shared" si="24"/>
        <v>11.920350606489627</v>
      </c>
      <c r="H439">
        <f t="shared" si="25"/>
        <v>-0.11035060648962691</v>
      </c>
      <c r="I439">
        <f t="shared" si="26"/>
        <v>0.11035060648962691</v>
      </c>
      <c r="J439">
        <f t="shared" si="27"/>
        <v>1.217725635262849E-2</v>
      </c>
    </row>
    <row r="440" spans="1:10" x14ac:dyDescent="0.25">
      <c r="A440" s="10">
        <v>42847</v>
      </c>
      <c r="B440">
        <v>11.81</v>
      </c>
      <c r="C440">
        <v>11.81</v>
      </c>
      <c r="D440">
        <v>11.77</v>
      </c>
      <c r="E440">
        <v>5</v>
      </c>
      <c r="F440">
        <v>0</v>
      </c>
      <c r="G440">
        <f t="shared" si="24"/>
        <v>11.944458050595246</v>
      </c>
      <c r="H440">
        <f t="shared" si="25"/>
        <v>-0.13445805059524574</v>
      </c>
      <c r="I440">
        <f t="shared" si="26"/>
        <v>0.13445805059524574</v>
      </c>
      <c r="J440">
        <f t="shared" si="27"/>
        <v>1.8078967369873661E-2</v>
      </c>
    </row>
    <row r="441" spans="1:10" x14ac:dyDescent="0.25">
      <c r="A441" s="10">
        <v>42848</v>
      </c>
      <c r="B441">
        <v>11.81</v>
      </c>
      <c r="C441">
        <v>11.81</v>
      </c>
      <c r="D441">
        <v>11.77</v>
      </c>
      <c r="E441">
        <v>0</v>
      </c>
      <c r="F441">
        <v>0</v>
      </c>
      <c r="G441">
        <f t="shared" si="24"/>
        <v>11.928203272817443</v>
      </c>
      <c r="H441">
        <f t="shared" si="25"/>
        <v>-0.11820327281744269</v>
      </c>
      <c r="I441">
        <f t="shared" si="26"/>
        <v>0.11820327281744269</v>
      </c>
      <c r="J441">
        <f t="shared" si="27"/>
        <v>1.3972013704754788E-2</v>
      </c>
    </row>
    <row r="442" spans="1:10" x14ac:dyDescent="0.25">
      <c r="A442" s="10">
        <v>42849</v>
      </c>
      <c r="B442">
        <v>11.81</v>
      </c>
      <c r="C442">
        <v>11.81</v>
      </c>
      <c r="D442">
        <v>11.81</v>
      </c>
      <c r="E442">
        <v>1</v>
      </c>
      <c r="F442">
        <v>17</v>
      </c>
      <c r="G442">
        <f t="shared" si="24"/>
        <v>12.058804835309914</v>
      </c>
      <c r="H442">
        <f t="shared" si="25"/>
        <v>-0.24880483530991349</v>
      </c>
      <c r="I442">
        <f t="shared" si="26"/>
        <v>0.24880483530991349</v>
      </c>
      <c r="J442">
        <f t="shared" si="27"/>
        <v>6.1903846073593172E-2</v>
      </c>
    </row>
    <row r="443" spans="1:10" x14ac:dyDescent="0.25">
      <c r="A443" s="10">
        <v>42850</v>
      </c>
      <c r="B443">
        <v>11.81</v>
      </c>
      <c r="C443">
        <v>11.81</v>
      </c>
      <c r="D443">
        <v>11.81</v>
      </c>
      <c r="E443">
        <v>0</v>
      </c>
      <c r="F443">
        <v>0</v>
      </c>
      <c r="G443">
        <f t="shared" si="24"/>
        <v>11.931501736129396</v>
      </c>
      <c r="H443">
        <f t="shared" si="25"/>
        <v>-0.12150173612939597</v>
      </c>
      <c r="I443">
        <f t="shared" si="26"/>
        <v>0.12150173612939597</v>
      </c>
      <c r="J443">
        <f t="shared" si="27"/>
        <v>1.4762671882457366E-2</v>
      </c>
    </row>
    <row r="444" spans="1:10" x14ac:dyDescent="0.25">
      <c r="A444" s="10">
        <v>42851</v>
      </c>
      <c r="B444">
        <v>11.81</v>
      </c>
      <c r="C444">
        <v>11.81</v>
      </c>
      <c r="D444">
        <v>11.81</v>
      </c>
      <c r="E444">
        <v>0</v>
      </c>
      <c r="F444">
        <v>0</v>
      </c>
      <c r="G444">
        <f t="shared" si="24"/>
        <v>11.931501736129396</v>
      </c>
      <c r="H444">
        <f t="shared" si="25"/>
        <v>-0.12150173612939597</v>
      </c>
      <c r="I444">
        <f t="shared" si="26"/>
        <v>0.12150173612939597</v>
      </c>
      <c r="J444">
        <f t="shared" si="27"/>
        <v>1.4762671882457366E-2</v>
      </c>
    </row>
    <row r="445" spans="1:10" x14ac:dyDescent="0.25">
      <c r="A445" s="10">
        <v>42852</v>
      </c>
      <c r="B445">
        <v>11.81</v>
      </c>
      <c r="C445">
        <v>11.81</v>
      </c>
      <c r="D445">
        <v>11.81</v>
      </c>
      <c r="E445">
        <v>0</v>
      </c>
      <c r="F445">
        <v>0</v>
      </c>
      <c r="G445">
        <f t="shared" si="24"/>
        <v>11.931501736129396</v>
      </c>
      <c r="H445">
        <f t="shared" si="25"/>
        <v>-0.12150173612939597</v>
      </c>
      <c r="I445">
        <f t="shared" si="26"/>
        <v>0.12150173612939597</v>
      </c>
      <c r="J445">
        <f t="shared" si="27"/>
        <v>1.4762671882457366E-2</v>
      </c>
    </row>
    <row r="446" spans="1:10" x14ac:dyDescent="0.25">
      <c r="A446" s="10">
        <v>42853</v>
      </c>
      <c r="B446">
        <v>12.59</v>
      </c>
      <c r="C446">
        <v>11.81</v>
      </c>
      <c r="D446">
        <v>11.81</v>
      </c>
      <c r="E446">
        <v>21</v>
      </c>
      <c r="F446">
        <v>14</v>
      </c>
      <c r="G446">
        <f t="shared" si="24"/>
        <v>12.101932391663782</v>
      </c>
      <c r="H446">
        <f t="shared" si="25"/>
        <v>0.48806760833621787</v>
      </c>
      <c r="I446">
        <f t="shared" si="26"/>
        <v>0.48806760833621787</v>
      </c>
      <c r="J446">
        <f t="shared" si="27"/>
        <v>0.23820999030703577</v>
      </c>
    </row>
    <row r="447" spans="1:10" x14ac:dyDescent="0.25">
      <c r="A447" s="10">
        <v>42854</v>
      </c>
      <c r="B447">
        <v>11.82</v>
      </c>
      <c r="C447">
        <v>12.59</v>
      </c>
      <c r="D447">
        <v>11.81</v>
      </c>
      <c r="E447">
        <v>0</v>
      </c>
      <c r="F447">
        <v>0</v>
      </c>
      <c r="G447">
        <f t="shared" si="24"/>
        <v>12.401596896188966</v>
      </c>
      <c r="H447">
        <f t="shared" si="25"/>
        <v>-0.58159689618896593</v>
      </c>
      <c r="I447">
        <f t="shared" si="26"/>
        <v>0.58159689618896593</v>
      </c>
      <c r="J447">
        <f t="shared" si="27"/>
        <v>0.33825494965663883</v>
      </c>
    </row>
    <row r="448" spans="1:10" x14ac:dyDescent="0.25">
      <c r="A448" s="10">
        <v>42855</v>
      </c>
      <c r="B448">
        <v>11.82</v>
      </c>
      <c r="C448">
        <v>11.82</v>
      </c>
      <c r="D448">
        <v>11.81</v>
      </c>
      <c r="E448">
        <v>0</v>
      </c>
      <c r="F448">
        <v>0</v>
      </c>
      <c r="G448">
        <f t="shared" si="24"/>
        <v>11.937528597155801</v>
      </c>
      <c r="H448">
        <f t="shared" si="25"/>
        <v>-0.11752859715580044</v>
      </c>
      <c r="I448">
        <f t="shared" si="26"/>
        <v>0.11752859715580044</v>
      </c>
      <c r="J448">
        <f t="shared" si="27"/>
        <v>1.3812971149410424E-2</v>
      </c>
    </row>
    <row r="449" spans="1:10" x14ac:dyDescent="0.25">
      <c r="A449" s="10">
        <v>42856</v>
      </c>
      <c r="B449">
        <v>11.82</v>
      </c>
      <c r="C449">
        <v>11.82</v>
      </c>
      <c r="D449">
        <v>12.59</v>
      </c>
      <c r="E449">
        <v>0</v>
      </c>
      <c r="F449">
        <v>0</v>
      </c>
      <c r="G449">
        <f t="shared" si="24"/>
        <v>12.001848631738895</v>
      </c>
      <c r="H449">
        <f t="shared" si="25"/>
        <v>-0.18184863173889454</v>
      </c>
      <c r="I449">
        <f t="shared" si="26"/>
        <v>0.18184863173889454</v>
      </c>
      <c r="J449">
        <f t="shared" si="27"/>
        <v>3.3068924865308082E-2</v>
      </c>
    </row>
    <row r="450" spans="1:10" x14ac:dyDescent="0.25">
      <c r="A450" s="10">
        <v>42857</v>
      </c>
      <c r="B450">
        <v>11.82</v>
      </c>
      <c r="C450">
        <v>11.82</v>
      </c>
      <c r="D450">
        <v>11.82</v>
      </c>
      <c r="E450">
        <v>0</v>
      </c>
      <c r="F450">
        <v>1</v>
      </c>
      <c r="G450">
        <f t="shared" ref="G450:G513" si="28">$M$2 + $M$3*C450 + $M$4*D450 + $M$5*E450 + $M$6*F450</f>
        <v>11.945650397902906</v>
      </c>
      <c r="H450">
        <f t="shared" ref="H450:H513" si="29">B450 - G450</f>
        <v>-0.12565039790290555</v>
      </c>
      <c r="I450">
        <f t="shared" ref="I450:I513" si="30">ABS(H450)</f>
        <v>0.12565039790290555</v>
      </c>
      <c r="J450">
        <f t="shared" ref="J450:J513" si="31">POWER(H450, 2)</f>
        <v>1.5788022493158492E-2</v>
      </c>
    </row>
    <row r="451" spans="1:10" x14ac:dyDescent="0.25">
      <c r="A451" s="10">
        <v>42858</v>
      </c>
      <c r="B451">
        <v>11.82</v>
      </c>
      <c r="C451">
        <v>11.82</v>
      </c>
      <c r="D451">
        <v>11.82</v>
      </c>
      <c r="E451">
        <v>0</v>
      </c>
      <c r="F451">
        <v>1</v>
      </c>
      <c r="G451">
        <f t="shared" si="28"/>
        <v>11.945650397902906</v>
      </c>
      <c r="H451">
        <f t="shared" si="29"/>
        <v>-0.12565039790290555</v>
      </c>
      <c r="I451">
        <f t="shared" si="30"/>
        <v>0.12565039790290555</v>
      </c>
      <c r="J451">
        <f t="shared" si="31"/>
        <v>1.5788022493158492E-2</v>
      </c>
    </row>
    <row r="452" spans="1:10" x14ac:dyDescent="0.25">
      <c r="A452" s="10">
        <v>42859</v>
      </c>
      <c r="B452">
        <v>11.82</v>
      </c>
      <c r="C452">
        <v>11.82</v>
      </c>
      <c r="D452">
        <v>11.82</v>
      </c>
      <c r="E452">
        <v>0</v>
      </c>
      <c r="F452">
        <v>2</v>
      </c>
      <c r="G452">
        <f t="shared" si="28"/>
        <v>11.95294758282202</v>
      </c>
      <c r="H452">
        <f t="shared" si="29"/>
        <v>-0.13294758282201968</v>
      </c>
      <c r="I452">
        <f t="shared" si="30"/>
        <v>0.13294758282201968</v>
      </c>
      <c r="J452">
        <f t="shared" si="31"/>
        <v>1.7675059778217782E-2</v>
      </c>
    </row>
    <row r="453" spans="1:10" x14ac:dyDescent="0.25">
      <c r="A453" s="10">
        <v>42860</v>
      </c>
      <c r="B453">
        <v>11.82</v>
      </c>
      <c r="C453">
        <v>11.82</v>
      </c>
      <c r="D453">
        <v>11.82</v>
      </c>
      <c r="E453">
        <v>0</v>
      </c>
      <c r="F453">
        <v>0</v>
      </c>
      <c r="G453">
        <f t="shared" si="28"/>
        <v>11.93835321298379</v>
      </c>
      <c r="H453">
        <f t="shared" si="29"/>
        <v>-0.11835321298378965</v>
      </c>
      <c r="I453">
        <f t="shared" si="30"/>
        <v>0.11835321298378965</v>
      </c>
      <c r="J453">
        <f t="shared" si="31"/>
        <v>1.4007483023586275E-2</v>
      </c>
    </row>
    <row r="454" spans="1:10" x14ac:dyDescent="0.25">
      <c r="A454" s="10">
        <v>42861</v>
      </c>
      <c r="B454">
        <v>11.81</v>
      </c>
      <c r="C454">
        <v>11.82</v>
      </c>
      <c r="D454">
        <v>11.82</v>
      </c>
      <c r="E454">
        <v>0</v>
      </c>
      <c r="F454">
        <v>0</v>
      </c>
      <c r="G454">
        <f t="shared" si="28"/>
        <v>11.93835321298379</v>
      </c>
      <c r="H454">
        <f t="shared" si="29"/>
        <v>-0.12835321298378943</v>
      </c>
      <c r="I454">
        <f t="shared" si="30"/>
        <v>0.12835321298378943</v>
      </c>
      <c r="J454">
        <f t="shared" si="31"/>
        <v>1.6474547283262014E-2</v>
      </c>
    </row>
    <row r="455" spans="1:10" x14ac:dyDescent="0.25">
      <c r="A455" s="10">
        <v>42862</v>
      </c>
      <c r="B455">
        <v>11.81</v>
      </c>
      <c r="C455">
        <v>11.81</v>
      </c>
      <c r="D455">
        <v>11.82</v>
      </c>
      <c r="E455">
        <v>0</v>
      </c>
      <c r="F455">
        <v>0</v>
      </c>
      <c r="G455">
        <f t="shared" si="28"/>
        <v>11.932326351957386</v>
      </c>
      <c r="H455">
        <f t="shared" si="29"/>
        <v>-0.12232635195738517</v>
      </c>
      <c r="I455">
        <f t="shared" si="30"/>
        <v>0.12232635195738517</v>
      </c>
      <c r="J455">
        <f t="shared" si="31"/>
        <v>1.4963736383202071E-2</v>
      </c>
    </row>
    <row r="456" spans="1:10" x14ac:dyDescent="0.25">
      <c r="A456" s="10">
        <v>42863</v>
      </c>
      <c r="B456">
        <v>11.81</v>
      </c>
      <c r="C456">
        <v>11.81</v>
      </c>
      <c r="D456">
        <v>11.82</v>
      </c>
      <c r="E456">
        <v>0</v>
      </c>
      <c r="F456">
        <v>0</v>
      </c>
      <c r="G456">
        <f t="shared" si="28"/>
        <v>11.932326351957386</v>
      </c>
      <c r="H456">
        <f t="shared" si="29"/>
        <v>-0.12232635195738517</v>
      </c>
      <c r="I456">
        <f t="shared" si="30"/>
        <v>0.12232635195738517</v>
      </c>
      <c r="J456">
        <f t="shared" si="31"/>
        <v>1.4963736383202071E-2</v>
      </c>
    </row>
    <row r="457" spans="1:10" x14ac:dyDescent="0.25">
      <c r="A457" s="10">
        <v>42864</v>
      </c>
      <c r="B457">
        <v>11.81</v>
      </c>
      <c r="C457">
        <v>11.81</v>
      </c>
      <c r="D457">
        <v>11.81</v>
      </c>
      <c r="E457">
        <v>0</v>
      </c>
      <c r="F457">
        <v>0</v>
      </c>
      <c r="G457">
        <f t="shared" si="28"/>
        <v>11.931501736129396</v>
      </c>
      <c r="H457">
        <f t="shared" si="29"/>
        <v>-0.12150173612939597</v>
      </c>
      <c r="I457">
        <f t="shared" si="30"/>
        <v>0.12150173612939597</v>
      </c>
      <c r="J457">
        <f t="shared" si="31"/>
        <v>1.4762671882457366E-2</v>
      </c>
    </row>
    <row r="458" spans="1:10" x14ac:dyDescent="0.25">
      <c r="A458" s="10">
        <v>42865</v>
      </c>
      <c r="B458">
        <v>11.81</v>
      </c>
      <c r="C458">
        <v>11.81</v>
      </c>
      <c r="D458">
        <v>11.81</v>
      </c>
      <c r="E458">
        <v>0</v>
      </c>
      <c r="F458">
        <v>0</v>
      </c>
      <c r="G458">
        <f t="shared" si="28"/>
        <v>11.931501736129396</v>
      </c>
      <c r="H458">
        <f t="shared" si="29"/>
        <v>-0.12150173612939597</v>
      </c>
      <c r="I458">
        <f t="shared" si="30"/>
        <v>0.12150173612939597</v>
      </c>
      <c r="J458">
        <f t="shared" si="31"/>
        <v>1.4762671882457366E-2</v>
      </c>
    </row>
    <row r="459" spans="1:10" x14ac:dyDescent="0.25">
      <c r="A459" s="10">
        <v>42866</v>
      </c>
      <c r="B459">
        <v>11.81</v>
      </c>
      <c r="C459">
        <v>11.81</v>
      </c>
      <c r="D459">
        <v>11.81</v>
      </c>
      <c r="E459">
        <v>0</v>
      </c>
      <c r="F459">
        <v>0</v>
      </c>
      <c r="G459">
        <f t="shared" si="28"/>
        <v>11.931501736129396</v>
      </c>
      <c r="H459">
        <f t="shared" si="29"/>
        <v>-0.12150173612939597</v>
      </c>
      <c r="I459">
        <f t="shared" si="30"/>
        <v>0.12150173612939597</v>
      </c>
      <c r="J459">
        <f t="shared" si="31"/>
        <v>1.4762671882457366E-2</v>
      </c>
    </row>
    <row r="460" spans="1:10" x14ac:dyDescent="0.25">
      <c r="A460" s="10">
        <v>42867</v>
      </c>
      <c r="B460">
        <v>11.81</v>
      </c>
      <c r="C460">
        <v>11.81</v>
      </c>
      <c r="D460">
        <v>11.81</v>
      </c>
      <c r="E460">
        <v>0</v>
      </c>
      <c r="F460">
        <v>0</v>
      </c>
      <c r="G460">
        <f t="shared" si="28"/>
        <v>11.931501736129396</v>
      </c>
      <c r="H460">
        <f t="shared" si="29"/>
        <v>-0.12150173612939597</v>
      </c>
      <c r="I460">
        <f t="shared" si="30"/>
        <v>0.12150173612939597</v>
      </c>
      <c r="J460">
        <f t="shared" si="31"/>
        <v>1.4762671882457366E-2</v>
      </c>
    </row>
    <row r="461" spans="1:10" x14ac:dyDescent="0.25">
      <c r="A461" s="10">
        <v>42868</v>
      </c>
      <c r="B461">
        <v>11.81</v>
      </c>
      <c r="C461">
        <v>11.81</v>
      </c>
      <c r="D461">
        <v>11.81</v>
      </c>
      <c r="E461">
        <v>0</v>
      </c>
      <c r="F461">
        <v>0</v>
      </c>
      <c r="G461">
        <f t="shared" si="28"/>
        <v>11.931501736129396</v>
      </c>
      <c r="H461">
        <f t="shared" si="29"/>
        <v>-0.12150173612939597</v>
      </c>
      <c r="I461">
        <f t="shared" si="30"/>
        <v>0.12150173612939597</v>
      </c>
      <c r="J461">
        <f t="shared" si="31"/>
        <v>1.4762671882457366E-2</v>
      </c>
    </row>
    <row r="462" spans="1:10" x14ac:dyDescent="0.25">
      <c r="A462" s="10">
        <v>42869</v>
      </c>
      <c r="B462">
        <v>11.8</v>
      </c>
      <c r="C462">
        <v>11.81</v>
      </c>
      <c r="D462">
        <v>11.81</v>
      </c>
      <c r="E462">
        <v>0</v>
      </c>
      <c r="F462">
        <v>0</v>
      </c>
      <c r="G462">
        <f t="shared" si="28"/>
        <v>11.931501736129396</v>
      </c>
      <c r="H462">
        <f t="shared" si="29"/>
        <v>-0.13150173612939575</v>
      </c>
      <c r="I462">
        <f t="shared" si="30"/>
        <v>0.13150173612939575</v>
      </c>
      <c r="J462">
        <f t="shared" si="31"/>
        <v>1.7292706605045227E-2</v>
      </c>
    </row>
    <row r="463" spans="1:10" x14ac:dyDescent="0.25">
      <c r="A463" s="10">
        <v>42870</v>
      </c>
      <c r="B463">
        <v>11.8</v>
      </c>
      <c r="C463">
        <v>11.8</v>
      </c>
      <c r="D463">
        <v>11.81</v>
      </c>
      <c r="E463">
        <v>0</v>
      </c>
      <c r="F463">
        <v>0</v>
      </c>
      <c r="G463">
        <f t="shared" si="28"/>
        <v>11.925474875102992</v>
      </c>
      <c r="H463">
        <f t="shared" si="29"/>
        <v>-0.12547487510299149</v>
      </c>
      <c r="I463">
        <f t="shared" si="30"/>
        <v>0.12547487510299149</v>
      </c>
      <c r="J463">
        <f t="shared" si="31"/>
        <v>1.5743944282111313E-2</v>
      </c>
    </row>
    <row r="464" spans="1:10" x14ac:dyDescent="0.25">
      <c r="A464" s="10">
        <v>42871</v>
      </c>
      <c r="B464">
        <v>11.8</v>
      </c>
      <c r="C464">
        <v>11.8</v>
      </c>
      <c r="D464">
        <v>11.81</v>
      </c>
      <c r="E464">
        <v>0</v>
      </c>
      <c r="F464">
        <v>0</v>
      </c>
      <c r="G464">
        <f t="shared" si="28"/>
        <v>11.925474875102992</v>
      </c>
      <c r="H464">
        <f t="shared" si="29"/>
        <v>-0.12547487510299149</v>
      </c>
      <c r="I464">
        <f t="shared" si="30"/>
        <v>0.12547487510299149</v>
      </c>
      <c r="J464">
        <f t="shared" si="31"/>
        <v>1.5743944282111313E-2</v>
      </c>
    </row>
    <row r="465" spans="1:10" x14ac:dyDescent="0.25">
      <c r="A465" s="10">
        <v>42872</v>
      </c>
      <c r="B465">
        <v>11.8</v>
      </c>
      <c r="C465">
        <v>11.8</v>
      </c>
      <c r="D465">
        <v>11.8</v>
      </c>
      <c r="E465">
        <v>0</v>
      </c>
      <c r="F465">
        <v>0</v>
      </c>
      <c r="G465">
        <f t="shared" si="28"/>
        <v>11.924650259275005</v>
      </c>
      <c r="H465">
        <f t="shared" si="29"/>
        <v>-0.12465025927500406</v>
      </c>
      <c r="I465">
        <f t="shared" si="30"/>
        <v>0.12465025927500406</v>
      </c>
      <c r="J465">
        <f t="shared" si="31"/>
        <v>1.5537687137325736E-2</v>
      </c>
    </row>
    <row r="466" spans="1:10" x14ac:dyDescent="0.25">
      <c r="A466" s="10">
        <v>42873</v>
      </c>
      <c r="B466">
        <v>11.8</v>
      </c>
      <c r="C466">
        <v>11.8</v>
      </c>
      <c r="D466">
        <v>11.8</v>
      </c>
      <c r="E466">
        <v>15</v>
      </c>
      <c r="F466">
        <v>0</v>
      </c>
      <c r="G466">
        <f t="shared" si="28"/>
        <v>11.973414592608414</v>
      </c>
      <c r="H466">
        <f t="shared" si="29"/>
        <v>-0.17341459260841319</v>
      </c>
      <c r="I466">
        <f t="shared" si="30"/>
        <v>0.17341459260841319</v>
      </c>
      <c r="J466">
        <f t="shared" si="31"/>
        <v>3.0072620929541913E-2</v>
      </c>
    </row>
    <row r="467" spans="1:10" x14ac:dyDescent="0.25">
      <c r="A467" s="10">
        <v>42874</v>
      </c>
      <c r="B467">
        <v>11.8</v>
      </c>
      <c r="C467">
        <v>11.8</v>
      </c>
      <c r="D467">
        <v>11.8</v>
      </c>
      <c r="E467">
        <v>17</v>
      </c>
      <c r="F467">
        <v>0</v>
      </c>
      <c r="G467">
        <f t="shared" si="28"/>
        <v>11.979916503719535</v>
      </c>
      <c r="H467">
        <f t="shared" si="29"/>
        <v>-0.17991650371953405</v>
      </c>
      <c r="I467">
        <f t="shared" si="30"/>
        <v>0.17991650371953405</v>
      </c>
      <c r="J467">
        <f t="shared" si="31"/>
        <v>3.2369948310661111E-2</v>
      </c>
    </row>
    <row r="468" spans="1:10" x14ac:dyDescent="0.25">
      <c r="A468" s="10">
        <v>42875</v>
      </c>
      <c r="B468">
        <v>11.8</v>
      </c>
      <c r="C468">
        <v>11.8</v>
      </c>
      <c r="D468">
        <v>11.8</v>
      </c>
      <c r="E468">
        <v>5</v>
      </c>
      <c r="F468">
        <v>0</v>
      </c>
      <c r="G468">
        <f t="shared" si="28"/>
        <v>11.940905037052808</v>
      </c>
      <c r="H468">
        <f t="shared" si="29"/>
        <v>-0.1409050370528071</v>
      </c>
      <c r="I468">
        <f t="shared" si="30"/>
        <v>0.1409050370528071</v>
      </c>
      <c r="J468">
        <f t="shared" si="31"/>
        <v>1.9854229466852943E-2</v>
      </c>
    </row>
    <row r="469" spans="1:10" x14ac:dyDescent="0.25">
      <c r="A469" s="10">
        <v>42876</v>
      </c>
      <c r="B469">
        <v>11.8</v>
      </c>
      <c r="C469">
        <v>11.8</v>
      </c>
      <c r="D469">
        <v>11.8</v>
      </c>
      <c r="E469">
        <v>0</v>
      </c>
      <c r="F469">
        <v>0</v>
      </c>
      <c r="G469">
        <f t="shared" si="28"/>
        <v>11.924650259275005</v>
      </c>
      <c r="H469">
        <f t="shared" si="29"/>
        <v>-0.12465025927500406</v>
      </c>
      <c r="I469">
        <f t="shared" si="30"/>
        <v>0.12465025927500406</v>
      </c>
      <c r="J469">
        <f t="shared" si="31"/>
        <v>1.5537687137325736E-2</v>
      </c>
    </row>
    <row r="470" spans="1:10" x14ac:dyDescent="0.25">
      <c r="A470" s="10">
        <v>42877</v>
      </c>
      <c r="B470">
        <v>12.25</v>
      </c>
      <c r="C470">
        <v>11.8</v>
      </c>
      <c r="D470">
        <v>11.8</v>
      </c>
      <c r="E470">
        <v>9</v>
      </c>
      <c r="F470">
        <v>7</v>
      </c>
      <c r="G470">
        <f t="shared" si="28"/>
        <v>12.004989153708857</v>
      </c>
      <c r="H470">
        <f t="shared" si="29"/>
        <v>0.24501084629114267</v>
      </c>
      <c r="I470">
        <f t="shared" si="30"/>
        <v>0.24501084629114267</v>
      </c>
      <c r="J470">
        <f t="shared" si="31"/>
        <v>6.0030314800301937E-2</v>
      </c>
    </row>
    <row r="471" spans="1:10" x14ac:dyDescent="0.25">
      <c r="A471" s="10">
        <v>42878</v>
      </c>
      <c r="B471">
        <v>11.82</v>
      </c>
      <c r="C471">
        <v>12.25</v>
      </c>
      <c r="D471">
        <v>11.8</v>
      </c>
      <c r="E471">
        <v>7</v>
      </c>
      <c r="F471">
        <v>37</v>
      </c>
      <c r="G471">
        <f t="shared" si="28"/>
        <v>12.4886115363594</v>
      </c>
      <c r="H471">
        <f t="shared" si="29"/>
        <v>-0.66861153635939985</v>
      </c>
      <c r="I471">
        <f t="shared" si="30"/>
        <v>0.66861153635939985</v>
      </c>
      <c r="J471">
        <f t="shared" si="31"/>
        <v>0.44704138655287706</v>
      </c>
    </row>
    <row r="472" spans="1:10" x14ac:dyDescent="0.25">
      <c r="A472" s="10">
        <v>42879</v>
      </c>
      <c r="B472">
        <v>12.05</v>
      </c>
      <c r="C472">
        <v>11.82</v>
      </c>
      <c r="D472">
        <v>11.8</v>
      </c>
      <c r="E472">
        <v>0</v>
      </c>
      <c r="F472">
        <v>1</v>
      </c>
      <c r="G472">
        <f t="shared" si="28"/>
        <v>11.944001166246929</v>
      </c>
      <c r="H472">
        <f t="shared" si="29"/>
        <v>0.10599883375307151</v>
      </c>
      <c r="I472">
        <f t="shared" si="30"/>
        <v>0.10599883375307151</v>
      </c>
      <c r="J472">
        <f t="shared" si="31"/>
        <v>1.1235752757011292E-2</v>
      </c>
    </row>
    <row r="473" spans="1:10" x14ac:dyDescent="0.25">
      <c r="A473" s="10">
        <v>42880</v>
      </c>
      <c r="B473">
        <v>12.29</v>
      </c>
      <c r="C473">
        <v>12.05</v>
      </c>
      <c r="D473">
        <v>12.25</v>
      </c>
      <c r="E473">
        <v>0</v>
      </c>
      <c r="F473">
        <v>2</v>
      </c>
      <c r="G473">
        <f t="shared" si="28"/>
        <v>12.127023867032831</v>
      </c>
      <c r="H473">
        <f t="shared" si="29"/>
        <v>0.1629761329671684</v>
      </c>
      <c r="I473">
        <f t="shared" si="30"/>
        <v>0.1629761329671684</v>
      </c>
      <c r="J473">
        <f t="shared" si="31"/>
        <v>2.6561219916932152E-2</v>
      </c>
    </row>
    <row r="474" spans="1:10" x14ac:dyDescent="0.25">
      <c r="A474" s="10">
        <v>42881</v>
      </c>
      <c r="B474">
        <v>11.83</v>
      </c>
      <c r="C474">
        <v>12.29</v>
      </c>
      <c r="D474">
        <v>11.82</v>
      </c>
      <c r="E474">
        <v>49</v>
      </c>
      <c r="F474">
        <v>4</v>
      </c>
      <c r="G474">
        <f t="shared" si="28"/>
        <v>12.410101243123743</v>
      </c>
      <c r="H474">
        <f t="shared" si="29"/>
        <v>-0.58010124312374245</v>
      </c>
      <c r="I474">
        <f t="shared" si="30"/>
        <v>0.58010124312374245</v>
      </c>
      <c r="J474">
        <f t="shared" si="31"/>
        <v>0.33651745227371133</v>
      </c>
    </row>
    <row r="475" spans="1:10" x14ac:dyDescent="0.25">
      <c r="A475" s="10">
        <v>42882</v>
      </c>
      <c r="B475">
        <v>12.42</v>
      </c>
      <c r="C475">
        <v>11.83</v>
      </c>
      <c r="D475">
        <v>12.05</v>
      </c>
      <c r="E475">
        <v>23</v>
      </c>
      <c r="F475">
        <v>13</v>
      </c>
      <c r="G475">
        <f t="shared" si="28"/>
        <v>12.132981619780317</v>
      </c>
      <c r="H475">
        <f t="shared" si="29"/>
        <v>0.28701838021968307</v>
      </c>
      <c r="I475">
        <f t="shared" si="30"/>
        <v>0.28701838021968307</v>
      </c>
      <c r="J475">
        <f t="shared" si="31"/>
        <v>8.2379550583930553E-2</v>
      </c>
    </row>
    <row r="476" spans="1:10" x14ac:dyDescent="0.25">
      <c r="A476" s="10">
        <v>42883</v>
      </c>
      <c r="B476">
        <v>12.73</v>
      </c>
      <c r="C476">
        <v>12.42</v>
      </c>
      <c r="D476">
        <v>12.29</v>
      </c>
      <c r="E476">
        <v>7</v>
      </c>
      <c r="F476">
        <v>4</v>
      </c>
      <c r="G476">
        <f t="shared" si="28"/>
        <v>12.390667247048912</v>
      </c>
      <c r="H476">
        <f t="shared" si="29"/>
        <v>0.33933275295108878</v>
      </c>
      <c r="I476">
        <f t="shared" si="30"/>
        <v>0.33933275295108878</v>
      </c>
      <c r="J476">
        <f t="shared" si="31"/>
        <v>0.11514671722536465</v>
      </c>
    </row>
    <row r="477" spans="1:10" x14ac:dyDescent="0.25">
      <c r="A477" s="10">
        <v>42884</v>
      </c>
      <c r="B477">
        <v>12.21</v>
      </c>
      <c r="C477">
        <v>12.73</v>
      </c>
      <c r="D477">
        <v>11.83</v>
      </c>
      <c r="E477">
        <v>15</v>
      </c>
      <c r="F477">
        <v>2</v>
      </c>
      <c r="G477">
        <f t="shared" si="28"/>
        <v>12.550980885386249</v>
      </c>
      <c r="H477">
        <f t="shared" si="29"/>
        <v>-0.34098088538624793</v>
      </c>
      <c r="I477">
        <f t="shared" si="30"/>
        <v>0.34098088538624793</v>
      </c>
      <c r="J477">
        <f t="shared" si="31"/>
        <v>0.11626796419878956</v>
      </c>
    </row>
    <row r="478" spans="1:10" x14ac:dyDescent="0.25">
      <c r="A478" s="10">
        <v>42885</v>
      </c>
      <c r="B478">
        <v>12.9</v>
      </c>
      <c r="C478">
        <v>12.21</v>
      </c>
      <c r="D478">
        <v>12.42</v>
      </c>
      <c r="E478">
        <v>37</v>
      </c>
      <c r="F478">
        <v>0</v>
      </c>
      <c r="G478">
        <f t="shared" si="28"/>
        <v>12.343163098248622</v>
      </c>
      <c r="H478">
        <f t="shared" si="29"/>
        <v>0.55683690175137812</v>
      </c>
      <c r="I478">
        <f t="shared" si="30"/>
        <v>0.55683690175137812</v>
      </c>
      <c r="J478">
        <f t="shared" si="31"/>
        <v>0.31006733515207391</v>
      </c>
    </row>
    <row r="479" spans="1:10" x14ac:dyDescent="0.25">
      <c r="A479" s="10">
        <v>42886</v>
      </c>
      <c r="B479">
        <v>11.88</v>
      </c>
      <c r="C479">
        <v>12.9</v>
      </c>
      <c r="D479">
        <v>12.73</v>
      </c>
      <c r="E479">
        <v>9</v>
      </c>
      <c r="F479">
        <v>0</v>
      </c>
      <c r="G479">
        <f t="shared" si="28"/>
        <v>12.693552844182491</v>
      </c>
      <c r="H479">
        <f t="shared" si="29"/>
        <v>-0.81355284418249063</v>
      </c>
      <c r="I479">
        <f t="shared" si="30"/>
        <v>0.81355284418249063</v>
      </c>
      <c r="J479">
        <f t="shared" si="31"/>
        <v>0.66186823027741992</v>
      </c>
    </row>
    <row r="480" spans="1:10" x14ac:dyDescent="0.25">
      <c r="A480" s="10">
        <v>42887</v>
      </c>
      <c r="B480">
        <v>11.88</v>
      </c>
      <c r="C480">
        <v>11.88</v>
      </c>
      <c r="D480">
        <v>12.21</v>
      </c>
      <c r="E480">
        <v>0</v>
      </c>
      <c r="F480">
        <v>0</v>
      </c>
      <c r="G480">
        <f t="shared" si="28"/>
        <v>12.006674396433766</v>
      </c>
      <c r="H480">
        <f t="shared" si="29"/>
        <v>-0.12667439643376532</v>
      </c>
      <c r="I480">
        <f t="shared" si="30"/>
        <v>0.12667439643376532</v>
      </c>
      <c r="J480">
        <f t="shared" si="31"/>
        <v>1.6046402711858736E-2</v>
      </c>
    </row>
    <row r="481" spans="1:10" x14ac:dyDescent="0.25">
      <c r="A481" s="10">
        <v>42888</v>
      </c>
      <c r="B481">
        <v>11.88</v>
      </c>
      <c r="C481">
        <v>11.88</v>
      </c>
      <c r="D481">
        <v>12.9</v>
      </c>
      <c r="E481">
        <v>0</v>
      </c>
      <c r="F481">
        <v>0</v>
      </c>
      <c r="G481">
        <f t="shared" si="28"/>
        <v>12.063572888564966</v>
      </c>
      <c r="H481">
        <f t="shared" si="29"/>
        <v>-0.18357288856496545</v>
      </c>
      <c r="I481">
        <f t="shared" si="30"/>
        <v>0.18357288856496545</v>
      </c>
      <c r="J481">
        <f t="shared" si="31"/>
        <v>3.3699005416085226E-2</v>
      </c>
    </row>
    <row r="482" spans="1:10" x14ac:dyDescent="0.25">
      <c r="A482" s="10">
        <v>42889</v>
      </c>
      <c r="B482">
        <v>11.87</v>
      </c>
      <c r="C482">
        <v>11.88</v>
      </c>
      <c r="D482">
        <v>11.88</v>
      </c>
      <c r="E482">
        <v>13</v>
      </c>
      <c r="F482">
        <v>0</v>
      </c>
      <c r="G482">
        <f t="shared" si="28"/>
        <v>12.021724496332437</v>
      </c>
      <c r="H482">
        <f t="shared" si="29"/>
        <v>-0.15172449633243801</v>
      </c>
      <c r="I482">
        <f t="shared" si="30"/>
        <v>0.15172449633243801</v>
      </c>
      <c r="J482">
        <f t="shared" si="31"/>
        <v>2.3020322787331994E-2</v>
      </c>
    </row>
    <row r="483" spans="1:10" x14ac:dyDescent="0.25">
      <c r="A483" s="10">
        <v>42890</v>
      </c>
      <c r="B483">
        <v>12.21</v>
      </c>
      <c r="C483">
        <v>11.87</v>
      </c>
      <c r="D483">
        <v>11.88</v>
      </c>
      <c r="E483">
        <v>0</v>
      </c>
      <c r="F483">
        <v>0</v>
      </c>
      <c r="G483">
        <f t="shared" si="28"/>
        <v>11.973435213083743</v>
      </c>
      <c r="H483">
        <f t="shared" si="29"/>
        <v>0.23656478691625793</v>
      </c>
      <c r="I483">
        <f t="shared" si="30"/>
        <v>0.23656478691625793</v>
      </c>
      <c r="J483">
        <f t="shared" si="31"/>
        <v>5.5962898408734522E-2</v>
      </c>
    </row>
    <row r="484" spans="1:10" x14ac:dyDescent="0.25">
      <c r="A484" s="10">
        <v>42891</v>
      </c>
      <c r="B484">
        <v>12.21</v>
      </c>
      <c r="C484">
        <v>12.21</v>
      </c>
      <c r="D484">
        <v>11.88</v>
      </c>
      <c r="E484">
        <v>0</v>
      </c>
      <c r="F484">
        <v>0</v>
      </c>
      <c r="G484">
        <f t="shared" si="28"/>
        <v>12.178348487981506</v>
      </c>
      <c r="H484">
        <f t="shared" si="29"/>
        <v>3.1651512018495254E-2</v>
      </c>
      <c r="I484">
        <f t="shared" si="30"/>
        <v>3.1651512018495254E-2</v>
      </c>
      <c r="J484">
        <f t="shared" si="31"/>
        <v>1.0018182130569495E-3</v>
      </c>
    </row>
    <row r="485" spans="1:10" x14ac:dyDescent="0.25">
      <c r="A485" s="10">
        <v>42892</v>
      </c>
      <c r="B485">
        <v>11.88</v>
      </c>
      <c r="C485">
        <v>12.21</v>
      </c>
      <c r="D485">
        <v>11.87</v>
      </c>
      <c r="E485">
        <v>2</v>
      </c>
      <c r="F485">
        <v>7</v>
      </c>
      <c r="G485">
        <f t="shared" si="28"/>
        <v>12.235106077698443</v>
      </c>
      <c r="H485">
        <f t="shared" si="29"/>
        <v>-0.35510607769844249</v>
      </c>
      <c r="I485">
        <f t="shared" si="30"/>
        <v>0.35510607769844249</v>
      </c>
      <c r="J485">
        <f t="shared" si="31"/>
        <v>0.12610032641837227</v>
      </c>
    </row>
    <row r="486" spans="1:10" x14ac:dyDescent="0.25">
      <c r="A486" s="10">
        <v>42893</v>
      </c>
      <c r="B486">
        <v>13.11</v>
      </c>
      <c r="C486">
        <v>11.88</v>
      </c>
      <c r="D486">
        <v>12.21</v>
      </c>
      <c r="E486">
        <v>0</v>
      </c>
      <c r="F486">
        <v>1</v>
      </c>
      <c r="G486">
        <f t="shared" si="28"/>
        <v>12.013971581352882</v>
      </c>
      <c r="H486">
        <f t="shared" si="29"/>
        <v>1.0960284186471174</v>
      </c>
      <c r="I486">
        <f t="shared" si="30"/>
        <v>1.0960284186471174</v>
      </c>
      <c r="J486">
        <f t="shared" si="31"/>
        <v>1.201278294482101</v>
      </c>
    </row>
    <row r="487" spans="1:10" x14ac:dyDescent="0.25">
      <c r="A487" s="10">
        <v>42894</v>
      </c>
      <c r="B487">
        <v>11.99</v>
      </c>
      <c r="C487">
        <v>13.11</v>
      </c>
      <c r="D487">
        <v>12.21</v>
      </c>
      <c r="E487">
        <v>39</v>
      </c>
      <c r="F487">
        <v>14</v>
      </c>
      <c r="G487">
        <f t="shared" si="28"/>
        <v>12.976926158216024</v>
      </c>
      <c r="H487">
        <f t="shared" si="29"/>
        <v>-0.98692615821602381</v>
      </c>
      <c r="I487">
        <f t="shared" si="30"/>
        <v>0.98692615821602381</v>
      </c>
      <c r="J487">
        <f t="shared" si="31"/>
        <v>0.97402324177104005</v>
      </c>
    </row>
    <row r="488" spans="1:10" x14ac:dyDescent="0.25">
      <c r="A488" s="10">
        <v>42895</v>
      </c>
      <c r="B488">
        <v>11.89</v>
      </c>
      <c r="C488">
        <v>11.99</v>
      </c>
      <c r="D488">
        <v>11.88</v>
      </c>
      <c r="E488">
        <v>0</v>
      </c>
      <c r="F488">
        <v>0</v>
      </c>
      <c r="G488">
        <f t="shared" si="28"/>
        <v>12.045757545400601</v>
      </c>
      <c r="H488">
        <f t="shared" si="29"/>
        <v>-0.15575754540060061</v>
      </c>
      <c r="I488">
        <f t="shared" si="30"/>
        <v>0.15575754540060061</v>
      </c>
      <c r="J488">
        <f t="shared" si="31"/>
        <v>2.4260412949220159E-2</v>
      </c>
    </row>
    <row r="489" spans="1:10" x14ac:dyDescent="0.25">
      <c r="A489" s="10">
        <v>42896</v>
      </c>
      <c r="B489">
        <v>11.88</v>
      </c>
      <c r="C489">
        <v>11.89</v>
      </c>
      <c r="D489">
        <v>13.11</v>
      </c>
      <c r="E489">
        <v>17</v>
      </c>
      <c r="F489">
        <v>39</v>
      </c>
      <c r="G489">
        <f t="shared" si="28"/>
        <v>12.426773138269146</v>
      </c>
      <c r="H489">
        <f t="shared" si="29"/>
        <v>-0.54677313826914542</v>
      </c>
      <c r="I489">
        <f t="shared" si="30"/>
        <v>0.54677313826914542</v>
      </c>
      <c r="J489">
        <f t="shared" si="31"/>
        <v>0.29896086473269001</v>
      </c>
    </row>
    <row r="490" spans="1:10" x14ac:dyDescent="0.25">
      <c r="A490" s="10">
        <v>42897</v>
      </c>
      <c r="B490">
        <v>11.88</v>
      </c>
      <c r="C490">
        <v>11.88</v>
      </c>
      <c r="D490">
        <v>11.99</v>
      </c>
      <c r="E490">
        <v>4</v>
      </c>
      <c r="F490">
        <v>4</v>
      </c>
      <c r="G490">
        <f t="shared" si="28"/>
        <v>12.030725410116723</v>
      </c>
      <c r="H490">
        <f t="shared" si="29"/>
        <v>-0.15072541011672236</v>
      </c>
      <c r="I490">
        <f t="shared" si="30"/>
        <v>0.15072541011672236</v>
      </c>
      <c r="J490">
        <f t="shared" si="31"/>
        <v>2.2718149254854152E-2</v>
      </c>
    </row>
    <row r="491" spans="1:10" x14ac:dyDescent="0.25">
      <c r="A491" s="10">
        <v>42898</v>
      </c>
      <c r="B491">
        <v>11.88</v>
      </c>
      <c r="C491">
        <v>11.88</v>
      </c>
      <c r="D491">
        <v>11.89</v>
      </c>
      <c r="E491">
        <v>2</v>
      </c>
      <c r="F491">
        <v>0</v>
      </c>
      <c r="G491">
        <f t="shared" si="28"/>
        <v>11.986788601049257</v>
      </c>
      <c r="H491">
        <f t="shared" si="29"/>
        <v>-0.10678860104925647</v>
      </c>
      <c r="I491">
        <f t="shared" si="30"/>
        <v>0.10678860104925647</v>
      </c>
      <c r="J491">
        <f t="shared" si="31"/>
        <v>1.1403805314057261E-2</v>
      </c>
    </row>
    <row r="492" spans="1:10" x14ac:dyDescent="0.25">
      <c r="A492" s="10">
        <v>42899</v>
      </c>
      <c r="B492">
        <v>11.88</v>
      </c>
      <c r="C492">
        <v>11.88</v>
      </c>
      <c r="D492">
        <v>11.88</v>
      </c>
      <c r="E492">
        <v>0</v>
      </c>
      <c r="F492">
        <v>0</v>
      </c>
      <c r="G492">
        <f t="shared" si="28"/>
        <v>11.979462074110149</v>
      </c>
      <c r="H492">
        <f t="shared" si="29"/>
        <v>-9.946207411014818E-2</v>
      </c>
      <c r="I492">
        <f t="shared" si="30"/>
        <v>9.946207411014818E-2</v>
      </c>
      <c r="J492">
        <f t="shared" si="31"/>
        <v>9.8927041862926085E-3</v>
      </c>
    </row>
    <row r="493" spans="1:10" x14ac:dyDescent="0.25">
      <c r="A493" s="10">
        <v>42900</v>
      </c>
      <c r="B493">
        <v>11.88</v>
      </c>
      <c r="C493">
        <v>11.88</v>
      </c>
      <c r="D493">
        <v>11.88</v>
      </c>
      <c r="E493">
        <v>0</v>
      </c>
      <c r="F493">
        <v>0</v>
      </c>
      <c r="G493">
        <f t="shared" si="28"/>
        <v>11.979462074110149</v>
      </c>
      <c r="H493">
        <f t="shared" si="29"/>
        <v>-9.946207411014818E-2</v>
      </c>
      <c r="I493">
        <f t="shared" si="30"/>
        <v>9.946207411014818E-2</v>
      </c>
      <c r="J493">
        <f t="shared" si="31"/>
        <v>9.8927041862926085E-3</v>
      </c>
    </row>
    <row r="494" spans="1:10" x14ac:dyDescent="0.25">
      <c r="A494" s="10">
        <v>42901</v>
      </c>
      <c r="B494">
        <v>13.03</v>
      </c>
      <c r="C494">
        <v>11.88</v>
      </c>
      <c r="D494">
        <v>11.88</v>
      </c>
      <c r="E494">
        <v>14</v>
      </c>
      <c r="F494">
        <v>14</v>
      </c>
      <c r="G494">
        <f t="shared" si="28"/>
        <v>12.127136040755611</v>
      </c>
      <c r="H494">
        <f t="shared" si="29"/>
        <v>0.90286395924438878</v>
      </c>
      <c r="I494">
        <f t="shared" si="30"/>
        <v>0.90286395924438878</v>
      </c>
      <c r="J494">
        <f t="shared" si="31"/>
        <v>0.81516332890245335</v>
      </c>
    </row>
    <row r="495" spans="1:10" x14ac:dyDescent="0.25">
      <c r="A495" s="10">
        <v>42902</v>
      </c>
      <c r="B495">
        <v>11.9</v>
      </c>
      <c r="C495">
        <v>13.03</v>
      </c>
      <c r="D495">
        <v>11.88</v>
      </c>
      <c r="E495">
        <v>6</v>
      </c>
      <c r="F495">
        <v>0</v>
      </c>
      <c r="G495">
        <f t="shared" si="28"/>
        <v>12.692056825480057</v>
      </c>
      <c r="H495">
        <f t="shared" si="29"/>
        <v>-0.7920568254800564</v>
      </c>
      <c r="I495">
        <f t="shared" si="30"/>
        <v>0.7920568254800564</v>
      </c>
      <c r="J495">
        <f t="shared" si="31"/>
        <v>0.62735401478954456</v>
      </c>
    </row>
    <row r="496" spans="1:10" x14ac:dyDescent="0.25">
      <c r="A496" s="10">
        <v>42903</v>
      </c>
      <c r="B496">
        <v>11.9</v>
      </c>
      <c r="C496">
        <v>11.9</v>
      </c>
      <c r="D496">
        <v>11.88</v>
      </c>
      <c r="E496">
        <v>0</v>
      </c>
      <c r="F496">
        <v>0</v>
      </c>
      <c r="G496">
        <f t="shared" si="28"/>
        <v>11.991515796162957</v>
      </c>
      <c r="H496">
        <f t="shared" si="29"/>
        <v>-9.151579616295713E-2</v>
      </c>
      <c r="I496">
        <f t="shared" si="30"/>
        <v>9.151579616295713E-2</v>
      </c>
      <c r="J496">
        <f t="shared" si="31"/>
        <v>8.3751409473399197E-3</v>
      </c>
    </row>
    <row r="497" spans="1:10" x14ac:dyDescent="0.25">
      <c r="A497" s="10">
        <v>42904</v>
      </c>
      <c r="B497">
        <v>11.9</v>
      </c>
      <c r="C497">
        <v>11.9</v>
      </c>
      <c r="D497">
        <v>13.03</v>
      </c>
      <c r="E497">
        <v>0</v>
      </c>
      <c r="F497">
        <v>0</v>
      </c>
      <c r="G497">
        <f t="shared" si="28"/>
        <v>12.086346616381622</v>
      </c>
      <c r="H497">
        <f t="shared" si="29"/>
        <v>-0.18634661638162164</v>
      </c>
      <c r="I497">
        <f t="shared" si="30"/>
        <v>0.18634661638162164</v>
      </c>
      <c r="J497">
        <f t="shared" si="31"/>
        <v>3.4725061436879257E-2</v>
      </c>
    </row>
    <row r="498" spans="1:10" x14ac:dyDescent="0.25">
      <c r="A498" s="10">
        <v>42905</v>
      </c>
      <c r="B498">
        <v>12.07</v>
      </c>
      <c r="C498">
        <v>11.9</v>
      </c>
      <c r="D498">
        <v>11.9</v>
      </c>
      <c r="E498">
        <v>0</v>
      </c>
      <c r="F498">
        <v>0</v>
      </c>
      <c r="G498">
        <f t="shared" si="28"/>
        <v>11.993165027818934</v>
      </c>
      <c r="H498">
        <f t="shared" si="29"/>
        <v>7.6834972181066163E-2</v>
      </c>
      <c r="I498">
        <f t="shared" si="30"/>
        <v>7.6834972181066163E-2</v>
      </c>
      <c r="J498">
        <f t="shared" si="31"/>
        <v>5.9036129500652113E-3</v>
      </c>
    </row>
    <row r="499" spans="1:10" x14ac:dyDescent="0.25">
      <c r="A499" s="10">
        <v>42906</v>
      </c>
      <c r="B499">
        <v>13.53</v>
      </c>
      <c r="C499">
        <v>12.07</v>
      </c>
      <c r="D499">
        <v>11.9</v>
      </c>
      <c r="E499">
        <v>0</v>
      </c>
      <c r="F499">
        <v>0</v>
      </c>
      <c r="G499">
        <f t="shared" si="28"/>
        <v>12.095621665267815</v>
      </c>
      <c r="H499">
        <f t="shared" si="29"/>
        <v>1.4343783347321839</v>
      </c>
      <c r="I499">
        <f t="shared" si="30"/>
        <v>1.4343783347321839</v>
      </c>
      <c r="J499">
        <f t="shared" si="31"/>
        <v>2.0574412071490729</v>
      </c>
    </row>
    <row r="500" spans="1:10" x14ac:dyDescent="0.25">
      <c r="A500" s="10">
        <v>42907</v>
      </c>
      <c r="B500">
        <v>11.85</v>
      </c>
      <c r="C500">
        <v>13.53</v>
      </c>
      <c r="D500">
        <v>11.9</v>
      </c>
      <c r="E500">
        <v>40</v>
      </c>
      <c r="F500">
        <v>12</v>
      </c>
      <c r="G500">
        <f t="shared" si="28"/>
        <v>13.193147816374713</v>
      </c>
      <c r="H500">
        <f t="shared" si="29"/>
        <v>-1.3431478163747137</v>
      </c>
      <c r="I500">
        <f t="shared" si="30"/>
        <v>1.3431478163747137</v>
      </c>
      <c r="J500">
        <f t="shared" si="31"/>
        <v>1.8040460566321617</v>
      </c>
    </row>
    <row r="501" spans="1:10" x14ac:dyDescent="0.25">
      <c r="A501" s="10">
        <v>42908</v>
      </c>
      <c r="B501">
        <v>11.84</v>
      </c>
      <c r="C501">
        <v>11.85</v>
      </c>
      <c r="D501">
        <v>12.07</v>
      </c>
      <c r="E501">
        <v>1</v>
      </c>
      <c r="F501">
        <v>1</v>
      </c>
      <c r="G501">
        <f t="shared" si="28"/>
        <v>11.987597332237391</v>
      </c>
      <c r="H501">
        <f t="shared" si="29"/>
        <v>-0.14759733223739069</v>
      </c>
      <c r="I501">
        <f t="shared" si="30"/>
        <v>0.14759733223739069</v>
      </c>
      <c r="J501">
        <f t="shared" si="31"/>
        <v>2.1784972483594688E-2</v>
      </c>
    </row>
    <row r="502" spans="1:10" x14ac:dyDescent="0.25">
      <c r="A502" s="10">
        <v>42909</v>
      </c>
      <c r="B502">
        <v>12.08</v>
      </c>
      <c r="C502">
        <v>11.84</v>
      </c>
      <c r="D502">
        <v>13.53</v>
      </c>
      <c r="E502">
        <v>25</v>
      </c>
      <c r="F502">
        <v>18</v>
      </c>
      <c r="G502">
        <f t="shared" si="28"/>
        <v>12.304039459055703</v>
      </c>
      <c r="H502">
        <f t="shared" si="29"/>
        <v>-0.22403945905570311</v>
      </c>
      <c r="I502">
        <f t="shared" si="30"/>
        <v>0.22403945905570311</v>
      </c>
      <c r="J502">
        <f t="shared" si="31"/>
        <v>5.0193679213972067E-2</v>
      </c>
    </row>
    <row r="503" spans="1:10" x14ac:dyDescent="0.25">
      <c r="A503" s="10">
        <v>42910</v>
      </c>
      <c r="B503">
        <v>11.84</v>
      </c>
      <c r="C503">
        <v>12.08</v>
      </c>
      <c r="D503">
        <v>11.85</v>
      </c>
      <c r="E503">
        <v>3</v>
      </c>
      <c r="F503">
        <v>0</v>
      </c>
      <c r="G503">
        <f t="shared" si="28"/>
        <v>12.107278313820959</v>
      </c>
      <c r="H503">
        <f t="shared" si="29"/>
        <v>-0.26727831382095957</v>
      </c>
      <c r="I503">
        <f t="shared" si="30"/>
        <v>0.26727831382095957</v>
      </c>
      <c r="J503">
        <f t="shared" si="31"/>
        <v>7.1437697038975345E-2</v>
      </c>
    </row>
    <row r="504" spans="1:10" x14ac:dyDescent="0.25">
      <c r="A504" s="10">
        <v>42911</v>
      </c>
      <c r="B504">
        <v>11.92</v>
      </c>
      <c r="C504">
        <v>11.84</v>
      </c>
      <c r="D504">
        <v>11.84</v>
      </c>
      <c r="E504">
        <v>0</v>
      </c>
      <c r="F504">
        <v>0</v>
      </c>
      <c r="G504">
        <f t="shared" si="28"/>
        <v>11.952056166692577</v>
      </c>
      <c r="H504">
        <f t="shared" si="29"/>
        <v>-3.2056166692576937E-2</v>
      </c>
      <c r="I504">
        <f t="shared" si="30"/>
        <v>3.2056166692576937E-2</v>
      </c>
      <c r="J504">
        <f t="shared" si="31"/>
        <v>1.0275978230222791E-3</v>
      </c>
    </row>
    <row r="505" spans="1:10" x14ac:dyDescent="0.25">
      <c r="A505" s="10">
        <v>42912</v>
      </c>
      <c r="B505">
        <v>12.09</v>
      </c>
      <c r="C505">
        <v>11.92</v>
      </c>
      <c r="D505">
        <v>12.08</v>
      </c>
      <c r="E505">
        <v>53</v>
      </c>
      <c r="F505">
        <v>0</v>
      </c>
      <c r="G505">
        <f t="shared" si="28"/>
        <v>12.192362479220249</v>
      </c>
      <c r="H505">
        <f t="shared" si="29"/>
        <v>-0.10236247922024866</v>
      </c>
      <c r="I505">
        <f t="shared" si="30"/>
        <v>0.10236247922024866</v>
      </c>
      <c r="J505">
        <f t="shared" si="31"/>
        <v>1.0478077152115838E-2</v>
      </c>
    </row>
    <row r="506" spans="1:10" x14ac:dyDescent="0.25">
      <c r="A506" s="10">
        <v>42913</v>
      </c>
      <c r="B506">
        <v>12.16</v>
      </c>
      <c r="C506">
        <v>12.09</v>
      </c>
      <c r="D506">
        <v>11.84</v>
      </c>
      <c r="E506">
        <v>1</v>
      </c>
      <c r="F506">
        <v>0</v>
      </c>
      <c r="G506">
        <f t="shared" si="28"/>
        <v>12.105978647908255</v>
      </c>
      <c r="H506">
        <f t="shared" si="29"/>
        <v>5.4021352091744745E-2</v>
      </c>
      <c r="I506">
        <f t="shared" si="30"/>
        <v>5.4021352091744745E-2</v>
      </c>
      <c r="J506">
        <f t="shared" si="31"/>
        <v>2.9183064818202546E-3</v>
      </c>
    </row>
    <row r="507" spans="1:10" x14ac:dyDescent="0.25">
      <c r="A507" s="10">
        <v>42914</v>
      </c>
      <c r="B507">
        <v>11.84</v>
      </c>
      <c r="C507">
        <v>12.16</v>
      </c>
      <c r="D507">
        <v>11.92</v>
      </c>
      <c r="E507">
        <v>6</v>
      </c>
      <c r="F507">
        <v>0</v>
      </c>
      <c r="G507">
        <f t="shared" si="28"/>
        <v>12.171018379494798</v>
      </c>
      <c r="H507">
        <f t="shared" si="29"/>
        <v>-0.33101837949479851</v>
      </c>
      <c r="I507">
        <f t="shared" si="30"/>
        <v>0.33101837949479851</v>
      </c>
      <c r="J507">
        <f t="shared" si="31"/>
        <v>0.10957316756336244</v>
      </c>
    </row>
    <row r="508" spans="1:10" x14ac:dyDescent="0.25">
      <c r="A508" s="10">
        <v>42915</v>
      </c>
      <c r="B508">
        <v>11.847</v>
      </c>
      <c r="C508">
        <v>11.84</v>
      </c>
      <c r="D508">
        <v>12.09</v>
      </c>
      <c r="E508">
        <v>0</v>
      </c>
      <c r="F508">
        <v>0</v>
      </c>
      <c r="G508">
        <f t="shared" si="28"/>
        <v>11.972671562392286</v>
      </c>
      <c r="H508">
        <f t="shared" si="29"/>
        <v>-0.12567156239228616</v>
      </c>
      <c r="I508">
        <f t="shared" si="30"/>
        <v>0.12567156239228616</v>
      </c>
      <c r="J508">
        <f t="shared" si="31"/>
        <v>1.5793341594118274E-2</v>
      </c>
    </row>
    <row r="509" spans="1:10" x14ac:dyDescent="0.25">
      <c r="A509" s="10">
        <v>42916</v>
      </c>
      <c r="B509">
        <v>12.87</v>
      </c>
      <c r="C509">
        <v>11.847</v>
      </c>
      <c r="D509">
        <v>12.16</v>
      </c>
      <c r="E509">
        <v>2</v>
      </c>
      <c r="F509">
        <v>62</v>
      </c>
      <c r="G509">
        <f t="shared" si="28"/>
        <v>12.441590052002946</v>
      </c>
      <c r="H509">
        <f t="shared" si="29"/>
        <v>0.42840994799705356</v>
      </c>
      <c r="I509">
        <f t="shared" si="30"/>
        <v>0.42840994799705356</v>
      </c>
      <c r="J509">
        <f t="shared" si="31"/>
        <v>0.18353508354283815</v>
      </c>
    </row>
    <row r="510" spans="1:10" x14ac:dyDescent="0.25">
      <c r="A510" s="10">
        <v>42917</v>
      </c>
      <c r="B510">
        <v>13.03</v>
      </c>
      <c r="C510">
        <v>12.87</v>
      </c>
      <c r="D510">
        <v>11.84</v>
      </c>
      <c r="E510">
        <v>3</v>
      </c>
      <c r="F510">
        <v>0</v>
      </c>
      <c r="G510">
        <f t="shared" si="28"/>
        <v>12.582575719078946</v>
      </c>
      <c r="H510">
        <f t="shared" si="29"/>
        <v>0.44742428092105335</v>
      </c>
      <c r="I510">
        <f t="shared" si="30"/>
        <v>0.44742428092105335</v>
      </c>
      <c r="J510">
        <f t="shared" si="31"/>
        <v>0.20018848715772167</v>
      </c>
    </row>
    <row r="511" spans="1:10" x14ac:dyDescent="0.25">
      <c r="A511" s="10">
        <v>42918</v>
      </c>
      <c r="B511">
        <v>12.81</v>
      </c>
      <c r="C511">
        <v>13.03</v>
      </c>
      <c r="D511">
        <v>11.847</v>
      </c>
      <c r="E511">
        <v>6</v>
      </c>
      <c r="F511">
        <v>12</v>
      </c>
      <c r="G511">
        <f t="shared" si="28"/>
        <v>12.776901812277076</v>
      </c>
      <c r="H511">
        <f t="shared" si="29"/>
        <v>3.3098187722924166E-2</v>
      </c>
      <c r="I511">
        <f t="shared" si="30"/>
        <v>3.3098187722924166E-2</v>
      </c>
      <c r="J511">
        <f t="shared" si="31"/>
        <v>1.0954900305419279E-3</v>
      </c>
    </row>
    <row r="512" spans="1:10" x14ac:dyDescent="0.25">
      <c r="A512" s="10">
        <v>42919</v>
      </c>
      <c r="B512">
        <v>12.05</v>
      </c>
      <c r="C512">
        <v>12.81</v>
      </c>
      <c r="D512">
        <v>12.87</v>
      </c>
      <c r="E512">
        <v>5</v>
      </c>
      <c r="F512">
        <v>16</v>
      </c>
      <c r="G512">
        <f t="shared" si="28"/>
        <v>12.754606853020286</v>
      </c>
      <c r="H512">
        <f t="shared" si="29"/>
        <v>-0.70460685302028558</v>
      </c>
      <c r="I512">
        <f t="shared" si="30"/>
        <v>0.70460685302028558</v>
      </c>
      <c r="J512">
        <f t="shared" si="31"/>
        <v>0.49647081732315035</v>
      </c>
    </row>
    <row r="513" spans="1:10" x14ac:dyDescent="0.25">
      <c r="A513" s="10">
        <v>42920</v>
      </c>
      <c r="B513">
        <v>11.85</v>
      </c>
      <c r="C513">
        <v>12.05</v>
      </c>
      <c r="D513">
        <v>13.03</v>
      </c>
      <c r="E513">
        <v>2</v>
      </c>
      <c r="F513">
        <v>1</v>
      </c>
      <c r="G513">
        <f t="shared" si="28"/>
        <v>12.190548627807932</v>
      </c>
      <c r="H513">
        <f t="shared" si="29"/>
        <v>-0.34054862780793194</v>
      </c>
      <c r="I513">
        <f t="shared" si="30"/>
        <v>0.34054862780793194</v>
      </c>
      <c r="J513">
        <f t="shared" si="31"/>
        <v>0.11597336790186535</v>
      </c>
    </row>
    <row r="514" spans="1:10" x14ac:dyDescent="0.25">
      <c r="A514" s="10">
        <v>42921</v>
      </c>
      <c r="B514">
        <v>11.91</v>
      </c>
      <c r="C514">
        <v>11.85</v>
      </c>
      <c r="D514">
        <v>12.81</v>
      </c>
      <c r="E514">
        <v>0</v>
      </c>
      <c r="F514">
        <v>0</v>
      </c>
      <c r="G514">
        <f t="shared" ref="G514:G577" si="32">$M$2 + $M$3*C514 + $M$4*D514 + $M$5*E514 + $M$6*F514</f>
        <v>12.038070763033856</v>
      </c>
      <c r="H514">
        <f t="shared" ref="H514:H577" si="33">B514 - G514</f>
        <v>-0.12807076303385578</v>
      </c>
      <c r="I514">
        <f t="shared" ref="I514:I577" si="34">ABS(H514)</f>
        <v>0.12807076303385578</v>
      </c>
      <c r="J514">
        <f t="shared" ref="J514:J577" si="35">POWER(H514, 2)</f>
        <v>1.6402120344074043E-2</v>
      </c>
    </row>
    <row r="515" spans="1:10" x14ac:dyDescent="0.25">
      <c r="A515" s="10">
        <v>42922</v>
      </c>
      <c r="B515">
        <v>11.91</v>
      </c>
      <c r="C515">
        <v>11.91</v>
      </c>
      <c r="D515">
        <v>12.05</v>
      </c>
      <c r="E515">
        <v>12</v>
      </c>
      <c r="F515">
        <v>0</v>
      </c>
      <c r="G515">
        <f t="shared" si="32"/>
        <v>12.050572592931893</v>
      </c>
      <c r="H515">
        <f t="shared" si="33"/>
        <v>-0.14057259293189261</v>
      </c>
      <c r="I515">
        <f t="shared" si="34"/>
        <v>0.14057259293189261</v>
      </c>
      <c r="J515">
        <f t="shared" si="35"/>
        <v>1.9760653883595585E-2</v>
      </c>
    </row>
    <row r="516" spans="1:10" x14ac:dyDescent="0.25">
      <c r="A516" s="10">
        <v>42923</v>
      </c>
      <c r="B516">
        <v>11.85</v>
      </c>
      <c r="C516">
        <v>11.91</v>
      </c>
      <c r="D516">
        <v>11.85</v>
      </c>
      <c r="E516">
        <v>1</v>
      </c>
      <c r="F516">
        <v>0</v>
      </c>
      <c r="G516">
        <f t="shared" si="32"/>
        <v>11.998319765260959</v>
      </c>
      <c r="H516">
        <f t="shared" si="33"/>
        <v>-0.14831976526095936</v>
      </c>
      <c r="I516">
        <f t="shared" si="34"/>
        <v>0.14831976526095936</v>
      </c>
      <c r="J516">
        <f t="shared" si="35"/>
        <v>2.1998752767066088E-2</v>
      </c>
    </row>
    <row r="517" spans="1:10" x14ac:dyDescent="0.25">
      <c r="A517" s="10">
        <v>42924</v>
      </c>
      <c r="B517">
        <v>11.85</v>
      </c>
      <c r="C517">
        <v>11.85</v>
      </c>
      <c r="D517">
        <v>11.91</v>
      </c>
      <c r="E517">
        <v>0</v>
      </c>
      <c r="F517">
        <v>0</v>
      </c>
      <c r="G517">
        <f t="shared" si="32"/>
        <v>11.9638553385149</v>
      </c>
      <c r="H517">
        <f t="shared" si="33"/>
        <v>-0.11385533851490059</v>
      </c>
      <c r="I517">
        <f t="shared" si="34"/>
        <v>0.11385533851490059</v>
      </c>
      <c r="J517">
        <f t="shared" si="35"/>
        <v>1.2963038108342607E-2</v>
      </c>
    </row>
    <row r="518" spans="1:10" x14ac:dyDescent="0.25">
      <c r="A518" s="10">
        <v>42925</v>
      </c>
      <c r="B518">
        <v>11.88</v>
      </c>
      <c r="C518">
        <v>11.85</v>
      </c>
      <c r="D518">
        <v>11.91</v>
      </c>
      <c r="E518">
        <v>0</v>
      </c>
      <c r="F518">
        <v>1</v>
      </c>
      <c r="G518">
        <f t="shared" si="32"/>
        <v>11.971152523434016</v>
      </c>
      <c r="H518">
        <f t="shared" si="33"/>
        <v>-9.1152523434015365E-2</v>
      </c>
      <c r="I518">
        <f t="shared" si="34"/>
        <v>9.1152523434015365E-2</v>
      </c>
      <c r="J518">
        <f t="shared" si="35"/>
        <v>8.3087825283887206E-3</v>
      </c>
    </row>
    <row r="519" spans="1:10" x14ac:dyDescent="0.25">
      <c r="A519" s="10">
        <v>42926</v>
      </c>
      <c r="B519">
        <v>11.85</v>
      </c>
      <c r="C519">
        <v>11.88</v>
      </c>
      <c r="D519">
        <v>11.85</v>
      </c>
      <c r="E519">
        <v>0</v>
      </c>
      <c r="F519">
        <v>2</v>
      </c>
      <c r="G519">
        <f t="shared" si="32"/>
        <v>11.991582596464413</v>
      </c>
      <c r="H519">
        <f t="shared" si="33"/>
        <v>-0.14158259646441351</v>
      </c>
      <c r="I519">
        <f t="shared" si="34"/>
        <v>0.14158259646441351</v>
      </c>
      <c r="J519">
        <f t="shared" si="35"/>
        <v>2.0045631621604956E-2</v>
      </c>
    </row>
    <row r="520" spans="1:10" x14ac:dyDescent="0.25">
      <c r="A520" s="10">
        <v>42927</v>
      </c>
      <c r="B520">
        <v>12.06</v>
      </c>
      <c r="C520">
        <v>11.85</v>
      </c>
      <c r="D520">
        <v>11.85</v>
      </c>
      <c r="E520">
        <v>1</v>
      </c>
      <c r="F520">
        <v>1</v>
      </c>
      <c r="G520">
        <f t="shared" si="32"/>
        <v>11.969455784021646</v>
      </c>
      <c r="H520">
        <f t="shared" si="33"/>
        <v>9.0544215978354714E-2</v>
      </c>
      <c r="I520">
        <f t="shared" si="34"/>
        <v>9.0544215978354714E-2</v>
      </c>
      <c r="J520">
        <f t="shared" si="35"/>
        <v>8.198255047134945E-3</v>
      </c>
    </row>
    <row r="521" spans="1:10" x14ac:dyDescent="0.25">
      <c r="A521" s="10">
        <v>42928</v>
      </c>
      <c r="B521">
        <v>11.85</v>
      </c>
      <c r="C521">
        <v>12.06</v>
      </c>
      <c r="D521">
        <v>11.88</v>
      </c>
      <c r="E521">
        <v>31</v>
      </c>
      <c r="F521">
        <v>1</v>
      </c>
      <c r="G521">
        <f t="shared" si="32"/>
        <v>12.19602237972693</v>
      </c>
      <c r="H521">
        <f t="shared" si="33"/>
        <v>-0.3460223797269304</v>
      </c>
      <c r="I521">
        <f t="shared" si="34"/>
        <v>0.3460223797269304</v>
      </c>
      <c r="J521">
        <f t="shared" si="35"/>
        <v>0.11973148727188801</v>
      </c>
    </row>
    <row r="522" spans="1:10" x14ac:dyDescent="0.25">
      <c r="A522" s="10">
        <v>42929</v>
      </c>
      <c r="B522">
        <v>13.54</v>
      </c>
      <c r="C522">
        <v>11.85</v>
      </c>
      <c r="D522">
        <v>11.85</v>
      </c>
      <c r="E522">
        <v>0</v>
      </c>
      <c r="F522">
        <v>0</v>
      </c>
      <c r="G522">
        <f t="shared" si="32"/>
        <v>11.958907643546969</v>
      </c>
      <c r="H522">
        <f t="shared" si="33"/>
        <v>1.5810923564530306</v>
      </c>
      <c r="I522">
        <f t="shared" si="34"/>
        <v>1.5810923564530306</v>
      </c>
      <c r="J522">
        <f t="shared" si="35"/>
        <v>2.4998530396341971</v>
      </c>
    </row>
    <row r="523" spans="1:10" x14ac:dyDescent="0.25">
      <c r="A523" s="10">
        <v>42930</v>
      </c>
      <c r="B523">
        <v>12.39</v>
      </c>
      <c r="C523">
        <v>13.54</v>
      </c>
      <c r="D523">
        <v>12.06</v>
      </c>
      <c r="E523">
        <v>35</v>
      </c>
      <c r="F523">
        <v>0</v>
      </c>
      <c r="G523">
        <f t="shared" si="32"/>
        <v>13.108547533841747</v>
      </c>
      <c r="H523">
        <f t="shared" si="33"/>
        <v>-0.71854753384174685</v>
      </c>
      <c r="I523">
        <f t="shared" si="34"/>
        <v>0.71854753384174685</v>
      </c>
      <c r="J523">
        <f t="shared" si="35"/>
        <v>0.51631055839005635</v>
      </c>
    </row>
    <row r="524" spans="1:10" x14ac:dyDescent="0.25">
      <c r="A524" s="10">
        <v>42931</v>
      </c>
      <c r="B524">
        <v>11.85</v>
      </c>
      <c r="C524">
        <v>12.39</v>
      </c>
      <c r="D524">
        <v>11.85</v>
      </c>
      <c r="E524">
        <v>6</v>
      </c>
      <c r="F524">
        <v>0</v>
      </c>
      <c r="G524">
        <f t="shared" si="32"/>
        <v>12.30386387230619</v>
      </c>
      <c r="H524">
        <f t="shared" si="33"/>
        <v>-0.45386387230619007</v>
      </c>
      <c r="I524">
        <f t="shared" si="34"/>
        <v>0.45386387230619007</v>
      </c>
      <c r="J524">
        <f t="shared" si="35"/>
        <v>0.20599241458476961</v>
      </c>
    </row>
    <row r="525" spans="1:10" x14ac:dyDescent="0.25">
      <c r="A525" s="10">
        <v>42932</v>
      </c>
      <c r="B525">
        <v>11.85</v>
      </c>
      <c r="C525">
        <v>11.85</v>
      </c>
      <c r="D525">
        <v>13.54</v>
      </c>
      <c r="E525">
        <v>18</v>
      </c>
      <c r="F525">
        <v>0</v>
      </c>
      <c r="G525">
        <f t="shared" si="32"/>
        <v>12.156784918477099</v>
      </c>
      <c r="H525">
        <f t="shared" si="33"/>
        <v>-0.30678491847709921</v>
      </c>
      <c r="I525">
        <f t="shared" si="34"/>
        <v>0.30678491847709921</v>
      </c>
      <c r="J525">
        <f t="shared" si="35"/>
        <v>9.4116986205000405E-2</v>
      </c>
    </row>
    <row r="526" spans="1:10" x14ac:dyDescent="0.25">
      <c r="A526" s="10">
        <v>42933</v>
      </c>
      <c r="B526">
        <v>11.85</v>
      </c>
      <c r="C526">
        <v>11.85</v>
      </c>
      <c r="D526">
        <v>12.39</v>
      </c>
      <c r="E526">
        <v>0</v>
      </c>
      <c r="F526">
        <v>0</v>
      </c>
      <c r="G526">
        <f t="shared" si="32"/>
        <v>12.003436898258343</v>
      </c>
      <c r="H526">
        <f t="shared" si="33"/>
        <v>-0.15343689825834339</v>
      </c>
      <c r="I526">
        <f t="shared" si="34"/>
        <v>0.15343689825834339</v>
      </c>
      <c r="J526">
        <f t="shared" si="35"/>
        <v>2.3542881747141222E-2</v>
      </c>
    </row>
    <row r="527" spans="1:10" x14ac:dyDescent="0.25">
      <c r="A527" s="10">
        <v>42934</v>
      </c>
      <c r="B527">
        <v>12.01</v>
      </c>
      <c r="C527">
        <v>11.85</v>
      </c>
      <c r="D527">
        <v>11.85</v>
      </c>
      <c r="E527">
        <v>0</v>
      </c>
      <c r="F527">
        <v>0</v>
      </c>
      <c r="G527">
        <f t="shared" si="32"/>
        <v>11.958907643546969</v>
      </c>
      <c r="H527">
        <f t="shared" si="33"/>
        <v>5.1092356453031229E-2</v>
      </c>
      <c r="I527">
        <f t="shared" si="34"/>
        <v>5.1092356453031229E-2</v>
      </c>
      <c r="J527">
        <f t="shared" si="35"/>
        <v>2.610428887923602E-3</v>
      </c>
    </row>
    <row r="528" spans="1:10" x14ac:dyDescent="0.25">
      <c r="A528" s="10">
        <v>42935</v>
      </c>
      <c r="B528">
        <v>12.11</v>
      </c>
      <c r="C528">
        <v>12.01</v>
      </c>
      <c r="D528">
        <v>11.85</v>
      </c>
      <c r="E528">
        <v>2</v>
      </c>
      <c r="F528">
        <v>0</v>
      </c>
      <c r="G528">
        <f t="shared" si="32"/>
        <v>12.061839331080565</v>
      </c>
      <c r="H528">
        <f t="shared" si="33"/>
        <v>4.8160668919434713E-2</v>
      </c>
      <c r="I528">
        <f t="shared" si="34"/>
        <v>4.8160668919434713E-2</v>
      </c>
      <c r="J528">
        <f t="shared" si="35"/>
        <v>2.3194500307674049E-3</v>
      </c>
    </row>
    <row r="529" spans="1:10" x14ac:dyDescent="0.25">
      <c r="A529" s="10">
        <v>42936</v>
      </c>
      <c r="B529">
        <v>12.28</v>
      </c>
      <c r="C529">
        <v>12.11</v>
      </c>
      <c r="D529">
        <v>11.85</v>
      </c>
      <c r="E529">
        <v>12</v>
      </c>
      <c r="F529">
        <v>2</v>
      </c>
      <c r="G529">
        <f t="shared" si="32"/>
        <v>12.169211866738449</v>
      </c>
      <c r="H529">
        <f t="shared" si="33"/>
        <v>0.11078813326155057</v>
      </c>
      <c r="I529">
        <f t="shared" si="34"/>
        <v>0.11078813326155057</v>
      </c>
      <c r="J529">
        <f t="shared" si="35"/>
        <v>1.2274010471579088E-2</v>
      </c>
    </row>
    <row r="530" spans="1:10" x14ac:dyDescent="0.25">
      <c r="A530" s="10">
        <v>42937</v>
      </c>
      <c r="B530">
        <v>12.44</v>
      </c>
      <c r="C530">
        <v>12.28</v>
      </c>
      <c r="D530">
        <v>12.01</v>
      </c>
      <c r="E530">
        <v>6</v>
      </c>
      <c r="F530">
        <v>0</v>
      </c>
      <c r="G530">
        <f t="shared" si="32"/>
        <v>12.250762254263551</v>
      </c>
      <c r="H530">
        <f t="shared" si="33"/>
        <v>0.18923774573644891</v>
      </c>
      <c r="I530">
        <f t="shared" si="34"/>
        <v>0.18923774573644891</v>
      </c>
      <c r="J530">
        <f t="shared" si="35"/>
        <v>3.5810924411412891E-2</v>
      </c>
    </row>
    <row r="531" spans="1:10" x14ac:dyDescent="0.25">
      <c r="A531" s="10">
        <v>42938</v>
      </c>
      <c r="B531">
        <v>13.34</v>
      </c>
      <c r="C531">
        <v>12.44</v>
      </c>
      <c r="D531">
        <v>12.11</v>
      </c>
      <c r="E531">
        <v>16</v>
      </c>
      <c r="F531">
        <v>15</v>
      </c>
      <c r="G531">
        <f t="shared" si="32"/>
        <v>12.497405518308243</v>
      </c>
      <c r="H531">
        <f t="shared" si="33"/>
        <v>0.84259448169175677</v>
      </c>
      <c r="I531">
        <f t="shared" si="34"/>
        <v>0.84259448169175677</v>
      </c>
      <c r="J531">
        <f t="shared" si="35"/>
        <v>0.70996546057740029</v>
      </c>
    </row>
    <row r="532" spans="1:10" x14ac:dyDescent="0.25">
      <c r="A532" s="10">
        <v>42939</v>
      </c>
      <c r="B532">
        <v>13</v>
      </c>
      <c r="C532">
        <v>13.34</v>
      </c>
      <c r="D532">
        <v>12.28</v>
      </c>
      <c r="E532">
        <v>6</v>
      </c>
      <c r="F532">
        <v>0</v>
      </c>
      <c r="G532">
        <f t="shared" si="32"/>
        <v>12.911874150418141</v>
      </c>
      <c r="H532">
        <f t="shared" si="33"/>
        <v>8.8125849581858873E-2</v>
      </c>
      <c r="I532">
        <f t="shared" si="34"/>
        <v>8.8125849581858873E-2</v>
      </c>
      <c r="J532">
        <f t="shared" si="35"/>
        <v>7.7661653645244161E-3</v>
      </c>
    </row>
    <row r="533" spans="1:10" x14ac:dyDescent="0.25">
      <c r="A533" s="10">
        <v>42940</v>
      </c>
      <c r="B533">
        <v>13.61</v>
      </c>
      <c r="C533">
        <v>13</v>
      </c>
      <c r="D533">
        <v>12.44</v>
      </c>
      <c r="E533">
        <v>0</v>
      </c>
      <c r="F533">
        <v>0</v>
      </c>
      <c r="G533">
        <f t="shared" si="32"/>
        <v>12.700648995434829</v>
      </c>
      <c r="H533">
        <f t="shared" si="33"/>
        <v>0.90935100456517048</v>
      </c>
      <c r="I533">
        <f t="shared" si="34"/>
        <v>0.90935100456517048</v>
      </c>
      <c r="J533">
        <f t="shared" si="35"/>
        <v>0.82691924950368467</v>
      </c>
    </row>
    <row r="534" spans="1:10" x14ac:dyDescent="0.25">
      <c r="A534" s="10">
        <v>42941</v>
      </c>
      <c r="B534">
        <v>13.55</v>
      </c>
      <c r="C534">
        <v>13.61</v>
      </c>
      <c r="D534">
        <v>13.34</v>
      </c>
      <c r="E534">
        <v>18</v>
      </c>
      <c r="F534">
        <v>30</v>
      </c>
      <c r="G534">
        <f t="shared" si="32"/>
        <v>13.419935690138018</v>
      </c>
      <c r="H534">
        <f t="shared" si="33"/>
        <v>0.13006430986198225</v>
      </c>
      <c r="I534">
        <f t="shared" si="34"/>
        <v>0.13006430986198225</v>
      </c>
      <c r="J534">
        <f t="shared" si="35"/>
        <v>1.6916724699873733E-2</v>
      </c>
    </row>
    <row r="535" spans="1:10" x14ac:dyDescent="0.25">
      <c r="A535" s="10">
        <v>42942</v>
      </c>
      <c r="B535">
        <v>13.87</v>
      </c>
      <c r="C535">
        <v>13.55</v>
      </c>
      <c r="D535">
        <v>13</v>
      </c>
      <c r="E535">
        <v>39</v>
      </c>
      <c r="F535">
        <v>0</v>
      </c>
      <c r="G535">
        <f t="shared" si="32"/>
        <v>13.205092104921306</v>
      </c>
      <c r="H535">
        <f t="shared" si="33"/>
        <v>0.6649078950786933</v>
      </c>
      <c r="I535">
        <f t="shared" si="34"/>
        <v>0.6649078950786933</v>
      </c>
      <c r="J535">
        <f t="shared" si="35"/>
        <v>0.44210250893797864</v>
      </c>
    </row>
    <row r="536" spans="1:10" x14ac:dyDescent="0.25">
      <c r="A536" s="10">
        <v>42943</v>
      </c>
      <c r="B536">
        <v>14.93</v>
      </c>
      <c r="C536">
        <v>13.87</v>
      </c>
      <c r="D536">
        <v>13.61</v>
      </c>
      <c r="E536">
        <v>78</v>
      </c>
      <c r="F536">
        <v>3</v>
      </c>
      <c r="G536">
        <f t="shared" si="32"/>
        <v>13.596932044697759</v>
      </c>
      <c r="H536">
        <f t="shared" si="33"/>
        <v>1.3330679553022406</v>
      </c>
      <c r="I536">
        <f t="shared" si="34"/>
        <v>1.3330679553022406</v>
      </c>
      <c r="J536">
        <f t="shared" si="35"/>
        <v>1.7770701734536967</v>
      </c>
    </row>
    <row r="537" spans="1:10" x14ac:dyDescent="0.25">
      <c r="A537" s="10">
        <v>42944</v>
      </c>
      <c r="B537">
        <v>14.89</v>
      </c>
      <c r="C537">
        <v>14.93</v>
      </c>
      <c r="D537">
        <v>13.55</v>
      </c>
      <c r="E537">
        <v>140</v>
      </c>
      <c r="F537">
        <v>4</v>
      </c>
      <c r="G537">
        <f t="shared" si="32"/>
        <v>14.439688047892604</v>
      </c>
      <c r="H537">
        <f t="shared" si="33"/>
        <v>0.45031195210739661</v>
      </c>
      <c r="I537">
        <f t="shared" si="34"/>
        <v>0.45031195210739661</v>
      </c>
      <c r="J537">
        <f t="shared" si="35"/>
        <v>0.20278085421077424</v>
      </c>
    </row>
    <row r="538" spans="1:10" x14ac:dyDescent="0.25">
      <c r="A538" s="10">
        <v>42945</v>
      </c>
      <c r="B538">
        <v>14.29</v>
      </c>
      <c r="C538">
        <v>14.89</v>
      </c>
      <c r="D538">
        <v>13.87</v>
      </c>
      <c r="E538">
        <v>57</v>
      </c>
      <c r="F538">
        <v>6</v>
      </c>
      <c r="G538">
        <f t="shared" si="32"/>
        <v>14.186733369009312</v>
      </c>
      <c r="H538">
        <f t="shared" si="33"/>
        <v>0.10326663099068689</v>
      </c>
      <c r="I538">
        <f t="shared" si="34"/>
        <v>0.10326663099068689</v>
      </c>
      <c r="J538">
        <f t="shared" si="35"/>
        <v>1.0663997076166694E-2</v>
      </c>
    </row>
    <row r="539" spans="1:10" x14ac:dyDescent="0.25">
      <c r="A539" s="10">
        <v>42946</v>
      </c>
      <c r="B539">
        <v>12.87</v>
      </c>
      <c r="C539">
        <v>14.29</v>
      </c>
      <c r="D539">
        <v>14.93</v>
      </c>
      <c r="E539">
        <v>13</v>
      </c>
      <c r="F539">
        <v>7</v>
      </c>
      <c r="G539">
        <f t="shared" si="32"/>
        <v>13.776786125666245</v>
      </c>
      <c r="H539">
        <f t="shared" si="33"/>
        <v>-0.90678612566624572</v>
      </c>
      <c r="I539">
        <f t="shared" si="34"/>
        <v>0.90678612566624572</v>
      </c>
      <c r="J539">
        <f t="shared" si="35"/>
        <v>0.82226107770080037</v>
      </c>
    </row>
    <row r="540" spans="1:10" x14ac:dyDescent="0.25">
      <c r="A540" s="10">
        <v>42947</v>
      </c>
      <c r="B540">
        <v>14.2</v>
      </c>
      <c r="C540">
        <v>12.87</v>
      </c>
      <c r="D540">
        <v>14.89</v>
      </c>
      <c r="E540">
        <v>4</v>
      </c>
      <c r="F540">
        <v>15</v>
      </c>
      <c r="G540">
        <f t="shared" si="32"/>
        <v>12.946792275957693</v>
      </c>
      <c r="H540">
        <f t="shared" si="33"/>
        <v>1.2532077240423067</v>
      </c>
      <c r="I540">
        <f t="shared" si="34"/>
        <v>1.2532077240423067</v>
      </c>
      <c r="J540">
        <f t="shared" si="35"/>
        <v>1.5705295995992985</v>
      </c>
    </row>
    <row r="541" spans="1:10" x14ac:dyDescent="0.25">
      <c r="A541" s="10">
        <v>42948</v>
      </c>
      <c r="B541">
        <v>14.2</v>
      </c>
      <c r="C541">
        <v>14.2</v>
      </c>
      <c r="D541">
        <v>14.29</v>
      </c>
      <c r="E541">
        <v>109</v>
      </c>
      <c r="F541">
        <v>18</v>
      </c>
      <c r="G541">
        <f t="shared" si="32"/>
        <v>14.062129730881432</v>
      </c>
      <c r="H541">
        <f t="shared" si="33"/>
        <v>0.13787026911856692</v>
      </c>
      <c r="I541">
        <f t="shared" si="34"/>
        <v>0.13787026911856692</v>
      </c>
      <c r="J541">
        <f t="shared" si="35"/>
        <v>1.9008211106826069E-2</v>
      </c>
    </row>
    <row r="542" spans="1:10" x14ac:dyDescent="0.25">
      <c r="A542" s="10">
        <v>42949</v>
      </c>
      <c r="B542">
        <v>14.43</v>
      </c>
      <c r="C542">
        <v>14.2</v>
      </c>
      <c r="D542">
        <v>12.87</v>
      </c>
      <c r="E542">
        <v>24</v>
      </c>
      <c r="F542">
        <v>87</v>
      </c>
      <c r="G542">
        <f t="shared" si="32"/>
        <v>14.172208820503371</v>
      </c>
      <c r="H542">
        <f t="shared" si="33"/>
        <v>0.25779117949662833</v>
      </c>
      <c r="I542">
        <f t="shared" si="34"/>
        <v>0.25779117949662833</v>
      </c>
      <c r="J542">
        <f t="shared" si="35"/>
        <v>6.6456292226262842E-2</v>
      </c>
    </row>
    <row r="543" spans="1:10" x14ac:dyDescent="0.25">
      <c r="A543" s="10">
        <v>42950</v>
      </c>
      <c r="B543">
        <v>13.96</v>
      </c>
      <c r="C543">
        <v>14.43</v>
      </c>
      <c r="D543">
        <v>14.2</v>
      </c>
      <c r="E543">
        <v>8</v>
      </c>
      <c r="F543">
        <v>33</v>
      </c>
      <c r="G543">
        <f t="shared" si="32"/>
        <v>13.974437254711948</v>
      </c>
      <c r="H543">
        <f t="shared" si="33"/>
        <v>-1.4437254711946679E-2</v>
      </c>
      <c r="I543">
        <f t="shared" si="34"/>
        <v>1.4437254711946679E-2</v>
      </c>
      <c r="J543">
        <f t="shared" si="35"/>
        <v>2.0843432361762658E-4</v>
      </c>
    </row>
    <row r="544" spans="1:10" x14ac:dyDescent="0.25">
      <c r="A544" s="10">
        <v>42951</v>
      </c>
      <c r="B544">
        <v>12.99</v>
      </c>
      <c r="C544">
        <v>13.96</v>
      </c>
      <c r="D544">
        <v>14.2</v>
      </c>
      <c r="E544">
        <v>19</v>
      </c>
      <c r="F544">
        <v>0</v>
      </c>
      <c r="G544">
        <f t="shared" si="32"/>
        <v>13.486128195251295</v>
      </c>
      <c r="H544">
        <f t="shared" si="33"/>
        <v>-0.49612819525129481</v>
      </c>
      <c r="I544">
        <f t="shared" si="34"/>
        <v>0.49612819525129481</v>
      </c>
      <c r="J544">
        <f t="shared" si="35"/>
        <v>0.24614318612330691</v>
      </c>
    </row>
    <row r="545" spans="1:10" x14ac:dyDescent="0.25">
      <c r="A545" s="10">
        <v>42952</v>
      </c>
      <c r="B545">
        <v>12.38</v>
      </c>
      <c r="C545">
        <v>12.99</v>
      </c>
      <c r="D545">
        <v>14.43</v>
      </c>
      <c r="E545">
        <v>0</v>
      </c>
      <c r="F545">
        <v>2</v>
      </c>
      <c r="G545">
        <f t="shared" si="32"/>
        <v>12.873315054016345</v>
      </c>
      <c r="H545">
        <f t="shared" si="33"/>
        <v>-0.49331505401634423</v>
      </c>
      <c r="I545">
        <f t="shared" si="34"/>
        <v>0.49331505401634423</v>
      </c>
      <c r="J545">
        <f t="shared" si="35"/>
        <v>0.24335974251914863</v>
      </c>
    </row>
    <row r="546" spans="1:10" x14ac:dyDescent="0.25">
      <c r="A546" s="10">
        <v>42953</v>
      </c>
      <c r="B546">
        <v>12.95</v>
      </c>
      <c r="C546">
        <v>12.38</v>
      </c>
      <c r="D546">
        <v>13.96</v>
      </c>
      <c r="E546">
        <v>9</v>
      </c>
      <c r="F546">
        <v>3</v>
      </c>
      <c r="G546">
        <f t="shared" si="32"/>
        <v>12.503475372409364</v>
      </c>
      <c r="H546">
        <f t="shared" si="33"/>
        <v>0.4465246275906356</v>
      </c>
      <c r="I546">
        <f t="shared" si="34"/>
        <v>0.4465246275906356</v>
      </c>
      <c r="J546">
        <f t="shared" si="35"/>
        <v>0.19938424304495581</v>
      </c>
    </row>
    <row r="547" spans="1:10" x14ac:dyDescent="0.25">
      <c r="A547" s="10">
        <v>42954</v>
      </c>
      <c r="B547">
        <v>12.95</v>
      </c>
      <c r="C547">
        <v>12.95</v>
      </c>
      <c r="D547">
        <v>12.99</v>
      </c>
      <c r="E547">
        <v>1</v>
      </c>
      <c r="F547">
        <v>0</v>
      </c>
      <c r="G547">
        <f t="shared" si="32"/>
        <v>12.719119516397727</v>
      </c>
      <c r="H547">
        <f t="shared" si="33"/>
        <v>0.23088048360227198</v>
      </c>
      <c r="I547">
        <f t="shared" si="34"/>
        <v>0.23088048360227198</v>
      </c>
      <c r="J547">
        <f t="shared" si="35"/>
        <v>5.3305797708418978E-2</v>
      </c>
    </row>
    <row r="548" spans="1:10" x14ac:dyDescent="0.25">
      <c r="A548" s="10">
        <v>42955</v>
      </c>
      <c r="B548">
        <v>13.21</v>
      </c>
      <c r="C548">
        <v>12.95</v>
      </c>
      <c r="D548">
        <v>12.38</v>
      </c>
      <c r="E548">
        <v>2</v>
      </c>
      <c r="F548">
        <v>0</v>
      </c>
      <c r="G548">
        <f t="shared" si="32"/>
        <v>12.672068906445995</v>
      </c>
      <c r="H548">
        <f t="shared" si="33"/>
        <v>0.53793109355400581</v>
      </c>
      <c r="I548">
        <f t="shared" si="34"/>
        <v>0.53793109355400581</v>
      </c>
      <c r="J548">
        <f t="shared" si="35"/>
        <v>0.28936986141220855</v>
      </c>
    </row>
    <row r="549" spans="1:10" x14ac:dyDescent="0.25">
      <c r="A549" s="10">
        <v>42956</v>
      </c>
      <c r="B549">
        <v>12.7</v>
      </c>
      <c r="C549">
        <v>13.21</v>
      </c>
      <c r="D549">
        <v>12.95</v>
      </c>
      <c r="E549">
        <v>16</v>
      </c>
      <c r="F549">
        <v>1</v>
      </c>
      <c r="G549">
        <f t="shared" si="32"/>
        <v>12.928580958024824</v>
      </c>
      <c r="H549">
        <f t="shared" si="33"/>
        <v>-0.22858095802482481</v>
      </c>
      <c r="I549">
        <f t="shared" si="34"/>
        <v>0.22858095802482481</v>
      </c>
      <c r="J549">
        <f t="shared" si="35"/>
        <v>5.2249254371546719E-2</v>
      </c>
    </row>
    <row r="550" spans="1:10" x14ac:dyDescent="0.25">
      <c r="A550" s="10">
        <v>42957</v>
      </c>
      <c r="B550">
        <v>12.53</v>
      </c>
      <c r="C550">
        <v>12.7</v>
      </c>
      <c r="D550">
        <v>12.95</v>
      </c>
      <c r="E550">
        <v>1</v>
      </c>
      <c r="F550">
        <v>0</v>
      </c>
      <c r="G550">
        <f t="shared" si="32"/>
        <v>12.565149527425655</v>
      </c>
      <c r="H550">
        <f t="shared" si="33"/>
        <v>-3.5149527425655691E-2</v>
      </c>
      <c r="I550">
        <f t="shared" si="34"/>
        <v>3.5149527425655691E-2</v>
      </c>
      <c r="J550">
        <f t="shared" si="35"/>
        <v>1.2354892782469216E-3</v>
      </c>
    </row>
    <row r="551" spans="1:10" x14ac:dyDescent="0.25">
      <c r="A551" s="10">
        <v>42958</v>
      </c>
      <c r="B551">
        <v>12.51</v>
      </c>
      <c r="C551">
        <v>12.53</v>
      </c>
      <c r="D551">
        <v>13.21</v>
      </c>
      <c r="E551">
        <v>4</v>
      </c>
      <c r="F551">
        <v>0</v>
      </c>
      <c r="G551">
        <f t="shared" si="32"/>
        <v>12.493885768171154</v>
      </c>
      <c r="H551">
        <f t="shared" si="33"/>
        <v>1.611423182884586E-2</v>
      </c>
      <c r="I551">
        <f t="shared" si="34"/>
        <v>1.611423182884586E-2</v>
      </c>
      <c r="J551">
        <f t="shared" si="35"/>
        <v>2.59668467433789E-4</v>
      </c>
    </row>
    <row r="552" spans="1:10" x14ac:dyDescent="0.25">
      <c r="A552" s="10">
        <v>42959</v>
      </c>
      <c r="B552">
        <v>13.01</v>
      </c>
      <c r="C552">
        <v>12.51</v>
      </c>
      <c r="D552">
        <v>12.7</v>
      </c>
      <c r="E552">
        <v>1</v>
      </c>
      <c r="F552">
        <v>5</v>
      </c>
      <c r="G552">
        <f t="shared" si="32"/>
        <v>12.466509696819832</v>
      </c>
      <c r="H552">
        <f t="shared" si="33"/>
        <v>0.54349030318016744</v>
      </c>
      <c r="I552">
        <f t="shared" si="34"/>
        <v>0.54349030318016744</v>
      </c>
      <c r="J552">
        <f t="shared" si="35"/>
        <v>0.29538170965087035</v>
      </c>
    </row>
    <row r="553" spans="1:10" x14ac:dyDescent="0.25">
      <c r="A553" s="10">
        <v>42960</v>
      </c>
      <c r="B553">
        <v>12.63</v>
      </c>
      <c r="C553">
        <v>13.01</v>
      </c>
      <c r="D553">
        <v>12.53</v>
      </c>
      <c r="E553">
        <v>24</v>
      </c>
      <c r="F553">
        <v>7</v>
      </c>
      <c r="G553">
        <f t="shared" si="32"/>
        <v>12.843200626680391</v>
      </c>
      <c r="H553">
        <f t="shared" si="33"/>
        <v>-0.21320062668038986</v>
      </c>
      <c r="I553">
        <f t="shared" si="34"/>
        <v>0.21320062668038986</v>
      </c>
      <c r="J553">
        <f t="shared" si="35"/>
        <v>4.5454507216910967E-2</v>
      </c>
    </row>
    <row r="554" spans="1:10" x14ac:dyDescent="0.25">
      <c r="A554" s="10">
        <v>42961</v>
      </c>
      <c r="B554">
        <v>12.89</v>
      </c>
      <c r="C554">
        <v>12.63</v>
      </c>
      <c r="D554">
        <v>12.51</v>
      </c>
      <c r="E554">
        <v>1</v>
      </c>
      <c r="F554">
        <v>0</v>
      </c>
      <c r="G554">
        <f t="shared" si="32"/>
        <v>12.486678403809334</v>
      </c>
      <c r="H554">
        <f t="shared" si="33"/>
        <v>0.40332159619066665</v>
      </c>
      <c r="I554">
        <f t="shared" si="34"/>
        <v>0.40332159619066665</v>
      </c>
      <c r="J554">
        <f t="shared" si="35"/>
        <v>0.16266830995378717</v>
      </c>
    </row>
    <row r="555" spans="1:10" x14ac:dyDescent="0.25">
      <c r="A555" s="10">
        <v>42962</v>
      </c>
      <c r="B555">
        <v>12.44</v>
      </c>
      <c r="C555">
        <v>12.89</v>
      </c>
      <c r="D555">
        <v>13.01</v>
      </c>
      <c r="E555">
        <v>2</v>
      </c>
      <c r="F555">
        <v>2</v>
      </c>
      <c r="G555">
        <f t="shared" si="32"/>
        <v>12.702452907289068</v>
      </c>
      <c r="H555">
        <f t="shared" si="33"/>
        <v>-0.26245290728906845</v>
      </c>
      <c r="I555">
        <f t="shared" si="34"/>
        <v>0.26245290728906845</v>
      </c>
      <c r="J555">
        <f t="shared" si="35"/>
        <v>6.8881528544484358E-2</v>
      </c>
    </row>
    <row r="556" spans="1:10" x14ac:dyDescent="0.25">
      <c r="A556" s="10">
        <v>42963</v>
      </c>
      <c r="B556">
        <v>12.5</v>
      </c>
      <c r="C556">
        <v>12.44</v>
      </c>
      <c r="D556">
        <v>12.63</v>
      </c>
      <c r="E556">
        <v>0</v>
      </c>
      <c r="F556">
        <v>0</v>
      </c>
      <c r="G556">
        <f t="shared" si="32"/>
        <v>12.378812478687944</v>
      </c>
      <c r="H556">
        <f t="shared" si="33"/>
        <v>0.12118752131205568</v>
      </c>
      <c r="I556">
        <f t="shared" si="34"/>
        <v>0.12118752131205568</v>
      </c>
      <c r="J556">
        <f t="shared" si="35"/>
        <v>1.468641532175995E-2</v>
      </c>
    </row>
    <row r="557" spans="1:10" x14ac:dyDescent="0.25">
      <c r="A557" s="10">
        <v>42964</v>
      </c>
      <c r="B557">
        <v>12.31</v>
      </c>
      <c r="C557">
        <v>12.5</v>
      </c>
      <c r="D557">
        <v>12.89</v>
      </c>
      <c r="E557">
        <v>7</v>
      </c>
      <c r="F557">
        <v>0</v>
      </c>
      <c r="G557">
        <f t="shared" si="32"/>
        <v>12.459170345262994</v>
      </c>
      <c r="H557">
        <f t="shared" si="33"/>
        <v>-0.14917034526299311</v>
      </c>
      <c r="I557">
        <f t="shared" si="34"/>
        <v>0.14917034526299311</v>
      </c>
      <c r="J557">
        <f t="shared" si="35"/>
        <v>2.2251791905880572E-2</v>
      </c>
    </row>
    <row r="558" spans="1:10" x14ac:dyDescent="0.25">
      <c r="A558" s="10">
        <v>42965</v>
      </c>
      <c r="B558">
        <v>12.39</v>
      </c>
      <c r="C558">
        <v>12.31</v>
      </c>
      <c r="D558">
        <v>12.44</v>
      </c>
      <c r="E558">
        <v>0</v>
      </c>
      <c r="F558">
        <v>0</v>
      </c>
      <c r="G558">
        <f t="shared" si="32"/>
        <v>12.284795584612901</v>
      </c>
      <c r="H558">
        <f t="shared" si="33"/>
        <v>0.10520441538709946</v>
      </c>
      <c r="I558">
        <f t="shared" si="34"/>
        <v>0.10520441538709946</v>
      </c>
      <c r="J558">
        <f t="shared" si="35"/>
        <v>1.1067969016941369E-2</v>
      </c>
    </row>
    <row r="559" spans="1:10" x14ac:dyDescent="0.25">
      <c r="A559" s="10">
        <v>42966</v>
      </c>
      <c r="B559">
        <v>14.41</v>
      </c>
      <c r="C559">
        <v>12.39</v>
      </c>
      <c r="D559">
        <v>12.5</v>
      </c>
      <c r="E559">
        <v>7</v>
      </c>
      <c r="F559">
        <v>6</v>
      </c>
      <c r="G559">
        <f t="shared" si="32"/>
        <v>12.404497966195686</v>
      </c>
      <c r="H559">
        <f t="shared" si="33"/>
        <v>2.0055020338043139</v>
      </c>
      <c r="I559">
        <f t="shared" si="34"/>
        <v>2.0055020338043139</v>
      </c>
      <c r="J559">
        <f t="shared" si="35"/>
        <v>4.0220384075932394</v>
      </c>
    </row>
    <row r="560" spans="1:10" x14ac:dyDescent="0.25">
      <c r="A560" s="10">
        <v>42967</v>
      </c>
      <c r="B560">
        <v>13.67</v>
      </c>
      <c r="C560">
        <v>14.41</v>
      </c>
      <c r="D560">
        <v>12.31</v>
      </c>
      <c r="E560">
        <v>166</v>
      </c>
      <c r="F560">
        <v>29</v>
      </c>
      <c r="G560">
        <f t="shared" si="32"/>
        <v>14.290993379271452</v>
      </c>
      <c r="H560">
        <f t="shared" si="33"/>
        <v>-0.62099337927145193</v>
      </c>
      <c r="I560">
        <f t="shared" si="34"/>
        <v>0.62099337927145193</v>
      </c>
      <c r="J560">
        <f t="shared" si="35"/>
        <v>0.38563277709897736</v>
      </c>
    </row>
    <row r="561" spans="1:10" x14ac:dyDescent="0.25">
      <c r="A561" s="10">
        <v>42968</v>
      </c>
      <c r="B561">
        <v>15.9</v>
      </c>
      <c r="C561">
        <v>13.67</v>
      </c>
      <c r="D561">
        <v>12.39</v>
      </c>
      <c r="E561">
        <v>10</v>
      </c>
      <c r="F561">
        <v>6</v>
      </c>
      <c r="G561">
        <f t="shared" si="32"/>
        <v>13.176618270134302</v>
      </c>
      <c r="H561">
        <f t="shared" si="33"/>
        <v>2.7233817298656984</v>
      </c>
      <c r="I561">
        <f t="shared" si="34"/>
        <v>2.7233817298656984</v>
      </c>
      <c r="J561">
        <f t="shared" si="35"/>
        <v>7.4168080465662838</v>
      </c>
    </row>
    <row r="562" spans="1:10" x14ac:dyDescent="0.25">
      <c r="A562" s="10">
        <v>42969</v>
      </c>
      <c r="B562">
        <v>16.04</v>
      </c>
      <c r="C562">
        <v>15.9</v>
      </c>
      <c r="D562">
        <v>14.41</v>
      </c>
      <c r="E562">
        <v>156</v>
      </c>
      <c r="F562">
        <v>71</v>
      </c>
      <c r="G562">
        <f t="shared" si="32"/>
        <v>15.636137207130549</v>
      </c>
      <c r="H562">
        <f t="shared" si="33"/>
        <v>0.40386279286945026</v>
      </c>
      <c r="I562">
        <f t="shared" si="34"/>
        <v>0.40386279286945026</v>
      </c>
      <c r="J562">
        <f t="shared" si="35"/>
        <v>0.16310515546431248</v>
      </c>
    </row>
    <row r="563" spans="1:10" x14ac:dyDescent="0.25">
      <c r="A563" s="10">
        <v>42970</v>
      </c>
      <c r="B563">
        <v>13.14</v>
      </c>
      <c r="C563">
        <v>16.04</v>
      </c>
      <c r="D563">
        <v>13.67</v>
      </c>
      <c r="E563">
        <v>2</v>
      </c>
      <c r="F563">
        <v>19</v>
      </c>
      <c r="G563">
        <f t="shared" si="32"/>
        <v>14.77939091887875</v>
      </c>
      <c r="H563">
        <f t="shared" si="33"/>
        <v>-1.6393909188787497</v>
      </c>
      <c r="I563">
        <f t="shared" si="34"/>
        <v>1.6393909188787497</v>
      </c>
      <c r="J563">
        <f t="shared" si="35"/>
        <v>2.6876025849021112</v>
      </c>
    </row>
    <row r="564" spans="1:10" x14ac:dyDescent="0.25">
      <c r="A564" s="10">
        <v>42971</v>
      </c>
      <c r="B564">
        <v>12.46</v>
      </c>
      <c r="C564">
        <v>13.14</v>
      </c>
      <c r="D564">
        <v>15.9</v>
      </c>
      <c r="E564">
        <v>0</v>
      </c>
      <c r="F564">
        <v>5</v>
      </c>
      <c r="G564">
        <f t="shared" si="32"/>
        <v>13.106828050884058</v>
      </c>
      <c r="H564">
        <f t="shared" si="33"/>
        <v>-0.64682805088405715</v>
      </c>
      <c r="I564">
        <f t="shared" si="34"/>
        <v>0.64682805088405715</v>
      </c>
      <c r="J564">
        <f t="shared" si="35"/>
        <v>0.41838652741046845</v>
      </c>
    </row>
    <row r="565" spans="1:10" x14ac:dyDescent="0.25">
      <c r="A565" s="10">
        <v>42972</v>
      </c>
      <c r="B565">
        <v>14.91</v>
      </c>
      <c r="C565">
        <v>12.46</v>
      </c>
      <c r="D565">
        <v>16.04</v>
      </c>
      <c r="E565">
        <v>2</v>
      </c>
      <c r="F565">
        <v>0</v>
      </c>
      <c r="G565">
        <f t="shared" si="32"/>
        <v>12.678562109195919</v>
      </c>
      <c r="H565">
        <f t="shared" si="33"/>
        <v>2.2314378908040808</v>
      </c>
      <c r="I565">
        <f t="shared" si="34"/>
        <v>2.2314378908040808</v>
      </c>
      <c r="J565">
        <f t="shared" si="35"/>
        <v>4.9793150605161651</v>
      </c>
    </row>
    <row r="566" spans="1:10" x14ac:dyDescent="0.25">
      <c r="A566" s="10">
        <v>42978</v>
      </c>
      <c r="B566">
        <v>12.87</v>
      </c>
      <c r="C566">
        <v>12.93</v>
      </c>
      <c r="D566">
        <v>13.84</v>
      </c>
      <c r="E566">
        <v>0</v>
      </c>
      <c r="F566">
        <v>4</v>
      </c>
      <c r="G566">
        <f t="shared" si="32"/>
        <v>12.803095923844833</v>
      </c>
      <c r="H566">
        <f t="shared" si="33"/>
        <v>6.6904076155166692E-2</v>
      </c>
      <c r="I566">
        <f t="shared" si="34"/>
        <v>6.6904076155166692E-2</v>
      </c>
      <c r="J566">
        <f t="shared" si="35"/>
        <v>4.4761554061763442E-3</v>
      </c>
    </row>
    <row r="567" spans="1:10" x14ac:dyDescent="0.25">
      <c r="A567" s="10">
        <v>42979</v>
      </c>
      <c r="B567">
        <v>12.67</v>
      </c>
      <c r="C567">
        <v>12.87</v>
      </c>
      <c r="D567">
        <v>13.18</v>
      </c>
      <c r="E567">
        <v>0</v>
      </c>
      <c r="F567">
        <v>16</v>
      </c>
      <c r="G567">
        <f t="shared" si="32"/>
        <v>12.800076332068551</v>
      </c>
      <c r="H567">
        <f t="shared" si="33"/>
        <v>-0.13007633206855118</v>
      </c>
      <c r="I567">
        <f t="shared" si="34"/>
        <v>0.13007633206855118</v>
      </c>
      <c r="J567">
        <f t="shared" si="35"/>
        <v>1.6919852164407997E-2</v>
      </c>
    </row>
    <row r="568" spans="1:10" x14ac:dyDescent="0.25">
      <c r="A568" s="10">
        <v>42981</v>
      </c>
      <c r="B568">
        <v>12.39</v>
      </c>
      <c r="C568">
        <v>12.64</v>
      </c>
      <c r="D568">
        <v>12.87</v>
      </c>
      <c r="E568">
        <v>0</v>
      </c>
      <c r="F568">
        <v>4</v>
      </c>
      <c r="G568">
        <f t="shared" si="32"/>
        <v>12.54832921876422</v>
      </c>
      <c r="H568">
        <f t="shared" si="33"/>
        <v>-0.15832921876421935</v>
      </c>
      <c r="I568">
        <f t="shared" si="34"/>
        <v>0.15832921876421935</v>
      </c>
      <c r="J568">
        <f t="shared" si="35"/>
        <v>2.5068141514488027E-2</v>
      </c>
    </row>
    <row r="569" spans="1:10" x14ac:dyDescent="0.25">
      <c r="A569" s="10">
        <v>42982</v>
      </c>
      <c r="B569">
        <v>12.2</v>
      </c>
      <c r="C569">
        <v>12.39</v>
      </c>
      <c r="D569">
        <v>12.67</v>
      </c>
      <c r="E569">
        <v>0</v>
      </c>
      <c r="F569">
        <v>0</v>
      </c>
      <c r="G569">
        <f t="shared" si="32"/>
        <v>12.351976636867875</v>
      </c>
      <c r="H569">
        <f t="shared" si="33"/>
        <v>-0.15197663686787521</v>
      </c>
      <c r="I569">
        <f t="shared" si="34"/>
        <v>0.15197663686787521</v>
      </c>
      <c r="J569">
        <f t="shared" si="35"/>
        <v>2.3096898153670008E-2</v>
      </c>
    </row>
    <row r="570" spans="1:10" x14ac:dyDescent="0.25">
      <c r="A570" s="10">
        <v>42983</v>
      </c>
      <c r="B570">
        <v>12.45</v>
      </c>
      <c r="C570">
        <v>12.2</v>
      </c>
      <c r="D570">
        <v>12.64</v>
      </c>
      <c r="E570">
        <v>0</v>
      </c>
      <c r="F570">
        <v>8</v>
      </c>
      <c r="G570">
        <f t="shared" si="32"/>
        <v>12.293369909235137</v>
      </c>
      <c r="H570">
        <f t="shared" si="33"/>
        <v>0.15663009076486212</v>
      </c>
      <c r="I570">
        <f t="shared" si="34"/>
        <v>0.15663009076486212</v>
      </c>
      <c r="J570">
        <f t="shared" si="35"/>
        <v>2.4532985333008944E-2</v>
      </c>
    </row>
    <row r="571" spans="1:10" x14ac:dyDescent="0.25">
      <c r="A571" s="10">
        <v>43005</v>
      </c>
      <c r="B571">
        <v>12.37</v>
      </c>
      <c r="C571">
        <v>12.46</v>
      </c>
      <c r="D571">
        <v>12.42</v>
      </c>
      <c r="E571">
        <v>10</v>
      </c>
      <c r="F571">
        <v>5</v>
      </c>
      <c r="G571">
        <f t="shared" si="32"/>
        <v>12.442544748504179</v>
      </c>
      <c r="H571">
        <f t="shared" si="33"/>
        <v>-7.2544748504180134E-2</v>
      </c>
      <c r="I571">
        <f t="shared" si="34"/>
        <v>7.2544748504180134E-2</v>
      </c>
      <c r="J571">
        <f t="shared" si="35"/>
        <v>5.262740535534746E-3</v>
      </c>
    </row>
    <row r="572" spans="1:10" x14ac:dyDescent="0.25">
      <c r="A572" s="10">
        <v>43006</v>
      </c>
      <c r="B572">
        <v>12.34</v>
      </c>
      <c r="C572">
        <v>12.37</v>
      </c>
      <c r="D572">
        <v>12.56</v>
      </c>
      <c r="E572">
        <v>1</v>
      </c>
      <c r="F572">
        <v>2</v>
      </c>
      <c r="G572">
        <f t="shared" si="32"/>
        <v>12.348697466100983</v>
      </c>
      <c r="H572">
        <f t="shared" si="33"/>
        <v>-8.6974661009833198E-3</v>
      </c>
      <c r="I572">
        <f t="shared" si="34"/>
        <v>8.6974661009833198E-3</v>
      </c>
      <c r="J572">
        <f t="shared" si="35"/>
        <v>7.5645916577753988E-5</v>
      </c>
    </row>
    <row r="573" spans="1:10" x14ac:dyDescent="0.25">
      <c r="A573" s="10">
        <v>43007</v>
      </c>
      <c r="B573">
        <v>12.33</v>
      </c>
      <c r="C573">
        <v>12.34</v>
      </c>
      <c r="D573">
        <v>12.46</v>
      </c>
      <c r="E573">
        <v>0</v>
      </c>
      <c r="F573">
        <v>0</v>
      </c>
      <c r="G573">
        <f t="shared" si="32"/>
        <v>12.304525399348094</v>
      </c>
      <c r="H573">
        <f t="shared" si="33"/>
        <v>2.5474600651905988E-2</v>
      </c>
      <c r="I573">
        <f t="shared" si="34"/>
        <v>2.5474600651905988E-2</v>
      </c>
      <c r="J573">
        <f t="shared" si="35"/>
        <v>6.4895527837408897E-4</v>
      </c>
    </row>
    <row r="574" spans="1:10" x14ac:dyDescent="0.25">
      <c r="A574" s="10">
        <v>43008</v>
      </c>
      <c r="B574">
        <v>12.42</v>
      </c>
      <c r="C574">
        <v>12.33</v>
      </c>
      <c r="D574">
        <v>12.37</v>
      </c>
      <c r="E574">
        <v>1</v>
      </c>
      <c r="F574">
        <v>10</v>
      </c>
      <c r="G574">
        <f t="shared" si="32"/>
        <v>12.367299800616507</v>
      </c>
      <c r="H574">
        <f t="shared" si="33"/>
        <v>5.2700199383492574E-2</v>
      </c>
      <c r="I574">
        <f t="shared" si="34"/>
        <v>5.2700199383492574E-2</v>
      </c>
      <c r="J574">
        <f t="shared" si="35"/>
        <v>2.7773110150598711E-3</v>
      </c>
    </row>
    <row r="575" spans="1:10" x14ac:dyDescent="0.25">
      <c r="A575" s="10">
        <v>43009</v>
      </c>
      <c r="B575">
        <v>12.32</v>
      </c>
      <c r="C575">
        <v>12.42</v>
      </c>
      <c r="D575">
        <v>12.34</v>
      </c>
      <c r="E575">
        <v>8</v>
      </c>
      <c r="F575">
        <v>4</v>
      </c>
      <c r="G575">
        <f t="shared" si="32"/>
        <v>12.398041281744415</v>
      </c>
      <c r="H575">
        <f t="shared" si="33"/>
        <v>-7.8041281744415159E-2</v>
      </c>
      <c r="I575">
        <f t="shared" si="34"/>
        <v>7.8041281744415159E-2</v>
      </c>
      <c r="J575">
        <f t="shared" si="35"/>
        <v>6.0904416563111871E-3</v>
      </c>
    </row>
    <row r="576" spans="1:10" x14ac:dyDescent="0.25">
      <c r="A576" s="10">
        <v>43010</v>
      </c>
      <c r="B576">
        <v>12.3</v>
      </c>
      <c r="C576">
        <v>12.32</v>
      </c>
      <c r="D576">
        <v>12.33</v>
      </c>
      <c r="E576">
        <v>1</v>
      </c>
      <c r="F576">
        <v>0</v>
      </c>
      <c r="G576">
        <f t="shared" si="32"/>
        <v>12.285002627086996</v>
      </c>
      <c r="H576">
        <f t="shared" si="33"/>
        <v>1.4997372913004625E-2</v>
      </c>
      <c r="I576">
        <f t="shared" si="34"/>
        <v>1.4997372913004625E-2</v>
      </c>
      <c r="J576">
        <f t="shared" si="35"/>
        <v>2.2492119429172485E-4</v>
      </c>
    </row>
    <row r="577" spans="1:10" x14ac:dyDescent="0.25">
      <c r="A577" s="10">
        <v>43011</v>
      </c>
      <c r="B577">
        <v>12.56</v>
      </c>
      <c r="C577">
        <v>12.3</v>
      </c>
      <c r="D577">
        <v>12.42</v>
      </c>
      <c r="E577">
        <v>8</v>
      </c>
      <c r="F577">
        <v>8</v>
      </c>
      <c r="G577">
        <f t="shared" si="32"/>
        <v>12.361504615727926</v>
      </c>
      <c r="H577">
        <f t="shared" si="33"/>
        <v>0.19849538427207492</v>
      </c>
      <c r="I577">
        <f t="shared" si="34"/>
        <v>0.19849538427207492</v>
      </c>
      <c r="J577">
        <f t="shared" si="35"/>
        <v>3.9400417577318686E-2</v>
      </c>
    </row>
    <row r="578" spans="1:10" x14ac:dyDescent="0.25">
      <c r="A578" s="10">
        <v>43012</v>
      </c>
      <c r="B578">
        <v>12.65</v>
      </c>
      <c r="C578">
        <v>12.56</v>
      </c>
      <c r="D578">
        <v>12.32</v>
      </c>
      <c r="E578">
        <v>0</v>
      </c>
      <c r="F578">
        <v>0</v>
      </c>
      <c r="G578">
        <f t="shared" ref="G578:G641" si="36">$M$2 + $M$3*C578 + $M$4*D578 + $M$5*E578 + $M$6*F578</f>
        <v>12.42557172033716</v>
      </c>
      <c r="H578">
        <f t="shared" ref="H578:H641" si="37">B578 - G578</f>
        <v>0.22442827966284007</v>
      </c>
      <c r="I578">
        <f t="shared" ref="I578:I641" si="38">ABS(H578)</f>
        <v>0.22442827966284007</v>
      </c>
      <c r="J578">
        <f t="shared" ref="J578:J641" si="39">POWER(H578, 2)</f>
        <v>5.0368052712421951E-2</v>
      </c>
    </row>
    <row r="579" spans="1:10" x14ac:dyDescent="0.25">
      <c r="A579" s="10">
        <v>43013</v>
      </c>
      <c r="B579">
        <v>12.99</v>
      </c>
      <c r="C579">
        <v>12.65</v>
      </c>
      <c r="D579">
        <v>12.3</v>
      </c>
      <c r="E579">
        <v>33</v>
      </c>
      <c r="F579">
        <v>44</v>
      </c>
      <c r="G579">
        <f t="shared" si="36"/>
        <v>12.906521907693392</v>
      </c>
      <c r="H579">
        <f t="shared" si="37"/>
        <v>8.3478092306608076E-2</v>
      </c>
      <c r="I579">
        <f t="shared" si="38"/>
        <v>8.3478092306608076E-2</v>
      </c>
      <c r="J579">
        <f t="shared" si="39"/>
        <v>6.9685918951505783E-3</v>
      </c>
    </row>
    <row r="580" spans="1:10" x14ac:dyDescent="0.25">
      <c r="A580" s="10">
        <v>43014</v>
      </c>
      <c r="B580">
        <v>12.96</v>
      </c>
      <c r="C580">
        <v>12.99</v>
      </c>
      <c r="D580">
        <v>12.56</v>
      </c>
      <c r="E580">
        <v>1</v>
      </c>
      <c r="F580">
        <v>15</v>
      </c>
      <c r="G580">
        <f t="shared" si="36"/>
        <v>12.817226253686572</v>
      </c>
      <c r="H580">
        <f t="shared" si="37"/>
        <v>0.14277374631342887</v>
      </c>
      <c r="I580">
        <f t="shared" si="38"/>
        <v>0.14277374631342887</v>
      </c>
      <c r="J580">
        <f t="shared" si="39"/>
        <v>2.0384342636371344E-2</v>
      </c>
    </row>
    <row r="581" spans="1:10" x14ac:dyDescent="0.25">
      <c r="A581" s="10">
        <v>43015</v>
      </c>
      <c r="B581">
        <v>12.65</v>
      </c>
      <c r="C581">
        <v>12.96</v>
      </c>
      <c r="D581">
        <v>12.65</v>
      </c>
      <c r="E581">
        <v>1</v>
      </c>
      <c r="F581">
        <v>0</v>
      </c>
      <c r="G581">
        <f t="shared" si="36"/>
        <v>12.697109439272529</v>
      </c>
      <c r="H581">
        <f t="shared" si="37"/>
        <v>-4.7109439272528419E-2</v>
      </c>
      <c r="I581">
        <f t="shared" si="38"/>
        <v>4.7109439272528419E-2</v>
      </c>
      <c r="J581">
        <f t="shared" si="39"/>
        <v>2.2192992685720432E-3</v>
      </c>
    </row>
    <row r="582" spans="1:10" x14ac:dyDescent="0.25">
      <c r="A582" s="10">
        <v>43016</v>
      </c>
      <c r="B582">
        <v>12.64</v>
      </c>
      <c r="C582">
        <v>12.65</v>
      </c>
      <c r="D582">
        <v>12.99</v>
      </c>
      <c r="E582">
        <v>0</v>
      </c>
      <c r="F582">
        <v>1</v>
      </c>
      <c r="G582">
        <f t="shared" si="36"/>
        <v>12.54235991496914</v>
      </c>
      <c r="H582">
        <f t="shared" si="37"/>
        <v>9.7640085030860746E-2</v>
      </c>
      <c r="I582">
        <f t="shared" si="38"/>
        <v>9.7640085030860746E-2</v>
      </c>
      <c r="J582">
        <f t="shared" si="39"/>
        <v>9.5335862048337161E-3</v>
      </c>
    </row>
    <row r="583" spans="1:10" x14ac:dyDescent="0.25">
      <c r="A583" s="10">
        <v>43017</v>
      </c>
      <c r="B583">
        <v>12.56</v>
      </c>
      <c r="C583">
        <v>12.64</v>
      </c>
      <c r="D583">
        <v>12.96</v>
      </c>
      <c r="E583">
        <v>5</v>
      </c>
      <c r="F583">
        <v>4</v>
      </c>
      <c r="G583">
        <f t="shared" si="36"/>
        <v>12.572005538993919</v>
      </c>
      <c r="H583">
        <f t="shared" si="37"/>
        <v>-1.2005538993918208E-2</v>
      </c>
      <c r="I583">
        <f t="shared" si="38"/>
        <v>1.2005538993918208E-2</v>
      </c>
      <c r="J583">
        <f t="shared" si="39"/>
        <v>1.4413296653449062E-4</v>
      </c>
    </row>
    <row r="584" spans="1:10" x14ac:dyDescent="0.25">
      <c r="A584" s="10">
        <v>43018</v>
      </c>
      <c r="B584">
        <v>13.84</v>
      </c>
      <c r="C584">
        <v>12.56</v>
      </c>
      <c r="D584">
        <v>12.65</v>
      </c>
      <c r="E584">
        <v>1</v>
      </c>
      <c r="F584">
        <v>0</v>
      </c>
      <c r="G584">
        <f t="shared" si="36"/>
        <v>12.456034998216339</v>
      </c>
      <c r="H584">
        <f t="shared" si="37"/>
        <v>1.3839650017836611</v>
      </c>
      <c r="I584">
        <f t="shared" si="38"/>
        <v>1.3839650017836611</v>
      </c>
      <c r="J584">
        <f t="shared" si="39"/>
        <v>1.9153591261620491</v>
      </c>
    </row>
    <row r="585" spans="1:10" x14ac:dyDescent="0.25">
      <c r="A585" s="10">
        <v>43019</v>
      </c>
      <c r="B585">
        <v>12.93</v>
      </c>
      <c r="C585">
        <v>13.84</v>
      </c>
      <c r="D585">
        <v>12.64</v>
      </c>
      <c r="E585">
        <v>7</v>
      </c>
      <c r="F585">
        <v>37</v>
      </c>
      <c r="G585">
        <f t="shared" si="36"/>
        <v>13.516150169108778</v>
      </c>
      <c r="H585">
        <f t="shared" si="37"/>
        <v>-0.58615016910877848</v>
      </c>
      <c r="I585">
        <f t="shared" si="38"/>
        <v>0.58615016910877848</v>
      </c>
      <c r="J585">
        <f t="shared" si="39"/>
        <v>0.3435720207462496</v>
      </c>
    </row>
    <row r="586" spans="1:10" x14ac:dyDescent="0.25">
      <c r="A586" s="10">
        <v>43020</v>
      </c>
      <c r="B586">
        <v>12.66</v>
      </c>
      <c r="C586">
        <v>12.93</v>
      </c>
      <c r="D586">
        <v>12.56</v>
      </c>
      <c r="E586">
        <v>1</v>
      </c>
      <c r="F586">
        <v>0</v>
      </c>
      <c r="G586">
        <f t="shared" si="36"/>
        <v>12.671607313741418</v>
      </c>
      <c r="H586">
        <f t="shared" si="37"/>
        <v>-1.1607313741418324E-2</v>
      </c>
      <c r="I586">
        <f t="shared" si="38"/>
        <v>1.1607313741418324E-2</v>
      </c>
      <c r="J586">
        <f t="shared" si="39"/>
        <v>1.3472973229171865E-4</v>
      </c>
    </row>
    <row r="587" spans="1:10" x14ac:dyDescent="0.25">
      <c r="A587" s="10">
        <v>43021</v>
      </c>
      <c r="B587">
        <v>14.21</v>
      </c>
      <c r="C587">
        <v>12.66</v>
      </c>
      <c r="D587">
        <v>13.84</v>
      </c>
      <c r="E587">
        <v>34</v>
      </c>
      <c r="F587">
        <v>35</v>
      </c>
      <c r="G587">
        <f t="shared" si="36"/>
        <v>12.977115897513537</v>
      </c>
      <c r="H587">
        <f t="shared" si="37"/>
        <v>1.2328841024864641</v>
      </c>
      <c r="I587">
        <f t="shared" si="38"/>
        <v>1.2328841024864641</v>
      </c>
      <c r="J587">
        <f t="shared" si="39"/>
        <v>1.5200032101638541</v>
      </c>
    </row>
    <row r="588" spans="1:10" x14ac:dyDescent="0.25">
      <c r="A588" s="10">
        <v>43022</v>
      </c>
      <c r="B588">
        <v>14.14</v>
      </c>
      <c r="C588">
        <v>14.21</v>
      </c>
      <c r="D588">
        <v>12.93</v>
      </c>
      <c r="E588">
        <v>51</v>
      </c>
      <c r="F588">
        <v>55</v>
      </c>
      <c r="G588">
        <f t="shared" si="36"/>
        <v>14.037449259086159</v>
      </c>
      <c r="H588">
        <f t="shared" si="37"/>
        <v>0.10255074091384131</v>
      </c>
      <c r="I588">
        <f t="shared" si="38"/>
        <v>0.10255074091384131</v>
      </c>
      <c r="J588">
        <f t="shared" si="39"/>
        <v>1.0516654461977805E-2</v>
      </c>
    </row>
    <row r="589" spans="1:10" x14ac:dyDescent="0.25">
      <c r="A589" s="10">
        <v>43023</v>
      </c>
      <c r="B589">
        <v>13.05</v>
      </c>
      <c r="C589">
        <v>14.14</v>
      </c>
      <c r="D589">
        <v>12.66</v>
      </c>
      <c r="E589">
        <v>22</v>
      </c>
      <c r="F589">
        <v>11</v>
      </c>
      <c r="G589">
        <f t="shared" si="36"/>
        <v>13.557642756993314</v>
      </c>
      <c r="H589">
        <f t="shared" si="37"/>
        <v>-0.50764275699331307</v>
      </c>
      <c r="I589">
        <f t="shared" si="38"/>
        <v>0.50764275699331307</v>
      </c>
      <c r="J589">
        <f t="shared" si="39"/>
        <v>0.25770116872777193</v>
      </c>
    </row>
    <row r="590" spans="1:10" x14ac:dyDescent="0.25">
      <c r="A590" s="10">
        <v>43024</v>
      </c>
      <c r="B590">
        <v>12.67</v>
      </c>
      <c r="C590">
        <v>13.05</v>
      </c>
      <c r="D590">
        <v>14.21</v>
      </c>
      <c r="E590">
        <v>0</v>
      </c>
      <c r="F590">
        <v>2</v>
      </c>
      <c r="G590">
        <f t="shared" si="36"/>
        <v>12.891334671959029</v>
      </c>
      <c r="H590">
        <f t="shared" si="37"/>
        <v>-0.22133467195902945</v>
      </c>
      <c r="I590">
        <f t="shared" si="38"/>
        <v>0.22133467195902945</v>
      </c>
      <c r="J590">
        <f t="shared" si="39"/>
        <v>4.8989037011211177E-2</v>
      </c>
    </row>
    <row r="591" spans="1:10" x14ac:dyDescent="0.25">
      <c r="A591" s="10">
        <v>43025</v>
      </c>
      <c r="B591">
        <v>12.52</v>
      </c>
      <c r="C591">
        <v>12.67</v>
      </c>
      <c r="D591">
        <v>14.14</v>
      </c>
      <c r="E591">
        <v>1</v>
      </c>
      <c r="F591">
        <v>6</v>
      </c>
      <c r="G591">
        <f t="shared" si="36"/>
        <v>12.688981337391752</v>
      </c>
      <c r="H591">
        <f t="shared" si="37"/>
        <v>-0.16898133739175236</v>
      </c>
      <c r="I591">
        <f t="shared" si="38"/>
        <v>0.16898133739175236</v>
      </c>
      <c r="J591">
        <f t="shared" si="39"/>
        <v>2.8554692386705244E-2</v>
      </c>
    </row>
    <row r="592" spans="1:10" x14ac:dyDescent="0.25">
      <c r="A592" s="10">
        <v>43026</v>
      </c>
      <c r="B592">
        <v>12.55</v>
      </c>
      <c r="C592">
        <v>12.52</v>
      </c>
      <c r="D592">
        <v>13.05</v>
      </c>
      <c r="E592">
        <v>9</v>
      </c>
      <c r="F592">
        <v>31</v>
      </c>
      <c r="G592">
        <f t="shared" si="36"/>
        <v>12.71713256416731</v>
      </c>
      <c r="H592">
        <f t="shared" si="37"/>
        <v>-0.16713256416730893</v>
      </c>
      <c r="I592">
        <f t="shared" si="38"/>
        <v>0.16713256416730893</v>
      </c>
      <c r="J592">
        <f t="shared" si="39"/>
        <v>2.7933294005139636E-2</v>
      </c>
    </row>
    <row r="593" spans="1:10" x14ac:dyDescent="0.25">
      <c r="A593" s="10">
        <v>43027</v>
      </c>
      <c r="B593">
        <v>12.44</v>
      </c>
      <c r="C593">
        <v>12.55</v>
      </c>
      <c r="D593">
        <v>12.67</v>
      </c>
      <c r="E593">
        <v>0</v>
      </c>
      <c r="F593">
        <v>0</v>
      </c>
      <c r="G593">
        <f t="shared" si="36"/>
        <v>12.44840641329035</v>
      </c>
      <c r="H593">
        <f t="shared" si="37"/>
        <v>-8.4064132903503008E-3</v>
      </c>
      <c r="I593">
        <f t="shared" si="38"/>
        <v>8.4064132903503008E-3</v>
      </c>
      <c r="J593">
        <f t="shared" si="39"/>
        <v>7.0667784408178175E-5</v>
      </c>
    </row>
    <row r="594" spans="1:10" x14ac:dyDescent="0.25">
      <c r="A594" s="10">
        <v>43028</v>
      </c>
      <c r="B594">
        <v>12.63</v>
      </c>
      <c r="C594">
        <v>12.44</v>
      </c>
      <c r="D594">
        <v>12.52</v>
      </c>
      <c r="E594">
        <v>0</v>
      </c>
      <c r="F594">
        <v>0</v>
      </c>
      <c r="G594">
        <f t="shared" si="36"/>
        <v>12.369741704580072</v>
      </c>
      <c r="H594">
        <f t="shared" si="37"/>
        <v>0.26025829541992884</v>
      </c>
      <c r="I594">
        <f t="shared" si="38"/>
        <v>0.26025829541992884</v>
      </c>
      <c r="J594">
        <f t="shared" si="39"/>
        <v>6.7734380334886948E-2</v>
      </c>
    </row>
    <row r="595" spans="1:10" x14ac:dyDescent="0.25">
      <c r="A595" s="10">
        <v>43029</v>
      </c>
      <c r="B595">
        <v>12.64</v>
      </c>
      <c r="C595">
        <v>12.63</v>
      </c>
      <c r="D595">
        <v>12.55</v>
      </c>
      <c r="E595">
        <v>0</v>
      </c>
      <c r="F595">
        <v>14</v>
      </c>
      <c r="G595">
        <f t="shared" si="36"/>
        <v>12.588886500433338</v>
      </c>
      <c r="H595">
        <f t="shared" si="37"/>
        <v>5.1113499566662668E-2</v>
      </c>
      <c r="I595">
        <f t="shared" si="38"/>
        <v>5.1113499566662668E-2</v>
      </c>
      <c r="J595">
        <f t="shared" si="39"/>
        <v>2.6125898379512247E-3</v>
      </c>
    </row>
    <row r="596" spans="1:10" x14ac:dyDescent="0.25">
      <c r="A596" s="10">
        <v>43030</v>
      </c>
      <c r="B596">
        <v>12.31</v>
      </c>
      <c r="C596">
        <v>12.64</v>
      </c>
      <c r="D596">
        <v>12.44</v>
      </c>
      <c r="E596">
        <v>0</v>
      </c>
      <c r="F596">
        <v>5</v>
      </c>
      <c r="G596">
        <f t="shared" si="36"/>
        <v>12.520167923079834</v>
      </c>
      <c r="H596">
        <f t="shared" si="37"/>
        <v>-0.21016792307983323</v>
      </c>
      <c r="I596">
        <f t="shared" si="38"/>
        <v>0.21016792307983323</v>
      </c>
      <c r="J596">
        <f t="shared" si="39"/>
        <v>4.4170555891690701E-2</v>
      </c>
    </row>
    <row r="597" spans="1:10" x14ac:dyDescent="0.25">
      <c r="A597" s="10">
        <v>43031</v>
      </c>
      <c r="B597">
        <v>12.55</v>
      </c>
      <c r="C597">
        <v>12.31</v>
      </c>
      <c r="D597">
        <v>12.63</v>
      </c>
      <c r="E597">
        <v>0</v>
      </c>
      <c r="F597">
        <v>1</v>
      </c>
      <c r="G597">
        <f t="shared" si="36"/>
        <v>12.307760470263798</v>
      </c>
      <c r="H597">
        <f t="shared" si="37"/>
        <v>0.242239529736203</v>
      </c>
      <c r="I597">
        <f t="shared" si="38"/>
        <v>0.242239529736203</v>
      </c>
      <c r="J597">
        <f t="shared" si="39"/>
        <v>5.8679989766816779E-2</v>
      </c>
    </row>
    <row r="598" spans="1:10" x14ac:dyDescent="0.25">
      <c r="A598" s="10">
        <v>43032</v>
      </c>
      <c r="B598">
        <v>12.55</v>
      </c>
      <c r="C598">
        <v>12.55</v>
      </c>
      <c r="D598">
        <v>12.64</v>
      </c>
      <c r="E598">
        <v>12</v>
      </c>
      <c r="F598">
        <v>1</v>
      </c>
      <c r="G598">
        <f t="shared" si="36"/>
        <v>12.492241217392227</v>
      </c>
      <c r="H598">
        <f t="shared" si="37"/>
        <v>5.7758782607773895E-2</v>
      </c>
      <c r="I598">
        <f t="shared" si="38"/>
        <v>5.7758782607773895E-2</v>
      </c>
      <c r="J598">
        <f t="shared" si="39"/>
        <v>3.3360769683320841E-3</v>
      </c>
    </row>
    <row r="599" spans="1:10" x14ac:dyDescent="0.25">
      <c r="A599" s="10">
        <v>43033</v>
      </c>
      <c r="B599">
        <v>12.52</v>
      </c>
      <c r="C599">
        <v>12.55</v>
      </c>
      <c r="D599">
        <v>12.31</v>
      </c>
      <c r="E599">
        <v>0</v>
      </c>
      <c r="F599">
        <v>0</v>
      </c>
      <c r="G599">
        <f t="shared" si="36"/>
        <v>12.418720243482767</v>
      </c>
      <c r="H599">
        <f t="shared" si="37"/>
        <v>0.10127975651723276</v>
      </c>
      <c r="I599">
        <f t="shared" si="38"/>
        <v>0.10127975651723276</v>
      </c>
      <c r="J599">
        <f t="shared" si="39"/>
        <v>1.0257589080189951E-2</v>
      </c>
    </row>
    <row r="600" spans="1:10" x14ac:dyDescent="0.25">
      <c r="A600" s="10">
        <v>43034</v>
      </c>
      <c r="B600">
        <v>12.48</v>
      </c>
      <c r="C600">
        <v>12.52</v>
      </c>
      <c r="D600">
        <v>12.55</v>
      </c>
      <c r="E600">
        <v>0</v>
      </c>
      <c r="F600">
        <v>1</v>
      </c>
      <c r="G600">
        <f t="shared" si="36"/>
        <v>12.42772762519439</v>
      </c>
      <c r="H600">
        <f t="shared" si="37"/>
        <v>5.2272374805610866E-2</v>
      </c>
      <c r="I600">
        <f t="shared" si="38"/>
        <v>5.2272374805610866E-2</v>
      </c>
      <c r="J600">
        <f t="shared" si="39"/>
        <v>2.7324011678182616E-3</v>
      </c>
    </row>
    <row r="601" spans="1:10" x14ac:dyDescent="0.25">
      <c r="A601" s="10">
        <v>43035</v>
      </c>
      <c r="B601">
        <v>12.47</v>
      </c>
      <c r="C601">
        <v>12.48</v>
      </c>
      <c r="D601">
        <v>12.55</v>
      </c>
      <c r="E601">
        <v>0</v>
      </c>
      <c r="F601">
        <v>0</v>
      </c>
      <c r="G601">
        <f t="shared" si="36"/>
        <v>12.396322996169655</v>
      </c>
      <c r="H601">
        <f t="shared" si="37"/>
        <v>7.3677003830345811E-2</v>
      </c>
      <c r="I601">
        <f t="shared" si="38"/>
        <v>7.3677003830345811E-2</v>
      </c>
      <c r="J601">
        <f t="shared" si="39"/>
        <v>5.4283008934167916E-3</v>
      </c>
    </row>
    <row r="602" spans="1:10" x14ac:dyDescent="0.25">
      <c r="A602" s="10">
        <v>43036</v>
      </c>
      <c r="B602">
        <v>12.45</v>
      </c>
      <c r="C602">
        <v>12.47</v>
      </c>
      <c r="D602">
        <v>12.52</v>
      </c>
      <c r="E602">
        <v>0</v>
      </c>
      <c r="F602">
        <v>0</v>
      </c>
      <c r="G602">
        <f t="shared" si="36"/>
        <v>12.387822287659287</v>
      </c>
      <c r="H602">
        <f t="shared" si="37"/>
        <v>6.2177712340712787E-2</v>
      </c>
      <c r="I602">
        <f t="shared" si="38"/>
        <v>6.2177712340712787E-2</v>
      </c>
      <c r="J602">
        <f t="shared" si="39"/>
        <v>3.8660679119244274E-3</v>
      </c>
    </row>
    <row r="603" spans="1:10" x14ac:dyDescent="0.25">
      <c r="A603" s="10">
        <v>43037</v>
      </c>
      <c r="B603">
        <v>12.42</v>
      </c>
      <c r="C603">
        <v>12.45</v>
      </c>
      <c r="D603">
        <v>12.48</v>
      </c>
      <c r="E603">
        <v>0</v>
      </c>
      <c r="F603">
        <v>0</v>
      </c>
      <c r="G603">
        <f t="shared" si="36"/>
        <v>12.372470102294523</v>
      </c>
      <c r="H603">
        <f t="shared" si="37"/>
        <v>4.7529897705476998E-2</v>
      </c>
      <c r="I603">
        <f t="shared" si="38"/>
        <v>4.7529897705476998E-2</v>
      </c>
      <c r="J603">
        <f t="shared" si="39"/>
        <v>2.2590911758931078E-3</v>
      </c>
    </row>
    <row r="604" spans="1:10" x14ac:dyDescent="0.25">
      <c r="A604" s="10">
        <v>43038</v>
      </c>
      <c r="B604">
        <v>12.42</v>
      </c>
      <c r="C604">
        <v>12.42</v>
      </c>
      <c r="D604">
        <v>12.47</v>
      </c>
      <c r="E604">
        <v>1</v>
      </c>
      <c r="F604">
        <v>2</v>
      </c>
      <c r="G604">
        <f t="shared" si="36"/>
        <v>12.371410228781111</v>
      </c>
      <c r="H604">
        <f t="shared" si="37"/>
        <v>4.858977121888941E-2</v>
      </c>
      <c r="I604">
        <f t="shared" si="38"/>
        <v>4.858977121888941E-2</v>
      </c>
      <c r="J604">
        <f t="shared" si="39"/>
        <v>2.3609658671040136E-3</v>
      </c>
    </row>
    <row r="605" spans="1:10" x14ac:dyDescent="0.25">
      <c r="A605" s="10">
        <v>43039</v>
      </c>
      <c r="B605">
        <v>13.52</v>
      </c>
      <c r="C605">
        <v>12.42</v>
      </c>
      <c r="D605">
        <v>12.45</v>
      </c>
      <c r="E605">
        <v>7</v>
      </c>
      <c r="F605">
        <v>13</v>
      </c>
      <c r="G605">
        <f t="shared" si="36"/>
        <v>12.469535764568763</v>
      </c>
      <c r="H605">
        <f t="shared" si="37"/>
        <v>1.050464235431237</v>
      </c>
      <c r="I605">
        <f t="shared" si="38"/>
        <v>1.050464235431237</v>
      </c>
      <c r="J605">
        <f t="shared" si="39"/>
        <v>1.1034751099201334</v>
      </c>
    </row>
    <row r="606" spans="1:10" x14ac:dyDescent="0.25">
      <c r="A606" s="10">
        <v>43040</v>
      </c>
      <c r="B606">
        <v>13.71</v>
      </c>
      <c r="C606">
        <v>13.52</v>
      </c>
      <c r="D606">
        <v>12.42</v>
      </c>
      <c r="E606">
        <v>34</v>
      </c>
      <c r="F606">
        <v>57</v>
      </c>
      <c r="G606">
        <f t="shared" si="36"/>
        <v>13.538868566430523</v>
      </c>
      <c r="H606">
        <f t="shared" si="37"/>
        <v>0.17113143356947802</v>
      </c>
      <c r="I606">
        <f t="shared" si="38"/>
        <v>0.17113143356947802</v>
      </c>
      <c r="J606">
        <f t="shared" si="39"/>
        <v>2.9285967555544669E-2</v>
      </c>
    </row>
    <row r="607" spans="1:10" x14ac:dyDescent="0.25">
      <c r="A607" s="10">
        <v>43041</v>
      </c>
      <c r="B607">
        <v>13.11</v>
      </c>
      <c r="C607">
        <v>13.71</v>
      </c>
      <c r="D607">
        <v>12.42</v>
      </c>
      <c r="E607">
        <v>32</v>
      </c>
      <c r="F607">
        <v>51</v>
      </c>
      <c r="G607">
        <f t="shared" si="36"/>
        <v>13.6030939053064</v>
      </c>
      <c r="H607">
        <f t="shared" si="37"/>
        <v>-0.49309390530640052</v>
      </c>
      <c r="I607">
        <f t="shared" si="38"/>
        <v>0.49309390530640052</v>
      </c>
      <c r="J607">
        <f t="shared" si="39"/>
        <v>0.24314159945031749</v>
      </c>
    </row>
    <row r="608" spans="1:10" x14ac:dyDescent="0.25">
      <c r="A608" s="10">
        <v>43042</v>
      </c>
      <c r="B608">
        <v>12.69</v>
      </c>
      <c r="C608">
        <v>13.11</v>
      </c>
      <c r="D608">
        <v>13.52</v>
      </c>
      <c r="E608">
        <v>1</v>
      </c>
      <c r="F608">
        <v>1</v>
      </c>
      <c r="G608">
        <f t="shared" si="36"/>
        <v>12.866551116622704</v>
      </c>
      <c r="H608">
        <f t="shared" si="37"/>
        <v>-0.17655111662270428</v>
      </c>
      <c r="I608">
        <f t="shared" si="38"/>
        <v>0.17655111662270428</v>
      </c>
      <c r="J608">
        <f t="shared" si="39"/>
        <v>3.1170296780723729E-2</v>
      </c>
    </row>
    <row r="609" spans="1:10" x14ac:dyDescent="0.25">
      <c r="A609" s="10">
        <v>43043</v>
      </c>
      <c r="B609">
        <v>12.53</v>
      </c>
      <c r="C609">
        <v>12.69</v>
      </c>
      <c r="D609">
        <v>13.71</v>
      </c>
      <c r="E609">
        <v>11</v>
      </c>
      <c r="F609">
        <v>3</v>
      </c>
      <c r="G609">
        <f t="shared" si="36"/>
        <v>12.676194579639322</v>
      </c>
      <c r="H609">
        <f t="shared" si="37"/>
        <v>-0.1461945796393227</v>
      </c>
      <c r="I609">
        <f t="shared" si="38"/>
        <v>0.1461945796393227</v>
      </c>
      <c r="J609">
        <f t="shared" si="39"/>
        <v>2.1372855115918268E-2</v>
      </c>
    </row>
    <row r="610" spans="1:10" x14ac:dyDescent="0.25">
      <c r="A610" s="10">
        <v>43044</v>
      </c>
      <c r="B610">
        <v>12.5</v>
      </c>
      <c r="C610">
        <v>12.53</v>
      </c>
      <c r="D610">
        <v>13.11</v>
      </c>
      <c r="E610">
        <v>11</v>
      </c>
      <c r="F610">
        <v>7</v>
      </c>
      <c r="G610">
        <f t="shared" si="36"/>
        <v>12.559476593214002</v>
      </c>
      <c r="H610">
        <f t="shared" si="37"/>
        <v>-5.9476593214002449E-2</v>
      </c>
      <c r="I610">
        <f t="shared" si="38"/>
        <v>5.9476593214002449E-2</v>
      </c>
      <c r="J610">
        <f t="shared" si="39"/>
        <v>3.5374651403439223E-3</v>
      </c>
    </row>
    <row r="611" spans="1:10" x14ac:dyDescent="0.25">
      <c r="A611" s="10">
        <v>43045</v>
      </c>
      <c r="B611">
        <v>12.48</v>
      </c>
      <c r="C611">
        <v>12.5</v>
      </c>
      <c r="D611">
        <v>12.69</v>
      </c>
      <c r="E611">
        <v>0</v>
      </c>
      <c r="F611">
        <v>3</v>
      </c>
      <c r="G611">
        <f t="shared" si="36"/>
        <v>12.441812894571648</v>
      </c>
      <c r="H611">
        <f t="shared" si="37"/>
        <v>3.8187105428352908E-2</v>
      </c>
      <c r="I611">
        <f t="shared" si="38"/>
        <v>3.8187105428352908E-2</v>
      </c>
      <c r="J611">
        <f t="shared" si="39"/>
        <v>1.45825502099614E-3</v>
      </c>
    </row>
    <row r="612" spans="1:10" x14ac:dyDescent="0.25">
      <c r="A612" s="10">
        <v>43046</v>
      </c>
      <c r="B612">
        <v>12.46</v>
      </c>
      <c r="C612">
        <v>12.48</v>
      </c>
      <c r="D612">
        <v>12.53</v>
      </c>
      <c r="E612">
        <v>0</v>
      </c>
      <c r="F612">
        <v>0</v>
      </c>
      <c r="G612">
        <f t="shared" si="36"/>
        <v>12.394673764513678</v>
      </c>
      <c r="H612">
        <f t="shared" si="37"/>
        <v>6.5326235486322659E-2</v>
      </c>
      <c r="I612">
        <f t="shared" si="38"/>
        <v>6.5326235486322659E-2</v>
      </c>
      <c r="J612">
        <f t="shared" si="39"/>
        <v>4.2675170428144822E-3</v>
      </c>
    </row>
    <row r="613" spans="1:10" x14ac:dyDescent="0.25">
      <c r="A613" s="10">
        <v>43047</v>
      </c>
      <c r="B613">
        <v>12.5</v>
      </c>
      <c r="C613">
        <v>12.46</v>
      </c>
      <c r="D613">
        <v>12.5</v>
      </c>
      <c r="E613">
        <v>1</v>
      </c>
      <c r="F613">
        <v>4</v>
      </c>
      <c r="G613">
        <f t="shared" si="36"/>
        <v>12.412585890208927</v>
      </c>
      <c r="H613">
        <f t="shared" si="37"/>
        <v>8.7414109791073002E-2</v>
      </c>
      <c r="I613">
        <f t="shared" si="38"/>
        <v>8.7414109791073002E-2</v>
      </c>
      <c r="J613">
        <f t="shared" si="39"/>
        <v>7.6412265905657648E-3</v>
      </c>
    </row>
    <row r="614" spans="1:10" x14ac:dyDescent="0.25">
      <c r="A614" s="10">
        <v>43048</v>
      </c>
      <c r="B614">
        <v>14.5</v>
      </c>
      <c r="C614">
        <v>12.5</v>
      </c>
      <c r="D614">
        <v>12.48</v>
      </c>
      <c r="E614">
        <v>0</v>
      </c>
      <c r="F614">
        <v>2</v>
      </c>
      <c r="G614">
        <f t="shared" si="36"/>
        <v>12.417198777264776</v>
      </c>
      <c r="H614">
        <f t="shared" si="37"/>
        <v>2.0828012227352239</v>
      </c>
      <c r="I614">
        <f t="shared" si="38"/>
        <v>2.0828012227352239</v>
      </c>
      <c r="J614">
        <f t="shared" si="39"/>
        <v>4.3380609334273439</v>
      </c>
    </row>
    <row r="615" spans="1:10" x14ac:dyDescent="0.25">
      <c r="A615" s="10">
        <v>43049</v>
      </c>
      <c r="B615">
        <v>14.26</v>
      </c>
      <c r="C615">
        <v>14.5</v>
      </c>
      <c r="D615">
        <v>12.46</v>
      </c>
      <c r="E615">
        <v>50</v>
      </c>
      <c r="F615">
        <v>109</v>
      </c>
      <c r="G615">
        <f t="shared" si="36"/>
        <v>14.564268315013098</v>
      </c>
      <c r="H615">
        <f t="shared" si="37"/>
        <v>-0.3042683150130987</v>
      </c>
      <c r="I615">
        <f t="shared" si="38"/>
        <v>0.3042683150130987</v>
      </c>
      <c r="J615">
        <f t="shared" si="39"/>
        <v>9.257920752091027E-2</v>
      </c>
    </row>
    <row r="616" spans="1:10" x14ac:dyDescent="0.25">
      <c r="A616" s="10">
        <v>43050</v>
      </c>
      <c r="B616">
        <v>13.16</v>
      </c>
      <c r="C616">
        <v>14.26</v>
      </c>
      <c r="D616">
        <v>12.5</v>
      </c>
      <c r="E616">
        <v>2</v>
      </c>
      <c r="F616">
        <v>1</v>
      </c>
      <c r="G616">
        <f t="shared" si="36"/>
        <v>13.478780275759993</v>
      </c>
      <c r="H616">
        <f t="shared" si="37"/>
        <v>-0.3187802757599929</v>
      </c>
      <c r="I616">
        <f t="shared" si="38"/>
        <v>0.3187802757599929</v>
      </c>
      <c r="J616">
        <f t="shared" si="39"/>
        <v>0.10162086421361712</v>
      </c>
    </row>
    <row r="617" spans="1:10" x14ac:dyDescent="0.25">
      <c r="A617" s="10">
        <v>43051</v>
      </c>
      <c r="B617">
        <v>13.13</v>
      </c>
      <c r="C617">
        <v>13.16</v>
      </c>
      <c r="D617">
        <v>14.5</v>
      </c>
      <c r="E617">
        <v>3</v>
      </c>
      <c r="F617">
        <v>5</v>
      </c>
      <c r="G617">
        <f t="shared" si="36"/>
        <v>13.013188423685174</v>
      </c>
      <c r="H617">
        <f t="shared" si="37"/>
        <v>0.11681157631482719</v>
      </c>
      <c r="I617">
        <f t="shared" si="38"/>
        <v>0.11681157631482719</v>
      </c>
      <c r="J617">
        <f t="shared" si="39"/>
        <v>1.3644944361154697E-2</v>
      </c>
    </row>
    <row r="618" spans="1:10" x14ac:dyDescent="0.25">
      <c r="A618" s="10">
        <v>43052</v>
      </c>
      <c r="B618">
        <v>13.11</v>
      </c>
      <c r="C618">
        <v>13.13</v>
      </c>
      <c r="D618">
        <v>14.26</v>
      </c>
      <c r="E618">
        <v>0</v>
      </c>
      <c r="F618">
        <v>0</v>
      </c>
      <c r="G618">
        <f t="shared" si="36"/>
        <v>12.929078269471979</v>
      </c>
      <c r="H618">
        <f t="shared" si="37"/>
        <v>0.18092173052801996</v>
      </c>
      <c r="I618">
        <f t="shared" si="38"/>
        <v>0.18092173052801996</v>
      </c>
      <c r="J618">
        <f t="shared" si="39"/>
        <v>3.2732672577253472E-2</v>
      </c>
    </row>
    <row r="619" spans="1:10" x14ac:dyDescent="0.25">
      <c r="A619" s="10">
        <v>43053</v>
      </c>
      <c r="B619">
        <v>13.09</v>
      </c>
      <c r="C619">
        <v>13.11</v>
      </c>
      <c r="D619">
        <v>13.16</v>
      </c>
      <c r="E619">
        <v>0</v>
      </c>
      <c r="F619">
        <v>0</v>
      </c>
      <c r="G619">
        <f t="shared" si="36"/>
        <v>12.826316806340445</v>
      </c>
      <c r="H619">
        <f t="shared" si="37"/>
        <v>0.2636831936595545</v>
      </c>
      <c r="I619">
        <f t="shared" si="38"/>
        <v>0.2636831936595545</v>
      </c>
      <c r="J619">
        <f t="shared" si="39"/>
        <v>6.9528826618502126E-2</v>
      </c>
    </row>
    <row r="620" spans="1:10" x14ac:dyDescent="0.25">
      <c r="A620" s="10">
        <v>43054</v>
      </c>
      <c r="B620">
        <v>13.08</v>
      </c>
      <c r="C620">
        <v>13.09</v>
      </c>
      <c r="D620">
        <v>13.13</v>
      </c>
      <c r="E620">
        <v>25</v>
      </c>
      <c r="F620">
        <v>0</v>
      </c>
      <c r="G620">
        <f t="shared" si="36"/>
        <v>12.893063125692686</v>
      </c>
      <c r="H620">
        <f t="shared" si="37"/>
        <v>0.18693687430731387</v>
      </c>
      <c r="I620">
        <f t="shared" si="38"/>
        <v>0.18693687430731387</v>
      </c>
      <c r="J620">
        <f t="shared" si="39"/>
        <v>3.4945394975788469E-2</v>
      </c>
    </row>
    <row r="621" spans="1:10" x14ac:dyDescent="0.25">
      <c r="A621" s="10">
        <v>43055</v>
      </c>
      <c r="B621">
        <v>13.05</v>
      </c>
      <c r="C621">
        <v>13.08</v>
      </c>
      <c r="D621">
        <v>13.11</v>
      </c>
      <c r="E621">
        <v>0</v>
      </c>
      <c r="F621">
        <v>0</v>
      </c>
      <c r="G621">
        <f t="shared" si="36"/>
        <v>12.80411314412129</v>
      </c>
      <c r="H621">
        <f t="shared" si="37"/>
        <v>0.24588685587871062</v>
      </c>
      <c r="I621">
        <f t="shared" si="38"/>
        <v>0.24588685587871062</v>
      </c>
      <c r="J621">
        <f t="shared" si="39"/>
        <v>6.0460345893917807E-2</v>
      </c>
    </row>
    <row r="622" spans="1:10" x14ac:dyDescent="0.25">
      <c r="A622" s="10">
        <v>43056</v>
      </c>
      <c r="B622">
        <v>13.03</v>
      </c>
      <c r="C622">
        <v>13.05</v>
      </c>
      <c r="D622">
        <v>13.09</v>
      </c>
      <c r="E622">
        <v>1</v>
      </c>
      <c r="F622">
        <v>0</v>
      </c>
      <c r="G622">
        <f t="shared" si="36"/>
        <v>12.78763428494166</v>
      </c>
      <c r="H622">
        <f t="shared" si="37"/>
        <v>0.24236571505833915</v>
      </c>
      <c r="I622">
        <f t="shared" si="38"/>
        <v>0.24236571505833915</v>
      </c>
      <c r="J622">
        <f t="shared" si="39"/>
        <v>5.8741139835740044E-2</v>
      </c>
    </row>
    <row r="623" spans="1:10" x14ac:dyDescent="0.25">
      <c r="A623" s="10">
        <v>43057</v>
      </c>
      <c r="B623">
        <v>13.02</v>
      </c>
      <c r="C623">
        <v>13.03</v>
      </c>
      <c r="D623">
        <v>13.08</v>
      </c>
      <c r="E623">
        <v>8</v>
      </c>
      <c r="F623">
        <v>15</v>
      </c>
      <c r="G623">
        <f t="shared" si="36"/>
        <v>12.906970409736511</v>
      </c>
      <c r="H623">
        <f t="shared" si="37"/>
        <v>0.1130295902634888</v>
      </c>
      <c r="I623">
        <f t="shared" si="38"/>
        <v>0.1130295902634888</v>
      </c>
      <c r="J623">
        <f t="shared" si="39"/>
        <v>1.2775688275132162E-2</v>
      </c>
    </row>
    <row r="624" spans="1:10" x14ac:dyDescent="0.25">
      <c r="A624" s="10">
        <v>43058</v>
      </c>
      <c r="B624">
        <v>13</v>
      </c>
      <c r="C624">
        <v>13.02</v>
      </c>
      <c r="D624">
        <v>13.05</v>
      </c>
      <c r="E624">
        <v>0</v>
      </c>
      <c r="F624">
        <v>1</v>
      </c>
      <c r="G624">
        <f t="shared" si="36"/>
        <v>12.770301467914047</v>
      </c>
      <c r="H624">
        <f t="shared" si="37"/>
        <v>0.22969853208595303</v>
      </c>
      <c r="I624">
        <f t="shared" si="38"/>
        <v>0.22969853208595303</v>
      </c>
      <c r="J624">
        <f t="shared" si="39"/>
        <v>5.2761415642441592E-2</v>
      </c>
    </row>
    <row r="625" spans="1:10" x14ac:dyDescent="0.25">
      <c r="A625" s="10">
        <v>43059</v>
      </c>
      <c r="B625">
        <v>12.97</v>
      </c>
      <c r="C625">
        <v>13</v>
      </c>
      <c r="D625">
        <v>13.03</v>
      </c>
      <c r="E625">
        <v>0</v>
      </c>
      <c r="F625">
        <v>0</v>
      </c>
      <c r="G625">
        <f t="shared" si="36"/>
        <v>12.749301329286144</v>
      </c>
      <c r="H625">
        <f t="shared" si="37"/>
        <v>0.22069867071385652</v>
      </c>
      <c r="I625">
        <f t="shared" si="38"/>
        <v>0.22069867071385652</v>
      </c>
      <c r="J625">
        <f t="shared" si="39"/>
        <v>4.8707903254863266E-2</v>
      </c>
    </row>
    <row r="626" spans="1:10" x14ac:dyDescent="0.25">
      <c r="A626" s="10">
        <v>43060</v>
      </c>
      <c r="B626">
        <v>12.94</v>
      </c>
      <c r="C626">
        <v>12.97</v>
      </c>
      <c r="D626">
        <v>13.02</v>
      </c>
      <c r="E626">
        <v>2</v>
      </c>
      <c r="F626">
        <v>0</v>
      </c>
      <c r="G626">
        <f t="shared" si="36"/>
        <v>12.736898041490063</v>
      </c>
      <c r="H626">
        <f t="shared" si="37"/>
        <v>0.20310195850993651</v>
      </c>
      <c r="I626">
        <f t="shared" si="38"/>
        <v>0.20310195850993651</v>
      </c>
      <c r="J626">
        <f t="shared" si="39"/>
        <v>4.1250405550571974E-2</v>
      </c>
    </row>
    <row r="627" spans="1:10" x14ac:dyDescent="0.25">
      <c r="A627" s="10">
        <v>43061</v>
      </c>
      <c r="B627">
        <v>12.92</v>
      </c>
      <c r="C627">
        <v>12.94</v>
      </c>
      <c r="D627">
        <v>13</v>
      </c>
      <c r="E627">
        <v>0</v>
      </c>
      <c r="F627">
        <v>0</v>
      </c>
      <c r="G627">
        <f t="shared" si="36"/>
        <v>12.710666315643751</v>
      </c>
      <c r="H627">
        <f t="shared" si="37"/>
        <v>0.20933368435624899</v>
      </c>
      <c r="I627">
        <f t="shared" si="38"/>
        <v>0.20933368435624899</v>
      </c>
      <c r="J627">
        <f t="shared" si="39"/>
        <v>4.3820591406161687E-2</v>
      </c>
    </row>
    <row r="628" spans="1:10" x14ac:dyDescent="0.25">
      <c r="A628" s="10">
        <v>43062</v>
      </c>
      <c r="B628">
        <v>12.89</v>
      </c>
      <c r="C628">
        <v>12.92</v>
      </c>
      <c r="D628">
        <v>12.97</v>
      </c>
      <c r="E628">
        <v>0</v>
      </c>
      <c r="F628">
        <v>0</v>
      </c>
      <c r="G628">
        <f t="shared" si="36"/>
        <v>12.696138746106977</v>
      </c>
      <c r="H628">
        <f t="shared" si="37"/>
        <v>0.193861253893024</v>
      </c>
      <c r="I628">
        <f t="shared" si="38"/>
        <v>0.193861253893024</v>
      </c>
      <c r="J628">
        <f t="shared" si="39"/>
        <v>3.7582185760975516E-2</v>
      </c>
    </row>
    <row r="629" spans="1:10" x14ac:dyDescent="0.25">
      <c r="A629" s="10">
        <v>43063</v>
      </c>
      <c r="B629">
        <v>12.87</v>
      </c>
      <c r="C629">
        <v>12.89</v>
      </c>
      <c r="D629">
        <v>12.94</v>
      </c>
      <c r="E629">
        <v>1</v>
      </c>
      <c r="F629">
        <v>11</v>
      </c>
      <c r="G629">
        <f t="shared" si="36"/>
        <v>12.759104305209625</v>
      </c>
      <c r="H629">
        <f t="shared" si="37"/>
        <v>0.11089569479037387</v>
      </c>
      <c r="I629">
        <f t="shared" si="38"/>
        <v>0.11089569479037387</v>
      </c>
      <c r="J629">
        <f t="shared" si="39"/>
        <v>1.2297855123039754E-2</v>
      </c>
    </row>
    <row r="630" spans="1:10" x14ac:dyDescent="0.25">
      <c r="A630" s="10">
        <v>43064</v>
      </c>
      <c r="B630">
        <v>12.85</v>
      </c>
      <c r="C630">
        <v>12.87</v>
      </c>
      <c r="D630">
        <v>12.92</v>
      </c>
      <c r="E630">
        <v>15</v>
      </c>
      <c r="F630">
        <v>25</v>
      </c>
      <c r="G630">
        <f t="shared" si="36"/>
        <v>12.893075318146298</v>
      </c>
      <c r="H630">
        <f t="shared" si="37"/>
        <v>-4.3075318146298613E-2</v>
      </c>
      <c r="I630">
        <f t="shared" si="38"/>
        <v>4.3075318146298613E-2</v>
      </c>
      <c r="J630">
        <f t="shared" si="39"/>
        <v>1.8554830334048427E-3</v>
      </c>
    </row>
    <row r="631" spans="1:10" x14ac:dyDescent="0.25">
      <c r="A631" s="10">
        <v>43065</v>
      </c>
      <c r="B631">
        <v>12.84</v>
      </c>
      <c r="C631">
        <v>12.85</v>
      </c>
      <c r="D631">
        <v>12.89</v>
      </c>
      <c r="E631">
        <v>1</v>
      </c>
      <c r="F631">
        <v>1</v>
      </c>
      <c r="G631">
        <f t="shared" si="36"/>
        <v>12.657901932772914</v>
      </c>
      <c r="H631">
        <f t="shared" si="37"/>
        <v>0.18209806722708599</v>
      </c>
      <c r="I631">
        <f t="shared" si="38"/>
        <v>0.18209806722708599</v>
      </c>
      <c r="J631">
        <f t="shared" si="39"/>
        <v>3.3159706087840329E-2</v>
      </c>
    </row>
    <row r="632" spans="1:10" x14ac:dyDescent="0.25">
      <c r="A632" s="10">
        <v>43066</v>
      </c>
      <c r="B632">
        <v>12.83</v>
      </c>
      <c r="C632">
        <v>12.84</v>
      </c>
      <c r="D632">
        <v>12.87</v>
      </c>
      <c r="E632">
        <v>0</v>
      </c>
      <c r="F632">
        <v>0</v>
      </c>
      <c r="G632">
        <f t="shared" si="36"/>
        <v>12.639677699615854</v>
      </c>
      <c r="H632">
        <f t="shared" si="37"/>
        <v>0.1903223003841461</v>
      </c>
      <c r="I632">
        <f t="shared" si="38"/>
        <v>0.1903223003841461</v>
      </c>
      <c r="J632">
        <f t="shared" si="39"/>
        <v>3.6222578023513141E-2</v>
      </c>
    </row>
    <row r="633" spans="1:10" x14ac:dyDescent="0.25">
      <c r="A633" s="10">
        <v>43067</v>
      </c>
      <c r="B633">
        <v>12.81</v>
      </c>
      <c r="C633">
        <v>12.83</v>
      </c>
      <c r="D633">
        <v>12.85</v>
      </c>
      <c r="E633">
        <v>0</v>
      </c>
      <c r="F633">
        <v>2</v>
      </c>
      <c r="G633">
        <f t="shared" si="36"/>
        <v>12.646595976771703</v>
      </c>
      <c r="H633">
        <f t="shared" si="37"/>
        <v>0.16340402322829739</v>
      </c>
      <c r="I633">
        <f t="shared" si="38"/>
        <v>0.16340402322829739</v>
      </c>
      <c r="J633">
        <f t="shared" si="39"/>
        <v>2.6700874807193953E-2</v>
      </c>
    </row>
    <row r="634" spans="1:10" x14ac:dyDescent="0.25">
      <c r="A634" s="10">
        <v>43068</v>
      </c>
      <c r="B634">
        <v>12.79</v>
      </c>
      <c r="C634">
        <v>12.81</v>
      </c>
      <c r="D634">
        <v>12.84</v>
      </c>
      <c r="E634">
        <v>0</v>
      </c>
      <c r="F634">
        <v>0</v>
      </c>
      <c r="G634">
        <f t="shared" si="36"/>
        <v>12.619123269052675</v>
      </c>
      <c r="H634">
        <f t="shared" si="37"/>
        <v>0.17087673094732381</v>
      </c>
      <c r="I634">
        <f t="shared" si="38"/>
        <v>0.17087673094732381</v>
      </c>
      <c r="J634">
        <f t="shared" si="39"/>
        <v>2.919885717924409E-2</v>
      </c>
    </row>
    <row r="635" spans="1:10" x14ac:dyDescent="0.25">
      <c r="A635" s="10">
        <v>43069</v>
      </c>
      <c r="B635">
        <v>12.76</v>
      </c>
      <c r="C635">
        <v>12.79</v>
      </c>
      <c r="D635">
        <v>12.83</v>
      </c>
      <c r="E635">
        <v>12</v>
      </c>
      <c r="F635">
        <v>8</v>
      </c>
      <c r="G635">
        <f t="shared" si="36"/>
        <v>12.703633877191525</v>
      </c>
      <c r="H635">
        <f t="shared" si="37"/>
        <v>5.6366122808475083E-2</v>
      </c>
      <c r="I635">
        <f t="shared" si="38"/>
        <v>5.6366122808475083E-2</v>
      </c>
      <c r="J635">
        <f t="shared" si="39"/>
        <v>3.1771398004600952E-3</v>
      </c>
    </row>
    <row r="636" spans="1:10" x14ac:dyDescent="0.25">
      <c r="A636" s="10">
        <v>43070</v>
      </c>
      <c r="B636">
        <v>12.76</v>
      </c>
      <c r="C636">
        <v>12.76</v>
      </c>
      <c r="D636">
        <v>12.81</v>
      </c>
      <c r="E636">
        <v>18</v>
      </c>
      <c r="F636">
        <v>4</v>
      </c>
      <c r="G636">
        <f t="shared" si="36"/>
        <v>12.674221056113238</v>
      </c>
      <c r="H636">
        <f t="shared" si="37"/>
        <v>8.5778943886761994E-2</v>
      </c>
      <c r="I636">
        <f t="shared" si="38"/>
        <v>8.5778943886761994E-2</v>
      </c>
      <c r="J636">
        <f t="shared" si="39"/>
        <v>7.3580272143282631E-3</v>
      </c>
    </row>
    <row r="637" spans="1:10" x14ac:dyDescent="0.25">
      <c r="A637" s="10">
        <v>43071</v>
      </c>
      <c r="B637">
        <v>12.75</v>
      </c>
      <c r="C637">
        <v>12.76</v>
      </c>
      <c r="D637">
        <v>12.79</v>
      </c>
      <c r="E637">
        <v>0</v>
      </c>
      <c r="F637">
        <v>1</v>
      </c>
      <c r="G637">
        <f t="shared" si="36"/>
        <v>12.592163069699824</v>
      </c>
      <c r="H637">
        <f t="shared" si="37"/>
        <v>0.15783693030017609</v>
      </c>
      <c r="I637">
        <f t="shared" si="38"/>
        <v>0.15783693030017609</v>
      </c>
      <c r="J637">
        <f t="shared" si="39"/>
        <v>2.4912496566582645E-2</v>
      </c>
    </row>
    <row r="638" spans="1:10" x14ac:dyDescent="0.25">
      <c r="A638" s="10">
        <v>43072</v>
      </c>
      <c r="B638">
        <v>12.73</v>
      </c>
      <c r="C638">
        <v>12.75</v>
      </c>
      <c r="D638">
        <v>12.76</v>
      </c>
      <c r="E638">
        <v>0</v>
      </c>
      <c r="F638">
        <v>0</v>
      </c>
      <c r="G638">
        <f t="shared" si="36"/>
        <v>12.57636517627034</v>
      </c>
      <c r="H638">
        <f t="shared" si="37"/>
        <v>0.15363482372966075</v>
      </c>
      <c r="I638">
        <f t="shared" si="38"/>
        <v>0.15363482372966075</v>
      </c>
      <c r="J638">
        <f t="shared" si="39"/>
        <v>2.3603659062443931E-2</v>
      </c>
    </row>
    <row r="639" spans="1:10" x14ac:dyDescent="0.25">
      <c r="A639" s="10">
        <v>43073</v>
      </c>
      <c r="B639">
        <v>12.72</v>
      </c>
      <c r="C639">
        <v>12.73</v>
      </c>
      <c r="D639">
        <v>12.76</v>
      </c>
      <c r="E639">
        <v>0</v>
      </c>
      <c r="F639">
        <v>1</v>
      </c>
      <c r="G639">
        <f t="shared" si="36"/>
        <v>12.571608639136647</v>
      </c>
      <c r="H639">
        <f t="shared" si="37"/>
        <v>0.14839136086335358</v>
      </c>
      <c r="I639">
        <f t="shared" si="38"/>
        <v>0.14839136086335358</v>
      </c>
      <c r="J639">
        <f t="shared" si="39"/>
        <v>2.2019995978878024E-2</v>
      </c>
    </row>
    <row r="640" spans="1:10" x14ac:dyDescent="0.25">
      <c r="A640" s="10">
        <v>43074</v>
      </c>
      <c r="B640">
        <v>12.7</v>
      </c>
      <c r="C640">
        <v>12.72</v>
      </c>
      <c r="D640">
        <v>12.75</v>
      </c>
      <c r="E640">
        <v>0</v>
      </c>
      <c r="F640">
        <v>3</v>
      </c>
      <c r="G640">
        <f t="shared" si="36"/>
        <v>12.579351532120482</v>
      </c>
      <c r="H640">
        <f t="shared" si="37"/>
        <v>0.12064846787951744</v>
      </c>
      <c r="I640">
        <f t="shared" si="38"/>
        <v>0.12064846787951744</v>
      </c>
      <c r="J640">
        <f t="shared" si="39"/>
        <v>1.4556052801674952E-2</v>
      </c>
    </row>
    <row r="641" spans="1:10" x14ac:dyDescent="0.25">
      <c r="A641" s="10">
        <v>43075</v>
      </c>
      <c r="B641">
        <v>12.66</v>
      </c>
      <c r="C641">
        <v>12.7</v>
      </c>
      <c r="D641">
        <v>12.73</v>
      </c>
      <c r="E641">
        <v>3</v>
      </c>
      <c r="F641">
        <v>3</v>
      </c>
      <c r="G641">
        <f t="shared" si="36"/>
        <v>12.575401445078377</v>
      </c>
      <c r="H641">
        <f t="shared" si="37"/>
        <v>8.4598554921623048E-2</v>
      </c>
      <c r="I641">
        <f t="shared" si="38"/>
        <v>8.4598554921623048E-2</v>
      </c>
      <c r="J641">
        <f t="shared" si="39"/>
        <v>7.1569154948268711E-3</v>
      </c>
    </row>
    <row r="642" spans="1:10" x14ac:dyDescent="0.25">
      <c r="A642" s="10">
        <v>43076</v>
      </c>
      <c r="B642">
        <v>12.62</v>
      </c>
      <c r="C642">
        <v>12.66</v>
      </c>
      <c r="D642">
        <v>12.72</v>
      </c>
      <c r="E642">
        <v>0</v>
      </c>
      <c r="F642">
        <v>1</v>
      </c>
      <c r="G642">
        <f t="shared" ref="G642:G705" si="40">$M$2 + $M$3*C642 + $M$4*D642 + $M$5*E642 + $M$6*F642</f>
        <v>12.52612214863986</v>
      </c>
      <c r="H642">
        <f t="shared" ref="H642:H705" si="41">B642 - G642</f>
        <v>9.387785136013882E-2</v>
      </c>
      <c r="I642">
        <f t="shared" ref="I642:I705" si="42">ABS(H642)</f>
        <v>9.387785136013882E-2</v>
      </c>
      <c r="J642">
        <f t="shared" ref="J642:J705" si="43">POWER(H642, 2)</f>
        <v>8.8130509759963178E-3</v>
      </c>
    </row>
    <row r="643" spans="1:10" x14ac:dyDescent="0.25">
      <c r="A643" s="10">
        <v>43077</v>
      </c>
      <c r="B643">
        <v>12.58</v>
      </c>
      <c r="C643">
        <v>12.62</v>
      </c>
      <c r="D643">
        <v>12.7</v>
      </c>
      <c r="E643">
        <v>15</v>
      </c>
      <c r="F643">
        <v>10</v>
      </c>
      <c r="G643">
        <f t="shared" si="40"/>
        <v>12.614804470483708</v>
      </c>
      <c r="H643">
        <f t="shared" si="41"/>
        <v>-3.4804470483708272E-2</v>
      </c>
      <c r="I643">
        <f t="shared" si="42"/>
        <v>3.4804470483708272E-2</v>
      </c>
      <c r="J643">
        <f t="shared" si="43"/>
        <v>1.2113511656513204E-3</v>
      </c>
    </row>
    <row r="644" spans="1:10" x14ac:dyDescent="0.25">
      <c r="A644" s="10">
        <v>43078</v>
      </c>
      <c r="B644">
        <v>12.58</v>
      </c>
      <c r="C644">
        <v>12.58</v>
      </c>
      <c r="D644">
        <v>12.66</v>
      </c>
      <c r="E644">
        <v>6</v>
      </c>
      <c r="F644">
        <v>8</v>
      </c>
      <c r="G644">
        <f t="shared" si="40"/>
        <v>12.54354559322786</v>
      </c>
      <c r="H644">
        <f t="shared" si="41"/>
        <v>3.6454406772140402E-2</v>
      </c>
      <c r="I644">
        <f t="shared" si="42"/>
        <v>3.6454406772140402E-2</v>
      </c>
      <c r="J644">
        <f t="shared" si="43"/>
        <v>1.3289237731086759E-3</v>
      </c>
    </row>
    <row r="645" spans="1:10" x14ac:dyDescent="0.25">
      <c r="A645" s="10">
        <v>43079</v>
      </c>
      <c r="B645">
        <v>12.57</v>
      </c>
      <c r="C645">
        <v>12.58</v>
      </c>
      <c r="D645">
        <v>12.62</v>
      </c>
      <c r="E645">
        <v>0</v>
      </c>
      <c r="F645">
        <v>8</v>
      </c>
      <c r="G645">
        <f t="shared" si="40"/>
        <v>12.520741396582542</v>
      </c>
      <c r="H645">
        <f t="shared" si="41"/>
        <v>4.9258603417458247E-2</v>
      </c>
      <c r="I645">
        <f t="shared" si="42"/>
        <v>4.9258603417458247E-2</v>
      </c>
      <c r="J645">
        <f t="shared" si="43"/>
        <v>2.4264100106384293E-3</v>
      </c>
    </row>
    <row r="646" spans="1:10" x14ac:dyDescent="0.25">
      <c r="A646" s="10">
        <v>43080</v>
      </c>
      <c r="B646">
        <v>12.56</v>
      </c>
      <c r="C646">
        <v>12.57</v>
      </c>
      <c r="D646">
        <v>12.58</v>
      </c>
      <c r="E646">
        <v>0</v>
      </c>
      <c r="F646">
        <v>0</v>
      </c>
      <c r="G646">
        <f t="shared" si="40"/>
        <v>12.453038592891263</v>
      </c>
      <c r="H646">
        <f t="shared" si="41"/>
        <v>0.10696140710873792</v>
      </c>
      <c r="I646">
        <f t="shared" si="42"/>
        <v>0.10696140710873792</v>
      </c>
      <c r="J646">
        <f t="shared" si="43"/>
        <v>1.1440742610681171E-2</v>
      </c>
    </row>
    <row r="647" spans="1:10" x14ac:dyDescent="0.25">
      <c r="A647" s="10">
        <v>43081</v>
      </c>
      <c r="B647">
        <v>12.54</v>
      </c>
      <c r="C647">
        <v>12.56</v>
      </c>
      <c r="D647">
        <v>12.58</v>
      </c>
      <c r="E647">
        <v>1</v>
      </c>
      <c r="F647">
        <v>1</v>
      </c>
      <c r="G647">
        <f t="shared" si="40"/>
        <v>12.457559872339536</v>
      </c>
      <c r="H647">
        <f t="shared" si="41"/>
        <v>8.2440127660463602E-2</v>
      </c>
      <c r="I647">
        <f t="shared" si="42"/>
        <v>8.2440127660463602E-2</v>
      </c>
      <c r="J647">
        <f t="shared" si="43"/>
        <v>6.7963746486735359E-3</v>
      </c>
    </row>
    <row r="648" spans="1:10" x14ac:dyDescent="0.25">
      <c r="A648" s="10">
        <v>43082</v>
      </c>
      <c r="B648">
        <v>12.53</v>
      </c>
      <c r="C648">
        <v>12.54</v>
      </c>
      <c r="D648">
        <v>12.57</v>
      </c>
      <c r="E648">
        <v>2</v>
      </c>
      <c r="F648">
        <v>16</v>
      </c>
      <c r="G648">
        <f t="shared" si="40"/>
        <v>12.557390263801022</v>
      </c>
      <c r="H648">
        <f t="shared" si="41"/>
        <v>-2.7390263801022385E-2</v>
      </c>
      <c r="I648">
        <f t="shared" si="42"/>
        <v>2.7390263801022385E-2</v>
      </c>
      <c r="J648">
        <f t="shared" si="43"/>
        <v>7.5022655108959724E-4</v>
      </c>
    </row>
    <row r="649" spans="1:10" x14ac:dyDescent="0.25">
      <c r="A649" s="10">
        <v>43083</v>
      </c>
      <c r="B649">
        <v>12.51</v>
      </c>
      <c r="C649">
        <v>12.53</v>
      </c>
      <c r="D649">
        <v>12.56</v>
      </c>
      <c r="E649">
        <v>0</v>
      </c>
      <c r="F649">
        <v>0</v>
      </c>
      <c r="G649">
        <f t="shared" si="40"/>
        <v>12.427281917129667</v>
      </c>
      <c r="H649">
        <f t="shared" si="41"/>
        <v>8.2718082870332665E-2</v>
      </c>
      <c r="I649">
        <f t="shared" si="42"/>
        <v>8.2718082870332665E-2</v>
      </c>
      <c r="J649">
        <f t="shared" si="43"/>
        <v>6.8422812337432222E-3</v>
      </c>
    </row>
    <row r="650" spans="1:10" x14ac:dyDescent="0.25">
      <c r="A650" s="10">
        <v>43084</v>
      </c>
      <c r="B650">
        <v>12.48</v>
      </c>
      <c r="C650">
        <v>12.51</v>
      </c>
      <c r="D650">
        <v>12.54</v>
      </c>
      <c r="E650">
        <v>0</v>
      </c>
      <c r="F650">
        <v>0</v>
      </c>
      <c r="G650">
        <f t="shared" si="40"/>
        <v>12.413578963420882</v>
      </c>
      <c r="H650">
        <f t="shared" si="41"/>
        <v>6.6421036579118464E-2</v>
      </c>
      <c r="I650">
        <f t="shared" si="42"/>
        <v>6.6421036579118464E-2</v>
      </c>
      <c r="J650">
        <f t="shared" si="43"/>
        <v>4.4117541002445934E-3</v>
      </c>
    </row>
    <row r="651" spans="1:10" x14ac:dyDescent="0.25">
      <c r="A651" s="10">
        <v>43085</v>
      </c>
      <c r="B651">
        <v>12.46</v>
      </c>
      <c r="C651">
        <v>12.48</v>
      </c>
      <c r="D651">
        <v>12.53</v>
      </c>
      <c r="E651">
        <v>0</v>
      </c>
      <c r="F651">
        <v>0</v>
      </c>
      <c r="G651">
        <f t="shared" si="40"/>
        <v>12.394673764513678</v>
      </c>
      <c r="H651">
        <f t="shared" si="41"/>
        <v>6.5326235486322659E-2</v>
      </c>
      <c r="I651">
        <f t="shared" si="42"/>
        <v>6.5326235486322659E-2</v>
      </c>
      <c r="J651">
        <f t="shared" si="43"/>
        <v>4.2675170428144822E-3</v>
      </c>
    </row>
    <row r="652" spans="1:10" x14ac:dyDescent="0.25">
      <c r="A652" s="10">
        <v>43086</v>
      </c>
      <c r="B652">
        <v>12.44</v>
      </c>
      <c r="C652">
        <v>12.46</v>
      </c>
      <c r="D652">
        <v>12.51</v>
      </c>
      <c r="E652">
        <v>0</v>
      </c>
      <c r="F652">
        <v>0</v>
      </c>
      <c r="G652">
        <f t="shared" si="40"/>
        <v>12.380970810804893</v>
      </c>
      <c r="H652">
        <f t="shared" si="41"/>
        <v>5.9029189195106468E-2</v>
      </c>
      <c r="I652">
        <f t="shared" si="42"/>
        <v>5.9029189195106468E-2</v>
      </c>
      <c r="J652">
        <f t="shared" si="43"/>
        <v>3.4844451770316741E-3</v>
      </c>
    </row>
    <row r="653" spans="1:10" x14ac:dyDescent="0.25">
      <c r="A653" s="10">
        <v>43087</v>
      </c>
      <c r="B653">
        <v>12.89</v>
      </c>
      <c r="C653">
        <v>12.44</v>
      </c>
      <c r="D653">
        <v>12.48</v>
      </c>
      <c r="E653">
        <v>4</v>
      </c>
      <c r="F653">
        <v>23</v>
      </c>
      <c r="G653">
        <f t="shared" si="40"/>
        <v>12.547282316630008</v>
      </c>
      <c r="H653">
        <f t="shared" si="41"/>
        <v>0.34271768336999209</v>
      </c>
      <c r="I653">
        <f t="shared" si="42"/>
        <v>0.34271768336999209</v>
      </c>
      <c r="J653">
        <f t="shared" si="43"/>
        <v>0.11745541049449415</v>
      </c>
    </row>
    <row r="654" spans="1:10" x14ac:dyDescent="0.25">
      <c r="A654" s="10">
        <v>43088</v>
      </c>
      <c r="B654">
        <v>13.01</v>
      </c>
      <c r="C654">
        <v>12.89</v>
      </c>
      <c r="D654">
        <v>12.46</v>
      </c>
      <c r="E654">
        <v>9</v>
      </c>
      <c r="F654">
        <v>24</v>
      </c>
      <c r="G654">
        <f t="shared" si="40"/>
        <v>12.840393793859164</v>
      </c>
      <c r="H654">
        <f t="shared" si="41"/>
        <v>0.16960620614083588</v>
      </c>
      <c r="I654">
        <f t="shared" si="42"/>
        <v>0.16960620614083588</v>
      </c>
      <c r="J654">
        <f t="shared" si="43"/>
        <v>2.8766265161487715E-2</v>
      </c>
    </row>
    <row r="655" spans="1:10" x14ac:dyDescent="0.25">
      <c r="A655" s="10">
        <v>43089</v>
      </c>
      <c r="B655">
        <v>12.76</v>
      </c>
      <c r="C655">
        <v>13.01</v>
      </c>
      <c r="D655">
        <v>12.44</v>
      </c>
      <c r="E655">
        <v>18</v>
      </c>
      <c r="F655">
        <v>13</v>
      </c>
      <c r="G655">
        <f t="shared" si="40"/>
        <v>12.860056460409821</v>
      </c>
      <c r="H655">
        <f t="shared" si="41"/>
        <v>-0.10005646040982086</v>
      </c>
      <c r="I655">
        <f t="shared" si="42"/>
        <v>0.10005646040982086</v>
      </c>
      <c r="J655">
        <f t="shared" si="43"/>
        <v>1.0011295269742048E-2</v>
      </c>
    </row>
    <row r="656" spans="1:10" x14ac:dyDescent="0.25">
      <c r="A656" s="10">
        <v>43090</v>
      </c>
      <c r="B656">
        <v>12.57</v>
      </c>
      <c r="C656">
        <v>12.76</v>
      </c>
      <c r="D656">
        <v>12.89</v>
      </c>
      <c r="E656">
        <v>1</v>
      </c>
      <c r="F656">
        <v>7</v>
      </c>
      <c r="G656">
        <f t="shared" si="40"/>
        <v>12.64744329304996</v>
      </c>
      <c r="H656">
        <f t="shared" si="41"/>
        <v>-7.7443293049960005E-2</v>
      </c>
      <c r="I656">
        <f t="shared" si="42"/>
        <v>7.7443293049960005E-2</v>
      </c>
      <c r="J656">
        <f t="shared" si="43"/>
        <v>5.9974636384219834E-3</v>
      </c>
    </row>
    <row r="657" spans="1:10" x14ac:dyDescent="0.25">
      <c r="A657" s="10">
        <v>43091</v>
      </c>
      <c r="B657">
        <v>12.54</v>
      </c>
      <c r="C657">
        <v>12.57</v>
      </c>
      <c r="D657">
        <v>13.01</v>
      </c>
      <c r="E657">
        <v>0</v>
      </c>
      <c r="F657">
        <v>6</v>
      </c>
      <c r="G657">
        <f t="shared" si="40"/>
        <v>12.532280183009453</v>
      </c>
      <c r="H657">
        <f t="shared" si="41"/>
        <v>7.7198169905461356E-3</v>
      </c>
      <c r="I657">
        <f t="shared" si="42"/>
        <v>7.7198169905461356E-3</v>
      </c>
      <c r="J657">
        <f t="shared" si="43"/>
        <v>5.9595574367524795E-5</v>
      </c>
    </row>
    <row r="658" spans="1:10" x14ac:dyDescent="0.25">
      <c r="A658" s="10">
        <v>43092</v>
      </c>
      <c r="B658">
        <v>12.52</v>
      </c>
      <c r="C658">
        <v>12.54</v>
      </c>
      <c r="D658">
        <v>12.76</v>
      </c>
      <c r="E658">
        <v>0</v>
      </c>
      <c r="F658">
        <v>4</v>
      </c>
      <c r="G658">
        <f t="shared" si="40"/>
        <v>12.4789898343923</v>
      </c>
      <c r="H658">
        <f t="shared" si="41"/>
        <v>4.1010165607699989E-2</v>
      </c>
      <c r="I658">
        <f t="shared" si="42"/>
        <v>4.1010165607699989E-2</v>
      </c>
      <c r="J658">
        <f t="shared" si="43"/>
        <v>1.681833683170979E-3</v>
      </c>
    </row>
    <row r="659" spans="1:10" x14ac:dyDescent="0.25">
      <c r="A659" s="10">
        <v>43093</v>
      </c>
      <c r="B659">
        <v>12.51</v>
      </c>
      <c r="C659">
        <v>12.52</v>
      </c>
      <c r="D659">
        <v>12.57</v>
      </c>
      <c r="E659">
        <v>0</v>
      </c>
      <c r="F659">
        <v>9</v>
      </c>
      <c r="G659">
        <f t="shared" si="40"/>
        <v>12.487754336203286</v>
      </c>
      <c r="H659">
        <f t="shared" si="41"/>
        <v>2.2245663796713444E-2</v>
      </c>
      <c r="I659">
        <f t="shared" si="42"/>
        <v>2.2245663796713444E-2</v>
      </c>
      <c r="J659">
        <f t="shared" si="43"/>
        <v>4.9486955775640724E-4</v>
      </c>
    </row>
    <row r="660" spans="1:10" x14ac:dyDescent="0.25">
      <c r="A660" s="10">
        <v>43094</v>
      </c>
      <c r="B660">
        <v>12.5</v>
      </c>
      <c r="C660">
        <v>12.51</v>
      </c>
      <c r="D660">
        <v>12.54</v>
      </c>
      <c r="E660">
        <v>0</v>
      </c>
      <c r="F660">
        <v>1</v>
      </c>
      <c r="G660">
        <f t="shared" si="40"/>
        <v>12.420876148339998</v>
      </c>
      <c r="H660">
        <f t="shared" si="41"/>
        <v>7.9123851660002131E-2</v>
      </c>
      <c r="I660">
        <f t="shared" si="42"/>
        <v>7.9123851660002131E-2</v>
      </c>
      <c r="J660">
        <f t="shared" si="43"/>
        <v>6.2605839015140224E-3</v>
      </c>
    </row>
    <row r="661" spans="1:10" x14ac:dyDescent="0.25">
      <c r="A661" s="10">
        <v>43095</v>
      </c>
      <c r="B661">
        <v>12.49</v>
      </c>
      <c r="C661">
        <v>12.5</v>
      </c>
      <c r="D661">
        <v>12.52</v>
      </c>
      <c r="E661">
        <v>3</v>
      </c>
      <c r="F661">
        <v>6</v>
      </c>
      <c r="G661">
        <f t="shared" si="40"/>
        <v>12.459438846919872</v>
      </c>
      <c r="H661">
        <f t="shared" si="41"/>
        <v>3.0561153080128634E-2</v>
      </c>
      <c r="I661">
        <f t="shared" si="42"/>
        <v>3.0561153080128634E-2</v>
      </c>
      <c r="J661">
        <f t="shared" si="43"/>
        <v>9.3398407758705582E-4</v>
      </c>
    </row>
    <row r="662" spans="1:10" x14ac:dyDescent="0.25">
      <c r="A662" s="10">
        <v>43096</v>
      </c>
      <c r="B662">
        <v>12.48</v>
      </c>
      <c r="C662">
        <v>12.49</v>
      </c>
      <c r="D662">
        <v>12.51</v>
      </c>
      <c r="E662">
        <v>4</v>
      </c>
      <c r="F662">
        <v>6</v>
      </c>
      <c r="G662">
        <f t="shared" si="40"/>
        <v>12.455838325621038</v>
      </c>
      <c r="H662">
        <f t="shared" si="41"/>
        <v>2.4161674378962772E-2</v>
      </c>
      <c r="I662">
        <f t="shared" si="42"/>
        <v>2.4161674378962772E-2</v>
      </c>
      <c r="J662">
        <f t="shared" si="43"/>
        <v>5.8378650879502606E-4</v>
      </c>
    </row>
    <row r="663" spans="1:10" x14ac:dyDescent="0.25">
      <c r="A663" s="10">
        <v>43097</v>
      </c>
      <c r="B663">
        <v>12.47</v>
      </c>
      <c r="C663">
        <v>12.48</v>
      </c>
      <c r="D663">
        <v>12.5</v>
      </c>
      <c r="E663">
        <v>11</v>
      </c>
      <c r="F663">
        <v>24</v>
      </c>
      <c r="G663">
        <f t="shared" si="40"/>
        <v>12.603092866199644</v>
      </c>
      <c r="H663">
        <f t="shared" si="41"/>
        <v>-0.13309286619964311</v>
      </c>
      <c r="I663">
        <f t="shared" si="42"/>
        <v>0.13309286619964311</v>
      </c>
      <c r="J663">
        <f t="shared" si="43"/>
        <v>1.7713711033236105E-2</v>
      </c>
    </row>
    <row r="664" spans="1:10" x14ac:dyDescent="0.25">
      <c r="A664" s="10">
        <v>43098</v>
      </c>
      <c r="B664">
        <v>12.47</v>
      </c>
      <c r="C664">
        <v>12.47</v>
      </c>
      <c r="D664">
        <v>12.49</v>
      </c>
      <c r="E664">
        <v>0</v>
      </c>
      <c r="F664">
        <v>0</v>
      </c>
      <c r="G664">
        <f t="shared" si="40"/>
        <v>12.385348440175321</v>
      </c>
      <c r="H664">
        <f t="shared" si="41"/>
        <v>8.4651559824679978E-2</v>
      </c>
      <c r="I664">
        <f t="shared" si="42"/>
        <v>8.4651559824679978E-2</v>
      </c>
      <c r="J664">
        <f t="shared" si="43"/>
        <v>7.165886580751373E-3</v>
      </c>
    </row>
    <row r="665" spans="1:10" x14ac:dyDescent="0.25">
      <c r="A665" s="10">
        <v>43099</v>
      </c>
      <c r="B665">
        <v>12.46</v>
      </c>
      <c r="C665">
        <v>12.47</v>
      </c>
      <c r="D665">
        <v>12.48</v>
      </c>
      <c r="E665">
        <v>0</v>
      </c>
      <c r="F665">
        <v>0</v>
      </c>
      <c r="G665">
        <f t="shared" si="40"/>
        <v>12.384523824347333</v>
      </c>
      <c r="H665">
        <f t="shared" si="41"/>
        <v>7.5476175652667621E-2</v>
      </c>
      <c r="I665">
        <f t="shared" si="42"/>
        <v>7.5476175652667621E-2</v>
      </c>
      <c r="J665">
        <f t="shared" si="43"/>
        <v>5.6966530911523369E-3</v>
      </c>
    </row>
    <row r="666" spans="1:10" x14ac:dyDescent="0.25">
      <c r="A666" s="10">
        <v>43100</v>
      </c>
      <c r="B666">
        <v>12.45</v>
      </c>
      <c r="C666">
        <v>12.46</v>
      </c>
      <c r="D666">
        <v>12.47</v>
      </c>
      <c r="E666">
        <v>0</v>
      </c>
      <c r="F666">
        <v>0</v>
      </c>
      <c r="G666">
        <f t="shared" si="40"/>
        <v>12.37767234749294</v>
      </c>
      <c r="H666">
        <f t="shared" si="41"/>
        <v>7.2327652507059526E-2</v>
      </c>
      <c r="I666">
        <f t="shared" si="42"/>
        <v>7.2327652507059526E-2</v>
      </c>
      <c r="J666">
        <f t="shared" si="43"/>
        <v>5.2312893171819544E-3</v>
      </c>
    </row>
    <row r="667" spans="1:10" x14ac:dyDescent="0.25">
      <c r="A667" s="10">
        <v>43101</v>
      </c>
      <c r="B667">
        <v>12.44</v>
      </c>
      <c r="C667">
        <v>12.45</v>
      </c>
      <c r="D667">
        <v>12.47</v>
      </c>
      <c r="E667">
        <v>0</v>
      </c>
      <c r="F667">
        <v>0</v>
      </c>
      <c r="G667">
        <f t="shared" si="40"/>
        <v>12.371645486466534</v>
      </c>
      <c r="H667">
        <f t="shared" si="41"/>
        <v>6.8354513533465777E-2</v>
      </c>
      <c r="I667">
        <f t="shared" si="42"/>
        <v>6.8354513533465777E-2</v>
      </c>
      <c r="J667">
        <f t="shared" si="43"/>
        <v>4.6723395203967562E-3</v>
      </c>
    </row>
    <row r="668" spans="1:10" x14ac:dyDescent="0.25">
      <c r="A668" s="10">
        <v>43102</v>
      </c>
      <c r="B668">
        <v>12.432</v>
      </c>
      <c r="C668">
        <v>12.44</v>
      </c>
      <c r="D668">
        <v>12.46</v>
      </c>
      <c r="E668">
        <v>0</v>
      </c>
      <c r="F668">
        <v>0</v>
      </c>
      <c r="G668">
        <f t="shared" si="40"/>
        <v>12.36479400961214</v>
      </c>
      <c r="H668">
        <f t="shared" si="41"/>
        <v>6.7205990387860126E-2</v>
      </c>
      <c r="I668">
        <f t="shared" si="42"/>
        <v>6.7205990387860126E-2</v>
      </c>
      <c r="J668">
        <f t="shared" si="43"/>
        <v>4.5166451440131474E-3</v>
      </c>
    </row>
    <row r="669" spans="1:10" x14ac:dyDescent="0.25">
      <c r="A669" s="10">
        <v>43103</v>
      </c>
      <c r="B669">
        <v>12.41</v>
      </c>
      <c r="C669">
        <v>12.432</v>
      </c>
      <c r="D669">
        <v>12.45</v>
      </c>
      <c r="E669">
        <v>0</v>
      </c>
      <c r="F669">
        <v>0</v>
      </c>
      <c r="G669">
        <f t="shared" si="40"/>
        <v>12.359147904963029</v>
      </c>
      <c r="H669">
        <f t="shared" si="41"/>
        <v>5.0852095036971079E-2</v>
      </c>
      <c r="I669">
        <f t="shared" si="42"/>
        <v>5.0852095036971079E-2</v>
      </c>
      <c r="J669">
        <f t="shared" si="43"/>
        <v>2.5859355696491388E-3</v>
      </c>
    </row>
    <row r="670" spans="1:10" x14ac:dyDescent="0.25">
      <c r="A670" s="10">
        <v>43104</v>
      </c>
      <c r="B670">
        <v>12.38</v>
      </c>
      <c r="C670">
        <v>12.41</v>
      </c>
      <c r="D670">
        <v>12.44</v>
      </c>
      <c r="E670">
        <v>0</v>
      </c>
      <c r="F670">
        <v>0</v>
      </c>
      <c r="G670">
        <f t="shared" si="40"/>
        <v>12.345064194876949</v>
      </c>
      <c r="H670">
        <f t="shared" si="41"/>
        <v>3.4935805123051722E-2</v>
      </c>
      <c r="I670">
        <f t="shared" si="42"/>
        <v>3.4935805123051722E-2</v>
      </c>
      <c r="J670">
        <f t="shared" si="43"/>
        <v>1.2205104795958469E-3</v>
      </c>
    </row>
    <row r="671" spans="1:10" x14ac:dyDescent="0.25">
      <c r="A671" s="10">
        <v>43105</v>
      </c>
      <c r="B671">
        <v>12.36</v>
      </c>
      <c r="C671">
        <v>12.38</v>
      </c>
      <c r="D671">
        <v>12.432</v>
      </c>
      <c r="E671">
        <v>0</v>
      </c>
      <c r="F671">
        <v>0</v>
      </c>
      <c r="G671">
        <f t="shared" si="40"/>
        <v>12.326323919135344</v>
      </c>
      <c r="H671">
        <f t="shared" si="41"/>
        <v>3.3676080864655233E-2</v>
      </c>
      <c r="I671">
        <f t="shared" si="42"/>
        <v>3.3676080864655233E-2</v>
      </c>
      <c r="J671">
        <f t="shared" si="43"/>
        <v>1.1340784224027985E-3</v>
      </c>
    </row>
    <row r="672" spans="1:10" x14ac:dyDescent="0.25">
      <c r="A672" s="10">
        <v>43106</v>
      </c>
      <c r="B672">
        <v>12.35</v>
      </c>
      <c r="C672">
        <v>12.36</v>
      </c>
      <c r="D672">
        <v>12.41</v>
      </c>
      <c r="E672">
        <v>0</v>
      </c>
      <c r="F672">
        <v>0</v>
      </c>
      <c r="G672">
        <f t="shared" si="40"/>
        <v>12.31245604226096</v>
      </c>
      <c r="H672">
        <f t="shared" si="41"/>
        <v>3.7543957739039513E-2</v>
      </c>
      <c r="I672">
        <f t="shared" si="42"/>
        <v>3.7543957739039513E-2</v>
      </c>
      <c r="J672">
        <f t="shared" si="43"/>
        <v>1.409548762710785E-3</v>
      </c>
    </row>
    <row r="673" spans="1:10" x14ac:dyDescent="0.25">
      <c r="A673" s="10">
        <v>43107</v>
      </c>
      <c r="B673">
        <v>12.35</v>
      </c>
      <c r="C673">
        <v>12.35</v>
      </c>
      <c r="D673">
        <v>12.38</v>
      </c>
      <c r="E673">
        <v>0</v>
      </c>
      <c r="F673">
        <v>0</v>
      </c>
      <c r="G673">
        <f t="shared" si="40"/>
        <v>12.30395533375059</v>
      </c>
      <c r="H673">
        <f t="shared" si="41"/>
        <v>4.6044666249409616E-2</v>
      </c>
      <c r="I673">
        <f t="shared" si="42"/>
        <v>4.6044666249409616E-2</v>
      </c>
      <c r="J673">
        <f t="shared" si="43"/>
        <v>2.120111290019521E-3</v>
      </c>
    </row>
    <row r="674" spans="1:10" x14ac:dyDescent="0.25">
      <c r="A674" s="10">
        <v>43108</v>
      </c>
      <c r="B674">
        <v>12.34</v>
      </c>
      <c r="C674">
        <v>12.35</v>
      </c>
      <c r="D674">
        <v>12.36</v>
      </c>
      <c r="E674">
        <v>4</v>
      </c>
      <c r="F674">
        <v>6</v>
      </c>
      <c r="G674">
        <f t="shared" si="40"/>
        <v>12.359093033831545</v>
      </c>
      <c r="H674">
        <f t="shared" si="41"/>
        <v>-1.909303383154537E-2</v>
      </c>
      <c r="I674">
        <f t="shared" si="42"/>
        <v>1.909303383154537E-2</v>
      </c>
      <c r="J674">
        <f t="shared" si="43"/>
        <v>3.6454394089253608E-4</v>
      </c>
    </row>
    <row r="675" spans="1:10" x14ac:dyDescent="0.25">
      <c r="A675" s="10">
        <v>43109</v>
      </c>
      <c r="B675">
        <v>12.34</v>
      </c>
      <c r="C675">
        <v>12.34</v>
      </c>
      <c r="D675">
        <v>12.35</v>
      </c>
      <c r="E675">
        <v>5</v>
      </c>
      <c r="F675">
        <v>0</v>
      </c>
      <c r="G675">
        <f t="shared" si="40"/>
        <v>12.311709403018025</v>
      </c>
      <c r="H675">
        <f t="shared" si="41"/>
        <v>2.8290596981975114E-2</v>
      </c>
      <c r="I675">
        <f t="shared" si="42"/>
        <v>2.8290596981975114E-2</v>
      </c>
      <c r="J675">
        <f t="shared" si="43"/>
        <v>8.0035787759653941E-4</v>
      </c>
    </row>
    <row r="676" spans="1:10" x14ac:dyDescent="0.25">
      <c r="A676" s="10">
        <v>43110</v>
      </c>
      <c r="B676">
        <v>12.33</v>
      </c>
      <c r="C676">
        <v>12.34</v>
      </c>
      <c r="D676">
        <v>12.35</v>
      </c>
      <c r="E676">
        <v>0</v>
      </c>
      <c r="F676">
        <v>0</v>
      </c>
      <c r="G676">
        <f t="shared" si="40"/>
        <v>12.295454625240222</v>
      </c>
      <c r="H676">
        <f t="shared" si="41"/>
        <v>3.4545374759778369E-2</v>
      </c>
      <c r="I676">
        <f t="shared" si="42"/>
        <v>3.4545374759778369E-2</v>
      </c>
      <c r="J676">
        <f t="shared" si="43"/>
        <v>1.1933829172935324E-3</v>
      </c>
    </row>
    <row r="677" spans="1:10" x14ac:dyDescent="0.25">
      <c r="A677" s="10">
        <v>43111</v>
      </c>
      <c r="B677">
        <v>12.33</v>
      </c>
      <c r="C677">
        <v>12.33</v>
      </c>
      <c r="D677">
        <v>12.34</v>
      </c>
      <c r="E677">
        <v>0</v>
      </c>
      <c r="F677">
        <v>0</v>
      </c>
      <c r="G677">
        <f t="shared" si="40"/>
        <v>12.288603148385828</v>
      </c>
      <c r="H677">
        <f t="shared" si="41"/>
        <v>4.1396851614171837E-2</v>
      </c>
      <c r="I677">
        <f t="shared" si="42"/>
        <v>4.1396851614171837E-2</v>
      </c>
      <c r="J677">
        <f t="shared" si="43"/>
        <v>1.7136993235657614E-3</v>
      </c>
    </row>
    <row r="678" spans="1:10" x14ac:dyDescent="0.25">
      <c r="A678" s="10">
        <v>43112</v>
      </c>
      <c r="B678">
        <v>12.33</v>
      </c>
      <c r="C678">
        <v>12.33</v>
      </c>
      <c r="D678">
        <v>12.34</v>
      </c>
      <c r="E678">
        <v>0</v>
      </c>
      <c r="F678">
        <v>1</v>
      </c>
      <c r="G678">
        <f t="shared" si="40"/>
        <v>12.295900333304944</v>
      </c>
      <c r="H678">
        <f t="shared" si="41"/>
        <v>3.409966669505593E-2</v>
      </c>
      <c r="I678">
        <f t="shared" si="42"/>
        <v>3.409966669505593E-2</v>
      </c>
      <c r="J678">
        <f t="shared" si="43"/>
        <v>1.1627872687139066E-3</v>
      </c>
    </row>
    <row r="679" spans="1:10" x14ac:dyDescent="0.25">
      <c r="A679" s="10">
        <v>43113</v>
      </c>
      <c r="B679">
        <v>12.33</v>
      </c>
      <c r="C679">
        <v>12.33</v>
      </c>
      <c r="D679">
        <v>12.33</v>
      </c>
      <c r="E679">
        <v>0</v>
      </c>
      <c r="F679">
        <v>0</v>
      </c>
      <c r="G679">
        <f t="shared" si="40"/>
        <v>12.287778532557839</v>
      </c>
      <c r="H679">
        <f t="shared" si="41"/>
        <v>4.2221467442161043E-2</v>
      </c>
      <c r="I679">
        <f t="shared" si="42"/>
        <v>4.2221467442161043E-2</v>
      </c>
      <c r="J679">
        <f t="shared" si="43"/>
        <v>1.782652312969465E-3</v>
      </c>
    </row>
    <row r="680" spans="1:10" x14ac:dyDescent="0.25">
      <c r="A680" s="10">
        <v>43114</v>
      </c>
      <c r="B680">
        <v>12.32</v>
      </c>
      <c r="C680">
        <v>12.33</v>
      </c>
      <c r="D680">
        <v>12.33</v>
      </c>
      <c r="E680">
        <v>0</v>
      </c>
      <c r="F680">
        <v>0</v>
      </c>
      <c r="G680">
        <f t="shared" si="40"/>
        <v>12.287778532557839</v>
      </c>
      <c r="H680">
        <f t="shared" si="41"/>
        <v>3.2221467442161256E-2</v>
      </c>
      <c r="I680">
        <f t="shared" si="42"/>
        <v>3.2221467442161256E-2</v>
      </c>
      <c r="J680">
        <f t="shared" si="43"/>
        <v>1.0382229641262579E-3</v>
      </c>
    </row>
    <row r="681" spans="1:10" x14ac:dyDescent="0.25">
      <c r="A681" s="10">
        <v>43115</v>
      </c>
      <c r="B681">
        <v>12.32</v>
      </c>
      <c r="C681">
        <v>12.32</v>
      </c>
      <c r="D681">
        <v>12.33</v>
      </c>
      <c r="E681">
        <v>0</v>
      </c>
      <c r="F681">
        <v>0</v>
      </c>
      <c r="G681">
        <f t="shared" si="40"/>
        <v>12.281751671531435</v>
      </c>
      <c r="H681">
        <f t="shared" si="41"/>
        <v>3.8248328468565518E-2</v>
      </c>
      <c r="I681">
        <f t="shared" si="42"/>
        <v>3.8248328468565518E-2</v>
      </c>
      <c r="J681">
        <f t="shared" si="43"/>
        <v>1.4629346306392794E-3</v>
      </c>
    </row>
    <row r="682" spans="1:10" x14ac:dyDescent="0.25">
      <c r="A682" s="10">
        <v>43116</v>
      </c>
      <c r="B682">
        <v>12.32</v>
      </c>
      <c r="C682">
        <v>12.32</v>
      </c>
      <c r="D682">
        <v>12.33</v>
      </c>
      <c r="E682">
        <v>0</v>
      </c>
      <c r="F682">
        <v>0</v>
      </c>
      <c r="G682">
        <f t="shared" si="40"/>
        <v>12.281751671531435</v>
      </c>
      <c r="H682">
        <f t="shared" si="41"/>
        <v>3.8248328468565518E-2</v>
      </c>
      <c r="I682">
        <f t="shared" si="42"/>
        <v>3.8248328468565518E-2</v>
      </c>
      <c r="J682">
        <f t="shared" si="43"/>
        <v>1.4629346306392794E-3</v>
      </c>
    </row>
    <row r="683" spans="1:10" x14ac:dyDescent="0.25">
      <c r="A683" s="10">
        <v>43117</v>
      </c>
      <c r="B683">
        <v>12.32</v>
      </c>
      <c r="C683">
        <v>12.32</v>
      </c>
      <c r="D683">
        <v>12.32</v>
      </c>
      <c r="E683">
        <v>44</v>
      </c>
      <c r="F683">
        <v>48</v>
      </c>
      <c r="G683">
        <f t="shared" si="40"/>
        <v>12.774233976265641</v>
      </c>
      <c r="H683">
        <f t="shared" si="41"/>
        <v>-0.4542339762656411</v>
      </c>
      <c r="I683">
        <f t="shared" si="42"/>
        <v>0.4542339762656411</v>
      </c>
      <c r="J683">
        <f t="shared" si="43"/>
        <v>0.20632850519409501</v>
      </c>
    </row>
    <row r="684" spans="1:10" x14ac:dyDescent="0.25">
      <c r="A684" s="10">
        <v>43118</v>
      </c>
      <c r="B684">
        <v>12.32</v>
      </c>
      <c r="C684">
        <v>12.32</v>
      </c>
      <c r="D684">
        <v>12.32</v>
      </c>
      <c r="E684">
        <v>1</v>
      </c>
      <c r="F684">
        <v>1</v>
      </c>
      <c r="G684">
        <f t="shared" si="40"/>
        <v>12.291475196178125</v>
      </c>
      <c r="H684">
        <f t="shared" si="41"/>
        <v>2.8524803821875722E-2</v>
      </c>
      <c r="I684">
        <f t="shared" si="42"/>
        <v>2.8524803821875722E-2</v>
      </c>
      <c r="J684">
        <f t="shared" si="43"/>
        <v>8.1366443307649575E-4</v>
      </c>
    </row>
    <row r="685" spans="1:10" x14ac:dyDescent="0.25">
      <c r="A685" s="10">
        <v>43119</v>
      </c>
      <c r="B685">
        <v>12.31</v>
      </c>
      <c r="C685">
        <v>12.32</v>
      </c>
      <c r="D685">
        <v>12.32</v>
      </c>
      <c r="E685">
        <v>0</v>
      </c>
      <c r="F685">
        <v>1</v>
      </c>
      <c r="G685">
        <f t="shared" si="40"/>
        <v>12.288224240622563</v>
      </c>
      <c r="H685">
        <f t="shared" si="41"/>
        <v>2.1775759377437254E-2</v>
      </c>
      <c r="I685">
        <f t="shared" si="42"/>
        <v>2.1775759377437254E-2</v>
      </c>
      <c r="J685">
        <f t="shared" si="43"/>
        <v>4.7418369646404652E-4</v>
      </c>
    </row>
    <row r="686" spans="1:10" x14ac:dyDescent="0.25">
      <c r="A686" s="10">
        <v>43120</v>
      </c>
      <c r="B686">
        <v>12.31</v>
      </c>
      <c r="C686">
        <v>12.31</v>
      </c>
      <c r="D686">
        <v>12.32</v>
      </c>
      <c r="E686">
        <v>0</v>
      </c>
      <c r="F686">
        <v>0</v>
      </c>
      <c r="G686">
        <f t="shared" si="40"/>
        <v>12.274900194677041</v>
      </c>
      <c r="H686">
        <f t="shared" si="41"/>
        <v>3.5099805322959199E-2</v>
      </c>
      <c r="I686">
        <f t="shared" si="42"/>
        <v>3.5099805322959199E-2</v>
      </c>
      <c r="J686">
        <f t="shared" si="43"/>
        <v>1.231996333709635E-3</v>
      </c>
    </row>
    <row r="687" spans="1:10" x14ac:dyDescent="0.25">
      <c r="A687" s="10">
        <v>43121</v>
      </c>
      <c r="B687">
        <v>12.31</v>
      </c>
      <c r="C687">
        <v>12.31</v>
      </c>
      <c r="D687">
        <v>12.32</v>
      </c>
      <c r="E687">
        <v>0</v>
      </c>
      <c r="F687">
        <v>0</v>
      </c>
      <c r="G687">
        <f t="shared" si="40"/>
        <v>12.274900194677041</v>
      </c>
      <c r="H687">
        <f t="shared" si="41"/>
        <v>3.5099805322959199E-2</v>
      </c>
      <c r="I687">
        <f t="shared" si="42"/>
        <v>3.5099805322959199E-2</v>
      </c>
      <c r="J687">
        <f t="shared" si="43"/>
        <v>1.231996333709635E-3</v>
      </c>
    </row>
    <row r="688" spans="1:10" x14ac:dyDescent="0.25">
      <c r="A688" s="10">
        <v>43122</v>
      </c>
      <c r="B688">
        <v>12.31</v>
      </c>
      <c r="C688">
        <v>12.31</v>
      </c>
      <c r="D688">
        <v>12.31</v>
      </c>
      <c r="E688">
        <v>0</v>
      </c>
      <c r="F688">
        <v>0</v>
      </c>
      <c r="G688">
        <f t="shared" si="40"/>
        <v>12.274075578849052</v>
      </c>
      <c r="H688">
        <f t="shared" si="41"/>
        <v>3.5924421150948405E-2</v>
      </c>
      <c r="I688">
        <f t="shared" si="42"/>
        <v>3.5924421150948405E-2</v>
      </c>
      <c r="J688">
        <f t="shared" si="43"/>
        <v>1.2905640350307091E-3</v>
      </c>
    </row>
    <row r="689" spans="1:10" x14ac:dyDescent="0.25">
      <c r="A689" s="10">
        <v>43123</v>
      </c>
      <c r="B689">
        <v>12.31</v>
      </c>
      <c r="C689">
        <v>12.31</v>
      </c>
      <c r="D689">
        <v>12.31</v>
      </c>
      <c r="E689">
        <v>0</v>
      </c>
      <c r="F689">
        <v>1</v>
      </c>
      <c r="G689">
        <f t="shared" si="40"/>
        <v>12.281372763768168</v>
      </c>
      <c r="H689">
        <f t="shared" si="41"/>
        <v>2.8627236231832498E-2</v>
      </c>
      <c r="I689">
        <f t="shared" si="42"/>
        <v>2.8627236231832498E-2</v>
      </c>
      <c r="J689">
        <f t="shared" si="43"/>
        <v>8.1951865427314335E-4</v>
      </c>
    </row>
    <row r="690" spans="1:10" x14ac:dyDescent="0.25">
      <c r="A690" s="10">
        <v>43124</v>
      </c>
      <c r="B690">
        <v>12.31</v>
      </c>
      <c r="C690">
        <v>12.31</v>
      </c>
      <c r="D690">
        <v>12.31</v>
      </c>
      <c r="E690">
        <v>0</v>
      </c>
      <c r="F690">
        <v>0</v>
      </c>
      <c r="G690">
        <f t="shared" si="40"/>
        <v>12.274075578849052</v>
      </c>
      <c r="H690">
        <f t="shared" si="41"/>
        <v>3.5924421150948405E-2</v>
      </c>
      <c r="I690">
        <f t="shared" si="42"/>
        <v>3.5924421150948405E-2</v>
      </c>
      <c r="J690">
        <f t="shared" si="43"/>
        <v>1.2905640350307091E-3</v>
      </c>
    </row>
    <row r="691" spans="1:10" x14ac:dyDescent="0.25">
      <c r="A691" s="10">
        <v>43125</v>
      </c>
      <c r="B691">
        <v>12.31</v>
      </c>
      <c r="C691">
        <v>12.31</v>
      </c>
      <c r="D691">
        <v>12.31</v>
      </c>
      <c r="E691">
        <v>1</v>
      </c>
      <c r="F691">
        <v>2</v>
      </c>
      <c r="G691">
        <f t="shared" si="40"/>
        <v>12.291920904242843</v>
      </c>
      <c r="H691">
        <f t="shared" si="41"/>
        <v>1.8079095757157049E-2</v>
      </c>
      <c r="I691">
        <f t="shared" si="42"/>
        <v>1.8079095757157049E-2</v>
      </c>
      <c r="J691">
        <f t="shared" si="43"/>
        <v>3.2685370339645398E-4</v>
      </c>
    </row>
    <row r="692" spans="1:10" x14ac:dyDescent="0.25">
      <c r="A692" s="10">
        <v>43126</v>
      </c>
      <c r="B692">
        <v>12.31</v>
      </c>
      <c r="C692">
        <v>12.31</v>
      </c>
      <c r="D692">
        <v>12.31</v>
      </c>
      <c r="E692">
        <v>0</v>
      </c>
      <c r="F692">
        <v>0</v>
      </c>
      <c r="G692">
        <f t="shared" si="40"/>
        <v>12.274075578849052</v>
      </c>
      <c r="H692">
        <f t="shared" si="41"/>
        <v>3.5924421150948405E-2</v>
      </c>
      <c r="I692">
        <f t="shared" si="42"/>
        <v>3.5924421150948405E-2</v>
      </c>
      <c r="J692">
        <f t="shared" si="43"/>
        <v>1.2905640350307091E-3</v>
      </c>
    </row>
    <row r="693" spans="1:10" x14ac:dyDescent="0.25">
      <c r="A693" s="10">
        <v>43127</v>
      </c>
      <c r="B693">
        <v>12.31</v>
      </c>
      <c r="C693">
        <v>12.31</v>
      </c>
      <c r="D693">
        <v>12.31</v>
      </c>
      <c r="E693">
        <v>13</v>
      </c>
      <c r="F693">
        <v>24</v>
      </c>
      <c r="G693">
        <f t="shared" si="40"/>
        <v>12.491470439130103</v>
      </c>
      <c r="H693">
        <f t="shared" si="41"/>
        <v>-0.18147043913010208</v>
      </c>
      <c r="I693">
        <f t="shared" si="42"/>
        <v>0.18147043913010208</v>
      </c>
      <c r="J693">
        <f t="shared" si="43"/>
        <v>3.2931520278072085E-2</v>
      </c>
    </row>
    <row r="694" spans="1:10" x14ac:dyDescent="0.25">
      <c r="A694" s="10">
        <v>43128</v>
      </c>
      <c r="B694">
        <v>12.31</v>
      </c>
      <c r="C694">
        <v>12.31</v>
      </c>
      <c r="D694">
        <v>12.31</v>
      </c>
      <c r="E694">
        <v>9</v>
      </c>
      <c r="F694">
        <v>7</v>
      </c>
      <c r="G694">
        <f t="shared" si="40"/>
        <v>12.354414473282905</v>
      </c>
      <c r="H694">
        <f t="shared" si="41"/>
        <v>-4.4414473282904154E-2</v>
      </c>
      <c r="I694">
        <f t="shared" si="42"/>
        <v>4.4414473282904154E-2</v>
      </c>
      <c r="J694">
        <f t="shared" si="43"/>
        <v>1.9726454369978067E-3</v>
      </c>
    </row>
    <row r="695" spans="1:10" x14ac:dyDescent="0.25">
      <c r="A695" s="10">
        <v>43129</v>
      </c>
      <c r="B695">
        <v>12.31</v>
      </c>
      <c r="C695">
        <v>12.31</v>
      </c>
      <c r="D695">
        <v>12.31</v>
      </c>
      <c r="E695">
        <v>1</v>
      </c>
      <c r="F695">
        <v>0</v>
      </c>
      <c r="G695">
        <f t="shared" si="40"/>
        <v>12.277326534404613</v>
      </c>
      <c r="H695">
        <f t="shared" si="41"/>
        <v>3.2673465595387086E-2</v>
      </c>
      <c r="I695">
        <f t="shared" si="42"/>
        <v>3.2673465595387086E-2</v>
      </c>
      <c r="J695">
        <f t="shared" si="43"/>
        <v>1.0675553540129435E-3</v>
      </c>
    </row>
    <row r="696" spans="1:10" x14ac:dyDescent="0.25">
      <c r="A696" s="10">
        <v>43130</v>
      </c>
      <c r="B696">
        <v>12.31</v>
      </c>
      <c r="C696">
        <v>12.31</v>
      </c>
      <c r="D696">
        <v>12.31</v>
      </c>
      <c r="E696">
        <v>1</v>
      </c>
      <c r="F696">
        <v>0</v>
      </c>
      <c r="G696">
        <f t="shared" si="40"/>
        <v>12.277326534404613</v>
      </c>
      <c r="H696">
        <f t="shared" si="41"/>
        <v>3.2673465595387086E-2</v>
      </c>
      <c r="I696">
        <f t="shared" si="42"/>
        <v>3.2673465595387086E-2</v>
      </c>
      <c r="J696">
        <f t="shared" si="43"/>
        <v>1.0675553540129435E-3</v>
      </c>
    </row>
    <row r="697" spans="1:10" x14ac:dyDescent="0.25">
      <c r="A697" s="10">
        <v>43131</v>
      </c>
      <c r="B697">
        <v>12.3</v>
      </c>
      <c r="C697">
        <v>12.31</v>
      </c>
      <c r="D697">
        <v>12.31</v>
      </c>
      <c r="E697">
        <v>0</v>
      </c>
      <c r="F697">
        <v>0</v>
      </c>
      <c r="G697">
        <f t="shared" si="40"/>
        <v>12.274075578849052</v>
      </c>
      <c r="H697">
        <f t="shared" si="41"/>
        <v>2.5924421150948618E-2</v>
      </c>
      <c r="I697">
        <f t="shared" si="42"/>
        <v>2.5924421150948618E-2</v>
      </c>
      <c r="J697">
        <f t="shared" si="43"/>
        <v>6.720756120117521E-4</v>
      </c>
    </row>
    <row r="698" spans="1:10" x14ac:dyDescent="0.25">
      <c r="A698" s="10">
        <v>43132</v>
      </c>
      <c r="B698">
        <v>12.3</v>
      </c>
      <c r="C698">
        <v>12.3</v>
      </c>
      <c r="D698">
        <v>12.31</v>
      </c>
      <c r="E698">
        <v>0</v>
      </c>
      <c r="F698">
        <v>5</v>
      </c>
      <c r="G698">
        <f t="shared" si="40"/>
        <v>12.304534642418224</v>
      </c>
      <c r="H698">
        <f t="shared" si="41"/>
        <v>-4.5346424182231004E-3</v>
      </c>
      <c r="I698">
        <f t="shared" si="42"/>
        <v>4.5346424182231004E-3</v>
      </c>
      <c r="J698">
        <f t="shared" si="43"/>
        <v>2.0562981861148247E-5</v>
      </c>
    </row>
    <row r="699" spans="1:10" x14ac:dyDescent="0.25">
      <c r="A699" s="10">
        <v>43133</v>
      </c>
      <c r="B699">
        <v>12.3</v>
      </c>
      <c r="C699">
        <v>12.3</v>
      </c>
      <c r="D699">
        <v>12.31</v>
      </c>
      <c r="E699">
        <v>0</v>
      </c>
      <c r="F699">
        <v>0</v>
      </c>
      <c r="G699">
        <f t="shared" si="40"/>
        <v>12.268048717822648</v>
      </c>
      <c r="H699">
        <f t="shared" si="41"/>
        <v>3.195128217735288E-2</v>
      </c>
      <c r="I699">
        <f t="shared" si="42"/>
        <v>3.195128217735288E-2</v>
      </c>
      <c r="J699">
        <f t="shared" si="43"/>
        <v>1.0208844327768277E-3</v>
      </c>
    </row>
    <row r="700" spans="1:10" x14ac:dyDescent="0.25">
      <c r="A700" s="10">
        <v>43134</v>
      </c>
      <c r="B700">
        <v>12.3</v>
      </c>
      <c r="C700">
        <v>12.3</v>
      </c>
      <c r="D700">
        <v>12.3</v>
      </c>
      <c r="E700">
        <v>0</v>
      </c>
      <c r="F700">
        <v>0</v>
      </c>
      <c r="G700">
        <f t="shared" si="40"/>
        <v>12.26722410199466</v>
      </c>
      <c r="H700">
        <f t="shared" si="41"/>
        <v>3.2775898005340309E-2</v>
      </c>
      <c r="I700">
        <f t="shared" si="42"/>
        <v>3.2775898005340309E-2</v>
      </c>
      <c r="J700">
        <f t="shared" si="43"/>
        <v>1.0742594900564708E-3</v>
      </c>
    </row>
    <row r="701" spans="1:10" x14ac:dyDescent="0.25">
      <c r="A701" s="10">
        <v>43135</v>
      </c>
      <c r="B701">
        <v>12.3</v>
      </c>
      <c r="C701">
        <v>12.3</v>
      </c>
      <c r="D701">
        <v>12.3</v>
      </c>
      <c r="E701">
        <v>0</v>
      </c>
      <c r="F701">
        <v>0</v>
      </c>
      <c r="G701">
        <f t="shared" si="40"/>
        <v>12.26722410199466</v>
      </c>
      <c r="H701">
        <f t="shared" si="41"/>
        <v>3.2775898005340309E-2</v>
      </c>
      <c r="I701">
        <f t="shared" si="42"/>
        <v>3.2775898005340309E-2</v>
      </c>
      <c r="J701">
        <f t="shared" si="43"/>
        <v>1.0742594900564708E-3</v>
      </c>
    </row>
    <row r="702" spans="1:10" x14ac:dyDescent="0.25">
      <c r="A702" s="10">
        <v>43136</v>
      </c>
      <c r="B702">
        <v>12.3</v>
      </c>
      <c r="C702">
        <v>12.3</v>
      </c>
      <c r="D702">
        <v>12.3</v>
      </c>
      <c r="E702">
        <v>0</v>
      </c>
      <c r="F702">
        <v>0</v>
      </c>
      <c r="G702">
        <f t="shared" si="40"/>
        <v>12.26722410199466</v>
      </c>
      <c r="H702">
        <f t="shared" si="41"/>
        <v>3.2775898005340309E-2</v>
      </c>
      <c r="I702">
        <f t="shared" si="42"/>
        <v>3.2775898005340309E-2</v>
      </c>
      <c r="J702">
        <f t="shared" si="43"/>
        <v>1.0742594900564708E-3</v>
      </c>
    </row>
    <row r="703" spans="1:10" x14ac:dyDescent="0.25">
      <c r="A703" s="10">
        <v>43137</v>
      </c>
      <c r="B703">
        <v>12.3</v>
      </c>
      <c r="C703">
        <v>12.3</v>
      </c>
      <c r="D703">
        <v>12.3</v>
      </c>
      <c r="E703">
        <v>0</v>
      </c>
      <c r="F703">
        <v>0</v>
      </c>
      <c r="G703">
        <f t="shared" si="40"/>
        <v>12.26722410199466</v>
      </c>
      <c r="H703">
        <f t="shared" si="41"/>
        <v>3.2775898005340309E-2</v>
      </c>
      <c r="I703">
        <f t="shared" si="42"/>
        <v>3.2775898005340309E-2</v>
      </c>
      <c r="J703">
        <f t="shared" si="43"/>
        <v>1.0742594900564708E-3</v>
      </c>
    </row>
    <row r="704" spans="1:10" x14ac:dyDescent="0.25">
      <c r="A704" s="10">
        <v>43138</v>
      </c>
      <c r="B704">
        <v>12.32</v>
      </c>
      <c r="C704">
        <v>12.3</v>
      </c>
      <c r="D704">
        <v>12.3</v>
      </c>
      <c r="E704">
        <v>0</v>
      </c>
      <c r="F704">
        <v>0</v>
      </c>
      <c r="G704">
        <f t="shared" si="40"/>
        <v>12.26722410199466</v>
      </c>
      <c r="H704">
        <f t="shared" si="41"/>
        <v>5.2775898005339883E-2</v>
      </c>
      <c r="I704">
        <f t="shared" si="42"/>
        <v>5.2775898005339883E-2</v>
      </c>
      <c r="J704">
        <f t="shared" si="43"/>
        <v>2.7852954102700381E-3</v>
      </c>
    </row>
    <row r="705" spans="1:10" x14ac:dyDescent="0.25">
      <c r="A705" s="10">
        <v>43139</v>
      </c>
      <c r="B705">
        <v>11.81</v>
      </c>
      <c r="C705">
        <v>12.32</v>
      </c>
      <c r="D705">
        <v>12.3</v>
      </c>
      <c r="E705">
        <v>0</v>
      </c>
      <c r="F705">
        <v>0</v>
      </c>
      <c r="G705">
        <f t="shared" si="40"/>
        <v>12.279277824047471</v>
      </c>
      <c r="H705">
        <f t="shared" si="41"/>
        <v>-0.4692778240474702</v>
      </c>
      <c r="I705">
        <f t="shared" si="42"/>
        <v>0.4692778240474702</v>
      </c>
      <c r="J705">
        <f t="shared" si="43"/>
        <v>0.22022167614272842</v>
      </c>
    </row>
    <row r="706" spans="1:10" x14ac:dyDescent="0.25">
      <c r="A706" s="10">
        <v>43140</v>
      </c>
      <c r="B706">
        <v>11.83</v>
      </c>
      <c r="C706">
        <v>11.81</v>
      </c>
      <c r="D706">
        <v>12.3</v>
      </c>
      <c r="E706">
        <v>0</v>
      </c>
      <c r="F706">
        <v>0</v>
      </c>
      <c r="G706">
        <f t="shared" ref="G706:G769" si="44">$M$2 + $M$3*C706 + $M$4*D706 + $M$5*E706 + $M$6*F706</f>
        <v>11.971907911700828</v>
      </c>
      <c r="H706">
        <f t="shared" ref="H706:H769" si="45">B706 - G706</f>
        <v>-0.14190791170082839</v>
      </c>
      <c r="I706">
        <f t="shared" ref="I706:I769" si="46">ABS(H706)</f>
        <v>0.14190791170082839</v>
      </c>
      <c r="J706">
        <f t="shared" ref="J706:J769" si="47">POWER(H706, 2)</f>
        <v>2.0137855403290109E-2</v>
      </c>
    </row>
    <row r="707" spans="1:10" x14ac:dyDescent="0.25">
      <c r="A707" s="10">
        <v>43141</v>
      </c>
      <c r="B707">
        <v>11.81</v>
      </c>
      <c r="C707">
        <v>11.83</v>
      </c>
      <c r="D707">
        <v>12.32</v>
      </c>
      <c r="E707">
        <v>0</v>
      </c>
      <c r="F707">
        <v>0</v>
      </c>
      <c r="G707">
        <f t="shared" si="44"/>
        <v>11.985610865409614</v>
      </c>
      <c r="H707">
        <f t="shared" si="45"/>
        <v>-0.17561086540961313</v>
      </c>
      <c r="I707">
        <f t="shared" si="46"/>
        <v>0.17561086540961313</v>
      </c>
      <c r="J707">
        <f t="shared" si="47"/>
        <v>3.0839176049913257E-2</v>
      </c>
    </row>
    <row r="708" spans="1:10" x14ac:dyDescent="0.25">
      <c r="A708" s="10">
        <v>43142</v>
      </c>
      <c r="B708">
        <v>11.81</v>
      </c>
      <c r="C708">
        <v>11.81</v>
      </c>
      <c r="D708">
        <v>11.81</v>
      </c>
      <c r="E708">
        <v>0</v>
      </c>
      <c r="F708">
        <v>0</v>
      </c>
      <c r="G708">
        <f t="shared" si="44"/>
        <v>11.931501736129396</v>
      </c>
      <c r="H708">
        <f t="shared" si="45"/>
        <v>-0.12150173612939597</v>
      </c>
      <c r="I708">
        <f t="shared" si="46"/>
        <v>0.12150173612939597</v>
      </c>
      <c r="J708">
        <f t="shared" si="47"/>
        <v>1.4762671882457366E-2</v>
      </c>
    </row>
    <row r="709" spans="1:10" x14ac:dyDescent="0.25">
      <c r="A709" s="10">
        <v>43143</v>
      </c>
      <c r="B709">
        <v>11.81</v>
      </c>
      <c r="C709">
        <v>11.81</v>
      </c>
      <c r="D709">
        <v>11.83</v>
      </c>
      <c r="E709">
        <v>0</v>
      </c>
      <c r="F709">
        <v>0</v>
      </c>
      <c r="G709">
        <f t="shared" si="44"/>
        <v>11.933150967785373</v>
      </c>
      <c r="H709">
        <f t="shared" si="45"/>
        <v>-0.1231509677853726</v>
      </c>
      <c r="I709">
        <f t="shared" si="46"/>
        <v>0.1231509677853726</v>
      </c>
      <c r="J709">
        <f t="shared" si="47"/>
        <v>1.516616086647388E-2</v>
      </c>
    </row>
    <row r="710" spans="1:10" x14ac:dyDescent="0.25">
      <c r="A710" s="10">
        <v>43144</v>
      </c>
      <c r="B710">
        <v>11.81</v>
      </c>
      <c r="C710">
        <v>11.81</v>
      </c>
      <c r="D710">
        <v>11.81</v>
      </c>
      <c r="E710">
        <v>0</v>
      </c>
      <c r="F710">
        <v>0</v>
      </c>
      <c r="G710">
        <f t="shared" si="44"/>
        <v>11.931501736129396</v>
      </c>
      <c r="H710">
        <f t="shared" si="45"/>
        <v>-0.12150173612939597</v>
      </c>
      <c r="I710">
        <f t="shared" si="46"/>
        <v>0.12150173612939597</v>
      </c>
      <c r="J710">
        <f t="shared" si="47"/>
        <v>1.4762671882457366E-2</v>
      </c>
    </row>
    <row r="711" spans="1:10" x14ac:dyDescent="0.25">
      <c r="A711" s="10">
        <v>43145</v>
      </c>
      <c r="B711">
        <v>11.81</v>
      </c>
      <c r="C711">
        <v>11.81</v>
      </c>
      <c r="D711">
        <v>11.81</v>
      </c>
      <c r="E711">
        <v>0</v>
      </c>
      <c r="F711">
        <v>0</v>
      </c>
      <c r="G711">
        <f t="shared" si="44"/>
        <v>11.931501736129396</v>
      </c>
      <c r="H711">
        <f t="shared" si="45"/>
        <v>-0.12150173612939597</v>
      </c>
      <c r="I711">
        <f t="shared" si="46"/>
        <v>0.12150173612939597</v>
      </c>
      <c r="J711">
        <f t="shared" si="47"/>
        <v>1.4762671882457366E-2</v>
      </c>
    </row>
    <row r="712" spans="1:10" x14ac:dyDescent="0.25">
      <c r="A712" s="10">
        <v>43146</v>
      </c>
      <c r="B712">
        <v>11.81</v>
      </c>
      <c r="C712">
        <v>11.81</v>
      </c>
      <c r="D712">
        <v>11.81</v>
      </c>
      <c r="E712">
        <v>0</v>
      </c>
      <c r="F712">
        <v>1</v>
      </c>
      <c r="G712">
        <f t="shared" si="44"/>
        <v>11.938798921048512</v>
      </c>
      <c r="H712">
        <f t="shared" si="45"/>
        <v>-0.12879892104851187</v>
      </c>
      <c r="I712">
        <f t="shared" si="46"/>
        <v>0.12879892104851187</v>
      </c>
      <c r="J712">
        <f t="shared" si="47"/>
        <v>1.6589162063260793E-2</v>
      </c>
    </row>
    <row r="713" spans="1:10" x14ac:dyDescent="0.25">
      <c r="A713" s="10">
        <v>43147</v>
      </c>
      <c r="B713">
        <v>11.81</v>
      </c>
      <c r="C713">
        <v>11.81</v>
      </c>
      <c r="D713">
        <v>11.81</v>
      </c>
      <c r="E713">
        <v>0</v>
      </c>
      <c r="F713">
        <v>1</v>
      </c>
      <c r="G713">
        <f t="shared" si="44"/>
        <v>11.938798921048512</v>
      </c>
      <c r="H713">
        <f t="shared" si="45"/>
        <v>-0.12879892104851187</v>
      </c>
      <c r="I713">
        <f t="shared" si="46"/>
        <v>0.12879892104851187</v>
      </c>
      <c r="J713">
        <f t="shared" si="47"/>
        <v>1.6589162063260793E-2</v>
      </c>
    </row>
    <row r="714" spans="1:10" x14ac:dyDescent="0.25">
      <c r="A714" s="10">
        <v>43148</v>
      </c>
      <c r="B714">
        <v>11.81</v>
      </c>
      <c r="C714">
        <v>11.81</v>
      </c>
      <c r="D714">
        <v>11.81</v>
      </c>
      <c r="E714">
        <v>0</v>
      </c>
      <c r="F714">
        <v>0</v>
      </c>
      <c r="G714">
        <f t="shared" si="44"/>
        <v>11.931501736129396</v>
      </c>
      <c r="H714">
        <f t="shared" si="45"/>
        <v>-0.12150173612939597</v>
      </c>
      <c r="I714">
        <f t="shared" si="46"/>
        <v>0.12150173612939597</v>
      </c>
      <c r="J714">
        <f t="shared" si="47"/>
        <v>1.4762671882457366E-2</v>
      </c>
    </row>
    <row r="715" spans="1:10" x14ac:dyDescent="0.25">
      <c r="A715" s="10">
        <v>43149</v>
      </c>
      <c r="B715">
        <v>11.81</v>
      </c>
      <c r="C715">
        <v>11.81</v>
      </c>
      <c r="D715">
        <v>11.81</v>
      </c>
      <c r="E715">
        <v>0</v>
      </c>
      <c r="F715">
        <v>0</v>
      </c>
      <c r="G715">
        <f t="shared" si="44"/>
        <v>11.931501736129396</v>
      </c>
      <c r="H715">
        <f t="shared" si="45"/>
        <v>-0.12150173612939597</v>
      </c>
      <c r="I715">
        <f t="shared" si="46"/>
        <v>0.12150173612939597</v>
      </c>
      <c r="J715">
        <f t="shared" si="47"/>
        <v>1.4762671882457366E-2</v>
      </c>
    </row>
    <row r="716" spans="1:10" x14ac:dyDescent="0.25">
      <c r="A716" s="10">
        <v>43150</v>
      </c>
      <c r="B716">
        <v>11.81</v>
      </c>
      <c r="C716">
        <v>11.81</v>
      </c>
      <c r="D716">
        <v>11.81</v>
      </c>
      <c r="E716">
        <v>0</v>
      </c>
      <c r="F716">
        <v>0</v>
      </c>
      <c r="G716">
        <f t="shared" si="44"/>
        <v>11.931501736129396</v>
      </c>
      <c r="H716">
        <f t="shared" si="45"/>
        <v>-0.12150173612939597</v>
      </c>
      <c r="I716">
        <f t="shared" si="46"/>
        <v>0.12150173612939597</v>
      </c>
      <c r="J716">
        <f t="shared" si="47"/>
        <v>1.4762671882457366E-2</v>
      </c>
    </row>
    <row r="717" spans="1:10" x14ac:dyDescent="0.25">
      <c r="A717" s="10">
        <v>43151</v>
      </c>
      <c r="B717">
        <v>11.81</v>
      </c>
      <c r="C717">
        <v>11.81</v>
      </c>
      <c r="D717">
        <v>11.81</v>
      </c>
      <c r="E717">
        <v>0</v>
      </c>
      <c r="F717">
        <v>0</v>
      </c>
      <c r="G717">
        <f t="shared" si="44"/>
        <v>11.931501736129396</v>
      </c>
      <c r="H717">
        <f t="shared" si="45"/>
        <v>-0.12150173612939597</v>
      </c>
      <c r="I717">
        <f t="shared" si="46"/>
        <v>0.12150173612939597</v>
      </c>
      <c r="J717">
        <f t="shared" si="47"/>
        <v>1.4762671882457366E-2</v>
      </c>
    </row>
    <row r="718" spans="1:10" x14ac:dyDescent="0.25">
      <c r="A718" s="10">
        <v>43152</v>
      </c>
      <c r="B718">
        <v>11.8</v>
      </c>
      <c r="C718">
        <v>11.81</v>
      </c>
      <c r="D718">
        <v>11.81</v>
      </c>
      <c r="E718">
        <v>0</v>
      </c>
      <c r="F718">
        <v>0</v>
      </c>
      <c r="G718">
        <f t="shared" si="44"/>
        <v>11.931501736129396</v>
      </c>
      <c r="H718">
        <f t="shared" si="45"/>
        <v>-0.13150173612939575</v>
      </c>
      <c r="I718">
        <f t="shared" si="46"/>
        <v>0.13150173612939575</v>
      </c>
      <c r="J718">
        <f t="shared" si="47"/>
        <v>1.7292706605045227E-2</v>
      </c>
    </row>
    <row r="719" spans="1:10" x14ac:dyDescent="0.25">
      <c r="A719" s="10">
        <v>43153</v>
      </c>
      <c r="B719">
        <v>11.8</v>
      </c>
      <c r="C719">
        <v>11.8</v>
      </c>
      <c r="D719">
        <v>11.81</v>
      </c>
      <c r="E719">
        <v>0</v>
      </c>
      <c r="F719">
        <v>0</v>
      </c>
      <c r="G719">
        <f t="shared" si="44"/>
        <v>11.925474875102992</v>
      </c>
      <c r="H719">
        <f t="shared" si="45"/>
        <v>-0.12547487510299149</v>
      </c>
      <c r="I719">
        <f t="shared" si="46"/>
        <v>0.12547487510299149</v>
      </c>
      <c r="J719">
        <f t="shared" si="47"/>
        <v>1.5743944282111313E-2</v>
      </c>
    </row>
    <row r="720" spans="1:10" x14ac:dyDescent="0.25">
      <c r="A720" s="10">
        <v>43154</v>
      </c>
      <c r="B720">
        <v>11.8</v>
      </c>
      <c r="C720">
        <v>11.8</v>
      </c>
      <c r="D720">
        <v>11.81</v>
      </c>
      <c r="E720">
        <v>0</v>
      </c>
      <c r="F720">
        <v>0</v>
      </c>
      <c r="G720">
        <f t="shared" si="44"/>
        <v>11.925474875102992</v>
      </c>
      <c r="H720">
        <f t="shared" si="45"/>
        <v>-0.12547487510299149</v>
      </c>
      <c r="I720">
        <f t="shared" si="46"/>
        <v>0.12547487510299149</v>
      </c>
      <c r="J720">
        <f t="shared" si="47"/>
        <v>1.5743944282111313E-2</v>
      </c>
    </row>
    <row r="721" spans="1:10" x14ac:dyDescent="0.25">
      <c r="A721" s="10">
        <v>43155</v>
      </c>
      <c r="B721">
        <v>11.8</v>
      </c>
      <c r="C721">
        <v>11.8</v>
      </c>
      <c r="D721">
        <v>11.8</v>
      </c>
      <c r="E721">
        <v>0</v>
      </c>
      <c r="F721">
        <v>0</v>
      </c>
      <c r="G721">
        <f t="shared" si="44"/>
        <v>11.924650259275005</v>
      </c>
      <c r="H721">
        <f t="shared" si="45"/>
        <v>-0.12465025927500406</v>
      </c>
      <c r="I721">
        <f t="shared" si="46"/>
        <v>0.12465025927500406</v>
      </c>
      <c r="J721">
        <f t="shared" si="47"/>
        <v>1.5537687137325736E-2</v>
      </c>
    </row>
    <row r="722" spans="1:10" x14ac:dyDescent="0.25">
      <c r="A722" s="10">
        <v>43156</v>
      </c>
      <c r="B722">
        <v>11.79</v>
      </c>
      <c r="C722">
        <v>11.8</v>
      </c>
      <c r="D722">
        <v>11.8</v>
      </c>
      <c r="E722">
        <v>0</v>
      </c>
      <c r="F722">
        <v>0</v>
      </c>
      <c r="G722">
        <f t="shared" si="44"/>
        <v>11.924650259275005</v>
      </c>
      <c r="H722">
        <f t="shared" si="45"/>
        <v>-0.13465025927500562</v>
      </c>
      <c r="I722">
        <f t="shared" si="46"/>
        <v>0.13465025927500562</v>
      </c>
      <c r="J722">
        <f t="shared" si="47"/>
        <v>1.8130692322826238E-2</v>
      </c>
    </row>
    <row r="723" spans="1:10" x14ac:dyDescent="0.25">
      <c r="A723" s="10">
        <v>43157</v>
      </c>
      <c r="B723">
        <v>11.79</v>
      </c>
      <c r="C723">
        <v>11.79</v>
      </c>
      <c r="D723">
        <v>11.8</v>
      </c>
      <c r="E723">
        <v>0</v>
      </c>
      <c r="F723">
        <v>0</v>
      </c>
      <c r="G723">
        <f t="shared" si="44"/>
        <v>11.918623398248599</v>
      </c>
      <c r="H723">
        <f t="shared" si="45"/>
        <v>-0.12862339824859959</v>
      </c>
      <c r="I723">
        <f t="shared" si="46"/>
        <v>0.12862339824859959</v>
      </c>
      <c r="J723">
        <f t="shared" si="47"/>
        <v>1.6543978577017851E-2</v>
      </c>
    </row>
    <row r="724" spans="1:10" x14ac:dyDescent="0.25">
      <c r="A724" s="10">
        <v>43158</v>
      </c>
      <c r="B724">
        <v>11.79</v>
      </c>
      <c r="C724">
        <v>11.79</v>
      </c>
      <c r="D724">
        <v>11.8</v>
      </c>
      <c r="E724">
        <v>1</v>
      </c>
      <c r="F724">
        <v>0</v>
      </c>
      <c r="G724">
        <f t="shared" si="44"/>
        <v>11.92187435380416</v>
      </c>
      <c r="H724">
        <f t="shared" si="45"/>
        <v>-0.1318743538041609</v>
      </c>
      <c r="I724">
        <f t="shared" si="46"/>
        <v>0.1318743538041609</v>
      </c>
      <c r="J724">
        <f t="shared" si="47"/>
        <v>1.7390845191265006E-2</v>
      </c>
    </row>
    <row r="725" spans="1:10" x14ac:dyDescent="0.25">
      <c r="A725" s="10">
        <v>43159</v>
      </c>
      <c r="B725">
        <v>11.79</v>
      </c>
      <c r="C725">
        <v>11.79</v>
      </c>
      <c r="D725">
        <v>11.79</v>
      </c>
      <c r="E725">
        <v>1</v>
      </c>
      <c r="F725">
        <v>9</v>
      </c>
      <c r="G725">
        <f t="shared" si="44"/>
        <v>11.986724402248207</v>
      </c>
      <c r="H725">
        <f t="shared" si="45"/>
        <v>-0.19672440224820775</v>
      </c>
      <c r="I725">
        <f t="shared" si="46"/>
        <v>0.19672440224820775</v>
      </c>
      <c r="J725">
        <f t="shared" si="47"/>
        <v>3.870049043991465E-2</v>
      </c>
    </row>
    <row r="726" spans="1:10" x14ac:dyDescent="0.25">
      <c r="A726" s="10">
        <v>43160</v>
      </c>
      <c r="B726">
        <v>11.79</v>
      </c>
      <c r="C726">
        <v>11.79</v>
      </c>
      <c r="D726">
        <v>11.79</v>
      </c>
      <c r="E726">
        <v>0</v>
      </c>
      <c r="F726">
        <v>1</v>
      </c>
      <c r="G726">
        <f t="shared" si="44"/>
        <v>11.925095967339725</v>
      </c>
      <c r="H726">
        <f t="shared" si="45"/>
        <v>-0.13509596733972629</v>
      </c>
      <c r="I726">
        <f t="shared" si="46"/>
        <v>0.13509596733972629</v>
      </c>
      <c r="J726">
        <f t="shared" si="47"/>
        <v>1.8250920391456392E-2</v>
      </c>
    </row>
    <row r="727" spans="1:10" x14ac:dyDescent="0.25">
      <c r="A727" s="10">
        <v>43161</v>
      </c>
      <c r="B727">
        <v>11.79</v>
      </c>
      <c r="C727">
        <v>11.79</v>
      </c>
      <c r="D727">
        <v>11.79</v>
      </c>
      <c r="E727">
        <v>0</v>
      </c>
      <c r="F727">
        <v>0</v>
      </c>
      <c r="G727">
        <f t="shared" si="44"/>
        <v>11.91779878242061</v>
      </c>
      <c r="H727">
        <f t="shared" si="45"/>
        <v>-0.12779878242061038</v>
      </c>
      <c r="I727">
        <f t="shared" si="46"/>
        <v>0.12779878242061038</v>
      </c>
      <c r="J727">
        <f t="shared" si="47"/>
        <v>1.6332528788190512E-2</v>
      </c>
    </row>
    <row r="728" spans="1:10" x14ac:dyDescent="0.25">
      <c r="A728" s="10">
        <v>43162</v>
      </c>
      <c r="B728">
        <v>11.79</v>
      </c>
      <c r="C728">
        <v>11.79</v>
      </c>
      <c r="D728">
        <v>11.79</v>
      </c>
      <c r="E728">
        <v>0</v>
      </c>
      <c r="F728">
        <v>0</v>
      </c>
      <c r="G728">
        <f t="shared" si="44"/>
        <v>11.91779878242061</v>
      </c>
      <c r="H728">
        <f t="shared" si="45"/>
        <v>-0.12779878242061038</v>
      </c>
      <c r="I728">
        <f t="shared" si="46"/>
        <v>0.12779878242061038</v>
      </c>
      <c r="J728">
        <f t="shared" si="47"/>
        <v>1.6332528788190512E-2</v>
      </c>
    </row>
    <row r="729" spans="1:10" x14ac:dyDescent="0.25">
      <c r="A729" s="10">
        <v>43163</v>
      </c>
      <c r="B729">
        <v>11.79</v>
      </c>
      <c r="C729">
        <v>11.79</v>
      </c>
      <c r="D729">
        <v>11.79</v>
      </c>
      <c r="E729">
        <v>0</v>
      </c>
      <c r="F729">
        <v>0</v>
      </c>
      <c r="G729">
        <f t="shared" si="44"/>
        <v>11.91779878242061</v>
      </c>
      <c r="H729">
        <f t="shared" si="45"/>
        <v>-0.12779878242061038</v>
      </c>
      <c r="I729">
        <f t="shared" si="46"/>
        <v>0.12779878242061038</v>
      </c>
      <c r="J729">
        <f t="shared" si="47"/>
        <v>1.6332528788190512E-2</v>
      </c>
    </row>
    <row r="730" spans="1:10" x14ac:dyDescent="0.25">
      <c r="A730" s="10">
        <v>43164</v>
      </c>
      <c r="B730">
        <v>11.78</v>
      </c>
      <c r="C730">
        <v>11.79</v>
      </c>
      <c r="D730">
        <v>11.79</v>
      </c>
      <c r="E730">
        <v>0</v>
      </c>
      <c r="F730">
        <v>0</v>
      </c>
      <c r="G730">
        <f t="shared" si="44"/>
        <v>11.91779878242061</v>
      </c>
      <c r="H730">
        <f t="shared" si="45"/>
        <v>-0.13779878242061017</v>
      </c>
      <c r="I730">
        <f t="shared" si="46"/>
        <v>0.13779878242061017</v>
      </c>
      <c r="J730">
        <f t="shared" si="47"/>
        <v>1.898850443660266E-2</v>
      </c>
    </row>
    <row r="731" spans="1:10" x14ac:dyDescent="0.25">
      <c r="A731" s="10">
        <v>43165</v>
      </c>
      <c r="B731">
        <v>11.78</v>
      </c>
      <c r="C731">
        <v>11.78</v>
      </c>
      <c r="D731">
        <v>11.79</v>
      </c>
      <c r="E731">
        <v>0</v>
      </c>
      <c r="F731">
        <v>0</v>
      </c>
      <c r="G731">
        <f t="shared" si="44"/>
        <v>11.911771921394205</v>
      </c>
      <c r="H731">
        <f t="shared" si="45"/>
        <v>-0.1317719213942059</v>
      </c>
      <c r="I731">
        <f t="shared" si="46"/>
        <v>0.1317719213942059</v>
      </c>
      <c r="J731">
        <f t="shared" si="47"/>
        <v>1.7363839267920778E-2</v>
      </c>
    </row>
    <row r="732" spans="1:10" x14ac:dyDescent="0.25">
      <c r="A732" s="10">
        <v>43166</v>
      </c>
      <c r="B732">
        <v>11.78</v>
      </c>
      <c r="C732">
        <v>11.78</v>
      </c>
      <c r="D732">
        <v>11.79</v>
      </c>
      <c r="E732">
        <v>0</v>
      </c>
      <c r="F732">
        <v>0</v>
      </c>
      <c r="G732">
        <f t="shared" si="44"/>
        <v>11.911771921394205</v>
      </c>
      <c r="H732">
        <f t="shared" si="45"/>
        <v>-0.1317719213942059</v>
      </c>
      <c r="I732">
        <f t="shared" si="46"/>
        <v>0.1317719213942059</v>
      </c>
      <c r="J732">
        <f t="shared" si="47"/>
        <v>1.7363839267920778E-2</v>
      </c>
    </row>
    <row r="733" spans="1:10" x14ac:dyDescent="0.25">
      <c r="A733" s="10">
        <v>43167</v>
      </c>
      <c r="B733">
        <v>11.78</v>
      </c>
      <c r="C733">
        <v>11.78</v>
      </c>
      <c r="D733">
        <v>11.78</v>
      </c>
      <c r="E733">
        <v>0</v>
      </c>
      <c r="F733">
        <v>0</v>
      </c>
      <c r="G733">
        <f t="shared" si="44"/>
        <v>11.910947305566216</v>
      </c>
      <c r="H733">
        <f t="shared" si="45"/>
        <v>-0.1309473055662167</v>
      </c>
      <c r="I733">
        <f t="shared" si="46"/>
        <v>0.1309473055662167</v>
      </c>
      <c r="J733">
        <f t="shared" si="47"/>
        <v>1.7147196835052128E-2</v>
      </c>
    </row>
    <row r="734" spans="1:10" x14ac:dyDescent="0.25">
      <c r="A734" s="10">
        <v>43168</v>
      </c>
      <c r="B734">
        <v>11.78</v>
      </c>
      <c r="C734">
        <v>11.78</v>
      </c>
      <c r="D734">
        <v>11.78</v>
      </c>
      <c r="E734">
        <v>28</v>
      </c>
      <c r="F734">
        <v>20</v>
      </c>
      <c r="G734">
        <f t="shared" si="44"/>
        <v>12.147917759504216</v>
      </c>
      <c r="H734">
        <f t="shared" si="45"/>
        <v>-0.36791775950421624</v>
      </c>
      <c r="I734">
        <f t="shared" si="46"/>
        <v>0.36791775950421624</v>
      </c>
      <c r="J734">
        <f t="shared" si="47"/>
        <v>0.1353634777586023</v>
      </c>
    </row>
    <row r="735" spans="1:10" x14ac:dyDescent="0.25">
      <c r="A735" s="10">
        <v>43169</v>
      </c>
      <c r="B735">
        <v>11.78</v>
      </c>
      <c r="C735">
        <v>11.78</v>
      </c>
      <c r="D735">
        <v>11.78</v>
      </c>
      <c r="E735">
        <v>0</v>
      </c>
      <c r="F735">
        <v>0</v>
      </c>
      <c r="G735">
        <f t="shared" si="44"/>
        <v>11.910947305566216</v>
      </c>
      <c r="H735">
        <f t="shared" si="45"/>
        <v>-0.1309473055662167</v>
      </c>
      <c r="I735">
        <f t="shared" si="46"/>
        <v>0.1309473055662167</v>
      </c>
      <c r="J735">
        <f t="shared" si="47"/>
        <v>1.7147196835052128E-2</v>
      </c>
    </row>
    <row r="736" spans="1:10" x14ac:dyDescent="0.25">
      <c r="A736" s="10">
        <v>43170</v>
      </c>
      <c r="B736">
        <v>11.77</v>
      </c>
      <c r="C736">
        <v>11.78</v>
      </c>
      <c r="D736">
        <v>11.78</v>
      </c>
      <c r="E736">
        <v>0</v>
      </c>
      <c r="F736">
        <v>0</v>
      </c>
      <c r="G736">
        <f t="shared" si="44"/>
        <v>11.910947305566216</v>
      </c>
      <c r="H736">
        <f t="shared" si="45"/>
        <v>-0.14094730556621649</v>
      </c>
      <c r="I736">
        <f t="shared" si="46"/>
        <v>0.14094730556621649</v>
      </c>
      <c r="J736">
        <f t="shared" si="47"/>
        <v>1.9866142946376401E-2</v>
      </c>
    </row>
    <row r="737" spans="1:10" x14ac:dyDescent="0.25">
      <c r="A737" s="10">
        <v>43171</v>
      </c>
      <c r="B737">
        <v>11.77</v>
      </c>
      <c r="C737">
        <v>11.77</v>
      </c>
      <c r="D737">
        <v>11.78</v>
      </c>
      <c r="E737">
        <v>0</v>
      </c>
      <c r="F737">
        <v>0</v>
      </c>
      <c r="G737">
        <f t="shared" si="44"/>
        <v>11.904920444539812</v>
      </c>
      <c r="H737">
        <f t="shared" si="45"/>
        <v>-0.13492044453981222</v>
      </c>
      <c r="I737">
        <f t="shared" si="46"/>
        <v>0.13492044453981222</v>
      </c>
      <c r="J737">
        <f t="shared" si="47"/>
        <v>1.8203526354820546E-2</v>
      </c>
    </row>
    <row r="738" spans="1:10" x14ac:dyDescent="0.25">
      <c r="A738" s="10">
        <v>43172</v>
      </c>
      <c r="B738">
        <v>11.77</v>
      </c>
      <c r="C738">
        <v>11.77</v>
      </c>
      <c r="D738">
        <v>11.78</v>
      </c>
      <c r="E738">
        <v>0</v>
      </c>
      <c r="F738">
        <v>0</v>
      </c>
      <c r="G738">
        <f t="shared" si="44"/>
        <v>11.904920444539812</v>
      </c>
      <c r="H738">
        <f t="shared" si="45"/>
        <v>-0.13492044453981222</v>
      </c>
      <c r="I738">
        <f t="shared" si="46"/>
        <v>0.13492044453981222</v>
      </c>
      <c r="J738">
        <f t="shared" si="47"/>
        <v>1.8203526354820546E-2</v>
      </c>
    </row>
    <row r="739" spans="1:10" x14ac:dyDescent="0.25">
      <c r="A739" s="10">
        <v>43173</v>
      </c>
      <c r="B739">
        <v>11.77</v>
      </c>
      <c r="C739">
        <v>11.77</v>
      </c>
      <c r="D739">
        <v>11.77</v>
      </c>
      <c r="E739">
        <v>0</v>
      </c>
      <c r="F739">
        <v>0</v>
      </c>
      <c r="G739">
        <f t="shared" si="44"/>
        <v>11.904095828711824</v>
      </c>
      <c r="H739">
        <f t="shared" si="45"/>
        <v>-0.13409582871182479</v>
      </c>
      <c r="I739">
        <f t="shared" si="46"/>
        <v>0.13409582871182479</v>
      </c>
      <c r="J739">
        <f t="shared" si="47"/>
        <v>1.7981691277911056E-2</v>
      </c>
    </row>
    <row r="740" spans="1:10" x14ac:dyDescent="0.25">
      <c r="A740" s="10">
        <v>43174</v>
      </c>
      <c r="B740">
        <v>11.77</v>
      </c>
      <c r="C740">
        <v>11.77</v>
      </c>
      <c r="D740">
        <v>11.77</v>
      </c>
      <c r="E740">
        <v>0</v>
      </c>
      <c r="F740">
        <v>0</v>
      </c>
      <c r="G740">
        <f t="shared" si="44"/>
        <v>11.904095828711824</v>
      </c>
      <c r="H740">
        <f t="shared" si="45"/>
        <v>-0.13409582871182479</v>
      </c>
      <c r="I740">
        <f t="shared" si="46"/>
        <v>0.13409582871182479</v>
      </c>
      <c r="J740">
        <f t="shared" si="47"/>
        <v>1.7981691277911056E-2</v>
      </c>
    </row>
    <row r="741" spans="1:10" x14ac:dyDescent="0.25">
      <c r="A741" s="10">
        <v>43175</v>
      </c>
      <c r="B741">
        <v>11.76</v>
      </c>
      <c r="C741">
        <v>11.77</v>
      </c>
      <c r="D741">
        <v>11.77</v>
      </c>
      <c r="E741">
        <v>0</v>
      </c>
      <c r="F741">
        <v>0</v>
      </c>
      <c r="G741">
        <f t="shared" si="44"/>
        <v>11.904095828711824</v>
      </c>
      <c r="H741">
        <f t="shared" si="45"/>
        <v>-0.14409582871182458</v>
      </c>
      <c r="I741">
        <f t="shared" si="46"/>
        <v>0.14409582871182458</v>
      </c>
      <c r="J741">
        <f t="shared" si="47"/>
        <v>2.0763607852147488E-2</v>
      </c>
    </row>
    <row r="742" spans="1:10" x14ac:dyDescent="0.25">
      <c r="A742" s="10">
        <v>43176</v>
      </c>
      <c r="B742">
        <v>11.76</v>
      </c>
      <c r="C742">
        <v>11.76</v>
      </c>
      <c r="D742">
        <v>11.77</v>
      </c>
      <c r="E742">
        <v>0</v>
      </c>
      <c r="F742">
        <v>26</v>
      </c>
      <c r="G742">
        <f t="shared" si="44"/>
        <v>12.087795775582414</v>
      </c>
      <c r="H742">
        <f t="shared" si="45"/>
        <v>-0.32779577558241435</v>
      </c>
      <c r="I742">
        <f t="shared" si="46"/>
        <v>0.32779577558241435</v>
      </c>
      <c r="J742">
        <f t="shared" si="47"/>
        <v>0.10745007048967656</v>
      </c>
    </row>
    <row r="743" spans="1:10" x14ac:dyDescent="0.25">
      <c r="A743" s="10">
        <v>43177</v>
      </c>
      <c r="B743">
        <v>11.76</v>
      </c>
      <c r="C743">
        <v>11.76</v>
      </c>
      <c r="D743">
        <v>11.77</v>
      </c>
      <c r="E743">
        <v>0</v>
      </c>
      <c r="F743">
        <v>0</v>
      </c>
      <c r="G743">
        <f t="shared" si="44"/>
        <v>11.89806896768542</v>
      </c>
      <c r="H743">
        <f t="shared" si="45"/>
        <v>-0.13806896768542032</v>
      </c>
      <c r="I743">
        <f t="shared" si="46"/>
        <v>0.13806896768542032</v>
      </c>
      <c r="J743">
        <f t="shared" si="47"/>
        <v>1.9063039837717639E-2</v>
      </c>
    </row>
    <row r="744" spans="1:10" x14ac:dyDescent="0.25">
      <c r="A744" s="10">
        <v>43178</v>
      </c>
      <c r="B744">
        <v>11.76</v>
      </c>
      <c r="C744">
        <v>11.76</v>
      </c>
      <c r="D744">
        <v>11.76</v>
      </c>
      <c r="E744">
        <v>0</v>
      </c>
      <c r="F744">
        <v>0</v>
      </c>
      <c r="G744">
        <f t="shared" si="44"/>
        <v>11.897244351857431</v>
      </c>
      <c r="H744">
        <f t="shared" si="45"/>
        <v>-0.13724435185743111</v>
      </c>
      <c r="I744">
        <f t="shared" si="46"/>
        <v>0.13724435185743111</v>
      </c>
      <c r="J744">
        <f t="shared" si="47"/>
        <v>1.8836012116766356E-2</v>
      </c>
    </row>
    <row r="745" spans="1:10" x14ac:dyDescent="0.25">
      <c r="A745" s="10">
        <v>43179</v>
      </c>
      <c r="B745">
        <v>11.76</v>
      </c>
      <c r="C745">
        <v>11.76</v>
      </c>
      <c r="D745">
        <v>11.76</v>
      </c>
      <c r="E745">
        <v>0</v>
      </c>
      <c r="F745">
        <v>0</v>
      </c>
      <c r="G745">
        <f t="shared" si="44"/>
        <v>11.897244351857431</v>
      </c>
      <c r="H745">
        <f t="shared" si="45"/>
        <v>-0.13724435185743111</v>
      </c>
      <c r="I745">
        <f t="shared" si="46"/>
        <v>0.13724435185743111</v>
      </c>
      <c r="J745">
        <f t="shared" si="47"/>
        <v>1.8836012116766356E-2</v>
      </c>
    </row>
    <row r="746" spans="1:10" x14ac:dyDescent="0.25">
      <c r="A746" s="10">
        <v>43180</v>
      </c>
      <c r="B746">
        <v>11.76</v>
      </c>
      <c r="C746">
        <v>11.76</v>
      </c>
      <c r="D746">
        <v>11.76</v>
      </c>
      <c r="E746">
        <v>0</v>
      </c>
      <c r="F746">
        <v>1</v>
      </c>
      <c r="G746">
        <f t="shared" si="44"/>
        <v>11.904541536776547</v>
      </c>
      <c r="H746">
        <f t="shared" si="45"/>
        <v>-0.14454153677654702</v>
      </c>
      <c r="I746">
        <f t="shared" si="46"/>
        <v>0.14454153677654702</v>
      </c>
      <c r="J746">
        <f t="shared" si="47"/>
        <v>2.0892255853725894E-2</v>
      </c>
    </row>
    <row r="747" spans="1:10" x14ac:dyDescent="0.25">
      <c r="A747" s="10">
        <v>43181</v>
      </c>
      <c r="B747">
        <v>11.76</v>
      </c>
      <c r="C747">
        <v>11.76</v>
      </c>
      <c r="D747">
        <v>11.76</v>
      </c>
      <c r="E747">
        <v>20</v>
      </c>
      <c r="F747">
        <v>0</v>
      </c>
      <c r="G747">
        <f t="shared" si="44"/>
        <v>11.962263462968643</v>
      </c>
      <c r="H747">
        <f t="shared" si="45"/>
        <v>-0.20226346296864328</v>
      </c>
      <c r="I747">
        <f t="shared" si="46"/>
        <v>0.20226346296864328</v>
      </c>
      <c r="J747">
        <f t="shared" si="47"/>
        <v>4.0910508452067729E-2</v>
      </c>
    </row>
    <row r="748" spans="1:10" x14ac:dyDescent="0.25">
      <c r="A748" s="10">
        <v>43182</v>
      </c>
      <c r="B748">
        <v>11.75</v>
      </c>
      <c r="C748">
        <v>11.76</v>
      </c>
      <c r="D748">
        <v>11.76</v>
      </c>
      <c r="E748">
        <v>2</v>
      </c>
      <c r="F748">
        <v>2</v>
      </c>
      <c r="G748">
        <f t="shared" si="44"/>
        <v>11.918340632806782</v>
      </c>
      <c r="H748">
        <f t="shared" si="45"/>
        <v>-0.1683406328067818</v>
      </c>
      <c r="I748">
        <f t="shared" si="46"/>
        <v>0.1683406328067818</v>
      </c>
      <c r="J748">
        <f t="shared" si="47"/>
        <v>2.8338568653787741E-2</v>
      </c>
    </row>
    <row r="749" spans="1:10" x14ac:dyDescent="0.25">
      <c r="A749" s="10">
        <v>43183</v>
      </c>
      <c r="B749">
        <v>11.75</v>
      </c>
      <c r="C749">
        <v>11.75</v>
      </c>
      <c r="D749">
        <v>11.76</v>
      </c>
      <c r="E749">
        <v>0</v>
      </c>
      <c r="F749">
        <v>0</v>
      </c>
      <c r="G749">
        <f t="shared" si="44"/>
        <v>11.891217490831025</v>
      </c>
      <c r="H749">
        <f t="shared" si="45"/>
        <v>-0.14121749083102486</v>
      </c>
      <c r="I749">
        <f t="shared" si="46"/>
        <v>0.14121749083102486</v>
      </c>
      <c r="J749">
        <f t="shared" si="47"/>
        <v>1.994237971661059E-2</v>
      </c>
    </row>
    <row r="750" spans="1:10" x14ac:dyDescent="0.25">
      <c r="A750" s="10">
        <v>43184</v>
      </c>
      <c r="B750">
        <v>11.75</v>
      </c>
      <c r="C750">
        <v>11.75</v>
      </c>
      <c r="D750">
        <v>11.76</v>
      </c>
      <c r="E750">
        <v>0</v>
      </c>
      <c r="F750">
        <v>0</v>
      </c>
      <c r="G750">
        <f t="shared" si="44"/>
        <v>11.891217490831025</v>
      </c>
      <c r="H750">
        <f t="shared" si="45"/>
        <v>-0.14121749083102486</v>
      </c>
      <c r="I750">
        <f t="shared" si="46"/>
        <v>0.14121749083102486</v>
      </c>
      <c r="J750">
        <f t="shared" si="47"/>
        <v>1.994237971661059E-2</v>
      </c>
    </row>
    <row r="751" spans="1:10" x14ac:dyDescent="0.25">
      <c r="A751" s="10">
        <v>43185</v>
      </c>
      <c r="B751">
        <v>11.75</v>
      </c>
      <c r="C751">
        <v>11.75</v>
      </c>
      <c r="D751">
        <v>11.75</v>
      </c>
      <c r="E751">
        <v>0</v>
      </c>
      <c r="F751">
        <v>0</v>
      </c>
      <c r="G751">
        <f t="shared" si="44"/>
        <v>11.890392875003037</v>
      </c>
      <c r="H751">
        <f t="shared" si="45"/>
        <v>-0.14039287500303743</v>
      </c>
      <c r="I751">
        <f t="shared" si="46"/>
        <v>0.14039287500303743</v>
      </c>
      <c r="J751">
        <f t="shared" si="47"/>
        <v>1.9710159351618493E-2</v>
      </c>
    </row>
    <row r="752" spans="1:10" x14ac:dyDescent="0.25">
      <c r="A752" s="10">
        <v>43186</v>
      </c>
      <c r="B752">
        <v>11.74</v>
      </c>
      <c r="C752">
        <v>11.75</v>
      </c>
      <c r="D752">
        <v>11.75</v>
      </c>
      <c r="E752">
        <v>0</v>
      </c>
      <c r="F752">
        <v>0</v>
      </c>
      <c r="G752">
        <f t="shared" si="44"/>
        <v>11.890392875003037</v>
      </c>
      <c r="H752">
        <f t="shared" si="45"/>
        <v>-0.15039287500303722</v>
      </c>
      <c r="I752">
        <f t="shared" si="46"/>
        <v>0.15039287500303722</v>
      </c>
      <c r="J752">
        <f t="shared" si="47"/>
        <v>2.2618016851679176E-2</v>
      </c>
    </row>
    <row r="753" spans="1:10" x14ac:dyDescent="0.25">
      <c r="A753" s="10">
        <v>43187</v>
      </c>
      <c r="B753">
        <v>11.74</v>
      </c>
      <c r="C753">
        <v>11.74</v>
      </c>
      <c r="D753">
        <v>11.75</v>
      </c>
      <c r="E753">
        <v>0</v>
      </c>
      <c r="F753">
        <v>0</v>
      </c>
      <c r="G753">
        <f t="shared" si="44"/>
        <v>11.884366013976633</v>
      </c>
      <c r="H753">
        <f t="shared" si="45"/>
        <v>-0.14436601397663296</v>
      </c>
      <c r="I753">
        <f t="shared" si="46"/>
        <v>0.14436601397663296</v>
      </c>
      <c r="J753">
        <f t="shared" si="47"/>
        <v>2.0841545991501381E-2</v>
      </c>
    </row>
    <row r="754" spans="1:10" x14ac:dyDescent="0.25">
      <c r="A754" s="10">
        <v>43188</v>
      </c>
      <c r="B754">
        <v>11.74</v>
      </c>
      <c r="C754">
        <v>11.74</v>
      </c>
      <c r="D754">
        <v>11.75</v>
      </c>
      <c r="E754">
        <v>1</v>
      </c>
      <c r="F754">
        <v>2</v>
      </c>
      <c r="G754">
        <f t="shared" si="44"/>
        <v>11.902211339370425</v>
      </c>
      <c r="H754">
        <f t="shared" si="45"/>
        <v>-0.16221133937042431</v>
      </c>
      <c r="I754">
        <f t="shared" si="46"/>
        <v>0.16221133937042431</v>
      </c>
      <c r="J754">
        <f t="shared" si="47"/>
        <v>2.6312518620346968E-2</v>
      </c>
    </row>
    <row r="755" spans="1:10" x14ac:dyDescent="0.25">
      <c r="A755" s="10">
        <v>43189</v>
      </c>
      <c r="B755">
        <v>11.74</v>
      </c>
      <c r="C755">
        <v>11.74</v>
      </c>
      <c r="D755">
        <v>11.74</v>
      </c>
      <c r="E755">
        <v>0</v>
      </c>
      <c r="F755">
        <v>8</v>
      </c>
      <c r="G755">
        <f t="shared" si="44"/>
        <v>11.941918877501564</v>
      </c>
      <c r="H755">
        <f t="shared" si="45"/>
        <v>-0.2019188775015639</v>
      </c>
      <c r="I755">
        <f t="shared" si="46"/>
        <v>0.2019188775015639</v>
      </c>
      <c r="J755">
        <f t="shared" si="47"/>
        <v>4.0771233091491568E-2</v>
      </c>
    </row>
    <row r="756" spans="1:10" x14ac:dyDescent="0.25">
      <c r="A756" s="10">
        <v>43190</v>
      </c>
      <c r="B756">
        <v>11.74</v>
      </c>
      <c r="C756">
        <v>11.74</v>
      </c>
      <c r="D756">
        <v>11.74</v>
      </c>
      <c r="E756">
        <v>46</v>
      </c>
      <c r="F756">
        <v>7</v>
      </c>
      <c r="G756">
        <f t="shared" si="44"/>
        <v>12.084165648138239</v>
      </c>
      <c r="H756">
        <f t="shared" si="45"/>
        <v>-0.34416564813823847</v>
      </c>
      <c r="I756">
        <f t="shared" si="46"/>
        <v>0.34416564813823847</v>
      </c>
      <c r="J756">
        <f t="shared" si="47"/>
        <v>0.11844999335841376</v>
      </c>
    </row>
    <row r="757" spans="1:10" x14ac:dyDescent="0.25">
      <c r="A757" s="10">
        <v>43191</v>
      </c>
      <c r="B757">
        <v>11.74</v>
      </c>
      <c r="C757">
        <v>11.74</v>
      </c>
      <c r="D757">
        <v>11.74</v>
      </c>
      <c r="E757">
        <v>0</v>
      </c>
      <c r="F757">
        <v>0</v>
      </c>
      <c r="G757">
        <f t="shared" si="44"/>
        <v>11.883541398148644</v>
      </c>
      <c r="H757">
        <f t="shared" si="45"/>
        <v>-0.14354139814864375</v>
      </c>
      <c r="I757">
        <f t="shared" si="46"/>
        <v>0.14354139814864375</v>
      </c>
      <c r="J757">
        <f t="shared" si="47"/>
        <v>2.0604132982467469E-2</v>
      </c>
    </row>
    <row r="758" spans="1:10" x14ac:dyDescent="0.25">
      <c r="A758" s="10">
        <v>43192</v>
      </c>
      <c r="B758">
        <v>11.77</v>
      </c>
      <c r="C758">
        <v>11.74</v>
      </c>
      <c r="D758">
        <v>11.74</v>
      </c>
      <c r="E758">
        <v>0</v>
      </c>
      <c r="F758">
        <v>0</v>
      </c>
      <c r="G758">
        <f t="shared" si="44"/>
        <v>11.883541398148644</v>
      </c>
      <c r="H758">
        <f t="shared" si="45"/>
        <v>-0.11354139814864439</v>
      </c>
      <c r="I758">
        <f t="shared" si="46"/>
        <v>0.11354139814864439</v>
      </c>
      <c r="J758">
        <f t="shared" si="47"/>
        <v>1.2891649093548988E-2</v>
      </c>
    </row>
    <row r="759" spans="1:10" x14ac:dyDescent="0.25">
      <c r="A759" s="10">
        <v>43193</v>
      </c>
      <c r="B759">
        <v>11.77</v>
      </c>
      <c r="C759">
        <v>11.77</v>
      </c>
      <c r="D759">
        <v>11.74</v>
      </c>
      <c r="E759">
        <v>0</v>
      </c>
      <c r="F759">
        <v>0</v>
      </c>
      <c r="G759">
        <f t="shared" si="44"/>
        <v>11.901621981227859</v>
      </c>
      <c r="H759">
        <f t="shared" si="45"/>
        <v>-0.13162198122785895</v>
      </c>
      <c r="I759">
        <f t="shared" si="46"/>
        <v>0.13162198122785895</v>
      </c>
      <c r="J759">
        <f t="shared" si="47"/>
        <v>1.7324345942346855E-2</v>
      </c>
    </row>
    <row r="760" spans="1:10" x14ac:dyDescent="0.25">
      <c r="A760" s="10">
        <v>43194</v>
      </c>
      <c r="B760">
        <v>11.77</v>
      </c>
      <c r="C760">
        <v>11.77</v>
      </c>
      <c r="D760">
        <v>11.74</v>
      </c>
      <c r="E760">
        <v>0</v>
      </c>
      <c r="F760">
        <v>0</v>
      </c>
      <c r="G760">
        <f t="shared" si="44"/>
        <v>11.901621981227859</v>
      </c>
      <c r="H760">
        <f t="shared" si="45"/>
        <v>-0.13162198122785895</v>
      </c>
      <c r="I760">
        <f t="shared" si="46"/>
        <v>0.13162198122785895</v>
      </c>
      <c r="J760">
        <f t="shared" si="47"/>
        <v>1.7324345942346855E-2</v>
      </c>
    </row>
    <row r="761" spans="1:10" x14ac:dyDescent="0.25">
      <c r="A761" s="10">
        <v>43195</v>
      </c>
      <c r="B761">
        <v>11.77</v>
      </c>
      <c r="C761">
        <v>11.77</v>
      </c>
      <c r="D761">
        <v>11.77</v>
      </c>
      <c r="E761">
        <v>6</v>
      </c>
      <c r="F761">
        <v>1</v>
      </c>
      <c r="G761">
        <f t="shared" si="44"/>
        <v>11.930898746964305</v>
      </c>
      <c r="H761">
        <f t="shared" si="45"/>
        <v>-0.16089874696430506</v>
      </c>
      <c r="I761">
        <f t="shared" si="46"/>
        <v>0.16089874696430506</v>
      </c>
      <c r="J761">
        <f t="shared" si="47"/>
        <v>2.5888406774683466E-2</v>
      </c>
    </row>
    <row r="762" spans="1:10" x14ac:dyDescent="0.25">
      <c r="A762" s="10">
        <v>43196</v>
      </c>
      <c r="B762">
        <v>11.77</v>
      </c>
      <c r="C762">
        <v>11.77</v>
      </c>
      <c r="D762">
        <v>11.77</v>
      </c>
      <c r="E762">
        <v>0</v>
      </c>
      <c r="F762">
        <v>0</v>
      </c>
      <c r="G762">
        <f t="shared" si="44"/>
        <v>11.904095828711824</v>
      </c>
      <c r="H762">
        <f t="shared" si="45"/>
        <v>-0.13409582871182479</v>
      </c>
      <c r="I762">
        <f t="shared" si="46"/>
        <v>0.13409582871182479</v>
      </c>
      <c r="J762">
        <f t="shared" si="47"/>
        <v>1.7981691277911056E-2</v>
      </c>
    </row>
    <row r="763" spans="1:10" x14ac:dyDescent="0.25">
      <c r="A763" s="10">
        <v>43197</v>
      </c>
      <c r="B763">
        <v>11.77</v>
      </c>
      <c r="C763">
        <v>11.77</v>
      </c>
      <c r="D763">
        <v>11.77</v>
      </c>
      <c r="E763">
        <v>0</v>
      </c>
      <c r="F763">
        <v>0</v>
      </c>
      <c r="G763">
        <f t="shared" si="44"/>
        <v>11.904095828711824</v>
      </c>
      <c r="H763">
        <f t="shared" si="45"/>
        <v>-0.13409582871182479</v>
      </c>
      <c r="I763">
        <f t="shared" si="46"/>
        <v>0.13409582871182479</v>
      </c>
      <c r="J763">
        <f t="shared" si="47"/>
        <v>1.7981691277911056E-2</v>
      </c>
    </row>
    <row r="764" spans="1:10" x14ac:dyDescent="0.25">
      <c r="A764" s="10">
        <v>43198</v>
      </c>
      <c r="B764">
        <v>11.77</v>
      </c>
      <c r="C764">
        <v>11.77</v>
      </c>
      <c r="D764">
        <v>11.77</v>
      </c>
      <c r="E764">
        <v>0</v>
      </c>
      <c r="F764">
        <v>0</v>
      </c>
      <c r="G764">
        <f t="shared" si="44"/>
        <v>11.904095828711824</v>
      </c>
      <c r="H764">
        <f t="shared" si="45"/>
        <v>-0.13409582871182479</v>
      </c>
      <c r="I764">
        <f t="shared" si="46"/>
        <v>0.13409582871182479</v>
      </c>
      <c r="J764">
        <f t="shared" si="47"/>
        <v>1.7981691277911056E-2</v>
      </c>
    </row>
    <row r="765" spans="1:10" x14ac:dyDescent="0.25">
      <c r="A765" s="10">
        <v>43199</v>
      </c>
      <c r="B765">
        <v>11.77</v>
      </c>
      <c r="C765">
        <v>11.77</v>
      </c>
      <c r="D765">
        <v>11.77</v>
      </c>
      <c r="E765">
        <v>0</v>
      </c>
      <c r="F765">
        <v>0</v>
      </c>
      <c r="G765">
        <f t="shared" si="44"/>
        <v>11.904095828711824</v>
      </c>
      <c r="H765">
        <f t="shared" si="45"/>
        <v>-0.13409582871182479</v>
      </c>
      <c r="I765">
        <f t="shared" si="46"/>
        <v>0.13409582871182479</v>
      </c>
      <c r="J765">
        <f t="shared" si="47"/>
        <v>1.7981691277911056E-2</v>
      </c>
    </row>
    <row r="766" spans="1:10" x14ac:dyDescent="0.25">
      <c r="A766" s="10">
        <v>43200</v>
      </c>
      <c r="B766">
        <v>11.81</v>
      </c>
      <c r="C766">
        <v>11.77</v>
      </c>
      <c r="D766">
        <v>11.77</v>
      </c>
      <c r="E766">
        <v>0</v>
      </c>
      <c r="F766">
        <v>0</v>
      </c>
      <c r="G766">
        <f t="shared" si="44"/>
        <v>11.904095828711824</v>
      </c>
      <c r="H766">
        <f t="shared" si="45"/>
        <v>-9.409582871182387E-2</v>
      </c>
      <c r="I766">
        <f t="shared" si="46"/>
        <v>9.409582871182387E-2</v>
      </c>
      <c r="J766">
        <f t="shared" si="47"/>
        <v>8.8540249809648981E-3</v>
      </c>
    </row>
    <row r="767" spans="1:10" x14ac:dyDescent="0.25">
      <c r="A767" s="10">
        <v>43201</v>
      </c>
      <c r="B767">
        <v>11.811999999999999</v>
      </c>
      <c r="C767">
        <v>11.81</v>
      </c>
      <c r="D767">
        <v>11.77</v>
      </c>
      <c r="E767">
        <v>0</v>
      </c>
      <c r="F767">
        <v>0</v>
      </c>
      <c r="G767">
        <f t="shared" si="44"/>
        <v>11.928203272817443</v>
      </c>
      <c r="H767">
        <f t="shared" si="45"/>
        <v>-0.1162032728174438</v>
      </c>
      <c r="I767">
        <f t="shared" si="46"/>
        <v>0.1162032728174438</v>
      </c>
      <c r="J767">
        <f t="shared" si="47"/>
        <v>1.3503200613485275E-2</v>
      </c>
    </row>
    <row r="768" spans="1:10" x14ac:dyDescent="0.25">
      <c r="A768" s="10">
        <v>43202</v>
      </c>
      <c r="B768">
        <v>11.81</v>
      </c>
      <c r="C768">
        <v>11.811999999999999</v>
      </c>
      <c r="D768">
        <v>11.77</v>
      </c>
      <c r="E768">
        <v>0</v>
      </c>
      <c r="F768">
        <v>0</v>
      </c>
      <c r="G768">
        <f t="shared" si="44"/>
        <v>11.929408645022724</v>
      </c>
      <c r="H768">
        <f t="shared" si="45"/>
        <v>-0.11940864502272319</v>
      </c>
      <c r="I768">
        <f t="shared" si="46"/>
        <v>0.11940864502272319</v>
      </c>
      <c r="J768">
        <f t="shared" si="47"/>
        <v>1.4258424506162716E-2</v>
      </c>
    </row>
    <row r="769" spans="1:10" x14ac:dyDescent="0.25">
      <c r="A769" s="10">
        <v>43203</v>
      </c>
      <c r="B769">
        <v>11.81</v>
      </c>
      <c r="C769">
        <v>11.81</v>
      </c>
      <c r="D769">
        <v>11.81</v>
      </c>
      <c r="E769">
        <v>0</v>
      </c>
      <c r="F769">
        <v>0</v>
      </c>
      <c r="G769">
        <f t="shared" si="44"/>
        <v>11.931501736129396</v>
      </c>
      <c r="H769">
        <f t="shared" si="45"/>
        <v>-0.12150173612939597</v>
      </c>
      <c r="I769">
        <f t="shared" si="46"/>
        <v>0.12150173612939597</v>
      </c>
      <c r="J769">
        <f t="shared" si="47"/>
        <v>1.4762671882457366E-2</v>
      </c>
    </row>
    <row r="770" spans="1:10" x14ac:dyDescent="0.25">
      <c r="A770" s="10">
        <v>43204</v>
      </c>
      <c r="B770">
        <v>11.8</v>
      </c>
      <c r="C770">
        <v>11.81</v>
      </c>
      <c r="D770">
        <v>11.811999999999999</v>
      </c>
      <c r="E770">
        <v>0</v>
      </c>
      <c r="F770">
        <v>0</v>
      </c>
      <c r="G770">
        <f t="shared" ref="G770:G833" si="48">$M$2 + $M$3*C770 + $M$4*D770 + $M$5*E770 + $M$6*F770</f>
        <v>11.931666659294994</v>
      </c>
      <c r="H770">
        <f t="shared" ref="H770:H833" si="49">B770 - G770</f>
        <v>-0.13166665929499288</v>
      </c>
      <c r="I770">
        <f t="shared" ref="I770:I833" si="50">ABS(H770)</f>
        <v>0.13166665929499288</v>
      </c>
      <c r="J770">
        <f t="shared" ref="J770:J833" si="51">POWER(H770, 2)</f>
        <v>1.7336109169903736E-2</v>
      </c>
    </row>
    <row r="771" spans="1:10" x14ac:dyDescent="0.25">
      <c r="A771" s="10">
        <v>43205</v>
      </c>
      <c r="B771">
        <v>11.8</v>
      </c>
      <c r="C771">
        <v>11.8</v>
      </c>
      <c r="D771">
        <v>11.81</v>
      </c>
      <c r="E771">
        <v>0</v>
      </c>
      <c r="F771">
        <v>0</v>
      </c>
      <c r="G771">
        <f t="shared" si="48"/>
        <v>11.925474875102992</v>
      </c>
      <c r="H771">
        <f t="shared" si="49"/>
        <v>-0.12547487510299149</v>
      </c>
      <c r="I771">
        <f t="shared" si="50"/>
        <v>0.12547487510299149</v>
      </c>
      <c r="J771">
        <f t="shared" si="51"/>
        <v>1.5743944282111313E-2</v>
      </c>
    </row>
    <row r="772" spans="1:10" x14ac:dyDescent="0.25">
      <c r="A772" s="10">
        <v>43206</v>
      </c>
      <c r="B772">
        <v>11.8</v>
      </c>
      <c r="C772">
        <v>11.8</v>
      </c>
      <c r="D772">
        <v>11.81</v>
      </c>
      <c r="E772">
        <v>0</v>
      </c>
      <c r="F772">
        <v>0</v>
      </c>
      <c r="G772">
        <f t="shared" si="48"/>
        <v>11.925474875102992</v>
      </c>
      <c r="H772">
        <f t="shared" si="49"/>
        <v>-0.12547487510299149</v>
      </c>
      <c r="I772">
        <f t="shared" si="50"/>
        <v>0.12547487510299149</v>
      </c>
      <c r="J772">
        <f t="shared" si="51"/>
        <v>1.5743944282111313E-2</v>
      </c>
    </row>
    <row r="773" spans="1:10" x14ac:dyDescent="0.25">
      <c r="A773" s="10">
        <v>43207</v>
      </c>
      <c r="B773">
        <v>11.8</v>
      </c>
      <c r="C773">
        <v>11.8</v>
      </c>
      <c r="D773">
        <v>11.8</v>
      </c>
      <c r="E773">
        <v>0</v>
      </c>
      <c r="F773">
        <v>0</v>
      </c>
      <c r="G773">
        <f t="shared" si="48"/>
        <v>11.924650259275005</v>
      </c>
      <c r="H773">
        <f t="shared" si="49"/>
        <v>-0.12465025927500406</v>
      </c>
      <c r="I773">
        <f t="shared" si="50"/>
        <v>0.12465025927500406</v>
      </c>
      <c r="J773">
        <f t="shared" si="51"/>
        <v>1.5537687137325736E-2</v>
      </c>
    </row>
    <row r="774" spans="1:10" x14ac:dyDescent="0.25">
      <c r="A774" s="10">
        <v>43208</v>
      </c>
      <c r="B774">
        <v>11.79</v>
      </c>
      <c r="C774">
        <v>11.8</v>
      </c>
      <c r="D774">
        <v>11.8</v>
      </c>
      <c r="E774">
        <v>0</v>
      </c>
      <c r="F774">
        <v>0</v>
      </c>
      <c r="G774">
        <f t="shared" si="48"/>
        <v>11.924650259275005</v>
      </c>
      <c r="H774">
        <f t="shared" si="49"/>
        <v>-0.13465025927500562</v>
      </c>
      <c r="I774">
        <f t="shared" si="50"/>
        <v>0.13465025927500562</v>
      </c>
      <c r="J774">
        <f t="shared" si="51"/>
        <v>1.8130692322826238E-2</v>
      </c>
    </row>
    <row r="775" spans="1:10" x14ac:dyDescent="0.25">
      <c r="A775" s="10">
        <v>43209</v>
      </c>
      <c r="B775">
        <v>11.79</v>
      </c>
      <c r="C775">
        <v>11.79</v>
      </c>
      <c r="D775">
        <v>11.8</v>
      </c>
      <c r="E775">
        <v>0</v>
      </c>
      <c r="F775">
        <v>0</v>
      </c>
      <c r="G775">
        <f t="shared" si="48"/>
        <v>11.918623398248599</v>
      </c>
      <c r="H775">
        <f t="shared" si="49"/>
        <v>-0.12862339824859959</v>
      </c>
      <c r="I775">
        <f t="shared" si="50"/>
        <v>0.12862339824859959</v>
      </c>
      <c r="J775">
        <f t="shared" si="51"/>
        <v>1.6543978577017851E-2</v>
      </c>
    </row>
    <row r="776" spans="1:10" x14ac:dyDescent="0.25">
      <c r="A776" s="10">
        <v>43210</v>
      </c>
      <c r="B776">
        <v>11.79</v>
      </c>
      <c r="C776">
        <v>11.79</v>
      </c>
      <c r="D776">
        <v>11.8</v>
      </c>
      <c r="E776">
        <v>0</v>
      </c>
      <c r="F776">
        <v>0</v>
      </c>
      <c r="G776">
        <f t="shared" si="48"/>
        <v>11.918623398248599</v>
      </c>
      <c r="H776">
        <f t="shared" si="49"/>
        <v>-0.12862339824859959</v>
      </c>
      <c r="I776">
        <f t="shared" si="50"/>
        <v>0.12862339824859959</v>
      </c>
      <c r="J776">
        <f t="shared" si="51"/>
        <v>1.6543978577017851E-2</v>
      </c>
    </row>
    <row r="777" spans="1:10" x14ac:dyDescent="0.25">
      <c r="A777" s="10">
        <v>43211</v>
      </c>
      <c r="B777">
        <v>11.79</v>
      </c>
      <c r="C777">
        <v>11.79</v>
      </c>
      <c r="D777">
        <v>11.79</v>
      </c>
      <c r="E777">
        <v>0</v>
      </c>
      <c r="F777">
        <v>0</v>
      </c>
      <c r="G777">
        <f t="shared" si="48"/>
        <v>11.91779878242061</v>
      </c>
      <c r="H777">
        <f t="shared" si="49"/>
        <v>-0.12779878242061038</v>
      </c>
      <c r="I777">
        <f t="shared" si="50"/>
        <v>0.12779878242061038</v>
      </c>
      <c r="J777">
        <f t="shared" si="51"/>
        <v>1.6332528788190512E-2</v>
      </c>
    </row>
    <row r="778" spans="1:10" x14ac:dyDescent="0.25">
      <c r="A778" s="10">
        <v>43212</v>
      </c>
      <c r="B778">
        <v>11.79</v>
      </c>
      <c r="C778">
        <v>11.79</v>
      </c>
      <c r="D778">
        <v>11.79</v>
      </c>
      <c r="E778">
        <v>0</v>
      </c>
      <c r="F778">
        <v>0</v>
      </c>
      <c r="G778">
        <f t="shared" si="48"/>
        <v>11.91779878242061</v>
      </c>
      <c r="H778">
        <f t="shared" si="49"/>
        <v>-0.12779878242061038</v>
      </c>
      <c r="I778">
        <f t="shared" si="50"/>
        <v>0.12779878242061038</v>
      </c>
      <c r="J778">
        <f t="shared" si="51"/>
        <v>1.6332528788190512E-2</v>
      </c>
    </row>
    <row r="779" spans="1:10" x14ac:dyDescent="0.25">
      <c r="A779" s="10">
        <v>43213</v>
      </c>
      <c r="B779">
        <v>11.78</v>
      </c>
      <c r="C779">
        <v>11.79</v>
      </c>
      <c r="D779">
        <v>11.79</v>
      </c>
      <c r="E779">
        <v>16</v>
      </c>
      <c r="F779">
        <v>0</v>
      </c>
      <c r="G779">
        <f t="shared" si="48"/>
        <v>11.96981407130958</v>
      </c>
      <c r="H779">
        <f t="shared" si="49"/>
        <v>-0.18981407130958061</v>
      </c>
      <c r="I779">
        <f t="shared" si="50"/>
        <v>0.18981407130958061</v>
      </c>
      <c r="J779">
        <f t="shared" si="51"/>
        <v>3.6029381667118554E-2</v>
      </c>
    </row>
    <row r="780" spans="1:10" x14ac:dyDescent="0.25">
      <c r="A780" s="10">
        <v>43214</v>
      </c>
      <c r="B780">
        <v>11.78</v>
      </c>
      <c r="C780">
        <v>11.78</v>
      </c>
      <c r="D780">
        <v>11.79</v>
      </c>
      <c r="E780">
        <v>0</v>
      </c>
      <c r="F780">
        <v>0</v>
      </c>
      <c r="G780">
        <f t="shared" si="48"/>
        <v>11.911771921394205</v>
      </c>
      <c r="H780">
        <f t="shared" si="49"/>
        <v>-0.1317719213942059</v>
      </c>
      <c r="I780">
        <f t="shared" si="50"/>
        <v>0.1317719213942059</v>
      </c>
      <c r="J780">
        <f t="shared" si="51"/>
        <v>1.7363839267920778E-2</v>
      </c>
    </row>
    <row r="781" spans="1:10" x14ac:dyDescent="0.25">
      <c r="A781" s="10">
        <v>43215</v>
      </c>
      <c r="B781">
        <v>11.88</v>
      </c>
      <c r="C781">
        <v>11.78</v>
      </c>
      <c r="D781">
        <v>11.79</v>
      </c>
      <c r="E781">
        <v>0</v>
      </c>
      <c r="F781">
        <v>0</v>
      </c>
      <c r="G781">
        <f t="shared" si="48"/>
        <v>11.911771921394205</v>
      </c>
      <c r="H781">
        <f t="shared" si="49"/>
        <v>-3.1771921394204483E-2</v>
      </c>
      <c r="I781">
        <f t="shared" si="50"/>
        <v>3.1771921394204483E-2</v>
      </c>
      <c r="J781">
        <f t="shared" si="51"/>
        <v>1.0094549890795085E-3</v>
      </c>
    </row>
    <row r="782" spans="1:10" x14ac:dyDescent="0.25">
      <c r="A782" s="10">
        <v>43216</v>
      </c>
      <c r="B782">
        <v>11.81</v>
      </c>
      <c r="C782">
        <v>11.88</v>
      </c>
      <c r="D782">
        <v>11.78</v>
      </c>
      <c r="E782">
        <v>0</v>
      </c>
      <c r="F782">
        <v>0</v>
      </c>
      <c r="G782">
        <f t="shared" si="48"/>
        <v>11.971215915830264</v>
      </c>
      <c r="H782">
        <f t="shared" si="49"/>
        <v>-0.16121591583026351</v>
      </c>
      <c r="I782">
        <f t="shared" si="50"/>
        <v>0.16121591583026351</v>
      </c>
      <c r="J782">
        <f t="shared" si="51"/>
        <v>2.5990571516990611E-2</v>
      </c>
    </row>
    <row r="783" spans="1:10" x14ac:dyDescent="0.25">
      <c r="A783" s="10">
        <v>43217</v>
      </c>
      <c r="B783">
        <v>11.81</v>
      </c>
      <c r="C783">
        <v>11.81</v>
      </c>
      <c r="D783">
        <v>11.78</v>
      </c>
      <c r="E783">
        <v>0</v>
      </c>
      <c r="F783">
        <v>0</v>
      </c>
      <c r="G783">
        <f t="shared" si="48"/>
        <v>11.929027888645431</v>
      </c>
      <c r="H783">
        <f t="shared" si="49"/>
        <v>-0.11902788864543012</v>
      </c>
      <c r="I783">
        <f t="shared" si="50"/>
        <v>0.11902788864543012</v>
      </c>
      <c r="J783">
        <f t="shared" si="51"/>
        <v>1.4167638275388913E-2</v>
      </c>
    </row>
    <row r="784" spans="1:10" x14ac:dyDescent="0.25">
      <c r="A784" s="10">
        <v>43218</v>
      </c>
      <c r="B784">
        <v>11.81</v>
      </c>
      <c r="C784">
        <v>11.81</v>
      </c>
      <c r="D784">
        <v>11.88</v>
      </c>
      <c r="E784">
        <v>0</v>
      </c>
      <c r="F784">
        <v>0</v>
      </c>
      <c r="G784">
        <f t="shared" si="48"/>
        <v>11.937274046925316</v>
      </c>
      <c r="H784">
        <f t="shared" si="49"/>
        <v>-0.12727404692531508</v>
      </c>
      <c r="I784">
        <f t="shared" si="50"/>
        <v>0.12727404692531508</v>
      </c>
      <c r="J784">
        <f t="shared" si="51"/>
        <v>1.6198683020747305E-2</v>
      </c>
    </row>
    <row r="785" spans="1:10" x14ac:dyDescent="0.25">
      <c r="A785" s="10">
        <v>43219</v>
      </c>
      <c r="B785">
        <v>11.8</v>
      </c>
      <c r="C785">
        <v>11.81</v>
      </c>
      <c r="D785">
        <v>11.81</v>
      </c>
      <c r="E785">
        <v>0</v>
      </c>
      <c r="F785">
        <v>0</v>
      </c>
      <c r="G785">
        <f t="shared" si="48"/>
        <v>11.931501736129396</v>
      </c>
      <c r="H785">
        <f t="shared" si="49"/>
        <v>-0.13150173612939575</v>
      </c>
      <c r="I785">
        <f t="shared" si="50"/>
        <v>0.13150173612939575</v>
      </c>
      <c r="J785">
        <f t="shared" si="51"/>
        <v>1.7292706605045227E-2</v>
      </c>
    </row>
    <row r="786" spans="1:10" x14ac:dyDescent="0.25">
      <c r="A786" s="10">
        <v>43222</v>
      </c>
      <c r="B786">
        <v>11.8</v>
      </c>
      <c r="C786">
        <v>11.8</v>
      </c>
      <c r="D786">
        <v>11.8</v>
      </c>
      <c r="E786">
        <v>0</v>
      </c>
      <c r="F786">
        <v>0</v>
      </c>
      <c r="G786">
        <f t="shared" si="48"/>
        <v>11.924650259275005</v>
      </c>
      <c r="H786">
        <f t="shared" si="49"/>
        <v>-0.12465025927500406</v>
      </c>
      <c r="I786">
        <f t="shared" si="50"/>
        <v>0.12465025927500406</v>
      </c>
      <c r="J786">
        <f t="shared" si="51"/>
        <v>1.5537687137325736E-2</v>
      </c>
    </row>
    <row r="787" spans="1:10" x14ac:dyDescent="0.25">
      <c r="A787" s="10">
        <v>43224</v>
      </c>
      <c r="B787">
        <v>11.8</v>
      </c>
      <c r="C787">
        <v>11.8</v>
      </c>
      <c r="D787">
        <v>11.8</v>
      </c>
      <c r="E787">
        <v>0</v>
      </c>
      <c r="F787">
        <v>0</v>
      </c>
      <c r="G787">
        <f t="shared" si="48"/>
        <v>11.924650259275005</v>
      </c>
      <c r="H787">
        <f t="shared" si="49"/>
        <v>-0.12465025927500406</v>
      </c>
      <c r="I787">
        <f t="shared" si="50"/>
        <v>0.12465025927500406</v>
      </c>
      <c r="J787">
        <f t="shared" si="51"/>
        <v>1.5537687137325736E-2</v>
      </c>
    </row>
    <row r="788" spans="1:10" x14ac:dyDescent="0.25">
      <c r="A788" s="10">
        <v>43225</v>
      </c>
      <c r="B788">
        <v>11.79</v>
      </c>
      <c r="C788">
        <v>11.8</v>
      </c>
      <c r="D788">
        <v>11.8</v>
      </c>
      <c r="E788">
        <v>0</v>
      </c>
      <c r="F788">
        <v>0</v>
      </c>
      <c r="G788">
        <f t="shared" si="48"/>
        <v>11.924650259275005</v>
      </c>
      <c r="H788">
        <f t="shared" si="49"/>
        <v>-0.13465025927500562</v>
      </c>
      <c r="I788">
        <f t="shared" si="50"/>
        <v>0.13465025927500562</v>
      </c>
      <c r="J788">
        <f t="shared" si="51"/>
        <v>1.8130692322826238E-2</v>
      </c>
    </row>
    <row r="789" spans="1:10" x14ac:dyDescent="0.25">
      <c r="A789" s="10">
        <v>43226</v>
      </c>
      <c r="B789">
        <v>11.79</v>
      </c>
      <c r="C789">
        <v>11.79</v>
      </c>
      <c r="D789">
        <v>11.8</v>
      </c>
      <c r="E789">
        <v>0</v>
      </c>
      <c r="F789">
        <v>3</v>
      </c>
      <c r="G789">
        <f t="shared" si="48"/>
        <v>11.940514953005945</v>
      </c>
      <c r="H789">
        <f t="shared" si="49"/>
        <v>-0.15051495300594553</v>
      </c>
      <c r="I789">
        <f t="shared" si="50"/>
        <v>0.15051495300594553</v>
      </c>
      <c r="J789">
        <f t="shared" si="51"/>
        <v>2.2654751078381993E-2</v>
      </c>
    </row>
    <row r="790" spans="1:10" x14ac:dyDescent="0.25">
      <c r="A790" s="10">
        <v>43227</v>
      </c>
      <c r="B790">
        <v>11.79</v>
      </c>
      <c r="C790">
        <v>11.79</v>
      </c>
      <c r="D790">
        <v>11.8</v>
      </c>
      <c r="E790">
        <v>0</v>
      </c>
      <c r="F790">
        <v>1</v>
      </c>
      <c r="G790">
        <f t="shared" si="48"/>
        <v>11.925920583167715</v>
      </c>
      <c r="H790">
        <f t="shared" si="49"/>
        <v>-0.13592058316771549</v>
      </c>
      <c r="I790">
        <f t="shared" si="50"/>
        <v>0.13592058316771549</v>
      </c>
      <c r="J790">
        <f t="shared" si="51"/>
        <v>1.8474404928651864E-2</v>
      </c>
    </row>
    <row r="791" spans="1:10" x14ac:dyDescent="0.25">
      <c r="A791" s="10">
        <v>43228</v>
      </c>
      <c r="B791">
        <v>11.79</v>
      </c>
      <c r="C791">
        <v>11.79</v>
      </c>
      <c r="D791">
        <v>11.79</v>
      </c>
      <c r="E791">
        <v>2</v>
      </c>
      <c r="F791">
        <v>10</v>
      </c>
      <c r="G791">
        <f t="shared" si="48"/>
        <v>11.997272542722882</v>
      </c>
      <c r="H791">
        <f t="shared" si="49"/>
        <v>-0.2072725427228832</v>
      </c>
      <c r="I791">
        <f t="shared" si="50"/>
        <v>0.2072725427228832</v>
      </c>
      <c r="J791">
        <f t="shared" si="51"/>
        <v>4.2961906966809439E-2</v>
      </c>
    </row>
    <row r="792" spans="1:10" x14ac:dyDescent="0.25">
      <c r="A792" s="10">
        <v>43229</v>
      </c>
      <c r="B792">
        <v>11.79</v>
      </c>
      <c r="C792">
        <v>11.79</v>
      </c>
      <c r="D792">
        <v>11.79</v>
      </c>
      <c r="E792">
        <v>3</v>
      </c>
      <c r="F792">
        <v>2</v>
      </c>
      <c r="G792">
        <f t="shared" si="48"/>
        <v>11.942146018925522</v>
      </c>
      <c r="H792">
        <f t="shared" si="49"/>
        <v>-0.1521460189255226</v>
      </c>
      <c r="I792">
        <f t="shared" si="50"/>
        <v>0.1521460189255226</v>
      </c>
      <c r="J792">
        <f t="shared" si="51"/>
        <v>2.314841107488548E-2</v>
      </c>
    </row>
    <row r="793" spans="1:10" x14ac:dyDescent="0.25">
      <c r="A793" s="10">
        <v>43230</v>
      </c>
      <c r="B793">
        <v>11.78</v>
      </c>
      <c r="C793">
        <v>11.79</v>
      </c>
      <c r="D793">
        <v>11.79</v>
      </c>
      <c r="E793">
        <v>8</v>
      </c>
      <c r="F793">
        <v>0</v>
      </c>
      <c r="G793">
        <f t="shared" si="48"/>
        <v>11.943806426865095</v>
      </c>
      <c r="H793">
        <f t="shared" si="49"/>
        <v>-0.16380642686509539</v>
      </c>
      <c r="I793">
        <f t="shared" si="50"/>
        <v>0.16380642686509539</v>
      </c>
      <c r="J793">
        <f t="shared" si="51"/>
        <v>2.6832545482309844E-2</v>
      </c>
    </row>
    <row r="794" spans="1:10" x14ac:dyDescent="0.25">
      <c r="A794" s="10">
        <v>43231</v>
      </c>
      <c r="B794">
        <v>11.78</v>
      </c>
      <c r="C794">
        <v>11.78</v>
      </c>
      <c r="D794">
        <v>11.79</v>
      </c>
      <c r="E794">
        <v>0</v>
      </c>
      <c r="F794">
        <v>0</v>
      </c>
      <c r="G794">
        <f t="shared" si="48"/>
        <v>11.911771921394205</v>
      </c>
      <c r="H794">
        <f t="shared" si="49"/>
        <v>-0.1317719213942059</v>
      </c>
      <c r="I794">
        <f t="shared" si="50"/>
        <v>0.1317719213942059</v>
      </c>
      <c r="J794">
        <f t="shared" si="51"/>
        <v>1.7363839267920778E-2</v>
      </c>
    </row>
    <row r="795" spans="1:10" x14ac:dyDescent="0.25">
      <c r="A795" s="10">
        <v>43232</v>
      </c>
      <c r="B795">
        <v>11.82</v>
      </c>
      <c r="C795">
        <v>11.78</v>
      </c>
      <c r="D795">
        <v>11.79</v>
      </c>
      <c r="E795">
        <v>0</v>
      </c>
      <c r="F795">
        <v>0</v>
      </c>
      <c r="G795">
        <f t="shared" si="48"/>
        <v>11.911771921394205</v>
      </c>
      <c r="H795">
        <f t="shared" si="49"/>
        <v>-9.1771921394204981E-2</v>
      </c>
      <c r="I795">
        <f t="shared" si="50"/>
        <v>9.1771921394204981E-2</v>
      </c>
      <c r="J795">
        <f t="shared" si="51"/>
        <v>8.4220855563841377E-3</v>
      </c>
    </row>
    <row r="796" spans="1:10" x14ac:dyDescent="0.25">
      <c r="A796" s="10">
        <v>43233</v>
      </c>
      <c r="B796">
        <v>11.81</v>
      </c>
      <c r="C796">
        <v>11.82</v>
      </c>
      <c r="D796">
        <v>11.78</v>
      </c>
      <c r="E796">
        <v>12</v>
      </c>
      <c r="F796">
        <v>0</v>
      </c>
      <c r="G796">
        <f t="shared" si="48"/>
        <v>11.974066216338562</v>
      </c>
      <c r="H796">
        <f t="shared" si="49"/>
        <v>-0.16406621633856133</v>
      </c>
      <c r="I796">
        <f t="shared" si="50"/>
        <v>0.16406621633856133</v>
      </c>
      <c r="J796">
        <f t="shared" si="51"/>
        <v>2.6917723343651608E-2</v>
      </c>
    </row>
    <row r="797" spans="1:10" x14ac:dyDescent="0.25">
      <c r="A797" s="10">
        <v>43234</v>
      </c>
      <c r="B797">
        <v>11.81</v>
      </c>
      <c r="C797">
        <v>11.81</v>
      </c>
      <c r="D797">
        <v>11.78</v>
      </c>
      <c r="E797">
        <v>0</v>
      </c>
      <c r="F797">
        <v>0</v>
      </c>
      <c r="G797">
        <f t="shared" si="48"/>
        <v>11.929027888645431</v>
      </c>
      <c r="H797">
        <f t="shared" si="49"/>
        <v>-0.11902788864543012</v>
      </c>
      <c r="I797">
        <f t="shared" si="50"/>
        <v>0.11902788864543012</v>
      </c>
      <c r="J797">
        <f t="shared" si="51"/>
        <v>1.4167638275388913E-2</v>
      </c>
    </row>
    <row r="798" spans="1:10" x14ac:dyDescent="0.25">
      <c r="A798" s="10">
        <v>43235</v>
      </c>
      <c r="B798">
        <v>11.81</v>
      </c>
      <c r="C798">
        <v>11.81</v>
      </c>
      <c r="D798">
        <v>11.82</v>
      </c>
      <c r="E798">
        <v>0</v>
      </c>
      <c r="F798">
        <v>0</v>
      </c>
      <c r="G798">
        <f t="shared" si="48"/>
        <v>11.932326351957386</v>
      </c>
      <c r="H798">
        <f t="shared" si="49"/>
        <v>-0.12232635195738517</v>
      </c>
      <c r="I798">
        <f t="shared" si="50"/>
        <v>0.12232635195738517</v>
      </c>
      <c r="J798">
        <f t="shared" si="51"/>
        <v>1.4963736383202071E-2</v>
      </c>
    </row>
    <row r="799" spans="1:10" x14ac:dyDescent="0.25">
      <c r="A799" s="10">
        <v>43236</v>
      </c>
      <c r="B799">
        <v>11.81</v>
      </c>
      <c r="C799">
        <v>11.81</v>
      </c>
      <c r="D799">
        <v>11.81</v>
      </c>
      <c r="E799">
        <v>0</v>
      </c>
      <c r="F799">
        <v>0</v>
      </c>
      <c r="G799">
        <f t="shared" si="48"/>
        <v>11.931501736129396</v>
      </c>
      <c r="H799">
        <f t="shared" si="49"/>
        <v>-0.12150173612939597</v>
      </c>
      <c r="I799">
        <f t="shared" si="50"/>
        <v>0.12150173612939597</v>
      </c>
      <c r="J799">
        <f t="shared" si="51"/>
        <v>1.4762671882457366E-2</v>
      </c>
    </row>
    <row r="800" spans="1:10" x14ac:dyDescent="0.25">
      <c r="A800" s="10">
        <v>43237</v>
      </c>
      <c r="B800">
        <v>11.8</v>
      </c>
      <c r="C800">
        <v>11.81</v>
      </c>
      <c r="D800">
        <v>11.81</v>
      </c>
      <c r="E800">
        <v>0</v>
      </c>
      <c r="F800">
        <v>0</v>
      </c>
      <c r="G800">
        <f t="shared" si="48"/>
        <v>11.931501736129396</v>
      </c>
      <c r="H800">
        <f t="shared" si="49"/>
        <v>-0.13150173612939575</v>
      </c>
      <c r="I800">
        <f t="shared" si="50"/>
        <v>0.13150173612939575</v>
      </c>
      <c r="J800">
        <f t="shared" si="51"/>
        <v>1.7292706605045227E-2</v>
      </c>
    </row>
    <row r="801" spans="1:10" x14ac:dyDescent="0.25">
      <c r="A801" s="10">
        <v>43238</v>
      </c>
      <c r="B801">
        <v>11.8</v>
      </c>
      <c r="C801">
        <v>11.8</v>
      </c>
      <c r="D801">
        <v>11.81</v>
      </c>
      <c r="E801">
        <v>0</v>
      </c>
      <c r="F801">
        <v>0</v>
      </c>
      <c r="G801">
        <f t="shared" si="48"/>
        <v>11.925474875102992</v>
      </c>
      <c r="H801">
        <f t="shared" si="49"/>
        <v>-0.12547487510299149</v>
      </c>
      <c r="I801">
        <f t="shared" si="50"/>
        <v>0.12547487510299149</v>
      </c>
      <c r="J801">
        <f t="shared" si="51"/>
        <v>1.5743944282111313E-2</v>
      </c>
    </row>
    <row r="802" spans="1:10" x14ac:dyDescent="0.25">
      <c r="A802" s="10">
        <v>43239</v>
      </c>
      <c r="B802">
        <v>11.8</v>
      </c>
      <c r="C802">
        <v>11.8</v>
      </c>
      <c r="D802">
        <v>11.81</v>
      </c>
      <c r="E802">
        <v>1</v>
      </c>
      <c r="F802">
        <v>0</v>
      </c>
      <c r="G802">
        <f t="shared" si="48"/>
        <v>11.928725830658554</v>
      </c>
      <c r="H802">
        <f t="shared" si="49"/>
        <v>-0.12872583065855281</v>
      </c>
      <c r="I802">
        <f t="shared" si="50"/>
        <v>0.12872583065855281</v>
      </c>
      <c r="J802">
        <f t="shared" si="51"/>
        <v>1.6570339478734413E-2</v>
      </c>
    </row>
    <row r="803" spans="1:10" x14ac:dyDescent="0.25">
      <c r="A803" s="10">
        <v>43240</v>
      </c>
      <c r="B803">
        <v>11.8</v>
      </c>
      <c r="C803">
        <v>11.8</v>
      </c>
      <c r="D803">
        <v>11.8</v>
      </c>
      <c r="E803">
        <v>0</v>
      </c>
      <c r="F803">
        <v>0</v>
      </c>
      <c r="G803">
        <f t="shared" si="48"/>
        <v>11.924650259275005</v>
      </c>
      <c r="H803">
        <f t="shared" si="49"/>
        <v>-0.12465025927500406</v>
      </c>
      <c r="I803">
        <f t="shared" si="50"/>
        <v>0.12465025927500406</v>
      </c>
      <c r="J803">
        <f t="shared" si="51"/>
        <v>1.5537687137325736E-2</v>
      </c>
    </row>
    <row r="804" spans="1:10" x14ac:dyDescent="0.25">
      <c r="A804" s="10">
        <v>43241</v>
      </c>
      <c r="B804">
        <v>11.8</v>
      </c>
      <c r="C804">
        <v>11.8</v>
      </c>
      <c r="D804">
        <v>11.8</v>
      </c>
      <c r="E804">
        <v>50</v>
      </c>
      <c r="F804">
        <v>0</v>
      </c>
      <c r="G804">
        <f t="shared" si="48"/>
        <v>12.087198037053037</v>
      </c>
      <c r="H804">
        <f t="shared" si="49"/>
        <v>-0.28719803705303626</v>
      </c>
      <c r="I804">
        <f t="shared" si="50"/>
        <v>0.28719803705303626</v>
      </c>
      <c r="J804">
        <f t="shared" si="51"/>
        <v>8.2482712487117194E-2</v>
      </c>
    </row>
    <row r="805" spans="1:10" x14ac:dyDescent="0.25">
      <c r="A805" s="10">
        <v>43242</v>
      </c>
      <c r="B805">
        <v>11.79</v>
      </c>
      <c r="C805">
        <v>11.8</v>
      </c>
      <c r="D805">
        <v>11.8</v>
      </c>
      <c r="E805">
        <v>1</v>
      </c>
      <c r="F805">
        <v>2</v>
      </c>
      <c r="G805">
        <f t="shared" si="48"/>
        <v>11.942495584668796</v>
      </c>
      <c r="H805">
        <f t="shared" si="49"/>
        <v>-0.15249558466879698</v>
      </c>
      <c r="I805">
        <f t="shared" si="50"/>
        <v>0.15249558466879698</v>
      </c>
      <c r="J805">
        <f t="shared" si="51"/>
        <v>2.3254903343478229E-2</v>
      </c>
    </row>
    <row r="806" spans="1:10" x14ac:dyDescent="0.25">
      <c r="A806" s="10">
        <v>43243</v>
      </c>
      <c r="B806">
        <v>11.79</v>
      </c>
      <c r="C806">
        <v>11.79</v>
      </c>
      <c r="D806">
        <v>11.8</v>
      </c>
      <c r="E806">
        <v>8</v>
      </c>
      <c r="F806">
        <v>0</v>
      </c>
      <c r="G806">
        <f t="shared" si="48"/>
        <v>11.944631042693084</v>
      </c>
      <c r="H806">
        <f t="shared" si="49"/>
        <v>-0.15463104269308481</v>
      </c>
      <c r="I806">
        <f t="shared" si="50"/>
        <v>0.15463104269308481</v>
      </c>
      <c r="J806">
        <f t="shared" si="51"/>
        <v>2.3910759364350616E-2</v>
      </c>
    </row>
    <row r="807" spans="1:10" x14ac:dyDescent="0.25">
      <c r="A807" s="10">
        <v>43244</v>
      </c>
      <c r="B807">
        <v>11.79</v>
      </c>
      <c r="C807">
        <v>11.79</v>
      </c>
      <c r="D807">
        <v>11.8</v>
      </c>
      <c r="E807">
        <v>17</v>
      </c>
      <c r="F807">
        <v>0</v>
      </c>
      <c r="G807">
        <f t="shared" si="48"/>
        <v>11.973889642693129</v>
      </c>
      <c r="H807">
        <f t="shared" si="49"/>
        <v>-0.18388964269312957</v>
      </c>
      <c r="I807">
        <f t="shared" si="50"/>
        <v>0.18388964269312957</v>
      </c>
      <c r="J807">
        <f t="shared" si="51"/>
        <v>3.381540068980686E-2</v>
      </c>
    </row>
    <row r="808" spans="1:10" x14ac:dyDescent="0.25">
      <c r="A808" s="10">
        <v>43245</v>
      </c>
      <c r="B808">
        <v>11.79</v>
      </c>
      <c r="C808">
        <v>11.79</v>
      </c>
      <c r="D808">
        <v>11.79</v>
      </c>
      <c r="E808">
        <v>14</v>
      </c>
      <c r="F808">
        <v>0</v>
      </c>
      <c r="G808">
        <f t="shared" si="48"/>
        <v>11.963312160198459</v>
      </c>
      <c r="H808">
        <f t="shared" si="49"/>
        <v>-0.17331216019845996</v>
      </c>
      <c r="I808">
        <f t="shared" si="50"/>
        <v>0.17331216019845996</v>
      </c>
      <c r="J808">
        <f t="shared" si="51"/>
        <v>3.003710487265665E-2</v>
      </c>
    </row>
    <row r="809" spans="1:10" x14ac:dyDescent="0.25">
      <c r="A809" s="10">
        <v>43246</v>
      </c>
      <c r="B809">
        <v>11.79</v>
      </c>
      <c r="C809">
        <v>11.79</v>
      </c>
      <c r="D809">
        <v>11.79</v>
      </c>
      <c r="E809">
        <v>1</v>
      </c>
      <c r="F809">
        <v>0</v>
      </c>
      <c r="G809">
        <f t="shared" si="48"/>
        <v>11.921049737976171</v>
      </c>
      <c r="H809">
        <f t="shared" si="49"/>
        <v>-0.1310497379761717</v>
      </c>
      <c r="I809">
        <f t="shared" si="50"/>
        <v>0.1310497379761717</v>
      </c>
      <c r="J809">
        <f t="shared" si="51"/>
        <v>1.7174033823623258E-2</v>
      </c>
    </row>
    <row r="810" spans="1:10" x14ac:dyDescent="0.25">
      <c r="A810" s="10">
        <v>43249</v>
      </c>
      <c r="B810">
        <v>11.79</v>
      </c>
      <c r="C810">
        <v>11.79</v>
      </c>
      <c r="D810">
        <v>11.79</v>
      </c>
      <c r="E810">
        <v>0</v>
      </c>
      <c r="F810">
        <v>0</v>
      </c>
      <c r="G810">
        <f t="shared" si="48"/>
        <v>11.91779878242061</v>
      </c>
      <c r="H810">
        <f t="shared" si="49"/>
        <v>-0.12779878242061038</v>
      </c>
      <c r="I810">
        <f t="shared" si="50"/>
        <v>0.12779878242061038</v>
      </c>
      <c r="J810">
        <f t="shared" si="51"/>
        <v>1.6332528788190512E-2</v>
      </c>
    </row>
    <row r="811" spans="1:10" x14ac:dyDescent="0.25">
      <c r="A811" s="10">
        <v>43251</v>
      </c>
      <c r="B811">
        <v>11.78</v>
      </c>
      <c r="C811">
        <v>11.79</v>
      </c>
      <c r="D811">
        <v>11.79</v>
      </c>
      <c r="E811">
        <v>0</v>
      </c>
      <c r="F811">
        <v>1</v>
      </c>
      <c r="G811">
        <f t="shared" si="48"/>
        <v>11.925095967339725</v>
      </c>
      <c r="H811">
        <f t="shared" si="49"/>
        <v>-0.14509596733972607</v>
      </c>
      <c r="I811">
        <f t="shared" si="50"/>
        <v>0.14509596733972607</v>
      </c>
      <c r="J811">
        <f t="shared" si="51"/>
        <v>2.1052839738250857E-2</v>
      </c>
    </row>
    <row r="812" spans="1:10" x14ac:dyDescent="0.25">
      <c r="A812" s="10">
        <v>43252</v>
      </c>
      <c r="B812">
        <v>11.78</v>
      </c>
      <c r="C812">
        <v>11.78</v>
      </c>
      <c r="D812">
        <v>11.79</v>
      </c>
      <c r="E812">
        <v>0</v>
      </c>
      <c r="F812">
        <v>1</v>
      </c>
      <c r="G812">
        <f t="shared" si="48"/>
        <v>11.919069106313321</v>
      </c>
      <c r="H812">
        <f t="shared" si="49"/>
        <v>-0.13906910631332181</v>
      </c>
      <c r="I812">
        <f t="shared" si="50"/>
        <v>0.13906910631332181</v>
      </c>
      <c r="J812">
        <f t="shared" si="51"/>
        <v>1.9340216330786003E-2</v>
      </c>
    </row>
    <row r="813" spans="1:10" x14ac:dyDescent="0.25">
      <c r="A813" s="10">
        <v>43253</v>
      </c>
      <c r="B813">
        <v>11.88</v>
      </c>
      <c r="C813">
        <v>11.78</v>
      </c>
      <c r="D813">
        <v>11.79</v>
      </c>
      <c r="E813">
        <v>0</v>
      </c>
      <c r="F813">
        <v>0</v>
      </c>
      <c r="G813">
        <f t="shared" si="48"/>
        <v>11.911771921394205</v>
      </c>
      <c r="H813">
        <f t="shared" si="49"/>
        <v>-3.1771921394204483E-2</v>
      </c>
      <c r="I813">
        <f t="shared" si="50"/>
        <v>3.1771921394204483E-2</v>
      </c>
      <c r="J813">
        <f t="shared" si="51"/>
        <v>1.0094549890795085E-3</v>
      </c>
    </row>
    <row r="814" spans="1:10" x14ac:dyDescent="0.25">
      <c r="A814" s="10">
        <v>43254</v>
      </c>
      <c r="B814">
        <v>11.81</v>
      </c>
      <c r="C814">
        <v>11.88</v>
      </c>
      <c r="D814">
        <v>11.78</v>
      </c>
      <c r="E814">
        <v>51</v>
      </c>
      <c r="F814">
        <v>11</v>
      </c>
      <c r="G814">
        <f t="shared" si="48"/>
        <v>12.217283683274122</v>
      </c>
      <c r="H814">
        <f t="shared" si="49"/>
        <v>-0.40728368327412134</v>
      </c>
      <c r="I814">
        <f t="shared" si="50"/>
        <v>0.40728368327412134</v>
      </c>
      <c r="J814">
        <f t="shared" si="51"/>
        <v>0.16587999866133479</v>
      </c>
    </row>
    <row r="815" spans="1:10" x14ac:dyDescent="0.25">
      <c r="A815" s="10">
        <v>43255</v>
      </c>
      <c r="B815">
        <v>11.81</v>
      </c>
      <c r="C815">
        <v>11.81</v>
      </c>
      <c r="D815">
        <v>11.78</v>
      </c>
      <c r="E815">
        <v>10</v>
      </c>
      <c r="F815">
        <v>2</v>
      </c>
      <c r="G815">
        <f t="shared" si="48"/>
        <v>11.976131814039267</v>
      </c>
      <c r="H815">
        <f t="shared" si="49"/>
        <v>-0.16613181403926625</v>
      </c>
      <c r="I815">
        <f t="shared" si="50"/>
        <v>0.16613181403926625</v>
      </c>
      <c r="J815">
        <f t="shared" si="51"/>
        <v>2.7599779635977342E-2</v>
      </c>
    </row>
    <row r="816" spans="1:10" x14ac:dyDescent="0.25">
      <c r="A816" s="10">
        <v>43256</v>
      </c>
      <c r="B816">
        <v>12.31</v>
      </c>
      <c r="C816">
        <v>11.81</v>
      </c>
      <c r="D816">
        <v>11.88</v>
      </c>
      <c r="E816">
        <v>0</v>
      </c>
      <c r="F816">
        <v>0</v>
      </c>
      <c r="G816">
        <f t="shared" si="48"/>
        <v>11.937274046925316</v>
      </c>
      <c r="H816">
        <f t="shared" si="49"/>
        <v>0.37272595307468492</v>
      </c>
      <c r="I816">
        <f t="shared" si="50"/>
        <v>0.37272595307468492</v>
      </c>
      <c r="J816">
        <f t="shared" si="51"/>
        <v>0.13892463609543224</v>
      </c>
    </row>
    <row r="817" spans="1:10" x14ac:dyDescent="0.25">
      <c r="A817" s="10">
        <v>43257</v>
      </c>
      <c r="B817">
        <v>13.24</v>
      </c>
      <c r="C817">
        <v>12.31</v>
      </c>
      <c r="D817">
        <v>11.81</v>
      </c>
      <c r="E817">
        <v>1</v>
      </c>
      <c r="F817">
        <v>12</v>
      </c>
      <c r="G817">
        <f t="shared" si="48"/>
        <v>12.323661962034576</v>
      </c>
      <c r="H817">
        <f t="shared" si="49"/>
        <v>0.91633803796542423</v>
      </c>
      <c r="I817">
        <f t="shared" si="50"/>
        <v>0.91633803796542423</v>
      </c>
      <c r="J817">
        <f t="shared" si="51"/>
        <v>0.83967539982232331</v>
      </c>
    </row>
    <row r="818" spans="1:10" x14ac:dyDescent="0.25">
      <c r="A818" s="10">
        <v>43258</v>
      </c>
      <c r="B818">
        <v>12.29</v>
      </c>
      <c r="C818">
        <v>13.24</v>
      </c>
      <c r="D818">
        <v>11.81</v>
      </c>
      <c r="E818">
        <v>65</v>
      </c>
      <c r="F818">
        <v>16</v>
      </c>
      <c r="G818">
        <f t="shared" si="48"/>
        <v>13.121409932722557</v>
      </c>
      <c r="H818">
        <f t="shared" si="49"/>
        <v>-0.8314099327225577</v>
      </c>
      <c r="I818">
        <f t="shared" si="50"/>
        <v>0.8314099327225577</v>
      </c>
      <c r="J818">
        <f t="shared" si="51"/>
        <v>0.6912424762297279</v>
      </c>
    </row>
    <row r="819" spans="1:10" x14ac:dyDescent="0.25">
      <c r="A819" s="10">
        <v>43259</v>
      </c>
      <c r="B819">
        <v>12.43</v>
      </c>
      <c r="C819">
        <v>12.29</v>
      </c>
      <c r="D819">
        <v>12.31</v>
      </c>
      <c r="E819">
        <v>3</v>
      </c>
      <c r="F819">
        <v>0</v>
      </c>
      <c r="G819">
        <f t="shared" si="48"/>
        <v>12.271774723462924</v>
      </c>
      <c r="H819">
        <f t="shared" si="49"/>
        <v>0.15822527653707574</v>
      </c>
      <c r="I819">
        <f t="shared" si="50"/>
        <v>0.15822527653707574</v>
      </c>
      <c r="J819">
        <f t="shared" si="51"/>
        <v>2.5035238135234093E-2</v>
      </c>
    </row>
    <row r="820" spans="1:10" x14ac:dyDescent="0.25">
      <c r="A820" s="10">
        <v>43260</v>
      </c>
      <c r="B820">
        <v>14.73</v>
      </c>
      <c r="C820">
        <v>12.43</v>
      </c>
      <c r="D820">
        <v>13.24</v>
      </c>
      <c r="E820">
        <v>34</v>
      </c>
      <c r="F820">
        <v>29</v>
      </c>
      <c r="G820">
        <f t="shared" si="48"/>
        <v>12.74523803471223</v>
      </c>
      <c r="H820">
        <f t="shared" si="49"/>
        <v>1.9847619652877704</v>
      </c>
      <c r="I820">
        <f t="shared" si="50"/>
        <v>1.9847619652877704</v>
      </c>
      <c r="J820">
        <f t="shared" si="51"/>
        <v>3.9392800588529728</v>
      </c>
    </row>
    <row r="821" spans="1:10" x14ac:dyDescent="0.25">
      <c r="A821" s="10">
        <v>43261</v>
      </c>
      <c r="B821">
        <v>13.28</v>
      </c>
      <c r="C821">
        <v>14.73</v>
      </c>
      <c r="D821">
        <v>12.29</v>
      </c>
      <c r="E821">
        <v>103</v>
      </c>
      <c r="F821">
        <v>57</v>
      </c>
      <c r="G821">
        <f t="shared" si="48"/>
        <v>14.481714678195329</v>
      </c>
      <c r="H821">
        <f t="shared" si="49"/>
        <v>-1.2017146781953301</v>
      </c>
      <c r="I821">
        <f t="shared" si="50"/>
        <v>1.2017146781953301</v>
      </c>
      <c r="J821">
        <f t="shared" si="51"/>
        <v>1.4441181677901056</v>
      </c>
    </row>
    <row r="822" spans="1:10" x14ac:dyDescent="0.25">
      <c r="A822" s="10">
        <v>43262</v>
      </c>
      <c r="B822">
        <v>14.12</v>
      </c>
      <c r="C822">
        <v>13.28</v>
      </c>
      <c r="D822">
        <v>12.43</v>
      </c>
      <c r="E822">
        <v>14</v>
      </c>
      <c r="F822">
        <v>2</v>
      </c>
      <c r="G822">
        <f t="shared" si="48"/>
        <v>12.928684235962253</v>
      </c>
      <c r="H822">
        <f t="shared" si="49"/>
        <v>1.1913157640377463</v>
      </c>
      <c r="I822">
        <f t="shared" si="50"/>
        <v>1.1913157640377463</v>
      </c>
      <c r="J822">
        <f t="shared" si="51"/>
        <v>1.4192332496448392</v>
      </c>
    </row>
    <row r="823" spans="1:10" x14ac:dyDescent="0.25">
      <c r="A823" s="10">
        <v>43263</v>
      </c>
      <c r="B823">
        <v>13.37</v>
      </c>
      <c r="C823">
        <v>14.12</v>
      </c>
      <c r="D823">
        <v>14.73</v>
      </c>
      <c r="E823">
        <v>113</v>
      </c>
      <c r="F823">
        <v>3</v>
      </c>
      <c r="G823">
        <f t="shared" si="48"/>
        <v>13.9537439875372</v>
      </c>
      <c r="H823">
        <f t="shared" si="49"/>
        <v>-0.58374398753720058</v>
      </c>
      <c r="I823">
        <f t="shared" si="50"/>
        <v>0.58374398753720058</v>
      </c>
      <c r="J823">
        <f t="shared" si="51"/>
        <v>0.34075704298583137</v>
      </c>
    </row>
    <row r="824" spans="1:10" x14ac:dyDescent="0.25">
      <c r="A824" s="10">
        <v>43264</v>
      </c>
      <c r="B824">
        <v>14.28</v>
      </c>
      <c r="C824">
        <v>13.37</v>
      </c>
      <c r="D824">
        <v>13.28</v>
      </c>
      <c r="E824">
        <v>21</v>
      </c>
      <c r="F824">
        <v>1</v>
      </c>
      <c r="G824">
        <f t="shared" si="48"/>
        <v>13.06847783454872</v>
      </c>
      <c r="H824">
        <f t="shared" si="49"/>
        <v>1.2115221654512798</v>
      </c>
      <c r="I824">
        <f t="shared" si="50"/>
        <v>1.2115221654512798</v>
      </c>
      <c r="J824">
        <f t="shared" si="51"/>
        <v>1.467785957379758</v>
      </c>
    </row>
    <row r="825" spans="1:10" x14ac:dyDescent="0.25">
      <c r="A825" s="10">
        <v>43266</v>
      </c>
      <c r="B825">
        <v>12.7</v>
      </c>
      <c r="C825">
        <v>13.76</v>
      </c>
      <c r="D825">
        <v>13.37</v>
      </c>
      <c r="E825">
        <v>20</v>
      </c>
      <c r="F825">
        <v>8</v>
      </c>
      <c r="G825">
        <f t="shared" si="48"/>
        <v>13.358776295908642</v>
      </c>
      <c r="H825">
        <f t="shared" si="49"/>
        <v>-0.65877629590864295</v>
      </c>
      <c r="I825">
        <f t="shared" si="50"/>
        <v>0.65877629590864295</v>
      </c>
      <c r="J825">
        <f t="shared" si="51"/>
        <v>0.43398620805111188</v>
      </c>
    </row>
    <row r="826" spans="1:10" x14ac:dyDescent="0.25">
      <c r="A826" s="10">
        <v>43267</v>
      </c>
      <c r="B826">
        <v>12.64</v>
      </c>
      <c r="C826">
        <v>12.7</v>
      </c>
      <c r="D826">
        <v>14.28</v>
      </c>
      <c r="E826">
        <v>21</v>
      </c>
      <c r="F826">
        <v>4</v>
      </c>
      <c r="G826">
        <f t="shared" si="48"/>
        <v>12.769031283335785</v>
      </c>
      <c r="H826">
        <f t="shared" si="49"/>
        <v>-0.12903128333578451</v>
      </c>
      <c r="I826">
        <f t="shared" si="50"/>
        <v>0.12903128333578451</v>
      </c>
      <c r="J826">
        <f t="shared" si="51"/>
        <v>1.6649072079279501E-2</v>
      </c>
    </row>
    <row r="827" spans="1:10" x14ac:dyDescent="0.25">
      <c r="A827" s="10">
        <v>43268</v>
      </c>
      <c r="B827">
        <v>12.52</v>
      </c>
      <c r="C827">
        <v>12.64</v>
      </c>
      <c r="D827">
        <v>13.76</v>
      </c>
      <c r="E827">
        <v>13</v>
      </c>
      <c r="F827">
        <v>11</v>
      </c>
      <c r="G827">
        <f t="shared" si="48"/>
        <v>12.715062744111281</v>
      </c>
      <c r="H827">
        <f t="shared" si="49"/>
        <v>-0.19506274411128111</v>
      </c>
      <c r="I827">
        <f t="shared" si="50"/>
        <v>0.19506274411128111</v>
      </c>
      <c r="J827">
        <f t="shared" si="51"/>
        <v>3.8049474140223132E-2</v>
      </c>
    </row>
    <row r="828" spans="1:10" x14ac:dyDescent="0.25">
      <c r="A828" s="10">
        <v>43269</v>
      </c>
      <c r="B828">
        <v>12.73</v>
      </c>
      <c r="C828">
        <v>12.52</v>
      </c>
      <c r="D828">
        <v>12.7</v>
      </c>
      <c r="E828">
        <v>0</v>
      </c>
      <c r="F828">
        <v>25</v>
      </c>
      <c r="G828">
        <f t="shared" si="48"/>
        <v>12.615229300672979</v>
      </c>
      <c r="H828">
        <f t="shared" si="49"/>
        <v>0.11477069932702122</v>
      </c>
      <c r="I828">
        <f t="shared" si="50"/>
        <v>0.11477069932702122</v>
      </c>
      <c r="J828">
        <f t="shared" si="51"/>
        <v>1.317231342401351E-2</v>
      </c>
    </row>
    <row r="829" spans="1:10" x14ac:dyDescent="0.25">
      <c r="A829" s="10">
        <v>43270</v>
      </c>
      <c r="B829">
        <v>12.72</v>
      </c>
      <c r="C829">
        <v>12.73</v>
      </c>
      <c r="D829">
        <v>12.64</v>
      </c>
      <c r="E829">
        <v>0</v>
      </c>
      <c r="F829">
        <v>0</v>
      </c>
      <c r="G829">
        <f t="shared" si="48"/>
        <v>12.55441606428167</v>
      </c>
      <c r="H829">
        <f t="shared" si="49"/>
        <v>0.16558393571833108</v>
      </c>
      <c r="I829">
        <f t="shared" si="50"/>
        <v>0.16558393571833108</v>
      </c>
      <c r="J829">
        <f t="shared" si="51"/>
        <v>2.7418039767972399E-2</v>
      </c>
    </row>
    <row r="830" spans="1:10" x14ac:dyDescent="0.25">
      <c r="A830" s="10">
        <v>43271</v>
      </c>
      <c r="B830">
        <v>15.39</v>
      </c>
      <c r="C830">
        <v>12.72</v>
      </c>
      <c r="D830">
        <v>12.52</v>
      </c>
      <c r="E830">
        <v>0</v>
      </c>
      <c r="F830">
        <v>0</v>
      </c>
      <c r="G830">
        <f t="shared" si="48"/>
        <v>12.538493813319404</v>
      </c>
      <c r="H830">
        <f t="shared" si="49"/>
        <v>2.8515061866805969</v>
      </c>
      <c r="I830">
        <f t="shared" si="50"/>
        <v>2.8515061866805969</v>
      </c>
      <c r="J830">
        <f t="shared" si="51"/>
        <v>8.1310875326777197</v>
      </c>
    </row>
    <row r="831" spans="1:10" x14ac:dyDescent="0.25">
      <c r="A831" s="10">
        <v>43272</v>
      </c>
      <c r="B831">
        <v>14.65</v>
      </c>
      <c r="C831">
        <v>15.39</v>
      </c>
      <c r="D831">
        <v>12.73</v>
      </c>
      <c r="E831">
        <v>14</v>
      </c>
      <c r="F831">
        <v>37</v>
      </c>
      <c r="G831">
        <f t="shared" si="48"/>
        <v>14.480491859542335</v>
      </c>
      <c r="H831">
        <f t="shared" si="49"/>
        <v>0.16950814045766549</v>
      </c>
      <c r="I831">
        <f t="shared" si="50"/>
        <v>0.16950814045766549</v>
      </c>
      <c r="J831">
        <f t="shared" si="51"/>
        <v>2.8733009681415653E-2</v>
      </c>
    </row>
    <row r="832" spans="1:10" x14ac:dyDescent="0.25">
      <c r="A832" s="10">
        <v>43273</v>
      </c>
      <c r="B832">
        <v>13.7</v>
      </c>
      <c r="C832">
        <v>14.65</v>
      </c>
      <c r="D832">
        <v>12.72</v>
      </c>
      <c r="E832">
        <v>76</v>
      </c>
      <c r="F832">
        <v>46</v>
      </c>
      <c r="G832">
        <f t="shared" si="48"/>
        <v>14.300913436477192</v>
      </c>
      <c r="H832">
        <f t="shared" si="49"/>
        <v>-0.60091343647719242</v>
      </c>
      <c r="I832">
        <f t="shared" si="50"/>
        <v>0.60091343647719242</v>
      </c>
      <c r="J832">
        <f t="shared" si="51"/>
        <v>0.36109695813882875</v>
      </c>
    </row>
    <row r="833" spans="1:10" x14ac:dyDescent="0.25">
      <c r="A833" s="10">
        <v>43274</v>
      </c>
      <c r="B833">
        <v>13.75</v>
      </c>
      <c r="C833">
        <v>13.7</v>
      </c>
      <c r="D833">
        <v>15.39</v>
      </c>
      <c r="E833">
        <v>44</v>
      </c>
      <c r="F833">
        <v>55</v>
      </c>
      <c r="G833">
        <f t="shared" si="48"/>
        <v>13.910178151535737</v>
      </c>
      <c r="H833">
        <f t="shared" si="49"/>
        <v>-0.160178151535737</v>
      </c>
      <c r="I833">
        <f t="shared" si="50"/>
        <v>0.160178151535737</v>
      </c>
      <c r="J833">
        <f t="shared" si="51"/>
        <v>2.5657040229405525E-2</v>
      </c>
    </row>
    <row r="834" spans="1:10" x14ac:dyDescent="0.25">
      <c r="A834" s="10">
        <v>43275</v>
      </c>
      <c r="B834">
        <v>12.95</v>
      </c>
      <c r="C834">
        <v>13.75</v>
      </c>
      <c r="D834">
        <v>14.65</v>
      </c>
      <c r="E834">
        <v>0</v>
      </c>
      <c r="F834">
        <v>4</v>
      </c>
      <c r="G834">
        <f t="shared" ref="G834:G897" si="52">$M$2 + $M$3*C834 + $M$4*D834 + $M$5*E834 + $M$6*F834</f>
        <v>13.364092410077081</v>
      </c>
      <c r="H834">
        <f t="shared" ref="H834:H897" si="53">B834 - G834</f>
        <v>-0.41409241007708175</v>
      </c>
      <c r="I834">
        <f t="shared" ref="I834:I897" si="54">ABS(H834)</f>
        <v>0.41409241007708175</v>
      </c>
      <c r="J834">
        <f t="shared" ref="J834:J897" si="55">POWER(H834, 2)</f>
        <v>0.17147252408344604</v>
      </c>
    </row>
    <row r="835" spans="1:10" x14ac:dyDescent="0.25">
      <c r="A835" s="10">
        <v>43276</v>
      </c>
      <c r="B835">
        <v>12.39</v>
      </c>
      <c r="C835">
        <v>12.95</v>
      </c>
      <c r="D835">
        <v>13.7</v>
      </c>
      <c r="E835">
        <v>65</v>
      </c>
      <c r="F835">
        <v>35</v>
      </c>
      <c r="G835">
        <f t="shared" si="52"/>
        <v>13.241129867909814</v>
      </c>
      <c r="H835">
        <f t="shared" si="53"/>
        <v>-0.8511298679098136</v>
      </c>
      <c r="I835">
        <f t="shared" si="54"/>
        <v>0.8511298679098136</v>
      </c>
      <c r="J835">
        <f t="shared" si="55"/>
        <v>0.72442205204817678</v>
      </c>
    </row>
    <row r="836" spans="1:10" x14ac:dyDescent="0.25">
      <c r="A836" s="10">
        <v>43277</v>
      </c>
      <c r="B836">
        <v>12.61</v>
      </c>
      <c r="C836">
        <v>12.39</v>
      </c>
      <c r="D836">
        <v>13.75</v>
      </c>
      <c r="E836">
        <v>3</v>
      </c>
      <c r="F836">
        <v>2</v>
      </c>
      <c r="G836">
        <f t="shared" si="52"/>
        <v>12.465382382795534</v>
      </c>
      <c r="H836">
        <f t="shared" si="53"/>
        <v>0.14461761720446553</v>
      </c>
      <c r="I836">
        <f t="shared" si="54"/>
        <v>0.14461761720446553</v>
      </c>
      <c r="J836">
        <f t="shared" si="55"/>
        <v>2.0914255205897327E-2</v>
      </c>
    </row>
    <row r="837" spans="1:10" x14ac:dyDescent="0.25">
      <c r="A837" s="10">
        <v>43278</v>
      </c>
      <c r="B837">
        <v>12.16</v>
      </c>
      <c r="C837">
        <v>12.61</v>
      </c>
      <c r="D837">
        <v>12.95</v>
      </c>
      <c r="E837">
        <v>7</v>
      </c>
      <c r="F837">
        <v>70</v>
      </c>
      <c r="G837">
        <f t="shared" si="52"/>
        <v>13.041216455859434</v>
      </c>
      <c r="H837">
        <f t="shared" si="53"/>
        <v>-0.88121645585943398</v>
      </c>
      <c r="I837">
        <f t="shared" si="54"/>
        <v>0.88121645585943398</v>
      </c>
      <c r="J837">
        <f t="shared" si="55"/>
        <v>0.7765424420774617</v>
      </c>
    </row>
    <row r="838" spans="1:10" x14ac:dyDescent="0.25">
      <c r="A838" s="10">
        <v>43281</v>
      </c>
      <c r="B838">
        <v>12.07</v>
      </c>
      <c r="C838">
        <v>11.99</v>
      </c>
      <c r="D838">
        <v>12.16</v>
      </c>
      <c r="E838">
        <v>0</v>
      </c>
      <c r="F838">
        <v>0</v>
      </c>
      <c r="G838">
        <f t="shared" si="52"/>
        <v>12.068846788584276</v>
      </c>
      <c r="H838">
        <f t="shared" si="53"/>
        <v>1.1532114157244422E-3</v>
      </c>
      <c r="I838">
        <f t="shared" si="54"/>
        <v>1.1532114157244422E-3</v>
      </c>
      <c r="J838">
        <f t="shared" si="55"/>
        <v>1.3298965693571723E-6</v>
      </c>
    </row>
    <row r="839" spans="1:10" x14ac:dyDescent="0.25">
      <c r="A839" s="10">
        <v>43283</v>
      </c>
      <c r="B839">
        <v>12.02</v>
      </c>
      <c r="C839">
        <v>12.02</v>
      </c>
      <c r="D839">
        <v>11.99</v>
      </c>
      <c r="E839">
        <v>3</v>
      </c>
      <c r="F839">
        <v>18</v>
      </c>
      <c r="G839">
        <f t="shared" si="52"/>
        <v>12.214011097798441</v>
      </c>
      <c r="H839">
        <f t="shared" si="53"/>
        <v>-0.19401109779844106</v>
      </c>
      <c r="I839">
        <f t="shared" si="54"/>
        <v>0.19401109779844106</v>
      </c>
      <c r="J839">
        <f t="shared" si="55"/>
        <v>3.7640306068956263E-2</v>
      </c>
    </row>
    <row r="840" spans="1:10" x14ac:dyDescent="0.25">
      <c r="A840" s="10">
        <v>43284</v>
      </c>
      <c r="B840">
        <v>12.02</v>
      </c>
      <c r="C840">
        <v>12.02</v>
      </c>
      <c r="D840">
        <v>12.07</v>
      </c>
      <c r="E840">
        <v>8</v>
      </c>
      <c r="F840">
        <v>5</v>
      </c>
      <c r="G840">
        <f t="shared" si="52"/>
        <v>12.141999398251654</v>
      </c>
      <c r="H840">
        <f t="shared" si="53"/>
        <v>-0.12199939825165451</v>
      </c>
      <c r="I840">
        <f t="shared" si="54"/>
        <v>0.12199939825165451</v>
      </c>
      <c r="J840">
        <f t="shared" si="55"/>
        <v>1.4883853173765801E-2</v>
      </c>
    </row>
    <row r="841" spans="1:10" x14ac:dyDescent="0.25">
      <c r="A841" s="10">
        <v>43285</v>
      </c>
      <c r="B841">
        <v>12.01</v>
      </c>
      <c r="C841">
        <v>12.02</v>
      </c>
      <c r="D841">
        <v>12.02</v>
      </c>
      <c r="E841">
        <v>17</v>
      </c>
      <c r="F841">
        <v>12</v>
      </c>
      <c r="G841">
        <f t="shared" si="52"/>
        <v>12.218215213545562</v>
      </c>
      <c r="H841">
        <f t="shared" si="53"/>
        <v>-0.20821521354556261</v>
      </c>
      <c r="I841">
        <f t="shared" si="54"/>
        <v>0.20821521354556261</v>
      </c>
      <c r="J841">
        <f t="shared" si="55"/>
        <v>4.3353575151824239E-2</v>
      </c>
    </row>
    <row r="842" spans="1:10" x14ac:dyDescent="0.25">
      <c r="A842" s="10">
        <v>43286</v>
      </c>
      <c r="B842">
        <v>11.95</v>
      </c>
      <c r="C842">
        <v>12.01</v>
      </c>
      <c r="D842">
        <v>12.02</v>
      </c>
      <c r="E842">
        <v>5</v>
      </c>
      <c r="F842">
        <v>12</v>
      </c>
      <c r="G842">
        <f t="shared" si="52"/>
        <v>12.173176885852431</v>
      </c>
      <c r="H842">
        <f t="shared" si="53"/>
        <v>-0.22317688585243189</v>
      </c>
      <c r="I842">
        <f t="shared" si="54"/>
        <v>0.22317688585243189</v>
      </c>
      <c r="J842">
        <f t="shared" si="55"/>
        <v>4.9807922378789414E-2</v>
      </c>
    </row>
    <row r="843" spans="1:10" x14ac:dyDescent="0.25">
      <c r="A843" s="10">
        <v>43287</v>
      </c>
      <c r="B843">
        <v>11.83</v>
      </c>
      <c r="C843">
        <v>11.95</v>
      </c>
      <c r="D843">
        <v>12.02</v>
      </c>
      <c r="E843">
        <v>0</v>
      </c>
      <c r="F843">
        <v>0</v>
      </c>
      <c r="G843">
        <f t="shared" si="52"/>
        <v>12.033194722886817</v>
      </c>
      <c r="H843">
        <f t="shared" si="53"/>
        <v>-0.20319472288681695</v>
      </c>
      <c r="I843">
        <f t="shared" si="54"/>
        <v>0.20319472288681695</v>
      </c>
      <c r="J843">
        <f t="shared" si="55"/>
        <v>4.1288095409050332E-2</v>
      </c>
    </row>
    <row r="844" spans="1:10" x14ac:dyDescent="0.25">
      <c r="A844" s="10">
        <v>43290</v>
      </c>
      <c r="B844">
        <v>13.68</v>
      </c>
      <c r="C844">
        <v>13.48</v>
      </c>
      <c r="D844">
        <v>11.83</v>
      </c>
      <c r="E844">
        <v>13</v>
      </c>
      <c r="F844">
        <v>10</v>
      </c>
      <c r="G844">
        <f t="shared" si="52"/>
        <v>13.054871030608405</v>
      </c>
      <c r="H844">
        <f t="shared" si="53"/>
        <v>0.62512896939159468</v>
      </c>
      <c r="I844">
        <f t="shared" si="54"/>
        <v>0.62512896939159468</v>
      </c>
      <c r="J844">
        <f t="shared" si="55"/>
        <v>0.3907862283725973</v>
      </c>
    </row>
    <row r="845" spans="1:10" x14ac:dyDescent="0.25">
      <c r="A845" s="10">
        <v>43292</v>
      </c>
      <c r="B845">
        <v>12.66</v>
      </c>
      <c r="C845">
        <v>13.46</v>
      </c>
      <c r="D845">
        <v>13.48</v>
      </c>
      <c r="E845">
        <v>3</v>
      </c>
      <c r="F845">
        <v>23</v>
      </c>
      <c r="G845">
        <f t="shared" si="52"/>
        <v>13.241232768566572</v>
      </c>
      <c r="H845">
        <f t="shared" si="53"/>
        <v>-0.58123276856657213</v>
      </c>
      <c r="I845">
        <f t="shared" si="54"/>
        <v>0.58123276856657213</v>
      </c>
      <c r="J845">
        <f t="shared" si="55"/>
        <v>0.33783153125556242</v>
      </c>
    </row>
    <row r="846" spans="1:10" x14ac:dyDescent="0.25">
      <c r="A846" s="10">
        <v>43293</v>
      </c>
      <c r="B846">
        <v>12.7</v>
      </c>
      <c r="C846">
        <v>12.66</v>
      </c>
      <c r="D846">
        <v>13.68</v>
      </c>
      <c r="E846">
        <v>24</v>
      </c>
      <c r="F846">
        <v>18</v>
      </c>
      <c r="G846">
        <f t="shared" si="52"/>
        <v>12.807360345085158</v>
      </c>
      <c r="H846">
        <f t="shared" si="53"/>
        <v>-0.10736034508515857</v>
      </c>
      <c r="I846">
        <f t="shared" si="54"/>
        <v>0.10736034508515857</v>
      </c>
      <c r="J846">
        <f t="shared" si="55"/>
        <v>1.1526243696804332E-2</v>
      </c>
    </row>
    <row r="847" spans="1:10" x14ac:dyDescent="0.25">
      <c r="A847" s="10">
        <v>43294</v>
      </c>
      <c r="B847">
        <v>15.32</v>
      </c>
      <c r="C847">
        <v>12.7</v>
      </c>
      <c r="D847">
        <v>13.46</v>
      </c>
      <c r="E847">
        <v>7</v>
      </c>
      <c r="F847">
        <v>2</v>
      </c>
      <c r="G847">
        <f t="shared" si="52"/>
        <v>12.641305037824656</v>
      </c>
      <c r="H847">
        <f t="shared" si="53"/>
        <v>2.678694962175344</v>
      </c>
      <c r="I847">
        <f t="shared" si="54"/>
        <v>2.678694962175344</v>
      </c>
      <c r="J847">
        <f t="shared" si="55"/>
        <v>7.1754067003835678</v>
      </c>
    </row>
    <row r="848" spans="1:10" x14ac:dyDescent="0.25">
      <c r="A848" s="10">
        <v>43295</v>
      </c>
      <c r="B848">
        <v>12.93</v>
      </c>
      <c r="C848">
        <v>15.32</v>
      </c>
      <c r="D848">
        <v>12.66</v>
      </c>
      <c r="E848">
        <v>20</v>
      </c>
      <c r="F848">
        <v>6</v>
      </c>
      <c r="G848">
        <f t="shared" si="52"/>
        <v>14.225824522402375</v>
      </c>
      <c r="H848">
        <f t="shared" si="53"/>
        <v>-1.2958245224023752</v>
      </c>
      <c r="I848">
        <f t="shared" si="54"/>
        <v>1.2958245224023752</v>
      </c>
      <c r="J848">
        <f t="shared" si="55"/>
        <v>1.679161192859344</v>
      </c>
    </row>
    <row r="849" spans="1:10" x14ac:dyDescent="0.25">
      <c r="A849" s="10">
        <v>43296</v>
      </c>
      <c r="B849">
        <v>13.39</v>
      </c>
      <c r="C849">
        <v>12.93</v>
      </c>
      <c r="D849">
        <v>12.7</v>
      </c>
      <c r="E849">
        <v>29</v>
      </c>
      <c r="F849">
        <v>24</v>
      </c>
      <c r="G849">
        <f t="shared" si="52"/>
        <v>12.949311128947716</v>
      </c>
      <c r="H849">
        <f t="shared" si="53"/>
        <v>0.44068887105228427</v>
      </c>
      <c r="I849">
        <f t="shared" si="54"/>
        <v>0.44068887105228427</v>
      </c>
      <c r="J849">
        <f t="shared" si="55"/>
        <v>0.19420668106933683</v>
      </c>
    </row>
    <row r="850" spans="1:10" x14ac:dyDescent="0.25">
      <c r="A850" s="10">
        <v>43297</v>
      </c>
      <c r="B850">
        <v>14.44</v>
      </c>
      <c r="C850">
        <v>13.39</v>
      </c>
      <c r="D850">
        <v>15.32</v>
      </c>
      <c r="E850">
        <v>11</v>
      </c>
      <c r="F850">
        <v>20</v>
      </c>
      <c r="G850">
        <f t="shared" si="52"/>
        <v>13.354890143418743</v>
      </c>
      <c r="H850">
        <f t="shared" si="53"/>
        <v>1.0851098565812567</v>
      </c>
      <c r="I850">
        <f t="shared" si="54"/>
        <v>1.0851098565812567</v>
      </c>
      <c r="J850">
        <f t="shared" si="55"/>
        <v>1.1774634008497955</v>
      </c>
    </row>
    <row r="851" spans="1:10" x14ac:dyDescent="0.25">
      <c r="A851" s="10">
        <v>43298</v>
      </c>
      <c r="B851">
        <v>16.68</v>
      </c>
      <c r="C851">
        <v>14.44</v>
      </c>
      <c r="D851">
        <v>12.93</v>
      </c>
      <c r="E851">
        <v>39</v>
      </c>
      <c r="F851">
        <v>69</v>
      </c>
      <c r="G851">
        <f t="shared" si="52"/>
        <v>14.239216184894349</v>
      </c>
      <c r="H851">
        <f t="shared" si="53"/>
        <v>2.4407838151056502</v>
      </c>
      <c r="I851">
        <f t="shared" si="54"/>
        <v>2.4407838151056502</v>
      </c>
      <c r="J851">
        <f t="shared" si="55"/>
        <v>5.9574256320816934</v>
      </c>
    </row>
    <row r="852" spans="1:10" x14ac:dyDescent="0.25">
      <c r="A852" s="10">
        <v>43299</v>
      </c>
      <c r="B852">
        <v>16.11</v>
      </c>
      <c r="C852">
        <v>16.68</v>
      </c>
      <c r="D852">
        <v>13.39</v>
      </c>
      <c r="E852">
        <v>158</v>
      </c>
      <c r="F852">
        <v>99</v>
      </c>
      <c r="G852">
        <f t="shared" si="52"/>
        <v>16.232944641581646</v>
      </c>
      <c r="H852">
        <f t="shared" si="53"/>
        <v>-0.12294464158164686</v>
      </c>
      <c r="I852">
        <f t="shared" si="54"/>
        <v>0.12294464158164686</v>
      </c>
      <c r="J852">
        <f t="shared" si="55"/>
        <v>1.5115384893639611E-2</v>
      </c>
    </row>
    <row r="853" spans="1:10" x14ac:dyDescent="0.25">
      <c r="A853" s="10">
        <v>43300</v>
      </c>
      <c r="B853">
        <v>15.98</v>
      </c>
      <c r="C853">
        <v>16.11</v>
      </c>
      <c r="D853">
        <v>14.44</v>
      </c>
      <c r="E853">
        <v>39</v>
      </c>
      <c r="F853">
        <v>19</v>
      </c>
      <c r="G853">
        <f t="shared" si="52"/>
        <v>15.005359720374434</v>
      </c>
      <c r="H853">
        <f t="shared" si="53"/>
        <v>0.97464027962556621</v>
      </c>
      <c r="I853">
        <f t="shared" si="54"/>
        <v>0.97464027962556621</v>
      </c>
      <c r="J853">
        <f t="shared" si="55"/>
        <v>0.94992367466860184</v>
      </c>
    </row>
    <row r="854" spans="1:10" x14ac:dyDescent="0.25">
      <c r="A854" s="10">
        <v>43301</v>
      </c>
      <c r="B854">
        <v>16.21</v>
      </c>
      <c r="C854">
        <v>15.98</v>
      </c>
      <c r="D854">
        <v>16.68</v>
      </c>
      <c r="E854">
        <v>53</v>
      </c>
      <c r="F854">
        <v>135</v>
      </c>
      <c r="G854">
        <f t="shared" si="52"/>
        <v>16.003711300895777</v>
      </c>
      <c r="H854">
        <f t="shared" si="53"/>
        <v>0.20628869910422409</v>
      </c>
      <c r="I854">
        <f t="shared" si="54"/>
        <v>0.20628869910422409</v>
      </c>
      <c r="J854">
        <f t="shared" si="55"/>
        <v>4.2555027378113106E-2</v>
      </c>
    </row>
    <row r="855" spans="1:10" x14ac:dyDescent="0.25">
      <c r="A855" s="10">
        <v>43302</v>
      </c>
      <c r="B855">
        <v>17.28</v>
      </c>
      <c r="C855">
        <v>16.21</v>
      </c>
      <c r="D855">
        <v>16.11</v>
      </c>
      <c r="E855">
        <v>22</v>
      </c>
      <c r="F855">
        <v>27</v>
      </c>
      <c r="G855">
        <f t="shared" si="52"/>
        <v>15.206450408820935</v>
      </c>
      <c r="H855">
        <f t="shared" si="53"/>
        <v>2.0735495911790665</v>
      </c>
      <c r="I855">
        <f t="shared" si="54"/>
        <v>2.0735495911790665</v>
      </c>
      <c r="J855">
        <f t="shared" si="55"/>
        <v>4.2996079070788733</v>
      </c>
    </row>
    <row r="856" spans="1:10" x14ac:dyDescent="0.25">
      <c r="A856" s="10">
        <v>43303</v>
      </c>
      <c r="B856">
        <v>17.309999999999999</v>
      </c>
      <c r="C856">
        <v>17.28</v>
      </c>
      <c r="D856">
        <v>15.98</v>
      </c>
      <c r="E856">
        <v>84</v>
      </c>
      <c r="F856">
        <v>115</v>
      </c>
      <c r="G856">
        <f t="shared" si="52"/>
        <v>16.684316050209283</v>
      </c>
      <c r="H856">
        <f t="shared" si="53"/>
        <v>0.62568394979071584</v>
      </c>
      <c r="I856">
        <f t="shared" si="54"/>
        <v>0.62568394979071584</v>
      </c>
      <c r="J856">
        <f t="shared" si="55"/>
        <v>0.39148040502571102</v>
      </c>
    </row>
    <row r="857" spans="1:10" x14ac:dyDescent="0.25">
      <c r="A857" s="10">
        <v>43304</v>
      </c>
      <c r="B857">
        <v>13.91</v>
      </c>
      <c r="C857">
        <v>17.309999999999999</v>
      </c>
      <c r="D857">
        <v>16.21</v>
      </c>
      <c r="E857">
        <v>7</v>
      </c>
      <c r="F857">
        <v>17</v>
      </c>
      <c r="G857">
        <f t="shared" si="52"/>
        <v>15.755915097480777</v>
      </c>
      <c r="H857">
        <f t="shared" si="53"/>
        <v>-1.845915097480777</v>
      </c>
      <c r="I857">
        <f t="shared" si="54"/>
        <v>1.845915097480777</v>
      </c>
      <c r="J857">
        <f t="shared" si="55"/>
        <v>3.4074025471074663</v>
      </c>
    </row>
    <row r="858" spans="1:10" x14ac:dyDescent="0.25">
      <c r="A858" s="10">
        <v>43305</v>
      </c>
      <c r="B858">
        <v>13.3</v>
      </c>
      <c r="C858">
        <v>13.91</v>
      </c>
      <c r="D858">
        <v>17.28</v>
      </c>
      <c r="E858">
        <v>7</v>
      </c>
      <c r="F858">
        <v>3</v>
      </c>
      <c r="G858">
        <f t="shared" si="52"/>
        <v>13.692855653230314</v>
      </c>
      <c r="H858">
        <f t="shared" si="53"/>
        <v>-0.39285565323031335</v>
      </c>
      <c r="I858">
        <f t="shared" si="54"/>
        <v>0.39285565323031335</v>
      </c>
      <c r="J858">
        <f t="shared" si="55"/>
        <v>0.15433556427501621</v>
      </c>
    </row>
    <row r="859" spans="1:10" x14ac:dyDescent="0.25">
      <c r="A859" s="10">
        <v>43306</v>
      </c>
      <c r="B859">
        <v>14.64</v>
      </c>
      <c r="C859">
        <v>13.3</v>
      </c>
      <c r="D859">
        <v>17.309999999999999</v>
      </c>
      <c r="E859">
        <v>0</v>
      </c>
      <c r="F859">
        <v>0</v>
      </c>
      <c r="G859">
        <f t="shared" si="52"/>
        <v>13.283042734457322</v>
      </c>
      <c r="H859">
        <f t="shared" si="53"/>
        <v>1.3569572655426789</v>
      </c>
      <c r="I859">
        <f t="shared" si="54"/>
        <v>1.3569572655426789</v>
      </c>
      <c r="J859">
        <f t="shared" si="55"/>
        <v>1.8413330205090646</v>
      </c>
    </row>
    <row r="860" spans="1:10" x14ac:dyDescent="0.25">
      <c r="A860" s="10">
        <v>43307</v>
      </c>
      <c r="B860">
        <v>13.37</v>
      </c>
      <c r="C860">
        <v>14.64</v>
      </c>
      <c r="D860">
        <v>13.91</v>
      </c>
      <c r="E860">
        <v>141</v>
      </c>
      <c r="F860">
        <v>41</v>
      </c>
      <c r="G860">
        <f t="shared" si="52"/>
        <v>14.567842045497269</v>
      </c>
      <c r="H860">
        <f t="shared" si="53"/>
        <v>-1.1978420454972696</v>
      </c>
      <c r="I860">
        <f t="shared" si="54"/>
        <v>1.1978420454972696</v>
      </c>
      <c r="J860">
        <f t="shared" si="55"/>
        <v>1.4348255659610829</v>
      </c>
    </row>
    <row r="861" spans="1:10" x14ac:dyDescent="0.25">
      <c r="A861" s="10">
        <v>43308</v>
      </c>
      <c r="B861">
        <v>12.87</v>
      </c>
      <c r="C861">
        <v>13.37</v>
      </c>
      <c r="D861">
        <v>13.3</v>
      </c>
      <c r="E861">
        <v>0</v>
      </c>
      <c r="F861">
        <v>1</v>
      </c>
      <c r="G861">
        <f t="shared" si="52"/>
        <v>13.001856999537923</v>
      </c>
      <c r="H861">
        <f t="shared" si="53"/>
        <v>-0.13185699953792351</v>
      </c>
      <c r="I861">
        <f t="shared" si="54"/>
        <v>0.13185699953792351</v>
      </c>
      <c r="J861">
        <f t="shared" si="55"/>
        <v>1.7386268327143961E-2</v>
      </c>
    </row>
    <row r="862" spans="1:10" x14ac:dyDescent="0.25">
      <c r="A862" s="10">
        <v>43309</v>
      </c>
      <c r="B862">
        <v>13.81</v>
      </c>
      <c r="C862">
        <v>12.87</v>
      </c>
      <c r="D862">
        <v>14.64</v>
      </c>
      <c r="E862">
        <v>3</v>
      </c>
      <c r="F862">
        <v>10</v>
      </c>
      <c r="G862">
        <f t="shared" si="52"/>
        <v>12.886440000106848</v>
      </c>
      <c r="H862">
        <f t="shared" si="53"/>
        <v>0.92355999989315229</v>
      </c>
      <c r="I862">
        <f t="shared" si="54"/>
        <v>0.92355999989315229</v>
      </c>
      <c r="J862">
        <f t="shared" si="55"/>
        <v>0.85296307340263944</v>
      </c>
    </row>
    <row r="863" spans="1:10" x14ac:dyDescent="0.25">
      <c r="A863" s="10">
        <v>43310</v>
      </c>
      <c r="B863">
        <v>13.19</v>
      </c>
      <c r="C863">
        <v>13.81</v>
      </c>
      <c r="D863">
        <v>13.37</v>
      </c>
      <c r="E863">
        <v>27</v>
      </c>
      <c r="F863">
        <v>39</v>
      </c>
      <c r="G863">
        <f t="shared" si="52"/>
        <v>13.637880022422163</v>
      </c>
      <c r="H863">
        <f t="shared" si="53"/>
        <v>-0.44788002242216329</v>
      </c>
      <c r="I863">
        <f t="shared" si="54"/>
        <v>0.44788002242216329</v>
      </c>
      <c r="J863">
        <f t="shared" si="55"/>
        <v>0.2005965144848775</v>
      </c>
    </row>
    <row r="864" spans="1:10" x14ac:dyDescent="0.25">
      <c r="A864" s="10">
        <v>43311</v>
      </c>
      <c r="B864">
        <v>13.47</v>
      </c>
      <c r="C864">
        <v>13.19</v>
      </c>
      <c r="D864">
        <v>12.87</v>
      </c>
      <c r="E864">
        <v>30</v>
      </c>
      <c r="F864">
        <v>4</v>
      </c>
      <c r="G864">
        <f t="shared" si="52"/>
        <v>12.977335241883299</v>
      </c>
      <c r="H864">
        <f t="shared" si="53"/>
        <v>0.49266475811670141</v>
      </c>
      <c r="I864">
        <f t="shared" si="54"/>
        <v>0.49266475811670141</v>
      </c>
      <c r="J864">
        <f t="shared" si="55"/>
        <v>0.24271856389018789</v>
      </c>
    </row>
    <row r="865" spans="1:10" x14ac:dyDescent="0.25">
      <c r="A865" s="10">
        <v>43312</v>
      </c>
      <c r="B865">
        <v>14.59</v>
      </c>
      <c r="C865">
        <v>13.47</v>
      </c>
      <c r="D865">
        <v>13.81</v>
      </c>
      <c r="E865">
        <v>7</v>
      </c>
      <c r="F865">
        <v>3</v>
      </c>
      <c r="G865">
        <f t="shared" si="52"/>
        <v>13.141532075756533</v>
      </c>
      <c r="H865">
        <f t="shared" si="53"/>
        <v>1.4484679242434666</v>
      </c>
      <c r="I865">
        <f t="shared" si="54"/>
        <v>1.4484679242434666</v>
      </c>
      <c r="J865">
        <f t="shared" si="55"/>
        <v>2.0980593275621771</v>
      </c>
    </row>
    <row r="866" spans="1:10" x14ac:dyDescent="0.25">
      <c r="A866" s="10">
        <v>43313</v>
      </c>
      <c r="B866">
        <v>13.53</v>
      </c>
      <c r="C866">
        <v>14.59</v>
      </c>
      <c r="D866">
        <v>13.19</v>
      </c>
      <c r="E866">
        <v>66</v>
      </c>
      <c r="F866">
        <v>32</v>
      </c>
      <c r="G866">
        <f t="shared" si="52"/>
        <v>14.168839069810996</v>
      </c>
      <c r="H866">
        <f t="shared" si="53"/>
        <v>-0.63883906981099692</v>
      </c>
      <c r="I866">
        <f t="shared" si="54"/>
        <v>0.63883906981099692</v>
      </c>
      <c r="J866">
        <f t="shared" si="55"/>
        <v>0.40811535711697977</v>
      </c>
    </row>
    <row r="867" spans="1:10" x14ac:dyDescent="0.25">
      <c r="A867" s="10">
        <v>43314</v>
      </c>
      <c r="B867">
        <v>14.93</v>
      </c>
      <c r="C867">
        <v>13.53</v>
      </c>
      <c r="D867">
        <v>13.47</v>
      </c>
      <c r="E867">
        <v>0</v>
      </c>
      <c r="F867">
        <v>1</v>
      </c>
      <c r="G867">
        <f t="shared" si="52"/>
        <v>13.112305245036202</v>
      </c>
      <c r="H867">
        <f t="shared" si="53"/>
        <v>1.8176947549637976</v>
      </c>
      <c r="I867">
        <f t="shared" si="54"/>
        <v>1.8176947549637976</v>
      </c>
      <c r="J867">
        <f t="shared" si="55"/>
        <v>3.3040142222229001</v>
      </c>
    </row>
    <row r="868" spans="1:10" x14ac:dyDescent="0.25">
      <c r="A868" s="10">
        <v>43318</v>
      </c>
      <c r="B868">
        <v>13.34</v>
      </c>
      <c r="C868">
        <v>13.04</v>
      </c>
      <c r="D868">
        <v>14.36</v>
      </c>
      <c r="E868">
        <v>2</v>
      </c>
      <c r="F868">
        <v>0</v>
      </c>
      <c r="G868">
        <f t="shared" si="52"/>
        <v>12.88958458962534</v>
      </c>
      <c r="H868">
        <f t="shared" si="53"/>
        <v>0.45041541037466004</v>
      </c>
      <c r="I868">
        <f t="shared" si="54"/>
        <v>0.45041541037466004</v>
      </c>
      <c r="J868">
        <f t="shared" si="55"/>
        <v>0.20287404190297342</v>
      </c>
    </row>
    <row r="869" spans="1:10" x14ac:dyDescent="0.25">
      <c r="A869" s="10">
        <v>43319</v>
      </c>
      <c r="B869">
        <v>13.39</v>
      </c>
      <c r="C869">
        <v>13.34</v>
      </c>
      <c r="D869">
        <v>13.28</v>
      </c>
      <c r="E869">
        <v>17</v>
      </c>
      <c r="F869">
        <v>0</v>
      </c>
      <c r="G869">
        <f t="shared" si="52"/>
        <v>13.030096244328146</v>
      </c>
      <c r="H869">
        <f t="shared" si="53"/>
        <v>0.35990375567185495</v>
      </c>
      <c r="I869">
        <f t="shared" si="54"/>
        <v>0.35990375567185495</v>
      </c>
      <c r="J869">
        <f t="shared" si="55"/>
        <v>0.12953071334670627</v>
      </c>
    </row>
    <row r="870" spans="1:10" x14ac:dyDescent="0.25">
      <c r="A870" s="10">
        <v>43320</v>
      </c>
      <c r="B870">
        <v>12.99</v>
      </c>
      <c r="C870">
        <v>13.39</v>
      </c>
      <c r="D870">
        <v>13.04</v>
      </c>
      <c r="E870">
        <v>38</v>
      </c>
      <c r="F870">
        <v>14</v>
      </c>
      <c r="G870">
        <f t="shared" si="52"/>
        <v>13.210870425122835</v>
      </c>
      <c r="H870">
        <f t="shared" si="53"/>
        <v>-0.22087042512283439</v>
      </c>
      <c r="I870">
        <f t="shared" si="54"/>
        <v>0.22087042512283439</v>
      </c>
      <c r="J870">
        <f t="shared" si="55"/>
        <v>4.8783744693941596E-2</v>
      </c>
    </row>
    <row r="871" spans="1:10" x14ac:dyDescent="0.25">
      <c r="A871" s="10">
        <v>43327</v>
      </c>
      <c r="B871">
        <v>13.7</v>
      </c>
      <c r="C871">
        <v>14.35</v>
      </c>
      <c r="D871">
        <v>17.61</v>
      </c>
      <c r="E871">
        <v>5</v>
      </c>
      <c r="F871">
        <v>10</v>
      </c>
      <c r="G871">
        <f t="shared" si="52"/>
        <v>14.029828244038425</v>
      </c>
      <c r="H871">
        <f t="shared" si="53"/>
        <v>-0.32982824403842592</v>
      </c>
      <c r="I871">
        <f t="shared" si="54"/>
        <v>0.32982824403842592</v>
      </c>
      <c r="J871">
        <f t="shared" si="55"/>
        <v>0.10878667056547145</v>
      </c>
    </row>
    <row r="872" spans="1:10" x14ac:dyDescent="0.25">
      <c r="A872" s="10">
        <v>43329</v>
      </c>
      <c r="B872">
        <v>13.91</v>
      </c>
      <c r="C872">
        <v>13.92</v>
      </c>
      <c r="D872">
        <v>14.35</v>
      </c>
      <c r="E872">
        <v>16</v>
      </c>
      <c r="F872">
        <v>34</v>
      </c>
      <c r="G872">
        <f t="shared" si="52"/>
        <v>13.712741409148732</v>
      </c>
      <c r="H872">
        <f t="shared" si="53"/>
        <v>0.19725859085126807</v>
      </c>
      <c r="I872">
        <f t="shared" si="54"/>
        <v>0.19725859085126807</v>
      </c>
      <c r="J872">
        <f t="shared" si="55"/>
        <v>3.8910951664627977E-2</v>
      </c>
    </row>
    <row r="873" spans="1:10" x14ac:dyDescent="0.25">
      <c r="A873" s="10">
        <v>43330</v>
      </c>
      <c r="B873">
        <v>13.53</v>
      </c>
      <c r="C873">
        <v>13.91</v>
      </c>
      <c r="D873">
        <v>13.7</v>
      </c>
      <c r="E873">
        <v>30</v>
      </c>
      <c r="F873">
        <v>9</v>
      </c>
      <c r="G873">
        <f t="shared" si="52"/>
        <v>13.516198274103052</v>
      </c>
      <c r="H873">
        <f t="shared" si="53"/>
        <v>1.3801725896946948E-2</v>
      </c>
      <c r="I873">
        <f t="shared" si="54"/>
        <v>1.3801725896946948E-2</v>
      </c>
      <c r="J873">
        <f t="shared" si="55"/>
        <v>1.9048763773445604E-4</v>
      </c>
    </row>
    <row r="874" spans="1:10" x14ac:dyDescent="0.25">
      <c r="A874" s="10">
        <v>43331</v>
      </c>
      <c r="B874">
        <v>13.34</v>
      </c>
      <c r="C874">
        <v>13.53</v>
      </c>
      <c r="D874">
        <v>13.92</v>
      </c>
      <c r="E874">
        <v>2</v>
      </c>
      <c r="F874">
        <v>14</v>
      </c>
      <c r="G874">
        <f t="shared" si="52"/>
        <v>13.250778272355296</v>
      </c>
      <c r="H874">
        <f t="shared" si="53"/>
        <v>8.9221727644703819E-2</v>
      </c>
      <c r="I874">
        <f t="shared" si="54"/>
        <v>8.9221727644703819E-2</v>
      </c>
      <c r="J874">
        <f t="shared" si="55"/>
        <v>7.9605166839057055E-3</v>
      </c>
    </row>
    <row r="875" spans="1:10" x14ac:dyDescent="0.25">
      <c r="A875" s="10">
        <v>43332</v>
      </c>
      <c r="B875">
        <v>14.41</v>
      </c>
      <c r="C875">
        <v>13.34</v>
      </c>
      <c r="D875">
        <v>13.91</v>
      </c>
      <c r="E875">
        <v>29</v>
      </c>
      <c r="F875">
        <v>17</v>
      </c>
      <c r="G875">
        <f t="shared" si="52"/>
        <v>13.245110651783101</v>
      </c>
      <c r="H875">
        <f t="shared" si="53"/>
        <v>1.1648893482168994</v>
      </c>
      <c r="I875">
        <f t="shared" si="54"/>
        <v>1.1648893482168994</v>
      </c>
      <c r="J875">
        <f t="shared" si="55"/>
        <v>1.3569671935891927</v>
      </c>
    </row>
    <row r="876" spans="1:10" x14ac:dyDescent="0.25">
      <c r="A876" s="10">
        <v>43333</v>
      </c>
      <c r="B876">
        <v>14.41</v>
      </c>
      <c r="C876">
        <v>14.41</v>
      </c>
      <c r="D876">
        <v>13.53</v>
      </c>
      <c r="E876">
        <v>30</v>
      </c>
      <c r="F876">
        <v>18</v>
      </c>
      <c r="G876">
        <f t="shared" si="52"/>
        <v>13.869197520619524</v>
      </c>
      <c r="H876">
        <f t="shared" si="53"/>
        <v>0.54080247938047599</v>
      </c>
      <c r="I876">
        <f t="shared" si="54"/>
        <v>0.54080247938047599</v>
      </c>
      <c r="J876">
        <f t="shared" si="55"/>
        <v>0.29246732170407014</v>
      </c>
    </row>
    <row r="877" spans="1:10" x14ac:dyDescent="0.25">
      <c r="A877" s="10">
        <v>43334</v>
      </c>
      <c r="B877">
        <v>13.36</v>
      </c>
      <c r="C877">
        <v>14.41</v>
      </c>
      <c r="D877">
        <v>13.34</v>
      </c>
      <c r="E877">
        <v>14</v>
      </c>
      <c r="F877">
        <v>9</v>
      </c>
      <c r="G877">
        <f t="shared" si="52"/>
        <v>13.735839866726739</v>
      </c>
      <c r="H877">
        <f t="shared" si="53"/>
        <v>-0.3758398667267393</v>
      </c>
      <c r="I877">
        <f t="shared" si="54"/>
        <v>0.3758398667267393</v>
      </c>
      <c r="J877">
        <f t="shared" si="55"/>
        <v>0.14125560542117316</v>
      </c>
    </row>
    <row r="878" spans="1:10" x14ac:dyDescent="0.25">
      <c r="A878" s="10">
        <v>43335</v>
      </c>
      <c r="B878">
        <v>13.2</v>
      </c>
      <c r="C878">
        <v>13.36</v>
      </c>
      <c r="D878">
        <v>14.41</v>
      </c>
      <c r="E878">
        <v>12</v>
      </c>
      <c r="F878">
        <v>2</v>
      </c>
      <c r="G878">
        <f t="shared" si="52"/>
        <v>13.133671147004071</v>
      </c>
      <c r="H878">
        <f t="shared" si="53"/>
        <v>6.63288529959285E-2</v>
      </c>
      <c r="I878">
        <f t="shared" si="54"/>
        <v>6.63288529959285E-2</v>
      </c>
      <c r="J878">
        <f t="shared" si="55"/>
        <v>4.399516739755493E-3</v>
      </c>
    </row>
    <row r="879" spans="1:10" x14ac:dyDescent="0.25">
      <c r="A879" s="10">
        <v>43336</v>
      </c>
      <c r="B879">
        <v>14.65</v>
      </c>
      <c r="C879">
        <v>13.2</v>
      </c>
      <c r="D879">
        <v>14.41</v>
      </c>
      <c r="E879">
        <v>0</v>
      </c>
      <c r="F879">
        <v>0</v>
      </c>
      <c r="G879">
        <f t="shared" si="52"/>
        <v>12.983635534076639</v>
      </c>
      <c r="H879">
        <f t="shared" si="53"/>
        <v>1.6663644659233618</v>
      </c>
      <c r="I879">
        <f t="shared" si="54"/>
        <v>1.6663644659233618</v>
      </c>
      <c r="J879">
        <f t="shared" si="55"/>
        <v>2.7767705332920509</v>
      </c>
    </row>
    <row r="880" spans="1:10" x14ac:dyDescent="0.25">
      <c r="A880" s="10">
        <v>43337</v>
      </c>
      <c r="B880">
        <v>14.88</v>
      </c>
      <c r="C880">
        <v>14.65</v>
      </c>
      <c r="D880">
        <v>13.36</v>
      </c>
      <c r="E880">
        <v>92</v>
      </c>
      <c r="F880">
        <v>24</v>
      </c>
      <c r="G880">
        <f t="shared" si="52"/>
        <v>14.245166070136884</v>
      </c>
      <c r="H880">
        <f t="shared" si="53"/>
        <v>0.63483392986311671</v>
      </c>
      <c r="I880">
        <f t="shared" si="54"/>
        <v>0.63483392986311671</v>
      </c>
      <c r="J880">
        <f t="shared" si="55"/>
        <v>0.4030141185054486</v>
      </c>
    </row>
    <row r="881" spans="1:10" x14ac:dyDescent="0.25">
      <c r="A881" s="10">
        <v>43338</v>
      </c>
      <c r="B881">
        <v>13.25</v>
      </c>
      <c r="C881">
        <v>14.88</v>
      </c>
      <c r="D881">
        <v>13.2</v>
      </c>
      <c r="E881">
        <v>13</v>
      </c>
      <c r="F881">
        <v>9</v>
      </c>
      <c r="G881">
        <f t="shared" si="52"/>
        <v>14.004306757820363</v>
      </c>
      <c r="H881">
        <f t="shared" si="53"/>
        <v>-0.75430675782036261</v>
      </c>
      <c r="I881">
        <f t="shared" si="54"/>
        <v>0.75430675782036261</v>
      </c>
      <c r="J881">
        <f t="shared" si="55"/>
        <v>0.56897868489346715</v>
      </c>
    </row>
    <row r="882" spans="1:10" x14ac:dyDescent="0.25">
      <c r="A882" s="10">
        <v>43339</v>
      </c>
      <c r="B882">
        <v>13.23</v>
      </c>
      <c r="C882">
        <v>13.25</v>
      </c>
      <c r="D882">
        <v>14.65</v>
      </c>
      <c r="E882">
        <v>0</v>
      </c>
      <c r="F882">
        <v>0</v>
      </c>
      <c r="G882">
        <f t="shared" si="52"/>
        <v>13.033560619080383</v>
      </c>
      <c r="H882">
        <f t="shared" si="53"/>
        <v>0.19643938091961743</v>
      </c>
      <c r="I882">
        <f t="shared" si="54"/>
        <v>0.19643938091961743</v>
      </c>
      <c r="J882">
        <f t="shared" si="55"/>
        <v>3.8588430376082561E-2</v>
      </c>
    </row>
    <row r="883" spans="1:10" x14ac:dyDescent="0.25">
      <c r="A883" s="10">
        <v>43340</v>
      </c>
      <c r="B883">
        <v>13.33</v>
      </c>
      <c r="C883">
        <v>13.23</v>
      </c>
      <c r="D883">
        <v>14.88</v>
      </c>
      <c r="E883">
        <v>0</v>
      </c>
      <c r="F883">
        <v>3</v>
      </c>
      <c r="G883">
        <f t="shared" si="52"/>
        <v>13.062364615828653</v>
      </c>
      <c r="H883">
        <f t="shared" si="53"/>
        <v>0.26763538417134747</v>
      </c>
      <c r="I883">
        <f t="shared" si="54"/>
        <v>0.26763538417134747</v>
      </c>
      <c r="J883">
        <f t="shared" si="55"/>
        <v>7.1628698860544751E-2</v>
      </c>
    </row>
    <row r="884" spans="1:10" x14ac:dyDescent="0.25">
      <c r="A884" s="10">
        <v>43341</v>
      </c>
      <c r="B884">
        <v>13.24</v>
      </c>
      <c r="C884">
        <v>13.33</v>
      </c>
      <c r="D884">
        <v>13.25</v>
      </c>
      <c r="E884">
        <v>0</v>
      </c>
      <c r="F884">
        <v>0</v>
      </c>
      <c r="G884">
        <f t="shared" si="52"/>
        <v>12.966329291373246</v>
      </c>
      <c r="H884">
        <f t="shared" si="53"/>
        <v>0.27367070862675469</v>
      </c>
      <c r="I884">
        <f t="shared" si="54"/>
        <v>0.27367070862675469</v>
      </c>
      <c r="J884">
        <f t="shared" si="55"/>
        <v>7.489565676027006E-2</v>
      </c>
    </row>
    <row r="885" spans="1:10" x14ac:dyDescent="0.25">
      <c r="A885" s="10">
        <v>43342</v>
      </c>
      <c r="B885">
        <v>13.55</v>
      </c>
      <c r="C885">
        <v>13.24</v>
      </c>
      <c r="D885">
        <v>13.23</v>
      </c>
      <c r="E885">
        <v>0</v>
      </c>
      <c r="F885">
        <v>0</v>
      </c>
      <c r="G885">
        <f t="shared" si="52"/>
        <v>12.910438310479627</v>
      </c>
      <c r="H885">
        <f t="shared" si="53"/>
        <v>0.63956168952037373</v>
      </c>
      <c r="I885">
        <f t="shared" si="54"/>
        <v>0.63956168952037373</v>
      </c>
      <c r="J885">
        <f t="shared" si="55"/>
        <v>0.40903915470215491</v>
      </c>
    </row>
    <row r="886" spans="1:10" x14ac:dyDescent="0.25">
      <c r="A886" s="10">
        <v>43343</v>
      </c>
      <c r="B886">
        <v>13.42</v>
      </c>
      <c r="C886">
        <v>13.55</v>
      </c>
      <c r="D886">
        <v>13.33</v>
      </c>
      <c r="E886">
        <v>34</v>
      </c>
      <c r="F886">
        <v>48</v>
      </c>
      <c r="G886">
        <f t="shared" si="52"/>
        <v>13.566314525584646</v>
      </c>
      <c r="H886">
        <f t="shared" si="53"/>
        <v>-0.1463145255846463</v>
      </c>
      <c r="I886">
        <f t="shared" si="54"/>
        <v>0.1463145255846463</v>
      </c>
      <c r="J886">
        <f t="shared" si="55"/>
        <v>2.1407940397060118E-2</v>
      </c>
    </row>
    <row r="887" spans="1:10" x14ac:dyDescent="0.25">
      <c r="A887" s="10">
        <v>43344</v>
      </c>
      <c r="B887">
        <v>13.34</v>
      </c>
      <c r="C887">
        <v>13.42</v>
      </c>
      <c r="D887">
        <v>13.24</v>
      </c>
      <c r="E887">
        <v>16</v>
      </c>
      <c r="F887">
        <v>21</v>
      </c>
      <c r="G887">
        <f t="shared" si="52"/>
        <v>13.225002596973289</v>
      </c>
      <c r="H887">
        <f t="shared" si="53"/>
        <v>0.11499740302671135</v>
      </c>
      <c r="I887">
        <f t="shared" si="54"/>
        <v>0.11499740302671135</v>
      </c>
      <c r="J887">
        <f t="shared" si="55"/>
        <v>1.3224402702887881E-2</v>
      </c>
    </row>
    <row r="888" spans="1:10" x14ac:dyDescent="0.25">
      <c r="A888" s="10">
        <v>43345</v>
      </c>
      <c r="B888">
        <v>13.76</v>
      </c>
      <c r="C888">
        <v>13.34</v>
      </c>
      <c r="D888">
        <v>13.55</v>
      </c>
      <c r="E888">
        <v>0</v>
      </c>
      <c r="F888">
        <v>0</v>
      </c>
      <c r="G888">
        <f t="shared" si="52"/>
        <v>12.997094627239303</v>
      </c>
      <c r="H888">
        <f t="shared" si="53"/>
        <v>0.76290537276069692</v>
      </c>
      <c r="I888">
        <f t="shared" si="54"/>
        <v>0.76290537276069692</v>
      </c>
      <c r="J888">
        <f t="shared" si="55"/>
        <v>0.58202460778713794</v>
      </c>
    </row>
    <row r="889" spans="1:10" x14ac:dyDescent="0.25">
      <c r="A889" s="10">
        <v>43346</v>
      </c>
      <c r="B889">
        <v>13.24</v>
      </c>
      <c r="C889">
        <v>13.76</v>
      </c>
      <c r="D889">
        <v>13.42</v>
      </c>
      <c r="E889">
        <v>38</v>
      </c>
      <c r="F889">
        <v>45</v>
      </c>
      <c r="G889">
        <f t="shared" si="52"/>
        <v>13.691412417055936</v>
      </c>
      <c r="H889">
        <f t="shared" si="53"/>
        <v>-0.45141241705593593</v>
      </c>
      <c r="I889">
        <f t="shared" si="54"/>
        <v>0.45141241705593593</v>
      </c>
      <c r="J889">
        <f t="shared" si="55"/>
        <v>0.20377317027228223</v>
      </c>
    </row>
    <row r="890" spans="1:10" x14ac:dyDescent="0.25">
      <c r="A890" s="10">
        <v>43347</v>
      </c>
      <c r="B890">
        <v>13.23</v>
      </c>
      <c r="C890">
        <v>13.24</v>
      </c>
      <c r="D890">
        <v>13.34</v>
      </c>
      <c r="E890">
        <v>2</v>
      </c>
      <c r="F890">
        <v>5</v>
      </c>
      <c r="G890">
        <f t="shared" si="52"/>
        <v>12.962496920294196</v>
      </c>
      <c r="H890">
        <f t="shared" si="53"/>
        <v>0.26750307970580423</v>
      </c>
      <c r="I890">
        <f t="shared" si="54"/>
        <v>0.26750307970580423</v>
      </c>
      <c r="J890">
        <f t="shared" si="55"/>
        <v>7.155789765208985E-2</v>
      </c>
    </row>
    <row r="891" spans="1:10" x14ac:dyDescent="0.25">
      <c r="A891" s="10">
        <v>43348</v>
      </c>
      <c r="B891">
        <v>13.43</v>
      </c>
      <c r="C891">
        <v>13.23</v>
      </c>
      <c r="D891">
        <v>13.76</v>
      </c>
      <c r="E891">
        <v>14</v>
      </c>
      <c r="F891">
        <v>31</v>
      </c>
      <c r="G891">
        <f t="shared" si="52"/>
        <v>13.219842198607024</v>
      </c>
      <c r="H891">
        <f t="shared" si="53"/>
        <v>0.21015780139297568</v>
      </c>
      <c r="I891">
        <f t="shared" si="54"/>
        <v>0.21015780139297568</v>
      </c>
      <c r="J891">
        <f t="shared" si="55"/>
        <v>4.4166301486329412E-2</v>
      </c>
    </row>
    <row r="892" spans="1:10" x14ac:dyDescent="0.25">
      <c r="A892" s="10">
        <v>43349</v>
      </c>
      <c r="B892">
        <v>13.23</v>
      </c>
      <c r="C892">
        <v>13.43</v>
      </c>
      <c r="D892">
        <v>13.24</v>
      </c>
      <c r="E892">
        <v>0</v>
      </c>
      <c r="F892">
        <v>33</v>
      </c>
      <c r="G892">
        <f t="shared" si="52"/>
        <v>13.266580388140103</v>
      </c>
      <c r="H892">
        <f t="shared" si="53"/>
        <v>-3.6580388140102116E-2</v>
      </c>
      <c r="I892">
        <f t="shared" si="54"/>
        <v>3.6580388140102116E-2</v>
      </c>
      <c r="J892">
        <f t="shared" si="55"/>
        <v>1.3381247964805235E-3</v>
      </c>
    </row>
    <row r="893" spans="1:10" x14ac:dyDescent="0.25">
      <c r="A893" s="10">
        <v>43350</v>
      </c>
      <c r="B893">
        <v>13.59</v>
      </c>
      <c r="C893">
        <v>13.23</v>
      </c>
      <c r="D893">
        <v>13.23</v>
      </c>
      <c r="E893">
        <v>21</v>
      </c>
      <c r="F893">
        <v>42</v>
      </c>
      <c r="G893">
        <f t="shared" si="52"/>
        <v>13.279163282722829</v>
      </c>
      <c r="H893">
        <f t="shared" si="53"/>
        <v>0.3108367172771711</v>
      </c>
      <c r="I893">
        <f t="shared" si="54"/>
        <v>0.3108367172771711</v>
      </c>
      <c r="J893">
        <f t="shared" si="55"/>
        <v>9.6619464807648006E-2</v>
      </c>
    </row>
    <row r="894" spans="1:10" x14ac:dyDescent="0.25">
      <c r="A894" s="10">
        <v>43351</v>
      </c>
      <c r="B894">
        <v>13.4</v>
      </c>
      <c r="C894">
        <v>13.59</v>
      </c>
      <c r="D894">
        <v>13.43</v>
      </c>
      <c r="E894">
        <v>92</v>
      </c>
      <c r="F894">
        <v>6</v>
      </c>
      <c r="G894">
        <f t="shared" si="52"/>
        <v>13.480741783589828</v>
      </c>
      <c r="H894">
        <f t="shared" si="53"/>
        <v>-8.0741783589827421E-2</v>
      </c>
      <c r="I894">
        <f t="shared" si="54"/>
        <v>8.0741783589827421E-2</v>
      </c>
      <c r="J894">
        <f t="shared" si="55"/>
        <v>6.5192356172665243E-3</v>
      </c>
    </row>
    <row r="895" spans="1:10" x14ac:dyDescent="0.25">
      <c r="A895" s="10">
        <v>43352</v>
      </c>
      <c r="B895">
        <v>13.34</v>
      </c>
      <c r="C895">
        <v>13.4</v>
      </c>
      <c r="D895">
        <v>13.23</v>
      </c>
      <c r="E895">
        <v>2</v>
      </c>
      <c r="F895">
        <v>0</v>
      </c>
      <c r="G895">
        <f t="shared" si="52"/>
        <v>13.013369998013223</v>
      </c>
      <c r="H895">
        <f t="shared" si="53"/>
        <v>0.32663000198677672</v>
      </c>
      <c r="I895">
        <f t="shared" si="54"/>
        <v>0.32663000198677672</v>
      </c>
      <c r="J895">
        <f t="shared" si="55"/>
        <v>0.10668715819788176</v>
      </c>
    </row>
    <row r="896" spans="1:10" x14ac:dyDescent="0.25">
      <c r="A896" s="10">
        <v>43353</v>
      </c>
      <c r="B896">
        <v>13.28</v>
      </c>
      <c r="C896">
        <v>13.34</v>
      </c>
      <c r="D896">
        <v>13.59</v>
      </c>
      <c r="E896">
        <v>0</v>
      </c>
      <c r="F896">
        <v>0</v>
      </c>
      <c r="G896">
        <f t="shared" si="52"/>
        <v>13.000393090551256</v>
      </c>
      <c r="H896">
        <f t="shared" si="53"/>
        <v>0.27960690944874322</v>
      </c>
      <c r="I896">
        <f t="shared" si="54"/>
        <v>0.27960690944874322</v>
      </c>
      <c r="J896">
        <f t="shared" si="55"/>
        <v>7.8180023811477692E-2</v>
      </c>
    </row>
    <row r="897" spans="1:10" x14ac:dyDescent="0.25">
      <c r="A897" s="10">
        <v>43354</v>
      </c>
      <c r="B897">
        <v>13.36</v>
      </c>
      <c r="C897">
        <v>13.28</v>
      </c>
      <c r="D897">
        <v>13.4</v>
      </c>
      <c r="E897">
        <v>16</v>
      </c>
      <c r="F897">
        <v>8</v>
      </c>
      <c r="G897">
        <f t="shared" si="52"/>
        <v>13.058956991902939</v>
      </c>
      <c r="H897">
        <f t="shared" si="53"/>
        <v>0.30104300809706075</v>
      </c>
      <c r="I897">
        <f t="shared" si="54"/>
        <v>0.30104300809706075</v>
      </c>
      <c r="J897">
        <f t="shared" si="55"/>
        <v>9.0626892724126981E-2</v>
      </c>
    </row>
    <row r="898" spans="1:10" x14ac:dyDescent="0.25">
      <c r="A898" s="10">
        <v>43355</v>
      </c>
      <c r="B898">
        <v>13.41</v>
      </c>
      <c r="C898">
        <v>13.36</v>
      </c>
      <c r="D898">
        <v>13.34</v>
      </c>
      <c r="E898">
        <v>0</v>
      </c>
      <c r="F898">
        <v>2</v>
      </c>
      <c r="G898">
        <f t="shared" ref="G898:G961" si="56">$M$2 + $M$3*C898 + $M$4*D898 + $M$5*E898 + $M$6*F898</f>
        <v>13.006425786742584</v>
      </c>
      <c r="H898">
        <f t="shared" ref="H898:H961" si="57">B898 - G898</f>
        <v>0.40357421325741605</v>
      </c>
      <c r="I898">
        <f t="shared" ref="I898:I961" si="58">ABS(H898)</f>
        <v>0.40357421325741605</v>
      </c>
      <c r="J898">
        <f t="shared" ref="J898:J961" si="59">POWER(H898, 2)</f>
        <v>0.16287214560634233</v>
      </c>
    </row>
    <row r="899" spans="1:10" x14ac:dyDescent="0.25">
      <c r="A899" s="10">
        <v>43356</v>
      </c>
      <c r="B899">
        <v>13.25</v>
      </c>
      <c r="C899">
        <v>13.41</v>
      </c>
      <c r="D899">
        <v>13.28</v>
      </c>
      <c r="E899">
        <v>33</v>
      </c>
      <c r="F899">
        <v>27</v>
      </c>
      <c r="G899">
        <f t="shared" si="56"/>
        <v>13.321323553218058</v>
      </c>
      <c r="H899">
        <f t="shared" si="57"/>
        <v>-7.1323553218057612E-2</v>
      </c>
      <c r="I899">
        <f t="shared" si="58"/>
        <v>7.1323553218057612E-2</v>
      </c>
      <c r="J899">
        <f t="shared" si="59"/>
        <v>5.0870492436490963E-3</v>
      </c>
    </row>
    <row r="900" spans="1:10" x14ac:dyDescent="0.25">
      <c r="A900" s="10">
        <v>43357</v>
      </c>
      <c r="B900">
        <v>15.36</v>
      </c>
      <c r="C900">
        <v>13.25</v>
      </c>
      <c r="D900">
        <v>13.36</v>
      </c>
      <c r="E900">
        <v>23</v>
      </c>
      <c r="F900">
        <v>0</v>
      </c>
      <c r="G900">
        <f t="shared" si="56"/>
        <v>13.001957155047775</v>
      </c>
      <c r="H900">
        <f t="shared" si="57"/>
        <v>2.3580428449522248</v>
      </c>
      <c r="I900">
        <f t="shared" si="58"/>
        <v>2.3580428449522248</v>
      </c>
      <c r="J900">
        <f t="shared" si="59"/>
        <v>5.5603660586303825</v>
      </c>
    </row>
    <row r="901" spans="1:10" x14ac:dyDescent="0.25">
      <c r="A901" s="10">
        <v>43358</v>
      </c>
      <c r="B901">
        <v>17.03</v>
      </c>
      <c r="C901">
        <v>15.36</v>
      </c>
      <c r="D901">
        <v>13.41</v>
      </c>
      <c r="E901">
        <v>96</v>
      </c>
      <c r="F901">
        <v>95</v>
      </c>
      <c r="G901">
        <f t="shared" si="56"/>
        <v>15.208300233630979</v>
      </c>
      <c r="H901">
        <f t="shared" si="57"/>
        <v>1.8216997663690222</v>
      </c>
      <c r="I901">
        <f t="shared" si="58"/>
        <v>1.8216997663690222</v>
      </c>
      <c r="J901">
        <f t="shared" si="59"/>
        <v>3.3185900387889502</v>
      </c>
    </row>
    <row r="902" spans="1:10" x14ac:dyDescent="0.25">
      <c r="A902" s="10">
        <v>43359</v>
      </c>
      <c r="B902">
        <v>13.92</v>
      </c>
      <c r="C902">
        <v>17.03</v>
      </c>
      <c r="D902">
        <v>13.25</v>
      </c>
      <c r="E902">
        <v>62</v>
      </c>
      <c r="F902">
        <v>11</v>
      </c>
      <c r="G902">
        <f t="shared" si="56"/>
        <v>15.478096149698025</v>
      </c>
      <c r="H902">
        <f t="shared" si="57"/>
        <v>-1.5580961496980255</v>
      </c>
      <c r="I902">
        <f t="shared" si="58"/>
        <v>1.5580961496980255</v>
      </c>
      <c r="J902">
        <f t="shared" si="59"/>
        <v>2.427663611703812</v>
      </c>
    </row>
    <row r="903" spans="1:10" x14ac:dyDescent="0.25">
      <c r="A903" s="10">
        <v>43360</v>
      </c>
      <c r="B903">
        <v>13.38</v>
      </c>
      <c r="C903">
        <v>13.92</v>
      </c>
      <c r="D903">
        <v>15.36</v>
      </c>
      <c r="E903">
        <v>3</v>
      </c>
      <c r="F903">
        <v>14</v>
      </c>
      <c r="G903">
        <f t="shared" si="56"/>
        <v>13.607821487170972</v>
      </c>
      <c r="H903">
        <f t="shared" si="57"/>
        <v>-0.22782148717097073</v>
      </c>
      <c r="I903">
        <f t="shared" si="58"/>
        <v>0.22782148717097073</v>
      </c>
      <c r="J903">
        <f t="shared" si="59"/>
        <v>5.1902630016792781E-2</v>
      </c>
    </row>
    <row r="904" spans="1:10" x14ac:dyDescent="0.25">
      <c r="A904" s="10">
        <v>43361</v>
      </c>
      <c r="B904">
        <v>13.38</v>
      </c>
      <c r="C904">
        <v>13.38</v>
      </c>
      <c r="D904">
        <v>17.03</v>
      </c>
      <c r="E904">
        <v>1</v>
      </c>
      <c r="F904">
        <v>4</v>
      </c>
      <c r="G904">
        <f t="shared" si="56"/>
        <v>13.340608074716906</v>
      </c>
      <c r="H904">
        <f t="shared" si="57"/>
        <v>3.9391925283094764E-2</v>
      </c>
      <c r="I904">
        <f t="shared" si="58"/>
        <v>3.9391925283094764E-2</v>
      </c>
      <c r="J904">
        <f t="shared" si="59"/>
        <v>1.5517237775089206E-3</v>
      </c>
    </row>
    <row r="905" spans="1:10" x14ac:dyDescent="0.25">
      <c r="A905" s="10">
        <v>43362</v>
      </c>
      <c r="B905">
        <v>12.89</v>
      </c>
      <c r="C905">
        <v>13.38</v>
      </c>
      <c r="D905">
        <v>13.92</v>
      </c>
      <c r="E905">
        <v>0</v>
      </c>
      <c r="F905">
        <v>1</v>
      </c>
      <c r="G905">
        <f t="shared" si="56"/>
        <v>13.059010041899608</v>
      </c>
      <c r="H905">
        <f t="shared" si="57"/>
        <v>-0.16901004189960744</v>
      </c>
      <c r="I905">
        <f t="shared" si="58"/>
        <v>0.16901004189960744</v>
      </c>
      <c r="J905">
        <f t="shared" si="59"/>
        <v>2.8564394262907064E-2</v>
      </c>
    </row>
    <row r="906" spans="1:10" x14ac:dyDescent="0.25">
      <c r="A906" s="10">
        <v>43363</v>
      </c>
      <c r="B906">
        <v>13.49</v>
      </c>
      <c r="C906">
        <v>12.89</v>
      </c>
      <c r="D906">
        <v>13.38</v>
      </c>
      <c r="E906">
        <v>2</v>
      </c>
      <c r="F906">
        <v>5</v>
      </c>
      <c r="G906">
        <f t="shared" si="56"/>
        <v>12.754855247681984</v>
      </c>
      <c r="H906">
        <f t="shared" si="57"/>
        <v>0.7351447523180159</v>
      </c>
      <c r="I906">
        <f t="shared" si="58"/>
        <v>0.7351447523180159</v>
      </c>
      <c r="J906">
        <f t="shared" si="59"/>
        <v>0.54043780686071696</v>
      </c>
    </row>
    <row r="907" spans="1:10" x14ac:dyDescent="0.25">
      <c r="A907" s="10">
        <v>43364</v>
      </c>
      <c r="B907">
        <v>16.239999999999998</v>
      </c>
      <c r="C907">
        <v>13.49</v>
      </c>
      <c r="D907">
        <v>13.38</v>
      </c>
      <c r="E907">
        <v>13</v>
      </c>
      <c r="F907">
        <v>17</v>
      </c>
      <c r="G907">
        <f t="shared" si="56"/>
        <v>13.239793639406816</v>
      </c>
      <c r="H907">
        <f t="shared" si="57"/>
        <v>3.0002063605931824</v>
      </c>
      <c r="I907">
        <f t="shared" si="58"/>
        <v>3.0002063605931824</v>
      </c>
      <c r="J907">
        <f t="shared" si="59"/>
        <v>9.001238206143789</v>
      </c>
    </row>
    <row r="908" spans="1:10" x14ac:dyDescent="0.25">
      <c r="A908" s="10">
        <v>43365</v>
      </c>
      <c r="B908">
        <v>13.31</v>
      </c>
      <c r="C908">
        <v>16.239999999999998</v>
      </c>
      <c r="D908">
        <v>12.89</v>
      </c>
      <c r="E908">
        <v>26</v>
      </c>
      <c r="F908">
        <v>2</v>
      </c>
      <c r="G908">
        <f t="shared" si="56"/>
        <v>14.789578894532248</v>
      </c>
      <c r="H908">
        <f t="shared" si="57"/>
        <v>-1.4795788945322474</v>
      </c>
      <c r="I908">
        <f t="shared" si="58"/>
        <v>1.4795788945322474</v>
      </c>
      <c r="J908">
        <f t="shared" si="59"/>
        <v>2.1891537051452672</v>
      </c>
    </row>
    <row r="909" spans="1:10" x14ac:dyDescent="0.25">
      <c r="A909" s="10">
        <v>43366</v>
      </c>
      <c r="B909">
        <v>13.21</v>
      </c>
      <c r="C909">
        <v>13.31</v>
      </c>
      <c r="D909">
        <v>13.49</v>
      </c>
      <c r="E909">
        <v>0</v>
      </c>
      <c r="F909">
        <v>2</v>
      </c>
      <c r="G909">
        <f t="shared" si="56"/>
        <v>12.988660719030388</v>
      </c>
      <c r="H909">
        <f t="shared" si="57"/>
        <v>0.22133928096961242</v>
      </c>
      <c r="I909">
        <f t="shared" si="58"/>
        <v>0.22133928096961242</v>
      </c>
      <c r="J909">
        <f t="shared" si="59"/>
        <v>4.8991077300145028E-2</v>
      </c>
    </row>
    <row r="910" spans="1:10" x14ac:dyDescent="0.25">
      <c r="A910" s="10">
        <v>43367</v>
      </c>
      <c r="B910">
        <v>13.12</v>
      </c>
      <c r="C910">
        <v>13.21</v>
      </c>
      <c r="D910">
        <v>16.239999999999998</v>
      </c>
      <c r="E910">
        <v>3</v>
      </c>
      <c r="F910">
        <v>0</v>
      </c>
      <c r="G910">
        <f t="shared" si="56"/>
        <v>13.150319958291602</v>
      </c>
      <c r="H910">
        <f t="shared" si="57"/>
        <v>-3.0319958291602944E-2</v>
      </c>
      <c r="I910">
        <f t="shared" si="58"/>
        <v>3.0319958291602944E-2</v>
      </c>
      <c r="J910">
        <f t="shared" si="59"/>
        <v>9.1929987080454213E-4</v>
      </c>
    </row>
    <row r="911" spans="1:10" x14ac:dyDescent="0.25">
      <c r="A911" s="10">
        <v>43368</v>
      </c>
      <c r="B911">
        <v>13.04</v>
      </c>
      <c r="C911">
        <v>13.12</v>
      </c>
      <c r="D911">
        <v>13.31</v>
      </c>
      <c r="E911">
        <v>0</v>
      </c>
      <c r="F911">
        <v>13</v>
      </c>
      <c r="G911">
        <f t="shared" si="56"/>
        <v>12.939576308735173</v>
      </c>
      <c r="H911">
        <f t="shared" si="57"/>
        <v>0.10042369126482598</v>
      </c>
      <c r="I911">
        <f t="shared" si="58"/>
        <v>0.10042369126482598</v>
      </c>
      <c r="J911">
        <f t="shared" si="59"/>
        <v>1.0084917767253085E-2</v>
      </c>
    </row>
    <row r="912" spans="1:10" x14ac:dyDescent="0.25">
      <c r="A912" s="10">
        <v>43369</v>
      </c>
      <c r="B912">
        <v>13.69</v>
      </c>
      <c r="C912">
        <v>13.04</v>
      </c>
      <c r="D912">
        <v>13.21</v>
      </c>
      <c r="E912">
        <v>5</v>
      </c>
      <c r="F912">
        <v>3</v>
      </c>
      <c r="G912">
        <f t="shared" si="56"/>
        <v>12.826398190830702</v>
      </c>
      <c r="H912">
        <f t="shared" si="57"/>
        <v>0.86360180916929785</v>
      </c>
      <c r="I912">
        <f t="shared" si="58"/>
        <v>0.86360180916929785</v>
      </c>
      <c r="J912">
        <f t="shared" si="59"/>
        <v>0.74580808480048433</v>
      </c>
    </row>
    <row r="913" spans="1:10" x14ac:dyDescent="0.25">
      <c r="A913" s="10">
        <v>43370</v>
      </c>
      <c r="B913">
        <v>13.26</v>
      </c>
      <c r="C913">
        <v>13.69</v>
      </c>
      <c r="D913">
        <v>13.12</v>
      </c>
      <c r="E913">
        <v>0</v>
      </c>
      <c r="F913">
        <v>3</v>
      </c>
      <c r="G913">
        <f t="shared" si="56"/>
        <v>13.194467837317312</v>
      </c>
      <c r="H913">
        <f t="shared" si="57"/>
        <v>6.5532162682687911E-2</v>
      </c>
      <c r="I913">
        <f t="shared" si="58"/>
        <v>6.5532162682687911E-2</v>
      </c>
      <c r="J913">
        <f t="shared" si="59"/>
        <v>4.2944643458702738E-3</v>
      </c>
    </row>
    <row r="914" spans="1:10" x14ac:dyDescent="0.25">
      <c r="A914" s="10">
        <v>43371</v>
      </c>
      <c r="B914">
        <v>13.11</v>
      </c>
      <c r="C914">
        <v>13.26</v>
      </c>
      <c r="D914">
        <v>13.04</v>
      </c>
      <c r="E914">
        <v>0</v>
      </c>
      <c r="F914">
        <v>0</v>
      </c>
      <c r="G914">
        <f t="shared" si="56"/>
        <v>12.906824331800657</v>
      </c>
      <c r="H914">
        <f t="shared" si="57"/>
        <v>0.20317566819934285</v>
      </c>
      <c r="I914">
        <f t="shared" si="58"/>
        <v>0.20317566819934285</v>
      </c>
      <c r="J914">
        <f t="shared" si="59"/>
        <v>4.1280352148249461E-2</v>
      </c>
    </row>
    <row r="915" spans="1:10" x14ac:dyDescent="0.25">
      <c r="A915" s="10">
        <v>43372</v>
      </c>
      <c r="B915">
        <v>13.01</v>
      </c>
      <c r="C915">
        <v>13.11</v>
      </c>
      <c r="D915">
        <v>13.69</v>
      </c>
      <c r="E915">
        <v>2</v>
      </c>
      <c r="F915">
        <v>0</v>
      </c>
      <c r="G915">
        <f t="shared" si="56"/>
        <v>12.876523356334951</v>
      </c>
      <c r="H915">
        <f t="shared" si="57"/>
        <v>0.1334766436650483</v>
      </c>
      <c r="I915">
        <f t="shared" si="58"/>
        <v>0.1334766436650483</v>
      </c>
      <c r="J915">
        <f t="shared" si="59"/>
        <v>1.781601440408628E-2</v>
      </c>
    </row>
    <row r="916" spans="1:10" x14ac:dyDescent="0.25">
      <c r="A916" s="10">
        <v>43373</v>
      </c>
      <c r="B916">
        <v>12.93</v>
      </c>
      <c r="C916">
        <v>13.01</v>
      </c>
      <c r="D916">
        <v>13.26</v>
      </c>
      <c r="E916">
        <v>0</v>
      </c>
      <c r="F916">
        <v>0</v>
      </c>
      <c r="G916">
        <f t="shared" si="56"/>
        <v>12.774294354356282</v>
      </c>
      <c r="H916">
        <f t="shared" si="57"/>
        <v>0.15570564564371736</v>
      </c>
      <c r="I916">
        <f t="shared" si="58"/>
        <v>0.15570564564371736</v>
      </c>
      <c r="J916">
        <f t="shared" si="59"/>
        <v>2.424424808532688E-2</v>
      </c>
    </row>
    <row r="917" spans="1:10" x14ac:dyDescent="0.25">
      <c r="A917" s="10">
        <v>43374</v>
      </c>
      <c r="B917">
        <v>12.86</v>
      </c>
      <c r="C917">
        <v>12.93</v>
      </c>
      <c r="D917">
        <v>13.11</v>
      </c>
      <c r="E917">
        <v>0</v>
      </c>
      <c r="F917">
        <v>0</v>
      </c>
      <c r="G917">
        <f t="shared" si="56"/>
        <v>12.713710228725219</v>
      </c>
      <c r="H917">
        <f t="shared" si="57"/>
        <v>0.14628977127478038</v>
      </c>
      <c r="I917">
        <f t="shared" si="58"/>
        <v>0.14628977127478038</v>
      </c>
      <c r="J917">
        <f t="shared" si="59"/>
        <v>2.1400697179627559E-2</v>
      </c>
    </row>
    <row r="918" spans="1:10" x14ac:dyDescent="0.25">
      <c r="A918" s="10">
        <v>43375</v>
      </c>
      <c r="B918">
        <v>13.53</v>
      </c>
      <c r="C918">
        <v>12.86</v>
      </c>
      <c r="D918">
        <v>13.01</v>
      </c>
      <c r="E918">
        <v>37</v>
      </c>
      <c r="F918">
        <v>54</v>
      </c>
      <c r="G918">
        <f t="shared" si="56"/>
        <v>13.177609384448463</v>
      </c>
      <c r="H918">
        <f t="shared" si="57"/>
        <v>0.35239061555153661</v>
      </c>
      <c r="I918">
        <f t="shared" si="58"/>
        <v>0.35239061555153661</v>
      </c>
      <c r="J918">
        <f t="shared" si="59"/>
        <v>0.12417914592879088</v>
      </c>
    </row>
    <row r="919" spans="1:10" x14ac:dyDescent="0.25">
      <c r="A919" s="10">
        <v>43376</v>
      </c>
      <c r="B919">
        <v>13.25</v>
      </c>
      <c r="C919">
        <v>13.53</v>
      </c>
      <c r="D919">
        <v>12.93</v>
      </c>
      <c r="E919">
        <v>6</v>
      </c>
      <c r="F919">
        <v>0</v>
      </c>
      <c r="G919">
        <f t="shared" si="56"/>
        <v>13.079984538739076</v>
      </c>
      <c r="H919">
        <f t="shared" si="57"/>
        <v>0.17001546126092393</v>
      </c>
      <c r="I919">
        <f t="shared" si="58"/>
        <v>0.17001546126092393</v>
      </c>
      <c r="J919">
        <f t="shared" si="59"/>
        <v>2.8905257067764725E-2</v>
      </c>
    </row>
    <row r="920" spans="1:10" x14ac:dyDescent="0.25">
      <c r="A920" s="10">
        <v>43377</v>
      </c>
      <c r="B920">
        <v>13.24</v>
      </c>
      <c r="C920">
        <v>13.25</v>
      </c>
      <c r="D920">
        <v>12.86</v>
      </c>
      <c r="E920">
        <v>47</v>
      </c>
      <c r="F920">
        <v>21</v>
      </c>
      <c r="G920">
        <f t="shared" si="56"/>
        <v>13.191990180283227</v>
      </c>
      <c r="H920">
        <f t="shared" si="57"/>
        <v>4.8009819716773094E-2</v>
      </c>
      <c r="I920">
        <f t="shared" si="58"/>
        <v>4.8009819716773094E-2</v>
      </c>
      <c r="J920">
        <f t="shared" si="59"/>
        <v>2.3049427892370545E-3</v>
      </c>
    </row>
    <row r="921" spans="1:10" x14ac:dyDescent="0.25">
      <c r="A921" s="10">
        <v>43378</v>
      </c>
      <c r="B921">
        <v>13.02</v>
      </c>
      <c r="C921">
        <v>13.24</v>
      </c>
      <c r="D921">
        <v>13.53</v>
      </c>
      <c r="E921">
        <v>0</v>
      </c>
      <c r="F921">
        <v>0</v>
      </c>
      <c r="G921">
        <f t="shared" si="56"/>
        <v>12.935176785319278</v>
      </c>
      <c r="H921">
        <f t="shared" si="57"/>
        <v>8.4823214680721293E-2</v>
      </c>
      <c r="I921">
        <f t="shared" si="58"/>
        <v>8.4823214680721293E-2</v>
      </c>
      <c r="J921">
        <f t="shared" si="59"/>
        <v>7.1949777487717321E-3</v>
      </c>
    </row>
    <row r="922" spans="1:10" x14ac:dyDescent="0.25">
      <c r="A922" s="10">
        <v>43379</v>
      </c>
      <c r="B922">
        <v>12.87</v>
      </c>
      <c r="C922">
        <v>13.02</v>
      </c>
      <c r="D922">
        <v>13.25</v>
      </c>
      <c r="E922">
        <v>0</v>
      </c>
      <c r="F922">
        <v>0</v>
      </c>
      <c r="G922">
        <f t="shared" si="56"/>
        <v>12.779496599554697</v>
      </c>
      <c r="H922">
        <f t="shared" si="57"/>
        <v>9.0503400445301807E-2</v>
      </c>
      <c r="I922">
        <f t="shared" si="58"/>
        <v>9.0503400445301807E-2</v>
      </c>
      <c r="J922">
        <f t="shared" si="59"/>
        <v>8.1908654921626547E-3</v>
      </c>
    </row>
    <row r="923" spans="1:10" x14ac:dyDescent="0.25">
      <c r="A923" s="10">
        <v>43380</v>
      </c>
      <c r="B923">
        <v>12.8</v>
      </c>
      <c r="C923">
        <v>12.87</v>
      </c>
      <c r="D923">
        <v>13.24</v>
      </c>
      <c r="E923">
        <v>0</v>
      </c>
      <c r="F923">
        <v>0</v>
      </c>
      <c r="G923">
        <f t="shared" si="56"/>
        <v>12.688269068330639</v>
      </c>
      <c r="H923">
        <f t="shared" si="57"/>
        <v>0.11173093166936177</v>
      </c>
      <c r="I923">
        <f t="shared" si="58"/>
        <v>0.11173093166936177</v>
      </c>
      <c r="J923">
        <f t="shared" si="59"/>
        <v>1.2483801091703588E-2</v>
      </c>
    </row>
    <row r="924" spans="1:10" x14ac:dyDescent="0.25">
      <c r="A924" s="10">
        <v>43381</v>
      </c>
      <c r="B924">
        <v>12.78</v>
      </c>
      <c r="C924">
        <v>12.8</v>
      </c>
      <c r="D924">
        <v>13.02</v>
      </c>
      <c r="E924">
        <v>5</v>
      </c>
      <c r="F924">
        <v>17</v>
      </c>
      <c r="G924">
        <f t="shared" si="56"/>
        <v>12.768246414332822</v>
      </c>
      <c r="H924">
        <f t="shared" si="57"/>
        <v>1.1753585667177546E-2</v>
      </c>
      <c r="I924">
        <f t="shared" si="58"/>
        <v>1.1753585667177546E-2</v>
      </c>
      <c r="J924">
        <f t="shared" si="59"/>
        <v>1.3814677603568145E-4</v>
      </c>
    </row>
    <row r="925" spans="1:10" x14ac:dyDescent="0.25">
      <c r="A925" s="10">
        <v>43382</v>
      </c>
      <c r="B925">
        <v>12.75</v>
      </c>
      <c r="C925">
        <v>12.78</v>
      </c>
      <c r="D925">
        <v>12.87</v>
      </c>
      <c r="E925">
        <v>0</v>
      </c>
      <c r="F925">
        <v>1</v>
      </c>
      <c r="G925">
        <f t="shared" si="56"/>
        <v>12.610813718376543</v>
      </c>
      <c r="H925">
        <f t="shared" si="57"/>
        <v>0.13918628162345748</v>
      </c>
      <c r="I925">
        <f t="shared" si="58"/>
        <v>0.13918628162345748</v>
      </c>
      <c r="J925">
        <f t="shared" si="59"/>
        <v>1.9372820992164416E-2</v>
      </c>
    </row>
    <row r="926" spans="1:10" x14ac:dyDescent="0.25">
      <c r="A926" s="10">
        <v>43383</v>
      </c>
      <c r="B926">
        <v>12.74</v>
      </c>
      <c r="C926">
        <v>12.75</v>
      </c>
      <c r="D926">
        <v>12.8</v>
      </c>
      <c r="E926">
        <v>0</v>
      </c>
      <c r="F926">
        <v>2</v>
      </c>
      <c r="G926">
        <f t="shared" si="56"/>
        <v>12.594258009420523</v>
      </c>
      <c r="H926">
        <f t="shared" si="57"/>
        <v>0.14574199057947723</v>
      </c>
      <c r="I926">
        <f t="shared" si="58"/>
        <v>0.14574199057947723</v>
      </c>
      <c r="J926">
        <f t="shared" si="59"/>
        <v>2.124072781806843E-2</v>
      </c>
    </row>
    <row r="927" spans="1:10" x14ac:dyDescent="0.25">
      <c r="A927" s="10">
        <v>43384</v>
      </c>
      <c r="B927">
        <v>12.74</v>
      </c>
      <c r="C927">
        <v>12.74</v>
      </c>
      <c r="D927">
        <v>12.78</v>
      </c>
      <c r="E927">
        <v>17</v>
      </c>
      <c r="F927">
        <v>0</v>
      </c>
      <c r="G927">
        <f t="shared" si="56"/>
        <v>12.627253791344442</v>
      </c>
      <c r="H927">
        <f t="shared" si="57"/>
        <v>0.11274620865555818</v>
      </c>
      <c r="I927">
        <f t="shared" si="58"/>
        <v>0.11274620865555818</v>
      </c>
      <c r="J927">
        <f t="shared" si="59"/>
        <v>1.2711707566202662E-2</v>
      </c>
    </row>
    <row r="928" spans="1:10" x14ac:dyDescent="0.25">
      <c r="A928" s="10">
        <v>43385</v>
      </c>
      <c r="B928">
        <v>12.35</v>
      </c>
      <c r="C928">
        <v>12.74</v>
      </c>
      <c r="D928">
        <v>12.75</v>
      </c>
      <c r="E928">
        <v>0</v>
      </c>
      <c r="F928">
        <v>0</v>
      </c>
      <c r="G928">
        <f t="shared" si="56"/>
        <v>12.569513699415946</v>
      </c>
      <c r="H928">
        <f t="shared" si="57"/>
        <v>-0.21951369941594656</v>
      </c>
      <c r="I928">
        <f t="shared" si="58"/>
        <v>0.21951369941594656</v>
      </c>
      <c r="J928">
        <f t="shared" si="59"/>
        <v>4.8186264231274541E-2</v>
      </c>
    </row>
    <row r="929" spans="1:10" x14ac:dyDescent="0.25">
      <c r="A929" s="10">
        <v>43386</v>
      </c>
      <c r="B929">
        <v>12.38</v>
      </c>
      <c r="C929">
        <v>12.35</v>
      </c>
      <c r="D929">
        <v>12.74</v>
      </c>
      <c r="E929">
        <v>0</v>
      </c>
      <c r="F929">
        <v>0</v>
      </c>
      <c r="G929">
        <f t="shared" si="56"/>
        <v>12.333641503558173</v>
      </c>
      <c r="H929">
        <f t="shared" si="57"/>
        <v>4.6358496441827768E-2</v>
      </c>
      <c r="I929">
        <f t="shared" si="58"/>
        <v>4.6358496441827768E-2</v>
      </c>
      <c r="J929">
        <f t="shared" si="59"/>
        <v>2.1491101923469579E-3</v>
      </c>
    </row>
    <row r="930" spans="1:10" x14ac:dyDescent="0.25">
      <c r="A930" s="10">
        <v>43387</v>
      </c>
      <c r="B930">
        <v>12.59</v>
      </c>
      <c r="C930">
        <v>12.38</v>
      </c>
      <c r="D930">
        <v>12.74</v>
      </c>
      <c r="E930">
        <v>0</v>
      </c>
      <c r="F930">
        <v>0</v>
      </c>
      <c r="G930">
        <f t="shared" si="56"/>
        <v>12.351722086637388</v>
      </c>
      <c r="H930">
        <f t="shared" si="57"/>
        <v>0.23827791336261228</v>
      </c>
      <c r="I930">
        <f t="shared" si="58"/>
        <v>0.23827791336261228</v>
      </c>
      <c r="J930">
        <f t="shared" si="59"/>
        <v>5.6776363996440565E-2</v>
      </c>
    </row>
    <row r="931" spans="1:10" x14ac:dyDescent="0.25">
      <c r="A931" s="10">
        <v>43388</v>
      </c>
      <c r="B931">
        <v>12.63</v>
      </c>
      <c r="C931">
        <v>12.59</v>
      </c>
      <c r="D931">
        <v>12.35</v>
      </c>
      <c r="E931">
        <v>8</v>
      </c>
      <c r="F931">
        <v>1</v>
      </c>
      <c r="G931">
        <f t="shared" si="56"/>
        <v>12.479430980263942</v>
      </c>
      <c r="H931">
        <f t="shared" si="57"/>
        <v>0.15056901973605896</v>
      </c>
      <c r="I931">
        <f t="shared" si="58"/>
        <v>0.15056901973605896</v>
      </c>
      <c r="J931">
        <f t="shared" si="59"/>
        <v>2.2671029704277715E-2</v>
      </c>
    </row>
    <row r="932" spans="1:10" x14ac:dyDescent="0.25">
      <c r="A932" s="10">
        <v>43389</v>
      </c>
      <c r="B932">
        <v>12.89</v>
      </c>
      <c r="C932">
        <v>12.63</v>
      </c>
      <c r="D932">
        <v>12.38</v>
      </c>
      <c r="E932">
        <v>14</v>
      </c>
      <c r="F932">
        <v>0</v>
      </c>
      <c r="G932">
        <f t="shared" si="56"/>
        <v>12.518220820267773</v>
      </c>
      <c r="H932">
        <f t="shared" si="57"/>
        <v>0.3717791797322274</v>
      </c>
      <c r="I932">
        <f t="shared" si="58"/>
        <v>0.3717791797322274</v>
      </c>
      <c r="J932">
        <f t="shared" si="59"/>
        <v>0.13821975848236784</v>
      </c>
    </row>
    <row r="933" spans="1:10" x14ac:dyDescent="0.25">
      <c r="A933" s="10">
        <v>43391</v>
      </c>
      <c r="B933">
        <v>12.51</v>
      </c>
      <c r="C933">
        <v>12.67</v>
      </c>
      <c r="D933">
        <v>12.63</v>
      </c>
      <c r="E933">
        <v>0</v>
      </c>
      <c r="F933">
        <v>16</v>
      </c>
      <c r="G933">
        <f t="shared" si="56"/>
        <v>12.634185241001095</v>
      </c>
      <c r="H933">
        <f t="shared" si="57"/>
        <v>-0.12418524100109529</v>
      </c>
      <c r="I933">
        <f t="shared" si="58"/>
        <v>0.12418524100109529</v>
      </c>
      <c r="J933">
        <f t="shared" si="59"/>
        <v>1.5421974082500119E-2</v>
      </c>
    </row>
    <row r="934" spans="1:10" x14ac:dyDescent="0.25">
      <c r="A934" s="10">
        <v>43392</v>
      </c>
      <c r="B934">
        <v>12.38</v>
      </c>
      <c r="C934">
        <v>12.51</v>
      </c>
      <c r="D934">
        <v>12.89</v>
      </c>
      <c r="E934">
        <v>1</v>
      </c>
      <c r="F934">
        <v>0</v>
      </c>
      <c r="G934">
        <f t="shared" si="56"/>
        <v>12.445691472956037</v>
      </c>
      <c r="H934">
        <f t="shared" si="57"/>
        <v>-6.5691472956036279E-2</v>
      </c>
      <c r="I934">
        <f t="shared" si="58"/>
        <v>6.5691472956036279E-2</v>
      </c>
      <c r="J934">
        <f t="shared" si="59"/>
        <v>4.3153696191336457E-3</v>
      </c>
    </row>
    <row r="935" spans="1:10" x14ac:dyDescent="0.25">
      <c r="A935" s="10">
        <v>43394</v>
      </c>
      <c r="B935">
        <v>12.51</v>
      </c>
      <c r="C935">
        <v>12.46</v>
      </c>
      <c r="D935">
        <v>12.51</v>
      </c>
      <c r="E935">
        <v>25</v>
      </c>
      <c r="F935">
        <v>23</v>
      </c>
      <c r="G935">
        <f t="shared" si="56"/>
        <v>12.630079952833556</v>
      </c>
      <c r="H935">
        <f t="shared" si="57"/>
        <v>-0.12007995283355655</v>
      </c>
      <c r="I935">
        <f t="shared" si="58"/>
        <v>0.12007995283355655</v>
      </c>
      <c r="J935">
        <f t="shared" si="59"/>
        <v>1.4419195072509165E-2</v>
      </c>
    </row>
    <row r="936" spans="1:10" x14ac:dyDescent="0.25">
      <c r="A936" s="10">
        <v>43395</v>
      </c>
      <c r="B936">
        <v>12.32</v>
      </c>
      <c r="C936">
        <v>12.51</v>
      </c>
      <c r="D936">
        <v>12.38</v>
      </c>
      <c r="E936">
        <v>0</v>
      </c>
      <c r="F936">
        <v>0</v>
      </c>
      <c r="G936">
        <f t="shared" si="56"/>
        <v>12.400385110173067</v>
      </c>
      <c r="H936">
        <f t="shared" si="57"/>
        <v>-8.038511017306682E-2</v>
      </c>
      <c r="I936">
        <f t="shared" si="58"/>
        <v>8.038511017306682E-2</v>
      </c>
      <c r="J936">
        <f t="shared" si="59"/>
        <v>6.4617659375360908E-3</v>
      </c>
    </row>
    <row r="937" spans="1:10" x14ac:dyDescent="0.25">
      <c r="A937" s="10">
        <v>43396</v>
      </c>
      <c r="B937">
        <v>12.31</v>
      </c>
      <c r="C937">
        <v>12.32</v>
      </c>
      <c r="D937">
        <v>12.46</v>
      </c>
      <c r="E937">
        <v>0</v>
      </c>
      <c r="F937">
        <v>0</v>
      </c>
      <c r="G937">
        <f t="shared" si="56"/>
        <v>12.292471677295286</v>
      </c>
      <c r="H937">
        <f t="shared" si="57"/>
        <v>1.7528322704714938E-2</v>
      </c>
      <c r="I937">
        <f t="shared" si="58"/>
        <v>1.7528322704714938E-2</v>
      </c>
      <c r="J937">
        <f t="shared" si="59"/>
        <v>3.072420968406252E-4</v>
      </c>
    </row>
    <row r="938" spans="1:10" x14ac:dyDescent="0.25">
      <c r="A938" s="10">
        <v>43397</v>
      </c>
      <c r="B938">
        <v>12.27</v>
      </c>
      <c r="C938">
        <v>12.31</v>
      </c>
      <c r="D938">
        <v>12.51</v>
      </c>
      <c r="E938">
        <v>0</v>
      </c>
      <c r="F938">
        <v>0</v>
      </c>
      <c r="G938">
        <f t="shared" si="56"/>
        <v>12.29056789540882</v>
      </c>
      <c r="H938">
        <f t="shared" si="57"/>
        <v>-2.0567895408820647E-2</v>
      </c>
      <c r="I938">
        <f t="shared" si="58"/>
        <v>2.0567895408820647E-2</v>
      </c>
      <c r="J938">
        <f t="shared" si="59"/>
        <v>4.2303832154818541E-4</v>
      </c>
    </row>
    <row r="939" spans="1:10" x14ac:dyDescent="0.25">
      <c r="A939" s="10">
        <v>43398</v>
      </c>
      <c r="B939">
        <v>12.25</v>
      </c>
      <c r="C939">
        <v>12.27</v>
      </c>
      <c r="D939">
        <v>12.32</v>
      </c>
      <c r="E939">
        <v>0</v>
      </c>
      <c r="F939">
        <v>0</v>
      </c>
      <c r="G939">
        <f t="shared" si="56"/>
        <v>12.250792750571422</v>
      </c>
      <c r="H939">
        <f t="shared" si="57"/>
        <v>-7.9275057142247363E-4</v>
      </c>
      <c r="I939">
        <f t="shared" si="58"/>
        <v>7.9275057142247363E-4</v>
      </c>
      <c r="J939">
        <f t="shared" si="59"/>
        <v>6.2845346849065842E-7</v>
      </c>
    </row>
    <row r="940" spans="1:10" x14ac:dyDescent="0.25">
      <c r="A940" s="10">
        <v>43399</v>
      </c>
      <c r="B940">
        <v>12.27</v>
      </c>
      <c r="C940">
        <v>12.25</v>
      </c>
      <c r="D940">
        <v>12.31</v>
      </c>
      <c r="E940">
        <v>0</v>
      </c>
      <c r="F940">
        <v>0</v>
      </c>
      <c r="G940">
        <f t="shared" si="56"/>
        <v>12.237914412690625</v>
      </c>
      <c r="H940">
        <f t="shared" si="57"/>
        <v>3.208558730937483E-2</v>
      </c>
      <c r="I940">
        <f t="shared" si="58"/>
        <v>3.208558730937483E-2</v>
      </c>
      <c r="J940">
        <f t="shared" si="59"/>
        <v>1.0294849129875152E-3</v>
      </c>
    </row>
    <row r="941" spans="1:10" x14ac:dyDescent="0.25">
      <c r="A941" s="10">
        <v>43400</v>
      </c>
      <c r="B941">
        <v>12.33</v>
      </c>
      <c r="C941">
        <v>12.27</v>
      </c>
      <c r="D941">
        <v>12.27</v>
      </c>
      <c r="E941">
        <v>0</v>
      </c>
      <c r="F941">
        <v>1</v>
      </c>
      <c r="G941">
        <f t="shared" si="56"/>
        <v>12.253966856350596</v>
      </c>
      <c r="H941">
        <f t="shared" si="57"/>
        <v>7.6033143649404167E-2</v>
      </c>
      <c r="I941">
        <f t="shared" si="58"/>
        <v>7.6033143649404167E-2</v>
      </c>
      <c r="J941">
        <f t="shared" si="59"/>
        <v>5.7810389332109292E-3</v>
      </c>
    </row>
    <row r="942" spans="1:10" x14ac:dyDescent="0.25">
      <c r="A942" s="10">
        <v>43401</v>
      </c>
      <c r="B942">
        <v>12.24</v>
      </c>
      <c r="C942">
        <v>12.33</v>
      </c>
      <c r="D942">
        <v>12.25</v>
      </c>
      <c r="E942">
        <v>0</v>
      </c>
      <c r="F942">
        <v>0</v>
      </c>
      <c r="G942">
        <f t="shared" si="56"/>
        <v>12.281181605933932</v>
      </c>
      <c r="H942">
        <f t="shared" si="57"/>
        <v>-4.1181605933932275E-2</v>
      </c>
      <c r="I942">
        <f t="shared" si="58"/>
        <v>4.1181605933932275E-2</v>
      </c>
      <c r="J942">
        <f t="shared" si="59"/>
        <v>1.695924667297686E-3</v>
      </c>
    </row>
    <row r="943" spans="1:10" x14ac:dyDescent="0.25">
      <c r="A943" s="10">
        <v>43402</v>
      </c>
      <c r="B943">
        <v>12.67</v>
      </c>
      <c r="C943">
        <v>12.24</v>
      </c>
      <c r="D943">
        <v>12.27</v>
      </c>
      <c r="E943">
        <v>0</v>
      </c>
      <c r="F943">
        <v>0</v>
      </c>
      <c r="G943">
        <f t="shared" si="56"/>
        <v>12.228589088352265</v>
      </c>
      <c r="H943">
        <f t="shared" si="57"/>
        <v>0.44141091164773449</v>
      </c>
      <c r="I943">
        <f t="shared" si="58"/>
        <v>0.44141091164773449</v>
      </c>
      <c r="J943">
        <f t="shared" si="59"/>
        <v>0.19484359292168407</v>
      </c>
    </row>
    <row r="944" spans="1:10" x14ac:dyDescent="0.25">
      <c r="A944" s="10">
        <v>43403</v>
      </c>
      <c r="B944">
        <v>21.06</v>
      </c>
      <c r="C944">
        <v>12.67</v>
      </c>
      <c r="D944">
        <v>12.33</v>
      </c>
      <c r="E944">
        <v>47</v>
      </c>
      <c r="F944">
        <v>22</v>
      </c>
      <c r="G944">
        <f t="shared" si="56"/>
        <v>12.806024786787482</v>
      </c>
      <c r="H944">
        <f t="shared" si="57"/>
        <v>8.2539752132125166</v>
      </c>
      <c r="I944">
        <f t="shared" si="58"/>
        <v>8.2539752132125166</v>
      </c>
      <c r="J944">
        <f t="shared" si="59"/>
        <v>68.128106820326607</v>
      </c>
    </row>
    <row r="945" spans="1:10" x14ac:dyDescent="0.25">
      <c r="A945" s="10">
        <v>43406</v>
      </c>
      <c r="B945">
        <v>12.27</v>
      </c>
      <c r="C945">
        <v>11.99</v>
      </c>
      <c r="D945">
        <v>21.06</v>
      </c>
      <c r="E945">
        <v>0</v>
      </c>
      <c r="F945">
        <v>0</v>
      </c>
      <c r="G945">
        <f t="shared" si="56"/>
        <v>12.80275487549395</v>
      </c>
      <c r="H945">
        <f t="shared" si="57"/>
        <v>-0.53275487549394995</v>
      </c>
      <c r="I945">
        <f t="shared" si="58"/>
        <v>0.53275487549394995</v>
      </c>
      <c r="J945">
        <f t="shared" si="59"/>
        <v>0.2838277573625741</v>
      </c>
    </row>
    <row r="946" spans="1:10" x14ac:dyDescent="0.25">
      <c r="A946" s="10">
        <v>43408</v>
      </c>
      <c r="B946">
        <v>12.26</v>
      </c>
      <c r="C946">
        <v>12.28</v>
      </c>
      <c r="D946">
        <v>11.99</v>
      </c>
      <c r="E946">
        <v>0</v>
      </c>
      <c r="F946">
        <v>0</v>
      </c>
      <c r="G946">
        <f t="shared" si="56"/>
        <v>12.22960728927421</v>
      </c>
      <c r="H946">
        <f t="shared" si="57"/>
        <v>3.0392710725790195E-2</v>
      </c>
      <c r="I946">
        <f t="shared" si="58"/>
        <v>3.0392710725790195E-2</v>
      </c>
      <c r="J946">
        <f t="shared" si="59"/>
        <v>9.2371686526156237E-4</v>
      </c>
    </row>
    <row r="947" spans="1:10" x14ac:dyDescent="0.25">
      <c r="A947" s="10">
        <v>43409</v>
      </c>
      <c r="B947">
        <v>12.23</v>
      </c>
      <c r="C947">
        <v>12.26</v>
      </c>
      <c r="D947">
        <v>12.27</v>
      </c>
      <c r="E947">
        <v>0</v>
      </c>
      <c r="F947">
        <v>0</v>
      </c>
      <c r="G947">
        <f t="shared" si="56"/>
        <v>12.240642810405076</v>
      </c>
      <c r="H947">
        <f t="shared" si="57"/>
        <v>-1.0642810405075309E-2</v>
      </c>
      <c r="I947">
        <f t="shared" si="58"/>
        <v>1.0642810405075309E-2</v>
      </c>
      <c r="J947">
        <f t="shared" si="59"/>
        <v>1.1326941331837927E-4</v>
      </c>
    </row>
    <row r="948" spans="1:10" x14ac:dyDescent="0.25">
      <c r="A948" s="10">
        <v>43410</v>
      </c>
      <c r="B948">
        <v>12.23</v>
      </c>
      <c r="C948">
        <v>12.23</v>
      </c>
      <c r="D948">
        <v>12.28</v>
      </c>
      <c r="E948">
        <v>0</v>
      </c>
      <c r="F948">
        <v>0</v>
      </c>
      <c r="G948">
        <f t="shared" si="56"/>
        <v>12.22338684315385</v>
      </c>
      <c r="H948">
        <f t="shared" si="57"/>
        <v>6.6131568461500478E-3</v>
      </c>
      <c r="I948">
        <f t="shared" si="58"/>
        <v>6.6131568461500478E-3</v>
      </c>
      <c r="J948">
        <f t="shared" si="59"/>
        <v>4.3733843471781247E-5</v>
      </c>
    </row>
    <row r="949" spans="1:10" x14ac:dyDescent="0.25">
      <c r="A949" s="10">
        <v>43411</v>
      </c>
      <c r="B949">
        <v>12.27</v>
      </c>
      <c r="C949">
        <v>12.23</v>
      </c>
      <c r="D949">
        <v>12.26</v>
      </c>
      <c r="E949">
        <v>1</v>
      </c>
      <c r="F949">
        <v>6</v>
      </c>
      <c r="G949">
        <f t="shared" si="56"/>
        <v>12.268771676568123</v>
      </c>
      <c r="H949">
        <f t="shared" si="57"/>
        <v>1.2283234318761771E-3</v>
      </c>
      <c r="I949">
        <f t="shared" si="58"/>
        <v>1.2283234318761771E-3</v>
      </c>
      <c r="J949">
        <f t="shared" si="59"/>
        <v>1.5087784532960695E-6</v>
      </c>
    </row>
    <row r="950" spans="1:10" x14ac:dyDescent="0.25">
      <c r="A950" s="10">
        <v>43412</v>
      </c>
      <c r="B950">
        <v>12.26</v>
      </c>
      <c r="C950">
        <v>12.27</v>
      </c>
      <c r="D950">
        <v>12.23</v>
      </c>
      <c r="E950">
        <v>5</v>
      </c>
      <c r="F950">
        <v>2</v>
      </c>
      <c r="G950">
        <f t="shared" si="56"/>
        <v>12.27422035573556</v>
      </c>
      <c r="H950">
        <f t="shared" si="57"/>
        <v>-1.422035573556002E-2</v>
      </c>
      <c r="I950">
        <f t="shared" si="58"/>
        <v>1.422035573556002E-2</v>
      </c>
      <c r="J950">
        <f t="shared" si="59"/>
        <v>2.0221851724587476E-4</v>
      </c>
    </row>
    <row r="951" spans="1:10" x14ac:dyDescent="0.25">
      <c r="A951" s="10">
        <v>43413</v>
      </c>
      <c r="B951">
        <v>12.24</v>
      </c>
      <c r="C951">
        <v>12.26</v>
      </c>
      <c r="D951">
        <v>12.23</v>
      </c>
      <c r="E951">
        <v>1</v>
      </c>
      <c r="F951">
        <v>2</v>
      </c>
      <c r="G951">
        <f t="shared" si="56"/>
        <v>12.255189672486914</v>
      </c>
      <c r="H951">
        <f t="shared" si="57"/>
        <v>-1.5189672486913608E-2</v>
      </c>
      <c r="I951">
        <f t="shared" si="58"/>
        <v>1.5189672486913608E-2</v>
      </c>
      <c r="J951">
        <f t="shared" si="59"/>
        <v>2.3072615025970024E-4</v>
      </c>
    </row>
    <row r="952" spans="1:10" x14ac:dyDescent="0.25">
      <c r="A952" s="10">
        <v>43414</v>
      </c>
      <c r="B952">
        <v>12.21</v>
      </c>
      <c r="C952">
        <v>12.24</v>
      </c>
      <c r="D952">
        <v>12.27</v>
      </c>
      <c r="E952">
        <v>0</v>
      </c>
      <c r="F952">
        <v>2</v>
      </c>
      <c r="G952">
        <f t="shared" si="56"/>
        <v>12.243183458190495</v>
      </c>
      <c r="H952">
        <f t="shared" si="57"/>
        <v>-3.3183458190494619E-2</v>
      </c>
      <c r="I952">
        <f t="shared" si="58"/>
        <v>3.3183458190494619E-2</v>
      </c>
      <c r="J952">
        <f t="shared" si="59"/>
        <v>1.1011418974803044E-3</v>
      </c>
    </row>
    <row r="953" spans="1:10" x14ac:dyDescent="0.25">
      <c r="A953" s="10">
        <v>43415</v>
      </c>
      <c r="B953">
        <v>12.2</v>
      </c>
      <c r="C953">
        <v>12.21</v>
      </c>
      <c r="D953">
        <v>12.26</v>
      </c>
      <c r="E953">
        <v>0</v>
      </c>
      <c r="F953">
        <v>0</v>
      </c>
      <c r="G953">
        <f t="shared" si="56"/>
        <v>12.209683889445063</v>
      </c>
      <c r="H953">
        <f t="shared" si="57"/>
        <v>-9.6838894450641533E-3</v>
      </c>
      <c r="I953">
        <f t="shared" si="58"/>
        <v>9.6838894450641533E-3</v>
      </c>
      <c r="J953">
        <f t="shared" si="59"/>
        <v>9.3777714784224912E-5</v>
      </c>
    </row>
    <row r="954" spans="1:10" x14ac:dyDescent="0.25">
      <c r="A954" s="10">
        <v>43416</v>
      </c>
      <c r="B954">
        <v>12.19</v>
      </c>
      <c r="C954">
        <v>12.2</v>
      </c>
      <c r="D954">
        <v>12.24</v>
      </c>
      <c r="E954">
        <v>0</v>
      </c>
      <c r="F954">
        <v>0</v>
      </c>
      <c r="G954">
        <f t="shared" si="56"/>
        <v>12.202007796762683</v>
      </c>
      <c r="H954">
        <f t="shared" si="57"/>
        <v>-1.2007796762683043E-2</v>
      </c>
      <c r="I954">
        <f t="shared" si="58"/>
        <v>1.2007796762683043E-2</v>
      </c>
      <c r="J954">
        <f t="shared" si="59"/>
        <v>1.4418718309390136E-4</v>
      </c>
    </row>
    <row r="955" spans="1:10" x14ac:dyDescent="0.25">
      <c r="A955" s="10">
        <v>43417</v>
      </c>
      <c r="B955">
        <v>12.17</v>
      </c>
      <c r="C955">
        <v>12.19</v>
      </c>
      <c r="D955">
        <v>12.21</v>
      </c>
      <c r="E955">
        <v>0</v>
      </c>
      <c r="F955">
        <v>0</v>
      </c>
      <c r="G955">
        <f t="shared" si="56"/>
        <v>12.193507088252312</v>
      </c>
      <c r="H955">
        <f t="shared" si="57"/>
        <v>-2.3507088252312514E-2</v>
      </c>
      <c r="I955">
        <f t="shared" si="58"/>
        <v>2.3507088252312514E-2</v>
      </c>
      <c r="J955">
        <f t="shared" si="59"/>
        <v>5.5258319810200902E-4</v>
      </c>
    </row>
    <row r="956" spans="1:10" x14ac:dyDescent="0.25">
      <c r="A956" s="10">
        <v>43418</v>
      </c>
      <c r="B956">
        <v>12.16</v>
      </c>
      <c r="C956">
        <v>12.17</v>
      </c>
      <c r="D956">
        <v>12.2</v>
      </c>
      <c r="E956">
        <v>0</v>
      </c>
      <c r="F956">
        <v>0</v>
      </c>
      <c r="G956">
        <f t="shared" si="56"/>
        <v>12.180628750371515</v>
      </c>
      <c r="H956">
        <f t="shared" si="57"/>
        <v>-2.062875037151457E-2</v>
      </c>
      <c r="I956">
        <f t="shared" si="58"/>
        <v>2.062875037151457E-2</v>
      </c>
      <c r="J956">
        <f t="shared" si="59"/>
        <v>4.2554534189026251E-4</v>
      </c>
    </row>
    <row r="957" spans="1:10" x14ac:dyDescent="0.25">
      <c r="A957" s="10">
        <v>43419</v>
      </c>
      <c r="B957">
        <v>12.14</v>
      </c>
      <c r="C957">
        <v>12.16</v>
      </c>
      <c r="D957">
        <v>12.19</v>
      </c>
      <c r="E957">
        <v>0</v>
      </c>
      <c r="F957">
        <v>0</v>
      </c>
      <c r="G957">
        <f t="shared" si="56"/>
        <v>12.173777273517121</v>
      </c>
      <c r="H957">
        <f t="shared" si="57"/>
        <v>-3.3777273517120676E-2</v>
      </c>
      <c r="I957">
        <f t="shared" si="58"/>
        <v>3.3777273517120676E-2</v>
      </c>
      <c r="J957">
        <f t="shared" si="59"/>
        <v>1.1409042062503817E-3</v>
      </c>
    </row>
    <row r="958" spans="1:10" x14ac:dyDescent="0.25">
      <c r="A958" s="10">
        <v>43420</v>
      </c>
      <c r="B958">
        <v>12.13</v>
      </c>
      <c r="C958">
        <v>12.14</v>
      </c>
      <c r="D958">
        <v>12.17</v>
      </c>
      <c r="E958">
        <v>0</v>
      </c>
      <c r="F958">
        <v>0</v>
      </c>
      <c r="G958">
        <f t="shared" si="56"/>
        <v>12.160074319808336</v>
      </c>
      <c r="H958">
        <f t="shared" si="57"/>
        <v>-3.0074319808335304E-2</v>
      </c>
      <c r="I958">
        <f t="shared" si="58"/>
        <v>3.0074319808335304E-2</v>
      </c>
      <c r="J958">
        <f t="shared" si="59"/>
        <v>9.044647119340292E-4</v>
      </c>
    </row>
    <row r="959" spans="1:10" x14ac:dyDescent="0.25">
      <c r="A959" s="10">
        <v>43421</v>
      </c>
      <c r="B959">
        <v>12.13</v>
      </c>
      <c r="C959">
        <v>12.13</v>
      </c>
      <c r="D959">
        <v>12.16</v>
      </c>
      <c r="E959">
        <v>0</v>
      </c>
      <c r="F959">
        <v>0</v>
      </c>
      <c r="G959">
        <f t="shared" si="56"/>
        <v>12.153222842953943</v>
      </c>
      <c r="H959">
        <f t="shared" si="57"/>
        <v>-2.3222842953941836E-2</v>
      </c>
      <c r="I959">
        <f t="shared" si="58"/>
        <v>2.3222842953941836E-2</v>
      </c>
      <c r="J959">
        <f t="shared" si="59"/>
        <v>5.3930043486344597E-4</v>
      </c>
    </row>
    <row r="960" spans="1:10" x14ac:dyDescent="0.25">
      <c r="A960" s="10">
        <v>43422</v>
      </c>
      <c r="B960">
        <v>12.13</v>
      </c>
      <c r="C960">
        <v>12.13</v>
      </c>
      <c r="D960">
        <v>12.14</v>
      </c>
      <c r="E960">
        <v>0</v>
      </c>
      <c r="F960">
        <v>0</v>
      </c>
      <c r="G960">
        <f t="shared" si="56"/>
        <v>12.151573611297966</v>
      </c>
      <c r="H960">
        <f t="shared" si="57"/>
        <v>-2.1573611297965201E-2</v>
      </c>
      <c r="I960">
        <f t="shared" si="58"/>
        <v>2.1573611297965201E-2</v>
      </c>
      <c r="J960">
        <f t="shared" si="59"/>
        <v>4.6542070443569177E-4</v>
      </c>
    </row>
    <row r="961" spans="1:10" x14ac:dyDescent="0.25">
      <c r="A961" s="10">
        <v>43423</v>
      </c>
      <c r="B961">
        <v>12.12</v>
      </c>
      <c r="C961">
        <v>12.13</v>
      </c>
      <c r="D961">
        <v>12.13</v>
      </c>
      <c r="E961">
        <v>0</v>
      </c>
      <c r="F961">
        <v>0</v>
      </c>
      <c r="G961">
        <f t="shared" si="56"/>
        <v>12.150748995469979</v>
      </c>
      <c r="H961">
        <f t="shared" si="57"/>
        <v>-3.0748995469979334E-2</v>
      </c>
      <c r="I961">
        <f t="shared" si="58"/>
        <v>3.0748995469979334E-2</v>
      </c>
      <c r="J961">
        <f t="shared" si="59"/>
        <v>9.4550072241280964E-4</v>
      </c>
    </row>
    <row r="962" spans="1:10" x14ac:dyDescent="0.25">
      <c r="A962" s="10">
        <v>43424</v>
      </c>
      <c r="B962">
        <v>12.11</v>
      </c>
      <c r="C962">
        <v>12.12</v>
      </c>
      <c r="D962">
        <v>12.13</v>
      </c>
      <c r="E962">
        <v>0</v>
      </c>
      <c r="F962">
        <v>0</v>
      </c>
      <c r="G962">
        <f t="shared" ref="G962:G1025" si="60">$M$2 + $M$3*C962 + $M$4*D962 + $M$5*E962 + $M$6*F962</f>
        <v>12.144722134443573</v>
      </c>
      <c r="H962">
        <f t="shared" ref="H962:H1025" si="61">B962 - G962</f>
        <v>-3.4722134443573083E-2</v>
      </c>
      <c r="I962">
        <f t="shared" ref="I962:I1025" si="62">ABS(H962)</f>
        <v>3.4722134443573083E-2</v>
      </c>
      <c r="J962">
        <f t="shared" ref="J962:J1025" si="63">POWER(H962, 2)</f>
        <v>1.2056266203175642E-3</v>
      </c>
    </row>
    <row r="963" spans="1:10" x14ac:dyDescent="0.25">
      <c r="A963" s="10">
        <v>43425</v>
      </c>
      <c r="B963">
        <v>12.23</v>
      </c>
      <c r="C963">
        <v>12.11</v>
      </c>
      <c r="D963">
        <v>12.13</v>
      </c>
      <c r="E963">
        <v>0</v>
      </c>
      <c r="F963">
        <v>0</v>
      </c>
      <c r="G963">
        <f t="shared" si="60"/>
        <v>12.138695273417166</v>
      </c>
      <c r="H963">
        <f t="shared" si="61"/>
        <v>9.130472658283395E-2</v>
      </c>
      <c r="I963">
        <f t="shared" si="62"/>
        <v>9.130472658283395E-2</v>
      </c>
      <c r="J963">
        <f t="shared" si="63"/>
        <v>8.3365530963660645E-3</v>
      </c>
    </row>
    <row r="964" spans="1:10" x14ac:dyDescent="0.25">
      <c r="A964" s="10">
        <v>43426</v>
      </c>
      <c r="B964">
        <v>12.16</v>
      </c>
      <c r="C964">
        <v>12.23</v>
      </c>
      <c r="D964">
        <v>12.12</v>
      </c>
      <c r="E964">
        <v>2</v>
      </c>
      <c r="F964">
        <v>7</v>
      </c>
      <c r="G964">
        <f t="shared" si="60"/>
        <v>12.267775195450962</v>
      </c>
      <c r="H964">
        <f t="shared" si="61"/>
        <v>-0.10777519545096226</v>
      </c>
      <c r="I964">
        <f t="shared" si="62"/>
        <v>0.10777519545096226</v>
      </c>
      <c r="J964">
        <f t="shared" si="63"/>
        <v>1.1615492754493115E-2</v>
      </c>
    </row>
    <row r="965" spans="1:10" x14ac:dyDescent="0.25">
      <c r="A965" s="10">
        <v>43427</v>
      </c>
      <c r="B965">
        <v>12.17</v>
      </c>
      <c r="C965">
        <v>12.16</v>
      </c>
      <c r="D965">
        <v>12.11</v>
      </c>
      <c r="E965">
        <v>2</v>
      </c>
      <c r="F965">
        <v>6</v>
      </c>
      <c r="G965">
        <f t="shared" si="60"/>
        <v>12.217465367519024</v>
      </c>
      <c r="H965">
        <f t="shared" si="61"/>
        <v>-4.7465367519023971E-2</v>
      </c>
      <c r="I965">
        <f t="shared" si="62"/>
        <v>4.7465367519023971E-2</v>
      </c>
      <c r="J965">
        <f t="shared" si="63"/>
        <v>2.2529611137160157E-3</v>
      </c>
    </row>
    <row r="966" spans="1:10" x14ac:dyDescent="0.25">
      <c r="A966" s="10">
        <v>43428</v>
      </c>
      <c r="B966">
        <v>12.15</v>
      </c>
      <c r="C966">
        <v>12.17</v>
      </c>
      <c r="D966">
        <v>12.23</v>
      </c>
      <c r="E966">
        <v>0</v>
      </c>
      <c r="F966">
        <v>1</v>
      </c>
      <c r="G966">
        <f t="shared" si="60"/>
        <v>12.190399782774596</v>
      </c>
      <c r="H966">
        <f t="shared" si="61"/>
        <v>-4.0399782774596105E-2</v>
      </c>
      <c r="I966">
        <f t="shared" si="62"/>
        <v>4.0399782774596105E-2</v>
      </c>
      <c r="J966">
        <f t="shared" si="63"/>
        <v>1.6321424482345522E-3</v>
      </c>
    </row>
    <row r="967" spans="1:10" x14ac:dyDescent="0.25">
      <c r="A967" s="10">
        <v>43429</v>
      </c>
      <c r="B967">
        <v>12.13</v>
      </c>
      <c r="C967">
        <v>12.15</v>
      </c>
      <c r="D967">
        <v>12.16</v>
      </c>
      <c r="E967">
        <v>0</v>
      </c>
      <c r="F967">
        <v>0</v>
      </c>
      <c r="G967">
        <f t="shared" si="60"/>
        <v>12.165276565006751</v>
      </c>
      <c r="H967">
        <f t="shared" si="61"/>
        <v>-3.527656500675036E-2</v>
      </c>
      <c r="I967">
        <f t="shared" si="62"/>
        <v>3.527656500675036E-2</v>
      </c>
      <c r="J967">
        <f t="shared" si="63"/>
        <v>1.2444360386754841E-3</v>
      </c>
    </row>
    <row r="968" spans="1:10" x14ac:dyDescent="0.25">
      <c r="A968" s="10">
        <v>43430</v>
      </c>
      <c r="B968">
        <v>12.12</v>
      </c>
      <c r="C968">
        <v>12.13</v>
      </c>
      <c r="D968">
        <v>12.17</v>
      </c>
      <c r="E968">
        <v>2</v>
      </c>
      <c r="F968">
        <v>0</v>
      </c>
      <c r="G968">
        <f t="shared" si="60"/>
        <v>12.160549369893053</v>
      </c>
      <c r="H968">
        <f t="shared" si="61"/>
        <v>-4.0549369893053466E-2</v>
      </c>
      <c r="I968">
        <f t="shared" si="62"/>
        <v>4.0549369893053466E-2</v>
      </c>
      <c r="J968">
        <f t="shared" si="63"/>
        <v>1.6442513987236708E-3</v>
      </c>
    </row>
    <row r="969" spans="1:10" x14ac:dyDescent="0.25">
      <c r="A969" s="10">
        <v>43431</v>
      </c>
      <c r="B969">
        <v>12.11</v>
      </c>
      <c r="C969">
        <v>12.12</v>
      </c>
      <c r="D969">
        <v>12.15</v>
      </c>
      <c r="E969">
        <v>0</v>
      </c>
      <c r="F969">
        <v>0</v>
      </c>
      <c r="G969">
        <f t="shared" si="60"/>
        <v>12.146371366099549</v>
      </c>
      <c r="H969">
        <f t="shared" si="61"/>
        <v>-3.6371366099549718E-2</v>
      </c>
      <c r="I969">
        <f t="shared" si="62"/>
        <v>3.6371366099549718E-2</v>
      </c>
      <c r="J969">
        <f t="shared" si="63"/>
        <v>1.3228762719474745E-3</v>
      </c>
    </row>
    <row r="970" spans="1:10" x14ac:dyDescent="0.25">
      <c r="A970" s="10">
        <v>43432</v>
      </c>
      <c r="B970">
        <v>12.1</v>
      </c>
      <c r="C970">
        <v>12.11</v>
      </c>
      <c r="D970">
        <v>12.13</v>
      </c>
      <c r="E970">
        <v>0</v>
      </c>
      <c r="F970">
        <v>0</v>
      </c>
      <c r="G970">
        <f t="shared" si="60"/>
        <v>12.138695273417166</v>
      </c>
      <c r="H970">
        <f t="shared" si="61"/>
        <v>-3.8695273417166831E-2</v>
      </c>
      <c r="I970">
        <f t="shared" si="62"/>
        <v>3.8695273417166831E-2</v>
      </c>
      <c r="J970">
        <f t="shared" si="63"/>
        <v>1.4973241848292981E-3</v>
      </c>
    </row>
    <row r="971" spans="1:10" x14ac:dyDescent="0.25">
      <c r="A971" s="10">
        <v>43433</v>
      </c>
      <c r="B971">
        <v>12.09</v>
      </c>
      <c r="C971">
        <v>12.1</v>
      </c>
      <c r="D971">
        <v>12.12</v>
      </c>
      <c r="E971">
        <v>0</v>
      </c>
      <c r="F971">
        <v>0</v>
      </c>
      <c r="G971">
        <f t="shared" si="60"/>
        <v>12.131843796562775</v>
      </c>
      <c r="H971">
        <f t="shared" si="61"/>
        <v>-4.1843796562774926E-2</v>
      </c>
      <c r="I971">
        <f t="shared" si="62"/>
        <v>4.1843796562774926E-2</v>
      </c>
      <c r="J971">
        <f t="shared" si="63"/>
        <v>1.7509033107868948E-3</v>
      </c>
    </row>
    <row r="972" spans="1:10" x14ac:dyDescent="0.25">
      <c r="A972" s="10">
        <v>43434</v>
      </c>
      <c r="B972">
        <v>12.09</v>
      </c>
      <c r="C972">
        <v>12.09</v>
      </c>
      <c r="D972">
        <v>12.11</v>
      </c>
      <c r="E972">
        <v>0</v>
      </c>
      <c r="F972">
        <v>0</v>
      </c>
      <c r="G972">
        <f t="shared" si="60"/>
        <v>12.12499231970838</v>
      </c>
      <c r="H972">
        <f t="shared" si="61"/>
        <v>-3.4992319708379682E-2</v>
      </c>
      <c r="I972">
        <f t="shared" si="62"/>
        <v>3.4992319708379682E-2</v>
      </c>
      <c r="J972">
        <f t="shared" si="63"/>
        <v>1.2244624385734572E-3</v>
      </c>
    </row>
    <row r="973" spans="1:10" x14ac:dyDescent="0.25">
      <c r="A973" s="10">
        <v>43435</v>
      </c>
      <c r="B973">
        <v>12.09</v>
      </c>
      <c r="C973">
        <v>12.09</v>
      </c>
      <c r="D973">
        <v>12.1</v>
      </c>
      <c r="E973">
        <v>0</v>
      </c>
      <c r="F973">
        <v>0</v>
      </c>
      <c r="G973">
        <f t="shared" si="60"/>
        <v>12.124167703880392</v>
      </c>
      <c r="H973">
        <f t="shared" si="61"/>
        <v>-3.4167703880392253E-2</v>
      </c>
      <c r="I973">
        <f t="shared" si="62"/>
        <v>3.4167703880392253E-2</v>
      </c>
      <c r="J973">
        <f t="shared" si="63"/>
        <v>1.1674319884581719E-3</v>
      </c>
    </row>
    <row r="974" spans="1:10" x14ac:dyDescent="0.25">
      <c r="A974" s="10">
        <v>43436</v>
      </c>
      <c r="B974">
        <v>12.1</v>
      </c>
      <c r="C974">
        <v>12.09</v>
      </c>
      <c r="D974">
        <v>12.09</v>
      </c>
      <c r="E974">
        <v>0</v>
      </c>
      <c r="F974">
        <v>5</v>
      </c>
      <c r="G974">
        <f t="shared" si="60"/>
        <v>12.159829012647979</v>
      </c>
      <c r="H974">
        <f t="shared" si="61"/>
        <v>-5.9829012647979241E-2</v>
      </c>
      <c r="I974">
        <f t="shared" si="62"/>
        <v>5.9829012647979241E-2</v>
      </c>
      <c r="J974">
        <f t="shared" si="63"/>
        <v>3.5795107544320599E-3</v>
      </c>
    </row>
    <row r="975" spans="1:10" x14ac:dyDescent="0.25">
      <c r="A975" s="10">
        <v>43437</v>
      </c>
      <c r="B975">
        <v>12.08</v>
      </c>
      <c r="C975">
        <v>12.1</v>
      </c>
      <c r="D975">
        <v>12.09</v>
      </c>
      <c r="E975">
        <v>1</v>
      </c>
      <c r="F975">
        <v>0</v>
      </c>
      <c r="G975">
        <f t="shared" si="60"/>
        <v>12.13262090463437</v>
      </c>
      <c r="H975">
        <f t="shared" si="61"/>
        <v>-5.2620904634370191E-2</v>
      </c>
      <c r="I975">
        <f t="shared" si="62"/>
        <v>5.2620904634370191E-2</v>
      </c>
      <c r="J975">
        <f t="shared" si="63"/>
        <v>2.7689596045394824E-3</v>
      </c>
    </row>
    <row r="976" spans="1:10" x14ac:dyDescent="0.25">
      <c r="A976" s="10">
        <v>43438</v>
      </c>
      <c r="B976">
        <v>12.39</v>
      </c>
      <c r="C976">
        <v>12.08</v>
      </c>
      <c r="D976">
        <v>12.09</v>
      </c>
      <c r="E976">
        <v>2</v>
      </c>
      <c r="F976">
        <v>8</v>
      </c>
      <c r="G976">
        <f t="shared" si="60"/>
        <v>12.18219561749004</v>
      </c>
      <c r="H976">
        <f t="shared" si="61"/>
        <v>0.20780438250996092</v>
      </c>
      <c r="I976">
        <f t="shared" si="62"/>
        <v>0.20780438250996092</v>
      </c>
      <c r="J976">
        <f t="shared" si="63"/>
        <v>4.3182661390346148E-2</v>
      </c>
    </row>
    <row r="977" spans="1:10" x14ac:dyDescent="0.25">
      <c r="A977" s="10">
        <v>43439</v>
      </c>
      <c r="B977">
        <v>12.36</v>
      </c>
      <c r="C977">
        <v>12.39</v>
      </c>
      <c r="D977">
        <v>12.1</v>
      </c>
      <c r="E977">
        <v>15</v>
      </c>
      <c r="F977">
        <v>21</v>
      </c>
      <c r="G977">
        <f t="shared" si="60"/>
        <v>12.506978751307363</v>
      </c>
      <c r="H977">
        <f t="shared" si="61"/>
        <v>-0.14697875130736371</v>
      </c>
      <c r="I977">
        <f t="shared" si="62"/>
        <v>0.14697875130736371</v>
      </c>
      <c r="J977">
        <f t="shared" si="63"/>
        <v>2.1602753335871867E-2</v>
      </c>
    </row>
    <row r="978" spans="1:10" x14ac:dyDescent="0.25">
      <c r="A978" s="10">
        <v>43440</v>
      </c>
      <c r="B978">
        <v>12.15</v>
      </c>
      <c r="C978">
        <v>12.36</v>
      </c>
      <c r="D978">
        <v>12.08</v>
      </c>
      <c r="E978">
        <v>0</v>
      </c>
      <c r="F978">
        <v>0</v>
      </c>
      <c r="G978">
        <f t="shared" si="60"/>
        <v>12.285243719937343</v>
      </c>
      <c r="H978">
        <f t="shared" si="61"/>
        <v>-0.13524371993734263</v>
      </c>
      <c r="I978">
        <f t="shared" si="62"/>
        <v>0.13524371993734263</v>
      </c>
      <c r="J978">
        <f t="shared" si="63"/>
        <v>1.8290863782490369E-2</v>
      </c>
    </row>
    <row r="979" spans="1:10" x14ac:dyDescent="0.25">
      <c r="A979" s="10">
        <v>43441</v>
      </c>
      <c r="B979">
        <v>12.1</v>
      </c>
      <c r="C979">
        <v>12.15</v>
      </c>
      <c r="D979">
        <v>12.39</v>
      </c>
      <c r="E979">
        <v>0</v>
      </c>
      <c r="F979">
        <v>0</v>
      </c>
      <c r="G979">
        <f t="shared" si="60"/>
        <v>12.184242729050485</v>
      </c>
      <c r="H979">
        <f t="shared" si="61"/>
        <v>-8.4242729050485465E-2</v>
      </c>
      <c r="I979">
        <f t="shared" si="62"/>
        <v>8.4242729050485465E-2</v>
      </c>
      <c r="J979">
        <f t="shared" si="63"/>
        <v>7.0968373978735075E-3</v>
      </c>
    </row>
    <row r="980" spans="1:10" x14ac:dyDescent="0.25">
      <c r="A980" s="10">
        <v>43442</v>
      </c>
      <c r="B980">
        <v>12.11</v>
      </c>
      <c r="C980">
        <v>12.1</v>
      </c>
      <c r="D980">
        <v>12.36</v>
      </c>
      <c r="E980">
        <v>0</v>
      </c>
      <c r="F980">
        <v>0</v>
      </c>
      <c r="G980">
        <f t="shared" si="60"/>
        <v>12.151634576434496</v>
      </c>
      <c r="H980">
        <f t="shared" si="61"/>
        <v>-4.1634576434496751E-2</v>
      </c>
      <c r="I980">
        <f t="shared" si="62"/>
        <v>4.1634576434496751E-2</v>
      </c>
      <c r="J980">
        <f t="shared" si="63"/>
        <v>1.7334379548799522E-3</v>
      </c>
    </row>
    <row r="981" spans="1:10" x14ac:dyDescent="0.25">
      <c r="A981" s="10">
        <v>43443</v>
      </c>
      <c r="B981">
        <v>12.11</v>
      </c>
      <c r="C981">
        <v>12.11</v>
      </c>
      <c r="D981">
        <v>12.15</v>
      </c>
      <c r="E981">
        <v>0</v>
      </c>
      <c r="F981">
        <v>2</v>
      </c>
      <c r="G981">
        <f t="shared" si="60"/>
        <v>12.154938874911375</v>
      </c>
      <c r="H981">
        <f t="shared" si="61"/>
        <v>-4.4938874911375493E-2</v>
      </c>
      <c r="I981">
        <f t="shared" si="62"/>
        <v>4.4938874911375493E-2</v>
      </c>
      <c r="J981">
        <f t="shared" si="63"/>
        <v>2.0195024783002538E-3</v>
      </c>
    </row>
    <row r="982" spans="1:10" x14ac:dyDescent="0.25">
      <c r="A982" s="10">
        <v>43444</v>
      </c>
      <c r="B982">
        <v>12.09</v>
      </c>
      <c r="C982">
        <v>12.11</v>
      </c>
      <c r="D982">
        <v>12.1</v>
      </c>
      <c r="E982">
        <v>0</v>
      </c>
      <c r="F982">
        <v>0</v>
      </c>
      <c r="G982">
        <f t="shared" si="60"/>
        <v>12.136221425933202</v>
      </c>
      <c r="H982">
        <f t="shared" si="61"/>
        <v>-4.6221425933202553E-2</v>
      </c>
      <c r="I982">
        <f t="shared" si="62"/>
        <v>4.6221425933202553E-2</v>
      </c>
      <c r="J982">
        <f t="shared" si="63"/>
        <v>2.1364202152985294E-3</v>
      </c>
    </row>
    <row r="983" spans="1:10" x14ac:dyDescent="0.25">
      <c r="A983" s="10">
        <v>43445</v>
      </c>
      <c r="B983">
        <v>12.07</v>
      </c>
      <c r="C983">
        <v>12.09</v>
      </c>
      <c r="D983">
        <v>12.11</v>
      </c>
      <c r="E983">
        <v>0</v>
      </c>
      <c r="F983">
        <v>0</v>
      </c>
      <c r="G983">
        <f t="shared" si="60"/>
        <v>12.12499231970838</v>
      </c>
      <c r="H983">
        <f t="shared" si="61"/>
        <v>-5.4992319708379256E-2</v>
      </c>
      <c r="I983">
        <f t="shared" si="62"/>
        <v>5.4992319708379256E-2</v>
      </c>
      <c r="J983">
        <f t="shared" si="63"/>
        <v>3.0241552269085975E-3</v>
      </c>
    </row>
    <row r="984" spans="1:10" x14ac:dyDescent="0.25">
      <c r="A984" s="10">
        <v>43446</v>
      </c>
      <c r="B984">
        <v>12.06</v>
      </c>
      <c r="C984">
        <v>12.07</v>
      </c>
      <c r="D984">
        <v>12.11</v>
      </c>
      <c r="E984">
        <v>0</v>
      </c>
      <c r="F984">
        <v>0</v>
      </c>
      <c r="G984">
        <f t="shared" si="60"/>
        <v>12.112938597655571</v>
      </c>
      <c r="H984">
        <f t="shared" si="61"/>
        <v>-5.2938597655570518E-2</v>
      </c>
      <c r="I984">
        <f t="shared" si="62"/>
        <v>5.2938597655570518E-2</v>
      </c>
      <c r="J984">
        <f t="shared" si="63"/>
        <v>2.8024951217383762E-3</v>
      </c>
    </row>
    <row r="985" spans="1:10" x14ac:dyDescent="0.25">
      <c r="A985" s="10">
        <v>43447</v>
      </c>
      <c r="B985">
        <v>12.51</v>
      </c>
      <c r="C985">
        <v>12.06</v>
      </c>
      <c r="D985">
        <v>12.09</v>
      </c>
      <c r="E985">
        <v>0</v>
      </c>
      <c r="F985">
        <v>0</v>
      </c>
      <c r="G985">
        <f t="shared" si="60"/>
        <v>12.10526250497319</v>
      </c>
      <c r="H985">
        <f t="shared" si="61"/>
        <v>0.40473749502680967</v>
      </c>
      <c r="I985">
        <f t="shared" si="62"/>
        <v>0.40473749502680967</v>
      </c>
      <c r="J985">
        <f t="shared" si="63"/>
        <v>0.16381243988057678</v>
      </c>
    </row>
    <row r="986" spans="1:10" x14ac:dyDescent="0.25">
      <c r="A986" s="10">
        <v>43448</v>
      </c>
      <c r="B986">
        <v>12.54</v>
      </c>
      <c r="C986">
        <v>12.51</v>
      </c>
      <c r="D986">
        <v>12.07</v>
      </c>
      <c r="E986">
        <v>39</v>
      </c>
      <c r="F986">
        <v>21</v>
      </c>
      <c r="G986">
        <f t="shared" si="60"/>
        <v>12.654850169473709</v>
      </c>
      <c r="H986">
        <f t="shared" si="61"/>
        <v>-0.1148501694737103</v>
      </c>
      <c r="I986">
        <f t="shared" si="62"/>
        <v>0.1148501694737103</v>
      </c>
      <c r="J986">
        <f t="shared" si="63"/>
        <v>1.3190561428139977E-2</v>
      </c>
    </row>
    <row r="987" spans="1:10" x14ac:dyDescent="0.25">
      <c r="A987" s="10">
        <v>43449</v>
      </c>
      <c r="B987">
        <v>12.42</v>
      </c>
      <c r="C987">
        <v>12.54</v>
      </c>
      <c r="D987">
        <v>12.06</v>
      </c>
      <c r="E987">
        <v>15</v>
      </c>
      <c r="F987">
        <v>47</v>
      </c>
      <c r="G987">
        <f t="shared" si="60"/>
        <v>12.783810011288471</v>
      </c>
      <c r="H987">
        <f t="shared" si="61"/>
        <v>-0.36381001128847146</v>
      </c>
      <c r="I987">
        <f t="shared" si="62"/>
        <v>0.36381001128847146</v>
      </c>
      <c r="J987">
        <f t="shared" si="63"/>
        <v>0.13235772431371773</v>
      </c>
    </row>
    <row r="988" spans="1:10" x14ac:dyDescent="0.25">
      <c r="A988" s="10">
        <v>43450</v>
      </c>
      <c r="B988">
        <v>12.4</v>
      </c>
      <c r="C988">
        <v>12.42</v>
      </c>
      <c r="D988">
        <v>12.51</v>
      </c>
      <c r="E988">
        <v>1</v>
      </c>
      <c r="F988">
        <v>1</v>
      </c>
      <c r="G988">
        <f t="shared" si="60"/>
        <v>12.36741150717395</v>
      </c>
      <c r="H988">
        <f t="shared" si="61"/>
        <v>3.2588492826050697E-2</v>
      </c>
      <c r="I988">
        <f t="shared" si="62"/>
        <v>3.2588492826050697E-2</v>
      </c>
      <c r="J988">
        <f t="shared" si="63"/>
        <v>1.0620098646735576E-3</v>
      </c>
    </row>
    <row r="989" spans="1:10" x14ac:dyDescent="0.25">
      <c r="A989" s="10">
        <v>43451</v>
      </c>
      <c r="B989">
        <v>12.26</v>
      </c>
      <c r="C989">
        <v>12.4</v>
      </c>
      <c r="D989">
        <v>12.54</v>
      </c>
      <c r="E989">
        <v>0</v>
      </c>
      <c r="F989">
        <v>0</v>
      </c>
      <c r="G989">
        <f t="shared" si="60"/>
        <v>12.34728349213043</v>
      </c>
      <c r="H989">
        <f t="shared" si="61"/>
        <v>-8.7283492130429963E-2</v>
      </c>
      <c r="I989">
        <f t="shared" si="62"/>
        <v>8.7283492130429963E-2</v>
      </c>
      <c r="J989">
        <f t="shared" si="63"/>
        <v>7.6184079984828292E-3</v>
      </c>
    </row>
    <row r="990" spans="1:10" x14ac:dyDescent="0.25">
      <c r="A990" s="10">
        <v>43452</v>
      </c>
      <c r="B990">
        <v>12.19</v>
      </c>
      <c r="C990">
        <v>12.26</v>
      </c>
      <c r="D990">
        <v>12.42</v>
      </c>
      <c r="E990">
        <v>0</v>
      </c>
      <c r="F990">
        <v>0</v>
      </c>
      <c r="G990">
        <f t="shared" si="60"/>
        <v>12.253012047824901</v>
      </c>
      <c r="H990">
        <f t="shared" si="61"/>
        <v>-6.3012047824901884E-2</v>
      </c>
      <c r="I990">
        <f t="shared" si="62"/>
        <v>6.3012047824901884E-2</v>
      </c>
      <c r="J990">
        <f t="shared" si="63"/>
        <v>3.9705181710877223E-3</v>
      </c>
    </row>
    <row r="991" spans="1:10" x14ac:dyDescent="0.25">
      <c r="A991" s="10">
        <v>43453</v>
      </c>
      <c r="B991">
        <v>12.13</v>
      </c>
      <c r="C991">
        <v>12.19</v>
      </c>
      <c r="D991">
        <v>12.4</v>
      </c>
      <c r="E991">
        <v>0</v>
      </c>
      <c r="F991">
        <v>0</v>
      </c>
      <c r="G991">
        <f t="shared" si="60"/>
        <v>12.209174788984091</v>
      </c>
      <c r="H991">
        <f t="shared" si="61"/>
        <v>-7.9174788984090583E-2</v>
      </c>
      <c r="I991">
        <f t="shared" si="62"/>
        <v>7.9174788984090583E-2</v>
      </c>
      <c r="J991">
        <f t="shared" si="63"/>
        <v>6.2686472106752711E-3</v>
      </c>
    </row>
    <row r="992" spans="1:10" x14ac:dyDescent="0.25">
      <c r="A992" s="10">
        <v>43454</v>
      </c>
      <c r="B992">
        <v>12.12</v>
      </c>
      <c r="C992">
        <v>12.13</v>
      </c>
      <c r="D992">
        <v>12.26</v>
      </c>
      <c r="E992">
        <v>0</v>
      </c>
      <c r="F992">
        <v>0</v>
      </c>
      <c r="G992">
        <f t="shared" si="60"/>
        <v>12.161469001233826</v>
      </c>
      <c r="H992">
        <f t="shared" si="61"/>
        <v>-4.1469001233826575E-2</v>
      </c>
      <c r="I992">
        <f t="shared" si="62"/>
        <v>4.1469001233826575E-2</v>
      </c>
      <c r="J992">
        <f t="shared" si="63"/>
        <v>1.71967806333111E-3</v>
      </c>
    </row>
    <row r="993" spans="1:10" x14ac:dyDescent="0.25">
      <c r="A993" s="10">
        <v>43455</v>
      </c>
      <c r="B993">
        <v>12.13</v>
      </c>
      <c r="C993">
        <v>12.12</v>
      </c>
      <c r="D993">
        <v>12.19</v>
      </c>
      <c r="E993">
        <v>0</v>
      </c>
      <c r="F993">
        <v>0</v>
      </c>
      <c r="G993">
        <f t="shared" si="60"/>
        <v>12.149669829411502</v>
      </c>
      <c r="H993">
        <f t="shared" si="61"/>
        <v>-1.9669829411501638E-2</v>
      </c>
      <c r="I993">
        <f t="shared" si="62"/>
        <v>1.9669829411501638E-2</v>
      </c>
      <c r="J993">
        <f t="shared" si="63"/>
        <v>3.8690218907757489E-4</v>
      </c>
    </row>
    <row r="994" spans="1:10" x14ac:dyDescent="0.25">
      <c r="A994" s="10">
        <v>43456</v>
      </c>
      <c r="B994">
        <v>21.16</v>
      </c>
      <c r="C994">
        <v>12.13</v>
      </c>
      <c r="D994">
        <v>12.13</v>
      </c>
      <c r="E994">
        <v>0</v>
      </c>
      <c r="F994">
        <v>7</v>
      </c>
      <c r="G994">
        <f t="shared" si="60"/>
        <v>12.201829289903785</v>
      </c>
      <c r="H994">
        <f t="shared" si="61"/>
        <v>8.9581707100962156</v>
      </c>
      <c r="I994">
        <f t="shared" si="62"/>
        <v>8.9581707100962156</v>
      </c>
      <c r="J994">
        <f t="shared" si="63"/>
        <v>80.248822471225736</v>
      </c>
    </row>
    <row r="995" spans="1:10" x14ac:dyDescent="0.25">
      <c r="A995" s="10">
        <v>43464</v>
      </c>
      <c r="B995">
        <v>12.15</v>
      </c>
      <c r="C995">
        <v>12.78</v>
      </c>
      <c r="D995">
        <v>11.99</v>
      </c>
      <c r="E995">
        <v>1</v>
      </c>
      <c r="F995">
        <v>6</v>
      </c>
      <c r="G995">
        <f t="shared" si="60"/>
        <v>12.577984405664699</v>
      </c>
      <c r="H995">
        <f t="shared" si="61"/>
        <v>-0.42798440566469864</v>
      </c>
      <c r="I995">
        <f t="shared" si="62"/>
        <v>0.42798440566469864</v>
      </c>
      <c r="J995">
        <f t="shared" si="63"/>
        <v>0.18317065149216533</v>
      </c>
    </row>
    <row r="996" spans="1:10" x14ac:dyDescent="0.25">
      <c r="A996" s="10">
        <v>43467</v>
      </c>
      <c r="B996">
        <v>12.22</v>
      </c>
      <c r="C996">
        <v>12.4</v>
      </c>
      <c r="D996">
        <v>12.15</v>
      </c>
      <c r="E996">
        <v>0</v>
      </c>
      <c r="F996">
        <v>8</v>
      </c>
      <c r="G996">
        <f t="shared" si="60"/>
        <v>12.373500954191803</v>
      </c>
      <c r="H996">
        <f t="shared" si="61"/>
        <v>-0.15350095419180221</v>
      </c>
      <c r="I996">
        <f t="shared" si="62"/>
        <v>0.15350095419180221</v>
      </c>
      <c r="J996">
        <f t="shared" si="63"/>
        <v>2.3562542937793758E-2</v>
      </c>
    </row>
    <row r="997" spans="1:10" x14ac:dyDescent="0.25">
      <c r="A997" s="10">
        <v>43469</v>
      </c>
      <c r="B997">
        <v>12.09</v>
      </c>
      <c r="C997">
        <v>12.14</v>
      </c>
      <c r="D997">
        <v>12.4</v>
      </c>
      <c r="E997">
        <v>0</v>
      </c>
      <c r="F997">
        <v>4</v>
      </c>
      <c r="G997">
        <f t="shared" si="60"/>
        <v>12.208229223528528</v>
      </c>
      <c r="H997">
        <f t="shared" si="61"/>
        <v>-0.11822922352852849</v>
      </c>
      <c r="I997">
        <f t="shared" si="62"/>
        <v>0.11822922352852849</v>
      </c>
      <c r="J997">
        <f t="shared" si="63"/>
        <v>1.3978149296158756E-2</v>
      </c>
    </row>
    <row r="998" spans="1:10" x14ac:dyDescent="0.25">
      <c r="A998" s="10">
        <v>43470</v>
      </c>
      <c r="B998">
        <v>12.06</v>
      </c>
      <c r="C998">
        <v>12.09</v>
      </c>
      <c r="D998">
        <v>12.22</v>
      </c>
      <c r="E998">
        <v>0</v>
      </c>
      <c r="F998">
        <v>0</v>
      </c>
      <c r="G998">
        <f t="shared" si="60"/>
        <v>12.134063093816252</v>
      </c>
      <c r="H998">
        <f t="shared" si="61"/>
        <v>-7.4063093816251424E-2</v>
      </c>
      <c r="I998">
        <f t="shared" si="62"/>
        <v>7.4063093816251424E-2</v>
      </c>
      <c r="J998">
        <f t="shared" si="63"/>
        <v>5.4853418656348601E-3</v>
      </c>
    </row>
    <row r="999" spans="1:10" x14ac:dyDescent="0.25">
      <c r="A999" s="10">
        <v>43471</v>
      </c>
      <c r="B999">
        <v>12.06</v>
      </c>
      <c r="C999">
        <v>12.06</v>
      </c>
      <c r="D999">
        <v>12.14</v>
      </c>
      <c r="E999">
        <v>0</v>
      </c>
      <c r="F999">
        <v>0</v>
      </c>
      <c r="G999">
        <f t="shared" si="60"/>
        <v>12.109385584113133</v>
      </c>
      <c r="H999">
        <f t="shared" si="61"/>
        <v>-4.9385584113132097E-2</v>
      </c>
      <c r="I999">
        <f t="shared" si="62"/>
        <v>4.9385584113132097E-2</v>
      </c>
      <c r="J999">
        <f t="shared" si="63"/>
        <v>2.4389359181952452E-3</v>
      </c>
    </row>
    <row r="1000" spans="1:10" x14ac:dyDescent="0.25">
      <c r="A1000" s="10">
        <v>43472</v>
      </c>
      <c r="B1000">
        <v>12.26</v>
      </c>
      <c r="C1000">
        <v>12.06</v>
      </c>
      <c r="D1000">
        <v>12.09</v>
      </c>
      <c r="E1000">
        <v>0</v>
      </c>
      <c r="F1000">
        <v>2</v>
      </c>
      <c r="G1000">
        <f t="shared" si="60"/>
        <v>12.11985687481142</v>
      </c>
      <c r="H1000">
        <f t="shared" si="61"/>
        <v>0.14014312518857963</v>
      </c>
      <c r="I1000">
        <f t="shared" si="62"/>
        <v>0.14014312518857963</v>
      </c>
      <c r="J1000">
        <f t="shared" si="63"/>
        <v>1.9640095537621902E-2</v>
      </c>
    </row>
    <row r="1001" spans="1:10" x14ac:dyDescent="0.25">
      <c r="A1001" s="10">
        <v>43473</v>
      </c>
      <c r="B1001">
        <v>12.25</v>
      </c>
      <c r="C1001">
        <v>12.26</v>
      </c>
      <c r="D1001">
        <v>12.06</v>
      </c>
      <c r="E1001">
        <v>0</v>
      </c>
      <c r="F1001">
        <v>0</v>
      </c>
      <c r="G1001">
        <f t="shared" si="60"/>
        <v>12.22332587801732</v>
      </c>
      <c r="H1001">
        <f t="shared" si="61"/>
        <v>2.6674121982679821E-2</v>
      </c>
      <c r="I1001">
        <f t="shared" si="62"/>
        <v>2.6674121982679821E-2</v>
      </c>
      <c r="J1001">
        <f t="shared" si="63"/>
        <v>7.1150878354688289E-4</v>
      </c>
    </row>
    <row r="1002" spans="1:10" x14ac:dyDescent="0.25">
      <c r="A1002" s="10">
        <v>43474</v>
      </c>
      <c r="B1002">
        <v>12.22</v>
      </c>
      <c r="C1002">
        <v>12.25</v>
      </c>
      <c r="D1002">
        <v>12.06</v>
      </c>
      <c r="E1002">
        <v>0</v>
      </c>
      <c r="F1002">
        <v>0</v>
      </c>
      <c r="G1002">
        <f t="shared" si="60"/>
        <v>12.217299016990916</v>
      </c>
      <c r="H1002">
        <f t="shared" si="61"/>
        <v>2.7009830090847231E-3</v>
      </c>
      <c r="I1002">
        <f t="shared" si="62"/>
        <v>2.7009830090847231E-3</v>
      </c>
      <c r="J1002">
        <f t="shared" si="63"/>
        <v>7.2953092153643651E-6</v>
      </c>
    </row>
    <row r="1003" spans="1:10" x14ac:dyDescent="0.25">
      <c r="A1003" s="10">
        <v>43475</v>
      </c>
      <c r="B1003">
        <v>12.2</v>
      </c>
      <c r="C1003">
        <v>12.22</v>
      </c>
      <c r="D1003">
        <v>12.26</v>
      </c>
      <c r="E1003">
        <v>0</v>
      </c>
      <c r="F1003">
        <v>1</v>
      </c>
      <c r="G1003">
        <f t="shared" si="60"/>
        <v>12.223007935390585</v>
      </c>
      <c r="H1003">
        <f t="shared" si="61"/>
        <v>-2.3007935390586098E-2</v>
      </c>
      <c r="I1003">
        <f t="shared" si="62"/>
        <v>2.3007935390586098E-2</v>
      </c>
      <c r="J1003">
        <f t="shared" si="63"/>
        <v>5.2936509093738432E-4</v>
      </c>
    </row>
    <row r="1004" spans="1:10" x14ac:dyDescent="0.25">
      <c r="A1004" s="10">
        <v>43476</v>
      </c>
      <c r="B1004">
        <v>12.17</v>
      </c>
      <c r="C1004">
        <v>12.2</v>
      </c>
      <c r="D1004">
        <v>12.25</v>
      </c>
      <c r="E1004">
        <v>0</v>
      </c>
      <c r="F1004">
        <v>1</v>
      </c>
      <c r="G1004">
        <f t="shared" si="60"/>
        <v>12.210129597509786</v>
      </c>
      <c r="H1004">
        <f t="shared" si="61"/>
        <v>-4.0129597509785953E-2</v>
      </c>
      <c r="I1004">
        <f t="shared" si="62"/>
        <v>4.0129597509785953E-2</v>
      </c>
      <c r="J1004">
        <f t="shared" si="63"/>
        <v>1.6103845962974189E-3</v>
      </c>
    </row>
    <row r="1005" spans="1:10" x14ac:dyDescent="0.25">
      <c r="A1005" s="10">
        <v>43477</v>
      </c>
      <c r="B1005">
        <v>12.16</v>
      </c>
      <c r="C1005">
        <v>12.17</v>
      </c>
      <c r="D1005">
        <v>12.22</v>
      </c>
      <c r="E1005">
        <v>0</v>
      </c>
      <c r="F1005">
        <v>0</v>
      </c>
      <c r="G1005">
        <f t="shared" si="60"/>
        <v>12.182277982027491</v>
      </c>
      <c r="H1005">
        <f t="shared" si="61"/>
        <v>-2.2277982027491205E-2</v>
      </c>
      <c r="I1005">
        <f t="shared" si="62"/>
        <v>2.2277982027491205E-2</v>
      </c>
      <c r="J1005">
        <f t="shared" si="63"/>
        <v>4.9630848321722111E-4</v>
      </c>
    </row>
    <row r="1006" spans="1:10" x14ac:dyDescent="0.25">
      <c r="A1006" s="10">
        <v>43478</v>
      </c>
      <c r="B1006">
        <v>12.14</v>
      </c>
      <c r="C1006">
        <v>12.16</v>
      </c>
      <c r="D1006">
        <v>12.2</v>
      </c>
      <c r="E1006">
        <v>0</v>
      </c>
      <c r="F1006">
        <v>0</v>
      </c>
      <c r="G1006">
        <f t="shared" si="60"/>
        <v>12.174601889345109</v>
      </c>
      <c r="H1006">
        <f t="shared" si="61"/>
        <v>-3.4601889345108106E-2</v>
      </c>
      <c r="I1006">
        <f t="shared" si="62"/>
        <v>3.4601889345108106E-2</v>
      </c>
      <c r="J1006">
        <f t="shared" si="63"/>
        <v>1.1972907462511058E-3</v>
      </c>
    </row>
    <row r="1007" spans="1:10" x14ac:dyDescent="0.25">
      <c r="A1007" s="10">
        <v>43479</v>
      </c>
      <c r="B1007">
        <v>12.13</v>
      </c>
      <c r="C1007">
        <v>12.14</v>
      </c>
      <c r="D1007">
        <v>12.17</v>
      </c>
      <c r="E1007">
        <v>0</v>
      </c>
      <c r="F1007">
        <v>0</v>
      </c>
      <c r="G1007">
        <f t="shared" si="60"/>
        <v>12.160074319808336</v>
      </c>
      <c r="H1007">
        <f t="shared" si="61"/>
        <v>-3.0074319808335304E-2</v>
      </c>
      <c r="I1007">
        <f t="shared" si="62"/>
        <v>3.0074319808335304E-2</v>
      </c>
      <c r="J1007">
        <f t="shared" si="63"/>
        <v>9.044647119340292E-4</v>
      </c>
    </row>
    <row r="1008" spans="1:10" x14ac:dyDescent="0.25">
      <c r="A1008" s="10">
        <v>43480</v>
      </c>
      <c r="B1008">
        <v>12.1</v>
      </c>
      <c r="C1008">
        <v>12.13</v>
      </c>
      <c r="D1008">
        <v>12.16</v>
      </c>
      <c r="E1008">
        <v>0</v>
      </c>
      <c r="F1008">
        <v>0</v>
      </c>
      <c r="G1008">
        <f t="shared" si="60"/>
        <v>12.153222842953943</v>
      </c>
      <c r="H1008">
        <f t="shared" si="61"/>
        <v>-5.3222842953942973E-2</v>
      </c>
      <c r="I1008">
        <f t="shared" si="62"/>
        <v>5.3222842953942973E-2</v>
      </c>
      <c r="J1008">
        <f t="shared" si="63"/>
        <v>2.8326710121000772E-3</v>
      </c>
    </row>
    <row r="1009" spans="1:10" x14ac:dyDescent="0.25">
      <c r="A1009" s="10">
        <v>43481</v>
      </c>
      <c r="B1009">
        <v>12.08</v>
      </c>
      <c r="C1009">
        <v>12.1</v>
      </c>
      <c r="D1009">
        <v>12.14</v>
      </c>
      <c r="E1009">
        <v>0</v>
      </c>
      <c r="F1009">
        <v>0</v>
      </c>
      <c r="G1009">
        <f t="shared" si="60"/>
        <v>12.133493028218751</v>
      </c>
      <c r="H1009">
        <f t="shared" si="61"/>
        <v>-5.3493028218751348E-2</v>
      </c>
      <c r="I1009">
        <f t="shared" si="62"/>
        <v>5.3493028218751348E-2</v>
      </c>
      <c r="J1009">
        <f t="shared" si="63"/>
        <v>2.861504068012128E-3</v>
      </c>
    </row>
    <row r="1010" spans="1:10" x14ac:dyDescent="0.25">
      <c r="A1010" s="10">
        <v>43482</v>
      </c>
      <c r="B1010">
        <v>12.08</v>
      </c>
      <c r="C1010">
        <v>12.08</v>
      </c>
      <c r="D1010">
        <v>12.13</v>
      </c>
      <c r="E1010">
        <v>0</v>
      </c>
      <c r="F1010">
        <v>0</v>
      </c>
      <c r="G1010">
        <f t="shared" si="60"/>
        <v>12.120614690337952</v>
      </c>
      <c r="H1010">
        <f t="shared" si="61"/>
        <v>-4.0614690337951842E-2</v>
      </c>
      <c r="I1010">
        <f t="shared" si="62"/>
        <v>4.0614690337951842E-2</v>
      </c>
      <c r="J1010">
        <f t="shared" si="63"/>
        <v>1.6495530712477187E-3</v>
      </c>
    </row>
    <row r="1011" spans="1:10" x14ac:dyDescent="0.25">
      <c r="A1011" s="10">
        <v>43483</v>
      </c>
      <c r="B1011">
        <v>12.07</v>
      </c>
      <c r="C1011">
        <v>12.08</v>
      </c>
      <c r="D1011">
        <v>12.1</v>
      </c>
      <c r="E1011">
        <v>0</v>
      </c>
      <c r="F1011">
        <v>0</v>
      </c>
      <c r="G1011">
        <f t="shared" si="60"/>
        <v>12.118140842853988</v>
      </c>
      <c r="H1011">
        <f t="shared" si="61"/>
        <v>-4.8140842853987564E-2</v>
      </c>
      <c r="I1011">
        <f t="shared" si="62"/>
        <v>4.8140842853987564E-2</v>
      </c>
      <c r="J1011">
        <f t="shared" si="63"/>
        <v>2.3175407506923255E-3</v>
      </c>
    </row>
    <row r="1012" spans="1:10" x14ac:dyDescent="0.25">
      <c r="A1012" s="10">
        <v>43484</v>
      </c>
      <c r="B1012">
        <v>12.063000000000001</v>
      </c>
      <c r="C1012">
        <v>12.07</v>
      </c>
      <c r="D1012">
        <v>12.08</v>
      </c>
      <c r="E1012">
        <v>0</v>
      </c>
      <c r="F1012">
        <v>0</v>
      </c>
      <c r="G1012">
        <f t="shared" si="60"/>
        <v>12.110464750171607</v>
      </c>
      <c r="H1012">
        <f t="shared" si="61"/>
        <v>-4.746475017160634E-2</v>
      </c>
      <c r="I1012">
        <f t="shared" si="62"/>
        <v>4.746475017160634E-2</v>
      </c>
      <c r="J1012">
        <f t="shared" si="63"/>
        <v>2.2529025088530042E-3</v>
      </c>
    </row>
    <row r="1013" spans="1:10" x14ac:dyDescent="0.25">
      <c r="A1013" s="10">
        <v>43485</v>
      </c>
      <c r="B1013">
        <v>12.06</v>
      </c>
      <c r="C1013">
        <v>12.063000000000001</v>
      </c>
      <c r="D1013">
        <v>12.08</v>
      </c>
      <c r="E1013">
        <v>0</v>
      </c>
      <c r="F1013">
        <v>0</v>
      </c>
      <c r="G1013">
        <f t="shared" si="60"/>
        <v>12.106245947453123</v>
      </c>
      <c r="H1013">
        <f t="shared" si="61"/>
        <v>-4.6245947453122938E-2</v>
      </c>
      <c r="I1013">
        <f t="shared" si="62"/>
        <v>4.6245947453122938E-2</v>
      </c>
      <c r="J1013">
        <f t="shared" si="63"/>
        <v>2.1386876558370078E-3</v>
      </c>
    </row>
    <row r="1014" spans="1:10" x14ac:dyDescent="0.25">
      <c r="A1014" s="10">
        <v>43486</v>
      </c>
      <c r="B1014">
        <v>12.05</v>
      </c>
      <c r="C1014">
        <v>12.06</v>
      </c>
      <c r="D1014">
        <v>12.07</v>
      </c>
      <c r="E1014">
        <v>0</v>
      </c>
      <c r="F1014">
        <v>0</v>
      </c>
      <c r="G1014">
        <f t="shared" si="60"/>
        <v>12.103613273317213</v>
      </c>
      <c r="H1014">
        <f t="shared" si="61"/>
        <v>-5.3613273317212773E-2</v>
      </c>
      <c r="I1014">
        <f t="shared" si="62"/>
        <v>5.3613273317212773E-2</v>
      </c>
      <c r="J1014">
        <f t="shared" si="63"/>
        <v>2.8743830757861589E-3</v>
      </c>
    </row>
    <row r="1015" spans="1:10" x14ac:dyDescent="0.25">
      <c r="A1015" s="10">
        <v>43487</v>
      </c>
      <c r="B1015">
        <v>12.03</v>
      </c>
      <c r="C1015">
        <v>12.05</v>
      </c>
      <c r="D1015">
        <v>12.063000000000001</v>
      </c>
      <c r="E1015">
        <v>0</v>
      </c>
      <c r="F1015">
        <v>0</v>
      </c>
      <c r="G1015">
        <f t="shared" si="60"/>
        <v>12.097009181211218</v>
      </c>
      <c r="H1015">
        <f t="shared" si="61"/>
        <v>-6.7009181211219015E-2</v>
      </c>
      <c r="I1015">
        <f t="shared" si="62"/>
        <v>6.7009181211219015E-2</v>
      </c>
      <c r="J1015">
        <f t="shared" si="63"/>
        <v>4.4902303665979876E-3</v>
      </c>
    </row>
    <row r="1016" spans="1:10" x14ac:dyDescent="0.25">
      <c r="A1016" s="10">
        <v>43488</v>
      </c>
      <c r="B1016">
        <v>12.03</v>
      </c>
      <c r="C1016">
        <v>12.03</v>
      </c>
      <c r="D1016">
        <v>12.06</v>
      </c>
      <c r="E1016">
        <v>0</v>
      </c>
      <c r="F1016">
        <v>0</v>
      </c>
      <c r="G1016">
        <f t="shared" si="60"/>
        <v>12.084708074410011</v>
      </c>
      <c r="H1016">
        <f t="shared" si="61"/>
        <v>-5.4708074410012131E-2</v>
      </c>
      <c r="I1016">
        <f t="shared" si="62"/>
        <v>5.4708074410012131E-2</v>
      </c>
      <c r="J1016">
        <f t="shared" si="63"/>
        <v>2.9929734056514242E-3</v>
      </c>
    </row>
    <row r="1017" spans="1:10" x14ac:dyDescent="0.25">
      <c r="A1017" s="10">
        <v>43489</v>
      </c>
      <c r="B1017">
        <v>12.03</v>
      </c>
      <c r="C1017">
        <v>12.03</v>
      </c>
      <c r="D1017">
        <v>12.05</v>
      </c>
      <c r="E1017">
        <v>0</v>
      </c>
      <c r="F1017">
        <v>0</v>
      </c>
      <c r="G1017">
        <f t="shared" si="60"/>
        <v>12.083883458582022</v>
      </c>
      <c r="H1017">
        <f t="shared" si="61"/>
        <v>-5.3883458582022925E-2</v>
      </c>
      <c r="I1017">
        <f t="shared" si="62"/>
        <v>5.3883458582022925E-2</v>
      </c>
      <c r="J1017">
        <f t="shared" si="63"/>
        <v>2.9034271087605801E-3</v>
      </c>
    </row>
    <row r="1018" spans="1:10" x14ac:dyDescent="0.25">
      <c r="A1018" s="10">
        <v>43490</v>
      </c>
      <c r="B1018">
        <v>12.02</v>
      </c>
      <c r="C1018">
        <v>12.03</v>
      </c>
      <c r="D1018">
        <v>12.03</v>
      </c>
      <c r="E1018">
        <v>0</v>
      </c>
      <c r="F1018">
        <v>0</v>
      </c>
      <c r="G1018">
        <f t="shared" si="60"/>
        <v>12.082234226926046</v>
      </c>
      <c r="H1018">
        <f t="shared" si="61"/>
        <v>-6.2234226926046077E-2</v>
      </c>
      <c r="I1018">
        <f t="shared" si="62"/>
        <v>6.2234226926046077E-2</v>
      </c>
      <c r="J1018">
        <f t="shared" si="63"/>
        <v>3.8730990010825985E-3</v>
      </c>
    </row>
    <row r="1019" spans="1:10" x14ac:dyDescent="0.25">
      <c r="A1019" s="10">
        <v>43491</v>
      </c>
      <c r="B1019">
        <v>12</v>
      </c>
      <c r="C1019">
        <v>12.02</v>
      </c>
      <c r="D1019">
        <v>12.03</v>
      </c>
      <c r="E1019">
        <v>0</v>
      </c>
      <c r="F1019">
        <v>0</v>
      </c>
      <c r="G1019">
        <f t="shared" si="60"/>
        <v>12.07620736589964</v>
      </c>
      <c r="H1019">
        <f t="shared" si="61"/>
        <v>-7.6207365899639612E-2</v>
      </c>
      <c r="I1019">
        <f t="shared" si="62"/>
        <v>7.6207365899639612E-2</v>
      </c>
      <c r="J1019">
        <f t="shared" si="63"/>
        <v>5.8075626173615547E-3</v>
      </c>
    </row>
    <row r="1020" spans="1:10" x14ac:dyDescent="0.25">
      <c r="A1020" s="10">
        <v>43492</v>
      </c>
      <c r="B1020">
        <v>12</v>
      </c>
      <c r="C1020">
        <v>12</v>
      </c>
      <c r="D1020">
        <v>12.03</v>
      </c>
      <c r="E1020">
        <v>0</v>
      </c>
      <c r="F1020">
        <v>0</v>
      </c>
      <c r="G1020">
        <f t="shared" si="60"/>
        <v>12.064153643846831</v>
      </c>
      <c r="H1020">
        <f t="shared" si="61"/>
        <v>-6.4153643846831088E-2</v>
      </c>
      <c r="I1020">
        <f t="shared" si="62"/>
        <v>6.4153643846831088E-2</v>
      </c>
      <c r="J1020">
        <f t="shared" si="63"/>
        <v>4.1156900188260483E-3</v>
      </c>
    </row>
    <row r="1021" spans="1:10" x14ac:dyDescent="0.25">
      <c r="A1021" s="10">
        <v>43493</v>
      </c>
      <c r="B1021">
        <v>12</v>
      </c>
      <c r="C1021">
        <v>12</v>
      </c>
      <c r="D1021">
        <v>12.02</v>
      </c>
      <c r="E1021">
        <v>0</v>
      </c>
      <c r="F1021">
        <v>2</v>
      </c>
      <c r="G1021">
        <f t="shared" si="60"/>
        <v>12.077923397857072</v>
      </c>
      <c r="H1021">
        <f t="shared" si="61"/>
        <v>-7.7923397857071919E-2</v>
      </c>
      <c r="I1021">
        <f t="shared" si="62"/>
        <v>7.7923397857071919E-2</v>
      </c>
      <c r="J1021">
        <f t="shared" si="63"/>
        <v>6.0720559335915207E-3</v>
      </c>
    </row>
    <row r="1022" spans="1:10" x14ac:dyDescent="0.25">
      <c r="A1022" s="10">
        <v>43494</v>
      </c>
      <c r="B1022">
        <v>12</v>
      </c>
      <c r="C1022">
        <v>12</v>
      </c>
      <c r="D1022">
        <v>12</v>
      </c>
      <c r="E1022">
        <v>0</v>
      </c>
      <c r="F1022">
        <v>2</v>
      </c>
      <c r="G1022">
        <f t="shared" si="60"/>
        <v>12.076274166201095</v>
      </c>
      <c r="H1022">
        <f t="shared" si="61"/>
        <v>-7.6274166201095284E-2</v>
      </c>
      <c r="I1022">
        <f t="shared" si="62"/>
        <v>7.6274166201095284E-2</v>
      </c>
      <c r="J1022">
        <f t="shared" si="63"/>
        <v>5.8177484296723057E-3</v>
      </c>
    </row>
    <row r="1023" spans="1:10" x14ac:dyDescent="0.25">
      <c r="A1023" s="10">
        <v>43495</v>
      </c>
      <c r="B1023">
        <v>12</v>
      </c>
      <c r="C1023">
        <v>12</v>
      </c>
      <c r="D1023">
        <v>12</v>
      </c>
      <c r="E1023">
        <v>0</v>
      </c>
      <c r="F1023">
        <v>0</v>
      </c>
      <c r="G1023">
        <f t="shared" si="60"/>
        <v>12.061679796362865</v>
      </c>
      <c r="H1023">
        <f t="shared" si="61"/>
        <v>-6.1679796362865247E-2</v>
      </c>
      <c r="I1023">
        <f t="shared" si="62"/>
        <v>6.1679796362865247E-2</v>
      </c>
      <c r="J1023">
        <f t="shared" si="63"/>
        <v>3.8043972793645247E-3</v>
      </c>
    </row>
    <row r="1024" spans="1:10" x14ac:dyDescent="0.25">
      <c r="A1024" s="10">
        <v>43496</v>
      </c>
      <c r="B1024">
        <v>12</v>
      </c>
      <c r="C1024">
        <v>12</v>
      </c>
      <c r="D1024">
        <v>12</v>
      </c>
      <c r="E1024">
        <v>0</v>
      </c>
      <c r="F1024">
        <v>0</v>
      </c>
      <c r="G1024">
        <f t="shared" si="60"/>
        <v>12.061679796362865</v>
      </c>
      <c r="H1024">
        <f t="shared" si="61"/>
        <v>-6.1679796362865247E-2</v>
      </c>
      <c r="I1024">
        <f t="shared" si="62"/>
        <v>6.1679796362865247E-2</v>
      </c>
      <c r="J1024">
        <f t="shared" si="63"/>
        <v>3.8043972793645247E-3</v>
      </c>
    </row>
    <row r="1025" spans="1:10" x14ac:dyDescent="0.25">
      <c r="A1025" s="10">
        <v>43497</v>
      </c>
      <c r="B1025">
        <v>12</v>
      </c>
      <c r="C1025">
        <v>12</v>
      </c>
      <c r="D1025">
        <v>12</v>
      </c>
      <c r="E1025">
        <v>0</v>
      </c>
      <c r="F1025">
        <v>0</v>
      </c>
      <c r="G1025">
        <f t="shared" si="60"/>
        <v>12.061679796362865</v>
      </c>
      <c r="H1025">
        <f t="shared" si="61"/>
        <v>-6.1679796362865247E-2</v>
      </c>
      <c r="I1025">
        <f t="shared" si="62"/>
        <v>6.1679796362865247E-2</v>
      </c>
      <c r="J1025">
        <f t="shared" si="63"/>
        <v>3.8043972793645247E-3</v>
      </c>
    </row>
    <row r="1026" spans="1:10" x14ac:dyDescent="0.25">
      <c r="A1026" s="10">
        <v>43498</v>
      </c>
      <c r="B1026">
        <v>12</v>
      </c>
      <c r="C1026">
        <v>12</v>
      </c>
      <c r="D1026">
        <v>12</v>
      </c>
      <c r="E1026">
        <v>0</v>
      </c>
      <c r="F1026">
        <v>0</v>
      </c>
      <c r="G1026">
        <f t="shared" ref="G1026:G1089" si="64">$M$2 + $M$3*C1026 + $M$4*D1026 + $M$5*E1026 + $M$6*F1026</f>
        <v>12.061679796362865</v>
      </c>
      <c r="H1026">
        <f t="shared" ref="H1026:H1089" si="65">B1026 - G1026</f>
        <v>-6.1679796362865247E-2</v>
      </c>
      <c r="I1026">
        <f t="shared" ref="I1026:I1089" si="66">ABS(H1026)</f>
        <v>6.1679796362865247E-2</v>
      </c>
      <c r="J1026">
        <f t="shared" ref="J1026:J1089" si="67">POWER(H1026, 2)</f>
        <v>3.8043972793645247E-3</v>
      </c>
    </row>
    <row r="1027" spans="1:10" x14ac:dyDescent="0.25">
      <c r="A1027" s="10">
        <v>43499</v>
      </c>
      <c r="B1027">
        <v>12</v>
      </c>
      <c r="C1027">
        <v>12</v>
      </c>
      <c r="D1027">
        <v>12</v>
      </c>
      <c r="E1027">
        <v>0</v>
      </c>
      <c r="F1027">
        <v>0</v>
      </c>
      <c r="G1027">
        <f t="shared" si="64"/>
        <v>12.061679796362865</v>
      </c>
      <c r="H1027">
        <f t="shared" si="65"/>
        <v>-6.1679796362865247E-2</v>
      </c>
      <c r="I1027">
        <f t="shared" si="66"/>
        <v>6.1679796362865247E-2</v>
      </c>
      <c r="J1027">
        <f t="shared" si="67"/>
        <v>3.8043972793645247E-3</v>
      </c>
    </row>
    <row r="1028" spans="1:10" x14ac:dyDescent="0.25">
      <c r="A1028" s="10">
        <v>43500</v>
      </c>
      <c r="B1028">
        <v>12</v>
      </c>
      <c r="C1028">
        <v>12</v>
      </c>
      <c r="D1028">
        <v>12</v>
      </c>
      <c r="E1028">
        <v>0</v>
      </c>
      <c r="F1028">
        <v>0</v>
      </c>
      <c r="G1028">
        <f t="shared" si="64"/>
        <v>12.061679796362865</v>
      </c>
      <c r="H1028">
        <f t="shared" si="65"/>
        <v>-6.1679796362865247E-2</v>
      </c>
      <c r="I1028">
        <f t="shared" si="66"/>
        <v>6.1679796362865247E-2</v>
      </c>
      <c r="J1028">
        <f t="shared" si="67"/>
        <v>3.8043972793645247E-3</v>
      </c>
    </row>
    <row r="1029" spans="1:10" x14ac:dyDescent="0.25">
      <c r="A1029" s="10">
        <v>43501</v>
      </c>
      <c r="B1029">
        <v>11.99</v>
      </c>
      <c r="C1029">
        <v>12</v>
      </c>
      <c r="D1029">
        <v>12</v>
      </c>
      <c r="E1029">
        <v>0</v>
      </c>
      <c r="F1029">
        <v>0</v>
      </c>
      <c r="G1029">
        <f t="shared" si="64"/>
        <v>12.061679796362865</v>
      </c>
      <c r="H1029">
        <f t="shared" si="65"/>
        <v>-7.1679796362865034E-2</v>
      </c>
      <c r="I1029">
        <f t="shared" si="66"/>
        <v>7.1679796362865034E-2</v>
      </c>
      <c r="J1029">
        <f t="shared" si="67"/>
        <v>5.1379932066217991E-3</v>
      </c>
    </row>
    <row r="1030" spans="1:10" x14ac:dyDescent="0.25">
      <c r="A1030" s="10">
        <v>43502</v>
      </c>
      <c r="B1030">
        <v>11.99</v>
      </c>
      <c r="C1030">
        <v>11.99</v>
      </c>
      <c r="D1030">
        <v>12</v>
      </c>
      <c r="E1030">
        <v>0</v>
      </c>
      <c r="F1030">
        <v>0</v>
      </c>
      <c r="G1030">
        <f t="shared" si="64"/>
        <v>12.055652935336461</v>
      </c>
      <c r="H1030">
        <f t="shared" si="65"/>
        <v>-6.5652935336460772E-2</v>
      </c>
      <c r="I1030">
        <f t="shared" si="66"/>
        <v>6.5652935336460772E-2</v>
      </c>
      <c r="J1030">
        <f t="shared" si="67"/>
        <v>4.3103079182934996E-3</v>
      </c>
    </row>
    <row r="1031" spans="1:10" x14ac:dyDescent="0.25">
      <c r="A1031" s="10">
        <v>43503</v>
      </c>
      <c r="B1031">
        <v>11.99</v>
      </c>
      <c r="C1031">
        <v>11.99</v>
      </c>
      <c r="D1031">
        <v>12</v>
      </c>
      <c r="E1031">
        <v>0</v>
      </c>
      <c r="F1031">
        <v>0</v>
      </c>
      <c r="G1031">
        <f t="shared" si="64"/>
        <v>12.055652935336461</v>
      </c>
      <c r="H1031">
        <f t="shared" si="65"/>
        <v>-6.5652935336460772E-2</v>
      </c>
      <c r="I1031">
        <f t="shared" si="66"/>
        <v>6.5652935336460772E-2</v>
      </c>
      <c r="J1031">
        <f t="shared" si="67"/>
        <v>4.3103079182934996E-3</v>
      </c>
    </row>
    <row r="1032" spans="1:10" x14ac:dyDescent="0.25">
      <c r="A1032" s="10">
        <v>43504</v>
      </c>
      <c r="B1032">
        <v>11.99</v>
      </c>
      <c r="C1032">
        <v>11.99</v>
      </c>
      <c r="D1032">
        <v>11.99</v>
      </c>
      <c r="E1032">
        <v>0</v>
      </c>
      <c r="F1032">
        <v>0</v>
      </c>
      <c r="G1032">
        <f t="shared" si="64"/>
        <v>12.054828319508474</v>
      </c>
      <c r="H1032">
        <f t="shared" si="65"/>
        <v>-6.4828319508473342E-2</v>
      </c>
      <c r="I1032">
        <f t="shared" si="66"/>
        <v>6.4828319508473342E-2</v>
      </c>
      <c r="J1032">
        <f t="shared" si="67"/>
        <v>4.2027110102927055E-3</v>
      </c>
    </row>
    <row r="1033" spans="1:10" x14ac:dyDescent="0.25">
      <c r="A1033" s="10">
        <v>43505</v>
      </c>
      <c r="B1033">
        <v>11.99</v>
      </c>
      <c r="C1033">
        <v>11.99</v>
      </c>
      <c r="D1033">
        <v>11.99</v>
      </c>
      <c r="E1033">
        <v>0</v>
      </c>
      <c r="F1033">
        <v>0</v>
      </c>
      <c r="G1033">
        <f t="shared" si="64"/>
        <v>12.054828319508474</v>
      </c>
      <c r="H1033">
        <f t="shared" si="65"/>
        <v>-6.4828319508473342E-2</v>
      </c>
      <c r="I1033">
        <f t="shared" si="66"/>
        <v>6.4828319508473342E-2</v>
      </c>
      <c r="J1033">
        <f t="shared" si="67"/>
        <v>4.2027110102927055E-3</v>
      </c>
    </row>
    <row r="1034" spans="1:10" x14ac:dyDescent="0.25">
      <c r="A1034" s="10">
        <v>43506</v>
      </c>
      <c r="B1034">
        <v>11.99</v>
      </c>
      <c r="C1034">
        <v>11.99</v>
      </c>
      <c r="D1034">
        <v>11.99</v>
      </c>
      <c r="E1034">
        <v>0</v>
      </c>
      <c r="F1034">
        <v>0</v>
      </c>
      <c r="G1034">
        <f t="shared" si="64"/>
        <v>12.054828319508474</v>
      </c>
      <c r="H1034">
        <f t="shared" si="65"/>
        <v>-6.4828319508473342E-2</v>
      </c>
      <c r="I1034">
        <f t="shared" si="66"/>
        <v>6.4828319508473342E-2</v>
      </c>
      <c r="J1034">
        <f t="shared" si="67"/>
        <v>4.2027110102927055E-3</v>
      </c>
    </row>
    <row r="1035" spans="1:10" x14ac:dyDescent="0.25">
      <c r="A1035" s="10">
        <v>43507</v>
      </c>
      <c r="B1035">
        <v>11.99</v>
      </c>
      <c r="C1035">
        <v>11.99</v>
      </c>
      <c r="D1035">
        <v>11.99</v>
      </c>
      <c r="E1035">
        <v>0</v>
      </c>
      <c r="F1035">
        <v>0</v>
      </c>
      <c r="G1035">
        <f t="shared" si="64"/>
        <v>12.054828319508474</v>
      </c>
      <c r="H1035">
        <f t="shared" si="65"/>
        <v>-6.4828319508473342E-2</v>
      </c>
      <c r="I1035">
        <f t="shared" si="66"/>
        <v>6.4828319508473342E-2</v>
      </c>
      <c r="J1035">
        <f t="shared" si="67"/>
        <v>4.2027110102927055E-3</v>
      </c>
    </row>
    <row r="1036" spans="1:10" x14ac:dyDescent="0.25">
      <c r="A1036" s="10">
        <v>43508</v>
      </c>
      <c r="B1036">
        <v>11.99</v>
      </c>
      <c r="C1036">
        <v>11.99</v>
      </c>
      <c r="D1036">
        <v>11.99</v>
      </c>
      <c r="E1036">
        <v>0</v>
      </c>
      <c r="F1036">
        <v>0</v>
      </c>
      <c r="G1036">
        <f t="shared" si="64"/>
        <v>12.054828319508474</v>
      </c>
      <c r="H1036">
        <f t="shared" si="65"/>
        <v>-6.4828319508473342E-2</v>
      </c>
      <c r="I1036">
        <f t="shared" si="66"/>
        <v>6.4828319508473342E-2</v>
      </c>
      <c r="J1036">
        <f t="shared" si="67"/>
        <v>4.2027110102927055E-3</v>
      </c>
    </row>
    <row r="1037" spans="1:10" x14ac:dyDescent="0.25">
      <c r="A1037" s="10">
        <v>43509</v>
      </c>
      <c r="B1037">
        <v>11.99</v>
      </c>
      <c r="C1037">
        <v>11.99</v>
      </c>
      <c r="D1037">
        <v>11.99</v>
      </c>
      <c r="E1037">
        <v>0</v>
      </c>
      <c r="F1037">
        <v>0</v>
      </c>
      <c r="G1037">
        <f t="shared" si="64"/>
        <v>12.054828319508474</v>
      </c>
      <c r="H1037">
        <f t="shared" si="65"/>
        <v>-6.4828319508473342E-2</v>
      </c>
      <c r="I1037">
        <f t="shared" si="66"/>
        <v>6.4828319508473342E-2</v>
      </c>
      <c r="J1037">
        <f t="shared" si="67"/>
        <v>4.2027110102927055E-3</v>
      </c>
    </row>
    <row r="1038" spans="1:10" x14ac:dyDescent="0.25">
      <c r="A1038" s="10">
        <v>43512</v>
      </c>
      <c r="B1038">
        <v>11.98</v>
      </c>
      <c r="C1038">
        <v>11.99</v>
      </c>
      <c r="D1038">
        <v>11.99</v>
      </c>
      <c r="E1038">
        <v>0</v>
      </c>
      <c r="F1038">
        <v>0</v>
      </c>
      <c r="G1038">
        <f t="shared" si="64"/>
        <v>12.054828319508474</v>
      </c>
      <c r="H1038">
        <f t="shared" si="65"/>
        <v>-7.4828319508473129E-2</v>
      </c>
      <c r="I1038">
        <f t="shared" si="66"/>
        <v>7.4828319508473129E-2</v>
      </c>
      <c r="J1038">
        <f t="shared" si="67"/>
        <v>5.5992774004621406E-3</v>
      </c>
    </row>
    <row r="1039" spans="1:10" x14ac:dyDescent="0.25">
      <c r="A1039" s="10">
        <v>43514</v>
      </c>
      <c r="B1039">
        <v>11.98</v>
      </c>
      <c r="C1039">
        <v>11.98</v>
      </c>
      <c r="D1039">
        <v>11.99</v>
      </c>
      <c r="E1039">
        <v>0</v>
      </c>
      <c r="F1039">
        <v>0</v>
      </c>
      <c r="G1039">
        <f t="shared" si="64"/>
        <v>12.048801458482069</v>
      </c>
      <c r="H1039">
        <f t="shared" si="65"/>
        <v>-6.8801458482068867E-2</v>
      </c>
      <c r="I1039">
        <f t="shared" si="66"/>
        <v>6.8801458482068867E-2</v>
      </c>
      <c r="J1039">
        <f t="shared" si="67"/>
        <v>4.7336406892598461E-3</v>
      </c>
    </row>
    <row r="1040" spans="1:10" x14ac:dyDescent="0.25">
      <c r="A1040" s="10">
        <v>43515</v>
      </c>
      <c r="B1040">
        <v>11.98</v>
      </c>
      <c r="C1040">
        <v>11.98</v>
      </c>
      <c r="D1040">
        <v>11.98</v>
      </c>
      <c r="E1040">
        <v>0</v>
      </c>
      <c r="F1040">
        <v>0</v>
      </c>
      <c r="G1040">
        <f t="shared" si="64"/>
        <v>12.04797684265408</v>
      </c>
      <c r="H1040">
        <f t="shared" si="65"/>
        <v>-6.7976842654079661E-2</v>
      </c>
      <c r="I1040">
        <f t="shared" si="66"/>
        <v>6.7976842654079661E-2</v>
      </c>
      <c r="J1040">
        <f t="shared" si="67"/>
        <v>4.6208511372175043E-3</v>
      </c>
    </row>
    <row r="1041" spans="1:10" x14ac:dyDescent="0.25">
      <c r="A1041" s="10">
        <v>43516</v>
      </c>
      <c r="B1041">
        <v>11.98</v>
      </c>
      <c r="C1041">
        <v>11.98</v>
      </c>
      <c r="D1041">
        <v>11.98</v>
      </c>
      <c r="E1041">
        <v>0</v>
      </c>
      <c r="F1041">
        <v>0</v>
      </c>
      <c r="G1041">
        <f t="shared" si="64"/>
        <v>12.04797684265408</v>
      </c>
      <c r="H1041">
        <f t="shared" si="65"/>
        <v>-6.7976842654079661E-2</v>
      </c>
      <c r="I1041">
        <f t="shared" si="66"/>
        <v>6.7976842654079661E-2</v>
      </c>
      <c r="J1041">
        <f t="shared" si="67"/>
        <v>4.6208511372175043E-3</v>
      </c>
    </row>
    <row r="1042" spans="1:10" x14ac:dyDescent="0.25">
      <c r="A1042" s="10">
        <v>43517</v>
      </c>
      <c r="B1042">
        <v>11.98</v>
      </c>
      <c r="C1042">
        <v>11.98</v>
      </c>
      <c r="D1042">
        <v>11.98</v>
      </c>
      <c r="E1042">
        <v>0</v>
      </c>
      <c r="F1042">
        <v>0</v>
      </c>
      <c r="G1042">
        <f t="shared" si="64"/>
        <v>12.04797684265408</v>
      </c>
      <c r="H1042">
        <f t="shared" si="65"/>
        <v>-6.7976842654079661E-2</v>
      </c>
      <c r="I1042">
        <f t="shared" si="66"/>
        <v>6.7976842654079661E-2</v>
      </c>
      <c r="J1042">
        <f t="shared" si="67"/>
        <v>4.6208511372175043E-3</v>
      </c>
    </row>
    <row r="1043" spans="1:10" x14ac:dyDescent="0.25">
      <c r="A1043" s="10">
        <v>43518</v>
      </c>
      <c r="B1043">
        <v>11.98</v>
      </c>
      <c r="C1043">
        <v>11.98</v>
      </c>
      <c r="D1043">
        <v>11.98</v>
      </c>
      <c r="E1043">
        <v>0</v>
      </c>
      <c r="F1043">
        <v>0</v>
      </c>
      <c r="G1043">
        <f t="shared" si="64"/>
        <v>12.04797684265408</v>
      </c>
      <c r="H1043">
        <f t="shared" si="65"/>
        <v>-6.7976842654079661E-2</v>
      </c>
      <c r="I1043">
        <f t="shared" si="66"/>
        <v>6.7976842654079661E-2</v>
      </c>
      <c r="J1043">
        <f t="shared" si="67"/>
        <v>4.6208511372175043E-3</v>
      </c>
    </row>
    <row r="1044" spans="1:10" x14ac:dyDescent="0.25">
      <c r="A1044" s="10">
        <v>43519</v>
      </c>
      <c r="B1044">
        <v>11.98</v>
      </c>
      <c r="C1044">
        <v>11.98</v>
      </c>
      <c r="D1044">
        <v>11.98</v>
      </c>
      <c r="E1044">
        <v>0</v>
      </c>
      <c r="F1044">
        <v>0</v>
      </c>
      <c r="G1044">
        <f t="shared" si="64"/>
        <v>12.04797684265408</v>
      </c>
      <c r="H1044">
        <f t="shared" si="65"/>
        <v>-6.7976842654079661E-2</v>
      </c>
      <c r="I1044">
        <f t="shared" si="66"/>
        <v>6.7976842654079661E-2</v>
      </c>
      <c r="J1044">
        <f t="shared" si="67"/>
        <v>4.6208511372175043E-3</v>
      </c>
    </row>
    <row r="1045" spans="1:10" x14ac:dyDescent="0.25">
      <c r="A1045" s="10">
        <v>43520</v>
      </c>
      <c r="B1045">
        <v>11.98</v>
      </c>
      <c r="C1045">
        <v>11.98</v>
      </c>
      <c r="D1045">
        <v>11.98</v>
      </c>
      <c r="E1045">
        <v>0</v>
      </c>
      <c r="F1045">
        <v>0</v>
      </c>
      <c r="G1045">
        <f t="shared" si="64"/>
        <v>12.04797684265408</v>
      </c>
      <c r="H1045">
        <f t="shared" si="65"/>
        <v>-6.7976842654079661E-2</v>
      </c>
      <c r="I1045">
        <f t="shared" si="66"/>
        <v>6.7976842654079661E-2</v>
      </c>
      <c r="J1045">
        <f t="shared" si="67"/>
        <v>4.6208511372175043E-3</v>
      </c>
    </row>
    <row r="1046" spans="1:10" x14ac:dyDescent="0.25">
      <c r="A1046" s="10">
        <v>43521</v>
      </c>
      <c r="B1046">
        <v>11.98</v>
      </c>
      <c r="C1046">
        <v>11.98</v>
      </c>
      <c r="D1046">
        <v>11.98</v>
      </c>
      <c r="E1046">
        <v>0</v>
      </c>
      <c r="F1046">
        <v>0</v>
      </c>
      <c r="G1046">
        <f t="shared" si="64"/>
        <v>12.04797684265408</v>
      </c>
      <c r="H1046">
        <f t="shared" si="65"/>
        <v>-6.7976842654079661E-2</v>
      </c>
      <c r="I1046">
        <f t="shared" si="66"/>
        <v>6.7976842654079661E-2</v>
      </c>
      <c r="J1046">
        <f t="shared" si="67"/>
        <v>4.6208511372175043E-3</v>
      </c>
    </row>
    <row r="1047" spans="1:10" x14ac:dyDescent="0.25">
      <c r="A1047" s="10">
        <v>43522</v>
      </c>
      <c r="B1047">
        <v>11.98</v>
      </c>
      <c r="C1047">
        <v>11.98</v>
      </c>
      <c r="D1047">
        <v>11.98</v>
      </c>
      <c r="E1047">
        <v>0</v>
      </c>
      <c r="F1047">
        <v>0</v>
      </c>
      <c r="G1047">
        <f t="shared" si="64"/>
        <v>12.04797684265408</v>
      </c>
      <c r="H1047">
        <f t="shared" si="65"/>
        <v>-6.7976842654079661E-2</v>
      </c>
      <c r="I1047">
        <f t="shared" si="66"/>
        <v>6.7976842654079661E-2</v>
      </c>
      <c r="J1047">
        <f t="shared" si="67"/>
        <v>4.6208511372175043E-3</v>
      </c>
    </row>
    <row r="1048" spans="1:10" x14ac:dyDescent="0.25">
      <c r="A1048" s="10">
        <v>43523</v>
      </c>
      <c r="B1048">
        <v>11.98</v>
      </c>
      <c r="C1048">
        <v>11.98</v>
      </c>
      <c r="D1048">
        <v>11.98</v>
      </c>
      <c r="E1048">
        <v>0</v>
      </c>
      <c r="F1048">
        <v>0</v>
      </c>
      <c r="G1048">
        <f t="shared" si="64"/>
        <v>12.04797684265408</v>
      </c>
      <c r="H1048">
        <f t="shared" si="65"/>
        <v>-6.7976842654079661E-2</v>
      </c>
      <c r="I1048">
        <f t="shared" si="66"/>
        <v>6.7976842654079661E-2</v>
      </c>
      <c r="J1048">
        <f t="shared" si="67"/>
        <v>4.6208511372175043E-3</v>
      </c>
    </row>
    <row r="1049" spans="1:10" x14ac:dyDescent="0.25">
      <c r="A1049" s="10">
        <v>43524</v>
      </c>
      <c r="B1049">
        <v>11.98</v>
      </c>
      <c r="C1049">
        <v>11.98</v>
      </c>
      <c r="D1049">
        <v>11.98</v>
      </c>
      <c r="E1049">
        <v>0</v>
      </c>
      <c r="F1049">
        <v>0</v>
      </c>
      <c r="G1049">
        <f t="shared" si="64"/>
        <v>12.04797684265408</v>
      </c>
      <c r="H1049">
        <f t="shared" si="65"/>
        <v>-6.7976842654079661E-2</v>
      </c>
      <c r="I1049">
        <f t="shared" si="66"/>
        <v>6.7976842654079661E-2</v>
      </c>
      <c r="J1049">
        <f t="shared" si="67"/>
        <v>4.6208511372175043E-3</v>
      </c>
    </row>
    <row r="1050" spans="1:10" x14ac:dyDescent="0.25">
      <c r="A1050" s="10">
        <v>43525</v>
      </c>
      <c r="B1050">
        <v>11.98</v>
      </c>
      <c r="C1050">
        <v>11.98</v>
      </c>
      <c r="D1050">
        <v>11.98</v>
      </c>
      <c r="E1050">
        <v>0</v>
      </c>
      <c r="F1050">
        <v>0</v>
      </c>
      <c r="G1050">
        <f t="shared" si="64"/>
        <v>12.04797684265408</v>
      </c>
      <c r="H1050">
        <f t="shared" si="65"/>
        <v>-6.7976842654079661E-2</v>
      </c>
      <c r="I1050">
        <f t="shared" si="66"/>
        <v>6.7976842654079661E-2</v>
      </c>
      <c r="J1050">
        <f t="shared" si="67"/>
        <v>4.6208511372175043E-3</v>
      </c>
    </row>
    <row r="1051" spans="1:10" x14ac:dyDescent="0.25">
      <c r="A1051" s="10">
        <v>43526</v>
      </c>
      <c r="B1051">
        <v>11.98</v>
      </c>
      <c r="C1051">
        <v>11.98</v>
      </c>
      <c r="D1051">
        <v>11.98</v>
      </c>
      <c r="E1051">
        <v>0</v>
      </c>
      <c r="F1051">
        <v>0</v>
      </c>
      <c r="G1051">
        <f t="shared" si="64"/>
        <v>12.04797684265408</v>
      </c>
      <c r="H1051">
        <f t="shared" si="65"/>
        <v>-6.7976842654079661E-2</v>
      </c>
      <c r="I1051">
        <f t="shared" si="66"/>
        <v>6.7976842654079661E-2</v>
      </c>
      <c r="J1051">
        <f t="shared" si="67"/>
        <v>4.6208511372175043E-3</v>
      </c>
    </row>
    <row r="1052" spans="1:10" x14ac:dyDescent="0.25">
      <c r="A1052" s="10">
        <v>43527</v>
      </c>
      <c r="B1052">
        <v>11.98</v>
      </c>
      <c r="C1052">
        <v>11.98</v>
      </c>
      <c r="D1052">
        <v>11.98</v>
      </c>
      <c r="E1052">
        <v>0</v>
      </c>
      <c r="F1052">
        <v>0</v>
      </c>
      <c r="G1052">
        <f t="shared" si="64"/>
        <v>12.04797684265408</v>
      </c>
      <c r="H1052">
        <f t="shared" si="65"/>
        <v>-6.7976842654079661E-2</v>
      </c>
      <c r="I1052">
        <f t="shared" si="66"/>
        <v>6.7976842654079661E-2</v>
      </c>
      <c r="J1052">
        <f t="shared" si="67"/>
        <v>4.6208511372175043E-3</v>
      </c>
    </row>
    <row r="1053" spans="1:10" x14ac:dyDescent="0.25">
      <c r="A1053" s="10">
        <v>43528</v>
      </c>
      <c r="B1053">
        <v>11.98</v>
      </c>
      <c r="C1053">
        <v>11.98</v>
      </c>
      <c r="D1053">
        <v>11.98</v>
      </c>
      <c r="E1053">
        <v>0</v>
      </c>
      <c r="F1053">
        <v>0</v>
      </c>
      <c r="G1053">
        <f t="shared" si="64"/>
        <v>12.04797684265408</v>
      </c>
      <c r="H1053">
        <f t="shared" si="65"/>
        <v>-6.7976842654079661E-2</v>
      </c>
      <c r="I1053">
        <f t="shared" si="66"/>
        <v>6.7976842654079661E-2</v>
      </c>
      <c r="J1053">
        <f t="shared" si="67"/>
        <v>4.6208511372175043E-3</v>
      </c>
    </row>
    <row r="1054" spans="1:10" x14ac:dyDescent="0.25">
      <c r="A1054" s="10">
        <v>43529</v>
      </c>
      <c r="B1054">
        <v>11.98</v>
      </c>
      <c r="C1054">
        <v>11.98</v>
      </c>
      <c r="D1054">
        <v>11.98</v>
      </c>
      <c r="E1054">
        <v>0</v>
      </c>
      <c r="F1054">
        <v>0</v>
      </c>
      <c r="G1054">
        <f t="shared" si="64"/>
        <v>12.04797684265408</v>
      </c>
      <c r="H1054">
        <f t="shared" si="65"/>
        <v>-6.7976842654079661E-2</v>
      </c>
      <c r="I1054">
        <f t="shared" si="66"/>
        <v>6.7976842654079661E-2</v>
      </c>
      <c r="J1054">
        <f t="shared" si="67"/>
        <v>4.6208511372175043E-3</v>
      </c>
    </row>
    <row r="1055" spans="1:10" x14ac:dyDescent="0.25">
      <c r="A1055" s="10">
        <v>43530</v>
      </c>
      <c r="B1055">
        <v>11.98</v>
      </c>
      <c r="C1055">
        <v>11.98</v>
      </c>
      <c r="D1055">
        <v>11.98</v>
      </c>
      <c r="E1055">
        <v>0</v>
      </c>
      <c r="F1055">
        <v>0</v>
      </c>
      <c r="G1055">
        <f t="shared" si="64"/>
        <v>12.04797684265408</v>
      </c>
      <c r="H1055">
        <f t="shared" si="65"/>
        <v>-6.7976842654079661E-2</v>
      </c>
      <c r="I1055">
        <f t="shared" si="66"/>
        <v>6.7976842654079661E-2</v>
      </c>
      <c r="J1055">
        <f t="shared" si="67"/>
        <v>4.6208511372175043E-3</v>
      </c>
    </row>
    <row r="1056" spans="1:10" x14ac:dyDescent="0.25">
      <c r="A1056" s="10">
        <v>43531</v>
      </c>
      <c r="B1056">
        <v>11.98</v>
      </c>
      <c r="C1056">
        <v>11.98</v>
      </c>
      <c r="D1056">
        <v>11.98</v>
      </c>
      <c r="E1056">
        <v>0</v>
      </c>
      <c r="F1056">
        <v>0</v>
      </c>
      <c r="G1056">
        <f t="shared" si="64"/>
        <v>12.04797684265408</v>
      </c>
      <c r="H1056">
        <f t="shared" si="65"/>
        <v>-6.7976842654079661E-2</v>
      </c>
      <c r="I1056">
        <f t="shared" si="66"/>
        <v>6.7976842654079661E-2</v>
      </c>
      <c r="J1056">
        <f t="shared" si="67"/>
        <v>4.6208511372175043E-3</v>
      </c>
    </row>
    <row r="1057" spans="1:10" x14ac:dyDescent="0.25">
      <c r="A1057" s="10">
        <v>43532</v>
      </c>
      <c r="B1057">
        <v>11.98</v>
      </c>
      <c r="C1057">
        <v>11.98</v>
      </c>
      <c r="D1057">
        <v>11.98</v>
      </c>
      <c r="E1057">
        <v>0</v>
      </c>
      <c r="F1057">
        <v>0</v>
      </c>
      <c r="G1057">
        <f t="shared" si="64"/>
        <v>12.04797684265408</v>
      </c>
      <c r="H1057">
        <f t="shared" si="65"/>
        <v>-6.7976842654079661E-2</v>
      </c>
      <c r="I1057">
        <f t="shared" si="66"/>
        <v>6.7976842654079661E-2</v>
      </c>
      <c r="J1057">
        <f t="shared" si="67"/>
        <v>4.6208511372175043E-3</v>
      </c>
    </row>
    <row r="1058" spans="1:10" x14ac:dyDescent="0.25">
      <c r="A1058" s="10">
        <v>43533</v>
      </c>
      <c r="B1058">
        <v>11.98</v>
      </c>
      <c r="C1058">
        <v>11.98</v>
      </c>
      <c r="D1058">
        <v>11.98</v>
      </c>
      <c r="E1058">
        <v>0</v>
      </c>
      <c r="F1058">
        <v>0</v>
      </c>
      <c r="G1058">
        <f t="shared" si="64"/>
        <v>12.04797684265408</v>
      </c>
      <c r="H1058">
        <f t="shared" si="65"/>
        <v>-6.7976842654079661E-2</v>
      </c>
      <c r="I1058">
        <f t="shared" si="66"/>
        <v>6.7976842654079661E-2</v>
      </c>
      <c r="J1058">
        <f t="shared" si="67"/>
        <v>4.6208511372175043E-3</v>
      </c>
    </row>
    <row r="1059" spans="1:10" x14ac:dyDescent="0.25">
      <c r="A1059" s="10">
        <v>43534</v>
      </c>
      <c r="B1059">
        <v>11.98</v>
      </c>
      <c r="C1059">
        <v>11.98</v>
      </c>
      <c r="D1059">
        <v>11.98</v>
      </c>
      <c r="E1059">
        <v>0</v>
      </c>
      <c r="F1059">
        <v>0</v>
      </c>
      <c r="G1059">
        <f t="shared" si="64"/>
        <v>12.04797684265408</v>
      </c>
      <c r="H1059">
        <f t="shared" si="65"/>
        <v>-6.7976842654079661E-2</v>
      </c>
      <c r="I1059">
        <f t="shared" si="66"/>
        <v>6.7976842654079661E-2</v>
      </c>
      <c r="J1059">
        <f t="shared" si="67"/>
        <v>4.6208511372175043E-3</v>
      </c>
    </row>
    <row r="1060" spans="1:10" x14ac:dyDescent="0.25">
      <c r="A1060" s="10">
        <v>43535</v>
      </c>
      <c r="B1060">
        <v>11.97</v>
      </c>
      <c r="C1060">
        <v>11.98</v>
      </c>
      <c r="D1060">
        <v>11.98</v>
      </c>
      <c r="E1060">
        <v>0</v>
      </c>
      <c r="F1060">
        <v>0</v>
      </c>
      <c r="G1060">
        <f t="shared" si="64"/>
        <v>12.04797684265408</v>
      </c>
      <c r="H1060">
        <f t="shared" si="65"/>
        <v>-7.7976842654079448E-2</v>
      </c>
      <c r="I1060">
        <f t="shared" si="66"/>
        <v>7.7976842654079448E-2</v>
      </c>
      <c r="J1060">
        <f t="shared" si="67"/>
        <v>6.0803879902990637E-3</v>
      </c>
    </row>
    <row r="1061" spans="1:10" x14ac:dyDescent="0.25">
      <c r="A1061" s="10">
        <v>43536</v>
      </c>
      <c r="B1061">
        <v>11.97</v>
      </c>
      <c r="C1061">
        <v>11.97</v>
      </c>
      <c r="D1061">
        <v>11.98</v>
      </c>
      <c r="E1061">
        <v>0</v>
      </c>
      <c r="F1061">
        <v>0</v>
      </c>
      <c r="G1061">
        <f t="shared" si="64"/>
        <v>12.041949981627674</v>
      </c>
      <c r="H1061">
        <f t="shared" si="65"/>
        <v>-7.1949981627673409E-2</v>
      </c>
      <c r="I1061">
        <f t="shared" si="66"/>
        <v>7.1949981627673409E-2</v>
      </c>
      <c r="J1061">
        <f t="shared" si="67"/>
        <v>5.1767998562225409E-3</v>
      </c>
    </row>
    <row r="1062" spans="1:10" x14ac:dyDescent="0.25">
      <c r="A1062" s="10">
        <v>43537</v>
      </c>
      <c r="B1062">
        <v>11.97</v>
      </c>
      <c r="C1062">
        <v>11.97</v>
      </c>
      <c r="D1062">
        <v>11.98</v>
      </c>
      <c r="E1062">
        <v>0</v>
      </c>
      <c r="F1062">
        <v>0</v>
      </c>
      <c r="G1062">
        <f t="shared" si="64"/>
        <v>12.041949981627674</v>
      </c>
      <c r="H1062">
        <f t="shared" si="65"/>
        <v>-7.1949981627673409E-2</v>
      </c>
      <c r="I1062">
        <f t="shared" si="66"/>
        <v>7.1949981627673409E-2</v>
      </c>
      <c r="J1062">
        <f t="shared" si="67"/>
        <v>5.1767998562225409E-3</v>
      </c>
    </row>
    <row r="1063" spans="1:10" x14ac:dyDescent="0.25">
      <c r="A1063" s="10">
        <v>43540</v>
      </c>
      <c r="B1063">
        <v>11.97</v>
      </c>
      <c r="C1063">
        <v>11.97</v>
      </c>
      <c r="D1063">
        <v>11.97</v>
      </c>
      <c r="E1063">
        <v>1</v>
      </c>
      <c r="F1063">
        <v>5</v>
      </c>
      <c r="G1063">
        <f t="shared" si="64"/>
        <v>12.080862245950824</v>
      </c>
      <c r="H1063">
        <f t="shared" si="65"/>
        <v>-0.11086224595082328</v>
      </c>
      <c r="I1063">
        <f t="shared" si="66"/>
        <v>0.11086224595082328</v>
      </c>
      <c r="J1063">
        <f t="shared" si="67"/>
        <v>1.2290437577260832E-2</v>
      </c>
    </row>
    <row r="1064" spans="1:10" x14ac:dyDescent="0.25">
      <c r="A1064" s="10">
        <v>43542</v>
      </c>
      <c r="B1064">
        <v>11.97</v>
      </c>
      <c r="C1064">
        <v>11.97</v>
      </c>
      <c r="D1064">
        <v>11.97</v>
      </c>
      <c r="E1064">
        <v>0</v>
      </c>
      <c r="F1064">
        <v>0</v>
      </c>
      <c r="G1064">
        <f t="shared" si="64"/>
        <v>12.041125365799687</v>
      </c>
      <c r="H1064">
        <f t="shared" si="65"/>
        <v>-7.112536579968598E-2</v>
      </c>
      <c r="I1064">
        <f t="shared" si="66"/>
        <v>7.112536579968598E-2</v>
      </c>
      <c r="J1064">
        <f t="shared" si="67"/>
        <v>5.0588176601391397E-3</v>
      </c>
    </row>
    <row r="1065" spans="1:10" x14ac:dyDescent="0.25">
      <c r="A1065" s="10">
        <v>43543</v>
      </c>
      <c r="B1065">
        <v>11.97</v>
      </c>
      <c r="C1065">
        <v>11.97</v>
      </c>
      <c r="D1065">
        <v>11.97</v>
      </c>
      <c r="E1065">
        <v>0</v>
      </c>
      <c r="F1065">
        <v>0</v>
      </c>
      <c r="G1065">
        <f t="shared" si="64"/>
        <v>12.041125365799687</v>
      </c>
      <c r="H1065">
        <f t="shared" si="65"/>
        <v>-7.112536579968598E-2</v>
      </c>
      <c r="I1065">
        <f t="shared" si="66"/>
        <v>7.112536579968598E-2</v>
      </c>
      <c r="J1065">
        <f t="shared" si="67"/>
        <v>5.0588176601391397E-3</v>
      </c>
    </row>
    <row r="1066" spans="1:10" x14ac:dyDescent="0.25">
      <c r="A1066" s="10">
        <v>43544</v>
      </c>
      <c r="B1066">
        <v>11.97</v>
      </c>
      <c r="C1066">
        <v>11.97</v>
      </c>
      <c r="D1066">
        <v>11.97</v>
      </c>
      <c r="E1066">
        <v>0</v>
      </c>
      <c r="F1066">
        <v>0</v>
      </c>
      <c r="G1066">
        <f t="shared" si="64"/>
        <v>12.041125365799687</v>
      </c>
      <c r="H1066">
        <f t="shared" si="65"/>
        <v>-7.112536579968598E-2</v>
      </c>
      <c r="I1066">
        <f t="shared" si="66"/>
        <v>7.112536579968598E-2</v>
      </c>
      <c r="J1066">
        <f t="shared" si="67"/>
        <v>5.0588176601391397E-3</v>
      </c>
    </row>
    <row r="1067" spans="1:10" x14ac:dyDescent="0.25">
      <c r="A1067" s="10">
        <v>43545</v>
      </c>
      <c r="B1067">
        <v>11.97</v>
      </c>
      <c r="C1067">
        <v>11.97</v>
      </c>
      <c r="D1067">
        <v>11.97</v>
      </c>
      <c r="E1067">
        <v>0</v>
      </c>
      <c r="F1067">
        <v>0</v>
      </c>
      <c r="G1067">
        <f t="shared" si="64"/>
        <v>12.041125365799687</v>
      </c>
      <c r="H1067">
        <f t="shared" si="65"/>
        <v>-7.112536579968598E-2</v>
      </c>
      <c r="I1067">
        <f t="shared" si="66"/>
        <v>7.112536579968598E-2</v>
      </c>
      <c r="J1067">
        <f t="shared" si="67"/>
        <v>5.0588176601391397E-3</v>
      </c>
    </row>
    <row r="1068" spans="1:10" x14ac:dyDescent="0.25">
      <c r="A1068" s="10">
        <v>43546</v>
      </c>
      <c r="B1068">
        <v>11.97</v>
      </c>
      <c r="C1068">
        <v>11.97</v>
      </c>
      <c r="D1068">
        <v>11.97</v>
      </c>
      <c r="E1068">
        <v>0</v>
      </c>
      <c r="F1068">
        <v>0</v>
      </c>
      <c r="G1068">
        <f t="shared" si="64"/>
        <v>12.041125365799687</v>
      </c>
      <c r="H1068">
        <f t="shared" si="65"/>
        <v>-7.112536579968598E-2</v>
      </c>
      <c r="I1068">
        <f t="shared" si="66"/>
        <v>7.112536579968598E-2</v>
      </c>
      <c r="J1068">
        <f t="shared" si="67"/>
        <v>5.0588176601391397E-3</v>
      </c>
    </row>
    <row r="1069" spans="1:10" x14ac:dyDescent="0.25">
      <c r="A1069" s="10">
        <v>43547</v>
      </c>
      <c r="B1069">
        <v>11.97</v>
      </c>
      <c r="C1069">
        <v>11.97</v>
      </c>
      <c r="D1069">
        <v>11.97</v>
      </c>
      <c r="E1069">
        <v>0</v>
      </c>
      <c r="F1069">
        <v>0</v>
      </c>
      <c r="G1069">
        <f t="shared" si="64"/>
        <v>12.041125365799687</v>
      </c>
      <c r="H1069">
        <f t="shared" si="65"/>
        <v>-7.112536579968598E-2</v>
      </c>
      <c r="I1069">
        <f t="shared" si="66"/>
        <v>7.112536579968598E-2</v>
      </c>
      <c r="J1069">
        <f t="shared" si="67"/>
        <v>5.0588176601391397E-3</v>
      </c>
    </row>
    <row r="1070" spans="1:10" x14ac:dyDescent="0.25">
      <c r="A1070" s="10">
        <v>43548</v>
      </c>
      <c r="B1070">
        <v>11.97</v>
      </c>
      <c r="C1070">
        <v>11.97</v>
      </c>
      <c r="D1070">
        <v>11.97</v>
      </c>
      <c r="E1070">
        <v>0</v>
      </c>
      <c r="F1070">
        <v>0</v>
      </c>
      <c r="G1070">
        <f t="shared" si="64"/>
        <v>12.041125365799687</v>
      </c>
      <c r="H1070">
        <f t="shared" si="65"/>
        <v>-7.112536579968598E-2</v>
      </c>
      <c r="I1070">
        <f t="shared" si="66"/>
        <v>7.112536579968598E-2</v>
      </c>
      <c r="J1070">
        <f t="shared" si="67"/>
        <v>5.0588176601391397E-3</v>
      </c>
    </row>
    <row r="1071" spans="1:10" x14ac:dyDescent="0.25">
      <c r="A1071" s="10">
        <v>43549</v>
      </c>
      <c r="B1071">
        <v>11.97</v>
      </c>
      <c r="C1071">
        <v>11.97</v>
      </c>
      <c r="D1071">
        <v>11.97</v>
      </c>
      <c r="E1071">
        <v>0</v>
      </c>
      <c r="F1071">
        <v>0</v>
      </c>
      <c r="G1071">
        <f t="shared" si="64"/>
        <v>12.041125365799687</v>
      </c>
      <c r="H1071">
        <f t="shared" si="65"/>
        <v>-7.112536579968598E-2</v>
      </c>
      <c r="I1071">
        <f t="shared" si="66"/>
        <v>7.112536579968598E-2</v>
      </c>
      <c r="J1071">
        <f t="shared" si="67"/>
        <v>5.0588176601391397E-3</v>
      </c>
    </row>
    <row r="1072" spans="1:10" x14ac:dyDescent="0.25">
      <c r="A1072" s="10">
        <v>43550</v>
      </c>
      <c r="B1072">
        <v>11.97</v>
      </c>
      <c r="C1072">
        <v>11.97</v>
      </c>
      <c r="D1072">
        <v>11.97</v>
      </c>
      <c r="E1072">
        <v>0</v>
      </c>
      <c r="F1072">
        <v>0</v>
      </c>
      <c r="G1072">
        <f t="shared" si="64"/>
        <v>12.041125365799687</v>
      </c>
      <c r="H1072">
        <f t="shared" si="65"/>
        <v>-7.112536579968598E-2</v>
      </c>
      <c r="I1072">
        <f t="shared" si="66"/>
        <v>7.112536579968598E-2</v>
      </c>
      <c r="J1072">
        <f t="shared" si="67"/>
        <v>5.0588176601391397E-3</v>
      </c>
    </row>
    <row r="1073" spans="1:10" x14ac:dyDescent="0.25">
      <c r="A1073" s="10">
        <v>43551</v>
      </c>
      <c r="B1073">
        <v>11.97</v>
      </c>
      <c r="C1073">
        <v>11.97</v>
      </c>
      <c r="D1073">
        <v>11.97</v>
      </c>
      <c r="E1073">
        <v>0</v>
      </c>
      <c r="F1073">
        <v>0</v>
      </c>
      <c r="G1073">
        <f t="shared" si="64"/>
        <v>12.041125365799687</v>
      </c>
      <c r="H1073">
        <f t="shared" si="65"/>
        <v>-7.112536579968598E-2</v>
      </c>
      <c r="I1073">
        <f t="shared" si="66"/>
        <v>7.112536579968598E-2</v>
      </c>
      <c r="J1073">
        <f t="shared" si="67"/>
        <v>5.0588176601391397E-3</v>
      </c>
    </row>
    <row r="1074" spans="1:10" x14ac:dyDescent="0.25">
      <c r="A1074" s="10">
        <v>43552</v>
      </c>
      <c r="B1074">
        <v>11.97</v>
      </c>
      <c r="C1074">
        <v>11.97</v>
      </c>
      <c r="D1074">
        <v>11.97</v>
      </c>
      <c r="E1074">
        <v>0</v>
      </c>
      <c r="F1074">
        <v>0</v>
      </c>
      <c r="G1074">
        <f t="shared" si="64"/>
        <v>12.041125365799687</v>
      </c>
      <c r="H1074">
        <f t="shared" si="65"/>
        <v>-7.112536579968598E-2</v>
      </c>
      <c r="I1074">
        <f t="shared" si="66"/>
        <v>7.112536579968598E-2</v>
      </c>
      <c r="J1074">
        <f t="shared" si="67"/>
        <v>5.0588176601391397E-3</v>
      </c>
    </row>
    <row r="1075" spans="1:10" x14ac:dyDescent="0.25">
      <c r="A1075" s="10">
        <v>43553</v>
      </c>
      <c r="B1075">
        <v>11.97</v>
      </c>
      <c r="C1075">
        <v>11.97</v>
      </c>
      <c r="D1075">
        <v>11.97</v>
      </c>
      <c r="E1075">
        <v>0</v>
      </c>
      <c r="F1075">
        <v>0</v>
      </c>
      <c r="G1075">
        <f t="shared" si="64"/>
        <v>12.041125365799687</v>
      </c>
      <c r="H1075">
        <f t="shared" si="65"/>
        <v>-7.112536579968598E-2</v>
      </c>
      <c r="I1075">
        <f t="shared" si="66"/>
        <v>7.112536579968598E-2</v>
      </c>
      <c r="J1075">
        <f t="shared" si="67"/>
        <v>5.0588176601391397E-3</v>
      </c>
    </row>
    <row r="1076" spans="1:10" x14ac:dyDescent="0.25">
      <c r="A1076" s="10">
        <v>43554</v>
      </c>
      <c r="B1076">
        <v>11.97</v>
      </c>
      <c r="C1076">
        <v>11.97</v>
      </c>
      <c r="D1076">
        <v>11.97</v>
      </c>
      <c r="E1076">
        <v>0</v>
      </c>
      <c r="F1076">
        <v>0</v>
      </c>
      <c r="G1076">
        <f t="shared" si="64"/>
        <v>12.041125365799687</v>
      </c>
      <c r="H1076">
        <f t="shared" si="65"/>
        <v>-7.112536579968598E-2</v>
      </c>
      <c r="I1076">
        <f t="shared" si="66"/>
        <v>7.112536579968598E-2</v>
      </c>
      <c r="J1076">
        <f t="shared" si="67"/>
        <v>5.0588176601391397E-3</v>
      </c>
    </row>
    <row r="1077" spans="1:10" x14ac:dyDescent="0.25">
      <c r="A1077" s="10">
        <v>43555</v>
      </c>
      <c r="B1077">
        <v>11.97</v>
      </c>
      <c r="C1077">
        <v>11.97</v>
      </c>
      <c r="D1077">
        <v>11.97</v>
      </c>
      <c r="E1077">
        <v>0</v>
      </c>
      <c r="F1077">
        <v>0</v>
      </c>
      <c r="G1077">
        <f t="shared" si="64"/>
        <v>12.041125365799687</v>
      </c>
      <c r="H1077">
        <f t="shared" si="65"/>
        <v>-7.112536579968598E-2</v>
      </c>
      <c r="I1077">
        <f t="shared" si="66"/>
        <v>7.112536579968598E-2</v>
      </c>
      <c r="J1077">
        <f t="shared" si="67"/>
        <v>5.0588176601391397E-3</v>
      </c>
    </row>
    <row r="1078" spans="1:10" x14ac:dyDescent="0.25">
      <c r="A1078" s="10">
        <v>43558</v>
      </c>
      <c r="B1078">
        <v>11.97</v>
      </c>
      <c r="C1078">
        <v>11.97</v>
      </c>
      <c r="D1078">
        <v>11.97</v>
      </c>
      <c r="E1078">
        <v>0</v>
      </c>
      <c r="F1078">
        <v>0</v>
      </c>
      <c r="G1078">
        <f t="shared" si="64"/>
        <v>12.041125365799687</v>
      </c>
      <c r="H1078">
        <f t="shared" si="65"/>
        <v>-7.112536579968598E-2</v>
      </c>
      <c r="I1078">
        <f t="shared" si="66"/>
        <v>7.112536579968598E-2</v>
      </c>
      <c r="J1078">
        <f t="shared" si="67"/>
        <v>5.0588176601391397E-3</v>
      </c>
    </row>
    <row r="1079" spans="1:10" x14ac:dyDescent="0.25">
      <c r="A1079" s="10">
        <v>43560</v>
      </c>
      <c r="B1079">
        <v>11.97</v>
      </c>
      <c r="C1079">
        <v>11.97</v>
      </c>
      <c r="D1079">
        <v>11.97</v>
      </c>
      <c r="E1079">
        <v>0</v>
      </c>
      <c r="F1079">
        <v>0</v>
      </c>
      <c r="G1079">
        <f t="shared" si="64"/>
        <v>12.041125365799687</v>
      </c>
      <c r="H1079">
        <f t="shared" si="65"/>
        <v>-7.112536579968598E-2</v>
      </c>
      <c r="I1079">
        <f t="shared" si="66"/>
        <v>7.112536579968598E-2</v>
      </c>
      <c r="J1079">
        <f t="shared" si="67"/>
        <v>5.0588176601391397E-3</v>
      </c>
    </row>
    <row r="1080" spans="1:10" x14ac:dyDescent="0.25">
      <c r="A1080" s="10">
        <v>43561</v>
      </c>
      <c r="B1080">
        <v>11.97</v>
      </c>
      <c r="C1080">
        <v>11.97</v>
      </c>
      <c r="D1080">
        <v>11.97</v>
      </c>
      <c r="E1080">
        <v>0</v>
      </c>
      <c r="F1080">
        <v>0</v>
      </c>
      <c r="G1080">
        <f t="shared" si="64"/>
        <v>12.041125365799687</v>
      </c>
      <c r="H1080">
        <f t="shared" si="65"/>
        <v>-7.112536579968598E-2</v>
      </c>
      <c r="I1080">
        <f t="shared" si="66"/>
        <v>7.112536579968598E-2</v>
      </c>
      <c r="J1080">
        <f t="shared" si="67"/>
        <v>5.0588176601391397E-3</v>
      </c>
    </row>
    <row r="1081" spans="1:10" x14ac:dyDescent="0.25">
      <c r="A1081" s="10">
        <v>43562</v>
      </c>
      <c r="B1081">
        <v>11.97</v>
      </c>
      <c r="C1081">
        <v>11.97</v>
      </c>
      <c r="D1081">
        <v>11.97</v>
      </c>
      <c r="E1081">
        <v>0</v>
      </c>
      <c r="F1081">
        <v>0</v>
      </c>
      <c r="G1081">
        <f t="shared" si="64"/>
        <v>12.041125365799687</v>
      </c>
      <c r="H1081">
        <f t="shared" si="65"/>
        <v>-7.112536579968598E-2</v>
      </c>
      <c r="I1081">
        <f t="shared" si="66"/>
        <v>7.112536579968598E-2</v>
      </c>
      <c r="J1081">
        <f t="shared" si="67"/>
        <v>5.0588176601391397E-3</v>
      </c>
    </row>
    <row r="1082" spans="1:10" x14ac:dyDescent="0.25">
      <c r="A1082" s="10">
        <v>43563</v>
      </c>
      <c r="B1082">
        <v>11.97</v>
      </c>
      <c r="C1082">
        <v>11.97</v>
      </c>
      <c r="D1082">
        <v>11.97</v>
      </c>
      <c r="E1082">
        <v>0</v>
      </c>
      <c r="F1082">
        <v>0</v>
      </c>
      <c r="G1082">
        <f t="shared" si="64"/>
        <v>12.041125365799687</v>
      </c>
      <c r="H1082">
        <f t="shared" si="65"/>
        <v>-7.112536579968598E-2</v>
      </c>
      <c r="I1082">
        <f t="shared" si="66"/>
        <v>7.112536579968598E-2</v>
      </c>
      <c r="J1082">
        <f t="shared" si="67"/>
        <v>5.0588176601391397E-3</v>
      </c>
    </row>
    <row r="1083" spans="1:10" x14ac:dyDescent="0.25">
      <c r="A1083" s="10">
        <v>43564</v>
      </c>
      <c r="B1083">
        <v>11.97</v>
      </c>
      <c r="C1083">
        <v>11.97</v>
      </c>
      <c r="D1083">
        <v>11.97</v>
      </c>
      <c r="E1083">
        <v>0</v>
      </c>
      <c r="F1083">
        <v>0</v>
      </c>
      <c r="G1083">
        <f t="shared" si="64"/>
        <v>12.041125365799687</v>
      </c>
      <c r="H1083">
        <f t="shared" si="65"/>
        <v>-7.112536579968598E-2</v>
      </c>
      <c r="I1083">
        <f t="shared" si="66"/>
        <v>7.112536579968598E-2</v>
      </c>
      <c r="J1083">
        <f t="shared" si="67"/>
        <v>5.0588176601391397E-3</v>
      </c>
    </row>
    <row r="1084" spans="1:10" x14ac:dyDescent="0.25">
      <c r="A1084" s="10">
        <v>43565</v>
      </c>
      <c r="B1084">
        <v>11.97</v>
      </c>
      <c r="C1084">
        <v>11.97</v>
      </c>
      <c r="D1084">
        <v>11.97</v>
      </c>
      <c r="E1084">
        <v>0</v>
      </c>
      <c r="F1084">
        <v>0</v>
      </c>
      <c r="G1084">
        <f t="shared" si="64"/>
        <v>12.041125365799687</v>
      </c>
      <c r="H1084">
        <f t="shared" si="65"/>
        <v>-7.112536579968598E-2</v>
      </c>
      <c r="I1084">
        <f t="shared" si="66"/>
        <v>7.112536579968598E-2</v>
      </c>
      <c r="J1084">
        <f t="shared" si="67"/>
        <v>5.0588176601391397E-3</v>
      </c>
    </row>
    <row r="1085" spans="1:10" x14ac:dyDescent="0.25">
      <c r="A1085" s="10">
        <v>43566</v>
      </c>
      <c r="B1085">
        <v>11.97</v>
      </c>
      <c r="C1085">
        <v>11.97</v>
      </c>
      <c r="D1085">
        <v>11.97</v>
      </c>
      <c r="E1085">
        <v>0</v>
      </c>
      <c r="F1085">
        <v>0</v>
      </c>
      <c r="G1085">
        <f t="shared" si="64"/>
        <v>12.041125365799687</v>
      </c>
      <c r="H1085">
        <f t="shared" si="65"/>
        <v>-7.112536579968598E-2</v>
      </c>
      <c r="I1085">
        <f t="shared" si="66"/>
        <v>7.112536579968598E-2</v>
      </c>
      <c r="J1085">
        <f t="shared" si="67"/>
        <v>5.0588176601391397E-3</v>
      </c>
    </row>
    <row r="1086" spans="1:10" x14ac:dyDescent="0.25">
      <c r="A1086" s="10">
        <v>43567</v>
      </c>
      <c r="B1086">
        <v>11.97</v>
      </c>
      <c r="C1086">
        <v>11.97</v>
      </c>
      <c r="D1086">
        <v>11.97</v>
      </c>
      <c r="E1086">
        <v>0</v>
      </c>
      <c r="F1086">
        <v>0</v>
      </c>
      <c r="G1086">
        <f t="shared" si="64"/>
        <v>12.041125365799687</v>
      </c>
      <c r="H1086">
        <f t="shared" si="65"/>
        <v>-7.112536579968598E-2</v>
      </c>
      <c r="I1086">
        <f t="shared" si="66"/>
        <v>7.112536579968598E-2</v>
      </c>
      <c r="J1086">
        <f t="shared" si="67"/>
        <v>5.0588176601391397E-3</v>
      </c>
    </row>
    <row r="1087" spans="1:10" x14ac:dyDescent="0.25">
      <c r="A1087" s="10">
        <v>43568</v>
      </c>
      <c r="B1087">
        <v>11.97</v>
      </c>
      <c r="C1087">
        <v>11.97</v>
      </c>
      <c r="D1087">
        <v>11.97</v>
      </c>
      <c r="E1087">
        <v>0</v>
      </c>
      <c r="F1087">
        <v>0</v>
      </c>
      <c r="G1087">
        <f t="shared" si="64"/>
        <v>12.041125365799687</v>
      </c>
      <c r="H1087">
        <f t="shared" si="65"/>
        <v>-7.112536579968598E-2</v>
      </c>
      <c r="I1087">
        <f t="shared" si="66"/>
        <v>7.112536579968598E-2</v>
      </c>
      <c r="J1087">
        <f t="shared" si="67"/>
        <v>5.0588176601391397E-3</v>
      </c>
    </row>
    <row r="1088" spans="1:10" x14ac:dyDescent="0.25">
      <c r="A1088" s="10">
        <v>43569</v>
      </c>
      <c r="B1088">
        <v>11.97</v>
      </c>
      <c r="C1088">
        <v>11.97</v>
      </c>
      <c r="D1088">
        <v>11.97</v>
      </c>
      <c r="E1088">
        <v>0</v>
      </c>
      <c r="F1088">
        <v>0</v>
      </c>
      <c r="G1088">
        <f t="shared" si="64"/>
        <v>12.041125365799687</v>
      </c>
      <c r="H1088">
        <f t="shared" si="65"/>
        <v>-7.112536579968598E-2</v>
      </c>
      <c r="I1088">
        <f t="shared" si="66"/>
        <v>7.112536579968598E-2</v>
      </c>
      <c r="J1088">
        <f t="shared" si="67"/>
        <v>5.0588176601391397E-3</v>
      </c>
    </row>
    <row r="1089" spans="1:10" x14ac:dyDescent="0.25">
      <c r="A1089" s="10">
        <v>43570</v>
      </c>
      <c r="B1089">
        <v>11.97</v>
      </c>
      <c r="C1089">
        <v>11.97</v>
      </c>
      <c r="D1089">
        <v>11.97</v>
      </c>
      <c r="E1089">
        <v>0</v>
      </c>
      <c r="F1089">
        <v>0</v>
      </c>
      <c r="G1089">
        <f t="shared" si="64"/>
        <v>12.041125365799687</v>
      </c>
      <c r="H1089">
        <f t="shared" si="65"/>
        <v>-7.112536579968598E-2</v>
      </c>
      <c r="I1089">
        <f t="shared" si="66"/>
        <v>7.112536579968598E-2</v>
      </c>
      <c r="J1089">
        <f t="shared" si="67"/>
        <v>5.0588176601391397E-3</v>
      </c>
    </row>
    <row r="1090" spans="1:10" x14ac:dyDescent="0.25">
      <c r="A1090" s="10">
        <v>43571</v>
      </c>
      <c r="B1090">
        <v>11.97</v>
      </c>
      <c r="C1090">
        <v>11.97</v>
      </c>
      <c r="D1090">
        <v>11.97</v>
      </c>
      <c r="E1090">
        <v>0</v>
      </c>
      <c r="F1090">
        <v>0</v>
      </c>
      <c r="G1090">
        <f t="shared" ref="G1090:G1153" si="68">$M$2 + $M$3*C1090 + $M$4*D1090 + $M$5*E1090 + $M$6*F1090</f>
        <v>12.041125365799687</v>
      </c>
      <c r="H1090">
        <f t="shared" ref="H1090:H1153" si="69">B1090 - G1090</f>
        <v>-7.112536579968598E-2</v>
      </c>
      <c r="I1090">
        <f t="shared" ref="I1090:I1153" si="70">ABS(H1090)</f>
        <v>7.112536579968598E-2</v>
      </c>
      <c r="J1090">
        <f t="shared" ref="J1090:J1153" si="71">POWER(H1090, 2)</f>
        <v>5.0588176601391397E-3</v>
      </c>
    </row>
    <row r="1091" spans="1:10" x14ac:dyDescent="0.25">
      <c r="A1091" s="10">
        <v>43572</v>
      </c>
      <c r="B1091">
        <v>11.97</v>
      </c>
      <c r="C1091">
        <v>11.97</v>
      </c>
      <c r="D1091">
        <v>11.97</v>
      </c>
      <c r="E1091">
        <v>0</v>
      </c>
      <c r="F1091">
        <v>0</v>
      </c>
      <c r="G1091">
        <f t="shared" si="68"/>
        <v>12.041125365799687</v>
      </c>
      <c r="H1091">
        <f t="shared" si="69"/>
        <v>-7.112536579968598E-2</v>
      </c>
      <c r="I1091">
        <f t="shared" si="70"/>
        <v>7.112536579968598E-2</v>
      </c>
      <c r="J1091">
        <f t="shared" si="71"/>
        <v>5.0588176601391397E-3</v>
      </c>
    </row>
    <row r="1092" spans="1:10" x14ac:dyDescent="0.25">
      <c r="A1092" s="10">
        <v>43573</v>
      </c>
      <c r="B1092">
        <v>11.97</v>
      </c>
      <c r="C1092">
        <v>11.97</v>
      </c>
      <c r="D1092">
        <v>11.97</v>
      </c>
      <c r="E1092">
        <v>0</v>
      </c>
      <c r="F1092">
        <v>0</v>
      </c>
      <c r="G1092">
        <f t="shared" si="68"/>
        <v>12.041125365799687</v>
      </c>
      <c r="H1092">
        <f t="shared" si="69"/>
        <v>-7.112536579968598E-2</v>
      </c>
      <c r="I1092">
        <f t="shared" si="70"/>
        <v>7.112536579968598E-2</v>
      </c>
      <c r="J1092">
        <f t="shared" si="71"/>
        <v>5.0588176601391397E-3</v>
      </c>
    </row>
    <row r="1093" spans="1:10" x14ac:dyDescent="0.25">
      <c r="A1093" s="10">
        <v>43574</v>
      </c>
      <c r="B1093">
        <v>12.01</v>
      </c>
      <c r="C1093">
        <v>11.97</v>
      </c>
      <c r="D1093">
        <v>11.97</v>
      </c>
      <c r="E1093">
        <v>0</v>
      </c>
      <c r="F1093">
        <v>0</v>
      </c>
      <c r="G1093">
        <f t="shared" si="68"/>
        <v>12.041125365799687</v>
      </c>
      <c r="H1093">
        <f t="shared" si="69"/>
        <v>-3.1125365799686833E-2</v>
      </c>
      <c r="I1093">
        <f t="shared" si="70"/>
        <v>3.1125365799686833E-2</v>
      </c>
      <c r="J1093">
        <f t="shared" si="71"/>
        <v>9.6878839616431473E-4</v>
      </c>
    </row>
    <row r="1094" spans="1:10" x14ac:dyDescent="0.25">
      <c r="A1094" s="10">
        <v>43575</v>
      </c>
      <c r="B1094">
        <v>11.97</v>
      </c>
      <c r="C1094">
        <v>12.01</v>
      </c>
      <c r="D1094">
        <v>11.97</v>
      </c>
      <c r="E1094">
        <v>0</v>
      </c>
      <c r="F1094">
        <v>0</v>
      </c>
      <c r="G1094">
        <f t="shared" si="68"/>
        <v>12.065232809905305</v>
      </c>
      <c r="H1094">
        <f t="shared" si="69"/>
        <v>-9.5232809905304805E-2</v>
      </c>
      <c r="I1094">
        <f t="shared" si="70"/>
        <v>9.5232809905304805E-2</v>
      </c>
      <c r="J1094">
        <f t="shared" si="71"/>
        <v>9.0692880824599208E-3</v>
      </c>
    </row>
    <row r="1095" spans="1:10" x14ac:dyDescent="0.25">
      <c r="A1095" s="10">
        <v>43576</v>
      </c>
      <c r="B1095">
        <v>11.97</v>
      </c>
      <c r="C1095">
        <v>11.97</v>
      </c>
      <c r="D1095">
        <v>11.97</v>
      </c>
      <c r="E1095">
        <v>0</v>
      </c>
      <c r="F1095">
        <v>0</v>
      </c>
      <c r="G1095">
        <f t="shared" si="68"/>
        <v>12.041125365799687</v>
      </c>
      <c r="H1095">
        <f t="shared" si="69"/>
        <v>-7.112536579968598E-2</v>
      </c>
      <c r="I1095">
        <f t="shared" si="70"/>
        <v>7.112536579968598E-2</v>
      </c>
      <c r="J1095">
        <f t="shared" si="71"/>
        <v>5.0588176601391397E-3</v>
      </c>
    </row>
    <row r="1096" spans="1:10" x14ac:dyDescent="0.25">
      <c r="A1096" s="10">
        <v>43577</v>
      </c>
      <c r="B1096">
        <v>11.97</v>
      </c>
      <c r="C1096">
        <v>11.97</v>
      </c>
      <c r="D1096">
        <v>12.01</v>
      </c>
      <c r="E1096">
        <v>0</v>
      </c>
      <c r="F1096">
        <v>0</v>
      </c>
      <c r="G1096">
        <f t="shared" si="68"/>
        <v>12.04442382911164</v>
      </c>
      <c r="H1096">
        <f t="shared" si="69"/>
        <v>-7.442382911163925E-2</v>
      </c>
      <c r="I1096">
        <f t="shared" si="70"/>
        <v>7.442382911163925E-2</v>
      </c>
      <c r="J1096">
        <f t="shared" si="71"/>
        <v>5.538906339638482E-3</v>
      </c>
    </row>
    <row r="1097" spans="1:10" x14ac:dyDescent="0.25">
      <c r="A1097" s="10">
        <v>43578</v>
      </c>
      <c r="B1097">
        <v>11.97</v>
      </c>
      <c r="C1097">
        <v>11.97</v>
      </c>
      <c r="D1097">
        <v>11.97</v>
      </c>
      <c r="E1097">
        <v>0</v>
      </c>
      <c r="F1097">
        <v>0</v>
      </c>
      <c r="G1097">
        <f t="shared" si="68"/>
        <v>12.041125365799687</v>
      </c>
      <c r="H1097">
        <f t="shared" si="69"/>
        <v>-7.112536579968598E-2</v>
      </c>
      <c r="I1097">
        <f t="shared" si="70"/>
        <v>7.112536579968598E-2</v>
      </c>
      <c r="J1097">
        <f t="shared" si="71"/>
        <v>5.0588176601391397E-3</v>
      </c>
    </row>
    <row r="1098" spans="1:10" x14ac:dyDescent="0.25">
      <c r="A1098" s="10">
        <v>43579</v>
      </c>
      <c r="B1098">
        <v>11.97</v>
      </c>
      <c r="C1098">
        <v>11.97</v>
      </c>
      <c r="D1098">
        <v>11.97</v>
      </c>
      <c r="E1098">
        <v>0</v>
      </c>
      <c r="F1098">
        <v>0</v>
      </c>
      <c r="G1098">
        <f t="shared" si="68"/>
        <v>12.041125365799687</v>
      </c>
      <c r="H1098">
        <f t="shared" si="69"/>
        <v>-7.112536579968598E-2</v>
      </c>
      <c r="I1098">
        <f t="shared" si="70"/>
        <v>7.112536579968598E-2</v>
      </c>
      <c r="J1098">
        <f t="shared" si="71"/>
        <v>5.0588176601391397E-3</v>
      </c>
    </row>
    <row r="1099" spans="1:10" x14ac:dyDescent="0.25">
      <c r="A1099" s="10">
        <v>43580</v>
      </c>
      <c r="B1099">
        <v>11.97</v>
      </c>
      <c r="C1099">
        <v>11.97</v>
      </c>
      <c r="D1099">
        <v>11.97</v>
      </c>
      <c r="E1099">
        <v>0</v>
      </c>
      <c r="F1099">
        <v>0</v>
      </c>
      <c r="G1099">
        <f t="shared" si="68"/>
        <v>12.041125365799687</v>
      </c>
      <c r="H1099">
        <f t="shared" si="69"/>
        <v>-7.112536579968598E-2</v>
      </c>
      <c r="I1099">
        <f t="shared" si="70"/>
        <v>7.112536579968598E-2</v>
      </c>
      <c r="J1099">
        <f t="shared" si="71"/>
        <v>5.0588176601391397E-3</v>
      </c>
    </row>
    <row r="1100" spans="1:10" x14ac:dyDescent="0.25">
      <c r="A1100" s="10">
        <v>43581</v>
      </c>
      <c r="B1100">
        <v>11.97</v>
      </c>
      <c r="C1100">
        <v>11.97</v>
      </c>
      <c r="D1100">
        <v>11.97</v>
      </c>
      <c r="E1100">
        <v>0</v>
      </c>
      <c r="F1100">
        <v>0</v>
      </c>
      <c r="G1100">
        <f t="shared" si="68"/>
        <v>12.041125365799687</v>
      </c>
      <c r="H1100">
        <f t="shared" si="69"/>
        <v>-7.112536579968598E-2</v>
      </c>
      <c r="I1100">
        <f t="shared" si="70"/>
        <v>7.112536579968598E-2</v>
      </c>
      <c r="J1100">
        <f t="shared" si="71"/>
        <v>5.0588176601391397E-3</v>
      </c>
    </row>
    <row r="1101" spans="1:10" x14ac:dyDescent="0.25">
      <c r="A1101" s="10">
        <v>43582</v>
      </c>
      <c r="B1101">
        <v>11.97</v>
      </c>
      <c r="C1101">
        <v>11.97</v>
      </c>
      <c r="D1101">
        <v>11.97</v>
      </c>
      <c r="E1101">
        <v>0</v>
      </c>
      <c r="F1101">
        <v>14</v>
      </c>
      <c r="G1101">
        <f t="shared" si="68"/>
        <v>12.143285954667299</v>
      </c>
      <c r="H1101">
        <f t="shared" si="69"/>
        <v>-0.17328595466729801</v>
      </c>
      <c r="I1101">
        <f t="shared" si="70"/>
        <v>0.17328595466729801</v>
      </c>
      <c r="J1101">
        <f t="shared" si="71"/>
        <v>3.0028022084956862E-2</v>
      </c>
    </row>
    <row r="1102" spans="1:10" x14ac:dyDescent="0.25">
      <c r="A1102" s="10">
        <v>43583</v>
      </c>
      <c r="B1102">
        <v>11.97</v>
      </c>
      <c r="C1102">
        <v>11.97</v>
      </c>
      <c r="D1102">
        <v>11.97</v>
      </c>
      <c r="E1102">
        <v>0</v>
      </c>
      <c r="F1102">
        <v>0</v>
      </c>
      <c r="G1102">
        <f t="shared" si="68"/>
        <v>12.041125365799687</v>
      </c>
      <c r="H1102">
        <f t="shared" si="69"/>
        <v>-7.112536579968598E-2</v>
      </c>
      <c r="I1102">
        <f t="shared" si="70"/>
        <v>7.112536579968598E-2</v>
      </c>
      <c r="J1102">
        <f t="shared" si="71"/>
        <v>5.0588176601391397E-3</v>
      </c>
    </row>
    <row r="1103" spans="1:10" x14ac:dyDescent="0.25">
      <c r="A1103" s="10">
        <v>43584</v>
      </c>
      <c r="B1103">
        <v>11.97</v>
      </c>
      <c r="C1103">
        <v>11.97</v>
      </c>
      <c r="D1103">
        <v>11.97</v>
      </c>
      <c r="E1103">
        <v>0</v>
      </c>
      <c r="F1103">
        <v>0</v>
      </c>
      <c r="G1103">
        <f t="shared" si="68"/>
        <v>12.041125365799687</v>
      </c>
      <c r="H1103">
        <f t="shared" si="69"/>
        <v>-7.112536579968598E-2</v>
      </c>
      <c r="I1103">
        <f t="shared" si="70"/>
        <v>7.112536579968598E-2</v>
      </c>
      <c r="J1103">
        <f t="shared" si="71"/>
        <v>5.0588176601391397E-3</v>
      </c>
    </row>
    <row r="1104" spans="1:10" x14ac:dyDescent="0.25">
      <c r="A1104" s="10">
        <v>43585</v>
      </c>
      <c r="B1104">
        <v>11.97</v>
      </c>
      <c r="C1104">
        <v>11.97</v>
      </c>
      <c r="D1104">
        <v>11.97</v>
      </c>
      <c r="E1104">
        <v>0</v>
      </c>
      <c r="F1104">
        <v>0</v>
      </c>
      <c r="G1104">
        <f t="shared" si="68"/>
        <v>12.041125365799687</v>
      </c>
      <c r="H1104">
        <f t="shared" si="69"/>
        <v>-7.112536579968598E-2</v>
      </c>
      <c r="I1104">
        <f t="shared" si="70"/>
        <v>7.112536579968598E-2</v>
      </c>
      <c r="J1104">
        <f t="shared" si="71"/>
        <v>5.0588176601391397E-3</v>
      </c>
    </row>
    <row r="1105" spans="1:10" x14ac:dyDescent="0.25">
      <c r="A1105" s="10">
        <v>43586</v>
      </c>
      <c r="B1105">
        <v>11.97</v>
      </c>
      <c r="C1105">
        <v>11.97</v>
      </c>
      <c r="D1105">
        <v>11.97</v>
      </c>
      <c r="E1105">
        <v>0</v>
      </c>
      <c r="F1105">
        <v>0</v>
      </c>
      <c r="G1105">
        <f t="shared" si="68"/>
        <v>12.041125365799687</v>
      </c>
      <c r="H1105">
        <f t="shared" si="69"/>
        <v>-7.112536579968598E-2</v>
      </c>
      <c r="I1105">
        <f t="shared" si="70"/>
        <v>7.112536579968598E-2</v>
      </c>
      <c r="J1105">
        <f t="shared" si="71"/>
        <v>5.0588176601391397E-3</v>
      </c>
    </row>
    <row r="1106" spans="1:10" x14ac:dyDescent="0.25">
      <c r="A1106" s="10">
        <v>43587</v>
      </c>
      <c r="B1106">
        <v>12.01</v>
      </c>
      <c r="C1106">
        <v>11.97</v>
      </c>
      <c r="D1106">
        <v>11.97</v>
      </c>
      <c r="E1106">
        <v>0</v>
      </c>
      <c r="F1106">
        <v>0</v>
      </c>
      <c r="G1106">
        <f t="shared" si="68"/>
        <v>12.041125365799687</v>
      </c>
      <c r="H1106">
        <f t="shared" si="69"/>
        <v>-3.1125365799686833E-2</v>
      </c>
      <c r="I1106">
        <f t="shared" si="70"/>
        <v>3.1125365799686833E-2</v>
      </c>
      <c r="J1106">
        <f t="shared" si="71"/>
        <v>9.6878839616431473E-4</v>
      </c>
    </row>
    <row r="1107" spans="1:10" x14ac:dyDescent="0.25">
      <c r="A1107" s="10">
        <v>43588</v>
      </c>
      <c r="B1107">
        <v>12.01</v>
      </c>
      <c r="C1107">
        <v>12.01</v>
      </c>
      <c r="D1107">
        <v>11.97</v>
      </c>
      <c r="E1107">
        <v>0</v>
      </c>
      <c r="F1107">
        <v>0</v>
      </c>
      <c r="G1107">
        <f t="shared" si="68"/>
        <v>12.065232809905305</v>
      </c>
      <c r="H1107">
        <f t="shared" si="69"/>
        <v>-5.5232809905305658E-2</v>
      </c>
      <c r="I1107">
        <f t="shared" si="70"/>
        <v>5.5232809905305658E-2</v>
      </c>
      <c r="J1107">
        <f t="shared" si="71"/>
        <v>3.0506632900356308E-3</v>
      </c>
    </row>
    <row r="1108" spans="1:10" x14ac:dyDescent="0.25">
      <c r="A1108" s="10">
        <v>43589</v>
      </c>
      <c r="B1108">
        <v>11.97</v>
      </c>
      <c r="C1108">
        <v>12.01</v>
      </c>
      <c r="D1108">
        <v>11.97</v>
      </c>
      <c r="E1108">
        <v>0</v>
      </c>
      <c r="F1108">
        <v>0</v>
      </c>
      <c r="G1108">
        <f t="shared" si="68"/>
        <v>12.065232809905305</v>
      </c>
      <c r="H1108">
        <f t="shared" si="69"/>
        <v>-9.5232809905304805E-2</v>
      </c>
      <c r="I1108">
        <f t="shared" si="70"/>
        <v>9.5232809905304805E-2</v>
      </c>
      <c r="J1108">
        <f t="shared" si="71"/>
        <v>9.0692880824599208E-3</v>
      </c>
    </row>
    <row r="1109" spans="1:10" x14ac:dyDescent="0.25">
      <c r="A1109" s="10">
        <v>43590</v>
      </c>
      <c r="B1109">
        <v>11.97</v>
      </c>
      <c r="C1109">
        <v>11.97</v>
      </c>
      <c r="D1109">
        <v>12.01</v>
      </c>
      <c r="E1109">
        <v>0</v>
      </c>
      <c r="F1109">
        <v>0</v>
      </c>
      <c r="G1109">
        <f t="shared" si="68"/>
        <v>12.04442382911164</v>
      </c>
      <c r="H1109">
        <f t="shared" si="69"/>
        <v>-7.442382911163925E-2</v>
      </c>
      <c r="I1109">
        <f t="shared" si="70"/>
        <v>7.442382911163925E-2</v>
      </c>
      <c r="J1109">
        <f t="shared" si="71"/>
        <v>5.538906339638482E-3</v>
      </c>
    </row>
    <row r="1110" spans="1:10" x14ac:dyDescent="0.25">
      <c r="A1110" s="10">
        <v>43591</v>
      </c>
      <c r="B1110">
        <v>11.97</v>
      </c>
      <c r="C1110">
        <v>11.97</v>
      </c>
      <c r="D1110">
        <v>12.01</v>
      </c>
      <c r="E1110">
        <v>0</v>
      </c>
      <c r="F1110">
        <v>0</v>
      </c>
      <c r="G1110">
        <f t="shared" si="68"/>
        <v>12.04442382911164</v>
      </c>
      <c r="H1110">
        <f t="shared" si="69"/>
        <v>-7.442382911163925E-2</v>
      </c>
      <c r="I1110">
        <f t="shared" si="70"/>
        <v>7.442382911163925E-2</v>
      </c>
      <c r="J1110">
        <f t="shared" si="71"/>
        <v>5.538906339638482E-3</v>
      </c>
    </row>
    <row r="1111" spans="1:10" x14ac:dyDescent="0.25">
      <c r="A1111" s="10">
        <v>43592</v>
      </c>
      <c r="B1111">
        <v>11.97</v>
      </c>
      <c r="C1111">
        <v>11.97</v>
      </c>
      <c r="D1111">
        <v>11.97</v>
      </c>
      <c r="E1111">
        <v>0</v>
      </c>
      <c r="F1111">
        <v>0</v>
      </c>
      <c r="G1111">
        <f t="shared" si="68"/>
        <v>12.041125365799687</v>
      </c>
      <c r="H1111">
        <f t="shared" si="69"/>
        <v>-7.112536579968598E-2</v>
      </c>
      <c r="I1111">
        <f t="shared" si="70"/>
        <v>7.112536579968598E-2</v>
      </c>
      <c r="J1111">
        <f t="shared" si="71"/>
        <v>5.0588176601391397E-3</v>
      </c>
    </row>
    <row r="1112" spans="1:10" x14ac:dyDescent="0.25">
      <c r="A1112" s="10">
        <v>43593</v>
      </c>
      <c r="B1112">
        <v>14.1</v>
      </c>
      <c r="C1112">
        <v>11.97</v>
      </c>
      <c r="D1112">
        <v>11.97</v>
      </c>
      <c r="E1112">
        <v>0</v>
      </c>
      <c r="F1112">
        <v>0</v>
      </c>
      <c r="G1112">
        <f t="shared" si="68"/>
        <v>12.041125365799687</v>
      </c>
      <c r="H1112">
        <f t="shared" si="69"/>
        <v>2.058874634200313</v>
      </c>
      <c r="I1112">
        <f t="shared" si="70"/>
        <v>2.058874634200313</v>
      </c>
      <c r="J1112">
        <f t="shared" si="71"/>
        <v>4.2389647593534727</v>
      </c>
    </row>
    <row r="1113" spans="1:10" x14ac:dyDescent="0.25">
      <c r="A1113" s="10">
        <v>43596</v>
      </c>
      <c r="B1113">
        <v>12.02</v>
      </c>
      <c r="C1113">
        <v>12.49</v>
      </c>
      <c r="D1113">
        <v>14.1</v>
      </c>
      <c r="E1113">
        <v>7</v>
      </c>
      <c r="F1113">
        <v>1</v>
      </c>
      <c r="G1113">
        <f t="shared" si="68"/>
        <v>12.560219184342301</v>
      </c>
      <c r="H1113">
        <f t="shared" si="69"/>
        <v>-0.54021918434230187</v>
      </c>
      <c r="I1113">
        <f t="shared" si="70"/>
        <v>0.54021918434230187</v>
      </c>
      <c r="J1113">
        <f t="shared" si="71"/>
        <v>0.29183676713146195</v>
      </c>
    </row>
    <row r="1114" spans="1:10" x14ac:dyDescent="0.25">
      <c r="A1114" s="10">
        <v>43598</v>
      </c>
      <c r="B1114">
        <v>12.01</v>
      </c>
      <c r="C1114">
        <v>12.01</v>
      </c>
      <c r="D1114">
        <v>12.49</v>
      </c>
      <c r="E1114">
        <v>0</v>
      </c>
      <c r="F1114">
        <v>0</v>
      </c>
      <c r="G1114">
        <f t="shared" si="68"/>
        <v>12.108112832960702</v>
      </c>
      <c r="H1114">
        <f t="shared" si="69"/>
        <v>-9.8112832960701724E-2</v>
      </c>
      <c r="I1114">
        <f t="shared" si="70"/>
        <v>9.8112832960701724E-2</v>
      </c>
      <c r="J1114">
        <f t="shared" si="71"/>
        <v>9.6261279915745585E-3</v>
      </c>
    </row>
    <row r="1115" spans="1:10" x14ac:dyDescent="0.25">
      <c r="A1115" s="10">
        <v>43599</v>
      </c>
      <c r="B1115">
        <v>12.01</v>
      </c>
      <c r="C1115">
        <v>12.01</v>
      </c>
      <c r="D1115">
        <v>12.02</v>
      </c>
      <c r="E1115">
        <v>22</v>
      </c>
      <c r="F1115">
        <v>2</v>
      </c>
      <c r="G1115">
        <f t="shared" si="68"/>
        <v>12.155471281105809</v>
      </c>
      <c r="H1115">
        <f t="shared" si="69"/>
        <v>-0.14547128110580942</v>
      </c>
      <c r="I1115">
        <f t="shared" si="70"/>
        <v>0.14547128110580942</v>
      </c>
      <c r="J1115">
        <f t="shared" si="71"/>
        <v>2.1161893626565426E-2</v>
      </c>
    </row>
    <row r="1116" spans="1:10" x14ac:dyDescent="0.25">
      <c r="A1116" s="10">
        <v>43600</v>
      </c>
      <c r="B1116">
        <v>12.01</v>
      </c>
      <c r="C1116">
        <v>12.01</v>
      </c>
      <c r="D1116">
        <v>12.01</v>
      </c>
      <c r="E1116">
        <v>0</v>
      </c>
      <c r="F1116">
        <v>0</v>
      </c>
      <c r="G1116">
        <f t="shared" si="68"/>
        <v>12.068531273217259</v>
      </c>
      <c r="H1116">
        <f t="shared" si="69"/>
        <v>-5.8531273217258928E-2</v>
      </c>
      <c r="I1116">
        <f t="shared" si="70"/>
        <v>5.8531273217258928E-2</v>
      </c>
      <c r="J1116">
        <f t="shared" si="71"/>
        <v>3.4259099444334121E-3</v>
      </c>
    </row>
    <row r="1117" spans="1:10" x14ac:dyDescent="0.25">
      <c r="A1117" s="10">
        <v>43601</v>
      </c>
      <c r="B1117">
        <v>12.01</v>
      </c>
      <c r="C1117">
        <v>12.01</v>
      </c>
      <c r="D1117">
        <v>12.01</v>
      </c>
      <c r="E1117">
        <v>20</v>
      </c>
      <c r="F1117">
        <v>0</v>
      </c>
      <c r="G1117">
        <f t="shared" si="68"/>
        <v>12.133550384328471</v>
      </c>
      <c r="H1117">
        <f t="shared" si="69"/>
        <v>-0.1235503843284711</v>
      </c>
      <c r="I1117">
        <f t="shared" si="70"/>
        <v>0.1235503843284711</v>
      </c>
      <c r="J1117">
        <f t="shared" si="71"/>
        <v>1.5264697467712916E-2</v>
      </c>
    </row>
    <row r="1118" spans="1:10" x14ac:dyDescent="0.25">
      <c r="A1118" s="10">
        <v>43602</v>
      </c>
      <c r="B1118">
        <v>12.05</v>
      </c>
      <c r="C1118">
        <v>12.01</v>
      </c>
      <c r="D1118">
        <v>12.01</v>
      </c>
      <c r="E1118">
        <v>0</v>
      </c>
      <c r="F1118">
        <v>0</v>
      </c>
      <c r="G1118">
        <f t="shared" si="68"/>
        <v>12.068531273217259</v>
      </c>
      <c r="H1118">
        <f t="shared" si="69"/>
        <v>-1.8531273217258004E-2</v>
      </c>
      <c r="I1118">
        <f t="shared" si="70"/>
        <v>1.8531273217258004E-2</v>
      </c>
      <c r="J1118">
        <f t="shared" si="71"/>
        <v>3.4340808705266381E-4</v>
      </c>
    </row>
    <row r="1119" spans="1:10" x14ac:dyDescent="0.25">
      <c r="A1119" s="10">
        <v>43603</v>
      </c>
      <c r="B1119">
        <v>12.01</v>
      </c>
      <c r="C1119">
        <v>12.05</v>
      </c>
      <c r="D1119">
        <v>12.01</v>
      </c>
      <c r="E1119">
        <v>0</v>
      </c>
      <c r="F1119">
        <v>0</v>
      </c>
      <c r="G1119">
        <f t="shared" si="68"/>
        <v>12.092638717322879</v>
      </c>
      <c r="H1119">
        <f t="shared" si="69"/>
        <v>-8.2638717322879529E-2</v>
      </c>
      <c r="I1119">
        <f t="shared" si="70"/>
        <v>8.2638717322879529E-2</v>
      </c>
      <c r="J1119">
        <f t="shared" si="71"/>
        <v>6.8291576007707888E-3</v>
      </c>
    </row>
    <row r="1120" spans="1:10" x14ac:dyDescent="0.25">
      <c r="A1120" s="10">
        <v>43604</v>
      </c>
      <c r="B1120">
        <v>12.21</v>
      </c>
      <c r="C1120">
        <v>12.01</v>
      </c>
      <c r="D1120">
        <v>12.01</v>
      </c>
      <c r="E1120">
        <v>0</v>
      </c>
      <c r="F1120">
        <v>0</v>
      </c>
      <c r="G1120">
        <f t="shared" si="68"/>
        <v>12.068531273217259</v>
      </c>
      <c r="H1120">
        <f t="shared" si="69"/>
        <v>0.14146872678274214</v>
      </c>
      <c r="I1120">
        <f t="shared" si="70"/>
        <v>0.14146872678274214</v>
      </c>
      <c r="J1120">
        <f t="shared" si="71"/>
        <v>2.0013400657530142E-2</v>
      </c>
    </row>
    <row r="1121" spans="1:10" x14ac:dyDescent="0.25">
      <c r="A1121" s="10">
        <v>43605</v>
      </c>
      <c r="B1121">
        <v>12.06</v>
      </c>
      <c r="C1121">
        <v>12.21</v>
      </c>
      <c r="D1121">
        <v>12.05</v>
      </c>
      <c r="E1121">
        <v>15</v>
      </c>
      <c r="F1121">
        <v>0</v>
      </c>
      <c r="G1121">
        <f t="shared" si="68"/>
        <v>12.241131290390717</v>
      </c>
      <c r="H1121">
        <f t="shared" si="69"/>
        <v>-0.18113129039071652</v>
      </c>
      <c r="I1121">
        <f t="shared" si="70"/>
        <v>0.18113129039071652</v>
      </c>
      <c r="J1121">
        <f t="shared" si="71"/>
        <v>3.280854435860607E-2</v>
      </c>
    </row>
    <row r="1122" spans="1:10" x14ac:dyDescent="0.25">
      <c r="A1122" s="10">
        <v>43606</v>
      </c>
      <c r="B1122">
        <v>12.36</v>
      </c>
      <c r="C1122">
        <v>12.06</v>
      </c>
      <c r="D1122">
        <v>12.01</v>
      </c>
      <c r="E1122">
        <v>0</v>
      </c>
      <c r="F1122">
        <v>0</v>
      </c>
      <c r="G1122">
        <f t="shared" si="68"/>
        <v>12.098665578349284</v>
      </c>
      <c r="H1122">
        <f t="shared" si="69"/>
        <v>0.26133442165071585</v>
      </c>
      <c r="I1122">
        <f t="shared" si="70"/>
        <v>0.26133442165071585</v>
      </c>
      <c r="J1122">
        <f t="shared" si="71"/>
        <v>6.8295679939514145E-2</v>
      </c>
    </row>
    <row r="1123" spans="1:10" x14ac:dyDescent="0.25">
      <c r="A1123" s="10">
        <v>43607</v>
      </c>
      <c r="B1123">
        <v>12.9</v>
      </c>
      <c r="C1123">
        <v>12.36</v>
      </c>
      <c r="D1123">
        <v>12.21</v>
      </c>
      <c r="E1123">
        <v>18</v>
      </c>
      <c r="F1123">
        <v>6</v>
      </c>
      <c r="G1123">
        <f t="shared" si="68"/>
        <v>12.398264035215973</v>
      </c>
      <c r="H1123">
        <f t="shared" si="69"/>
        <v>0.50173596478402693</v>
      </c>
      <c r="I1123">
        <f t="shared" si="70"/>
        <v>0.50173596478402693</v>
      </c>
      <c r="J1123">
        <f t="shared" si="71"/>
        <v>0.25173897835775833</v>
      </c>
    </row>
    <row r="1124" spans="1:10" x14ac:dyDescent="0.25">
      <c r="A1124" s="10">
        <v>43608</v>
      </c>
      <c r="B1124">
        <v>12.13</v>
      </c>
      <c r="C1124">
        <v>12.9</v>
      </c>
      <c r="D1124">
        <v>12.06</v>
      </c>
      <c r="E1124">
        <v>12</v>
      </c>
      <c r="F1124">
        <v>9</v>
      </c>
      <c r="G1124">
        <f t="shared" si="68"/>
        <v>12.713731114645986</v>
      </c>
      <c r="H1124">
        <f t="shared" si="69"/>
        <v>-0.58373111464598537</v>
      </c>
      <c r="I1124">
        <f t="shared" si="70"/>
        <v>0.58373111464598537</v>
      </c>
      <c r="J1124">
        <f t="shared" si="71"/>
        <v>0.34074201420584449</v>
      </c>
    </row>
    <row r="1125" spans="1:10" x14ac:dyDescent="0.25">
      <c r="A1125" s="10">
        <v>43609</v>
      </c>
      <c r="B1125">
        <v>12.01</v>
      </c>
      <c r="C1125">
        <v>12.13</v>
      </c>
      <c r="D1125">
        <v>12.36</v>
      </c>
      <c r="E1125">
        <v>10</v>
      </c>
      <c r="F1125">
        <v>0</v>
      </c>
      <c r="G1125">
        <f t="shared" si="68"/>
        <v>12.202224715069317</v>
      </c>
      <c r="H1125">
        <f t="shared" si="69"/>
        <v>-0.19222471506931704</v>
      </c>
      <c r="I1125">
        <f t="shared" si="70"/>
        <v>0.19222471506931704</v>
      </c>
      <c r="J1125">
        <f t="shared" si="71"/>
        <v>3.6950341083480123E-2</v>
      </c>
    </row>
    <row r="1126" spans="1:10" x14ac:dyDescent="0.25">
      <c r="A1126" s="10">
        <v>43610</v>
      </c>
      <c r="B1126">
        <v>12.01</v>
      </c>
      <c r="C1126">
        <v>12.01</v>
      </c>
      <c r="D1126">
        <v>12.9</v>
      </c>
      <c r="E1126">
        <v>0</v>
      </c>
      <c r="F1126">
        <v>0</v>
      </c>
      <c r="G1126">
        <f t="shared" si="68"/>
        <v>12.141922081908227</v>
      </c>
      <c r="H1126">
        <f t="shared" si="69"/>
        <v>-0.13192208190822718</v>
      </c>
      <c r="I1126">
        <f t="shared" si="70"/>
        <v>0.13192208190822718</v>
      </c>
      <c r="J1126">
        <f t="shared" si="71"/>
        <v>1.7403435695001003E-2</v>
      </c>
    </row>
    <row r="1127" spans="1:10" x14ac:dyDescent="0.25">
      <c r="A1127" s="10">
        <v>43611</v>
      </c>
      <c r="B1127">
        <v>13.78</v>
      </c>
      <c r="C1127">
        <v>12.01</v>
      </c>
      <c r="D1127">
        <v>12.13</v>
      </c>
      <c r="E1127">
        <v>0</v>
      </c>
      <c r="F1127">
        <v>0</v>
      </c>
      <c r="G1127">
        <f t="shared" si="68"/>
        <v>12.07842666315312</v>
      </c>
      <c r="H1127">
        <f t="shared" si="69"/>
        <v>1.7015733368468791</v>
      </c>
      <c r="I1127">
        <f t="shared" si="70"/>
        <v>1.7015733368468791</v>
      </c>
      <c r="J1127">
        <f t="shared" si="71"/>
        <v>2.8953518206682225</v>
      </c>
    </row>
    <row r="1128" spans="1:10" x14ac:dyDescent="0.25">
      <c r="A1128" s="10">
        <v>43612</v>
      </c>
      <c r="B1128">
        <v>12.04</v>
      </c>
      <c r="C1128">
        <v>13.78</v>
      </c>
      <c r="D1128">
        <v>12.01</v>
      </c>
      <c r="E1128">
        <v>26</v>
      </c>
      <c r="F1128">
        <v>24</v>
      </c>
      <c r="G1128">
        <f t="shared" si="68"/>
        <v>13.394942957394237</v>
      </c>
      <c r="H1128">
        <f t="shared" si="69"/>
        <v>-1.354942957394238</v>
      </c>
      <c r="I1128">
        <f t="shared" si="70"/>
        <v>1.354942957394238</v>
      </c>
      <c r="J1128">
        <f t="shared" si="71"/>
        <v>1.8358704177922438</v>
      </c>
    </row>
    <row r="1129" spans="1:10" x14ac:dyDescent="0.25">
      <c r="A1129" s="10">
        <v>43613</v>
      </c>
      <c r="B1129">
        <v>12.04</v>
      </c>
      <c r="C1129">
        <v>12.04</v>
      </c>
      <c r="D1129">
        <v>12.01</v>
      </c>
      <c r="E1129">
        <v>1</v>
      </c>
      <c r="F1129">
        <v>1</v>
      </c>
      <c r="G1129">
        <f t="shared" si="68"/>
        <v>12.097159996771151</v>
      </c>
      <c r="H1129">
        <f t="shared" si="69"/>
        <v>-5.7159996771151356E-2</v>
      </c>
      <c r="I1129">
        <f t="shared" si="70"/>
        <v>5.7159996771151356E-2</v>
      </c>
      <c r="J1129">
        <f t="shared" si="71"/>
        <v>3.2672652308780334E-3</v>
      </c>
    </row>
    <row r="1130" spans="1:10" x14ac:dyDescent="0.25">
      <c r="A1130" s="10">
        <v>43614</v>
      </c>
      <c r="B1130">
        <v>12.04</v>
      </c>
      <c r="C1130">
        <v>12.04</v>
      </c>
      <c r="D1130">
        <v>13.78</v>
      </c>
      <c r="E1130">
        <v>1</v>
      </c>
      <c r="F1130">
        <v>0</v>
      </c>
      <c r="G1130">
        <f t="shared" si="68"/>
        <v>12.23581981340598</v>
      </c>
      <c r="H1130">
        <f t="shared" si="69"/>
        <v>-0.19581981340598098</v>
      </c>
      <c r="I1130">
        <f t="shared" si="70"/>
        <v>0.19581981340598098</v>
      </c>
      <c r="J1130">
        <f t="shared" si="71"/>
        <v>3.8345399322353209E-2</v>
      </c>
    </row>
    <row r="1131" spans="1:10" x14ac:dyDescent="0.25">
      <c r="A1131" s="10">
        <v>43615</v>
      </c>
      <c r="B1131">
        <v>12.03</v>
      </c>
      <c r="C1131">
        <v>12.04</v>
      </c>
      <c r="D1131">
        <v>12.04</v>
      </c>
      <c r="E1131">
        <v>57</v>
      </c>
      <c r="F1131">
        <v>15</v>
      </c>
      <c r="G1131">
        <f t="shared" si="68"/>
        <v>12.38384794423412</v>
      </c>
      <c r="H1131">
        <f t="shared" si="69"/>
        <v>-0.35384794423412025</v>
      </c>
      <c r="I1131">
        <f t="shared" si="70"/>
        <v>0.35384794423412025</v>
      </c>
      <c r="J1131">
        <f t="shared" si="71"/>
        <v>0.12520836763871307</v>
      </c>
    </row>
    <row r="1132" spans="1:10" x14ac:dyDescent="0.25">
      <c r="A1132" s="10">
        <v>43616</v>
      </c>
      <c r="B1132">
        <v>12.03</v>
      </c>
      <c r="C1132">
        <v>12.03</v>
      </c>
      <c r="D1132">
        <v>12.04</v>
      </c>
      <c r="E1132">
        <v>0</v>
      </c>
      <c r="F1132">
        <v>0</v>
      </c>
      <c r="G1132">
        <f t="shared" si="68"/>
        <v>12.083058842754035</v>
      </c>
      <c r="H1132">
        <f t="shared" si="69"/>
        <v>-5.3058842754035496E-2</v>
      </c>
      <c r="I1132">
        <f t="shared" si="70"/>
        <v>5.3058842754035496E-2</v>
      </c>
      <c r="J1132">
        <f t="shared" si="71"/>
        <v>2.815240794397465E-3</v>
      </c>
    </row>
    <row r="1133" spans="1:10" x14ac:dyDescent="0.25">
      <c r="A1133" s="10">
        <v>43617</v>
      </c>
      <c r="B1133">
        <v>12.03</v>
      </c>
      <c r="C1133">
        <v>12.03</v>
      </c>
      <c r="D1133">
        <v>12.04</v>
      </c>
      <c r="E1133">
        <v>0</v>
      </c>
      <c r="F1133">
        <v>0</v>
      </c>
      <c r="G1133">
        <f t="shared" si="68"/>
        <v>12.083058842754035</v>
      </c>
      <c r="H1133">
        <f t="shared" si="69"/>
        <v>-5.3058842754035496E-2</v>
      </c>
      <c r="I1133">
        <f t="shared" si="70"/>
        <v>5.3058842754035496E-2</v>
      </c>
      <c r="J1133">
        <f t="shared" si="71"/>
        <v>2.815240794397465E-3</v>
      </c>
    </row>
    <row r="1134" spans="1:10" x14ac:dyDescent="0.25">
      <c r="A1134" s="10">
        <v>43618</v>
      </c>
      <c r="B1134">
        <v>12.03</v>
      </c>
      <c r="C1134">
        <v>12.03</v>
      </c>
      <c r="D1134">
        <v>12.03</v>
      </c>
      <c r="E1134">
        <v>0</v>
      </c>
      <c r="F1134">
        <v>0</v>
      </c>
      <c r="G1134">
        <f t="shared" si="68"/>
        <v>12.082234226926046</v>
      </c>
      <c r="H1134">
        <f t="shared" si="69"/>
        <v>-5.223422692604629E-2</v>
      </c>
      <c r="I1134">
        <f t="shared" si="70"/>
        <v>5.223422692604629E-2</v>
      </c>
      <c r="J1134">
        <f t="shared" si="71"/>
        <v>2.7284144625616992E-3</v>
      </c>
    </row>
    <row r="1135" spans="1:10" x14ac:dyDescent="0.25">
      <c r="A1135" s="10">
        <v>43619</v>
      </c>
      <c r="B1135">
        <v>12.03</v>
      </c>
      <c r="C1135">
        <v>12.03</v>
      </c>
      <c r="D1135">
        <v>12.03</v>
      </c>
      <c r="E1135">
        <v>0</v>
      </c>
      <c r="F1135">
        <v>0</v>
      </c>
      <c r="G1135">
        <f t="shared" si="68"/>
        <v>12.082234226926046</v>
      </c>
      <c r="H1135">
        <f t="shared" si="69"/>
        <v>-5.223422692604629E-2</v>
      </c>
      <c r="I1135">
        <f t="shared" si="70"/>
        <v>5.223422692604629E-2</v>
      </c>
      <c r="J1135">
        <f t="shared" si="71"/>
        <v>2.7284144625616992E-3</v>
      </c>
    </row>
    <row r="1136" spans="1:10" x14ac:dyDescent="0.25">
      <c r="A1136" s="10">
        <v>43620</v>
      </c>
      <c r="B1136">
        <v>12.03</v>
      </c>
      <c r="C1136">
        <v>12.03</v>
      </c>
      <c r="D1136">
        <v>12.03</v>
      </c>
      <c r="E1136">
        <v>33</v>
      </c>
      <c r="F1136">
        <v>0</v>
      </c>
      <c r="G1136">
        <f t="shared" si="68"/>
        <v>12.189515760259546</v>
      </c>
      <c r="H1136">
        <f t="shared" si="69"/>
        <v>-0.15951576025954672</v>
      </c>
      <c r="I1136">
        <f t="shared" si="70"/>
        <v>0.15951576025954672</v>
      </c>
      <c r="J1136">
        <f t="shared" si="71"/>
        <v>2.5445277771181187E-2</v>
      </c>
    </row>
    <row r="1137" spans="1:10" x14ac:dyDescent="0.25">
      <c r="A1137" s="10">
        <v>43621</v>
      </c>
      <c r="B1137">
        <v>12.03</v>
      </c>
      <c r="C1137">
        <v>12.03</v>
      </c>
      <c r="D1137">
        <v>12.03</v>
      </c>
      <c r="E1137">
        <v>0</v>
      </c>
      <c r="F1137">
        <v>0</v>
      </c>
      <c r="G1137">
        <f t="shared" si="68"/>
        <v>12.082234226926046</v>
      </c>
      <c r="H1137">
        <f t="shared" si="69"/>
        <v>-5.223422692604629E-2</v>
      </c>
      <c r="I1137">
        <f t="shared" si="70"/>
        <v>5.223422692604629E-2</v>
      </c>
      <c r="J1137">
        <f t="shared" si="71"/>
        <v>2.7284144625616992E-3</v>
      </c>
    </row>
    <row r="1138" spans="1:10" x14ac:dyDescent="0.25">
      <c r="A1138" s="10">
        <v>43622</v>
      </c>
      <c r="B1138">
        <v>12.03</v>
      </c>
      <c r="C1138">
        <v>12.03</v>
      </c>
      <c r="D1138">
        <v>12.03</v>
      </c>
      <c r="E1138">
        <v>0</v>
      </c>
      <c r="F1138">
        <v>0</v>
      </c>
      <c r="G1138">
        <f t="shared" si="68"/>
        <v>12.082234226926046</v>
      </c>
      <c r="H1138">
        <f t="shared" si="69"/>
        <v>-5.223422692604629E-2</v>
      </c>
      <c r="I1138">
        <f t="shared" si="70"/>
        <v>5.223422692604629E-2</v>
      </c>
      <c r="J1138">
        <f t="shared" si="71"/>
        <v>2.7284144625616992E-3</v>
      </c>
    </row>
    <row r="1139" spans="1:10" x14ac:dyDescent="0.25">
      <c r="A1139" s="10">
        <v>43623</v>
      </c>
      <c r="B1139">
        <v>12.03</v>
      </c>
      <c r="C1139">
        <v>12.03</v>
      </c>
      <c r="D1139">
        <v>12.03</v>
      </c>
      <c r="E1139">
        <v>0</v>
      </c>
      <c r="F1139">
        <v>0</v>
      </c>
      <c r="G1139">
        <f t="shared" si="68"/>
        <v>12.082234226926046</v>
      </c>
      <c r="H1139">
        <f t="shared" si="69"/>
        <v>-5.223422692604629E-2</v>
      </c>
      <c r="I1139">
        <f t="shared" si="70"/>
        <v>5.223422692604629E-2</v>
      </c>
      <c r="J1139">
        <f t="shared" si="71"/>
        <v>2.7284144625616992E-3</v>
      </c>
    </row>
    <row r="1140" spans="1:10" x14ac:dyDescent="0.25">
      <c r="A1140" s="10">
        <v>43624</v>
      </c>
      <c r="B1140">
        <v>12.03</v>
      </c>
      <c r="C1140">
        <v>12.03</v>
      </c>
      <c r="D1140">
        <v>12.03</v>
      </c>
      <c r="E1140">
        <v>0</v>
      </c>
      <c r="F1140">
        <v>0</v>
      </c>
      <c r="G1140">
        <f t="shared" si="68"/>
        <v>12.082234226926046</v>
      </c>
      <c r="H1140">
        <f t="shared" si="69"/>
        <v>-5.223422692604629E-2</v>
      </c>
      <c r="I1140">
        <f t="shared" si="70"/>
        <v>5.223422692604629E-2</v>
      </c>
      <c r="J1140">
        <f t="shared" si="71"/>
        <v>2.7284144625616992E-3</v>
      </c>
    </row>
    <row r="1141" spans="1:10" x14ac:dyDescent="0.25">
      <c r="A1141" s="10">
        <v>43625</v>
      </c>
      <c r="B1141">
        <v>12.03</v>
      </c>
      <c r="C1141">
        <v>12.03</v>
      </c>
      <c r="D1141">
        <v>12.03</v>
      </c>
      <c r="E1141">
        <v>0</v>
      </c>
      <c r="F1141">
        <v>0</v>
      </c>
      <c r="G1141">
        <f t="shared" si="68"/>
        <v>12.082234226926046</v>
      </c>
      <c r="H1141">
        <f t="shared" si="69"/>
        <v>-5.223422692604629E-2</v>
      </c>
      <c r="I1141">
        <f t="shared" si="70"/>
        <v>5.223422692604629E-2</v>
      </c>
      <c r="J1141">
        <f t="shared" si="71"/>
        <v>2.7284144625616992E-3</v>
      </c>
    </row>
    <row r="1142" spans="1:10" x14ac:dyDescent="0.25">
      <c r="A1142" s="10">
        <v>43626</v>
      </c>
      <c r="B1142">
        <v>12.03</v>
      </c>
      <c r="C1142">
        <v>12.03</v>
      </c>
      <c r="D1142">
        <v>12.03</v>
      </c>
      <c r="E1142">
        <v>0</v>
      </c>
      <c r="F1142">
        <v>2</v>
      </c>
      <c r="G1142">
        <f t="shared" si="68"/>
        <v>12.096828596764276</v>
      </c>
      <c r="H1142">
        <f t="shared" si="69"/>
        <v>-6.6828596764276327E-2</v>
      </c>
      <c r="I1142">
        <f t="shared" si="70"/>
        <v>6.6828596764276327E-2</v>
      </c>
      <c r="J1142">
        <f t="shared" si="71"/>
        <v>4.4660613454822447E-3</v>
      </c>
    </row>
    <row r="1143" spans="1:10" x14ac:dyDescent="0.25">
      <c r="A1143" s="10">
        <v>43627</v>
      </c>
      <c r="B1143">
        <v>12.03</v>
      </c>
      <c r="C1143">
        <v>12.03</v>
      </c>
      <c r="D1143">
        <v>12.03</v>
      </c>
      <c r="E1143">
        <v>19</v>
      </c>
      <c r="F1143">
        <v>5</v>
      </c>
      <c r="G1143">
        <f t="shared" si="68"/>
        <v>12.180488307077274</v>
      </c>
      <c r="H1143">
        <f t="shared" si="69"/>
        <v>-0.1504883070772749</v>
      </c>
      <c r="I1143">
        <f t="shared" si="70"/>
        <v>0.1504883070772749</v>
      </c>
      <c r="J1143">
        <f t="shared" si="71"/>
        <v>2.2646730566984186E-2</v>
      </c>
    </row>
    <row r="1144" spans="1:10" x14ac:dyDescent="0.25">
      <c r="A1144" s="10">
        <v>43628</v>
      </c>
      <c r="B1144">
        <v>12.03</v>
      </c>
      <c r="C1144">
        <v>12.03</v>
      </c>
      <c r="D1144">
        <v>12.03</v>
      </c>
      <c r="E1144">
        <v>0</v>
      </c>
      <c r="F1144">
        <v>1</v>
      </c>
      <c r="G1144">
        <f t="shared" si="68"/>
        <v>12.089531411845162</v>
      </c>
      <c r="H1144">
        <f t="shared" si="69"/>
        <v>-5.9531411845162197E-2</v>
      </c>
      <c r="I1144">
        <f t="shared" si="70"/>
        <v>5.9531411845162197E-2</v>
      </c>
      <c r="J1144">
        <f t="shared" si="71"/>
        <v>3.5439889962783177E-3</v>
      </c>
    </row>
    <row r="1145" spans="1:10" x14ac:dyDescent="0.25">
      <c r="A1145" s="10">
        <v>43629</v>
      </c>
      <c r="B1145">
        <v>12.03</v>
      </c>
      <c r="C1145">
        <v>12.03</v>
      </c>
      <c r="D1145">
        <v>12.03</v>
      </c>
      <c r="E1145">
        <v>1</v>
      </c>
      <c r="F1145">
        <v>0</v>
      </c>
      <c r="G1145">
        <f t="shared" si="68"/>
        <v>12.085485182481607</v>
      </c>
      <c r="H1145">
        <f t="shared" si="69"/>
        <v>-5.5485182481607609E-2</v>
      </c>
      <c r="I1145">
        <f t="shared" si="70"/>
        <v>5.5485182481607609E-2</v>
      </c>
      <c r="J1145">
        <f t="shared" si="71"/>
        <v>3.0786054750172958E-3</v>
      </c>
    </row>
    <row r="1146" spans="1:10" x14ac:dyDescent="0.25">
      <c r="A1146" s="10">
        <v>43630</v>
      </c>
      <c r="B1146">
        <v>12.03</v>
      </c>
      <c r="C1146">
        <v>12.03</v>
      </c>
      <c r="D1146">
        <v>12.03</v>
      </c>
      <c r="E1146">
        <v>1</v>
      </c>
      <c r="F1146">
        <v>3</v>
      </c>
      <c r="G1146">
        <f t="shared" si="68"/>
        <v>12.107376737238953</v>
      </c>
      <c r="H1146">
        <f t="shared" si="69"/>
        <v>-7.7376737238953552E-2</v>
      </c>
      <c r="I1146">
        <f t="shared" si="70"/>
        <v>7.7376737238953552E-2</v>
      </c>
      <c r="J1146">
        <f t="shared" si="71"/>
        <v>5.9871594657460612E-3</v>
      </c>
    </row>
    <row r="1147" spans="1:10" x14ac:dyDescent="0.25">
      <c r="A1147" s="10">
        <v>43631</v>
      </c>
      <c r="B1147">
        <v>12.03</v>
      </c>
      <c r="C1147">
        <v>12.03</v>
      </c>
      <c r="D1147">
        <v>12.03</v>
      </c>
      <c r="E1147">
        <v>9</v>
      </c>
      <c r="F1147">
        <v>19</v>
      </c>
      <c r="G1147">
        <f t="shared" si="68"/>
        <v>12.25013934038928</v>
      </c>
      <c r="H1147">
        <f t="shared" si="69"/>
        <v>-0.22013934038928085</v>
      </c>
      <c r="I1147">
        <f t="shared" si="70"/>
        <v>0.22013934038928085</v>
      </c>
      <c r="J1147">
        <f t="shared" si="71"/>
        <v>4.8461329187027655E-2</v>
      </c>
    </row>
    <row r="1148" spans="1:10" x14ac:dyDescent="0.25">
      <c r="A1148" s="10">
        <v>43632</v>
      </c>
      <c r="B1148">
        <v>12.03</v>
      </c>
      <c r="C1148">
        <v>12.03</v>
      </c>
      <c r="D1148">
        <v>12.03</v>
      </c>
      <c r="E1148">
        <v>5</v>
      </c>
      <c r="F1148">
        <v>1</v>
      </c>
      <c r="G1148">
        <f t="shared" si="68"/>
        <v>12.105786189622965</v>
      </c>
      <c r="H1148">
        <f t="shared" si="69"/>
        <v>-7.5786189622965239E-2</v>
      </c>
      <c r="I1148">
        <f t="shared" si="70"/>
        <v>7.5786189622965239E-2</v>
      </c>
      <c r="J1148">
        <f t="shared" si="71"/>
        <v>5.7435465375680443E-3</v>
      </c>
    </row>
    <row r="1149" spans="1:10" x14ac:dyDescent="0.25">
      <c r="A1149" s="10">
        <v>43633</v>
      </c>
      <c r="B1149">
        <v>12.03</v>
      </c>
      <c r="C1149">
        <v>12.03</v>
      </c>
      <c r="D1149">
        <v>12.03</v>
      </c>
      <c r="E1149">
        <v>6</v>
      </c>
      <c r="F1149">
        <v>5</v>
      </c>
      <c r="G1149">
        <f t="shared" si="68"/>
        <v>12.138225884854986</v>
      </c>
      <c r="H1149">
        <f t="shared" si="69"/>
        <v>-0.10822588485498663</v>
      </c>
      <c r="I1149">
        <f t="shared" si="70"/>
        <v>0.10822588485498663</v>
      </c>
      <c r="J1149">
        <f t="shared" si="71"/>
        <v>1.1712842152644825E-2</v>
      </c>
    </row>
    <row r="1150" spans="1:10" x14ac:dyDescent="0.25">
      <c r="A1150" s="10">
        <v>43634</v>
      </c>
      <c r="B1150">
        <v>12.03</v>
      </c>
      <c r="C1150">
        <v>12.03</v>
      </c>
      <c r="D1150">
        <v>12.03</v>
      </c>
      <c r="E1150">
        <v>0</v>
      </c>
      <c r="F1150">
        <v>0</v>
      </c>
      <c r="G1150">
        <f t="shared" si="68"/>
        <v>12.082234226926046</v>
      </c>
      <c r="H1150">
        <f t="shared" si="69"/>
        <v>-5.223422692604629E-2</v>
      </c>
      <c r="I1150">
        <f t="shared" si="70"/>
        <v>5.223422692604629E-2</v>
      </c>
      <c r="J1150">
        <f t="shared" si="71"/>
        <v>2.7284144625616992E-3</v>
      </c>
    </row>
    <row r="1151" spans="1:10" x14ac:dyDescent="0.25">
      <c r="A1151" s="10">
        <v>43635</v>
      </c>
      <c r="B1151">
        <v>12.03</v>
      </c>
      <c r="C1151">
        <v>12.03</v>
      </c>
      <c r="D1151">
        <v>12.03</v>
      </c>
      <c r="E1151">
        <v>0</v>
      </c>
      <c r="F1151">
        <v>0</v>
      </c>
      <c r="G1151">
        <f t="shared" si="68"/>
        <v>12.082234226926046</v>
      </c>
      <c r="H1151">
        <f t="shared" si="69"/>
        <v>-5.223422692604629E-2</v>
      </c>
      <c r="I1151">
        <f t="shared" si="70"/>
        <v>5.223422692604629E-2</v>
      </c>
      <c r="J1151">
        <f t="shared" si="71"/>
        <v>2.7284144625616992E-3</v>
      </c>
    </row>
    <row r="1152" spans="1:10" x14ac:dyDescent="0.25">
      <c r="A1152" s="10">
        <v>43636</v>
      </c>
      <c r="B1152">
        <v>12.39</v>
      </c>
      <c r="C1152">
        <v>12.03</v>
      </c>
      <c r="D1152">
        <v>12.03</v>
      </c>
      <c r="E1152">
        <v>0</v>
      </c>
      <c r="F1152">
        <v>0</v>
      </c>
      <c r="G1152">
        <f t="shared" si="68"/>
        <v>12.082234226926046</v>
      </c>
      <c r="H1152">
        <f t="shared" si="69"/>
        <v>0.30776577307395492</v>
      </c>
      <c r="I1152">
        <f t="shared" si="70"/>
        <v>0.30776577307395492</v>
      </c>
      <c r="J1152">
        <f t="shared" si="71"/>
        <v>9.4719771075809117E-2</v>
      </c>
    </row>
    <row r="1153" spans="1:10" x14ac:dyDescent="0.25">
      <c r="A1153" s="10">
        <v>43637</v>
      </c>
      <c r="B1153">
        <v>12.07</v>
      </c>
      <c r="C1153">
        <v>12.39</v>
      </c>
      <c r="D1153">
        <v>12.03</v>
      </c>
      <c r="E1153">
        <v>17</v>
      </c>
      <c r="F1153">
        <v>18</v>
      </c>
      <c r="G1153">
        <f t="shared" si="68"/>
        <v>12.485816796865219</v>
      </c>
      <c r="H1153">
        <f t="shared" si="69"/>
        <v>-0.41581679686521866</v>
      </c>
      <c r="I1153">
        <f t="shared" si="70"/>
        <v>0.41581679686521866</v>
      </c>
      <c r="J1153">
        <f t="shared" si="71"/>
        <v>0.17290360855525053</v>
      </c>
    </row>
    <row r="1154" spans="1:10" x14ac:dyDescent="0.25">
      <c r="A1154" s="10">
        <v>43638</v>
      </c>
      <c r="B1154">
        <v>12.25</v>
      </c>
      <c r="C1154">
        <v>12.07</v>
      </c>
      <c r="D1154">
        <v>12.03</v>
      </c>
      <c r="E1154">
        <v>31</v>
      </c>
      <c r="F1154">
        <v>21</v>
      </c>
      <c r="G1154">
        <f t="shared" ref="G1154:G1217" si="72">$M$2 + $M$3*C1154 + $M$4*D1154 + $M$5*E1154 + $M$6*F1154</f>
        <v>12.360362176555462</v>
      </c>
      <c r="H1154">
        <f t="shared" ref="H1154:H1217" si="73">B1154 - G1154</f>
        <v>-0.1103621765554621</v>
      </c>
      <c r="I1154">
        <f t="shared" ref="I1154:I1217" si="74">ABS(H1154)</f>
        <v>0.1103621765554621</v>
      </c>
      <c r="J1154">
        <f t="shared" ref="J1154:J1217" si="75">POWER(H1154, 2)</f>
        <v>1.2179810014058988E-2</v>
      </c>
    </row>
    <row r="1155" spans="1:10" x14ac:dyDescent="0.25">
      <c r="A1155" s="10">
        <v>43639</v>
      </c>
      <c r="B1155">
        <v>12.46</v>
      </c>
      <c r="C1155">
        <v>12.25</v>
      </c>
      <c r="D1155">
        <v>12.39</v>
      </c>
      <c r="E1155">
        <v>81</v>
      </c>
      <c r="F1155">
        <v>5</v>
      </c>
      <c r="G1155">
        <f t="shared" si="72"/>
        <v>12.544324663910521</v>
      </c>
      <c r="H1155">
        <f t="shared" si="73"/>
        <v>-8.4324663910519959E-2</v>
      </c>
      <c r="I1155">
        <f t="shared" si="74"/>
        <v>8.4324663910519959E-2</v>
      </c>
      <c r="J1155">
        <f t="shared" si="75"/>
        <v>7.1106489436221472E-3</v>
      </c>
    </row>
    <row r="1156" spans="1:10" x14ac:dyDescent="0.25">
      <c r="A1156" s="10">
        <v>43640</v>
      </c>
      <c r="B1156">
        <v>13.03</v>
      </c>
      <c r="C1156">
        <v>12.46</v>
      </c>
      <c r="D1156">
        <v>12.07</v>
      </c>
      <c r="E1156">
        <v>77</v>
      </c>
      <c r="F1156">
        <v>0</v>
      </c>
      <c r="G1156">
        <f t="shared" si="72"/>
        <v>12.595011292151572</v>
      </c>
      <c r="H1156">
        <f t="shared" si="73"/>
        <v>0.43498870784842758</v>
      </c>
      <c r="I1156">
        <f t="shared" si="74"/>
        <v>0.43498870784842758</v>
      </c>
      <c r="J1156">
        <f t="shared" si="75"/>
        <v>0.18921517595564469</v>
      </c>
    </row>
    <row r="1157" spans="1:10" x14ac:dyDescent="0.25">
      <c r="A1157" s="10">
        <v>43641</v>
      </c>
      <c r="B1157">
        <v>13.08</v>
      </c>
      <c r="C1157">
        <v>13.03</v>
      </c>
      <c r="D1157">
        <v>12.25</v>
      </c>
      <c r="E1157">
        <v>30</v>
      </c>
      <c r="F1157">
        <v>14</v>
      </c>
      <c r="G1157">
        <f t="shared" si="72"/>
        <v>12.902751133316693</v>
      </c>
      <c r="H1157">
        <f t="shared" si="73"/>
        <v>0.17724886668330697</v>
      </c>
      <c r="I1157">
        <f t="shared" si="74"/>
        <v>0.17724886668330697</v>
      </c>
      <c r="J1157">
        <f t="shared" si="75"/>
        <v>3.1417160740516731E-2</v>
      </c>
    </row>
    <row r="1158" spans="1:10" x14ac:dyDescent="0.25">
      <c r="A1158" s="10">
        <v>43642</v>
      </c>
      <c r="B1158">
        <v>12.48</v>
      </c>
      <c r="C1158">
        <v>13.08</v>
      </c>
      <c r="D1158">
        <v>12.46</v>
      </c>
      <c r="E1158">
        <v>19</v>
      </c>
      <c r="F1158">
        <v>52</v>
      </c>
      <c r="G1158">
        <f t="shared" si="72"/>
        <v>13.191734886651684</v>
      </c>
      <c r="H1158">
        <f t="shared" si="73"/>
        <v>-0.7117348866516835</v>
      </c>
      <c r="I1158">
        <f t="shared" si="74"/>
        <v>0.7117348866516835</v>
      </c>
      <c r="J1158">
        <f t="shared" si="75"/>
        <v>0.50656654887708474</v>
      </c>
    </row>
    <row r="1159" spans="1:10" x14ac:dyDescent="0.25">
      <c r="A1159" s="10">
        <v>43643</v>
      </c>
      <c r="B1159">
        <v>12.33</v>
      </c>
      <c r="C1159">
        <v>12.48</v>
      </c>
      <c r="D1159">
        <v>13.03</v>
      </c>
      <c r="E1159">
        <v>47</v>
      </c>
      <c r="F1159">
        <v>29</v>
      </c>
      <c r="G1159">
        <f t="shared" si="72"/>
        <v>12.800317829678786</v>
      </c>
      <c r="H1159">
        <f t="shared" si="73"/>
        <v>-0.47031782967878577</v>
      </c>
      <c r="I1159">
        <f t="shared" si="74"/>
        <v>0.47031782967878577</v>
      </c>
      <c r="J1159">
        <f t="shared" si="75"/>
        <v>0.22119886091376334</v>
      </c>
    </row>
    <row r="1160" spans="1:10" x14ac:dyDescent="0.25">
      <c r="A1160" s="10">
        <v>43644</v>
      </c>
      <c r="B1160">
        <v>14.14</v>
      </c>
      <c r="C1160">
        <v>12.33</v>
      </c>
      <c r="D1160">
        <v>13.08</v>
      </c>
      <c r="E1160">
        <v>27</v>
      </c>
      <c r="F1160">
        <v>21</v>
      </c>
      <c r="G1160">
        <f t="shared" si="72"/>
        <v>12.590641402958525</v>
      </c>
      <c r="H1160">
        <f t="shared" si="73"/>
        <v>1.5493585970414756</v>
      </c>
      <c r="I1160">
        <f t="shared" si="74"/>
        <v>1.5493585970414756</v>
      </c>
      <c r="J1160">
        <f t="shared" si="75"/>
        <v>2.4005120622263294</v>
      </c>
    </row>
    <row r="1161" spans="1:10" x14ac:dyDescent="0.25">
      <c r="A1161" s="10">
        <v>43645</v>
      </c>
      <c r="B1161">
        <v>13.15</v>
      </c>
      <c r="C1161">
        <v>14.14</v>
      </c>
      <c r="D1161">
        <v>12.48</v>
      </c>
      <c r="E1161">
        <v>99</v>
      </c>
      <c r="F1161">
        <v>23</v>
      </c>
      <c r="G1161">
        <f t="shared" si="72"/>
        <v>13.880689468897076</v>
      </c>
      <c r="H1161">
        <f t="shared" si="73"/>
        <v>-0.73068946889707576</v>
      </c>
      <c r="I1161">
        <f t="shared" si="74"/>
        <v>0.73068946889707576</v>
      </c>
      <c r="J1161">
        <f t="shared" si="75"/>
        <v>0.53390709995709063</v>
      </c>
    </row>
    <row r="1162" spans="1:10" x14ac:dyDescent="0.25">
      <c r="A1162" s="10">
        <v>43646</v>
      </c>
      <c r="B1162">
        <v>12.68</v>
      </c>
      <c r="C1162">
        <v>13.15</v>
      </c>
      <c r="D1162">
        <v>12.33</v>
      </c>
      <c r="E1162">
        <v>28</v>
      </c>
      <c r="F1162">
        <v>47</v>
      </c>
      <c r="G1162">
        <f t="shared" si="72"/>
        <v>13.215975583477135</v>
      </c>
      <c r="H1162">
        <f t="shared" si="73"/>
        <v>-0.53597558347713559</v>
      </c>
      <c r="I1162">
        <f t="shared" si="74"/>
        <v>0.53597558347713559</v>
      </c>
      <c r="J1162">
        <f t="shared" si="75"/>
        <v>0.28726982608365592</v>
      </c>
    </row>
    <row r="1163" spans="1:10" x14ac:dyDescent="0.25">
      <c r="A1163" s="10">
        <v>43647</v>
      </c>
      <c r="B1163">
        <v>12.88</v>
      </c>
      <c r="C1163">
        <v>12.68</v>
      </c>
      <c r="D1163">
        <v>14.14</v>
      </c>
      <c r="E1163">
        <v>42</v>
      </c>
      <c r="F1163">
        <v>11</v>
      </c>
      <c r="G1163">
        <f t="shared" si="72"/>
        <v>12.864783300791718</v>
      </c>
      <c r="H1163">
        <f t="shared" si="73"/>
        <v>1.5216699208282947E-2</v>
      </c>
      <c r="I1163">
        <f t="shared" si="74"/>
        <v>1.5216699208282947E-2</v>
      </c>
      <c r="J1163">
        <f t="shared" si="75"/>
        <v>2.3154793479535885E-4</v>
      </c>
    </row>
    <row r="1164" spans="1:10" x14ac:dyDescent="0.25">
      <c r="A1164" s="10">
        <v>43648</v>
      </c>
      <c r="B1164">
        <v>12.58</v>
      </c>
      <c r="C1164">
        <v>12.88</v>
      </c>
      <c r="D1164">
        <v>13.15</v>
      </c>
      <c r="E1164">
        <v>29</v>
      </c>
      <c r="F1164">
        <v>26</v>
      </c>
      <c r="G1164">
        <f t="shared" si="72"/>
        <v>12.970878905913402</v>
      </c>
      <c r="H1164">
        <f t="shared" si="73"/>
        <v>-0.39087890591340191</v>
      </c>
      <c r="I1164">
        <f t="shared" si="74"/>
        <v>0.39087890591340191</v>
      </c>
      <c r="J1164">
        <f t="shared" si="75"/>
        <v>0.15278631908805809</v>
      </c>
    </row>
    <row r="1165" spans="1:10" x14ac:dyDescent="0.25">
      <c r="A1165" s="10">
        <v>43649</v>
      </c>
      <c r="B1165">
        <v>12.15</v>
      </c>
      <c r="C1165">
        <v>12.58</v>
      </c>
      <c r="D1165">
        <v>12.68</v>
      </c>
      <c r="E1165">
        <v>0</v>
      </c>
      <c r="F1165">
        <v>2</v>
      </c>
      <c r="G1165">
        <f t="shared" si="72"/>
        <v>12.481905982035782</v>
      </c>
      <c r="H1165">
        <f t="shared" si="73"/>
        <v>-0.33190598203578148</v>
      </c>
      <c r="I1165">
        <f t="shared" si="74"/>
        <v>0.33190598203578148</v>
      </c>
      <c r="J1165">
        <f t="shared" si="75"/>
        <v>0.11016158091113649</v>
      </c>
    </row>
    <row r="1166" spans="1:10" x14ac:dyDescent="0.25">
      <c r="A1166" s="10">
        <v>43650</v>
      </c>
      <c r="B1166">
        <v>12.13</v>
      </c>
      <c r="C1166">
        <v>12.15</v>
      </c>
      <c r="D1166">
        <v>12.88</v>
      </c>
      <c r="E1166">
        <v>0</v>
      </c>
      <c r="F1166">
        <v>0</v>
      </c>
      <c r="G1166">
        <f t="shared" si="72"/>
        <v>12.224648904621915</v>
      </c>
      <c r="H1166">
        <f t="shared" si="73"/>
        <v>-9.4648904621914554E-2</v>
      </c>
      <c r="I1166">
        <f t="shared" si="74"/>
        <v>9.4648904621914554E-2</v>
      </c>
      <c r="J1166">
        <f t="shared" si="75"/>
        <v>8.9584151461282787E-3</v>
      </c>
    </row>
    <row r="1167" spans="1:10" x14ac:dyDescent="0.25">
      <c r="A1167" s="10">
        <v>43651</v>
      </c>
      <c r="B1167">
        <v>12.13</v>
      </c>
      <c r="C1167">
        <v>12.13</v>
      </c>
      <c r="D1167">
        <v>12.58</v>
      </c>
      <c r="E1167">
        <v>0</v>
      </c>
      <c r="F1167">
        <v>0</v>
      </c>
      <c r="G1167">
        <f t="shared" si="72"/>
        <v>12.187856707729456</v>
      </c>
      <c r="H1167">
        <f t="shared" si="73"/>
        <v>-5.7856707729454726E-2</v>
      </c>
      <c r="I1167">
        <f t="shared" si="74"/>
        <v>5.7856707729454726E-2</v>
      </c>
      <c r="J1167">
        <f t="shared" si="75"/>
        <v>3.3473986292915461E-3</v>
      </c>
    </row>
    <row r="1168" spans="1:10" x14ac:dyDescent="0.25">
      <c r="A1168" s="10">
        <v>43652</v>
      </c>
      <c r="B1168">
        <v>12.13</v>
      </c>
      <c r="C1168">
        <v>12.13</v>
      </c>
      <c r="D1168">
        <v>12.15</v>
      </c>
      <c r="E1168">
        <v>0</v>
      </c>
      <c r="F1168">
        <v>7</v>
      </c>
      <c r="G1168">
        <f t="shared" si="72"/>
        <v>12.203478521559761</v>
      </c>
      <c r="H1168">
        <f t="shared" si="73"/>
        <v>-7.3478521559760424E-2</v>
      </c>
      <c r="I1168">
        <f t="shared" si="74"/>
        <v>7.3478521559760424E-2</v>
      </c>
      <c r="J1168">
        <f t="shared" si="75"/>
        <v>5.3990931306081777E-3</v>
      </c>
    </row>
    <row r="1169" spans="1:10" x14ac:dyDescent="0.25">
      <c r="A1169" s="10">
        <v>43653</v>
      </c>
      <c r="B1169">
        <v>12.13</v>
      </c>
      <c r="C1169">
        <v>12.13</v>
      </c>
      <c r="D1169">
        <v>12.13</v>
      </c>
      <c r="E1169">
        <v>5</v>
      </c>
      <c r="F1169">
        <v>13</v>
      </c>
      <c r="G1169">
        <f t="shared" si="72"/>
        <v>12.261867177196278</v>
      </c>
      <c r="H1169">
        <f t="shared" si="73"/>
        <v>-0.13186717719627694</v>
      </c>
      <c r="I1169">
        <f t="shared" si="74"/>
        <v>0.13186717719627694</v>
      </c>
      <c r="J1169">
        <f t="shared" si="75"/>
        <v>1.7388952421714302E-2</v>
      </c>
    </row>
    <row r="1170" spans="1:10" x14ac:dyDescent="0.25">
      <c r="A1170" s="10">
        <v>43655</v>
      </c>
      <c r="B1170">
        <v>12.12</v>
      </c>
      <c r="C1170">
        <v>12.12</v>
      </c>
      <c r="D1170">
        <v>12.13</v>
      </c>
      <c r="E1170">
        <v>5</v>
      </c>
      <c r="F1170">
        <v>9</v>
      </c>
      <c r="G1170">
        <f t="shared" si="72"/>
        <v>12.226651576493412</v>
      </c>
      <c r="H1170">
        <f t="shared" si="73"/>
        <v>-0.10665157649341239</v>
      </c>
      <c r="I1170">
        <f t="shared" si="74"/>
        <v>0.10665157649341239</v>
      </c>
      <c r="J1170">
        <f t="shared" si="75"/>
        <v>1.1374558768530194E-2</v>
      </c>
    </row>
    <row r="1171" spans="1:10" x14ac:dyDescent="0.25">
      <c r="A1171" s="10">
        <v>43656</v>
      </c>
      <c r="B1171">
        <v>12.12</v>
      </c>
      <c r="C1171">
        <v>12.12</v>
      </c>
      <c r="D1171">
        <v>12.13</v>
      </c>
      <c r="E1171">
        <v>24</v>
      </c>
      <c r="F1171">
        <v>0</v>
      </c>
      <c r="G1171">
        <f t="shared" si="72"/>
        <v>12.222745067777028</v>
      </c>
      <c r="H1171">
        <f t="shared" si="73"/>
        <v>-0.10274506777702896</v>
      </c>
      <c r="I1171">
        <f t="shared" si="74"/>
        <v>0.10274506777702896</v>
      </c>
      <c r="J1171">
        <f t="shared" si="75"/>
        <v>1.0556548952506276E-2</v>
      </c>
    </row>
    <row r="1172" spans="1:10" x14ac:dyDescent="0.25">
      <c r="A1172" s="10">
        <v>43657</v>
      </c>
      <c r="B1172">
        <v>12.12</v>
      </c>
      <c r="C1172">
        <v>12.12</v>
      </c>
      <c r="D1172">
        <v>12.12</v>
      </c>
      <c r="E1172">
        <v>0</v>
      </c>
      <c r="F1172">
        <v>0</v>
      </c>
      <c r="G1172">
        <f t="shared" si="72"/>
        <v>12.143897518615583</v>
      </c>
      <c r="H1172">
        <f t="shared" si="73"/>
        <v>-2.389751861558409E-2</v>
      </c>
      <c r="I1172">
        <f t="shared" si="74"/>
        <v>2.389751861558409E-2</v>
      </c>
      <c r="J1172">
        <f t="shared" si="75"/>
        <v>5.7109139598218814E-4</v>
      </c>
    </row>
    <row r="1173" spans="1:10" x14ac:dyDescent="0.25">
      <c r="A1173" s="10">
        <v>43658</v>
      </c>
      <c r="B1173">
        <v>12.12</v>
      </c>
      <c r="C1173">
        <v>12.12</v>
      </c>
      <c r="D1173">
        <v>12.12</v>
      </c>
      <c r="E1173">
        <v>6</v>
      </c>
      <c r="F1173">
        <v>14</v>
      </c>
      <c r="G1173">
        <f t="shared" si="72"/>
        <v>12.26556384081656</v>
      </c>
      <c r="H1173">
        <f t="shared" si="73"/>
        <v>-0.14556384081656049</v>
      </c>
      <c r="I1173">
        <f t="shared" si="74"/>
        <v>0.14556384081656049</v>
      </c>
      <c r="J1173">
        <f t="shared" si="75"/>
        <v>2.1188831753268959E-2</v>
      </c>
    </row>
    <row r="1174" spans="1:10" x14ac:dyDescent="0.25">
      <c r="A1174" s="10">
        <v>43659</v>
      </c>
      <c r="B1174">
        <v>12.12</v>
      </c>
      <c r="C1174">
        <v>12.12</v>
      </c>
      <c r="D1174">
        <v>12.12</v>
      </c>
      <c r="E1174">
        <v>1</v>
      </c>
      <c r="F1174">
        <v>0</v>
      </c>
      <c r="G1174">
        <f t="shared" si="72"/>
        <v>12.147148474171145</v>
      </c>
      <c r="H1174">
        <f t="shared" si="73"/>
        <v>-2.7148474171145409E-2</v>
      </c>
      <c r="I1174">
        <f t="shared" si="74"/>
        <v>2.7148474171145409E-2</v>
      </c>
      <c r="J1174">
        <f t="shared" si="75"/>
        <v>7.3703964982134939E-4</v>
      </c>
    </row>
    <row r="1175" spans="1:10" x14ac:dyDescent="0.25">
      <c r="A1175" s="10">
        <v>43660</v>
      </c>
      <c r="B1175">
        <v>13.3</v>
      </c>
      <c r="C1175">
        <v>12.12</v>
      </c>
      <c r="D1175">
        <v>12.12</v>
      </c>
      <c r="E1175">
        <v>0</v>
      </c>
      <c r="F1175">
        <v>1</v>
      </c>
      <c r="G1175">
        <f t="shared" si="72"/>
        <v>12.151194703534699</v>
      </c>
      <c r="H1175">
        <f t="shared" si="73"/>
        <v>1.1488052964653015</v>
      </c>
      <c r="I1175">
        <f t="shared" si="74"/>
        <v>1.1488052964653015</v>
      </c>
      <c r="J1175">
        <f t="shared" si="75"/>
        <v>1.3197536091867292</v>
      </c>
    </row>
    <row r="1176" spans="1:10" x14ac:dyDescent="0.25">
      <c r="A1176" s="10">
        <v>43661</v>
      </c>
      <c r="B1176">
        <v>12.16</v>
      </c>
      <c r="C1176">
        <v>13.3</v>
      </c>
      <c r="D1176">
        <v>12.12</v>
      </c>
      <c r="E1176">
        <v>35</v>
      </c>
      <c r="F1176">
        <v>2</v>
      </c>
      <c r="G1176">
        <f t="shared" si="72"/>
        <v>12.983444934014194</v>
      </c>
      <c r="H1176">
        <f t="shared" si="73"/>
        <v>-0.82344493401419427</v>
      </c>
      <c r="I1176">
        <f t="shared" si="74"/>
        <v>0.82344493401419427</v>
      </c>
      <c r="J1176">
        <f t="shared" si="75"/>
        <v>0.67806155935364076</v>
      </c>
    </row>
    <row r="1177" spans="1:10" x14ac:dyDescent="0.25">
      <c r="A1177" s="10">
        <v>43662</v>
      </c>
      <c r="B1177">
        <v>12.16</v>
      </c>
      <c r="C1177">
        <v>12.16</v>
      </c>
      <c r="D1177">
        <v>12.12</v>
      </c>
      <c r="E1177">
        <v>1</v>
      </c>
      <c r="F1177">
        <v>2</v>
      </c>
      <c r="G1177">
        <f t="shared" si="72"/>
        <v>12.185850288114993</v>
      </c>
      <c r="H1177">
        <f t="shared" si="73"/>
        <v>-2.5850288114993347E-2</v>
      </c>
      <c r="I1177">
        <f t="shared" si="74"/>
        <v>2.5850288114993347E-2</v>
      </c>
      <c r="J1177">
        <f t="shared" si="75"/>
        <v>6.6823739562816631E-4</v>
      </c>
    </row>
    <row r="1178" spans="1:10" x14ac:dyDescent="0.25">
      <c r="A1178" s="10">
        <v>43663</v>
      </c>
      <c r="B1178">
        <v>12.19</v>
      </c>
      <c r="C1178">
        <v>12.16</v>
      </c>
      <c r="D1178">
        <v>13.3</v>
      </c>
      <c r="E1178">
        <v>15</v>
      </c>
      <c r="F1178">
        <v>32</v>
      </c>
      <c r="G1178">
        <f t="shared" si="72"/>
        <v>12.547583881168926</v>
      </c>
      <c r="H1178">
        <f t="shared" si="73"/>
        <v>-0.35758388116892625</v>
      </c>
      <c r="I1178">
        <f t="shared" si="74"/>
        <v>0.35758388116892625</v>
      </c>
      <c r="J1178">
        <f t="shared" si="75"/>
        <v>0.12786623207183279</v>
      </c>
    </row>
    <row r="1179" spans="1:10" x14ac:dyDescent="0.25">
      <c r="A1179" s="10">
        <v>43664</v>
      </c>
      <c r="B1179">
        <v>12.84</v>
      </c>
      <c r="C1179">
        <v>12.19</v>
      </c>
      <c r="D1179">
        <v>12.16</v>
      </c>
      <c r="E1179">
        <v>42</v>
      </c>
      <c r="F1179">
        <v>15</v>
      </c>
      <c r="G1179">
        <f t="shared" si="72"/>
        <v>12.435381916232643</v>
      </c>
      <c r="H1179">
        <f t="shared" si="73"/>
        <v>0.40461808376735675</v>
      </c>
      <c r="I1179">
        <f t="shared" si="74"/>
        <v>0.40461808376735675</v>
      </c>
      <c r="J1179">
        <f t="shared" si="75"/>
        <v>0.16371579371156772</v>
      </c>
    </row>
    <row r="1180" spans="1:10" x14ac:dyDescent="0.25">
      <c r="A1180" s="10">
        <v>43667</v>
      </c>
      <c r="B1180">
        <v>12.18</v>
      </c>
      <c r="C1180">
        <v>12.18</v>
      </c>
      <c r="D1180">
        <v>12.84</v>
      </c>
      <c r="E1180">
        <v>1</v>
      </c>
      <c r="F1180">
        <v>0</v>
      </c>
      <c r="G1180">
        <f t="shared" si="72"/>
        <v>12.242681979944738</v>
      </c>
      <c r="H1180">
        <f t="shared" si="73"/>
        <v>-6.2681979944738231E-2</v>
      </c>
      <c r="I1180">
        <f t="shared" si="74"/>
        <v>6.2681979944738231E-2</v>
      </c>
      <c r="J1180">
        <f t="shared" si="75"/>
        <v>3.9290306097925654E-3</v>
      </c>
    </row>
    <row r="1181" spans="1:10" x14ac:dyDescent="0.25">
      <c r="A1181" s="10">
        <v>43669</v>
      </c>
      <c r="B1181">
        <v>12.28</v>
      </c>
      <c r="C1181">
        <v>13.09</v>
      </c>
      <c r="D1181">
        <v>12.18</v>
      </c>
      <c r="E1181">
        <v>64</v>
      </c>
      <c r="F1181">
        <v>19</v>
      </c>
      <c r="G1181">
        <f t="shared" si="72"/>
        <v>13.080158402163841</v>
      </c>
      <c r="H1181">
        <f t="shared" si="73"/>
        <v>-0.80015840216384149</v>
      </c>
      <c r="I1181">
        <f t="shared" si="74"/>
        <v>0.80015840216384149</v>
      </c>
      <c r="J1181">
        <f t="shared" si="75"/>
        <v>0.64025346855339194</v>
      </c>
    </row>
    <row r="1182" spans="1:10" x14ac:dyDescent="0.25">
      <c r="A1182" s="10">
        <v>43670</v>
      </c>
      <c r="B1182">
        <v>13.61</v>
      </c>
      <c r="C1182">
        <v>12.28</v>
      </c>
      <c r="D1182">
        <v>12.18</v>
      </c>
      <c r="E1182">
        <v>1</v>
      </c>
      <c r="F1182">
        <v>2</v>
      </c>
      <c r="G1182">
        <f t="shared" si="72"/>
        <v>12.26312031539978</v>
      </c>
      <c r="H1182">
        <f t="shared" si="73"/>
        <v>1.3468796846002196</v>
      </c>
      <c r="I1182">
        <f t="shared" si="74"/>
        <v>1.3468796846002196</v>
      </c>
      <c r="J1182">
        <f t="shared" si="75"/>
        <v>1.8140848847887869</v>
      </c>
    </row>
    <row r="1183" spans="1:10" x14ac:dyDescent="0.25">
      <c r="A1183" s="10">
        <v>43671</v>
      </c>
      <c r="B1183">
        <v>12.67</v>
      </c>
      <c r="C1183">
        <v>13.61</v>
      </c>
      <c r="D1183">
        <v>13.09</v>
      </c>
      <c r="E1183">
        <v>56</v>
      </c>
      <c r="F1183">
        <v>49</v>
      </c>
      <c r="G1183">
        <f t="shared" si="72"/>
        <v>13.661503119012799</v>
      </c>
      <c r="H1183">
        <f t="shared" si="73"/>
        <v>-0.99150311901279942</v>
      </c>
      <c r="I1183">
        <f t="shared" si="74"/>
        <v>0.99150311901279942</v>
      </c>
      <c r="J1183">
        <f t="shared" si="75"/>
        <v>0.98307843501210945</v>
      </c>
    </row>
    <row r="1184" spans="1:10" x14ac:dyDescent="0.25">
      <c r="A1184" s="10">
        <v>43672</v>
      </c>
      <c r="B1184">
        <v>12.57</v>
      </c>
      <c r="C1184">
        <v>12.67</v>
      </c>
      <c r="D1184">
        <v>12.28</v>
      </c>
      <c r="E1184">
        <v>12</v>
      </c>
      <c r="F1184">
        <v>10</v>
      </c>
      <c r="G1184">
        <f t="shared" si="72"/>
        <v>12.600552044173538</v>
      </c>
      <c r="H1184">
        <f t="shared" si="73"/>
        <v>-3.0552044173537851E-2</v>
      </c>
      <c r="I1184">
        <f t="shared" si="74"/>
        <v>3.0552044173537851E-2</v>
      </c>
      <c r="J1184">
        <f t="shared" si="75"/>
        <v>9.3342740318180816E-4</v>
      </c>
    </row>
    <row r="1185" spans="1:10" x14ac:dyDescent="0.25">
      <c r="A1185" s="10">
        <v>43673</v>
      </c>
      <c r="B1185">
        <v>12.69</v>
      </c>
      <c r="C1185">
        <v>12.57</v>
      </c>
      <c r="D1185">
        <v>13.61</v>
      </c>
      <c r="E1185">
        <v>17</v>
      </c>
      <c r="F1185">
        <v>60</v>
      </c>
      <c r="G1185">
        <f t="shared" si="72"/>
        <v>13.031071362765504</v>
      </c>
      <c r="H1185">
        <f t="shared" si="73"/>
        <v>-0.3410713627655042</v>
      </c>
      <c r="I1185">
        <f t="shared" si="74"/>
        <v>0.3410713627655042</v>
      </c>
      <c r="J1185">
        <f t="shared" si="75"/>
        <v>0.11632967449871817</v>
      </c>
    </row>
    <row r="1186" spans="1:10" x14ac:dyDescent="0.25">
      <c r="A1186" s="10">
        <v>43676</v>
      </c>
      <c r="B1186">
        <v>13.13</v>
      </c>
      <c r="C1186">
        <v>12.89</v>
      </c>
      <c r="D1186">
        <v>12.69</v>
      </c>
      <c r="E1186">
        <v>13</v>
      </c>
      <c r="F1186">
        <v>16</v>
      </c>
      <c r="G1186">
        <f t="shared" si="72"/>
        <v>12.813986300772218</v>
      </c>
      <c r="H1186">
        <f t="shared" si="73"/>
        <v>0.31601369922778311</v>
      </c>
      <c r="I1186">
        <f t="shared" si="74"/>
        <v>0.31601369922778311</v>
      </c>
      <c r="J1186">
        <f t="shared" si="75"/>
        <v>9.9864658099627759E-2</v>
      </c>
    </row>
    <row r="1187" spans="1:10" x14ac:dyDescent="0.25">
      <c r="A1187" s="10">
        <v>43678</v>
      </c>
      <c r="B1187">
        <v>12.92</v>
      </c>
      <c r="C1187">
        <v>12.78</v>
      </c>
      <c r="D1187">
        <v>12.89</v>
      </c>
      <c r="E1187">
        <v>25</v>
      </c>
      <c r="F1187">
        <v>6</v>
      </c>
      <c r="G1187">
        <f t="shared" si="72"/>
        <v>12.730222763517109</v>
      </c>
      <c r="H1187">
        <f t="shared" si="73"/>
        <v>0.18977723648289135</v>
      </c>
      <c r="I1187">
        <f t="shared" si="74"/>
        <v>0.18977723648289135</v>
      </c>
      <c r="J1187">
        <f t="shared" si="75"/>
        <v>3.6015399487083266E-2</v>
      </c>
    </row>
    <row r="1188" spans="1:10" x14ac:dyDescent="0.25">
      <c r="A1188" s="10">
        <v>43681</v>
      </c>
      <c r="B1188">
        <v>13.78</v>
      </c>
      <c r="C1188">
        <v>14.41</v>
      </c>
      <c r="D1188">
        <v>12.92</v>
      </c>
      <c r="E1188">
        <v>42</v>
      </c>
      <c r="F1188">
        <v>32</v>
      </c>
      <c r="G1188">
        <f t="shared" si="72"/>
        <v>13.960068010646573</v>
      </c>
      <c r="H1188">
        <f t="shared" si="73"/>
        <v>-0.18006801064657374</v>
      </c>
      <c r="I1188">
        <f t="shared" si="74"/>
        <v>0.18006801064657374</v>
      </c>
      <c r="J1188">
        <f t="shared" si="75"/>
        <v>3.2424488458214593E-2</v>
      </c>
    </row>
    <row r="1189" spans="1:10" x14ac:dyDescent="0.25">
      <c r="A1189" s="10">
        <v>43683</v>
      </c>
      <c r="B1189">
        <v>13.11</v>
      </c>
      <c r="C1189">
        <v>13.38</v>
      </c>
      <c r="D1189">
        <v>14.41</v>
      </c>
      <c r="E1189">
        <v>34</v>
      </c>
      <c r="F1189">
        <v>16</v>
      </c>
      <c r="G1189">
        <f t="shared" si="72"/>
        <v>13.319406480146828</v>
      </c>
      <c r="H1189">
        <f t="shared" si="73"/>
        <v>-0.2094064801468285</v>
      </c>
      <c r="I1189">
        <f t="shared" si="74"/>
        <v>0.2094064801468285</v>
      </c>
      <c r="J1189">
        <f t="shared" si="75"/>
        <v>4.385107392748408E-2</v>
      </c>
    </row>
    <row r="1190" spans="1:10" x14ac:dyDescent="0.25">
      <c r="A1190" s="10">
        <v>43684</v>
      </c>
      <c r="B1190">
        <v>12.97</v>
      </c>
      <c r="C1190">
        <v>13.11</v>
      </c>
      <c r="D1190">
        <v>13.78</v>
      </c>
      <c r="E1190">
        <v>10</v>
      </c>
      <c r="F1190">
        <v>26</v>
      </c>
      <c r="G1190">
        <f t="shared" si="72"/>
        <v>13.099679351128323</v>
      </c>
      <c r="H1190">
        <f t="shared" si="73"/>
        <v>-0.1296793511283223</v>
      </c>
      <c r="I1190">
        <f t="shared" si="74"/>
        <v>0.1296793511283223</v>
      </c>
      <c r="J1190">
        <f t="shared" si="75"/>
        <v>1.6816734109062707E-2</v>
      </c>
    </row>
    <row r="1191" spans="1:10" x14ac:dyDescent="0.25">
      <c r="A1191" s="10">
        <v>43686</v>
      </c>
      <c r="B1191">
        <v>15.1</v>
      </c>
      <c r="C1191">
        <v>14.36</v>
      </c>
      <c r="D1191">
        <v>13.11</v>
      </c>
      <c r="E1191">
        <v>62</v>
      </c>
      <c r="F1191">
        <v>48</v>
      </c>
      <c r="G1191">
        <f t="shared" si="72"/>
        <v>14.127375476063381</v>
      </c>
      <c r="H1191">
        <f t="shared" si="73"/>
        <v>0.97262452393661825</v>
      </c>
      <c r="I1191">
        <f t="shared" si="74"/>
        <v>0.97262452393661825</v>
      </c>
      <c r="J1191">
        <f t="shared" si="75"/>
        <v>0.94599846456293324</v>
      </c>
    </row>
    <row r="1192" spans="1:10" x14ac:dyDescent="0.25">
      <c r="A1192" s="10">
        <v>43689</v>
      </c>
      <c r="B1192">
        <v>12.93</v>
      </c>
      <c r="C1192">
        <v>13.22</v>
      </c>
      <c r="D1192">
        <v>15.1</v>
      </c>
      <c r="E1192">
        <v>4</v>
      </c>
      <c r="F1192">
        <v>0</v>
      </c>
      <c r="G1192">
        <f t="shared" si="72"/>
        <v>13.065591570482889</v>
      </c>
      <c r="H1192">
        <f t="shared" si="73"/>
        <v>-0.13559157048288917</v>
      </c>
      <c r="I1192">
        <f t="shared" si="74"/>
        <v>0.13559157048288917</v>
      </c>
      <c r="J1192">
        <f t="shared" si="75"/>
        <v>1.8385073986016302E-2</v>
      </c>
    </row>
    <row r="1193" spans="1:10" x14ac:dyDescent="0.25">
      <c r="A1193" s="10">
        <v>43691</v>
      </c>
      <c r="B1193">
        <v>13.41</v>
      </c>
      <c r="C1193">
        <v>12.7</v>
      </c>
      <c r="D1193">
        <v>13.22</v>
      </c>
      <c r="E1193">
        <v>18</v>
      </c>
      <c r="F1193">
        <v>4</v>
      </c>
      <c r="G1193">
        <f t="shared" si="72"/>
        <v>12.671869138902332</v>
      </c>
      <c r="H1193">
        <f t="shared" si="73"/>
        <v>0.73813086109766779</v>
      </c>
      <c r="I1193">
        <f t="shared" si="74"/>
        <v>0.73813086109766779</v>
      </c>
      <c r="J1193">
        <f t="shared" si="75"/>
        <v>0.54483716810478455</v>
      </c>
    </row>
    <row r="1194" spans="1:10" x14ac:dyDescent="0.25">
      <c r="A1194" s="10">
        <v>43692</v>
      </c>
      <c r="B1194">
        <v>13.25</v>
      </c>
      <c r="C1194">
        <v>13.41</v>
      </c>
      <c r="D1194">
        <v>12.93</v>
      </c>
      <c r="E1194">
        <v>0</v>
      </c>
      <c r="F1194">
        <v>1</v>
      </c>
      <c r="G1194">
        <f t="shared" si="72"/>
        <v>12.995453658007971</v>
      </c>
      <c r="H1194">
        <f t="shared" si="73"/>
        <v>0.25454634199202886</v>
      </c>
      <c r="I1194">
        <f t="shared" si="74"/>
        <v>0.25454634199202886</v>
      </c>
      <c r="J1194">
        <f t="shared" si="75"/>
        <v>6.4793840221522916E-2</v>
      </c>
    </row>
    <row r="1195" spans="1:10" x14ac:dyDescent="0.25">
      <c r="A1195" s="10">
        <v>43693</v>
      </c>
      <c r="B1195">
        <v>12.91</v>
      </c>
      <c r="C1195">
        <v>13.25</v>
      </c>
      <c r="D1195">
        <v>12.7</v>
      </c>
      <c r="E1195">
        <v>1</v>
      </c>
      <c r="F1195">
        <v>2</v>
      </c>
      <c r="G1195">
        <f t="shared" si="72"/>
        <v>12.890605858016437</v>
      </c>
      <c r="H1195">
        <f t="shared" si="73"/>
        <v>1.9394141983562818E-2</v>
      </c>
      <c r="I1195">
        <f t="shared" si="74"/>
        <v>1.9394141983562818E-2</v>
      </c>
      <c r="J1195">
        <f t="shared" si="75"/>
        <v>3.7613274327859394E-4</v>
      </c>
    </row>
    <row r="1196" spans="1:10" x14ac:dyDescent="0.25">
      <c r="A1196" s="10">
        <v>43694</v>
      </c>
      <c r="B1196">
        <v>12.69</v>
      </c>
      <c r="C1196">
        <v>12.91</v>
      </c>
      <c r="D1196">
        <v>13.41</v>
      </c>
      <c r="E1196">
        <v>0</v>
      </c>
      <c r="F1196">
        <v>0</v>
      </c>
      <c r="G1196">
        <f t="shared" si="72"/>
        <v>12.72639498151206</v>
      </c>
      <c r="H1196">
        <f t="shared" si="73"/>
        <v>-3.6394981512060554E-2</v>
      </c>
      <c r="I1196">
        <f t="shared" si="74"/>
        <v>3.6394981512060554E-2</v>
      </c>
      <c r="J1196">
        <f t="shared" si="75"/>
        <v>1.3245946792632295E-3</v>
      </c>
    </row>
    <row r="1197" spans="1:10" x14ac:dyDescent="0.25">
      <c r="A1197" s="10">
        <v>43695</v>
      </c>
      <c r="B1197">
        <v>12.64</v>
      </c>
      <c r="C1197">
        <v>12.69</v>
      </c>
      <c r="D1197">
        <v>13.25</v>
      </c>
      <c r="E1197">
        <v>16</v>
      </c>
      <c r="F1197">
        <v>16</v>
      </c>
      <c r="G1197">
        <f t="shared" si="72"/>
        <v>12.749380433278153</v>
      </c>
      <c r="H1197">
        <f t="shared" si="73"/>
        <v>-0.10938043327815272</v>
      </c>
      <c r="I1197">
        <f t="shared" si="74"/>
        <v>0.10938043327815272</v>
      </c>
      <c r="J1197">
        <f t="shared" si="75"/>
        <v>1.1964079184116419E-2</v>
      </c>
    </row>
    <row r="1198" spans="1:10" x14ac:dyDescent="0.25">
      <c r="A1198" s="10">
        <v>43698</v>
      </c>
      <c r="B1198">
        <v>13.99</v>
      </c>
      <c r="C1198">
        <v>13.75</v>
      </c>
      <c r="D1198">
        <v>12.64</v>
      </c>
      <c r="E1198">
        <v>5</v>
      </c>
      <c r="F1198">
        <v>5</v>
      </c>
      <c r="G1198">
        <f t="shared" si="72"/>
        <v>13.221896591348331</v>
      </c>
      <c r="H1198">
        <f t="shared" si="73"/>
        <v>0.76810340865166893</v>
      </c>
      <c r="I1198">
        <f t="shared" si="74"/>
        <v>0.76810340865166893</v>
      </c>
      <c r="J1198">
        <f t="shared" si="75"/>
        <v>0.58998284638231269</v>
      </c>
    </row>
    <row r="1199" spans="1:10" x14ac:dyDescent="0.25">
      <c r="A1199" s="10">
        <v>43700</v>
      </c>
      <c r="B1199">
        <v>12.87</v>
      </c>
      <c r="C1199">
        <v>13.07</v>
      </c>
      <c r="D1199">
        <v>13.75</v>
      </c>
      <c r="E1199">
        <v>13</v>
      </c>
      <c r="F1199">
        <v>22</v>
      </c>
      <c r="G1199">
        <f t="shared" si="72"/>
        <v>13.053662186528964</v>
      </c>
      <c r="H1199">
        <f t="shared" si="73"/>
        <v>-0.18366218652896471</v>
      </c>
      <c r="I1199">
        <f t="shared" si="74"/>
        <v>0.18366218652896471</v>
      </c>
      <c r="J1199">
        <f t="shared" si="75"/>
        <v>3.3731798760600229E-2</v>
      </c>
    </row>
    <row r="1200" spans="1:10" x14ac:dyDescent="0.25">
      <c r="A1200" s="10">
        <v>43701</v>
      </c>
      <c r="B1200">
        <v>13.34</v>
      </c>
      <c r="C1200">
        <v>12.87</v>
      </c>
      <c r="D1200">
        <v>13.99</v>
      </c>
      <c r="E1200">
        <v>8</v>
      </c>
      <c r="F1200">
        <v>17</v>
      </c>
      <c r="G1200">
        <f t="shared" si="72"/>
        <v>12.90017504349921</v>
      </c>
      <c r="H1200">
        <f t="shared" si="73"/>
        <v>0.43982495650078945</v>
      </c>
      <c r="I1200">
        <f t="shared" si="74"/>
        <v>0.43982495650078945</v>
      </c>
      <c r="J1200">
        <f t="shared" si="75"/>
        <v>0.19344599236092133</v>
      </c>
    </row>
    <row r="1201" spans="1:10" x14ac:dyDescent="0.25">
      <c r="A1201" s="10">
        <v>43702</v>
      </c>
      <c r="B1201">
        <v>13.47</v>
      </c>
      <c r="C1201">
        <v>13.34</v>
      </c>
      <c r="D1201">
        <v>13.07</v>
      </c>
      <c r="E1201">
        <v>30</v>
      </c>
      <c r="F1201">
        <v>24</v>
      </c>
      <c r="G1201">
        <f t="shared" si="72"/>
        <v>13.230174172221441</v>
      </c>
      <c r="H1201">
        <f t="shared" si="73"/>
        <v>0.2398258277785601</v>
      </c>
      <c r="I1201">
        <f t="shared" si="74"/>
        <v>0.2398258277785601</v>
      </c>
      <c r="J1201">
        <f t="shared" si="75"/>
        <v>5.751642766967157E-2</v>
      </c>
    </row>
    <row r="1202" spans="1:10" x14ac:dyDescent="0.25">
      <c r="A1202" s="10">
        <v>43705</v>
      </c>
      <c r="B1202">
        <v>12.54</v>
      </c>
      <c r="C1202">
        <v>13.14</v>
      </c>
      <c r="D1202">
        <v>13.47</v>
      </c>
      <c r="E1202">
        <v>1</v>
      </c>
      <c r="F1202">
        <v>4</v>
      </c>
      <c r="G1202">
        <f t="shared" si="72"/>
        <v>12.902400175319324</v>
      </c>
      <c r="H1202">
        <f t="shared" si="73"/>
        <v>-0.36240017531932445</v>
      </c>
      <c r="I1202">
        <f t="shared" si="74"/>
        <v>0.36240017531932445</v>
      </c>
      <c r="J1202">
        <f t="shared" si="75"/>
        <v>0.13133388707147708</v>
      </c>
    </row>
    <row r="1203" spans="1:10" x14ac:dyDescent="0.25">
      <c r="A1203" s="10">
        <v>43707</v>
      </c>
      <c r="B1203">
        <v>12.7</v>
      </c>
      <c r="C1203">
        <v>12.42</v>
      </c>
      <c r="D1203">
        <v>13.14</v>
      </c>
      <c r="E1203">
        <v>5</v>
      </c>
      <c r="F1203">
        <v>20</v>
      </c>
      <c r="G1203">
        <f t="shared" si="72"/>
        <v>12.571012640022648</v>
      </c>
      <c r="H1203">
        <f t="shared" si="73"/>
        <v>0.12898735997735145</v>
      </c>
      <c r="I1203">
        <f t="shared" si="74"/>
        <v>0.12898735997735145</v>
      </c>
      <c r="J1203">
        <f t="shared" si="75"/>
        <v>1.6637739033926846E-2</v>
      </c>
    </row>
    <row r="1204" spans="1:10" x14ac:dyDescent="0.25">
      <c r="A1204" s="10">
        <v>43708</v>
      </c>
      <c r="B1204">
        <v>15.81</v>
      </c>
      <c r="C1204">
        <v>12.7</v>
      </c>
      <c r="D1204">
        <v>12.54</v>
      </c>
      <c r="E1204">
        <v>3</v>
      </c>
      <c r="F1204">
        <v>3</v>
      </c>
      <c r="G1204">
        <f t="shared" si="72"/>
        <v>12.559733744346598</v>
      </c>
      <c r="H1204">
        <f t="shared" si="73"/>
        <v>3.2502662556534023</v>
      </c>
      <c r="I1204">
        <f t="shared" si="74"/>
        <v>3.2502662556534023</v>
      </c>
      <c r="J1204">
        <f t="shared" si="75"/>
        <v>10.564230732639189</v>
      </c>
    </row>
    <row r="1205" spans="1:10" x14ac:dyDescent="0.25">
      <c r="A1205" s="10">
        <v>43709</v>
      </c>
      <c r="B1205">
        <v>14.28</v>
      </c>
      <c r="C1205">
        <v>15.81</v>
      </c>
      <c r="D1205">
        <v>12.42</v>
      </c>
      <c r="E1205">
        <v>74</v>
      </c>
      <c r="F1205">
        <v>165</v>
      </c>
      <c r="G1205">
        <f t="shared" si="72"/>
        <v>15.837153934964064</v>
      </c>
      <c r="H1205">
        <f t="shared" si="73"/>
        <v>-1.5571539349640648</v>
      </c>
      <c r="I1205">
        <f t="shared" si="74"/>
        <v>1.5571539349640648</v>
      </c>
      <c r="J1205">
        <f t="shared" si="75"/>
        <v>2.4247283771740711</v>
      </c>
    </row>
    <row r="1206" spans="1:10" x14ac:dyDescent="0.25">
      <c r="A1206" s="10">
        <v>43710</v>
      </c>
      <c r="B1206">
        <v>13.05</v>
      </c>
      <c r="C1206">
        <v>14.28</v>
      </c>
      <c r="D1206">
        <v>12.7</v>
      </c>
      <c r="E1206">
        <v>0</v>
      </c>
      <c r="F1206">
        <v>5</v>
      </c>
      <c r="G1206">
        <f t="shared" si="72"/>
        <v>13.530013142937909</v>
      </c>
      <c r="H1206">
        <f t="shared" si="73"/>
        <v>-0.4800131429379082</v>
      </c>
      <c r="I1206">
        <f t="shared" si="74"/>
        <v>0.4800131429379082</v>
      </c>
      <c r="J1206">
        <f t="shared" si="75"/>
        <v>0.23041261739312868</v>
      </c>
    </row>
    <row r="1207" spans="1:10" x14ac:dyDescent="0.25">
      <c r="A1207" s="10">
        <v>43711</v>
      </c>
      <c r="B1207">
        <v>12.89</v>
      </c>
      <c r="C1207">
        <v>13.05</v>
      </c>
      <c r="D1207">
        <v>15.81</v>
      </c>
      <c r="E1207">
        <v>10</v>
      </c>
      <c r="F1207">
        <v>13</v>
      </c>
      <c r="G1207">
        <f t="shared" si="72"/>
        <v>13.136051794103045</v>
      </c>
      <c r="H1207">
        <f t="shared" si="73"/>
        <v>-0.24605179410304423</v>
      </c>
      <c r="I1207">
        <f t="shared" si="74"/>
        <v>0.24605179410304423</v>
      </c>
      <c r="J1207">
        <f t="shared" si="75"/>
        <v>6.0541485381326872E-2</v>
      </c>
    </row>
    <row r="1208" spans="1:10" x14ac:dyDescent="0.25">
      <c r="A1208" s="10">
        <v>43712</v>
      </c>
      <c r="B1208">
        <v>12.83</v>
      </c>
      <c r="C1208">
        <v>12.89</v>
      </c>
      <c r="D1208">
        <v>14.28</v>
      </c>
      <c r="E1208">
        <v>5</v>
      </c>
      <c r="F1208">
        <v>19</v>
      </c>
      <c r="G1208">
        <f t="shared" si="72"/>
        <v>12.940984127735234</v>
      </c>
      <c r="H1208">
        <f t="shared" si="73"/>
        <v>-0.11098412773523414</v>
      </c>
      <c r="I1208">
        <f t="shared" si="74"/>
        <v>0.11098412773523414</v>
      </c>
      <c r="J1208">
        <f t="shared" si="75"/>
        <v>1.2317476609150767E-2</v>
      </c>
    </row>
    <row r="1209" spans="1:10" x14ac:dyDescent="0.25">
      <c r="A1209" s="10">
        <v>43713</v>
      </c>
      <c r="B1209">
        <v>12.68</v>
      </c>
      <c r="C1209">
        <v>12.83</v>
      </c>
      <c r="D1209">
        <v>13.05</v>
      </c>
      <c r="E1209">
        <v>0</v>
      </c>
      <c r="F1209">
        <v>0</v>
      </c>
      <c r="G1209">
        <f t="shared" si="72"/>
        <v>12.648493923493241</v>
      </c>
      <c r="H1209">
        <f t="shared" si="73"/>
        <v>3.1506076506758518E-2</v>
      </c>
      <c r="I1209">
        <f t="shared" si="74"/>
        <v>3.1506076506758518E-2</v>
      </c>
      <c r="J1209">
        <f t="shared" si="75"/>
        <v>9.9263285684972097E-4</v>
      </c>
    </row>
    <row r="1210" spans="1:10" x14ac:dyDescent="0.25">
      <c r="A1210" s="10">
        <v>43714</v>
      </c>
      <c r="B1210">
        <v>12.57</v>
      </c>
      <c r="C1210">
        <v>12.68</v>
      </c>
      <c r="D1210">
        <v>12.89</v>
      </c>
      <c r="E1210">
        <v>1</v>
      </c>
      <c r="F1210">
        <v>0</v>
      </c>
      <c r="G1210">
        <f t="shared" si="72"/>
        <v>12.548148110404917</v>
      </c>
      <c r="H1210">
        <f t="shared" si="73"/>
        <v>2.1851889595083662E-2</v>
      </c>
      <c r="I1210">
        <f t="shared" si="74"/>
        <v>2.1851889595083662E-2</v>
      </c>
      <c r="J1210">
        <f t="shared" si="75"/>
        <v>4.7750507887572564E-4</v>
      </c>
    </row>
    <row r="1211" spans="1:10" x14ac:dyDescent="0.25">
      <c r="A1211" s="10">
        <v>43715</v>
      </c>
      <c r="B1211">
        <v>12.47</v>
      </c>
      <c r="C1211">
        <v>12.57</v>
      </c>
      <c r="D1211">
        <v>12.83</v>
      </c>
      <c r="E1211">
        <v>1</v>
      </c>
      <c r="F1211">
        <v>3</v>
      </c>
      <c r="G1211">
        <f t="shared" si="72"/>
        <v>12.49879649890388</v>
      </c>
      <c r="H1211">
        <f t="shared" si="73"/>
        <v>-2.8796498903879808E-2</v>
      </c>
      <c r="I1211">
        <f t="shared" si="74"/>
        <v>2.8796498903879808E-2</v>
      </c>
      <c r="J1211">
        <f t="shared" si="75"/>
        <v>8.2923834912115098E-4</v>
      </c>
    </row>
    <row r="1212" spans="1:10" x14ac:dyDescent="0.25">
      <c r="A1212" s="10">
        <v>43716</v>
      </c>
      <c r="B1212">
        <v>12.4</v>
      </c>
      <c r="C1212">
        <v>12.47</v>
      </c>
      <c r="D1212">
        <v>12.68</v>
      </c>
      <c r="E1212">
        <v>3</v>
      </c>
      <c r="F1212">
        <v>2</v>
      </c>
      <c r="G1212">
        <f t="shared" si="72"/>
        <v>12.425363377412012</v>
      </c>
      <c r="H1212">
        <f t="shared" si="73"/>
        <v>-2.5363377412011445E-2</v>
      </c>
      <c r="I1212">
        <f t="shared" si="74"/>
        <v>2.5363377412011445E-2</v>
      </c>
      <c r="J1212">
        <f t="shared" si="75"/>
        <v>6.4330091374413241E-4</v>
      </c>
    </row>
    <row r="1213" spans="1:10" x14ac:dyDescent="0.25">
      <c r="A1213" s="10">
        <v>43717</v>
      </c>
      <c r="B1213">
        <v>12.39</v>
      </c>
      <c r="C1213">
        <v>12.4</v>
      </c>
      <c r="D1213">
        <v>12.57</v>
      </c>
      <c r="E1213">
        <v>6</v>
      </c>
      <c r="F1213">
        <v>18</v>
      </c>
      <c r="G1213">
        <f t="shared" si="72"/>
        <v>12.500612401491832</v>
      </c>
      <c r="H1213">
        <f t="shared" si="73"/>
        <v>-0.11061240149183149</v>
      </c>
      <c r="I1213">
        <f t="shared" si="74"/>
        <v>0.11061240149183149</v>
      </c>
      <c r="J1213">
        <f t="shared" si="75"/>
        <v>1.2235103363790125E-2</v>
      </c>
    </row>
    <row r="1214" spans="1:10" x14ac:dyDescent="0.25">
      <c r="A1214" s="10">
        <v>43718</v>
      </c>
      <c r="B1214">
        <v>12.38</v>
      </c>
      <c r="C1214">
        <v>12.39</v>
      </c>
      <c r="D1214">
        <v>12.47</v>
      </c>
      <c r="E1214">
        <v>22</v>
      </c>
      <c r="F1214">
        <v>10</v>
      </c>
      <c r="G1214">
        <f t="shared" si="72"/>
        <v>12.479977191721591</v>
      </c>
      <c r="H1214">
        <f t="shared" si="73"/>
        <v>-9.9977191721590586E-2</v>
      </c>
      <c r="I1214">
        <f t="shared" si="74"/>
        <v>9.9977191721590586E-2</v>
      </c>
      <c r="J1214">
        <f t="shared" si="75"/>
        <v>9.9954388645356815E-3</v>
      </c>
    </row>
    <row r="1215" spans="1:10" x14ac:dyDescent="0.25">
      <c r="A1215" s="10">
        <v>43719</v>
      </c>
      <c r="B1215">
        <v>12.38</v>
      </c>
      <c r="C1215">
        <v>12.38</v>
      </c>
      <c r="D1215">
        <v>12.4</v>
      </c>
      <c r="E1215">
        <v>0</v>
      </c>
      <c r="F1215">
        <v>4</v>
      </c>
      <c r="G1215">
        <f t="shared" si="72"/>
        <v>12.352873888162241</v>
      </c>
      <c r="H1215">
        <f t="shared" si="73"/>
        <v>2.7126111837759481E-2</v>
      </c>
      <c r="I1215">
        <f t="shared" si="74"/>
        <v>2.7126111837759481E-2</v>
      </c>
      <c r="J1215">
        <f t="shared" si="75"/>
        <v>7.3582594343463506E-4</v>
      </c>
    </row>
    <row r="1216" spans="1:10" x14ac:dyDescent="0.25">
      <c r="A1216" s="10">
        <v>43720</v>
      </c>
      <c r="B1216">
        <v>12.55</v>
      </c>
      <c r="C1216">
        <v>12.38</v>
      </c>
      <c r="D1216">
        <v>12.39</v>
      </c>
      <c r="E1216">
        <v>17</v>
      </c>
      <c r="F1216">
        <v>2</v>
      </c>
      <c r="G1216">
        <f t="shared" si="72"/>
        <v>12.392721146940554</v>
      </c>
      <c r="H1216">
        <f t="shared" si="73"/>
        <v>0.15727885305944689</v>
      </c>
      <c r="I1216">
        <f t="shared" si="74"/>
        <v>0.15727885305944689</v>
      </c>
      <c r="J1216">
        <f t="shared" si="75"/>
        <v>2.4736637619695086E-2</v>
      </c>
    </row>
    <row r="1217" spans="1:10" x14ac:dyDescent="0.25">
      <c r="A1217" s="10">
        <v>43721</v>
      </c>
      <c r="B1217">
        <v>12.51</v>
      </c>
      <c r="C1217">
        <v>12.55</v>
      </c>
      <c r="D1217">
        <v>12.38</v>
      </c>
      <c r="E1217">
        <v>27</v>
      </c>
      <c r="F1217">
        <v>23</v>
      </c>
      <c r="G1217">
        <f t="shared" si="72"/>
        <v>12.680103607418472</v>
      </c>
      <c r="H1217">
        <f t="shared" si="73"/>
        <v>-0.17010360741847208</v>
      </c>
      <c r="I1217">
        <f t="shared" si="74"/>
        <v>0.17010360741847208</v>
      </c>
      <c r="J1217">
        <f t="shared" si="75"/>
        <v>2.8935237256777671E-2</v>
      </c>
    </row>
    <row r="1218" spans="1:10" x14ac:dyDescent="0.25">
      <c r="A1218" s="10">
        <v>43722</v>
      </c>
      <c r="B1218">
        <v>12.63</v>
      </c>
      <c r="C1218">
        <v>12.51</v>
      </c>
      <c r="D1218">
        <v>12.38</v>
      </c>
      <c r="E1218">
        <v>8</v>
      </c>
      <c r="F1218">
        <v>15</v>
      </c>
      <c r="G1218">
        <f t="shared" ref="G1218:G1281" si="76">$M$2 + $M$3*C1218 + $M$4*D1218 + $M$5*E1218 + $M$6*F1218</f>
        <v>12.535850528404278</v>
      </c>
      <c r="H1218">
        <f t="shared" ref="H1218:H1281" si="77">B1218 - G1218</f>
        <v>9.4149471595722289E-2</v>
      </c>
      <c r="I1218">
        <f t="shared" ref="I1218:I1281" si="78">ABS(H1218)</f>
        <v>9.4149471595722289E-2</v>
      </c>
      <c r="J1218">
        <f t="shared" ref="J1218:J1281" si="79">POWER(H1218, 2)</f>
        <v>8.8641230017537185E-3</v>
      </c>
    </row>
    <row r="1219" spans="1:10" x14ac:dyDescent="0.25">
      <c r="A1219" s="10">
        <v>43725</v>
      </c>
      <c r="B1219">
        <v>13.28</v>
      </c>
      <c r="C1219">
        <v>14</v>
      </c>
      <c r="D1219">
        <v>12.63</v>
      </c>
      <c r="E1219">
        <v>17</v>
      </c>
      <c r="F1219">
        <v>23</v>
      </c>
      <c r="G1219">
        <f t="shared" si="76"/>
        <v>13.542104296391262</v>
      </c>
      <c r="H1219">
        <f t="shared" si="77"/>
        <v>-0.26210429639126254</v>
      </c>
      <c r="I1219">
        <f t="shared" si="78"/>
        <v>0.26210429639126254</v>
      </c>
      <c r="J1219">
        <f t="shared" si="79"/>
        <v>6.8698662186758797E-2</v>
      </c>
    </row>
    <row r="1220" spans="1:10" x14ac:dyDescent="0.25">
      <c r="A1220" s="10">
        <v>43727</v>
      </c>
      <c r="B1220">
        <v>13.64</v>
      </c>
      <c r="C1220">
        <v>13.7</v>
      </c>
      <c r="D1220">
        <v>14</v>
      </c>
      <c r="E1220">
        <v>33</v>
      </c>
      <c r="F1220">
        <v>40</v>
      </c>
      <c r="G1220">
        <f t="shared" si="76"/>
        <v>13.650338266547456</v>
      </c>
      <c r="H1220">
        <f t="shared" si="77"/>
        <v>-1.0338266547455177E-2</v>
      </c>
      <c r="I1220">
        <f t="shared" si="78"/>
        <v>1.0338266547455177E-2</v>
      </c>
      <c r="J1220">
        <f t="shared" si="79"/>
        <v>1.0687975520623079E-4</v>
      </c>
    </row>
    <row r="1221" spans="1:10" x14ac:dyDescent="0.25">
      <c r="A1221" s="10">
        <v>43728</v>
      </c>
      <c r="B1221">
        <v>13.43</v>
      </c>
      <c r="C1221">
        <v>13.64</v>
      </c>
      <c r="D1221">
        <v>13.28</v>
      </c>
      <c r="E1221">
        <v>6</v>
      </c>
      <c r="F1221">
        <v>24</v>
      </c>
      <c r="G1221">
        <f t="shared" si="76"/>
        <v>13.350274002067884</v>
      </c>
      <c r="H1221">
        <f t="shared" si="77"/>
        <v>7.9725997932115433E-2</v>
      </c>
      <c r="I1221">
        <f t="shared" si="78"/>
        <v>7.9725997932115433E-2</v>
      </c>
      <c r="J1221">
        <f t="shared" si="79"/>
        <v>6.3562347462716743E-3</v>
      </c>
    </row>
    <row r="1222" spans="1:10" x14ac:dyDescent="0.25">
      <c r="A1222" s="10">
        <v>43729</v>
      </c>
      <c r="B1222">
        <v>13.19</v>
      </c>
      <c r="C1222">
        <v>13.43</v>
      </c>
      <c r="D1222">
        <v>13.7</v>
      </c>
      <c r="E1222">
        <v>28</v>
      </c>
      <c r="F1222">
        <v>11</v>
      </c>
      <c r="G1222">
        <f t="shared" si="76"/>
        <v>13.235001403562734</v>
      </c>
      <c r="H1222">
        <f t="shared" si="77"/>
        <v>-4.500140356273441E-2</v>
      </c>
      <c r="I1222">
        <f t="shared" si="78"/>
        <v>4.500140356273441E-2</v>
      </c>
      <c r="J1222">
        <f t="shared" si="79"/>
        <v>2.0251263226160852E-3</v>
      </c>
    </row>
    <row r="1223" spans="1:10" x14ac:dyDescent="0.25">
      <c r="A1223" s="10">
        <v>43730</v>
      </c>
      <c r="B1223">
        <v>13.1</v>
      </c>
      <c r="C1223">
        <v>13.19</v>
      </c>
      <c r="D1223">
        <v>13.64</v>
      </c>
      <c r="E1223">
        <v>0</v>
      </c>
      <c r="F1223">
        <v>0</v>
      </c>
      <c r="G1223">
        <f t="shared" si="76"/>
        <v>12.914113254295128</v>
      </c>
      <c r="H1223">
        <f t="shared" si="77"/>
        <v>0.18588674570487207</v>
      </c>
      <c r="I1223">
        <f t="shared" si="78"/>
        <v>0.18588674570487207</v>
      </c>
      <c r="J1223">
        <f t="shared" si="79"/>
        <v>3.4553882228747772E-2</v>
      </c>
    </row>
    <row r="1224" spans="1:10" x14ac:dyDescent="0.25">
      <c r="A1224" s="10">
        <v>43731</v>
      </c>
      <c r="B1224">
        <v>12.9</v>
      </c>
      <c r="C1224">
        <v>13.1</v>
      </c>
      <c r="D1224">
        <v>13.43</v>
      </c>
      <c r="E1224">
        <v>0</v>
      </c>
      <c r="F1224">
        <v>0</v>
      </c>
      <c r="G1224">
        <f t="shared" si="76"/>
        <v>12.842554572669727</v>
      </c>
      <c r="H1224">
        <f t="shared" si="77"/>
        <v>5.7445427330273802E-2</v>
      </c>
      <c r="I1224">
        <f t="shared" si="78"/>
        <v>5.7445427330273802E-2</v>
      </c>
      <c r="J1224">
        <f t="shared" si="79"/>
        <v>3.2999771211577682E-3</v>
      </c>
    </row>
    <row r="1225" spans="1:10" x14ac:dyDescent="0.25">
      <c r="A1225" s="10">
        <v>43732</v>
      </c>
      <c r="B1225">
        <v>12.73</v>
      </c>
      <c r="C1225">
        <v>12.9</v>
      </c>
      <c r="D1225">
        <v>13.19</v>
      </c>
      <c r="E1225">
        <v>1</v>
      </c>
      <c r="F1225">
        <v>4</v>
      </c>
      <c r="G1225">
        <f t="shared" si="76"/>
        <v>12.734666267501932</v>
      </c>
      <c r="H1225">
        <f t="shared" si="77"/>
        <v>-4.6662675019319977E-3</v>
      </c>
      <c r="I1225">
        <f t="shared" si="78"/>
        <v>4.6662675019319977E-3</v>
      </c>
      <c r="J1225">
        <f t="shared" si="79"/>
        <v>2.1774052399586686E-5</v>
      </c>
    </row>
    <row r="1226" spans="1:10" x14ac:dyDescent="0.25">
      <c r="A1226" s="10">
        <v>43733</v>
      </c>
      <c r="B1226">
        <v>12.63</v>
      </c>
      <c r="C1226">
        <v>12.73</v>
      </c>
      <c r="D1226">
        <v>13.1</v>
      </c>
      <c r="E1226">
        <v>0</v>
      </c>
      <c r="F1226">
        <v>0</v>
      </c>
      <c r="G1226">
        <f t="shared" si="76"/>
        <v>12.592348392369136</v>
      </c>
      <c r="H1226">
        <f t="shared" si="77"/>
        <v>3.7651607630865058E-2</v>
      </c>
      <c r="I1226">
        <f t="shared" si="78"/>
        <v>3.7651607630865058E-2</v>
      </c>
      <c r="J1226">
        <f t="shared" si="79"/>
        <v>1.4176435571886159E-3</v>
      </c>
    </row>
    <row r="1227" spans="1:10" x14ac:dyDescent="0.25">
      <c r="A1227" s="10">
        <v>43734</v>
      </c>
      <c r="B1227">
        <v>12.57</v>
      </c>
      <c r="C1227">
        <v>12.63</v>
      </c>
      <c r="D1227">
        <v>12.9</v>
      </c>
      <c r="E1227">
        <v>0</v>
      </c>
      <c r="F1227">
        <v>1</v>
      </c>
      <c r="G1227">
        <f t="shared" si="76"/>
        <v>12.522884650464436</v>
      </c>
      <c r="H1227">
        <f t="shared" si="77"/>
        <v>4.7115349535564732E-2</v>
      </c>
      <c r="I1227">
        <f t="shared" si="78"/>
        <v>4.7115349535564732E-2</v>
      </c>
      <c r="J1227">
        <f t="shared" si="79"/>
        <v>2.2198561618584399E-3</v>
      </c>
    </row>
    <row r="1228" spans="1:10" x14ac:dyDescent="0.25">
      <c r="A1228" s="10">
        <v>43735</v>
      </c>
      <c r="B1228">
        <v>12.56</v>
      </c>
      <c r="C1228">
        <v>12.57</v>
      </c>
      <c r="D1228">
        <v>12.73</v>
      </c>
      <c r="E1228">
        <v>0</v>
      </c>
      <c r="F1228">
        <v>0</v>
      </c>
      <c r="G1228">
        <f t="shared" si="76"/>
        <v>12.465407830311088</v>
      </c>
      <c r="H1228">
        <f t="shared" si="77"/>
        <v>9.4592169688912264E-2</v>
      </c>
      <c r="I1228">
        <f t="shared" si="78"/>
        <v>9.4592169688912264E-2</v>
      </c>
      <c r="J1228">
        <f t="shared" si="79"/>
        <v>8.947678566455973E-3</v>
      </c>
    </row>
    <row r="1229" spans="1:10" x14ac:dyDescent="0.25">
      <c r="A1229" s="10">
        <v>43736</v>
      </c>
      <c r="B1229">
        <v>12.55</v>
      </c>
      <c r="C1229">
        <v>12.56</v>
      </c>
      <c r="D1229">
        <v>12.63</v>
      </c>
      <c r="E1229">
        <v>0</v>
      </c>
      <c r="F1229">
        <v>1</v>
      </c>
      <c r="G1229">
        <f t="shared" si="76"/>
        <v>12.458431995923917</v>
      </c>
      <c r="H1229">
        <f t="shared" si="77"/>
        <v>9.1568004076084009E-2</v>
      </c>
      <c r="I1229">
        <f t="shared" si="78"/>
        <v>9.1568004076084009E-2</v>
      </c>
      <c r="J1229">
        <f t="shared" si="79"/>
        <v>8.3846993704777377E-3</v>
      </c>
    </row>
    <row r="1230" spans="1:10" x14ac:dyDescent="0.25">
      <c r="A1230" s="10">
        <v>43739</v>
      </c>
      <c r="B1230">
        <v>12.05</v>
      </c>
      <c r="C1230">
        <v>12.54</v>
      </c>
      <c r="D1230">
        <v>12.55</v>
      </c>
      <c r="E1230">
        <v>7</v>
      </c>
      <c r="F1230">
        <v>0</v>
      </c>
      <c r="G1230">
        <f t="shared" si="76"/>
        <v>12.455240851217006</v>
      </c>
      <c r="H1230">
        <f t="shared" si="77"/>
        <v>-0.40524085121700537</v>
      </c>
      <c r="I1230">
        <f t="shared" si="78"/>
        <v>0.40524085121700537</v>
      </c>
      <c r="J1230">
        <f t="shared" si="79"/>
        <v>0.1642201474950831</v>
      </c>
    </row>
    <row r="1231" spans="1:10" x14ac:dyDescent="0.25">
      <c r="A1231" s="10">
        <v>43741</v>
      </c>
      <c r="B1231">
        <v>12.2</v>
      </c>
      <c r="C1231">
        <v>12.7</v>
      </c>
      <c r="D1231">
        <v>12.54</v>
      </c>
      <c r="E1231">
        <v>17</v>
      </c>
      <c r="F1231">
        <v>16</v>
      </c>
      <c r="G1231">
        <f t="shared" si="76"/>
        <v>12.700110526072942</v>
      </c>
      <c r="H1231">
        <f t="shared" si="77"/>
        <v>-0.50011052607294282</v>
      </c>
      <c r="I1231">
        <f t="shared" si="78"/>
        <v>0.50011052607294282</v>
      </c>
      <c r="J1231">
        <f t="shared" si="79"/>
        <v>0.25011053828895563</v>
      </c>
    </row>
    <row r="1232" spans="1:10" x14ac:dyDescent="0.25">
      <c r="A1232" s="10">
        <v>43742</v>
      </c>
      <c r="B1232">
        <v>12.15</v>
      </c>
      <c r="C1232">
        <v>12.2</v>
      </c>
      <c r="D1232">
        <v>12.05</v>
      </c>
      <c r="E1232">
        <v>0</v>
      </c>
      <c r="F1232">
        <v>0</v>
      </c>
      <c r="G1232">
        <f t="shared" si="76"/>
        <v>12.186340096030902</v>
      </c>
      <c r="H1232">
        <f t="shared" si="77"/>
        <v>-3.6340096030901492E-2</v>
      </c>
      <c r="I1232">
        <f t="shared" si="78"/>
        <v>3.6340096030901492E-2</v>
      </c>
      <c r="J1232">
        <f t="shared" si="79"/>
        <v>1.3206025795351425E-3</v>
      </c>
    </row>
    <row r="1233" spans="1:10" x14ac:dyDescent="0.25">
      <c r="A1233" s="10">
        <v>43743</v>
      </c>
      <c r="B1233">
        <v>12.04</v>
      </c>
      <c r="C1233">
        <v>12.15</v>
      </c>
      <c r="D1233">
        <v>12.7</v>
      </c>
      <c r="E1233">
        <v>3</v>
      </c>
      <c r="F1233">
        <v>14</v>
      </c>
      <c r="G1233">
        <f t="shared" si="76"/>
        <v>12.321719275252418</v>
      </c>
      <c r="H1233">
        <f t="shared" si="77"/>
        <v>-0.28171927525241891</v>
      </c>
      <c r="I1233">
        <f t="shared" si="78"/>
        <v>0.28171927525241891</v>
      </c>
      <c r="J1233">
        <f t="shared" si="79"/>
        <v>7.9365750048748171E-2</v>
      </c>
    </row>
    <row r="1234" spans="1:10" x14ac:dyDescent="0.25">
      <c r="A1234" s="10">
        <v>43744</v>
      </c>
      <c r="B1234">
        <v>12</v>
      </c>
      <c r="C1234">
        <v>12.04</v>
      </c>
      <c r="D1234">
        <v>12.2</v>
      </c>
      <c r="E1234">
        <v>0</v>
      </c>
      <c r="F1234">
        <v>0</v>
      </c>
      <c r="G1234">
        <f t="shared" si="76"/>
        <v>12.102279557028252</v>
      </c>
      <c r="H1234">
        <f t="shared" si="77"/>
        <v>-0.1022795570282522</v>
      </c>
      <c r="I1234">
        <f t="shared" si="78"/>
        <v>0.1022795570282522</v>
      </c>
      <c r="J1234">
        <f t="shared" si="79"/>
        <v>1.0461107785895494E-2</v>
      </c>
    </row>
    <row r="1235" spans="1:10" x14ac:dyDescent="0.25">
      <c r="A1235" s="10">
        <v>43745</v>
      </c>
      <c r="B1235">
        <v>11.95</v>
      </c>
      <c r="C1235">
        <v>12</v>
      </c>
      <c r="D1235">
        <v>12.15</v>
      </c>
      <c r="E1235">
        <v>13</v>
      </c>
      <c r="F1235">
        <v>0</v>
      </c>
      <c r="G1235">
        <f t="shared" si="76"/>
        <v>12.116311456004981</v>
      </c>
      <c r="H1235">
        <f t="shared" si="77"/>
        <v>-0.16631145600498165</v>
      </c>
      <c r="I1235">
        <f t="shared" si="78"/>
        <v>0.16631145600498165</v>
      </c>
      <c r="J1235">
        <f t="shared" si="79"/>
        <v>2.7659500398496947E-2</v>
      </c>
    </row>
    <row r="1236" spans="1:10" x14ac:dyDescent="0.25">
      <c r="A1236" s="10">
        <v>43746</v>
      </c>
      <c r="B1236">
        <v>11.94</v>
      </c>
      <c r="C1236">
        <v>11.95</v>
      </c>
      <c r="D1236">
        <v>12.04</v>
      </c>
      <c r="E1236">
        <v>0</v>
      </c>
      <c r="F1236">
        <v>0</v>
      </c>
      <c r="G1236">
        <f t="shared" si="76"/>
        <v>12.034843954542794</v>
      </c>
      <c r="H1236">
        <f t="shared" si="77"/>
        <v>-9.4843954542794151E-2</v>
      </c>
      <c r="I1236">
        <f t="shared" si="78"/>
        <v>9.4843954542794151E-2</v>
      </c>
      <c r="J1236">
        <f t="shared" si="79"/>
        <v>8.9953757133156027E-3</v>
      </c>
    </row>
    <row r="1237" spans="1:10" x14ac:dyDescent="0.25">
      <c r="A1237" s="10">
        <v>43747</v>
      </c>
      <c r="B1237">
        <v>11.91</v>
      </c>
      <c r="C1237">
        <v>11.94</v>
      </c>
      <c r="D1237">
        <v>12</v>
      </c>
      <c r="E1237">
        <v>0</v>
      </c>
      <c r="F1237">
        <v>0</v>
      </c>
      <c r="G1237">
        <f t="shared" si="76"/>
        <v>12.025518630204436</v>
      </c>
      <c r="H1237">
        <f t="shared" si="77"/>
        <v>-0.11551863020443598</v>
      </c>
      <c r="I1237">
        <f t="shared" si="78"/>
        <v>0.11551863020443598</v>
      </c>
      <c r="J1237">
        <f t="shared" si="79"/>
        <v>1.3344553924309228E-2</v>
      </c>
    </row>
    <row r="1238" spans="1:10" x14ac:dyDescent="0.25">
      <c r="A1238" s="10">
        <v>43748</v>
      </c>
      <c r="B1238">
        <v>11.92</v>
      </c>
      <c r="C1238">
        <v>11.91</v>
      </c>
      <c r="D1238">
        <v>11.95</v>
      </c>
      <c r="E1238">
        <v>0</v>
      </c>
      <c r="F1238">
        <v>1</v>
      </c>
      <c r="G1238">
        <f t="shared" si="76"/>
        <v>12.010612152904399</v>
      </c>
      <c r="H1238">
        <f t="shared" si="77"/>
        <v>-9.0612152904398613E-2</v>
      </c>
      <c r="I1238">
        <f t="shared" si="78"/>
        <v>9.0612152904398613E-2</v>
      </c>
      <c r="J1238">
        <f t="shared" si="79"/>
        <v>8.2105622539701134E-3</v>
      </c>
    </row>
    <row r="1239" spans="1:10" x14ac:dyDescent="0.25">
      <c r="A1239" s="10">
        <v>43749</v>
      </c>
      <c r="B1239">
        <v>11.88</v>
      </c>
      <c r="C1239">
        <v>11.92</v>
      </c>
      <c r="D1239">
        <v>11.94</v>
      </c>
      <c r="E1239">
        <v>0</v>
      </c>
      <c r="F1239">
        <v>0</v>
      </c>
      <c r="G1239">
        <f t="shared" si="76"/>
        <v>12.008517213183698</v>
      </c>
      <c r="H1239">
        <f t="shared" si="77"/>
        <v>-0.12851721318369691</v>
      </c>
      <c r="I1239">
        <f t="shared" si="78"/>
        <v>0.12851721318369691</v>
      </c>
      <c r="J1239">
        <f t="shared" si="79"/>
        <v>1.6516674084503798E-2</v>
      </c>
    </row>
    <row r="1240" spans="1:10" x14ac:dyDescent="0.25">
      <c r="A1240" s="10">
        <v>43750</v>
      </c>
      <c r="B1240">
        <v>12.04</v>
      </c>
      <c r="C1240">
        <v>11.88</v>
      </c>
      <c r="D1240">
        <v>11.91</v>
      </c>
      <c r="E1240">
        <v>11</v>
      </c>
      <c r="F1240">
        <v>11</v>
      </c>
      <c r="G1240">
        <f t="shared" si="76"/>
        <v>12.097965466815548</v>
      </c>
      <c r="H1240">
        <f t="shared" si="77"/>
        <v>-5.7965466815549149E-2</v>
      </c>
      <c r="I1240">
        <f t="shared" si="78"/>
        <v>5.7965466815549149E-2</v>
      </c>
      <c r="J1240">
        <f t="shared" si="79"/>
        <v>3.3599953431445295E-3</v>
      </c>
    </row>
    <row r="1241" spans="1:10" x14ac:dyDescent="0.25">
      <c r="A1241" s="10">
        <v>43751</v>
      </c>
      <c r="B1241">
        <v>11.89</v>
      </c>
      <c r="C1241">
        <v>12.04</v>
      </c>
      <c r="D1241">
        <v>11.92</v>
      </c>
      <c r="E1241">
        <v>11</v>
      </c>
      <c r="F1241">
        <v>2</v>
      </c>
      <c r="G1241">
        <f t="shared" si="76"/>
        <v>12.129545194793975</v>
      </c>
      <c r="H1241">
        <f t="shared" si="77"/>
        <v>-0.2395451947939744</v>
      </c>
      <c r="I1241">
        <f t="shared" si="78"/>
        <v>0.2395451947939744</v>
      </c>
      <c r="J1241">
        <f t="shared" si="79"/>
        <v>5.7381900348883144E-2</v>
      </c>
    </row>
    <row r="1242" spans="1:10" x14ac:dyDescent="0.25">
      <c r="A1242" s="10">
        <v>43752</v>
      </c>
      <c r="B1242">
        <v>11.88</v>
      </c>
      <c r="C1242">
        <v>11.89</v>
      </c>
      <c r="D1242">
        <v>11.88</v>
      </c>
      <c r="E1242">
        <v>0</v>
      </c>
      <c r="F1242">
        <v>0</v>
      </c>
      <c r="G1242">
        <f t="shared" si="76"/>
        <v>11.985488935136553</v>
      </c>
      <c r="H1242">
        <f t="shared" si="77"/>
        <v>-0.10548893513655244</v>
      </c>
      <c r="I1242">
        <f t="shared" si="78"/>
        <v>0.10548893513655244</v>
      </c>
      <c r="J1242">
        <f t="shared" si="79"/>
        <v>1.1127915436243769E-2</v>
      </c>
    </row>
    <row r="1243" spans="1:10" x14ac:dyDescent="0.25">
      <c r="A1243" s="10">
        <v>43758</v>
      </c>
      <c r="B1243">
        <v>11.88</v>
      </c>
      <c r="C1243">
        <v>11.88</v>
      </c>
      <c r="D1243">
        <v>11.88</v>
      </c>
      <c r="E1243">
        <v>0</v>
      </c>
      <c r="F1243">
        <v>1</v>
      </c>
      <c r="G1243">
        <f t="shared" si="76"/>
        <v>11.986759259029265</v>
      </c>
      <c r="H1243">
        <f t="shared" si="77"/>
        <v>-0.10675925902926409</v>
      </c>
      <c r="I1243">
        <f t="shared" si="78"/>
        <v>0.10675925902926409</v>
      </c>
      <c r="J1243">
        <f t="shared" si="79"/>
        <v>1.1397539388477505E-2</v>
      </c>
    </row>
    <row r="1244" spans="1:10" x14ac:dyDescent="0.25">
      <c r="A1244" s="10">
        <v>43759</v>
      </c>
      <c r="B1244">
        <v>11.88</v>
      </c>
      <c r="C1244">
        <v>11.88</v>
      </c>
      <c r="D1244">
        <v>11.88</v>
      </c>
      <c r="E1244">
        <v>0</v>
      </c>
      <c r="F1244">
        <v>1</v>
      </c>
      <c r="G1244">
        <f t="shared" si="76"/>
        <v>11.986759259029265</v>
      </c>
      <c r="H1244">
        <f t="shared" si="77"/>
        <v>-0.10675925902926409</v>
      </c>
      <c r="I1244">
        <f t="shared" si="78"/>
        <v>0.10675925902926409</v>
      </c>
      <c r="J1244">
        <f t="shared" si="79"/>
        <v>1.1397539388477505E-2</v>
      </c>
    </row>
    <row r="1245" spans="1:10" x14ac:dyDescent="0.25">
      <c r="A1245" s="10">
        <v>43765</v>
      </c>
      <c r="B1245">
        <v>11.9</v>
      </c>
      <c r="C1245">
        <v>11.9</v>
      </c>
      <c r="D1245">
        <v>11.9</v>
      </c>
      <c r="E1245">
        <v>0</v>
      </c>
      <c r="F1245">
        <v>0</v>
      </c>
      <c r="G1245">
        <f t="shared" si="76"/>
        <v>11.993165027818934</v>
      </c>
      <c r="H1245">
        <f t="shared" si="77"/>
        <v>-9.3165027818933766E-2</v>
      </c>
      <c r="I1245">
        <f t="shared" si="78"/>
        <v>9.3165027818933766E-2</v>
      </c>
      <c r="J1245">
        <f t="shared" si="79"/>
        <v>8.679722408502703E-3</v>
      </c>
    </row>
    <row r="1246" spans="1:10" x14ac:dyDescent="0.25">
      <c r="A1246" s="10">
        <v>43766</v>
      </c>
      <c r="B1246">
        <v>11.9</v>
      </c>
      <c r="C1246">
        <v>11.9</v>
      </c>
      <c r="D1246">
        <v>11.9</v>
      </c>
      <c r="E1246">
        <v>2</v>
      </c>
      <c r="F1246">
        <v>3</v>
      </c>
      <c r="G1246">
        <f t="shared" si="76"/>
        <v>12.021558493687401</v>
      </c>
      <c r="H1246">
        <f t="shared" si="77"/>
        <v>-0.12155849368740057</v>
      </c>
      <c r="I1246">
        <f t="shared" si="78"/>
        <v>0.12155849368740057</v>
      </c>
      <c r="J1246">
        <f t="shared" si="79"/>
        <v>1.4776467387549804E-2</v>
      </c>
    </row>
    <row r="1247" spans="1:10" x14ac:dyDescent="0.25">
      <c r="A1247" s="10">
        <v>43767</v>
      </c>
      <c r="B1247">
        <v>11.9</v>
      </c>
      <c r="C1247">
        <v>11.9</v>
      </c>
      <c r="D1247">
        <v>11.9</v>
      </c>
      <c r="E1247">
        <v>2</v>
      </c>
      <c r="F1247">
        <v>4</v>
      </c>
      <c r="G1247">
        <f t="shared" si="76"/>
        <v>12.028855678606515</v>
      </c>
      <c r="H1247">
        <f t="shared" si="77"/>
        <v>-0.1288556786065147</v>
      </c>
      <c r="I1247">
        <f t="shared" si="78"/>
        <v>0.1288556786065147</v>
      </c>
      <c r="J1247">
        <f t="shared" si="79"/>
        <v>1.6603785909145411E-2</v>
      </c>
    </row>
    <row r="1248" spans="1:10" x14ac:dyDescent="0.25">
      <c r="A1248" s="10">
        <v>43768</v>
      </c>
      <c r="B1248">
        <v>11.9</v>
      </c>
      <c r="C1248">
        <v>11.9</v>
      </c>
      <c r="D1248">
        <v>11.9</v>
      </c>
      <c r="E1248">
        <v>0</v>
      </c>
      <c r="F1248">
        <v>2</v>
      </c>
      <c r="G1248">
        <f t="shared" si="76"/>
        <v>12.007759397657164</v>
      </c>
      <c r="H1248">
        <f t="shared" si="77"/>
        <v>-0.1077593976571638</v>
      </c>
      <c r="I1248">
        <f t="shared" si="78"/>
        <v>0.1077593976571638</v>
      </c>
      <c r="J1248">
        <f t="shared" si="79"/>
        <v>1.161208778343476E-2</v>
      </c>
    </row>
    <row r="1249" spans="1:10" x14ac:dyDescent="0.25">
      <c r="A1249" s="10">
        <v>43769</v>
      </c>
      <c r="B1249">
        <v>12</v>
      </c>
      <c r="C1249">
        <v>11.9</v>
      </c>
      <c r="D1249">
        <v>11.9</v>
      </c>
      <c r="E1249">
        <v>4</v>
      </c>
      <c r="F1249">
        <v>4</v>
      </c>
      <c r="G1249">
        <f t="shared" si="76"/>
        <v>12.035357589717636</v>
      </c>
      <c r="H1249">
        <f t="shared" si="77"/>
        <v>-3.5357589717635918E-2</v>
      </c>
      <c r="I1249">
        <f t="shared" si="78"/>
        <v>3.5357589717635918E-2</v>
      </c>
      <c r="J1249">
        <f t="shared" si="79"/>
        <v>1.2501591506406731E-3</v>
      </c>
    </row>
    <row r="1250" spans="1:10" x14ac:dyDescent="0.25">
      <c r="A1250" s="10">
        <v>43770</v>
      </c>
      <c r="B1250">
        <v>12.31</v>
      </c>
      <c r="C1250">
        <v>12</v>
      </c>
      <c r="D1250">
        <v>11.9</v>
      </c>
      <c r="E1250">
        <v>17</v>
      </c>
      <c r="F1250">
        <v>24</v>
      </c>
      <c r="G1250">
        <f t="shared" si="76"/>
        <v>12.283832320586274</v>
      </c>
      <c r="H1250">
        <f t="shared" si="77"/>
        <v>2.6167679413726219E-2</v>
      </c>
      <c r="I1250">
        <f t="shared" si="78"/>
        <v>2.6167679413726219E-2</v>
      </c>
      <c r="J1250">
        <f t="shared" si="79"/>
        <v>6.8474744589955099E-4</v>
      </c>
    </row>
    <row r="1251" spans="1:10" x14ac:dyDescent="0.25">
      <c r="A1251" s="10">
        <v>43771</v>
      </c>
      <c r="B1251">
        <v>12.43</v>
      </c>
      <c r="C1251">
        <v>12.31</v>
      </c>
      <c r="D1251">
        <v>11.9</v>
      </c>
      <c r="E1251">
        <v>11</v>
      </c>
      <c r="F1251">
        <v>22</v>
      </c>
      <c r="G1251">
        <f t="shared" si="76"/>
        <v>12.436564909233228</v>
      </c>
      <c r="H1251">
        <f t="shared" si="77"/>
        <v>-6.5649092332282777E-3</v>
      </c>
      <c r="I1251">
        <f t="shared" si="78"/>
        <v>6.5649092332282777E-3</v>
      </c>
      <c r="J1251">
        <f t="shared" si="79"/>
        <v>4.3098033240525891E-5</v>
      </c>
    </row>
    <row r="1252" spans="1:10" x14ac:dyDescent="0.25">
      <c r="A1252" s="10">
        <v>43772</v>
      </c>
      <c r="B1252">
        <v>11.96</v>
      </c>
      <c r="C1252">
        <v>12.43</v>
      </c>
      <c r="D1252">
        <v>12</v>
      </c>
      <c r="E1252">
        <v>4</v>
      </c>
      <c r="F1252">
        <v>1</v>
      </c>
      <c r="G1252">
        <f t="shared" si="76"/>
        <v>12.341135827639626</v>
      </c>
      <c r="H1252">
        <f t="shared" si="77"/>
        <v>-0.38113582763962484</v>
      </c>
      <c r="I1252">
        <f t="shared" si="78"/>
        <v>0.38113582763962484</v>
      </c>
      <c r="J1252">
        <f t="shared" si="79"/>
        <v>0.14526451911054181</v>
      </c>
    </row>
    <row r="1253" spans="1:10" x14ac:dyDescent="0.25">
      <c r="A1253" s="10">
        <v>43773</v>
      </c>
      <c r="B1253">
        <v>11.91</v>
      </c>
      <c r="C1253">
        <v>11.96</v>
      </c>
      <c r="D1253">
        <v>12.31</v>
      </c>
      <c r="E1253">
        <v>0</v>
      </c>
      <c r="F1253">
        <v>0</v>
      </c>
      <c r="G1253">
        <f t="shared" si="76"/>
        <v>12.063135442924887</v>
      </c>
      <c r="H1253">
        <f t="shared" si="77"/>
        <v>-0.15313544292488679</v>
      </c>
      <c r="I1253">
        <f t="shared" si="78"/>
        <v>0.15313544292488679</v>
      </c>
      <c r="J1253">
        <f t="shared" si="79"/>
        <v>2.3450463879801261E-2</v>
      </c>
    </row>
    <row r="1254" spans="1:10" x14ac:dyDescent="0.25">
      <c r="A1254" s="10">
        <v>43774</v>
      </c>
      <c r="B1254">
        <v>11.97</v>
      </c>
      <c r="C1254">
        <v>11.91</v>
      </c>
      <c r="D1254">
        <v>12.43</v>
      </c>
      <c r="E1254">
        <v>0</v>
      </c>
      <c r="F1254">
        <v>4</v>
      </c>
      <c r="G1254">
        <f t="shared" si="76"/>
        <v>12.072085267405186</v>
      </c>
      <c r="H1254">
        <f t="shared" si="77"/>
        <v>-0.10208526740518487</v>
      </c>
      <c r="I1254">
        <f t="shared" si="78"/>
        <v>0.10208526740518487</v>
      </c>
      <c r="J1254">
        <f t="shared" si="79"/>
        <v>1.0421401821188099E-2</v>
      </c>
    </row>
    <row r="1255" spans="1:10" x14ac:dyDescent="0.25">
      <c r="A1255" s="10">
        <v>43775</v>
      </c>
      <c r="B1255">
        <v>12.88</v>
      </c>
      <c r="C1255">
        <v>11.97</v>
      </c>
      <c r="D1255">
        <v>11.96</v>
      </c>
      <c r="E1255">
        <v>5</v>
      </c>
      <c r="F1255">
        <v>4</v>
      </c>
      <c r="G1255">
        <f t="shared" si="76"/>
        <v>12.085744267425961</v>
      </c>
      <c r="H1255">
        <f t="shared" si="77"/>
        <v>0.79425573257404025</v>
      </c>
      <c r="I1255">
        <f t="shared" si="78"/>
        <v>0.79425573257404025</v>
      </c>
      <c r="J1255">
        <f t="shared" si="79"/>
        <v>0.63084216872672538</v>
      </c>
    </row>
    <row r="1256" spans="1:10" x14ac:dyDescent="0.25">
      <c r="A1256" s="10">
        <v>43776</v>
      </c>
      <c r="B1256">
        <v>11.91</v>
      </c>
      <c r="C1256">
        <v>12.88</v>
      </c>
      <c r="D1256">
        <v>11.91</v>
      </c>
      <c r="E1256">
        <v>24</v>
      </c>
      <c r="F1256">
        <v>13</v>
      </c>
      <c r="G1256">
        <f t="shared" si="76"/>
        <v>12.757508361516539</v>
      </c>
      <c r="H1256">
        <f t="shared" si="77"/>
        <v>-0.84750836151653886</v>
      </c>
      <c r="I1256">
        <f t="shared" si="78"/>
        <v>0.84750836151653886</v>
      </c>
      <c r="J1256">
        <f t="shared" si="79"/>
        <v>0.71827042284044829</v>
      </c>
    </row>
    <row r="1257" spans="1:10" x14ac:dyDescent="0.25">
      <c r="A1257" s="10">
        <v>43777</v>
      </c>
      <c r="B1257">
        <v>11.91</v>
      </c>
      <c r="C1257">
        <v>11.91</v>
      </c>
      <c r="D1257">
        <v>11.97</v>
      </c>
      <c r="E1257">
        <v>5</v>
      </c>
      <c r="F1257">
        <v>1</v>
      </c>
      <c r="G1257">
        <f t="shared" si="76"/>
        <v>12.028516162338178</v>
      </c>
      <c r="H1257">
        <f t="shared" si="77"/>
        <v>-0.11851616233817808</v>
      </c>
      <c r="I1257">
        <f t="shared" si="78"/>
        <v>0.11851616233817808</v>
      </c>
      <c r="J1257">
        <f t="shared" si="79"/>
        <v>1.4046080735369379E-2</v>
      </c>
    </row>
    <row r="1258" spans="1:10" x14ac:dyDescent="0.25">
      <c r="A1258" s="10">
        <v>43778</v>
      </c>
      <c r="B1258">
        <v>11.91</v>
      </c>
      <c r="C1258">
        <v>11.91</v>
      </c>
      <c r="D1258">
        <v>12.88</v>
      </c>
      <c r="E1258">
        <v>0</v>
      </c>
      <c r="F1258">
        <v>0</v>
      </c>
      <c r="G1258">
        <f t="shared" si="76"/>
        <v>12.080004239988202</v>
      </c>
      <c r="H1258">
        <f t="shared" si="77"/>
        <v>-0.17000423998820224</v>
      </c>
      <c r="I1258">
        <f t="shared" si="78"/>
        <v>0.17000423998820224</v>
      </c>
      <c r="J1258">
        <f t="shared" si="79"/>
        <v>2.8901441613966263E-2</v>
      </c>
    </row>
    <row r="1259" spans="1:10" x14ac:dyDescent="0.25">
      <c r="A1259" s="10">
        <v>43779</v>
      </c>
      <c r="B1259">
        <v>11.91</v>
      </c>
      <c r="C1259">
        <v>11.91</v>
      </c>
      <c r="D1259">
        <v>11.91</v>
      </c>
      <c r="E1259">
        <v>3</v>
      </c>
      <c r="F1259">
        <v>27</v>
      </c>
      <c r="G1259">
        <f t="shared" si="76"/>
        <v>12.20679336415612</v>
      </c>
      <c r="H1259">
        <f t="shared" si="77"/>
        <v>-0.29679336415611957</v>
      </c>
      <c r="I1259">
        <f t="shared" si="78"/>
        <v>0.29679336415611957</v>
      </c>
      <c r="J1259">
        <f t="shared" si="79"/>
        <v>8.8086301007107001E-2</v>
      </c>
    </row>
    <row r="1260" spans="1:10" x14ac:dyDescent="0.25">
      <c r="A1260" s="10">
        <v>43780</v>
      </c>
      <c r="B1260">
        <v>11.91</v>
      </c>
      <c r="C1260">
        <v>11.91</v>
      </c>
      <c r="D1260">
        <v>11.91</v>
      </c>
      <c r="E1260">
        <v>0</v>
      </c>
      <c r="F1260">
        <v>0</v>
      </c>
      <c r="G1260">
        <f t="shared" si="76"/>
        <v>12.000016504673329</v>
      </c>
      <c r="H1260">
        <f t="shared" si="77"/>
        <v>-9.0016504673329223E-2</v>
      </c>
      <c r="I1260">
        <f t="shared" si="78"/>
        <v>9.0016504673329223E-2</v>
      </c>
      <c r="J1260">
        <f t="shared" si="79"/>
        <v>8.1029711136035021E-3</v>
      </c>
    </row>
    <row r="1261" spans="1:10" x14ac:dyDescent="0.25">
      <c r="A1261" s="10">
        <v>43781</v>
      </c>
      <c r="B1261">
        <v>11.91</v>
      </c>
      <c r="C1261">
        <v>11.91</v>
      </c>
      <c r="D1261">
        <v>11.91</v>
      </c>
      <c r="E1261">
        <v>0</v>
      </c>
      <c r="F1261">
        <v>1</v>
      </c>
      <c r="G1261">
        <f t="shared" si="76"/>
        <v>12.007313689592445</v>
      </c>
      <c r="H1261">
        <f t="shared" si="77"/>
        <v>-9.731368959244513E-2</v>
      </c>
      <c r="I1261">
        <f t="shared" si="78"/>
        <v>9.731368959244513E-2</v>
      </c>
      <c r="J1261">
        <f t="shared" si="79"/>
        <v>9.4699541820947638E-3</v>
      </c>
    </row>
    <row r="1262" spans="1:10" x14ac:dyDescent="0.25">
      <c r="A1262" s="10">
        <v>43782</v>
      </c>
      <c r="B1262">
        <v>11.91</v>
      </c>
      <c r="C1262">
        <v>11.91</v>
      </c>
      <c r="D1262">
        <v>11.91</v>
      </c>
      <c r="E1262">
        <v>3</v>
      </c>
      <c r="F1262">
        <v>0</v>
      </c>
      <c r="G1262">
        <f t="shared" si="76"/>
        <v>12.009769371340012</v>
      </c>
      <c r="H1262">
        <f t="shared" si="77"/>
        <v>-9.9769371340011404E-2</v>
      </c>
      <c r="I1262">
        <f t="shared" si="78"/>
        <v>9.9769371340011404E-2</v>
      </c>
      <c r="J1262">
        <f t="shared" si="79"/>
        <v>9.9539274575810889E-3</v>
      </c>
    </row>
    <row r="1263" spans="1:10" x14ac:dyDescent="0.25">
      <c r="A1263" s="10">
        <v>43783</v>
      </c>
      <c r="B1263">
        <v>11.91</v>
      </c>
      <c r="C1263">
        <v>11.91</v>
      </c>
      <c r="D1263">
        <v>11.91</v>
      </c>
      <c r="E1263">
        <v>0</v>
      </c>
      <c r="F1263">
        <v>0</v>
      </c>
      <c r="G1263">
        <f t="shared" si="76"/>
        <v>12.000016504673329</v>
      </c>
      <c r="H1263">
        <f t="shared" si="77"/>
        <v>-9.0016504673329223E-2</v>
      </c>
      <c r="I1263">
        <f t="shared" si="78"/>
        <v>9.0016504673329223E-2</v>
      </c>
      <c r="J1263">
        <f t="shared" si="79"/>
        <v>8.1029711136035021E-3</v>
      </c>
    </row>
    <row r="1264" spans="1:10" x14ac:dyDescent="0.25">
      <c r="A1264" s="10">
        <v>43784</v>
      </c>
      <c r="B1264">
        <v>11.9</v>
      </c>
      <c r="C1264">
        <v>11.91</v>
      </c>
      <c r="D1264">
        <v>11.91</v>
      </c>
      <c r="E1264">
        <v>0</v>
      </c>
      <c r="F1264">
        <v>0</v>
      </c>
      <c r="G1264">
        <f t="shared" si="76"/>
        <v>12.000016504673329</v>
      </c>
      <c r="H1264">
        <f t="shared" si="77"/>
        <v>-0.10001650467332901</v>
      </c>
      <c r="I1264">
        <f t="shared" si="78"/>
        <v>0.10001650467332901</v>
      </c>
      <c r="J1264">
        <f t="shared" si="79"/>
        <v>1.0003301207070044E-2</v>
      </c>
    </row>
    <row r="1265" spans="1:10" x14ac:dyDescent="0.25">
      <c r="A1265" s="10">
        <v>43785</v>
      </c>
      <c r="B1265">
        <v>11.9</v>
      </c>
      <c r="C1265">
        <v>11.9</v>
      </c>
      <c r="D1265">
        <v>11.91</v>
      </c>
      <c r="E1265">
        <v>0</v>
      </c>
      <c r="F1265">
        <v>1</v>
      </c>
      <c r="G1265">
        <f t="shared" si="76"/>
        <v>12.001286828566039</v>
      </c>
      <c r="H1265">
        <f t="shared" si="77"/>
        <v>-0.10128682856603888</v>
      </c>
      <c r="I1265">
        <f t="shared" si="78"/>
        <v>0.10128682856603888</v>
      </c>
      <c r="J1265">
        <f t="shared" si="79"/>
        <v>1.025902164096615E-2</v>
      </c>
    </row>
    <row r="1266" spans="1:10" x14ac:dyDescent="0.25">
      <c r="A1266" s="10">
        <v>43786</v>
      </c>
      <c r="B1266">
        <v>11.9</v>
      </c>
      <c r="C1266">
        <v>11.9</v>
      </c>
      <c r="D1266">
        <v>11.91</v>
      </c>
      <c r="E1266">
        <v>15</v>
      </c>
      <c r="F1266">
        <v>24</v>
      </c>
      <c r="G1266">
        <f t="shared" si="76"/>
        <v>12.217886415039095</v>
      </c>
      <c r="H1266">
        <f t="shared" si="77"/>
        <v>-0.31788641503909432</v>
      </c>
      <c r="I1266">
        <f t="shared" si="78"/>
        <v>0.31788641503909432</v>
      </c>
      <c r="J1266">
        <f t="shared" si="79"/>
        <v>0.10105177286640733</v>
      </c>
    </row>
    <row r="1267" spans="1:10" x14ac:dyDescent="0.25">
      <c r="A1267" s="10">
        <v>43787</v>
      </c>
      <c r="B1267">
        <v>11.9</v>
      </c>
      <c r="C1267">
        <v>11.9</v>
      </c>
      <c r="D1267">
        <v>11.9</v>
      </c>
      <c r="E1267">
        <v>0</v>
      </c>
      <c r="F1267">
        <v>3</v>
      </c>
      <c r="G1267">
        <f t="shared" si="76"/>
        <v>12.01505658257628</v>
      </c>
      <c r="H1267">
        <f t="shared" si="77"/>
        <v>-0.11505658257627971</v>
      </c>
      <c r="I1267">
        <f t="shared" si="78"/>
        <v>0.11505658257627971</v>
      </c>
      <c r="J1267">
        <f t="shared" si="79"/>
        <v>1.3238017194132272E-2</v>
      </c>
    </row>
    <row r="1268" spans="1:10" x14ac:dyDescent="0.25">
      <c r="A1268" s="10">
        <v>43788</v>
      </c>
      <c r="B1268">
        <v>11.9</v>
      </c>
      <c r="C1268">
        <v>11.9</v>
      </c>
      <c r="D1268">
        <v>11.9</v>
      </c>
      <c r="E1268">
        <v>1</v>
      </c>
      <c r="F1268">
        <v>0</v>
      </c>
      <c r="G1268">
        <f t="shared" si="76"/>
        <v>11.996415983374495</v>
      </c>
      <c r="H1268">
        <f t="shared" si="77"/>
        <v>-9.6415983374495084E-2</v>
      </c>
      <c r="I1268">
        <f t="shared" si="78"/>
        <v>9.6415983374495084E-2</v>
      </c>
      <c r="J1268">
        <f t="shared" si="79"/>
        <v>9.2960418500709126E-3</v>
      </c>
    </row>
    <row r="1269" spans="1:10" x14ac:dyDescent="0.25">
      <c r="A1269" s="10">
        <v>43789</v>
      </c>
      <c r="B1269">
        <v>11.9</v>
      </c>
      <c r="C1269">
        <v>11.9</v>
      </c>
      <c r="D1269">
        <v>11.9</v>
      </c>
      <c r="E1269">
        <v>0</v>
      </c>
      <c r="F1269">
        <v>0</v>
      </c>
      <c r="G1269">
        <f t="shared" si="76"/>
        <v>11.993165027818934</v>
      </c>
      <c r="H1269">
        <f t="shared" si="77"/>
        <v>-9.3165027818933766E-2</v>
      </c>
      <c r="I1269">
        <f t="shared" si="78"/>
        <v>9.3165027818933766E-2</v>
      </c>
      <c r="J1269">
        <f t="shared" si="79"/>
        <v>8.679722408502703E-3</v>
      </c>
    </row>
    <row r="1270" spans="1:10" x14ac:dyDescent="0.25">
      <c r="A1270" s="10">
        <v>43790</v>
      </c>
      <c r="B1270">
        <v>11.9</v>
      </c>
      <c r="C1270">
        <v>11.9</v>
      </c>
      <c r="D1270">
        <v>11.9</v>
      </c>
      <c r="E1270">
        <v>1</v>
      </c>
      <c r="F1270">
        <v>0</v>
      </c>
      <c r="G1270">
        <f t="shared" si="76"/>
        <v>11.996415983374495</v>
      </c>
      <c r="H1270">
        <f t="shared" si="77"/>
        <v>-9.6415983374495084E-2</v>
      </c>
      <c r="I1270">
        <f t="shared" si="78"/>
        <v>9.6415983374495084E-2</v>
      </c>
      <c r="J1270">
        <f t="shared" si="79"/>
        <v>9.2960418500709126E-3</v>
      </c>
    </row>
    <row r="1271" spans="1:10" x14ac:dyDescent="0.25">
      <c r="A1271" s="10">
        <v>43792</v>
      </c>
      <c r="B1271">
        <v>11.9</v>
      </c>
      <c r="C1271">
        <v>11.9</v>
      </c>
      <c r="D1271">
        <v>11.9</v>
      </c>
      <c r="E1271">
        <v>0</v>
      </c>
      <c r="F1271">
        <v>1</v>
      </c>
      <c r="G1271">
        <f t="shared" si="76"/>
        <v>12.00046221273805</v>
      </c>
      <c r="H1271">
        <f t="shared" si="77"/>
        <v>-0.10046221273804967</v>
      </c>
      <c r="I1271">
        <f t="shared" si="78"/>
        <v>0.10046221273804967</v>
      </c>
      <c r="J1271">
        <f t="shared" si="79"/>
        <v>1.0092656188225149E-2</v>
      </c>
    </row>
    <row r="1272" spans="1:10" x14ac:dyDescent="0.25">
      <c r="A1272" s="10">
        <v>43793</v>
      </c>
      <c r="B1272">
        <v>11.9</v>
      </c>
      <c r="C1272">
        <v>11.9</v>
      </c>
      <c r="D1272">
        <v>11.9</v>
      </c>
      <c r="E1272">
        <v>19</v>
      </c>
      <c r="F1272">
        <v>3</v>
      </c>
      <c r="G1272">
        <f t="shared" si="76"/>
        <v>12.076824738131933</v>
      </c>
      <c r="H1272">
        <f t="shared" si="77"/>
        <v>-0.17682473813193234</v>
      </c>
      <c r="I1272">
        <f t="shared" si="78"/>
        <v>0.17682473813193234</v>
      </c>
      <c r="J1272">
        <f t="shared" si="79"/>
        <v>3.1266988015426447E-2</v>
      </c>
    </row>
    <row r="1273" spans="1:10" x14ac:dyDescent="0.25">
      <c r="A1273" s="10">
        <v>43794</v>
      </c>
      <c r="B1273">
        <v>11.9</v>
      </c>
      <c r="C1273">
        <v>11.9</v>
      </c>
      <c r="D1273">
        <v>11.9</v>
      </c>
      <c r="E1273">
        <v>5</v>
      </c>
      <c r="F1273">
        <v>0</v>
      </c>
      <c r="G1273">
        <f t="shared" si="76"/>
        <v>12.009419805596737</v>
      </c>
      <c r="H1273">
        <f t="shared" si="77"/>
        <v>-0.10941980559673681</v>
      </c>
      <c r="I1273">
        <f t="shared" si="78"/>
        <v>0.10941980559673681</v>
      </c>
      <c r="J1273">
        <f t="shared" si="79"/>
        <v>1.1972693856827676E-2</v>
      </c>
    </row>
    <row r="1274" spans="1:10" x14ac:dyDescent="0.25">
      <c r="A1274" s="10">
        <v>43795</v>
      </c>
      <c r="B1274">
        <v>11.9</v>
      </c>
      <c r="C1274">
        <v>11.9</v>
      </c>
      <c r="D1274">
        <v>11.9</v>
      </c>
      <c r="E1274">
        <v>0</v>
      </c>
      <c r="F1274">
        <v>2</v>
      </c>
      <c r="G1274">
        <f t="shared" si="76"/>
        <v>12.007759397657164</v>
      </c>
      <c r="H1274">
        <f t="shared" si="77"/>
        <v>-0.1077593976571638</v>
      </c>
      <c r="I1274">
        <f t="shared" si="78"/>
        <v>0.1077593976571638</v>
      </c>
      <c r="J1274">
        <f t="shared" si="79"/>
        <v>1.161208778343476E-2</v>
      </c>
    </row>
    <row r="1275" spans="1:10" x14ac:dyDescent="0.25">
      <c r="A1275" s="10">
        <v>43796</v>
      </c>
      <c r="B1275">
        <v>11.9</v>
      </c>
      <c r="C1275">
        <v>11.9</v>
      </c>
      <c r="D1275">
        <v>11.9</v>
      </c>
      <c r="E1275">
        <v>1</v>
      </c>
      <c r="F1275">
        <v>4</v>
      </c>
      <c r="G1275">
        <f t="shared" si="76"/>
        <v>12.025604723050956</v>
      </c>
      <c r="H1275">
        <f t="shared" si="77"/>
        <v>-0.12560472305095516</v>
      </c>
      <c r="I1275">
        <f t="shared" si="78"/>
        <v>0.12560472305095516</v>
      </c>
      <c r="J1275">
        <f t="shared" si="79"/>
        <v>1.5776546452707145E-2</v>
      </c>
    </row>
    <row r="1276" spans="1:10" x14ac:dyDescent="0.25">
      <c r="A1276" s="10">
        <v>43797</v>
      </c>
      <c r="B1276">
        <v>11.9</v>
      </c>
      <c r="C1276">
        <v>11.9</v>
      </c>
      <c r="D1276">
        <v>11.9</v>
      </c>
      <c r="E1276">
        <v>0</v>
      </c>
      <c r="F1276">
        <v>0</v>
      </c>
      <c r="G1276">
        <f t="shared" si="76"/>
        <v>11.993165027818934</v>
      </c>
      <c r="H1276">
        <f t="shared" si="77"/>
        <v>-9.3165027818933766E-2</v>
      </c>
      <c r="I1276">
        <f t="shared" si="78"/>
        <v>9.3165027818933766E-2</v>
      </c>
      <c r="J1276">
        <f t="shared" si="79"/>
        <v>8.679722408502703E-3</v>
      </c>
    </row>
    <row r="1277" spans="1:10" x14ac:dyDescent="0.25">
      <c r="A1277" s="10">
        <v>43798</v>
      </c>
      <c r="B1277">
        <v>11.9</v>
      </c>
      <c r="C1277">
        <v>11.9</v>
      </c>
      <c r="D1277">
        <v>11.9</v>
      </c>
      <c r="E1277">
        <v>0</v>
      </c>
      <c r="F1277">
        <v>4</v>
      </c>
      <c r="G1277">
        <f t="shared" si="76"/>
        <v>12.022353767495394</v>
      </c>
      <c r="H1277">
        <f t="shared" si="77"/>
        <v>-0.12235376749539384</v>
      </c>
      <c r="I1277">
        <f t="shared" si="78"/>
        <v>0.12235376749539384</v>
      </c>
      <c r="J1277">
        <f t="shared" si="79"/>
        <v>1.4970444420316894E-2</v>
      </c>
    </row>
    <row r="1278" spans="1:10" x14ac:dyDescent="0.25">
      <c r="A1278" s="10">
        <v>43799</v>
      </c>
      <c r="B1278">
        <v>11.9</v>
      </c>
      <c r="C1278">
        <v>11.9</v>
      </c>
      <c r="D1278">
        <v>11.9</v>
      </c>
      <c r="E1278">
        <v>0</v>
      </c>
      <c r="F1278">
        <v>0</v>
      </c>
      <c r="G1278">
        <f t="shared" si="76"/>
        <v>11.993165027818934</v>
      </c>
      <c r="H1278">
        <f t="shared" si="77"/>
        <v>-9.3165027818933766E-2</v>
      </c>
      <c r="I1278">
        <f t="shared" si="78"/>
        <v>9.3165027818933766E-2</v>
      </c>
      <c r="J1278">
        <f t="shared" si="79"/>
        <v>8.679722408502703E-3</v>
      </c>
    </row>
    <row r="1279" spans="1:10" x14ac:dyDescent="0.25">
      <c r="A1279" s="10">
        <v>43800</v>
      </c>
      <c r="B1279">
        <v>11.9</v>
      </c>
      <c r="C1279">
        <v>11.9</v>
      </c>
      <c r="D1279">
        <v>11.9</v>
      </c>
      <c r="E1279">
        <v>0</v>
      </c>
      <c r="F1279">
        <v>0</v>
      </c>
      <c r="G1279">
        <f t="shared" si="76"/>
        <v>11.993165027818934</v>
      </c>
      <c r="H1279">
        <f t="shared" si="77"/>
        <v>-9.3165027818933766E-2</v>
      </c>
      <c r="I1279">
        <f t="shared" si="78"/>
        <v>9.3165027818933766E-2</v>
      </c>
      <c r="J1279">
        <f t="shared" si="79"/>
        <v>8.679722408502703E-3</v>
      </c>
    </row>
    <row r="1280" spans="1:10" x14ac:dyDescent="0.25">
      <c r="A1280" s="10">
        <v>43801</v>
      </c>
      <c r="B1280">
        <v>11.9</v>
      </c>
      <c r="C1280">
        <v>11.9</v>
      </c>
      <c r="D1280">
        <v>11.9</v>
      </c>
      <c r="E1280">
        <v>0</v>
      </c>
      <c r="F1280">
        <v>0</v>
      </c>
      <c r="G1280">
        <f t="shared" si="76"/>
        <v>11.993165027818934</v>
      </c>
      <c r="H1280">
        <f t="shared" si="77"/>
        <v>-9.3165027818933766E-2</v>
      </c>
      <c r="I1280">
        <f t="shared" si="78"/>
        <v>9.3165027818933766E-2</v>
      </c>
      <c r="J1280">
        <f t="shared" si="79"/>
        <v>8.679722408502703E-3</v>
      </c>
    </row>
    <row r="1281" spans="1:10" x14ac:dyDescent="0.25">
      <c r="A1281" s="10">
        <v>43802</v>
      </c>
      <c r="B1281">
        <v>14.68</v>
      </c>
      <c r="C1281">
        <v>11.9</v>
      </c>
      <c r="D1281">
        <v>11.9</v>
      </c>
      <c r="E1281">
        <v>0</v>
      </c>
      <c r="F1281">
        <v>8</v>
      </c>
      <c r="G1281">
        <f t="shared" si="76"/>
        <v>12.051542507171854</v>
      </c>
      <c r="H1281">
        <f t="shared" si="77"/>
        <v>2.6284574928281454</v>
      </c>
      <c r="I1281">
        <f t="shared" si="78"/>
        <v>2.6284574928281454</v>
      </c>
      <c r="J1281">
        <f t="shared" si="79"/>
        <v>6.9087887916044206</v>
      </c>
    </row>
    <row r="1282" spans="1:10" x14ac:dyDescent="0.25">
      <c r="A1282" s="10">
        <v>43803</v>
      </c>
      <c r="B1282">
        <v>12.74</v>
      </c>
      <c r="C1282">
        <v>14.68</v>
      </c>
      <c r="D1282">
        <v>11.9</v>
      </c>
      <c r="E1282">
        <v>79</v>
      </c>
      <c r="F1282">
        <v>105</v>
      </c>
      <c r="G1282">
        <f t="shared" ref="G1282:G1345" si="80">$M$2 + $M$3*C1282 + $M$4*D1282 + $M$5*E1282 + $M$6*F1282</f>
        <v>14.69166229855583</v>
      </c>
      <c r="H1282">
        <f t="shared" ref="H1282:H1345" si="81">B1282 - G1282</f>
        <v>-1.9516622985558296</v>
      </c>
      <c r="I1282">
        <f t="shared" ref="I1282:I1345" si="82">ABS(H1282)</f>
        <v>1.9516622985558296</v>
      </c>
      <c r="J1282">
        <f t="shared" ref="J1282:J1345" si="83">POWER(H1282, 2)</f>
        <v>3.8089857276042243</v>
      </c>
    </row>
    <row r="1283" spans="1:10" x14ac:dyDescent="0.25">
      <c r="A1283" s="10">
        <v>43804</v>
      </c>
      <c r="B1283">
        <v>12.11</v>
      </c>
      <c r="C1283">
        <v>12.74</v>
      </c>
      <c r="D1283">
        <v>11.9</v>
      </c>
      <c r="E1283">
        <v>0</v>
      </c>
      <c r="F1283">
        <v>2</v>
      </c>
      <c r="G1283">
        <f t="shared" si="80"/>
        <v>12.514015723875163</v>
      </c>
      <c r="H1283">
        <f t="shared" si="81"/>
        <v>-0.4040157238751636</v>
      </c>
      <c r="I1283">
        <f t="shared" si="82"/>
        <v>0.4040157238751636</v>
      </c>
      <c r="J1283">
        <f t="shared" si="83"/>
        <v>0.16322870513837243</v>
      </c>
    </row>
    <row r="1284" spans="1:10" x14ac:dyDescent="0.25">
      <c r="A1284" s="10">
        <v>43805</v>
      </c>
      <c r="B1284">
        <v>12.05</v>
      </c>
      <c r="C1284">
        <v>12.11</v>
      </c>
      <c r="D1284">
        <v>14.68</v>
      </c>
      <c r="E1284">
        <v>1</v>
      </c>
      <c r="F1284">
        <v>1</v>
      </c>
      <c r="G1284">
        <f t="shared" si="80"/>
        <v>12.359520450028887</v>
      </c>
      <c r="H1284">
        <f t="shared" si="81"/>
        <v>-0.30952045002888617</v>
      </c>
      <c r="I1284">
        <f t="shared" si="82"/>
        <v>0.30952045002888617</v>
      </c>
      <c r="J1284">
        <f t="shared" si="83"/>
        <v>9.580290898608422E-2</v>
      </c>
    </row>
    <row r="1285" spans="1:10" x14ac:dyDescent="0.25">
      <c r="A1285" s="10">
        <v>43806</v>
      </c>
      <c r="B1285">
        <v>12.21</v>
      </c>
      <c r="C1285">
        <v>12.05</v>
      </c>
      <c r="D1285">
        <v>12.74</v>
      </c>
      <c r="E1285">
        <v>0</v>
      </c>
      <c r="F1285">
        <v>0</v>
      </c>
      <c r="G1285">
        <f t="shared" si="80"/>
        <v>12.152835672766033</v>
      </c>
      <c r="H1285">
        <f t="shared" si="81"/>
        <v>5.7164327233968137E-2</v>
      </c>
      <c r="I1285">
        <f t="shared" si="82"/>
        <v>5.7164327233968137E-2</v>
      </c>
      <c r="J1285">
        <f t="shared" si="83"/>
        <v>3.2677603081121913E-3</v>
      </c>
    </row>
    <row r="1286" spans="1:10" x14ac:dyDescent="0.25">
      <c r="A1286" s="10">
        <v>43807</v>
      </c>
      <c r="B1286">
        <v>12.05</v>
      </c>
      <c r="C1286">
        <v>12.21</v>
      </c>
      <c r="D1286">
        <v>12.11</v>
      </c>
      <c r="E1286">
        <v>0</v>
      </c>
      <c r="F1286">
        <v>0</v>
      </c>
      <c r="G1286">
        <f t="shared" si="80"/>
        <v>12.197314652025238</v>
      </c>
      <c r="H1286">
        <f t="shared" si="81"/>
        <v>-0.14731465202523708</v>
      </c>
      <c r="I1286">
        <f t="shared" si="82"/>
        <v>0.14731465202523708</v>
      </c>
      <c r="J1286">
        <f t="shared" si="83"/>
        <v>2.1701606701316687E-2</v>
      </c>
    </row>
    <row r="1287" spans="1:10" x14ac:dyDescent="0.25">
      <c r="A1287" s="10">
        <v>43808</v>
      </c>
      <c r="B1287">
        <v>12.05</v>
      </c>
      <c r="C1287">
        <v>12.05</v>
      </c>
      <c r="D1287">
        <v>12.05</v>
      </c>
      <c r="E1287">
        <v>0</v>
      </c>
      <c r="F1287">
        <v>0</v>
      </c>
      <c r="G1287">
        <f t="shared" si="80"/>
        <v>12.095937180634833</v>
      </c>
      <c r="H1287">
        <f t="shared" si="81"/>
        <v>-4.5937180634831876E-2</v>
      </c>
      <c r="I1287">
        <f t="shared" si="82"/>
        <v>4.5937180634831876E-2</v>
      </c>
      <c r="J1287">
        <f t="shared" si="83"/>
        <v>2.1102245646771726E-3</v>
      </c>
    </row>
    <row r="1288" spans="1:10" x14ac:dyDescent="0.25">
      <c r="A1288" s="10">
        <v>43809</v>
      </c>
      <c r="B1288">
        <v>12.05</v>
      </c>
      <c r="C1288">
        <v>12.05</v>
      </c>
      <c r="D1288">
        <v>12.21</v>
      </c>
      <c r="E1288">
        <v>0</v>
      </c>
      <c r="F1288">
        <v>0</v>
      </c>
      <c r="G1288">
        <f t="shared" si="80"/>
        <v>12.109131033882647</v>
      </c>
      <c r="H1288">
        <f t="shared" si="81"/>
        <v>-5.9131033882646733E-2</v>
      </c>
      <c r="I1288">
        <f t="shared" si="82"/>
        <v>5.9131033882646733E-2</v>
      </c>
      <c r="J1288">
        <f t="shared" si="83"/>
        <v>3.4964791680307159E-3</v>
      </c>
    </row>
    <row r="1289" spans="1:10" x14ac:dyDescent="0.25">
      <c r="A1289" s="10">
        <v>43810</v>
      </c>
      <c r="B1289">
        <v>12.05</v>
      </c>
      <c r="C1289">
        <v>12.05</v>
      </c>
      <c r="D1289">
        <v>12.05</v>
      </c>
      <c r="E1289">
        <v>0</v>
      </c>
      <c r="F1289">
        <v>0</v>
      </c>
      <c r="G1289">
        <f t="shared" si="80"/>
        <v>12.095937180634833</v>
      </c>
      <c r="H1289">
        <f t="shared" si="81"/>
        <v>-4.5937180634831876E-2</v>
      </c>
      <c r="I1289">
        <f t="shared" si="82"/>
        <v>4.5937180634831876E-2</v>
      </c>
      <c r="J1289">
        <f t="shared" si="83"/>
        <v>2.1102245646771726E-3</v>
      </c>
    </row>
    <row r="1290" spans="1:10" x14ac:dyDescent="0.25">
      <c r="A1290" s="10">
        <v>43811</v>
      </c>
      <c r="B1290">
        <v>12.052</v>
      </c>
      <c r="C1290">
        <v>12.05</v>
      </c>
      <c r="D1290">
        <v>12.05</v>
      </c>
      <c r="E1290">
        <v>0</v>
      </c>
      <c r="F1290">
        <v>0</v>
      </c>
      <c r="G1290">
        <f t="shared" si="80"/>
        <v>12.095937180634833</v>
      </c>
      <c r="H1290">
        <f t="shared" si="81"/>
        <v>-4.3937180634832984E-2</v>
      </c>
      <c r="I1290">
        <f t="shared" si="82"/>
        <v>4.3937180634832984E-2</v>
      </c>
      <c r="J1290">
        <f t="shared" si="83"/>
        <v>1.9304758421379426E-3</v>
      </c>
    </row>
    <row r="1291" spans="1:10" x14ac:dyDescent="0.25">
      <c r="A1291" s="10">
        <v>43812</v>
      </c>
      <c r="B1291">
        <v>12.04</v>
      </c>
      <c r="C1291">
        <v>12.052</v>
      </c>
      <c r="D1291">
        <v>12.05</v>
      </c>
      <c r="E1291">
        <v>0</v>
      </c>
      <c r="F1291">
        <v>0</v>
      </c>
      <c r="G1291">
        <f t="shared" si="80"/>
        <v>12.097142552840111</v>
      </c>
      <c r="H1291">
        <f t="shared" si="81"/>
        <v>-5.714255284011216E-2</v>
      </c>
      <c r="I1291">
        <f t="shared" si="82"/>
        <v>5.714255284011216E-2</v>
      </c>
      <c r="J1291">
        <f t="shared" si="83"/>
        <v>3.2652713450850102E-3</v>
      </c>
    </row>
    <row r="1292" spans="1:10" x14ac:dyDescent="0.25">
      <c r="A1292" s="10">
        <v>43815</v>
      </c>
      <c r="B1292">
        <v>12.04</v>
      </c>
      <c r="C1292">
        <v>12.04</v>
      </c>
      <c r="D1292">
        <v>12.04</v>
      </c>
      <c r="E1292">
        <v>0</v>
      </c>
      <c r="F1292">
        <v>1</v>
      </c>
      <c r="G1292">
        <f t="shared" si="80"/>
        <v>12.096382888699553</v>
      </c>
      <c r="H1292">
        <f t="shared" si="81"/>
        <v>-5.6382888699554101E-2</v>
      </c>
      <c r="I1292">
        <f t="shared" si="82"/>
        <v>5.6382888699554101E-2</v>
      </c>
      <c r="J1292">
        <f t="shared" si="83"/>
        <v>3.1790301381063057E-3</v>
      </c>
    </row>
    <row r="1293" spans="1:10" x14ac:dyDescent="0.25">
      <c r="A1293" s="10">
        <v>43817</v>
      </c>
      <c r="B1293">
        <v>12.04</v>
      </c>
      <c r="C1293">
        <v>12.04</v>
      </c>
      <c r="D1293">
        <v>12.04</v>
      </c>
      <c r="E1293">
        <v>0</v>
      </c>
      <c r="F1293">
        <v>0</v>
      </c>
      <c r="G1293">
        <f t="shared" si="80"/>
        <v>12.089085703780437</v>
      </c>
      <c r="H1293">
        <f t="shared" si="81"/>
        <v>-4.9085703780438195E-2</v>
      </c>
      <c r="I1293">
        <f t="shared" si="82"/>
        <v>4.9085703780438195E-2</v>
      </c>
      <c r="J1293">
        <f t="shared" si="83"/>
        <v>2.4094063156209246E-3</v>
      </c>
    </row>
    <row r="1294" spans="1:10" x14ac:dyDescent="0.25">
      <c r="A1294" s="10">
        <v>43818</v>
      </c>
      <c r="B1294">
        <v>12.04</v>
      </c>
      <c r="C1294">
        <v>12.04</v>
      </c>
      <c r="D1294">
        <v>12.04</v>
      </c>
      <c r="E1294">
        <v>0</v>
      </c>
      <c r="F1294">
        <v>0</v>
      </c>
      <c r="G1294">
        <f t="shared" si="80"/>
        <v>12.089085703780437</v>
      </c>
      <c r="H1294">
        <f t="shared" si="81"/>
        <v>-4.9085703780438195E-2</v>
      </c>
      <c r="I1294">
        <f t="shared" si="82"/>
        <v>4.9085703780438195E-2</v>
      </c>
      <c r="J1294">
        <f t="shared" si="83"/>
        <v>2.4094063156209246E-3</v>
      </c>
    </row>
    <row r="1295" spans="1:10" x14ac:dyDescent="0.25">
      <c r="A1295" s="10">
        <v>43819</v>
      </c>
      <c r="B1295">
        <v>15.04</v>
      </c>
      <c r="C1295">
        <v>12.04</v>
      </c>
      <c r="D1295">
        <v>12.04</v>
      </c>
      <c r="E1295">
        <v>0</v>
      </c>
      <c r="F1295">
        <v>0</v>
      </c>
      <c r="G1295">
        <f t="shared" si="80"/>
        <v>12.089085703780437</v>
      </c>
      <c r="H1295">
        <f t="shared" si="81"/>
        <v>2.9509142962195618</v>
      </c>
      <c r="I1295">
        <f t="shared" si="82"/>
        <v>2.9509142962195618</v>
      </c>
      <c r="J1295">
        <f t="shared" si="83"/>
        <v>8.7078951836329921</v>
      </c>
    </row>
    <row r="1296" spans="1:10" x14ac:dyDescent="0.25">
      <c r="A1296" s="10">
        <v>43820</v>
      </c>
      <c r="B1296">
        <v>12.04</v>
      </c>
      <c r="C1296">
        <v>15.04</v>
      </c>
      <c r="D1296">
        <v>12.04</v>
      </c>
      <c r="E1296">
        <v>0</v>
      </c>
      <c r="F1296">
        <v>0</v>
      </c>
      <c r="G1296">
        <f t="shared" si="80"/>
        <v>13.897144011701858</v>
      </c>
      <c r="H1296">
        <f t="shared" si="81"/>
        <v>-1.8571440117018589</v>
      </c>
      <c r="I1296">
        <f t="shared" si="82"/>
        <v>1.8571440117018589</v>
      </c>
      <c r="J1296">
        <f t="shared" si="83"/>
        <v>3.4489838802000743</v>
      </c>
    </row>
    <row r="1297" spans="1:10" x14ac:dyDescent="0.25">
      <c r="A1297" s="10">
        <v>43821</v>
      </c>
      <c r="B1297">
        <v>12.04</v>
      </c>
      <c r="C1297">
        <v>12.04</v>
      </c>
      <c r="D1297">
        <v>12.04</v>
      </c>
      <c r="E1297">
        <v>0</v>
      </c>
      <c r="F1297">
        <v>0</v>
      </c>
      <c r="G1297">
        <f t="shared" si="80"/>
        <v>12.089085703780437</v>
      </c>
      <c r="H1297">
        <f t="shared" si="81"/>
        <v>-4.9085703780438195E-2</v>
      </c>
      <c r="I1297">
        <f t="shared" si="82"/>
        <v>4.9085703780438195E-2</v>
      </c>
      <c r="J1297">
        <f t="shared" si="83"/>
        <v>2.4094063156209246E-3</v>
      </c>
    </row>
    <row r="1298" spans="1:10" x14ac:dyDescent="0.25">
      <c r="A1298" s="10">
        <v>43822</v>
      </c>
      <c r="B1298">
        <v>12.04</v>
      </c>
      <c r="C1298">
        <v>12.04</v>
      </c>
      <c r="D1298">
        <v>15.04</v>
      </c>
      <c r="E1298">
        <v>0</v>
      </c>
      <c r="F1298">
        <v>0</v>
      </c>
      <c r="G1298">
        <f t="shared" si="80"/>
        <v>12.336470452176957</v>
      </c>
      <c r="H1298">
        <f t="shared" si="81"/>
        <v>-0.29647045217695833</v>
      </c>
      <c r="I1298">
        <f t="shared" si="82"/>
        <v>0.29647045217695833</v>
      </c>
      <c r="J1298">
        <f t="shared" si="83"/>
        <v>8.7894729014010131E-2</v>
      </c>
    </row>
    <row r="1299" spans="1:10" x14ac:dyDescent="0.25">
      <c r="A1299" s="10">
        <v>43823</v>
      </c>
      <c r="B1299">
        <v>12.047000000000001</v>
      </c>
      <c r="C1299">
        <v>12.04</v>
      </c>
      <c r="D1299">
        <v>12.04</v>
      </c>
      <c r="E1299">
        <v>0</v>
      </c>
      <c r="F1299">
        <v>0</v>
      </c>
      <c r="G1299">
        <f t="shared" si="80"/>
        <v>12.089085703780437</v>
      </c>
      <c r="H1299">
        <f t="shared" si="81"/>
        <v>-4.2085703780436745E-2</v>
      </c>
      <c r="I1299">
        <f t="shared" si="82"/>
        <v>4.2085703780436745E-2</v>
      </c>
      <c r="J1299">
        <f t="shared" si="83"/>
        <v>1.7712064626946677E-3</v>
      </c>
    </row>
    <row r="1300" spans="1:10" x14ac:dyDescent="0.25">
      <c r="A1300" s="10">
        <v>43824</v>
      </c>
      <c r="B1300">
        <v>12.56</v>
      </c>
      <c r="C1300">
        <v>12.047000000000001</v>
      </c>
      <c r="D1300">
        <v>12.04</v>
      </c>
      <c r="E1300">
        <v>0</v>
      </c>
      <c r="F1300">
        <v>0</v>
      </c>
      <c r="G1300">
        <f t="shared" si="80"/>
        <v>12.093304506498921</v>
      </c>
      <c r="H1300">
        <f t="shared" si="81"/>
        <v>0.46669549350107964</v>
      </c>
      <c r="I1300">
        <f t="shared" si="82"/>
        <v>0.46669549350107964</v>
      </c>
      <c r="J1300">
        <f t="shared" si="83"/>
        <v>0.21780468365421626</v>
      </c>
    </row>
    <row r="1301" spans="1:10" x14ac:dyDescent="0.25">
      <c r="A1301" s="10">
        <v>43825</v>
      </c>
      <c r="B1301">
        <v>12.11</v>
      </c>
      <c r="C1301">
        <v>12.56</v>
      </c>
      <c r="D1301">
        <v>12.04</v>
      </c>
      <c r="E1301">
        <v>10</v>
      </c>
      <c r="F1301">
        <v>27</v>
      </c>
      <c r="G1301">
        <f t="shared" si="80"/>
        <v>12.632016025525198</v>
      </c>
      <c r="H1301">
        <f t="shared" si="81"/>
        <v>-0.52201602552519866</v>
      </c>
      <c r="I1301">
        <f t="shared" si="82"/>
        <v>0.52201602552519866</v>
      </c>
      <c r="J1301">
        <f t="shared" si="83"/>
        <v>0.27250073090512483</v>
      </c>
    </row>
    <row r="1302" spans="1:10" x14ac:dyDescent="0.25">
      <c r="A1302" s="10">
        <v>43826</v>
      </c>
      <c r="B1302">
        <v>12.04</v>
      </c>
      <c r="C1302">
        <v>12.11</v>
      </c>
      <c r="D1302">
        <v>12.047000000000001</v>
      </c>
      <c r="E1302">
        <v>0</v>
      </c>
      <c r="F1302">
        <v>0</v>
      </c>
      <c r="G1302">
        <f t="shared" si="80"/>
        <v>12.131850962044863</v>
      </c>
      <c r="H1302">
        <f t="shared" si="81"/>
        <v>-9.1850962044864204E-2</v>
      </c>
      <c r="I1302">
        <f t="shared" si="82"/>
        <v>9.1850962044864204E-2</v>
      </c>
      <c r="J1302">
        <f t="shared" si="83"/>
        <v>8.4365992285670849E-3</v>
      </c>
    </row>
    <row r="1303" spans="1:10" x14ac:dyDescent="0.25">
      <c r="A1303" s="10">
        <v>43827</v>
      </c>
      <c r="B1303">
        <v>12.4</v>
      </c>
      <c r="C1303">
        <v>12.04</v>
      </c>
      <c r="D1303">
        <v>12.56</v>
      </c>
      <c r="E1303">
        <v>0</v>
      </c>
      <c r="F1303">
        <v>0</v>
      </c>
      <c r="G1303">
        <f t="shared" si="80"/>
        <v>12.131965726835835</v>
      </c>
      <c r="H1303">
        <f t="shared" si="81"/>
        <v>0.26803427316416517</v>
      </c>
      <c r="I1303">
        <f t="shared" si="82"/>
        <v>0.26803427316416517</v>
      </c>
      <c r="J1303">
        <f t="shared" si="83"/>
        <v>7.1842371590642315E-2</v>
      </c>
    </row>
    <row r="1304" spans="1:10" x14ac:dyDescent="0.25">
      <c r="A1304" s="10">
        <v>43828</v>
      </c>
      <c r="B1304">
        <v>12.04</v>
      </c>
      <c r="C1304">
        <v>12.4</v>
      </c>
      <c r="D1304">
        <v>12.11</v>
      </c>
      <c r="E1304">
        <v>0</v>
      </c>
      <c r="F1304">
        <v>0</v>
      </c>
      <c r="G1304">
        <f t="shared" si="80"/>
        <v>12.311825011526928</v>
      </c>
      <c r="H1304">
        <f t="shared" si="81"/>
        <v>-0.27182501152692851</v>
      </c>
      <c r="I1304">
        <f t="shared" si="82"/>
        <v>0.27182501152692851</v>
      </c>
      <c r="J1304">
        <f t="shared" si="83"/>
        <v>7.3888836891614809E-2</v>
      </c>
    </row>
    <row r="1305" spans="1:10" x14ac:dyDescent="0.25">
      <c r="A1305" s="10">
        <v>43829</v>
      </c>
      <c r="B1305">
        <v>12.04</v>
      </c>
      <c r="C1305">
        <v>12.04</v>
      </c>
      <c r="D1305">
        <v>12.04</v>
      </c>
      <c r="E1305">
        <v>0</v>
      </c>
      <c r="F1305">
        <v>1</v>
      </c>
      <c r="G1305">
        <f t="shared" si="80"/>
        <v>12.096382888699553</v>
      </c>
      <c r="H1305">
        <f t="shared" si="81"/>
        <v>-5.6382888699554101E-2</v>
      </c>
      <c r="I1305">
        <f t="shared" si="82"/>
        <v>5.6382888699554101E-2</v>
      </c>
      <c r="J1305">
        <f t="shared" si="83"/>
        <v>3.1790301381063057E-3</v>
      </c>
    </row>
    <row r="1306" spans="1:10" x14ac:dyDescent="0.25">
      <c r="A1306" s="10">
        <v>43830</v>
      </c>
      <c r="B1306">
        <v>12.04</v>
      </c>
      <c r="C1306">
        <v>12.04</v>
      </c>
      <c r="D1306">
        <v>12.4</v>
      </c>
      <c r="E1306">
        <v>0</v>
      </c>
      <c r="F1306">
        <v>1</v>
      </c>
      <c r="G1306">
        <f t="shared" si="80"/>
        <v>12.126069058507136</v>
      </c>
      <c r="H1306">
        <f t="shared" si="81"/>
        <v>-8.6069058507137086E-2</v>
      </c>
      <c r="I1306">
        <f t="shared" si="82"/>
        <v>8.6069058507137086E-2</v>
      </c>
      <c r="J1306">
        <f t="shared" si="83"/>
        <v>7.4078828323049864E-3</v>
      </c>
    </row>
    <row r="1307" spans="1:10" x14ac:dyDescent="0.25">
      <c r="A1307" s="10">
        <v>43831</v>
      </c>
      <c r="B1307">
        <v>12.04</v>
      </c>
      <c r="C1307">
        <v>12.04</v>
      </c>
      <c r="D1307">
        <v>12.04</v>
      </c>
      <c r="E1307">
        <v>0</v>
      </c>
      <c r="F1307">
        <v>0</v>
      </c>
      <c r="G1307">
        <f t="shared" si="80"/>
        <v>12.089085703780437</v>
      </c>
      <c r="H1307">
        <f t="shared" si="81"/>
        <v>-4.9085703780438195E-2</v>
      </c>
      <c r="I1307">
        <f t="shared" si="82"/>
        <v>4.9085703780438195E-2</v>
      </c>
      <c r="J1307">
        <f t="shared" si="83"/>
        <v>2.4094063156209246E-3</v>
      </c>
    </row>
    <row r="1308" spans="1:10" x14ac:dyDescent="0.25">
      <c r="A1308" s="10">
        <v>44198</v>
      </c>
      <c r="B1308">
        <v>12.75</v>
      </c>
      <c r="C1308">
        <v>12.78</v>
      </c>
      <c r="D1308">
        <v>0</v>
      </c>
      <c r="E1308">
        <v>0</v>
      </c>
      <c r="F1308">
        <v>0</v>
      </c>
      <c r="G1308">
        <f t="shared" si="80"/>
        <v>11.542235962836358</v>
      </c>
      <c r="H1308">
        <f t="shared" si="81"/>
        <v>1.207764037163642</v>
      </c>
      <c r="I1308">
        <f t="shared" si="82"/>
        <v>1.207764037163642</v>
      </c>
      <c r="J1308">
        <f t="shared" si="83"/>
        <v>1.4586939694658192</v>
      </c>
    </row>
    <row r="1309" spans="1:10" x14ac:dyDescent="0.25">
      <c r="A1309" s="10">
        <v>44200</v>
      </c>
      <c r="B1309">
        <v>12.89</v>
      </c>
      <c r="C1309">
        <v>13.2</v>
      </c>
      <c r="D1309">
        <v>12.78</v>
      </c>
      <c r="E1309">
        <v>28</v>
      </c>
      <c r="F1309">
        <v>54</v>
      </c>
      <c r="G1309">
        <f t="shared" si="80"/>
        <v>13.334297895302443</v>
      </c>
      <c r="H1309">
        <f t="shared" si="81"/>
        <v>-0.44429789530244257</v>
      </c>
      <c r="I1309">
        <f t="shared" si="82"/>
        <v>0.44429789530244257</v>
      </c>
      <c r="J1309">
        <f t="shared" si="83"/>
        <v>0.19740061977018022</v>
      </c>
    </row>
    <row r="1310" spans="1:10" x14ac:dyDescent="0.25">
      <c r="A1310" s="10">
        <v>44201</v>
      </c>
      <c r="B1310">
        <v>12.8</v>
      </c>
      <c r="C1310">
        <v>12.89</v>
      </c>
      <c r="D1310">
        <v>12.75</v>
      </c>
      <c r="E1310">
        <v>0</v>
      </c>
      <c r="F1310">
        <v>4</v>
      </c>
      <c r="G1310">
        <f t="shared" si="80"/>
        <v>12.689105354488477</v>
      </c>
      <c r="H1310">
        <f t="shared" si="81"/>
        <v>0.11089464551152339</v>
      </c>
      <c r="I1310">
        <f t="shared" si="82"/>
        <v>0.11089464551152339</v>
      </c>
      <c r="J1310">
        <f t="shared" si="83"/>
        <v>1.2297622403126436E-2</v>
      </c>
    </row>
    <row r="1311" spans="1:10" x14ac:dyDescent="0.25">
      <c r="A1311" s="10">
        <v>44202</v>
      </c>
      <c r="B1311">
        <v>12.79</v>
      </c>
      <c r="C1311">
        <v>12.8</v>
      </c>
      <c r="D1311">
        <v>13.2</v>
      </c>
      <c r="E1311">
        <v>0</v>
      </c>
      <c r="F1311">
        <v>1</v>
      </c>
      <c r="G1311">
        <f t="shared" si="80"/>
        <v>12.65007976275297</v>
      </c>
      <c r="H1311">
        <f t="shared" si="81"/>
        <v>0.13992023724702918</v>
      </c>
      <c r="I1311">
        <f t="shared" si="82"/>
        <v>0.13992023724702918</v>
      </c>
      <c r="J1311">
        <f t="shared" si="83"/>
        <v>1.9577672791264933E-2</v>
      </c>
    </row>
    <row r="1312" spans="1:10" x14ac:dyDescent="0.25">
      <c r="A1312" s="10">
        <v>44203</v>
      </c>
      <c r="B1312">
        <v>12.72</v>
      </c>
      <c r="C1312">
        <v>12.79</v>
      </c>
      <c r="D1312">
        <v>12.89</v>
      </c>
      <c r="E1312">
        <v>0</v>
      </c>
      <c r="F1312">
        <v>1</v>
      </c>
      <c r="G1312">
        <f t="shared" si="80"/>
        <v>12.618489811058923</v>
      </c>
      <c r="H1312">
        <f t="shared" si="81"/>
        <v>0.10151018894107722</v>
      </c>
      <c r="I1312">
        <f t="shared" si="82"/>
        <v>0.10151018894107722</v>
      </c>
      <c r="J1312">
        <f t="shared" si="83"/>
        <v>1.0304318458853195E-2</v>
      </c>
    </row>
    <row r="1313" spans="1:10" x14ac:dyDescent="0.25">
      <c r="A1313" s="10">
        <v>44204</v>
      </c>
      <c r="B1313">
        <v>12.78</v>
      </c>
      <c r="C1313">
        <v>12.72</v>
      </c>
      <c r="D1313">
        <v>12.8</v>
      </c>
      <c r="E1313">
        <v>0</v>
      </c>
      <c r="F1313">
        <v>0</v>
      </c>
      <c r="G1313">
        <f t="shared" si="80"/>
        <v>12.561583056503078</v>
      </c>
      <c r="H1313">
        <f t="shared" si="81"/>
        <v>0.21841694349692098</v>
      </c>
      <c r="I1313">
        <f t="shared" si="82"/>
        <v>0.21841694349692098</v>
      </c>
      <c r="J1313">
        <f t="shared" si="83"/>
        <v>4.7705961206537174E-2</v>
      </c>
    </row>
    <row r="1314" spans="1:10" x14ac:dyDescent="0.25">
      <c r="A1314" s="10">
        <v>44205</v>
      </c>
      <c r="B1314">
        <v>12.74</v>
      </c>
      <c r="C1314">
        <v>12.78</v>
      </c>
      <c r="D1314">
        <v>12.79</v>
      </c>
      <c r="E1314">
        <v>0</v>
      </c>
      <c r="F1314">
        <v>0</v>
      </c>
      <c r="G1314">
        <f t="shared" si="80"/>
        <v>12.596919606833518</v>
      </c>
      <c r="H1314">
        <f t="shared" si="81"/>
        <v>0.14308039316648191</v>
      </c>
      <c r="I1314">
        <f t="shared" si="82"/>
        <v>0.14308039316648191</v>
      </c>
      <c r="J1314">
        <f t="shared" si="83"/>
        <v>2.0471998908675043E-2</v>
      </c>
    </row>
    <row r="1315" spans="1:10" x14ac:dyDescent="0.25">
      <c r="A1315" s="10">
        <v>44206</v>
      </c>
      <c r="B1315">
        <v>12.67</v>
      </c>
      <c r="C1315">
        <v>12.74</v>
      </c>
      <c r="D1315">
        <v>12.72</v>
      </c>
      <c r="E1315">
        <v>0</v>
      </c>
      <c r="F1315">
        <v>0</v>
      </c>
      <c r="G1315">
        <f t="shared" si="80"/>
        <v>12.567039851931982</v>
      </c>
      <c r="H1315">
        <f t="shared" si="81"/>
        <v>0.10296014806801779</v>
      </c>
      <c r="I1315">
        <f t="shared" si="82"/>
        <v>0.10296014806801779</v>
      </c>
      <c r="J1315">
        <f t="shared" si="83"/>
        <v>1.0600792090188146E-2</v>
      </c>
    </row>
    <row r="1316" spans="1:10" x14ac:dyDescent="0.25">
      <c r="A1316" s="10">
        <v>44207</v>
      </c>
      <c r="B1316">
        <v>12.64</v>
      </c>
      <c r="C1316">
        <v>12.67</v>
      </c>
      <c r="D1316">
        <v>12.78</v>
      </c>
      <c r="E1316">
        <v>0</v>
      </c>
      <c r="F1316">
        <v>0</v>
      </c>
      <c r="G1316">
        <f t="shared" si="80"/>
        <v>12.529799519715079</v>
      </c>
      <c r="H1316">
        <f t="shared" si="81"/>
        <v>0.11020048028492191</v>
      </c>
      <c r="I1316">
        <f t="shared" si="82"/>
        <v>0.11020048028492191</v>
      </c>
      <c r="J1316">
        <f t="shared" si="83"/>
        <v>1.2144145855027462E-2</v>
      </c>
    </row>
    <row r="1317" spans="1:10" x14ac:dyDescent="0.25">
      <c r="A1317" s="10">
        <v>44208</v>
      </c>
      <c r="B1317">
        <v>12.6</v>
      </c>
      <c r="C1317">
        <v>12.64</v>
      </c>
      <c r="D1317">
        <v>12.74</v>
      </c>
      <c r="E1317">
        <v>0</v>
      </c>
      <c r="F1317">
        <v>0</v>
      </c>
      <c r="G1317">
        <f t="shared" si="80"/>
        <v>12.508420473323911</v>
      </c>
      <c r="H1317">
        <f t="shared" si="81"/>
        <v>9.1579526676088818E-2</v>
      </c>
      <c r="I1317">
        <f t="shared" si="82"/>
        <v>9.1579526676088818E-2</v>
      </c>
      <c r="J1317">
        <f t="shared" si="83"/>
        <v>8.3868097062164641E-3</v>
      </c>
    </row>
    <row r="1318" spans="1:10" x14ac:dyDescent="0.25">
      <c r="A1318" s="10">
        <v>44209</v>
      </c>
      <c r="B1318">
        <v>12.59</v>
      </c>
      <c r="C1318">
        <v>12.6</v>
      </c>
      <c r="D1318">
        <v>12.67</v>
      </c>
      <c r="E1318">
        <v>0</v>
      </c>
      <c r="F1318">
        <v>0</v>
      </c>
      <c r="G1318">
        <f t="shared" si="80"/>
        <v>12.478540718422373</v>
      </c>
      <c r="H1318">
        <f t="shared" si="81"/>
        <v>0.11145928157762697</v>
      </c>
      <c r="I1318">
        <f t="shared" si="82"/>
        <v>0.11145928157762697</v>
      </c>
      <c r="J1318">
        <f t="shared" si="83"/>
        <v>1.2423171449800735E-2</v>
      </c>
    </row>
    <row r="1319" spans="1:10" x14ac:dyDescent="0.25">
      <c r="A1319" s="10">
        <v>44210</v>
      </c>
      <c r="B1319">
        <v>12.57</v>
      </c>
      <c r="C1319">
        <v>12.59</v>
      </c>
      <c r="D1319">
        <v>12.64</v>
      </c>
      <c r="E1319">
        <v>0</v>
      </c>
      <c r="F1319">
        <v>0</v>
      </c>
      <c r="G1319">
        <f t="shared" si="80"/>
        <v>12.470040009912003</v>
      </c>
      <c r="H1319">
        <f t="shared" si="81"/>
        <v>9.9959990087997497E-2</v>
      </c>
      <c r="I1319">
        <f t="shared" si="82"/>
        <v>9.9959990087997497E-2</v>
      </c>
      <c r="J1319">
        <f t="shared" si="83"/>
        <v>9.9919996183925573E-3</v>
      </c>
    </row>
    <row r="1320" spans="1:10" x14ac:dyDescent="0.25">
      <c r="A1320" s="10">
        <v>44211</v>
      </c>
      <c r="B1320">
        <v>12.54</v>
      </c>
      <c r="C1320">
        <v>12.57</v>
      </c>
      <c r="D1320">
        <v>12.6</v>
      </c>
      <c r="E1320">
        <v>0</v>
      </c>
      <c r="F1320">
        <v>0</v>
      </c>
      <c r="G1320">
        <f t="shared" si="80"/>
        <v>12.454687824547239</v>
      </c>
      <c r="H1320">
        <f t="shared" si="81"/>
        <v>8.5312175452759931E-2</v>
      </c>
      <c r="I1320">
        <f t="shared" si="82"/>
        <v>8.5312175452759931E-2</v>
      </c>
      <c r="J1320">
        <f t="shared" si="83"/>
        <v>7.2781672804824943E-3</v>
      </c>
    </row>
    <row r="1321" spans="1:10" x14ac:dyDescent="0.25">
      <c r="A1321" s="10">
        <v>44212</v>
      </c>
      <c r="B1321">
        <v>12.51</v>
      </c>
      <c r="C1321">
        <v>12.54</v>
      </c>
      <c r="D1321">
        <v>12.59</v>
      </c>
      <c r="E1321">
        <v>0</v>
      </c>
      <c r="F1321">
        <v>0</v>
      </c>
      <c r="G1321">
        <f t="shared" si="80"/>
        <v>12.435782625640037</v>
      </c>
      <c r="H1321">
        <f t="shared" si="81"/>
        <v>7.4217374359962562E-2</v>
      </c>
      <c r="I1321">
        <f t="shared" si="82"/>
        <v>7.4217374359962562E-2</v>
      </c>
      <c r="J1321">
        <f t="shared" si="83"/>
        <v>5.5082186568868284E-3</v>
      </c>
    </row>
    <row r="1322" spans="1:10" x14ac:dyDescent="0.25">
      <c r="A1322" s="10">
        <v>44213</v>
      </c>
      <c r="B1322">
        <v>12.48</v>
      </c>
      <c r="C1322">
        <v>12.51</v>
      </c>
      <c r="D1322">
        <v>12.57</v>
      </c>
      <c r="E1322">
        <v>0</v>
      </c>
      <c r="F1322">
        <v>0</v>
      </c>
      <c r="G1322">
        <f t="shared" si="80"/>
        <v>12.416052810904848</v>
      </c>
      <c r="H1322">
        <f t="shared" si="81"/>
        <v>6.3947189095152623E-2</v>
      </c>
      <c r="I1322">
        <f t="shared" si="82"/>
        <v>6.3947189095152623E-2</v>
      </c>
      <c r="J1322">
        <f t="shared" si="83"/>
        <v>4.0892429931712066E-3</v>
      </c>
    </row>
    <row r="1323" spans="1:10" x14ac:dyDescent="0.25">
      <c r="A1323" s="10">
        <v>44214</v>
      </c>
      <c r="B1323">
        <v>12.48</v>
      </c>
      <c r="C1323">
        <v>12.48</v>
      </c>
      <c r="D1323">
        <v>12.54</v>
      </c>
      <c r="E1323">
        <v>0</v>
      </c>
      <c r="F1323">
        <v>5</v>
      </c>
      <c r="G1323">
        <f t="shared" si="80"/>
        <v>12.431984304937243</v>
      </c>
      <c r="H1323">
        <f t="shared" si="81"/>
        <v>4.8015695062757047E-2</v>
      </c>
      <c r="I1323">
        <f t="shared" si="82"/>
        <v>4.8015695062757047E-2</v>
      </c>
      <c r="J1323">
        <f t="shared" si="83"/>
        <v>2.3055069723596712E-3</v>
      </c>
    </row>
    <row r="1324" spans="1:10" x14ac:dyDescent="0.25">
      <c r="A1324" s="10">
        <v>44215</v>
      </c>
      <c r="B1324">
        <v>12.44</v>
      </c>
      <c r="C1324">
        <v>12.48</v>
      </c>
      <c r="D1324">
        <v>12.51</v>
      </c>
      <c r="E1324">
        <v>0</v>
      </c>
      <c r="F1324">
        <v>2</v>
      </c>
      <c r="G1324">
        <f t="shared" si="80"/>
        <v>12.407618902695932</v>
      </c>
      <c r="H1324">
        <f t="shared" si="81"/>
        <v>3.2381097304067907E-2</v>
      </c>
      <c r="I1324">
        <f t="shared" si="82"/>
        <v>3.2381097304067907E-2</v>
      </c>
      <c r="J1324">
        <f t="shared" si="83"/>
        <v>1.048535462615514E-3</v>
      </c>
    </row>
    <row r="1325" spans="1:10" x14ac:dyDescent="0.25">
      <c r="A1325" s="10">
        <v>44216</v>
      </c>
      <c r="B1325">
        <v>16.21</v>
      </c>
      <c r="C1325">
        <v>12.44</v>
      </c>
      <c r="D1325">
        <v>12.48</v>
      </c>
      <c r="E1325">
        <v>0</v>
      </c>
      <c r="F1325">
        <v>3</v>
      </c>
      <c r="G1325">
        <f t="shared" si="80"/>
        <v>12.388334796025465</v>
      </c>
      <c r="H1325">
        <f t="shared" si="81"/>
        <v>3.8216652039745362</v>
      </c>
      <c r="I1325">
        <f t="shared" si="82"/>
        <v>3.8216652039745362</v>
      </c>
      <c r="J1325">
        <f t="shared" si="83"/>
        <v>14.605124931269733</v>
      </c>
    </row>
    <row r="1326" spans="1:10" x14ac:dyDescent="0.25">
      <c r="A1326" s="10">
        <v>44217</v>
      </c>
      <c r="B1326">
        <v>15.2</v>
      </c>
      <c r="C1326">
        <v>16.21</v>
      </c>
      <c r="D1326">
        <v>12.48</v>
      </c>
      <c r="E1326">
        <v>109</v>
      </c>
      <c r="F1326">
        <v>159</v>
      </c>
      <c r="G1326">
        <f t="shared" si="80"/>
        <v>16.153176405918117</v>
      </c>
      <c r="H1326">
        <f t="shared" si="81"/>
        <v>-0.95317640591811781</v>
      </c>
      <c r="I1326">
        <f t="shared" si="82"/>
        <v>0.95317640591811781</v>
      </c>
      <c r="J1326">
        <f t="shared" si="83"/>
        <v>0.90854526079898046</v>
      </c>
    </row>
    <row r="1327" spans="1:10" x14ac:dyDescent="0.25">
      <c r="A1327" s="10">
        <v>44218</v>
      </c>
      <c r="B1327">
        <v>12.79</v>
      </c>
      <c r="C1327">
        <v>15.2</v>
      </c>
      <c r="D1327">
        <v>12.44</v>
      </c>
      <c r="E1327">
        <v>0</v>
      </c>
      <c r="F1327">
        <v>0</v>
      </c>
      <c r="G1327">
        <f t="shared" si="80"/>
        <v>14.02655842124387</v>
      </c>
      <c r="H1327">
        <f t="shared" si="81"/>
        <v>-1.2365584212438705</v>
      </c>
      <c r="I1327">
        <f t="shared" si="82"/>
        <v>1.2365584212438705</v>
      </c>
      <c r="J1327">
        <f t="shared" si="83"/>
        <v>1.5290767291491334</v>
      </c>
    </row>
    <row r="1328" spans="1:10" x14ac:dyDescent="0.25">
      <c r="A1328" s="10">
        <v>44219</v>
      </c>
      <c r="B1328">
        <v>12.66</v>
      </c>
      <c r="C1328">
        <v>12.79</v>
      </c>
      <c r="D1328">
        <v>16.21</v>
      </c>
      <c r="E1328">
        <v>1</v>
      </c>
      <c r="F1328">
        <v>8</v>
      </c>
      <c r="G1328">
        <f t="shared" si="80"/>
        <v>12.946593515940437</v>
      </c>
      <c r="H1328">
        <f t="shared" si="81"/>
        <v>-0.28659351594043692</v>
      </c>
      <c r="I1328">
        <f t="shared" si="82"/>
        <v>0.28659351594043692</v>
      </c>
      <c r="J1328">
        <f t="shared" si="83"/>
        <v>8.2135843379101472E-2</v>
      </c>
    </row>
    <row r="1329" spans="1:10" x14ac:dyDescent="0.25">
      <c r="A1329" s="10">
        <v>44220</v>
      </c>
      <c r="B1329">
        <v>12.79</v>
      </c>
      <c r="C1329">
        <v>12.66</v>
      </c>
      <c r="D1329">
        <v>15.2</v>
      </c>
      <c r="E1329">
        <v>0</v>
      </c>
      <c r="F1329">
        <v>0</v>
      </c>
      <c r="G1329">
        <f t="shared" si="80"/>
        <v>12.723329689061867</v>
      </c>
      <c r="H1329">
        <f t="shared" si="81"/>
        <v>6.667031093813236E-2</v>
      </c>
      <c r="I1329">
        <f t="shared" si="82"/>
        <v>6.667031093813236E-2</v>
      </c>
      <c r="J1329">
        <f t="shared" si="83"/>
        <v>4.4449303605872516E-3</v>
      </c>
    </row>
    <row r="1330" spans="1:10" x14ac:dyDescent="0.25">
      <c r="A1330" s="10">
        <v>44221</v>
      </c>
      <c r="B1330">
        <v>12.55</v>
      </c>
      <c r="C1330">
        <v>12.79</v>
      </c>
      <c r="D1330">
        <v>12.79</v>
      </c>
      <c r="E1330">
        <v>0</v>
      </c>
      <c r="F1330">
        <v>0</v>
      </c>
      <c r="G1330">
        <f t="shared" si="80"/>
        <v>12.602946467859923</v>
      </c>
      <c r="H1330">
        <f t="shared" si="81"/>
        <v>-5.2946467859921853E-2</v>
      </c>
      <c r="I1330">
        <f t="shared" si="82"/>
        <v>5.2946467859921853E-2</v>
      </c>
      <c r="J1330">
        <f t="shared" si="83"/>
        <v>2.8033284588417379E-3</v>
      </c>
    </row>
    <row r="1331" spans="1:10" x14ac:dyDescent="0.25">
      <c r="A1331" s="10">
        <v>44222</v>
      </c>
      <c r="B1331">
        <v>12.56</v>
      </c>
      <c r="C1331">
        <v>12.55</v>
      </c>
      <c r="D1331">
        <v>12.66</v>
      </c>
      <c r="E1331">
        <v>1</v>
      </c>
      <c r="F1331">
        <v>2</v>
      </c>
      <c r="G1331">
        <f t="shared" si="80"/>
        <v>12.465427122856152</v>
      </c>
      <c r="H1331">
        <f t="shared" si="81"/>
        <v>9.4572877143848544E-2</v>
      </c>
      <c r="I1331">
        <f t="shared" si="82"/>
        <v>9.4572877143848544E-2</v>
      </c>
      <c r="J1331">
        <f t="shared" si="83"/>
        <v>8.94402909126547E-3</v>
      </c>
    </row>
    <row r="1332" spans="1:10" x14ac:dyDescent="0.25">
      <c r="A1332" s="10">
        <v>44223</v>
      </c>
      <c r="B1332">
        <v>12.56</v>
      </c>
      <c r="C1332">
        <v>12.56</v>
      </c>
      <c r="D1332">
        <v>12.79</v>
      </c>
      <c r="E1332">
        <v>1</v>
      </c>
      <c r="F1332">
        <v>5</v>
      </c>
      <c r="G1332">
        <f t="shared" si="80"/>
        <v>12.504065544403751</v>
      </c>
      <c r="H1332">
        <f t="shared" si="81"/>
        <v>5.5934455596249322E-2</v>
      </c>
      <c r="I1332">
        <f t="shared" si="82"/>
        <v>5.5934455596249322E-2</v>
      </c>
      <c r="J1332">
        <f t="shared" si="83"/>
        <v>3.128663322848787E-3</v>
      </c>
    </row>
    <row r="1333" spans="1:10" x14ac:dyDescent="0.25">
      <c r="A1333" s="10">
        <v>44224</v>
      </c>
      <c r="B1333">
        <v>12.5</v>
      </c>
      <c r="C1333">
        <v>12.56</v>
      </c>
      <c r="D1333">
        <v>12.55</v>
      </c>
      <c r="E1333">
        <v>0</v>
      </c>
      <c r="F1333">
        <v>3</v>
      </c>
      <c r="G1333">
        <f t="shared" si="80"/>
        <v>12.466429439138238</v>
      </c>
      <c r="H1333">
        <f t="shared" si="81"/>
        <v>3.3570560861761578E-2</v>
      </c>
      <c r="I1333">
        <f t="shared" si="82"/>
        <v>3.3570560861761578E-2</v>
      </c>
      <c r="J1333">
        <f t="shared" si="83"/>
        <v>1.1269825565732383E-3</v>
      </c>
    </row>
    <row r="1334" spans="1:10" x14ac:dyDescent="0.25">
      <c r="A1334" s="10">
        <v>44225</v>
      </c>
      <c r="B1334">
        <v>12.49</v>
      </c>
      <c r="C1334">
        <v>12.5</v>
      </c>
      <c r="D1334">
        <v>12.56</v>
      </c>
      <c r="E1334">
        <v>0</v>
      </c>
      <c r="F1334">
        <v>0</v>
      </c>
      <c r="G1334">
        <f t="shared" si="80"/>
        <v>12.409201334050453</v>
      </c>
      <c r="H1334">
        <f t="shared" si="81"/>
        <v>8.0798665949547654E-2</v>
      </c>
      <c r="I1334">
        <f t="shared" si="82"/>
        <v>8.0798665949547654E-2</v>
      </c>
      <c r="J1334">
        <f t="shared" si="83"/>
        <v>6.5284244192265915E-3</v>
      </c>
    </row>
    <row r="1335" spans="1:10" x14ac:dyDescent="0.25">
      <c r="A1335" s="10">
        <v>44226</v>
      </c>
      <c r="B1335">
        <v>12.44</v>
      </c>
      <c r="C1335">
        <v>12.49</v>
      </c>
      <c r="D1335">
        <v>12.56</v>
      </c>
      <c r="E1335">
        <v>0</v>
      </c>
      <c r="F1335">
        <v>0</v>
      </c>
      <c r="G1335">
        <f t="shared" si="80"/>
        <v>12.403174473024048</v>
      </c>
      <c r="H1335">
        <f t="shared" si="81"/>
        <v>3.6825526975951206E-2</v>
      </c>
      <c r="I1335">
        <f t="shared" si="82"/>
        <v>3.6825526975951206E-2</v>
      </c>
      <c r="J1335">
        <f t="shared" si="83"/>
        <v>1.3561194370565099E-3</v>
      </c>
    </row>
    <row r="1336" spans="1:10" x14ac:dyDescent="0.25">
      <c r="A1336" s="10">
        <v>44227</v>
      </c>
      <c r="B1336">
        <v>12.41</v>
      </c>
      <c r="C1336">
        <v>12.44</v>
      </c>
      <c r="D1336">
        <v>12.5</v>
      </c>
      <c r="E1336">
        <v>0</v>
      </c>
      <c r="F1336">
        <v>0</v>
      </c>
      <c r="G1336">
        <f t="shared" si="80"/>
        <v>12.368092472924095</v>
      </c>
      <c r="H1336">
        <f t="shared" si="81"/>
        <v>4.1907527075904838E-2</v>
      </c>
      <c r="I1336">
        <f t="shared" si="82"/>
        <v>4.1907527075904838E-2</v>
      </c>
      <c r="J1336">
        <f t="shared" si="83"/>
        <v>1.7562408256176971E-3</v>
      </c>
    </row>
    <row r="1337" spans="1:10" x14ac:dyDescent="0.25">
      <c r="A1337" s="10">
        <v>44228</v>
      </c>
      <c r="B1337">
        <v>12.36</v>
      </c>
      <c r="C1337">
        <v>12.41</v>
      </c>
      <c r="D1337">
        <v>12.49</v>
      </c>
      <c r="E1337">
        <v>0</v>
      </c>
      <c r="F1337">
        <v>1</v>
      </c>
      <c r="G1337">
        <f t="shared" si="80"/>
        <v>12.356484458936007</v>
      </c>
      <c r="H1337">
        <f t="shared" si="81"/>
        <v>3.5155410639919893E-3</v>
      </c>
      <c r="I1337">
        <f t="shared" si="82"/>
        <v>3.5155410639919893E-3</v>
      </c>
      <c r="J1337">
        <f t="shared" si="83"/>
        <v>1.2359028972613928E-5</v>
      </c>
    </row>
    <row r="1338" spans="1:10" x14ac:dyDescent="0.25">
      <c r="A1338" s="10">
        <v>44229</v>
      </c>
      <c r="B1338">
        <v>12.37</v>
      </c>
      <c r="C1338">
        <v>12.36</v>
      </c>
      <c r="D1338">
        <v>12.44</v>
      </c>
      <c r="E1338">
        <v>0</v>
      </c>
      <c r="F1338">
        <v>0</v>
      </c>
      <c r="G1338">
        <f t="shared" si="80"/>
        <v>12.314929889744924</v>
      </c>
      <c r="H1338">
        <f t="shared" si="81"/>
        <v>5.5070110255075022E-2</v>
      </c>
      <c r="I1338">
        <f t="shared" si="82"/>
        <v>5.5070110255075022E-2</v>
      </c>
      <c r="J1338">
        <f t="shared" si="83"/>
        <v>3.0327170435061192E-3</v>
      </c>
    </row>
    <row r="1339" spans="1:10" x14ac:dyDescent="0.25">
      <c r="A1339" s="10">
        <v>44230</v>
      </c>
      <c r="B1339">
        <v>12.34</v>
      </c>
      <c r="C1339">
        <v>12.37</v>
      </c>
      <c r="D1339">
        <v>12.41</v>
      </c>
      <c r="E1339">
        <v>0</v>
      </c>
      <c r="F1339">
        <v>0</v>
      </c>
      <c r="G1339">
        <f t="shared" si="80"/>
        <v>12.318482903287366</v>
      </c>
      <c r="H1339">
        <f t="shared" si="81"/>
        <v>2.1517096712633688E-2</v>
      </c>
      <c r="I1339">
        <f t="shared" si="82"/>
        <v>2.1517096712633688E-2</v>
      </c>
      <c r="J1339">
        <f t="shared" si="83"/>
        <v>4.6298545094083146E-4</v>
      </c>
    </row>
    <row r="1340" spans="1:10" x14ac:dyDescent="0.25">
      <c r="A1340" s="10">
        <v>44231</v>
      </c>
      <c r="B1340">
        <v>12.3</v>
      </c>
      <c r="C1340">
        <v>12.34</v>
      </c>
      <c r="D1340">
        <v>12.36</v>
      </c>
      <c r="E1340">
        <v>0</v>
      </c>
      <c r="F1340">
        <v>0</v>
      </c>
      <c r="G1340">
        <f t="shared" si="80"/>
        <v>12.296279241068209</v>
      </c>
      <c r="H1340">
        <f t="shared" si="81"/>
        <v>3.720758931791579E-3</v>
      </c>
      <c r="I1340">
        <f t="shared" si="82"/>
        <v>3.720758931791579E-3</v>
      </c>
      <c r="J1340">
        <f t="shared" si="83"/>
        <v>1.3844047028506813E-5</v>
      </c>
    </row>
    <row r="1341" spans="1:10" x14ac:dyDescent="0.25">
      <c r="A1341" s="10">
        <v>44232</v>
      </c>
      <c r="B1341">
        <v>12.3</v>
      </c>
      <c r="C1341">
        <v>12.3</v>
      </c>
      <c r="D1341">
        <v>12.37</v>
      </c>
      <c r="E1341">
        <v>0</v>
      </c>
      <c r="F1341">
        <v>0</v>
      </c>
      <c r="G1341">
        <f t="shared" si="80"/>
        <v>12.27299641279058</v>
      </c>
      <c r="H1341">
        <f t="shared" si="81"/>
        <v>2.7003587209421198E-2</v>
      </c>
      <c r="I1341">
        <f t="shared" si="82"/>
        <v>2.7003587209421198E-2</v>
      </c>
      <c r="J1341">
        <f t="shared" si="83"/>
        <v>7.2919372217681612E-4</v>
      </c>
    </row>
    <row r="1342" spans="1:10" x14ac:dyDescent="0.25">
      <c r="A1342" s="10">
        <v>44233</v>
      </c>
      <c r="B1342">
        <v>12.28</v>
      </c>
      <c r="C1342">
        <v>12.3</v>
      </c>
      <c r="D1342">
        <v>12.34</v>
      </c>
      <c r="E1342">
        <v>0</v>
      </c>
      <c r="F1342">
        <v>0</v>
      </c>
      <c r="G1342">
        <f t="shared" si="80"/>
        <v>12.270522565306614</v>
      </c>
      <c r="H1342">
        <f t="shared" si="81"/>
        <v>9.477434693385689E-3</v>
      </c>
      <c r="I1342">
        <f t="shared" si="82"/>
        <v>9.477434693385689E-3</v>
      </c>
      <c r="J1342">
        <f t="shared" si="83"/>
        <v>8.9821768367390688E-5</v>
      </c>
    </row>
    <row r="1343" spans="1:10" x14ac:dyDescent="0.25">
      <c r="A1343" s="10">
        <v>44234</v>
      </c>
      <c r="B1343">
        <v>12.25</v>
      </c>
      <c r="C1343">
        <v>12.28</v>
      </c>
      <c r="D1343">
        <v>12.3</v>
      </c>
      <c r="E1343">
        <v>0</v>
      </c>
      <c r="F1343">
        <v>0</v>
      </c>
      <c r="G1343">
        <f t="shared" si="80"/>
        <v>12.25517037994185</v>
      </c>
      <c r="H1343">
        <f t="shared" si="81"/>
        <v>-5.1703799418501006E-3</v>
      </c>
      <c r="I1343">
        <f t="shared" si="82"/>
        <v>5.1703799418501006E-3</v>
      </c>
      <c r="J1343">
        <f t="shared" si="83"/>
        <v>2.6732828743085849E-5</v>
      </c>
    </row>
    <row r="1344" spans="1:10" x14ac:dyDescent="0.25">
      <c r="A1344" s="10">
        <v>44235</v>
      </c>
      <c r="B1344">
        <v>12.22</v>
      </c>
      <c r="C1344">
        <v>12.25</v>
      </c>
      <c r="D1344">
        <v>12.3</v>
      </c>
      <c r="E1344">
        <v>0</v>
      </c>
      <c r="F1344">
        <v>0</v>
      </c>
      <c r="G1344">
        <f t="shared" si="80"/>
        <v>12.237089796862637</v>
      </c>
      <c r="H1344">
        <f t="shared" si="81"/>
        <v>-1.7089796862636675E-2</v>
      </c>
      <c r="I1344">
        <f t="shared" si="82"/>
        <v>1.7089796862636675E-2</v>
      </c>
      <c r="J1344">
        <f t="shared" si="83"/>
        <v>2.9206115680618634E-4</v>
      </c>
    </row>
    <row r="1345" spans="1:10" x14ac:dyDescent="0.25">
      <c r="A1345" s="10">
        <v>44236</v>
      </c>
      <c r="B1345">
        <v>12.28</v>
      </c>
      <c r="C1345">
        <v>12.22</v>
      </c>
      <c r="D1345">
        <v>12.28</v>
      </c>
      <c r="E1345">
        <v>0</v>
      </c>
      <c r="F1345">
        <v>1</v>
      </c>
      <c r="G1345">
        <f t="shared" si="80"/>
        <v>12.224657167046562</v>
      </c>
      <c r="H1345">
        <f t="shared" si="81"/>
        <v>5.5342832953437338E-2</v>
      </c>
      <c r="I1345">
        <f t="shared" si="82"/>
        <v>5.5342832953437338E-2</v>
      </c>
      <c r="J1345">
        <f t="shared" si="83"/>
        <v>3.0628291593120696E-3</v>
      </c>
    </row>
    <row r="1346" spans="1:10" x14ac:dyDescent="0.25">
      <c r="A1346" s="10">
        <v>44237</v>
      </c>
      <c r="B1346">
        <v>12.24</v>
      </c>
      <c r="C1346">
        <v>12.28</v>
      </c>
      <c r="D1346">
        <v>12.25</v>
      </c>
      <c r="E1346">
        <v>3</v>
      </c>
      <c r="F1346">
        <v>23</v>
      </c>
      <c r="G1346">
        <f t="shared" ref="G1346:G1409" si="84">$M$2 + $M$3*C1346 + $M$4*D1346 + $M$5*E1346 + $M$6*F1346</f>
        <v>12.428635420608238</v>
      </c>
      <c r="H1346">
        <f t="shared" ref="H1346:H1409" si="85">B1346 - G1346</f>
        <v>-0.18863542060823768</v>
      </c>
      <c r="I1346">
        <f t="shared" ref="I1346:I1409" si="86">ABS(H1346)</f>
        <v>0.18863542060823768</v>
      </c>
      <c r="J1346">
        <f t="shared" ref="J1346:J1409" si="87">POWER(H1346, 2)</f>
        <v>3.5583321908046743E-2</v>
      </c>
    </row>
    <row r="1347" spans="1:10" x14ac:dyDescent="0.25">
      <c r="A1347" s="10">
        <v>44238</v>
      </c>
      <c r="B1347">
        <v>12.21</v>
      </c>
      <c r="C1347">
        <v>12.24</v>
      </c>
      <c r="D1347">
        <v>12.22</v>
      </c>
      <c r="E1347">
        <v>2</v>
      </c>
      <c r="F1347">
        <v>5</v>
      </c>
      <c r="G1347">
        <f t="shared" si="84"/>
        <v>12.26745384491902</v>
      </c>
      <c r="H1347">
        <f t="shared" si="85"/>
        <v>-5.7453844919018948E-2</v>
      </c>
      <c r="I1347">
        <f t="shared" si="86"/>
        <v>5.7453844919018948E-2</v>
      </c>
      <c r="J1347">
        <f t="shared" si="87"/>
        <v>3.3009442959786796E-3</v>
      </c>
    </row>
    <row r="1348" spans="1:10" x14ac:dyDescent="0.25">
      <c r="A1348" s="10">
        <v>44239</v>
      </c>
      <c r="B1348">
        <v>12.38</v>
      </c>
      <c r="C1348">
        <v>12.21</v>
      </c>
      <c r="D1348">
        <v>12.28</v>
      </c>
      <c r="E1348">
        <v>0</v>
      </c>
      <c r="F1348">
        <v>0</v>
      </c>
      <c r="G1348">
        <f t="shared" si="84"/>
        <v>12.211333121101042</v>
      </c>
      <c r="H1348">
        <f t="shared" si="85"/>
        <v>0.16866687889895893</v>
      </c>
      <c r="I1348">
        <f t="shared" si="86"/>
        <v>0.16866687889895893</v>
      </c>
      <c r="J1348">
        <f t="shared" si="87"/>
        <v>2.8448516037516077E-2</v>
      </c>
    </row>
    <row r="1349" spans="1:10" x14ac:dyDescent="0.25">
      <c r="A1349" s="10">
        <v>44240</v>
      </c>
      <c r="B1349">
        <v>12.18</v>
      </c>
      <c r="C1349">
        <v>12.38</v>
      </c>
      <c r="D1349">
        <v>12.24</v>
      </c>
      <c r="E1349">
        <v>1</v>
      </c>
      <c r="F1349">
        <v>1</v>
      </c>
      <c r="G1349">
        <f t="shared" si="84"/>
        <v>12.321039435712644</v>
      </c>
      <c r="H1349">
        <f t="shared" si="85"/>
        <v>-0.14103943571264388</v>
      </c>
      <c r="I1349">
        <f t="shared" si="86"/>
        <v>0.14103943571264388</v>
      </c>
      <c r="J1349">
        <f t="shared" si="87"/>
        <v>1.9892122426141006E-2</v>
      </c>
    </row>
    <row r="1350" spans="1:10" x14ac:dyDescent="0.25">
      <c r="A1350" s="10">
        <v>44241</v>
      </c>
      <c r="B1350">
        <v>12.16</v>
      </c>
      <c r="C1350">
        <v>12.18</v>
      </c>
      <c r="D1350">
        <v>12.21</v>
      </c>
      <c r="E1350">
        <v>10</v>
      </c>
      <c r="F1350">
        <v>4</v>
      </c>
      <c r="G1350">
        <f t="shared" si="84"/>
        <v>12.249178522457974</v>
      </c>
      <c r="H1350">
        <f t="shared" si="85"/>
        <v>-8.9178522457974196E-2</v>
      </c>
      <c r="I1350">
        <f t="shared" si="86"/>
        <v>8.9178522457974196E-2</v>
      </c>
      <c r="J1350">
        <f t="shared" si="87"/>
        <v>7.9528088677874084E-3</v>
      </c>
    </row>
    <row r="1351" spans="1:10" x14ac:dyDescent="0.25">
      <c r="A1351" s="10">
        <v>44242</v>
      </c>
      <c r="B1351">
        <v>12.16</v>
      </c>
      <c r="C1351">
        <v>12.16</v>
      </c>
      <c r="D1351">
        <v>12.38</v>
      </c>
      <c r="E1351">
        <v>1</v>
      </c>
      <c r="F1351">
        <v>1</v>
      </c>
      <c r="G1351">
        <f t="shared" si="84"/>
        <v>12.199993114723577</v>
      </c>
      <c r="H1351">
        <f t="shared" si="85"/>
        <v>-3.999311472357725E-2</v>
      </c>
      <c r="I1351">
        <f t="shared" si="86"/>
        <v>3.999311472357725E-2</v>
      </c>
      <c r="J1351">
        <f t="shared" si="87"/>
        <v>1.5994492252932114E-3</v>
      </c>
    </row>
    <row r="1352" spans="1:10" x14ac:dyDescent="0.25">
      <c r="A1352" s="10">
        <v>44243</v>
      </c>
      <c r="B1352">
        <v>12.13</v>
      </c>
      <c r="C1352">
        <v>12.16</v>
      </c>
      <c r="D1352">
        <v>12.18</v>
      </c>
      <c r="E1352">
        <v>0</v>
      </c>
      <c r="F1352">
        <v>0</v>
      </c>
      <c r="G1352">
        <f t="shared" si="84"/>
        <v>12.172952657689132</v>
      </c>
      <c r="H1352">
        <f t="shared" si="85"/>
        <v>-4.2952657689131257E-2</v>
      </c>
      <c r="I1352">
        <f t="shared" si="86"/>
        <v>4.2952657689131257E-2</v>
      </c>
      <c r="J1352">
        <f t="shared" si="87"/>
        <v>1.8449308025596865E-3</v>
      </c>
    </row>
    <row r="1353" spans="1:10" x14ac:dyDescent="0.25">
      <c r="A1353" s="10">
        <v>44244</v>
      </c>
      <c r="B1353">
        <v>12.11</v>
      </c>
      <c r="C1353">
        <v>12.13</v>
      </c>
      <c r="D1353">
        <v>12.16</v>
      </c>
      <c r="E1353">
        <v>0</v>
      </c>
      <c r="F1353">
        <v>0</v>
      </c>
      <c r="G1353">
        <f t="shared" si="84"/>
        <v>12.153222842953943</v>
      </c>
      <c r="H1353">
        <f t="shared" si="85"/>
        <v>-4.3222842953943186E-2</v>
      </c>
      <c r="I1353">
        <f t="shared" si="86"/>
        <v>4.3222842953943186E-2</v>
      </c>
      <c r="J1353">
        <f t="shared" si="87"/>
        <v>1.8682141530212361E-3</v>
      </c>
    </row>
    <row r="1354" spans="1:10" x14ac:dyDescent="0.25">
      <c r="A1354" s="10">
        <v>44245</v>
      </c>
      <c r="B1354">
        <v>12.11</v>
      </c>
      <c r="C1354">
        <v>12.11</v>
      </c>
      <c r="D1354">
        <v>12.16</v>
      </c>
      <c r="E1354">
        <v>0</v>
      </c>
      <c r="F1354">
        <v>0</v>
      </c>
      <c r="G1354">
        <f t="shared" si="84"/>
        <v>12.141169120901132</v>
      </c>
      <c r="H1354">
        <f t="shared" si="85"/>
        <v>-3.1169120901132885E-2</v>
      </c>
      <c r="I1354">
        <f t="shared" si="86"/>
        <v>3.1169120901132885E-2</v>
      </c>
      <c r="J1354">
        <f t="shared" si="87"/>
        <v>9.715140977494389E-4</v>
      </c>
    </row>
    <row r="1355" spans="1:10" x14ac:dyDescent="0.25">
      <c r="A1355" s="10">
        <v>44246</v>
      </c>
      <c r="B1355">
        <v>12.1</v>
      </c>
      <c r="C1355">
        <v>12.11</v>
      </c>
      <c r="D1355">
        <v>12.13</v>
      </c>
      <c r="E1355">
        <v>0</v>
      </c>
      <c r="F1355">
        <v>0</v>
      </c>
      <c r="G1355">
        <f t="shared" si="84"/>
        <v>12.138695273417166</v>
      </c>
      <c r="H1355">
        <f t="shared" si="85"/>
        <v>-3.8695273417166831E-2</v>
      </c>
      <c r="I1355">
        <f t="shared" si="86"/>
        <v>3.8695273417166831E-2</v>
      </c>
      <c r="J1355">
        <f t="shared" si="87"/>
        <v>1.4973241848292981E-3</v>
      </c>
    </row>
    <row r="1356" spans="1:10" x14ac:dyDescent="0.25">
      <c r="A1356" s="10">
        <v>44247</v>
      </c>
      <c r="B1356">
        <v>12.1</v>
      </c>
      <c r="C1356">
        <v>12.1</v>
      </c>
      <c r="D1356">
        <v>12.11</v>
      </c>
      <c r="E1356">
        <v>0</v>
      </c>
      <c r="F1356">
        <v>0</v>
      </c>
      <c r="G1356">
        <f t="shared" si="84"/>
        <v>12.131019180734786</v>
      </c>
      <c r="H1356">
        <f t="shared" si="85"/>
        <v>-3.1019180734785934E-2</v>
      </c>
      <c r="I1356">
        <f t="shared" si="86"/>
        <v>3.1019180734785934E-2</v>
      </c>
      <c r="J1356">
        <f t="shared" si="87"/>
        <v>9.6218957345731485E-4</v>
      </c>
    </row>
    <row r="1357" spans="1:10" x14ac:dyDescent="0.25">
      <c r="A1357" s="10">
        <v>44248</v>
      </c>
      <c r="B1357">
        <v>12.1</v>
      </c>
      <c r="C1357">
        <v>12.1</v>
      </c>
      <c r="D1357">
        <v>12.11</v>
      </c>
      <c r="E1357">
        <v>0</v>
      </c>
      <c r="F1357">
        <v>0</v>
      </c>
      <c r="G1357">
        <f t="shared" si="84"/>
        <v>12.131019180734786</v>
      </c>
      <c r="H1357">
        <f t="shared" si="85"/>
        <v>-3.1019180734785934E-2</v>
      </c>
      <c r="I1357">
        <f t="shared" si="86"/>
        <v>3.1019180734785934E-2</v>
      </c>
      <c r="J1357">
        <f t="shared" si="87"/>
        <v>9.6218957345731485E-4</v>
      </c>
    </row>
    <row r="1358" spans="1:10" x14ac:dyDescent="0.25">
      <c r="A1358" s="10">
        <v>44249</v>
      </c>
      <c r="B1358">
        <v>12.09</v>
      </c>
      <c r="C1358">
        <v>12.1</v>
      </c>
      <c r="D1358">
        <v>12.1</v>
      </c>
      <c r="E1358">
        <v>0</v>
      </c>
      <c r="F1358">
        <v>1</v>
      </c>
      <c r="G1358">
        <f t="shared" si="84"/>
        <v>12.137491749825914</v>
      </c>
      <c r="H1358">
        <f t="shared" si="85"/>
        <v>-4.7491749825914198E-2</v>
      </c>
      <c r="I1358">
        <f t="shared" si="86"/>
        <v>4.7491749825914198E-2</v>
      </c>
      <c r="J1358">
        <f t="shared" si="87"/>
        <v>2.2554663015272214E-3</v>
      </c>
    </row>
    <row r="1359" spans="1:10" x14ac:dyDescent="0.25">
      <c r="A1359" s="10">
        <v>44250</v>
      </c>
      <c r="B1359">
        <v>12.09</v>
      </c>
      <c r="C1359">
        <v>12.09</v>
      </c>
      <c r="D1359">
        <v>12.1</v>
      </c>
      <c r="E1359">
        <v>11</v>
      </c>
      <c r="F1359">
        <v>10</v>
      </c>
      <c r="G1359">
        <f t="shared" si="84"/>
        <v>12.232900064182711</v>
      </c>
      <c r="H1359">
        <f t="shared" si="85"/>
        <v>-0.14290006418271162</v>
      </c>
      <c r="I1359">
        <f t="shared" si="86"/>
        <v>0.14290006418271162</v>
      </c>
      <c r="J1359">
        <f t="shared" si="87"/>
        <v>2.04204283434231E-2</v>
      </c>
    </row>
    <row r="1360" spans="1:10" x14ac:dyDescent="0.25">
      <c r="A1360" s="10">
        <v>44251</v>
      </c>
      <c r="B1360">
        <v>12.09</v>
      </c>
      <c r="C1360">
        <v>12.09</v>
      </c>
      <c r="D1360">
        <v>12.1</v>
      </c>
      <c r="E1360">
        <v>0</v>
      </c>
      <c r="F1360">
        <v>0</v>
      </c>
      <c r="G1360">
        <f t="shared" si="84"/>
        <v>12.124167703880392</v>
      </c>
      <c r="H1360">
        <f t="shared" si="85"/>
        <v>-3.4167703880392253E-2</v>
      </c>
      <c r="I1360">
        <f t="shared" si="86"/>
        <v>3.4167703880392253E-2</v>
      </c>
      <c r="J1360">
        <f t="shared" si="87"/>
        <v>1.1674319884581719E-3</v>
      </c>
    </row>
    <row r="1361" spans="1:10" x14ac:dyDescent="0.25">
      <c r="A1361" s="10">
        <v>44252</v>
      </c>
      <c r="B1361">
        <v>12.09</v>
      </c>
      <c r="C1361">
        <v>12.09</v>
      </c>
      <c r="D1361">
        <v>12.09</v>
      </c>
      <c r="E1361">
        <v>0</v>
      </c>
      <c r="F1361">
        <v>0</v>
      </c>
      <c r="G1361">
        <f t="shared" si="84"/>
        <v>12.123343088052403</v>
      </c>
      <c r="H1361">
        <f t="shared" si="85"/>
        <v>-3.3343088052403047E-2</v>
      </c>
      <c r="I1361">
        <f t="shared" si="86"/>
        <v>3.3343088052403047E-2</v>
      </c>
      <c r="J1361">
        <f t="shared" si="87"/>
        <v>1.1117615208703028E-3</v>
      </c>
    </row>
    <row r="1362" spans="1:10" x14ac:dyDescent="0.25">
      <c r="A1362" s="10">
        <v>44253</v>
      </c>
      <c r="B1362">
        <v>12.09</v>
      </c>
      <c r="C1362">
        <v>12.09</v>
      </c>
      <c r="D1362">
        <v>12.09</v>
      </c>
      <c r="E1362">
        <v>0</v>
      </c>
      <c r="F1362">
        <v>0</v>
      </c>
      <c r="G1362">
        <f t="shared" si="84"/>
        <v>12.123343088052403</v>
      </c>
      <c r="H1362">
        <f t="shared" si="85"/>
        <v>-3.3343088052403047E-2</v>
      </c>
      <c r="I1362">
        <f t="shared" si="86"/>
        <v>3.3343088052403047E-2</v>
      </c>
      <c r="J1362">
        <f t="shared" si="87"/>
        <v>1.1117615208703028E-3</v>
      </c>
    </row>
    <row r="1363" spans="1:10" x14ac:dyDescent="0.25">
      <c r="A1363" s="10">
        <v>44254</v>
      </c>
      <c r="B1363">
        <v>12.09</v>
      </c>
      <c r="C1363">
        <v>12.09</v>
      </c>
      <c r="D1363">
        <v>12.09</v>
      </c>
      <c r="E1363">
        <v>0</v>
      </c>
      <c r="F1363">
        <v>0</v>
      </c>
      <c r="G1363">
        <f t="shared" si="84"/>
        <v>12.123343088052403</v>
      </c>
      <c r="H1363">
        <f t="shared" si="85"/>
        <v>-3.3343088052403047E-2</v>
      </c>
      <c r="I1363">
        <f t="shared" si="86"/>
        <v>3.3343088052403047E-2</v>
      </c>
      <c r="J1363">
        <f t="shared" si="87"/>
        <v>1.1117615208703028E-3</v>
      </c>
    </row>
    <row r="1364" spans="1:10" x14ac:dyDescent="0.25">
      <c r="A1364" s="10">
        <v>44255</v>
      </c>
      <c r="B1364">
        <v>12.09</v>
      </c>
      <c r="C1364">
        <v>12.09</v>
      </c>
      <c r="D1364">
        <v>12.09</v>
      </c>
      <c r="E1364">
        <v>0</v>
      </c>
      <c r="F1364">
        <v>0</v>
      </c>
      <c r="G1364">
        <f t="shared" si="84"/>
        <v>12.123343088052403</v>
      </c>
      <c r="H1364">
        <f t="shared" si="85"/>
        <v>-3.3343088052403047E-2</v>
      </c>
      <c r="I1364">
        <f t="shared" si="86"/>
        <v>3.3343088052403047E-2</v>
      </c>
      <c r="J1364">
        <f t="shared" si="87"/>
        <v>1.1117615208703028E-3</v>
      </c>
    </row>
    <row r="1365" spans="1:10" x14ac:dyDescent="0.25">
      <c r="A1365" s="10">
        <v>44256</v>
      </c>
      <c r="B1365">
        <v>12.09</v>
      </c>
      <c r="C1365">
        <v>12.09</v>
      </c>
      <c r="D1365">
        <v>12.09</v>
      </c>
      <c r="E1365">
        <v>1</v>
      </c>
      <c r="F1365">
        <v>0</v>
      </c>
      <c r="G1365">
        <f t="shared" si="84"/>
        <v>12.126594043607964</v>
      </c>
      <c r="H1365">
        <f t="shared" si="85"/>
        <v>-3.6594043607964366E-2</v>
      </c>
      <c r="I1365">
        <f t="shared" si="86"/>
        <v>3.6594043607964366E-2</v>
      </c>
      <c r="J1365">
        <f t="shared" si="87"/>
        <v>1.3391240275815977E-3</v>
      </c>
    </row>
    <row r="1366" spans="1:10" x14ac:dyDescent="0.25">
      <c r="A1366" s="10">
        <v>44257</v>
      </c>
      <c r="B1366">
        <v>12.09</v>
      </c>
      <c r="C1366">
        <v>12.09</v>
      </c>
      <c r="D1366">
        <v>12.09</v>
      </c>
      <c r="E1366">
        <v>0</v>
      </c>
      <c r="F1366">
        <v>0</v>
      </c>
      <c r="G1366">
        <f t="shared" si="84"/>
        <v>12.123343088052403</v>
      </c>
      <c r="H1366">
        <f t="shared" si="85"/>
        <v>-3.3343088052403047E-2</v>
      </c>
      <c r="I1366">
        <f t="shared" si="86"/>
        <v>3.3343088052403047E-2</v>
      </c>
      <c r="J1366">
        <f t="shared" si="87"/>
        <v>1.1117615208703028E-3</v>
      </c>
    </row>
    <row r="1367" spans="1:10" x14ac:dyDescent="0.25">
      <c r="A1367" s="10">
        <v>44258</v>
      </c>
      <c r="B1367">
        <v>12.09</v>
      </c>
      <c r="C1367">
        <v>12.09</v>
      </c>
      <c r="D1367">
        <v>12.09</v>
      </c>
      <c r="E1367">
        <v>37</v>
      </c>
      <c r="F1367">
        <v>0</v>
      </c>
      <c r="G1367">
        <f t="shared" si="84"/>
        <v>12.243628443608147</v>
      </c>
      <c r="H1367">
        <f t="shared" si="85"/>
        <v>-0.15362844360814698</v>
      </c>
      <c r="I1367">
        <f t="shared" si="86"/>
        <v>0.15362844360814698</v>
      </c>
      <c r="J1367">
        <f t="shared" si="87"/>
        <v>2.3601698685461598E-2</v>
      </c>
    </row>
    <row r="1368" spans="1:10" x14ac:dyDescent="0.25">
      <c r="A1368" s="10">
        <v>44259</v>
      </c>
      <c r="B1368">
        <v>12.09</v>
      </c>
      <c r="C1368">
        <v>12.09</v>
      </c>
      <c r="D1368">
        <v>12.09</v>
      </c>
      <c r="E1368">
        <v>0</v>
      </c>
      <c r="F1368">
        <v>0</v>
      </c>
      <c r="G1368">
        <f t="shared" si="84"/>
        <v>12.123343088052403</v>
      </c>
      <c r="H1368">
        <f t="shared" si="85"/>
        <v>-3.3343088052403047E-2</v>
      </c>
      <c r="I1368">
        <f t="shared" si="86"/>
        <v>3.3343088052403047E-2</v>
      </c>
      <c r="J1368">
        <f t="shared" si="87"/>
        <v>1.1117615208703028E-3</v>
      </c>
    </row>
    <row r="1369" spans="1:10" x14ac:dyDescent="0.25">
      <c r="A1369" s="10">
        <v>44260</v>
      </c>
      <c r="B1369">
        <v>12.08</v>
      </c>
      <c r="C1369">
        <v>12.09</v>
      </c>
      <c r="D1369">
        <v>12.09</v>
      </c>
      <c r="E1369">
        <v>0</v>
      </c>
      <c r="F1369">
        <v>0</v>
      </c>
      <c r="G1369">
        <f t="shared" si="84"/>
        <v>12.123343088052403</v>
      </c>
      <c r="H1369">
        <f t="shared" si="85"/>
        <v>-4.3343088052402834E-2</v>
      </c>
      <c r="I1369">
        <f t="shared" si="86"/>
        <v>4.3343088052402834E-2</v>
      </c>
      <c r="J1369">
        <f t="shared" si="87"/>
        <v>1.8786232819183453E-3</v>
      </c>
    </row>
    <row r="1370" spans="1:10" x14ac:dyDescent="0.25">
      <c r="A1370" s="10">
        <v>44261</v>
      </c>
      <c r="B1370">
        <v>12.08</v>
      </c>
      <c r="C1370">
        <v>12.08</v>
      </c>
      <c r="D1370">
        <v>12.09</v>
      </c>
      <c r="E1370">
        <v>0</v>
      </c>
      <c r="F1370">
        <v>0</v>
      </c>
      <c r="G1370">
        <f t="shared" si="84"/>
        <v>12.117316227025999</v>
      </c>
      <c r="H1370">
        <f t="shared" si="85"/>
        <v>-3.7316227025998572E-2</v>
      </c>
      <c r="I1370">
        <f t="shared" si="86"/>
        <v>3.7316227025998572E-2</v>
      </c>
      <c r="J1370">
        <f t="shared" si="87"/>
        <v>1.3925007994558662E-3</v>
      </c>
    </row>
    <row r="1371" spans="1:10" x14ac:dyDescent="0.25">
      <c r="A1371" s="10">
        <v>44262</v>
      </c>
      <c r="B1371">
        <v>12.08</v>
      </c>
      <c r="C1371">
        <v>12.08</v>
      </c>
      <c r="D1371">
        <v>12.09</v>
      </c>
      <c r="E1371">
        <v>0</v>
      </c>
      <c r="F1371">
        <v>0</v>
      </c>
      <c r="G1371">
        <f t="shared" si="84"/>
        <v>12.117316227025999</v>
      </c>
      <c r="H1371">
        <f t="shared" si="85"/>
        <v>-3.7316227025998572E-2</v>
      </c>
      <c r="I1371">
        <f t="shared" si="86"/>
        <v>3.7316227025998572E-2</v>
      </c>
      <c r="J1371">
        <f t="shared" si="87"/>
        <v>1.3925007994558662E-3</v>
      </c>
    </row>
    <row r="1372" spans="1:10" x14ac:dyDescent="0.25">
      <c r="A1372" s="10">
        <v>44263</v>
      </c>
      <c r="B1372">
        <v>12.08</v>
      </c>
      <c r="C1372">
        <v>12.08</v>
      </c>
      <c r="D1372">
        <v>12.08</v>
      </c>
      <c r="E1372">
        <v>0</v>
      </c>
      <c r="F1372">
        <v>0</v>
      </c>
      <c r="G1372">
        <f t="shared" si="84"/>
        <v>12.116491611198011</v>
      </c>
      <c r="H1372">
        <f t="shared" si="85"/>
        <v>-3.6491611198011142E-2</v>
      </c>
      <c r="I1372">
        <f t="shared" si="86"/>
        <v>3.6491611198011142E-2</v>
      </c>
      <c r="J1372">
        <f t="shared" si="87"/>
        <v>1.3316376878268121E-3</v>
      </c>
    </row>
    <row r="1373" spans="1:10" x14ac:dyDescent="0.25">
      <c r="A1373" s="10">
        <v>44264</v>
      </c>
      <c r="B1373">
        <v>12.08</v>
      </c>
      <c r="C1373">
        <v>12.08</v>
      </c>
      <c r="D1373">
        <v>12.08</v>
      </c>
      <c r="E1373">
        <v>0</v>
      </c>
      <c r="F1373">
        <v>0</v>
      </c>
      <c r="G1373">
        <f t="shared" si="84"/>
        <v>12.116491611198011</v>
      </c>
      <c r="H1373">
        <f t="shared" si="85"/>
        <v>-3.6491611198011142E-2</v>
      </c>
      <c r="I1373">
        <f t="shared" si="86"/>
        <v>3.6491611198011142E-2</v>
      </c>
      <c r="J1373">
        <f t="shared" si="87"/>
        <v>1.3316376878268121E-3</v>
      </c>
    </row>
    <row r="1374" spans="1:10" x14ac:dyDescent="0.25">
      <c r="A1374" s="10">
        <v>44265</v>
      </c>
      <c r="B1374">
        <v>12.08</v>
      </c>
      <c r="C1374">
        <v>12.08</v>
      </c>
      <c r="D1374">
        <v>12.08</v>
      </c>
      <c r="E1374">
        <v>0</v>
      </c>
      <c r="F1374">
        <v>0</v>
      </c>
      <c r="G1374">
        <f t="shared" si="84"/>
        <v>12.116491611198011</v>
      </c>
      <c r="H1374">
        <f t="shared" si="85"/>
        <v>-3.6491611198011142E-2</v>
      </c>
      <c r="I1374">
        <f t="shared" si="86"/>
        <v>3.6491611198011142E-2</v>
      </c>
      <c r="J1374">
        <f t="shared" si="87"/>
        <v>1.3316376878268121E-3</v>
      </c>
    </row>
    <row r="1375" spans="1:10" x14ac:dyDescent="0.25">
      <c r="A1375" s="10">
        <v>44266</v>
      </c>
      <c r="B1375">
        <v>12.08</v>
      </c>
      <c r="C1375">
        <v>12.08</v>
      </c>
      <c r="D1375">
        <v>12.08</v>
      </c>
      <c r="E1375">
        <v>0</v>
      </c>
      <c r="F1375">
        <v>0</v>
      </c>
      <c r="G1375">
        <f t="shared" si="84"/>
        <v>12.116491611198011</v>
      </c>
      <c r="H1375">
        <f t="shared" si="85"/>
        <v>-3.6491611198011142E-2</v>
      </c>
      <c r="I1375">
        <f t="shared" si="86"/>
        <v>3.6491611198011142E-2</v>
      </c>
      <c r="J1375">
        <f t="shared" si="87"/>
        <v>1.3316376878268121E-3</v>
      </c>
    </row>
    <row r="1376" spans="1:10" x14ac:dyDescent="0.25">
      <c r="A1376" s="10">
        <v>44267</v>
      </c>
      <c r="B1376">
        <v>12.08</v>
      </c>
      <c r="C1376">
        <v>12.08</v>
      </c>
      <c r="D1376">
        <v>12.08</v>
      </c>
      <c r="E1376">
        <v>0</v>
      </c>
      <c r="F1376">
        <v>2</v>
      </c>
      <c r="G1376">
        <f t="shared" si="84"/>
        <v>12.131085981036241</v>
      </c>
      <c r="H1376">
        <f t="shared" si="85"/>
        <v>-5.1085981036241179E-2</v>
      </c>
      <c r="I1376">
        <f t="shared" si="86"/>
        <v>5.1085981036241179E-2</v>
      </c>
      <c r="J1376">
        <f t="shared" si="87"/>
        <v>2.6097774584351932E-3</v>
      </c>
    </row>
    <row r="1377" spans="1:10" x14ac:dyDescent="0.25">
      <c r="A1377" s="10">
        <v>44268</v>
      </c>
      <c r="B1377">
        <v>12.07</v>
      </c>
      <c r="C1377">
        <v>12.08</v>
      </c>
      <c r="D1377">
        <v>12.08</v>
      </c>
      <c r="E1377">
        <v>5</v>
      </c>
      <c r="F1377">
        <v>5</v>
      </c>
      <c r="G1377">
        <f t="shared" si="84"/>
        <v>12.16923231357139</v>
      </c>
      <c r="H1377">
        <f t="shared" si="85"/>
        <v>-9.9232313571389952E-2</v>
      </c>
      <c r="I1377">
        <f t="shared" si="86"/>
        <v>9.9232313571389952E-2</v>
      </c>
      <c r="J1377">
        <f t="shared" si="87"/>
        <v>9.8470520567306621E-3</v>
      </c>
    </row>
    <row r="1378" spans="1:10" x14ac:dyDescent="0.25">
      <c r="A1378" s="10">
        <v>44269</v>
      </c>
      <c r="B1378">
        <v>12.07</v>
      </c>
      <c r="C1378">
        <v>12.07</v>
      </c>
      <c r="D1378">
        <v>12.08</v>
      </c>
      <c r="E1378">
        <v>0</v>
      </c>
      <c r="F1378">
        <v>1</v>
      </c>
      <c r="G1378">
        <f t="shared" si="84"/>
        <v>12.117761935090723</v>
      </c>
      <c r="H1378">
        <f t="shared" si="85"/>
        <v>-4.7761935090722574E-2</v>
      </c>
      <c r="I1378">
        <f t="shared" si="86"/>
        <v>4.7761935090722574E-2</v>
      </c>
      <c r="J1378">
        <f t="shared" si="87"/>
        <v>2.2812024436103962E-3</v>
      </c>
    </row>
    <row r="1379" spans="1:10" x14ac:dyDescent="0.25">
      <c r="A1379" s="10">
        <v>44270</v>
      </c>
      <c r="B1379">
        <v>12.07</v>
      </c>
      <c r="C1379">
        <v>12.07</v>
      </c>
      <c r="D1379">
        <v>12.08</v>
      </c>
      <c r="E1379">
        <v>0</v>
      </c>
      <c r="F1379">
        <v>1</v>
      </c>
      <c r="G1379">
        <f t="shared" si="84"/>
        <v>12.117761935090723</v>
      </c>
      <c r="H1379">
        <f t="shared" si="85"/>
        <v>-4.7761935090722574E-2</v>
      </c>
      <c r="I1379">
        <f t="shared" si="86"/>
        <v>4.7761935090722574E-2</v>
      </c>
      <c r="J1379">
        <f t="shared" si="87"/>
        <v>2.2812024436103962E-3</v>
      </c>
    </row>
    <row r="1380" spans="1:10" x14ac:dyDescent="0.25">
      <c r="A1380" s="10">
        <v>44271</v>
      </c>
      <c r="B1380">
        <v>12.07</v>
      </c>
      <c r="C1380">
        <v>12.07</v>
      </c>
      <c r="D1380">
        <v>12.07</v>
      </c>
      <c r="E1380">
        <v>0</v>
      </c>
      <c r="F1380">
        <v>3</v>
      </c>
      <c r="G1380">
        <f t="shared" si="84"/>
        <v>12.131531689100964</v>
      </c>
      <c r="H1380">
        <f t="shared" si="85"/>
        <v>-6.1531689100963405E-2</v>
      </c>
      <c r="I1380">
        <f t="shared" si="86"/>
        <v>6.1531689100963405E-2</v>
      </c>
      <c r="J1380">
        <f t="shared" si="87"/>
        <v>3.7861487636176188E-3</v>
      </c>
    </row>
    <row r="1381" spans="1:10" x14ac:dyDescent="0.25">
      <c r="A1381" s="10">
        <v>44272</v>
      </c>
      <c r="B1381">
        <v>12.07</v>
      </c>
      <c r="C1381">
        <v>12.07</v>
      </c>
      <c r="D1381">
        <v>12.07</v>
      </c>
      <c r="E1381">
        <v>0</v>
      </c>
      <c r="F1381">
        <v>0</v>
      </c>
      <c r="G1381">
        <f t="shared" si="84"/>
        <v>12.109640134343618</v>
      </c>
      <c r="H1381">
        <f t="shared" si="85"/>
        <v>-3.9640134343617461E-2</v>
      </c>
      <c r="I1381">
        <f t="shared" si="86"/>
        <v>3.9640134343617461E-2</v>
      </c>
      <c r="J1381">
        <f t="shared" si="87"/>
        <v>1.5713402507800405E-3</v>
      </c>
    </row>
    <row r="1382" spans="1:10" x14ac:dyDescent="0.25">
      <c r="A1382" s="10">
        <v>44273</v>
      </c>
      <c r="B1382">
        <v>12.07</v>
      </c>
      <c r="C1382">
        <v>12.07</v>
      </c>
      <c r="D1382">
        <v>12.07</v>
      </c>
      <c r="E1382">
        <v>8</v>
      </c>
      <c r="F1382">
        <v>0</v>
      </c>
      <c r="G1382">
        <f t="shared" si="84"/>
        <v>12.135647778788103</v>
      </c>
      <c r="H1382">
        <f t="shared" si="85"/>
        <v>-6.5647778788102684E-2</v>
      </c>
      <c r="I1382">
        <f t="shared" si="86"/>
        <v>6.5647778788102684E-2</v>
      </c>
      <c r="J1382">
        <f t="shared" si="87"/>
        <v>4.3096308598116646E-3</v>
      </c>
    </row>
    <row r="1383" spans="1:10" x14ac:dyDescent="0.25">
      <c r="A1383" s="10">
        <v>44274</v>
      </c>
      <c r="B1383">
        <v>12.07</v>
      </c>
      <c r="C1383">
        <v>12.07</v>
      </c>
      <c r="D1383">
        <v>12.07</v>
      </c>
      <c r="E1383">
        <v>0</v>
      </c>
      <c r="F1383">
        <v>0</v>
      </c>
      <c r="G1383">
        <f t="shared" si="84"/>
        <v>12.109640134343618</v>
      </c>
      <c r="H1383">
        <f t="shared" si="85"/>
        <v>-3.9640134343617461E-2</v>
      </c>
      <c r="I1383">
        <f t="shared" si="86"/>
        <v>3.9640134343617461E-2</v>
      </c>
      <c r="J1383">
        <f t="shared" si="87"/>
        <v>1.5713402507800405E-3</v>
      </c>
    </row>
    <row r="1384" spans="1:10" x14ac:dyDescent="0.25">
      <c r="A1384" s="10">
        <v>44277</v>
      </c>
      <c r="B1384">
        <v>12.07</v>
      </c>
      <c r="C1384">
        <v>12.07</v>
      </c>
      <c r="D1384">
        <v>12.07</v>
      </c>
      <c r="E1384">
        <v>30</v>
      </c>
      <c r="F1384">
        <v>5</v>
      </c>
      <c r="G1384">
        <f t="shared" si="84"/>
        <v>12.243654725606012</v>
      </c>
      <c r="H1384">
        <f t="shared" si="85"/>
        <v>-0.1736547256060117</v>
      </c>
      <c r="I1384">
        <f t="shared" si="86"/>
        <v>0.1736547256060117</v>
      </c>
      <c r="J1384">
        <f t="shared" si="87"/>
        <v>3.0155963725299214E-2</v>
      </c>
    </row>
    <row r="1385" spans="1:10" x14ac:dyDescent="0.25">
      <c r="A1385" s="10">
        <v>44279</v>
      </c>
      <c r="B1385">
        <v>12.07</v>
      </c>
      <c r="C1385">
        <v>12.07</v>
      </c>
      <c r="D1385">
        <v>12.07</v>
      </c>
      <c r="E1385">
        <v>0</v>
      </c>
      <c r="F1385">
        <v>0</v>
      </c>
      <c r="G1385">
        <f t="shared" si="84"/>
        <v>12.109640134343618</v>
      </c>
      <c r="H1385">
        <f t="shared" si="85"/>
        <v>-3.9640134343617461E-2</v>
      </c>
      <c r="I1385">
        <f t="shared" si="86"/>
        <v>3.9640134343617461E-2</v>
      </c>
      <c r="J1385">
        <f t="shared" si="87"/>
        <v>1.5713402507800405E-3</v>
      </c>
    </row>
    <row r="1386" spans="1:10" x14ac:dyDescent="0.25">
      <c r="A1386" s="10">
        <v>44280</v>
      </c>
      <c r="B1386">
        <v>12.07</v>
      </c>
      <c r="C1386">
        <v>12.07</v>
      </c>
      <c r="D1386">
        <v>12.07</v>
      </c>
      <c r="E1386">
        <v>0</v>
      </c>
      <c r="F1386">
        <v>0</v>
      </c>
      <c r="G1386">
        <f t="shared" si="84"/>
        <v>12.109640134343618</v>
      </c>
      <c r="H1386">
        <f t="shared" si="85"/>
        <v>-3.9640134343617461E-2</v>
      </c>
      <c r="I1386">
        <f t="shared" si="86"/>
        <v>3.9640134343617461E-2</v>
      </c>
      <c r="J1386">
        <f t="shared" si="87"/>
        <v>1.5713402507800405E-3</v>
      </c>
    </row>
    <row r="1387" spans="1:10" x14ac:dyDescent="0.25">
      <c r="A1387" s="10">
        <v>44281</v>
      </c>
      <c r="B1387">
        <v>12.07</v>
      </c>
      <c r="C1387">
        <v>12.07</v>
      </c>
      <c r="D1387">
        <v>12.07</v>
      </c>
      <c r="E1387">
        <v>0</v>
      </c>
      <c r="F1387">
        <v>0</v>
      </c>
      <c r="G1387">
        <f t="shared" si="84"/>
        <v>12.109640134343618</v>
      </c>
      <c r="H1387">
        <f t="shared" si="85"/>
        <v>-3.9640134343617461E-2</v>
      </c>
      <c r="I1387">
        <f t="shared" si="86"/>
        <v>3.9640134343617461E-2</v>
      </c>
      <c r="J1387">
        <f t="shared" si="87"/>
        <v>1.5713402507800405E-3</v>
      </c>
    </row>
    <row r="1388" spans="1:10" x14ac:dyDescent="0.25">
      <c r="A1388" s="10">
        <v>44282</v>
      </c>
      <c r="B1388">
        <v>12.07</v>
      </c>
      <c r="C1388">
        <v>12.07</v>
      </c>
      <c r="D1388">
        <v>12.07</v>
      </c>
      <c r="E1388">
        <v>0</v>
      </c>
      <c r="F1388">
        <v>0</v>
      </c>
      <c r="G1388">
        <f t="shared" si="84"/>
        <v>12.109640134343618</v>
      </c>
      <c r="H1388">
        <f t="shared" si="85"/>
        <v>-3.9640134343617461E-2</v>
      </c>
      <c r="I1388">
        <f t="shared" si="86"/>
        <v>3.9640134343617461E-2</v>
      </c>
      <c r="J1388">
        <f t="shared" si="87"/>
        <v>1.5713402507800405E-3</v>
      </c>
    </row>
    <row r="1389" spans="1:10" x14ac:dyDescent="0.25">
      <c r="A1389" s="10">
        <v>44283</v>
      </c>
      <c r="B1389">
        <v>12.07</v>
      </c>
      <c r="C1389">
        <v>12.07</v>
      </c>
      <c r="D1389">
        <v>12.07</v>
      </c>
      <c r="E1389">
        <v>0</v>
      </c>
      <c r="F1389">
        <v>0</v>
      </c>
      <c r="G1389">
        <f t="shared" si="84"/>
        <v>12.109640134343618</v>
      </c>
      <c r="H1389">
        <f t="shared" si="85"/>
        <v>-3.9640134343617461E-2</v>
      </c>
      <c r="I1389">
        <f t="shared" si="86"/>
        <v>3.9640134343617461E-2</v>
      </c>
      <c r="J1389">
        <f t="shared" si="87"/>
        <v>1.5713402507800405E-3</v>
      </c>
    </row>
    <row r="1390" spans="1:10" x14ac:dyDescent="0.25">
      <c r="A1390" s="10">
        <v>44284</v>
      </c>
      <c r="B1390">
        <v>12.06</v>
      </c>
      <c r="C1390">
        <v>12.07</v>
      </c>
      <c r="D1390">
        <v>12.07</v>
      </c>
      <c r="E1390">
        <v>0</v>
      </c>
      <c r="F1390">
        <v>0</v>
      </c>
      <c r="G1390">
        <f t="shared" si="84"/>
        <v>12.109640134343618</v>
      </c>
      <c r="H1390">
        <f t="shared" si="85"/>
        <v>-4.9640134343617248E-2</v>
      </c>
      <c r="I1390">
        <f t="shared" si="86"/>
        <v>4.9640134343617248E-2</v>
      </c>
      <c r="J1390">
        <f t="shared" si="87"/>
        <v>2.4641429376523684E-3</v>
      </c>
    </row>
    <row r="1391" spans="1:10" x14ac:dyDescent="0.25">
      <c r="A1391" s="10">
        <v>44285</v>
      </c>
      <c r="B1391">
        <v>12.06</v>
      </c>
      <c r="C1391">
        <v>12.06</v>
      </c>
      <c r="D1391">
        <v>12.07</v>
      </c>
      <c r="E1391">
        <v>0</v>
      </c>
      <c r="F1391">
        <v>0</v>
      </c>
      <c r="G1391">
        <f t="shared" si="84"/>
        <v>12.103613273317213</v>
      </c>
      <c r="H1391">
        <f t="shared" si="85"/>
        <v>-4.3613273317212986E-2</v>
      </c>
      <c r="I1391">
        <f t="shared" si="86"/>
        <v>4.3613273317212986E-2</v>
      </c>
      <c r="J1391">
        <f t="shared" si="87"/>
        <v>1.9021176094419223E-3</v>
      </c>
    </row>
    <row r="1392" spans="1:10" x14ac:dyDescent="0.25">
      <c r="A1392" s="10">
        <v>44286</v>
      </c>
      <c r="B1392">
        <v>12.06</v>
      </c>
      <c r="C1392">
        <v>12.06</v>
      </c>
      <c r="D1392">
        <v>12.07</v>
      </c>
      <c r="E1392">
        <v>0</v>
      </c>
      <c r="F1392">
        <v>0</v>
      </c>
      <c r="G1392">
        <f t="shared" si="84"/>
        <v>12.103613273317213</v>
      </c>
      <c r="H1392">
        <f t="shared" si="85"/>
        <v>-4.3613273317212986E-2</v>
      </c>
      <c r="I1392">
        <f t="shared" si="86"/>
        <v>4.3613273317212986E-2</v>
      </c>
      <c r="J1392">
        <f t="shared" si="87"/>
        <v>1.9021176094419223E-3</v>
      </c>
    </row>
    <row r="1393" spans="1:10" x14ac:dyDescent="0.25">
      <c r="A1393" s="10">
        <v>44287</v>
      </c>
      <c r="B1393">
        <v>12.063000000000001</v>
      </c>
      <c r="C1393">
        <v>12.06</v>
      </c>
      <c r="D1393">
        <v>12.06</v>
      </c>
      <c r="E1393">
        <v>0</v>
      </c>
      <c r="F1393">
        <v>0</v>
      </c>
      <c r="G1393">
        <f t="shared" si="84"/>
        <v>12.102788657489226</v>
      </c>
      <c r="H1393">
        <f t="shared" si="85"/>
        <v>-3.9788657489225443E-2</v>
      </c>
      <c r="I1393">
        <f t="shared" si="86"/>
        <v>3.9788657489225443E-2</v>
      </c>
      <c r="J1393">
        <f t="shared" si="87"/>
        <v>1.5831372647948959E-3</v>
      </c>
    </row>
    <row r="1394" spans="1:10" x14ac:dyDescent="0.25">
      <c r="A1394" s="10">
        <v>44288</v>
      </c>
      <c r="B1394">
        <v>12.06</v>
      </c>
      <c r="C1394">
        <v>12.063000000000001</v>
      </c>
      <c r="D1394">
        <v>12.06</v>
      </c>
      <c r="E1394">
        <v>0</v>
      </c>
      <c r="F1394">
        <v>0</v>
      </c>
      <c r="G1394">
        <f t="shared" si="84"/>
        <v>12.104596715797147</v>
      </c>
      <c r="H1394">
        <f t="shared" si="85"/>
        <v>-4.4596715797146302E-2</v>
      </c>
      <c r="I1394">
        <f t="shared" si="86"/>
        <v>4.4596715797146302E-2</v>
      </c>
      <c r="J1394">
        <f t="shared" si="87"/>
        <v>1.9888670598914387E-3</v>
      </c>
    </row>
    <row r="1395" spans="1:10" x14ac:dyDescent="0.25">
      <c r="A1395" s="10">
        <v>44289</v>
      </c>
      <c r="B1395">
        <v>12.06</v>
      </c>
      <c r="C1395">
        <v>12.06</v>
      </c>
      <c r="D1395">
        <v>12.06</v>
      </c>
      <c r="E1395">
        <v>0</v>
      </c>
      <c r="F1395">
        <v>0</v>
      </c>
      <c r="G1395">
        <f t="shared" si="84"/>
        <v>12.102788657489226</v>
      </c>
      <c r="H1395">
        <f t="shared" si="85"/>
        <v>-4.2788657489225557E-2</v>
      </c>
      <c r="I1395">
        <f t="shared" si="86"/>
        <v>4.2788657489225557E-2</v>
      </c>
      <c r="J1395">
        <f t="shared" si="87"/>
        <v>1.8308692097302583E-3</v>
      </c>
    </row>
    <row r="1396" spans="1:10" x14ac:dyDescent="0.25">
      <c r="A1396" s="10">
        <v>44290</v>
      </c>
      <c r="B1396">
        <v>12.06</v>
      </c>
      <c r="C1396">
        <v>12.06</v>
      </c>
      <c r="D1396">
        <v>12.063000000000001</v>
      </c>
      <c r="E1396">
        <v>0</v>
      </c>
      <c r="F1396">
        <v>0</v>
      </c>
      <c r="G1396">
        <f t="shared" si="84"/>
        <v>12.103036042237623</v>
      </c>
      <c r="H1396">
        <f t="shared" si="85"/>
        <v>-4.3036042237622141E-2</v>
      </c>
      <c r="I1396">
        <f t="shared" si="86"/>
        <v>4.3036042237622141E-2</v>
      </c>
      <c r="J1396">
        <f t="shared" si="87"/>
        <v>1.852100931478397E-3</v>
      </c>
    </row>
    <row r="1397" spans="1:10" x14ac:dyDescent="0.25">
      <c r="A1397" s="10">
        <v>44291</v>
      </c>
      <c r="B1397">
        <v>12.06</v>
      </c>
      <c r="C1397">
        <v>12.06</v>
      </c>
      <c r="D1397">
        <v>12.06</v>
      </c>
      <c r="E1397">
        <v>1</v>
      </c>
      <c r="F1397">
        <v>15</v>
      </c>
      <c r="G1397">
        <f t="shared" si="84"/>
        <v>12.215497386831514</v>
      </c>
      <c r="H1397">
        <f t="shared" si="85"/>
        <v>-0.15549738683151304</v>
      </c>
      <c r="I1397">
        <f t="shared" si="86"/>
        <v>0.15549738683151304</v>
      </c>
      <c r="J1397">
        <f t="shared" si="87"/>
        <v>2.4179437311429203E-2</v>
      </c>
    </row>
    <row r="1398" spans="1:10" x14ac:dyDescent="0.25">
      <c r="A1398" s="10">
        <v>44292</v>
      </c>
      <c r="B1398">
        <v>12.05</v>
      </c>
      <c r="C1398">
        <v>12.06</v>
      </c>
      <c r="D1398">
        <v>12.06</v>
      </c>
      <c r="E1398">
        <v>0</v>
      </c>
      <c r="F1398">
        <v>0</v>
      </c>
      <c r="G1398">
        <f t="shared" si="84"/>
        <v>12.102788657489226</v>
      </c>
      <c r="H1398">
        <f t="shared" si="85"/>
        <v>-5.2788657489225344E-2</v>
      </c>
      <c r="I1398">
        <f t="shared" si="86"/>
        <v>5.2788657489225344E-2</v>
      </c>
      <c r="J1398">
        <f t="shared" si="87"/>
        <v>2.7866423595147472E-3</v>
      </c>
    </row>
    <row r="1399" spans="1:10" x14ac:dyDescent="0.25">
      <c r="A1399" s="10">
        <v>44293</v>
      </c>
      <c r="B1399">
        <v>12.05</v>
      </c>
      <c r="C1399">
        <v>12.05</v>
      </c>
      <c r="D1399">
        <v>12.06</v>
      </c>
      <c r="E1399">
        <v>0</v>
      </c>
      <c r="F1399">
        <v>0</v>
      </c>
      <c r="G1399">
        <f t="shared" si="84"/>
        <v>12.096761796462822</v>
      </c>
      <c r="H1399">
        <f t="shared" si="85"/>
        <v>-4.6761796462821081E-2</v>
      </c>
      <c r="I1399">
        <f t="shared" si="86"/>
        <v>4.6761796462821081E-2</v>
      </c>
      <c r="J1399">
        <f t="shared" si="87"/>
        <v>2.1866656084303061E-3</v>
      </c>
    </row>
    <row r="1400" spans="1:10" x14ac:dyDescent="0.25">
      <c r="A1400" s="10">
        <v>44294</v>
      </c>
      <c r="B1400">
        <v>12.05</v>
      </c>
      <c r="C1400">
        <v>12.05</v>
      </c>
      <c r="D1400">
        <v>12.06</v>
      </c>
      <c r="E1400">
        <v>0</v>
      </c>
      <c r="F1400">
        <v>1</v>
      </c>
      <c r="G1400">
        <f t="shared" si="84"/>
        <v>12.104058981381938</v>
      </c>
      <c r="H1400">
        <f t="shared" si="85"/>
        <v>-5.4058981381936988E-2</v>
      </c>
      <c r="I1400">
        <f t="shared" si="86"/>
        <v>5.4058981381936988E-2</v>
      </c>
      <c r="J1400">
        <f t="shared" si="87"/>
        <v>2.9223734680526099E-3</v>
      </c>
    </row>
    <row r="1401" spans="1:10" x14ac:dyDescent="0.25">
      <c r="A1401" s="10">
        <v>44295</v>
      </c>
      <c r="B1401">
        <v>12.05</v>
      </c>
      <c r="C1401">
        <v>12.05</v>
      </c>
      <c r="D1401">
        <v>12.05</v>
      </c>
      <c r="E1401">
        <v>0</v>
      </c>
      <c r="F1401">
        <v>0</v>
      </c>
      <c r="G1401">
        <f t="shared" si="84"/>
        <v>12.095937180634833</v>
      </c>
      <c r="H1401">
        <f t="shared" si="85"/>
        <v>-4.5937180634831876E-2</v>
      </c>
      <c r="I1401">
        <f t="shared" si="86"/>
        <v>4.5937180634831876E-2</v>
      </c>
      <c r="J1401">
        <f t="shared" si="87"/>
        <v>2.1102245646771726E-3</v>
      </c>
    </row>
    <row r="1402" spans="1:10" x14ac:dyDescent="0.25">
      <c r="A1402" s="10">
        <v>44296</v>
      </c>
      <c r="B1402">
        <v>12.05</v>
      </c>
      <c r="C1402">
        <v>12.05</v>
      </c>
      <c r="D1402">
        <v>12.05</v>
      </c>
      <c r="E1402">
        <v>0</v>
      </c>
      <c r="F1402">
        <v>0</v>
      </c>
      <c r="G1402">
        <f t="shared" si="84"/>
        <v>12.095937180634833</v>
      </c>
      <c r="H1402">
        <f t="shared" si="85"/>
        <v>-4.5937180634831876E-2</v>
      </c>
      <c r="I1402">
        <f t="shared" si="86"/>
        <v>4.5937180634831876E-2</v>
      </c>
      <c r="J1402">
        <f t="shared" si="87"/>
        <v>2.1102245646771726E-3</v>
      </c>
    </row>
    <row r="1403" spans="1:10" x14ac:dyDescent="0.25">
      <c r="A1403" s="10">
        <v>44297</v>
      </c>
      <c r="B1403">
        <v>12.05</v>
      </c>
      <c r="C1403">
        <v>12.05</v>
      </c>
      <c r="D1403">
        <v>12.05</v>
      </c>
      <c r="E1403">
        <v>0</v>
      </c>
      <c r="F1403">
        <v>0</v>
      </c>
      <c r="G1403">
        <f t="shared" si="84"/>
        <v>12.095937180634833</v>
      </c>
      <c r="H1403">
        <f t="shared" si="85"/>
        <v>-4.5937180634831876E-2</v>
      </c>
      <c r="I1403">
        <f t="shared" si="86"/>
        <v>4.5937180634831876E-2</v>
      </c>
      <c r="J1403">
        <f t="shared" si="87"/>
        <v>2.1102245646771726E-3</v>
      </c>
    </row>
    <row r="1404" spans="1:10" x14ac:dyDescent="0.25">
      <c r="A1404" s="10">
        <v>44298</v>
      </c>
      <c r="B1404">
        <v>12.05</v>
      </c>
      <c r="C1404">
        <v>12.05</v>
      </c>
      <c r="D1404">
        <v>12.05</v>
      </c>
      <c r="E1404">
        <v>0</v>
      </c>
      <c r="F1404">
        <v>0</v>
      </c>
      <c r="G1404">
        <f t="shared" si="84"/>
        <v>12.095937180634833</v>
      </c>
      <c r="H1404">
        <f t="shared" si="85"/>
        <v>-4.5937180634831876E-2</v>
      </c>
      <c r="I1404">
        <f t="shared" si="86"/>
        <v>4.5937180634831876E-2</v>
      </c>
      <c r="J1404">
        <f t="shared" si="87"/>
        <v>2.1102245646771726E-3</v>
      </c>
    </row>
    <row r="1405" spans="1:10" x14ac:dyDescent="0.25">
      <c r="A1405" s="10">
        <v>44299</v>
      </c>
      <c r="B1405">
        <v>12.05</v>
      </c>
      <c r="C1405">
        <v>12.05</v>
      </c>
      <c r="D1405">
        <v>12.05</v>
      </c>
      <c r="E1405">
        <v>0</v>
      </c>
      <c r="F1405">
        <v>0</v>
      </c>
      <c r="G1405">
        <f t="shared" si="84"/>
        <v>12.095937180634833</v>
      </c>
      <c r="H1405">
        <f t="shared" si="85"/>
        <v>-4.5937180634831876E-2</v>
      </c>
      <c r="I1405">
        <f t="shared" si="86"/>
        <v>4.5937180634831876E-2</v>
      </c>
      <c r="J1405">
        <f t="shared" si="87"/>
        <v>2.1102245646771726E-3</v>
      </c>
    </row>
    <row r="1406" spans="1:10" x14ac:dyDescent="0.25">
      <c r="A1406" s="10">
        <v>44300</v>
      </c>
      <c r="B1406">
        <v>12.05</v>
      </c>
      <c r="C1406">
        <v>12.05</v>
      </c>
      <c r="D1406">
        <v>12.05</v>
      </c>
      <c r="E1406">
        <v>0</v>
      </c>
      <c r="F1406">
        <v>0</v>
      </c>
      <c r="G1406">
        <f t="shared" si="84"/>
        <v>12.095937180634833</v>
      </c>
      <c r="H1406">
        <f t="shared" si="85"/>
        <v>-4.5937180634831876E-2</v>
      </c>
      <c r="I1406">
        <f t="shared" si="86"/>
        <v>4.5937180634831876E-2</v>
      </c>
      <c r="J1406">
        <f t="shared" si="87"/>
        <v>2.1102245646771726E-3</v>
      </c>
    </row>
    <row r="1407" spans="1:10" x14ac:dyDescent="0.25">
      <c r="A1407" s="10">
        <v>44301</v>
      </c>
      <c r="B1407">
        <v>12.05</v>
      </c>
      <c r="C1407">
        <v>12.05</v>
      </c>
      <c r="D1407">
        <v>12.05</v>
      </c>
      <c r="E1407">
        <v>0</v>
      </c>
      <c r="F1407">
        <v>0</v>
      </c>
      <c r="G1407">
        <f t="shared" si="84"/>
        <v>12.095937180634833</v>
      </c>
      <c r="H1407">
        <f t="shared" si="85"/>
        <v>-4.5937180634831876E-2</v>
      </c>
      <c r="I1407">
        <f t="shared" si="86"/>
        <v>4.5937180634831876E-2</v>
      </c>
      <c r="J1407">
        <f t="shared" si="87"/>
        <v>2.1102245646771726E-3</v>
      </c>
    </row>
    <row r="1408" spans="1:10" x14ac:dyDescent="0.25">
      <c r="A1408" s="10">
        <v>44302</v>
      </c>
      <c r="B1408">
        <v>12.05</v>
      </c>
      <c r="C1408">
        <v>12.05</v>
      </c>
      <c r="D1408">
        <v>12.05</v>
      </c>
      <c r="E1408">
        <v>0</v>
      </c>
      <c r="F1408">
        <v>0</v>
      </c>
      <c r="G1408">
        <f t="shared" si="84"/>
        <v>12.095937180634833</v>
      </c>
      <c r="H1408">
        <f t="shared" si="85"/>
        <v>-4.5937180634831876E-2</v>
      </c>
      <c r="I1408">
        <f t="shared" si="86"/>
        <v>4.5937180634831876E-2</v>
      </c>
      <c r="J1408">
        <f t="shared" si="87"/>
        <v>2.1102245646771726E-3</v>
      </c>
    </row>
    <row r="1409" spans="1:10" x14ac:dyDescent="0.25">
      <c r="A1409" s="10">
        <v>44303</v>
      </c>
      <c r="B1409">
        <v>12.05</v>
      </c>
      <c r="C1409">
        <v>12.05</v>
      </c>
      <c r="D1409">
        <v>12.05</v>
      </c>
      <c r="E1409">
        <v>0</v>
      </c>
      <c r="F1409">
        <v>0</v>
      </c>
      <c r="G1409">
        <f t="shared" si="84"/>
        <v>12.095937180634833</v>
      </c>
      <c r="H1409">
        <f t="shared" si="85"/>
        <v>-4.5937180634831876E-2</v>
      </c>
      <c r="I1409">
        <f t="shared" si="86"/>
        <v>4.5937180634831876E-2</v>
      </c>
      <c r="J1409">
        <f t="shared" si="87"/>
        <v>2.1102245646771726E-3</v>
      </c>
    </row>
    <row r="1410" spans="1:10" x14ac:dyDescent="0.25">
      <c r="A1410" s="10">
        <v>44304</v>
      </c>
      <c r="B1410">
        <v>12.05</v>
      </c>
      <c r="C1410">
        <v>12.05</v>
      </c>
      <c r="D1410">
        <v>12.05</v>
      </c>
      <c r="E1410">
        <v>0</v>
      </c>
      <c r="F1410">
        <v>0</v>
      </c>
      <c r="G1410">
        <f t="shared" ref="G1410:G1473" si="88">$M$2 + $M$3*C1410 + $M$4*D1410 + $M$5*E1410 + $M$6*F1410</f>
        <v>12.095937180634833</v>
      </c>
      <c r="H1410">
        <f t="shared" ref="H1410:H1473" si="89">B1410 - G1410</f>
        <v>-4.5937180634831876E-2</v>
      </c>
      <c r="I1410">
        <f t="shared" ref="I1410:I1473" si="90">ABS(H1410)</f>
        <v>4.5937180634831876E-2</v>
      </c>
      <c r="J1410">
        <f t="shared" ref="J1410:J1473" si="91">POWER(H1410, 2)</f>
        <v>2.1102245646771726E-3</v>
      </c>
    </row>
    <row r="1411" spans="1:10" x14ac:dyDescent="0.25">
      <c r="A1411" s="10">
        <v>44305</v>
      </c>
      <c r="B1411">
        <v>12.04</v>
      </c>
      <c r="C1411">
        <v>12.05</v>
      </c>
      <c r="D1411">
        <v>12.05</v>
      </c>
      <c r="E1411">
        <v>0</v>
      </c>
      <c r="F1411">
        <v>0</v>
      </c>
      <c r="G1411">
        <f t="shared" si="88"/>
        <v>12.095937180634833</v>
      </c>
      <c r="H1411">
        <f t="shared" si="89"/>
        <v>-5.5937180634833439E-2</v>
      </c>
      <c r="I1411">
        <f t="shared" si="90"/>
        <v>5.5937180634833439E-2</v>
      </c>
      <c r="J1411">
        <f t="shared" si="91"/>
        <v>3.1289681773739851E-3</v>
      </c>
    </row>
    <row r="1412" spans="1:10" x14ac:dyDescent="0.25">
      <c r="A1412" s="10">
        <v>44306</v>
      </c>
      <c r="B1412">
        <v>12.04</v>
      </c>
      <c r="C1412">
        <v>12.04</v>
      </c>
      <c r="D1412">
        <v>12.05</v>
      </c>
      <c r="E1412">
        <v>3</v>
      </c>
      <c r="F1412">
        <v>0</v>
      </c>
      <c r="G1412">
        <f t="shared" si="88"/>
        <v>12.099663186275109</v>
      </c>
      <c r="H1412">
        <f t="shared" si="89"/>
        <v>-5.9663186275109581E-2</v>
      </c>
      <c r="I1412">
        <f t="shared" si="90"/>
        <v>5.9663186275109581E-2</v>
      </c>
      <c r="J1412">
        <f t="shared" si="91"/>
        <v>3.5596957964984244E-3</v>
      </c>
    </row>
    <row r="1413" spans="1:10" x14ac:dyDescent="0.25">
      <c r="A1413" s="10">
        <v>44307</v>
      </c>
      <c r="B1413">
        <v>12.04</v>
      </c>
      <c r="C1413">
        <v>12.04</v>
      </c>
      <c r="D1413">
        <v>12.05</v>
      </c>
      <c r="E1413">
        <v>3</v>
      </c>
      <c r="F1413">
        <v>2</v>
      </c>
      <c r="G1413">
        <f t="shared" si="88"/>
        <v>12.114257556113339</v>
      </c>
      <c r="H1413">
        <f t="shared" si="89"/>
        <v>-7.4257556113339618E-2</v>
      </c>
      <c r="I1413">
        <f t="shared" si="90"/>
        <v>7.4257556113339618E-2</v>
      </c>
      <c r="J1413">
        <f t="shared" si="91"/>
        <v>5.5141846399257817E-3</v>
      </c>
    </row>
    <row r="1414" spans="1:10" x14ac:dyDescent="0.25">
      <c r="A1414" s="10">
        <v>44308</v>
      </c>
      <c r="B1414">
        <v>12.04</v>
      </c>
      <c r="C1414">
        <v>12.04</v>
      </c>
      <c r="D1414">
        <v>12.04</v>
      </c>
      <c r="E1414">
        <v>0</v>
      </c>
      <c r="F1414">
        <v>4</v>
      </c>
      <c r="G1414">
        <f t="shared" si="88"/>
        <v>12.118274443456897</v>
      </c>
      <c r="H1414">
        <f t="shared" si="89"/>
        <v>-7.8274443456898268E-2</v>
      </c>
      <c r="I1414">
        <f t="shared" si="90"/>
        <v>7.8274443456898268E-2</v>
      </c>
      <c r="J1414">
        <f t="shared" si="91"/>
        <v>6.1268884984871643E-3</v>
      </c>
    </row>
    <row r="1415" spans="1:10" x14ac:dyDescent="0.25">
      <c r="A1415" s="10">
        <v>44309</v>
      </c>
      <c r="B1415">
        <v>12.04</v>
      </c>
      <c r="C1415">
        <v>12.04</v>
      </c>
      <c r="D1415">
        <v>12.04</v>
      </c>
      <c r="E1415">
        <v>0</v>
      </c>
      <c r="F1415">
        <v>1</v>
      </c>
      <c r="G1415">
        <f t="shared" si="88"/>
        <v>12.096382888699553</v>
      </c>
      <c r="H1415">
        <f t="shared" si="89"/>
        <v>-5.6382888699554101E-2</v>
      </c>
      <c r="I1415">
        <f t="shared" si="90"/>
        <v>5.6382888699554101E-2</v>
      </c>
      <c r="J1415">
        <f t="shared" si="91"/>
        <v>3.1790301381063057E-3</v>
      </c>
    </row>
    <row r="1416" spans="1:10" x14ac:dyDescent="0.25">
      <c r="A1416" s="10">
        <v>44310</v>
      </c>
      <c r="B1416">
        <v>12.04</v>
      </c>
      <c r="C1416">
        <v>12.04</v>
      </c>
      <c r="D1416">
        <v>12.04</v>
      </c>
      <c r="E1416">
        <v>0</v>
      </c>
      <c r="F1416">
        <v>0</v>
      </c>
      <c r="G1416">
        <f t="shared" si="88"/>
        <v>12.089085703780437</v>
      </c>
      <c r="H1416">
        <f t="shared" si="89"/>
        <v>-4.9085703780438195E-2</v>
      </c>
      <c r="I1416">
        <f t="shared" si="90"/>
        <v>4.9085703780438195E-2</v>
      </c>
      <c r="J1416">
        <f t="shared" si="91"/>
        <v>2.4094063156209246E-3</v>
      </c>
    </row>
    <row r="1417" spans="1:10" x14ac:dyDescent="0.25">
      <c r="A1417" s="10">
        <v>44311</v>
      </c>
      <c r="B1417">
        <v>12.04</v>
      </c>
      <c r="C1417">
        <v>12.04</v>
      </c>
      <c r="D1417">
        <v>12.04</v>
      </c>
      <c r="E1417">
        <v>0</v>
      </c>
      <c r="F1417">
        <v>0</v>
      </c>
      <c r="G1417">
        <f t="shared" si="88"/>
        <v>12.089085703780437</v>
      </c>
      <c r="H1417">
        <f t="shared" si="89"/>
        <v>-4.9085703780438195E-2</v>
      </c>
      <c r="I1417">
        <f t="shared" si="90"/>
        <v>4.9085703780438195E-2</v>
      </c>
      <c r="J1417">
        <f t="shared" si="91"/>
        <v>2.4094063156209246E-3</v>
      </c>
    </row>
    <row r="1418" spans="1:10" x14ac:dyDescent="0.25">
      <c r="A1418" s="10">
        <v>44312</v>
      </c>
      <c r="B1418">
        <v>12.04</v>
      </c>
      <c r="C1418">
        <v>12.04</v>
      </c>
      <c r="D1418">
        <v>12.04</v>
      </c>
      <c r="E1418">
        <v>0</v>
      </c>
      <c r="F1418">
        <v>1</v>
      </c>
      <c r="G1418">
        <f t="shared" si="88"/>
        <v>12.096382888699553</v>
      </c>
      <c r="H1418">
        <f t="shared" si="89"/>
        <v>-5.6382888699554101E-2</v>
      </c>
      <c r="I1418">
        <f t="shared" si="90"/>
        <v>5.6382888699554101E-2</v>
      </c>
      <c r="J1418">
        <f t="shared" si="91"/>
        <v>3.1790301381063057E-3</v>
      </c>
    </row>
    <row r="1419" spans="1:10" x14ac:dyDescent="0.25">
      <c r="A1419" s="10">
        <v>44313</v>
      </c>
      <c r="B1419">
        <v>12.04</v>
      </c>
      <c r="C1419">
        <v>12.04</v>
      </c>
      <c r="D1419">
        <v>12.04</v>
      </c>
      <c r="E1419">
        <v>0</v>
      </c>
      <c r="F1419">
        <v>3</v>
      </c>
      <c r="G1419">
        <f t="shared" si="88"/>
        <v>12.110977258537783</v>
      </c>
      <c r="H1419">
        <f t="shared" si="89"/>
        <v>-7.0977258537784138E-2</v>
      </c>
      <c r="I1419">
        <f t="shared" si="90"/>
        <v>7.0977258537784138E-2</v>
      </c>
      <c r="J1419">
        <f t="shared" si="91"/>
        <v>5.0377712295394516E-3</v>
      </c>
    </row>
    <row r="1420" spans="1:10" x14ac:dyDescent="0.25">
      <c r="A1420" s="10">
        <v>44314</v>
      </c>
      <c r="B1420">
        <v>12.04</v>
      </c>
      <c r="C1420">
        <v>12.04</v>
      </c>
      <c r="D1420">
        <v>12.04</v>
      </c>
      <c r="E1420">
        <v>0</v>
      </c>
      <c r="F1420">
        <v>0</v>
      </c>
      <c r="G1420">
        <f t="shared" si="88"/>
        <v>12.089085703780437</v>
      </c>
      <c r="H1420">
        <f t="shared" si="89"/>
        <v>-4.9085703780438195E-2</v>
      </c>
      <c r="I1420">
        <f t="shared" si="90"/>
        <v>4.9085703780438195E-2</v>
      </c>
      <c r="J1420">
        <f t="shared" si="91"/>
        <v>2.4094063156209246E-3</v>
      </c>
    </row>
    <row r="1421" spans="1:10" x14ac:dyDescent="0.25">
      <c r="A1421" s="10">
        <v>44315</v>
      </c>
      <c r="B1421">
        <v>12.04</v>
      </c>
      <c r="C1421">
        <v>12.04</v>
      </c>
      <c r="D1421">
        <v>12.04</v>
      </c>
      <c r="E1421">
        <v>0</v>
      </c>
      <c r="F1421">
        <v>0</v>
      </c>
      <c r="G1421">
        <f t="shared" si="88"/>
        <v>12.089085703780437</v>
      </c>
      <c r="H1421">
        <f t="shared" si="89"/>
        <v>-4.9085703780438195E-2</v>
      </c>
      <c r="I1421">
        <f t="shared" si="90"/>
        <v>4.9085703780438195E-2</v>
      </c>
      <c r="J1421">
        <f t="shared" si="91"/>
        <v>2.4094063156209246E-3</v>
      </c>
    </row>
    <row r="1422" spans="1:10" x14ac:dyDescent="0.25">
      <c r="A1422" s="10">
        <v>44316</v>
      </c>
      <c r="B1422">
        <v>12.04</v>
      </c>
      <c r="C1422">
        <v>12.04</v>
      </c>
      <c r="D1422">
        <v>12.04</v>
      </c>
      <c r="E1422">
        <v>0</v>
      </c>
      <c r="F1422">
        <v>0</v>
      </c>
      <c r="G1422">
        <f t="shared" si="88"/>
        <v>12.089085703780437</v>
      </c>
      <c r="H1422">
        <f t="shared" si="89"/>
        <v>-4.9085703780438195E-2</v>
      </c>
      <c r="I1422">
        <f t="shared" si="90"/>
        <v>4.9085703780438195E-2</v>
      </c>
      <c r="J1422">
        <f t="shared" si="91"/>
        <v>2.4094063156209246E-3</v>
      </c>
    </row>
    <row r="1423" spans="1:10" x14ac:dyDescent="0.25">
      <c r="A1423" s="10">
        <v>44317</v>
      </c>
      <c r="B1423">
        <v>12.04</v>
      </c>
      <c r="C1423">
        <v>12.04</v>
      </c>
      <c r="D1423">
        <v>12.04</v>
      </c>
      <c r="E1423">
        <v>0</v>
      </c>
      <c r="F1423">
        <v>0</v>
      </c>
      <c r="G1423">
        <f t="shared" si="88"/>
        <v>12.089085703780437</v>
      </c>
      <c r="H1423">
        <f t="shared" si="89"/>
        <v>-4.9085703780438195E-2</v>
      </c>
      <c r="I1423">
        <f t="shared" si="90"/>
        <v>4.9085703780438195E-2</v>
      </c>
      <c r="J1423">
        <f t="shared" si="91"/>
        <v>2.4094063156209246E-3</v>
      </c>
    </row>
    <row r="1424" spans="1:10" x14ac:dyDescent="0.25">
      <c r="A1424" s="10">
        <v>44318</v>
      </c>
      <c r="B1424">
        <v>12.04</v>
      </c>
      <c r="C1424">
        <v>12.04</v>
      </c>
      <c r="D1424">
        <v>12.04</v>
      </c>
      <c r="E1424">
        <v>0</v>
      </c>
      <c r="F1424">
        <v>0</v>
      </c>
      <c r="G1424">
        <f t="shared" si="88"/>
        <v>12.089085703780437</v>
      </c>
      <c r="H1424">
        <f t="shared" si="89"/>
        <v>-4.9085703780438195E-2</v>
      </c>
      <c r="I1424">
        <f t="shared" si="90"/>
        <v>4.9085703780438195E-2</v>
      </c>
      <c r="J1424">
        <f t="shared" si="91"/>
        <v>2.4094063156209246E-3</v>
      </c>
    </row>
    <row r="1425" spans="1:10" x14ac:dyDescent="0.25">
      <c r="A1425" s="10">
        <v>44319</v>
      </c>
      <c r="B1425">
        <v>12.04</v>
      </c>
      <c r="C1425">
        <v>12.04</v>
      </c>
      <c r="D1425">
        <v>12.04</v>
      </c>
      <c r="E1425">
        <v>0</v>
      </c>
      <c r="F1425">
        <v>0</v>
      </c>
      <c r="G1425">
        <f t="shared" si="88"/>
        <v>12.089085703780437</v>
      </c>
      <c r="H1425">
        <f t="shared" si="89"/>
        <v>-4.9085703780438195E-2</v>
      </c>
      <c r="I1425">
        <f t="shared" si="90"/>
        <v>4.9085703780438195E-2</v>
      </c>
      <c r="J1425">
        <f t="shared" si="91"/>
        <v>2.4094063156209246E-3</v>
      </c>
    </row>
    <row r="1426" spans="1:10" x14ac:dyDescent="0.25">
      <c r="A1426" s="10">
        <v>44320</v>
      </c>
      <c r="B1426">
        <v>12.9</v>
      </c>
      <c r="C1426">
        <v>12.04</v>
      </c>
      <c r="D1426">
        <v>12.04</v>
      </c>
      <c r="E1426">
        <v>0</v>
      </c>
      <c r="F1426">
        <v>0</v>
      </c>
      <c r="G1426">
        <f t="shared" si="88"/>
        <v>12.089085703780437</v>
      </c>
      <c r="H1426">
        <f t="shared" si="89"/>
        <v>0.81091429621956301</v>
      </c>
      <c r="I1426">
        <f t="shared" si="90"/>
        <v>0.81091429621956301</v>
      </c>
      <c r="J1426">
        <f t="shared" si="91"/>
        <v>0.65758199581326915</v>
      </c>
    </row>
    <row r="1427" spans="1:10" x14ac:dyDescent="0.25">
      <c r="A1427" s="10">
        <v>44321</v>
      </c>
      <c r="B1427">
        <v>11.9</v>
      </c>
      <c r="C1427">
        <v>12.9</v>
      </c>
      <c r="D1427">
        <v>12.04</v>
      </c>
      <c r="E1427">
        <v>0</v>
      </c>
      <c r="F1427">
        <v>0</v>
      </c>
      <c r="G1427">
        <f t="shared" si="88"/>
        <v>12.607395752051247</v>
      </c>
      <c r="H1427">
        <f t="shared" si="89"/>
        <v>-0.70739575205124616</v>
      </c>
      <c r="I1427">
        <f t="shared" si="90"/>
        <v>0.70739575205124616</v>
      </c>
      <c r="J1427">
        <f t="shared" si="91"/>
        <v>0.50040875002014817</v>
      </c>
    </row>
    <row r="1428" spans="1:10" x14ac:dyDescent="0.25">
      <c r="A1428" s="10">
        <v>44322</v>
      </c>
      <c r="B1428">
        <v>11.42</v>
      </c>
      <c r="C1428">
        <v>11.9</v>
      </c>
      <c r="D1428">
        <v>12.04</v>
      </c>
      <c r="E1428">
        <v>0</v>
      </c>
      <c r="F1428">
        <v>0</v>
      </c>
      <c r="G1428">
        <f t="shared" si="88"/>
        <v>12.004709649410771</v>
      </c>
      <c r="H1428">
        <f t="shared" si="89"/>
        <v>-0.58470964941077064</v>
      </c>
      <c r="I1428">
        <f t="shared" si="90"/>
        <v>0.58470964941077064</v>
      </c>
      <c r="J1428">
        <f t="shared" si="91"/>
        <v>0.34188537411406633</v>
      </c>
    </row>
    <row r="1429" spans="1:10" x14ac:dyDescent="0.25">
      <c r="A1429" s="10">
        <v>44323</v>
      </c>
      <c r="B1429">
        <v>12.42</v>
      </c>
      <c r="C1429">
        <v>11.42</v>
      </c>
      <c r="D1429">
        <v>12.9</v>
      </c>
      <c r="E1429">
        <v>0</v>
      </c>
      <c r="F1429">
        <v>0</v>
      </c>
      <c r="G1429">
        <f t="shared" si="88"/>
        <v>11.786337281350345</v>
      </c>
      <c r="H1429">
        <f t="shared" si="89"/>
        <v>0.63366271864965462</v>
      </c>
      <c r="I1429">
        <f t="shared" si="90"/>
        <v>0.63366271864965462</v>
      </c>
      <c r="J1429">
        <f t="shared" si="91"/>
        <v>0.40152844100647134</v>
      </c>
    </row>
    <row r="1430" spans="1:10" x14ac:dyDescent="0.25">
      <c r="A1430" s="10">
        <v>44324</v>
      </c>
      <c r="B1430">
        <v>11.42</v>
      </c>
      <c r="C1430">
        <v>12.42</v>
      </c>
      <c r="D1430">
        <v>11.9</v>
      </c>
      <c r="E1430">
        <v>0</v>
      </c>
      <c r="F1430">
        <v>0</v>
      </c>
      <c r="G1430">
        <f t="shared" si="88"/>
        <v>12.306561801191981</v>
      </c>
      <c r="H1430">
        <f t="shared" si="89"/>
        <v>-0.88656180119198069</v>
      </c>
      <c r="I1430">
        <f t="shared" si="90"/>
        <v>0.88656180119198069</v>
      </c>
      <c r="J1430">
        <f t="shared" si="91"/>
        <v>0.78599182733276907</v>
      </c>
    </row>
    <row r="1431" spans="1:10" x14ac:dyDescent="0.25">
      <c r="A1431" s="10">
        <v>44325</v>
      </c>
      <c r="B1431">
        <v>12.42</v>
      </c>
      <c r="C1431">
        <v>11.42</v>
      </c>
      <c r="D1431">
        <v>11.42</v>
      </c>
      <c r="E1431">
        <v>0</v>
      </c>
      <c r="F1431">
        <v>0</v>
      </c>
      <c r="G1431">
        <f t="shared" si="88"/>
        <v>11.664294138808064</v>
      </c>
      <c r="H1431">
        <f t="shared" si="89"/>
        <v>0.75570586119193628</v>
      </c>
      <c r="I1431">
        <f t="shared" si="90"/>
        <v>0.75570586119193628</v>
      </c>
      <c r="J1431">
        <f t="shared" si="91"/>
        <v>0.57109134863984601</v>
      </c>
    </row>
    <row r="1432" spans="1:10" x14ac:dyDescent="0.25">
      <c r="A1432" s="10">
        <v>44326</v>
      </c>
      <c r="B1432">
        <v>11.42</v>
      </c>
      <c r="C1432">
        <v>12.42</v>
      </c>
      <c r="D1432">
        <v>12.42</v>
      </c>
      <c r="E1432">
        <v>3</v>
      </c>
      <c r="F1432">
        <v>0</v>
      </c>
      <c r="G1432">
        <f t="shared" si="88"/>
        <v>12.359194690914059</v>
      </c>
      <c r="H1432">
        <f t="shared" si="89"/>
        <v>-0.93919469091405894</v>
      </c>
      <c r="I1432">
        <f t="shared" si="90"/>
        <v>0.93919469091405894</v>
      </c>
      <c r="J1432">
        <f t="shared" si="91"/>
        <v>0.88208666744115471</v>
      </c>
    </row>
    <row r="1433" spans="1:10" x14ac:dyDescent="0.25">
      <c r="A1433" s="10">
        <v>44327</v>
      </c>
      <c r="B1433">
        <v>11.42</v>
      </c>
      <c r="C1433">
        <v>11.42</v>
      </c>
      <c r="D1433">
        <v>11.42</v>
      </c>
      <c r="E1433">
        <v>0</v>
      </c>
      <c r="F1433">
        <v>2</v>
      </c>
      <c r="G1433">
        <f t="shared" si="88"/>
        <v>11.678888508646294</v>
      </c>
      <c r="H1433">
        <f t="shared" si="89"/>
        <v>-0.25888850864629376</v>
      </c>
      <c r="I1433">
        <f t="shared" si="90"/>
        <v>0.25888850864629376</v>
      </c>
      <c r="J1433">
        <f t="shared" si="91"/>
        <v>6.7023259909102115E-2</v>
      </c>
    </row>
    <row r="1434" spans="1:10" x14ac:dyDescent="0.25">
      <c r="A1434" s="10">
        <v>44328</v>
      </c>
      <c r="B1434">
        <v>11.42</v>
      </c>
      <c r="C1434">
        <v>11.42</v>
      </c>
      <c r="D1434">
        <v>12.42</v>
      </c>
      <c r="E1434">
        <v>0</v>
      </c>
      <c r="F1434">
        <v>0</v>
      </c>
      <c r="G1434">
        <f t="shared" si="88"/>
        <v>11.746755721606903</v>
      </c>
      <c r="H1434">
        <f t="shared" si="89"/>
        <v>-0.32675572160690258</v>
      </c>
      <c r="I1434">
        <f t="shared" si="90"/>
        <v>0.32675572160690258</v>
      </c>
      <c r="J1434">
        <f t="shared" si="91"/>
        <v>0.10676930160284763</v>
      </c>
    </row>
    <row r="1435" spans="1:10" x14ac:dyDescent="0.25">
      <c r="A1435" s="10">
        <v>44329</v>
      </c>
      <c r="B1435">
        <v>11.42</v>
      </c>
      <c r="C1435">
        <v>11.42</v>
      </c>
      <c r="D1435">
        <v>11.42</v>
      </c>
      <c r="E1435">
        <v>1</v>
      </c>
      <c r="F1435">
        <v>0</v>
      </c>
      <c r="G1435">
        <f t="shared" si="88"/>
        <v>11.667545094363625</v>
      </c>
      <c r="H1435">
        <f t="shared" si="89"/>
        <v>-0.24754509436362504</v>
      </c>
      <c r="I1435">
        <f t="shared" si="90"/>
        <v>0.24754509436362504</v>
      </c>
      <c r="J1435">
        <f t="shared" si="91"/>
        <v>6.1278573743496025E-2</v>
      </c>
    </row>
    <row r="1436" spans="1:10" x14ac:dyDescent="0.25">
      <c r="A1436" s="10">
        <v>44330</v>
      </c>
      <c r="B1436">
        <v>11.42</v>
      </c>
      <c r="C1436">
        <v>11.42</v>
      </c>
      <c r="D1436">
        <v>11.42</v>
      </c>
      <c r="E1436">
        <v>0</v>
      </c>
      <c r="F1436">
        <v>0</v>
      </c>
      <c r="G1436">
        <f t="shared" si="88"/>
        <v>11.664294138808064</v>
      </c>
      <c r="H1436">
        <f t="shared" si="89"/>
        <v>-0.24429413880806372</v>
      </c>
      <c r="I1436">
        <f t="shared" si="90"/>
        <v>0.24429413880806372</v>
      </c>
      <c r="J1436">
        <f t="shared" si="91"/>
        <v>5.9679626255973506E-2</v>
      </c>
    </row>
    <row r="1437" spans="1:10" x14ac:dyDescent="0.25">
      <c r="A1437" s="10">
        <v>44331</v>
      </c>
      <c r="B1437">
        <v>11.42</v>
      </c>
      <c r="C1437">
        <v>11.42</v>
      </c>
      <c r="D1437">
        <v>11.42</v>
      </c>
      <c r="E1437">
        <v>0</v>
      </c>
      <c r="F1437">
        <v>0</v>
      </c>
      <c r="G1437">
        <f t="shared" si="88"/>
        <v>11.664294138808064</v>
      </c>
      <c r="H1437">
        <f t="shared" si="89"/>
        <v>-0.24429413880806372</v>
      </c>
      <c r="I1437">
        <f t="shared" si="90"/>
        <v>0.24429413880806372</v>
      </c>
      <c r="J1437">
        <f t="shared" si="91"/>
        <v>5.9679626255973506E-2</v>
      </c>
    </row>
    <row r="1438" spans="1:10" x14ac:dyDescent="0.25">
      <c r="A1438" s="10">
        <v>44332</v>
      </c>
      <c r="B1438">
        <v>11.42</v>
      </c>
      <c r="C1438">
        <v>11.42</v>
      </c>
      <c r="D1438">
        <v>11.42</v>
      </c>
      <c r="E1438">
        <v>0</v>
      </c>
      <c r="F1438">
        <v>0</v>
      </c>
      <c r="G1438">
        <f t="shared" si="88"/>
        <v>11.664294138808064</v>
      </c>
      <c r="H1438">
        <f t="shared" si="89"/>
        <v>-0.24429413880806372</v>
      </c>
      <c r="I1438">
        <f t="shared" si="90"/>
        <v>0.24429413880806372</v>
      </c>
      <c r="J1438">
        <f t="shared" si="91"/>
        <v>5.9679626255973506E-2</v>
      </c>
    </row>
    <row r="1439" spans="1:10" x14ac:dyDescent="0.25">
      <c r="A1439" s="10">
        <v>44333</v>
      </c>
      <c r="B1439">
        <v>11.42</v>
      </c>
      <c r="C1439">
        <v>11.42</v>
      </c>
      <c r="D1439">
        <v>11.42</v>
      </c>
      <c r="E1439">
        <v>0</v>
      </c>
      <c r="F1439">
        <v>0</v>
      </c>
      <c r="G1439">
        <f t="shared" si="88"/>
        <v>11.664294138808064</v>
      </c>
      <c r="H1439">
        <f t="shared" si="89"/>
        <v>-0.24429413880806372</v>
      </c>
      <c r="I1439">
        <f t="shared" si="90"/>
        <v>0.24429413880806372</v>
      </c>
      <c r="J1439">
        <f t="shared" si="91"/>
        <v>5.9679626255973506E-2</v>
      </c>
    </row>
    <row r="1440" spans="1:10" x14ac:dyDescent="0.25">
      <c r="A1440" s="10">
        <v>44334</v>
      </c>
      <c r="B1440">
        <v>11.42</v>
      </c>
      <c r="C1440">
        <v>11.42</v>
      </c>
      <c r="D1440">
        <v>11.42</v>
      </c>
      <c r="E1440">
        <v>0</v>
      </c>
      <c r="F1440">
        <v>0</v>
      </c>
      <c r="G1440">
        <f t="shared" si="88"/>
        <v>11.664294138808064</v>
      </c>
      <c r="H1440">
        <f t="shared" si="89"/>
        <v>-0.24429413880806372</v>
      </c>
      <c r="I1440">
        <f t="shared" si="90"/>
        <v>0.24429413880806372</v>
      </c>
      <c r="J1440">
        <f t="shared" si="91"/>
        <v>5.9679626255973506E-2</v>
      </c>
    </row>
    <row r="1441" spans="1:10" x14ac:dyDescent="0.25">
      <c r="A1441" s="10">
        <v>44335</v>
      </c>
      <c r="B1441">
        <v>11.42</v>
      </c>
      <c r="C1441">
        <v>11.42</v>
      </c>
      <c r="D1441">
        <v>11.42</v>
      </c>
      <c r="E1441">
        <v>0</v>
      </c>
      <c r="F1441">
        <v>0</v>
      </c>
      <c r="G1441">
        <f t="shared" si="88"/>
        <v>11.664294138808064</v>
      </c>
      <c r="H1441">
        <f t="shared" si="89"/>
        <v>-0.24429413880806372</v>
      </c>
      <c r="I1441">
        <f t="shared" si="90"/>
        <v>0.24429413880806372</v>
      </c>
      <c r="J1441">
        <f t="shared" si="91"/>
        <v>5.9679626255973506E-2</v>
      </c>
    </row>
    <row r="1442" spans="1:10" x14ac:dyDescent="0.25">
      <c r="A1442" s="10">
        <v>44336</v>
      </c>
      <c r="B1442">
        <v>11.42</v>
      </c>
      <c r="C1442">
        <v>11.42</v>
      </c>
      <c r="D1442">
        <v>11.42</v>
      </c>
      <c r="E1442">
        <v>0</v>
      </c>
      <c r="F1442">
        <v>0</v>
      </c>
      <c r="G1442">
        <f t="shared" si="88"/>
        <v>11.664294138808064</v>
      </c>
      <c r="H1442">
        <f t="shared" si="89"/>
        <v>-0.24429413880806372</v>
      </c>
      <c r="I1442">
        <f t="shared" si="90"/>
        <v>0.24429413880806372</v>
      </c>
      <c r="J1442">
        <f t="shared" si="91"/>
        <v>5.9679626255973506E-2</v>
      </c>
    </row>
    <row r="1443" spans="1:10" x14ac:dyDescent="0.25">
      <c r="A1443" s="10">
        <v>44337</v>
      </c>
      <c r="B1443">
        <v>11.42</v>
      </c>
      <c r="C1443">
        <v>11.42</v>
      </c>
      <c r="D1443">
        <v>11.42</v>
      </c>
      <c r="E1443">
        <v>0</v>
      </c>
      <c r="F1443">
        <v>0</v>
      </c>
      <c r="G1443">
        <f t="shared" si="88"/>
        <v>11.664294138808064</v>
      </c>
      <c r="H1443">
        <f t="shared" si="89"/>
        <v>-0.24429413880806372</v>
      </c>
      <c r="I1443">
        <f t="shared" si="90"/>
        <v>0.24429413880806372</v>
      </c>
      <c r="J1443">
        <f t="shared" si="91"/>
        <v>5.9679626255973506E-2</v>
      </c>
    </row>
    <row r="1444" spans="1:10" x14ac:dyDescent="0.25">
      <c r="A1444" s="10">
        <v>44343</v>
      </c>
      <c r="B1444">
        <v>11.42</v>
      </c>
      <c r="C1444">
        <v>11.42</v>
      </c>
      <c r="D1444">
        <v>11.42</v>
      </c>
      <c r="E1444">
        <v>1</v>
      </c>
      <c r="F1444">
        <v>5</v>
      </c>
      <c r="G1444">
        <f t="shared" si="88"/>
        <v>11.704031018959201</v>
      </c>
      <c r="H1444">
        <f t="shared" si="89"/>
        <v>-0.28403101895920102</v>
      </c>
      <c r="I1444">
        <f t="shared" si="90"/>
        <v>0.28403101895920102</v>
      </c>
      <c r="J1444">
        <f t="shared" si="91"/>
        <v>8.0673619731002011E-2</v>
      </c>
    </row>
    <row r="1445" spans="1:10" x14ac:dyDescent="0.25">
      <c r="A1445" s="10">
        <v>44344</v>
      </c>
      <c r="B1445">
        <v>11.42</v>
      </c>
      <c r="C1445">
        <v>11.42</v>
      </c>
      <c r="D1445">
        <v>11.42</v>
      </c>
      <c r="E1445">
        <v>0</v>
      </c>
      <c r="F1445">
        <v>0</v>
      </c>
      <c r="G1445">
        <f t="shared" si="88"/>
        <v>11.664294138808064</v>
      </c>
      <c r="H1445">
        <f t="shared" si="89"/>
        <v>-0.24429413880806372</v>
      </c>
      <c r="I1445">
        <f t="shared" si="90"/>
        <v>0.24429413880806372</v>
      </c>
      <c r="J1445">
        <f t="shared" si="91"/>
        <v>5.9679626255973506E-2</v>
      </c>
    </row>
    <row r="1446" spans="1:10" x14ac:dyDescent="0.25">
      <c r="A1446" s="10">
        <v>44345</v>
      </c>
      <c r="B1446">
        <v>11.42</v>
      </c>
      <c r="C1446">
        <v>11.42</v>
      </c>
      <c r="D1446">
        <v>11.42</v>
      </c>
      <c r="E1446">
        <v>0</v>
      </c>
      <c r="F1446">
        <v>5</v>
      </c>
      <c r="G1446">
        <f t="shared" si="88"/>
        <v>11.70078006340364</v>
      </c>
      <c r="H1446">
        <f t="shared" si="89"/>
        <v>-0.2807800634036397</v>
      </c>
      <c r="I1446">
        <f t="shared" si="90"/>
        <v>0.2807800634036397</v>
      </c>
      <c r="J1446">
        <f t="shared" si="91"/>
        <v>7.8837444004951934E-2</v>
      </c>
    </row>
    <row r="1447" spans="1:10" x14ac:dyDescent="0.25">
      <c r="A1447" s="10">
        <v>44346</v>
      </c>
      <c r="B1447">
        <v>11.42</v>
      </c>
      <c r="C1447">
        <v>11.42</v>
      </c>
      <c r="D1447">
        <v>11.42</v>
      </c>
      <c r="E1447">
        <v>1</v>
      </c>
      <c r="F1447">
        <v>0</v>
      </c>
      <c r="G1447">
        <f t="shared" si="88"/>
        <v>11.667545094363625</v>
      </c>
      <c r="H1447">
        <f t="shared" si="89"/>
        <v>-0.24754509436362504</v>
      </c>
      <c r="I1447">
        <f t="shared" si="90"/>
        <v>0.24754509436362504</v>
      </c>
      <c r="J1447">
        <f t="shared" si="91"/>
        <v>6.1278573743496025E-2</v>
      </c>
    </row>
    <row r="1448" spans="1:10" x14ac:dyDescent="0.25">
      <c r="A1448" s="10">
        <v>44347</v>
      </c>
      <c r="B1448">
        <v>11.42</v>
      </c>
      <c r="C1448">
        <v>11.42</v>
      </c>
      <c r="D1448">
        <v>11.42</v>
      </c>
      <c r="E1448">
        <v>1</v>
      </c>
      <c r="F1448">
        <v>17</v>
      </c>
      <c r="G1448">
        <f t="shared" si="88"/>
        <v>11.791597237988581</v>
      </c>
      <c r="H1448">
        <f t="shared" si="89"/>
        <v>-0.37159723798858124</v>
      </c>
      <c r="I1448">
        <f t="shared" si="90"/>
        <v>0.37159723798858124</v>
      </c>
      <c r="J1448">
        <f t="shared" si="91"/>
        <v>0.13808450728074229</v>
      </c>
    </row>
    <row r="1449" spans="1:10" x14ac:dyDescent="0.25">
      <c r="A1449" s="10">
        <v>44348</v>
      </c>
      <c r="B1449">
        <v>11.42</v>
      </c>
      <c r="C1449">
        <v>11.42</v>
      </c>
      <c r="D1449">
        <v>11.42</v>
      </c>
      <c r="E1449">
        <v>0</v>
      </c>
      <c r="F1449">
        <v>0</v>
      </c>
      <c r="G1449">
        <f t="shared" si="88"/>
        <v>11.664294138808064</v>
      </c>
      <c r="H1449">
        <f t="shared" si="89"/>
        <v>-0.24429413880806372</v>
      </c>
      <c r="I1449">
        <f t="shared" si="90"/>
        <v>0.24429413880806372</v>
      </c>
      <c r="J1449">
        <f t="shared" si="91"/>
        <v>5.9679626255973506E-2</v>
      </c>
    </row>
    <row r="1450" spans="1:10" x14ac:dyDescent="0.25">
      <c r="A1450" s="10">
        <v>44349</v>
      </c>
      <c r="B1450">
        <v>12.3</v>
      </c>
      <c r="C1450">
        <v>11.42</v>
      </c>
      <c r="D1450">
        <v>11.42</v>
      </c>
      <c r="E1450">
        <v>0</v>
      </c>
      <c r="F1450">
        <v>1</v>
      </c>
      <c r="G1450">
        <f t="shared" si="88"/>
        <v>11.67159132372718</v>
      </c>
      <c r="H1450">
        <f t="shared" si="89"/>
        <v>0.62840867627282115</v>
      </c>
      <c r="I1450">
        <f t="shared" si="90"/>
        <v>0.62840867627282115</v>
      </c>
      <c r="J1450">
        <f t="shared" si="91"/>
        <v>0.39489746441495932</v>
      </c>
    </row>
    <row r="1451" spans="1:10" x14ac:dyDescent="0.25">
      <c r="A1451" s="10">
        <v>44350</v>
      </c>
      <c r="B1451">
        <v>12.19</v>
      </c>
      <c r="C1451">
        <v>12.3</v>
      </c>
      <c r="D1451">
        <v>11.42</v>
      </c>
      <c r="E1451">
        <v>31</v>
      </c>
      <c r="F1451">
        <v>43</v>
      </c>
      <c r="G1451">
        <f t="shared" si="88"/>
        <v>12.609216482876011</v>
      </c>
      <c r="H1451">
        <f t="shared" si="89"/>
        <v>-0.41921648287601165</v>
      </c>
      <c r="I1451">
        <f t="shared" si="90"/>
        <v>0.41921648287601165</v>
      </c>
      <c r="J1451">
        <f t="shared" si="91"/>
        <v>0.17574245951493336</v>
      </c>
    </row>
    <row r="1452" spans="1:10" x14ac:dyDescent="0.25">
      <c r="A1452" s="10">
        <v>44351</v>
      </c>
      <c r="B1452">
        <v>12.19</v>
      </c>
      <c r="C1452">
        <v>12.19</v>
      </c>
      <c r="D1452">
        <v>11.42</v>
      </c>
      <c r="E1452">
        <v>0</v>
      </c>
      <c r="F1452">
        <v>1</v>
      </c>
      <c r="G1452">
        <f t="shared" si="88"/>
        <v>12.135659622760345</v>
      </c>
      <c r="H1452">
        <f t="shared" si="89"/>
        <v>5.4340377239654458E-2</v>
      </c>
      <c r="I1452">
        <f t="shared" si="90"/>
        <v>5.4340377239654458E-2</v>
      </c>
      <c r="J1452">
        <f t="shared" si="91"/>
        <v>2.9528765985479561E-3</v>
      </c>
    </row>
    <row r="1453" spans="1:10" x14ac:dyDescent="0.25">
      <c r="A1453" s="10">
        <v>44352</v>
      </c>
      <c r="B1453">
        <v>12.18</v>
      </c>
      <c r="C1453">
        <v>12.19</v>
      </c>
      <c r="D1453">
        <v>12.3</v>
      </c>
      <c r="E1453">
        <v>0</v>
      </c>
      <c r="F1453">
        <v>0</v>
      </c>
      <c r="G1453">
        <f t="shared" si="88"/>
        <v>12.200928630704208</v>
      </c>
      <c r="H1453">
        <f t="shared" si="89"/>
        <v>-2.0928630704208473E-2</v>
      </c>
      <c r="I1453">
        <f t="shared" si="90"/>
        <v>2.0928630704208473E-2</v>
      </c>
      <c r="J1453">
        <f t="shared" si="91"/>
        <v>4.3800758315313762E-4</v>
      </c>
    </row>
    <row r="1454" spans="1:10" x14ac:dyDescent="0.25">
      <c r="A1454" s="10">
        <v>44353</v>
      </c>
      <c r="B1454">
        <v>12.18</v>
      </c>
      <c r="C1454">
        <v>12.18</v>
      </c>
      <c r="D1454">
        <v>12.19</v>
      </c>
      <c r="E1454">
        <v>0</v>
      </c>
      <c r="F1454">
        <v>0</v>
      </c>
      <c r="G1454">
        <f t="shared" si="88"/>
        <v>12.185830995569932</v>
      </c>
      <c r="H1454">
        <f t="shared" si="89"/>
        <v>-5.8309955699318294E-3</v>
      </c>
      <c r="I1454">
        <f t="shared" si="90"/>
        <v>5.8309955699318294E-3</v>
      </c>
      <c r="J1454">
        <f t="shared" si="91"/>
        <v>3.4000509336564624E-5</v>
      </c>
    </row>
    <row r="1455" spans="1:10" x14ac:dyDescent="0.25">
      <c r="A1455" s="10">
        <v>44354</v>
      </c>
      <c r="B1455">
        <v>12.19</v>
      </c>
      <c r="C1455">
        <v>12.18</v>
      </c>
      <c r="D1455">
        <v>12.19</v>
      </c>
      <c r="E1455">
        <v>0</v>
      </c>
      <c r="F1455">
        <v>0</v>
      </c>
      <c r="G1455">
        <f t="shared" si="88"/>
        <v>12.185830995569932</v>
      </c>
      <c r="H1455">
        <f t="shared" si="89"/>
        <v>4.1690044300679574E-3</v>
      </c>
      <c r="I1455">
        <f t="shared" si="90"/>
        <v>4.1690044300679574E-3</v>
      </c>
      <c r="J1455">
        <f t="shared" si="91"/>
        <v>1.7380597937926253E-5</v>
      </c>
    </row>
    <row r="1456" spans="1:10" x14ac:dyDescent="0.25">
      <c r="A1456" s="10">
        <v>44355</v>
      </c>
      <c r="B1456">
        <v>12.32</v>
      </c>
      <c r="C1456">
        <v>12.19</v>
      </c>
      <c r="D1456">
        <v>12.18</v>
      </c>
      <c r="E1456">
        <v>5</v>
      </c>
      <c r="F1456">
        <v>121</v>
      </c>
      <c r="G1456">
        <f t="shared" si="88"/>
        <v>13.090247393759078</v>
      </c>
      <c r="H1456">
        <f t="shared" si="89"/>
        <v>-0.77024739375907814</v>
      </c>
      <c r="I1456">
        <f t="shared" si="90"/>
        <v>0.77024739375907814</v>
      </c>
      <c r="J1456">
        <f t="shared" si="91"/>
        <v>0.59328104759265232</v>
      </c>
    </row>
    <row r="1457" spans="1:10" x14ac:dyDescent="0.25">
      <c r="A1457" s="10">
        <v>44356</v>
      </c>
      <c r="B1457">
        <v>12.56</v>
      </c>
      <c r="C1457">
        <v>12.32</v>
      </c>
      <c r="D1457">
        <v>12.18</v>
      </c>
      <c r="E1457">
        <v>27</v>
      </c>
      <c r="F1457">
        <v>2</v>
      </c>
      <c r="G1457">
        <f t="shared" si="88"/>
        <v>12.371752603949977</v>
      </c>
      <c r="H1457">
        <f t="shared" si="89"/>
        <v>0.1882473960500235</v>
      </c>
      <c r="I1457">
        <f t="shared" si="90"/>
        <v>0.1882473960500235</v>
      </c>
      <c r="J1457">
        <f t="shared" si="91"/>
        <v>3.5437082119614403E-2</v>
      </c>
    </row>
    <row r="1458" spans="1:10" x14ac:dyDescent="0.25">
      <c r="A1458" s="10">
        <v>44357</v>
      </c>
      <c r="B1458">
        <v>11.82</v>
      </c>
      <c r="C1458">
        <v>12.56</v>
      </c>
      <c r="D1458">
        <v>12.19</v>
      </c>
      <c r="E1458">
        <v>23</v>
      </c>
      <c r="F1458">
        <v>8</v>
      </c>
      <c r="G1458">
        <f t="shared" si="88"/>
        <v>12.548001171704126</v>
      </c>
      <c r="H1458">
        <f t="shared" si="89"/>
        <v>-0.72800117170412548</v>
      </c>
      <c r="I1458">
        <f t="shared" si="90"/>
        <v>0.72800117170412548</v>
      </c>
      <c r="J1458">
        <f t="shared" si="91"/>
        <v>0.52998570600257955</v>
      </c>
    </row>
    <row r="1459" spans="1:10" x14ac:dyDescent="0.25">
      <c r="A1459" s="10">
        <v>44358</v>
      </c>
      <c r="B1459">
        <v>11.82</v>
      </c>
      <c r="C1459">
        <v>11.82</v>
      </c>
      <c r="D1459">
        <v>12.32</v>
      </c>
      <c r="E1459">
        <v>4</v>
      </c>
      <c r="F1459">
        <v>5</v>
      </c>
      <c r="G1459">
        <f t="shared" si="88"/>
        <v>12.029073751201027</v>
      </c>
      <c r="H1459">
        <f t="shared" si="89"/>
        <v>-0.20907375120102678</v>
      </c>
      <c r="I1459">
        <f t="shared" si="90"/>
        <v>0.20907375120102678</v>
      </c>
      <c r="J1459">
        <f t="shared" si="91"/>
        <v>4.3711833441268846E-2</v>
      </c>
    </row>
    <row r="1460" spans="1:10" x14ac:dyDescent="0.25">
      <c r="A1460" s="10">
        <v>44359</v>
      </c>
      <c r="B1460">
        <v>11.82</v>
      </c>
      <c r="C1460">
        <v>11.82</v>
      </c>
      <c r="D1460">
        <v>12.56</v>
      </c>
      <c r="E1460">
        <v>1</v>
      </c>
      <c r="F1460">
        <v>2</v>
      </c>
      <c r="G1460">
        <f t="shared" si="88"/>
        <v>12.017220109648722</v>
      </c>
      <c r="H1460">
        <f t="shared" si="89"/>
        <v>-0.19722010964872183</v>
      </c>
      <c r="I1460">
        <f t="shared" si="90"/>
        <v>0.19722010964872183</v>
      </c>
      <c r="J1460">
        <f t="shared" si="91"/>
        <v>3.8895771649853861E-2</v>
      </c>
    </row>
    <row r="1461" spans="1:10" x14ac:dyDescent="0.25">
      <c r="A1461" s="10">
        <v>44360</v>
      </c>
      <c r="B1461">
        <v>11.82</v>
      </c>
      <c r="C1461">
        <v>11.82</v>
      </c>
      <c r="D1461">
        <v>11.82</v>
      </c>
      <c r="E1461">
        <v>0</v>
      </c>
      <c r="F1461">
        <v>0</v>
      </c>
      <c r="G1461">
        <f t="shared" si="88"/>
        <v>11.93835321298379</v>
      </c>
      <c r="H1461">
        <f t="shared" si="89"/>
        <v>-0.11835321298378965</v>
      </c>
      <c r="I1461">
        <f t="shared" si="90"/>
        <v>0.11835321298378965</v>
      </c>
      <c r="J1461">
        <f t="shared" si="91"/>
        <v>1.4007483023586275E-2</v>
      </c>
    </row>
    <row r="1462" spans="1:10" x14ac:dyDescent="0.25">
      <c r="A1462" s="10">
        <v>44361</v>
      </c>
      <c r="B1462">
        <v>11.82</v>
      </c>
      <c r="C1462">
        <v>11.82</v>
      </c>
      <c r="D1462">
        <v>11.82</v>
      </c>
      <c r="E1462">
        <v>0</v>
      </c>
      <c r="F1462">
        <v>1</v>
      </c>
      <c r="G1462">
        <f t="shared" si="88"/>
        <v>11.945650397902906</v>
      </c>
      <c r="H1462">
        <f t="shared" si="89"/>
        <v>-0.12565039790290555</v>
      </c>
      <c r="I1462">
        <f t="shared" si="90"/>
        <v>0.12565039790290555</v>
      </c>
      <c r="J1462">
        <f t="shared" si="91"/>
        <v>1.5788022493158492E-2</v>
      </c>
    </row>
    <row r="1463" spans="1:10" x14ac:dyDescent="0.25">
      <c r="A1463" s="10">
        <v>44362</v>
      </c>
      <c r="B1463">
        <v>11.82</v>
      </c>
      <c r="C1463">
        <v>11.82</v>
      </c>
      <c r="D1463">
        <v>11.82</v>
      </c>
      <c r="E1463">
        <v>0</v>
      </c>
      <c r="F1463">
        <v>0</v>
      </c>
      <c r="G1463">
        <f t="shared" si="88"/>
        <v>11.93835321298379</v>
      </c>
      <c r="H1463">
        <f t="shared" si="89"/>
        <v>-0.11835321298378965</v>
      </c>
      <c r="I1463">
        <f t="shared" si="90"/>
        <v>0.11835321298378965</v>
      </c>
      <c r="J1463">
        <f t="shared" si="91"/>
        <v>1.4007483023586275E-2</v>
      </c>
    </row>
    <row r="1464" spans="1:10" x14ac:dyDescent="0.25">
      <c r="A1464" s="10">
        <v>44363</v>
      </c>
      <c r="B1464">
        <v>11.82</v>
      </c>
      <c r="C1464">
        <v>11.82</v>
      </c>
      <c r="D1464">
        <v>11.82</v>
      </c>
      <c r="E1464">
        <v>0</v>
      </c>
      <c r="F1464">
        <v>0</v>
      </c>
      <c r="G1464">
        <f t="shared" si="88"/>
        <v>11.93835321298379</v>
      </c>
      <c r="H1464">
        <f t="shared" si="89"/>
        <v>-0.11835321298378965</v>
      </c>
      <c r="I1464">
        <f t="shared" si="90"/>
        <v>0.11835321298378965</v>
      </c>
      <c r="J1464">
        <f t="shared" si="91"/>
        <v>1.4007483023586275E-2</v>
      </c>
    </row>
    <row r="1465" spans="1:10" x14ac:dyDescent="0.25">
      <c r="A1465" s="10">
        <v>44364</v>
      </c>
      <c r="B1465">
        <v>11.82</v>
      </c>
      <c r="C1465">
        <v>11.82</v>
      </c>
      <c r="D1465">
        <v>11.82</v>
      </c>
      <c r="E1465">
        <v>0</v>
      </c>
      <c r="F1465">
        <v>0</v>
      </c>
      <c r="G1465">
        <f t="shared" si="88"/>
        <v>11.93835321298379</v>
      </c>
      <c r="H1465">
        <f t="shared" si="89"/>
        <v>-0.11835321298378965</v>
      </c>
      <c r="I1465">
        <f t="shared" si="90"/>
        <v>0.11835321298378965</v>
      </c>
      <c r="J1465">
        <f t="shared" si="91"/>
        <v>1.4007483023586275E-2</v>
      </c>
    </row>
    <row r="1466" spans="1:10" x14ac:dyDescent="0.25">
      <c r="A1466" s="10">
        <v>44365</v>
      </c>
      <c r="B1466">
        <v>11.81</v>
      </c>
      <c r="C1466">
        <v>11.82</v>
      </c>
      <c r="D1466">
        <v>11.82</v>
      </c>
      <c r="E1466">
        <v>0</v>
      </c>
      <c r="F1466">
        <v>0</v>
      </c>
      <c r="G1466">
        <f t="shared" si="88"/>
        <v>11.93835321298379</v>
      </c>
      <c r="H1466">
        <f t="shared" si="89"/>
        <v>-0.12835321298378943</v>
      </c>
      <c r="I1466">
        <f t="shared" si="90"/>
        <v>0.12835321298378943</v>
      </c>
      <c r="J1466">
        <f t="shared" si="91"/>
        <v>1.6474547283262014E-2</v>
      </c>
    </row>
    <row r="1467" spans="1:10" x14ac:dyDescent="0.25">
      <c r="A1467" s="10">
        <v>44366</v>
      </c>
      <c r="B1467">
        <v>11.81</v>
      </c>
      <c r="C1467">
        <v>11.81</v>
      </c>
      <c r="D1467">
        <v>11.82</v>
      </c>
      <c r="E1467">
        <v>0</v>
      </c>
      <c r="F1467">
        <v>0</v>
      </c>
      <c r="G1467">
        <f t="shared" si="88"/>
        <v>11.932326351957386</v>
      </c>
      <c r="H1467">
        <f t="shared" si="89"/>
        <v>-0.12232635195738517</v>
      </c>
      <c r="I1467">
        <f t="shared" si="90"/>
        <v>0.12232635195738517</v>
      </c>
      <c r="J1467">
        <f t="shared" si="91"/>
        <v>1.4963736383202071E-2</v>
      </c>
    </row>
    <row r="1468" spans="1:10" x14ac:dyDescent="0.25">
      <c r="A1468" s="10">
        <v>44369</v>
      </c>
      <c r="B1468">
        <v>12.37</v>
      </c>
      <c r="C1468">
        <v>12.2</v>
      </c>
      <c r="D1468">
        <v>11.81</v>
      </c>
      <c r="E1468">
        <v>10</v>
      </c>
      <c r="F1468">
        <v>11</v>
      </c>
      <c r="G1468">
        <f t="shared" si="88"/>
        <v>12.279327905825053</v>
      </c>
      <c r="H1468">
        <f t="shared" si="89"/>
        <v>9.0672094174946594E-2</v>
      </c>
      <c r="I1468">
        <f t="shared" si="90"/>
        <v>9.0672094174946594E-2</v>
      </c>
      <c r="J1468">
        <f t="shared" si="91"/>
        <v>8.221428662070384E-3</v>
      </c>
    </row>
    <row r="1469" spans="1:10" x14ac:dyDescent="0.25">
      <c r="A1469" s="10">
        <v>44371</v>
      </c>
      <c r="B1469">
        <v>12.2</v>
      </c>
      <c r="C1469">
        <v>12.2</v>
      </c>
      <c r="D1469">
        <v>12.2</v>
      </c>
      <c r="E1469">
        <v>3</v>
      </c>
      <c r="F1469">
        <v>24</v>
      </c>
      <c r="G1469">
        <f t="shared" si="88"/>
        <v>12.383594638176172</v>
      </c>
      <c r="H1469">
        <f t="shared" si="89"/>
        <v>-0.18359463817617261</v>
      </c>
      <c r="I1469">
        <f t="shared" si="90"/>
        <v>0.18359463817617261</v>
      </c>
      <c r="J1469">
        <f t="shared" si="91"/>
        <v>3.3706991167039735E-2</v>
      </c>
    </row>
    <row r="1470" spans="1:10" x14ac:dyDescent="0.25">
      <c r="A1470" s="10">
        <v>44372</v>
      </c>
      <c r="B1470">
        <v>12.19</v>
      </c>
      <c r="C1470">
        <v>12.2</v>
      </c>
      <c r="D1470">
        <v>12.37</v>
      </c>
      <c r="E1470">
        <v>0</v>
      </c>
      <c r="F1470">
        <v>16</v>
      </c>
      <c r="G1470">
        <f t="shared" si="88"/>
        <v>12.329482761232372</v>
      </c>
      <c r="H1470">
        <f t="shared" si="89"/>
        <v>-0.13948276123237235</v>
      </c>
      <c r="I1470">
        <f t="shared" si="90"/>
        <v>0.13948276123237235</v>
      </c>
      <c r="J1470">
        <f t="shared" si="91"/>
        <v>1.9455440681006995E-2</v>
      </c>
    </row>
    <row r="1471" spans="1:10" x14ac:dyDescent="0.25">
      <c r="A1471" s="10">
        <v>44373</v>
      </c>
      <c r="B1471">
        <v>12.19</v>
      </c>
      <c r="C1471">
        <v>12.19</v>
      </c>
      <c r="D1471">
        <v>12.2</v>
      </c>
      <c r="E1471">
        <v>0</v>
      </c>
      <c r="F1471">
        <v>33</v>
      </c>
      <c r="G1471">
        <f t="shared" si="88"/>
        <v>12.433489574755122</v>
      </c>
      <c r="H1471">
        <f t="shared" si="89"/>
        <v>-0.24348957475512201</v>
      </c>
      <c r="I1471">
        <f t="shared" si="90"/>
        <v>0.24348957475512201</v>
      </c>
      <c r="J1471">
        <f t="shared" si="91"/>
        <v>5.928717301443015E-2</v>
      </c>
    </row>
    <row r="1472" spans="1:10" x14ac:dyDescent="0.25">
      <c r="A1472" s="10">
        <v>44376</v>
      </c>
      <c r="B1472">
        <v>12.19</v>
      </c>
      <c r="C1472">
        <v>12.19</v>
      </c>
      <c r="D1472">
        <v>12.19</v>
      </c>
      <c r="E1472">
        <v>10</v>
      </c>
      <c r="F1472">
        <v>12</v>
      </c>
      <c r="G1472">
        <f t="shared" si="88"/>
        <v>12.311933631181324</v>
      </c>
      <c r="H1472">
        <f t="shared" si="89"/>
        <v>-0.12193363118132439</v>
      </c>
      <c r="I1472">
        <f t="shared" si="90"/>
        <v>0.12193363118132439</v>
      </c>
      <c r="J1472">
        <f t="shared" si="91"/>
        <v>1.4867810413063242E-2</v>
      </c>
    </row>
    <row r="1473" spans="1:10" x14ac:dyDescent="0.25">
      <c r="A1473" s="10">
        <v>44378</v>
      </c>
      <c r="B1473">
        <v>12.18</v>
      </c>
      <c r="C1473">
        <v>12.18</v>
      </c>
      <c r="D1473">
        <v>12.19</v>
      </c>
      <c r="E1473">
        <v>0</v>
      </c>
      <c r="F1473">
        <v>0</v>
      </c>
      <c r="G1473">
        <f t="shared" si="88"/>
        <v>12.185830995569932</v>
      </c>
      <c r="H1473">
        <f t="shared" si="89"/>
        <v>-5.8309955699318294E-3</v>
      </c>
      <c r="I1473">
        <f t="shared" si="90"/>
        <v>5.8309955699318294E-3</v>
      </c>
      <c r="J1473">
        <f t="shared" si="91"/>
        <v>3.4000509336564624E-5</v>
      </c>
    </row>
    <row r="1474" spans="1:10" x14ac:dyDescent="0.25">
      <c r="A1474" s="10">
        <v>44379</v>
      </c>
      <c r="B1474">
        <v>12.85</v>
      </c>
      <c r="C1474">
        <v>12.18</v>
      </c>
      <c r="D1474">
        <v>12.19</v>
      </c>
      <c r="E1474">
        <v>23</v>
      </c>
      <c r="F1474">
        <v>57</v>
      </c>
      <c r="G1474">
        <f t="shared" ref="G1474:G1537" si="92">$M$2 + $M$3*C1474 + $M$4*D1474 + $M$5*E1474 + $M$6*F1474</f>
        <v>12.676542513737388</v>
      </c>
      <c r="H1474">
        <f t="shared" ref="H1474:H1537" si="93">B1474 - G1474</f>
        <v>0.17345748626261148</v>
      </c>
      <c r="I1474">
        <f t="shared" ref="I1474:I1537" si="94">ABS(H1474)</f>
        <v>0.17345748626261148</v>
      </c>
      <c r="J1474">
        <f t="shared" ref="J1474:J1537" si="95">POWER(H1474, 2)</f>
        <v>3.0087499540544051E-2</v>
      </c>
    </row>
    <row r="1475" spans="1:10" x14ac:dyDescent="0.25">
      <c r="A1475" s="10">
        <v>44380</v>
      </c>
      <c r="B1475">
        <v>13.05</v>
      </c>
      <c r="C1475">
        <v>12.85</v>
      </c>
      <c r="D1475">
        <v>12.18</v>
      </c>
      <c r="E1475">
        <v>39</v>
      </c>
      <c r="F1475">
        <v>23</v>
      </c>
      <c r="G1475">
        <f t="shared" si="92"/>
        <v>12.883428588317573</v>
      </c>
      <c r="H1475">
        <f t="shared" si="93"/>
        <v>0.16657141168242795</v>
      </c>
      <c r="I1475">
        <f t="shared" si="94"/>
        <v>0.16657141168242795</v>
      </c>
      <c r="J1475">
        <f t="shared" si="95"/>
        <v>2.7746035189876894E-2</v>
      </c>
    </row>
    <row r="1476" spans="1:10" x14ac:dyDescent="0.25">
      <c r="A1476" s="10">
        <v>44381</v>
      </c>
      <c r="B1476">
        <v>12.61</v>
      </c>
      <c r="C1476">
        <v>13.05</v>
      </c>
      <c r="D1476">
        <v>12.18</v>
      </c>
      <c r="E1476">
        <v>30</v>
      </c>
      <c r="F1476">
        <v>63</v>
      </c>
      <c r="G1476">
        <f t="shared" si="92"/>
        <v>13.266594605610225</v>
      </c>
      <c r="H1476">
        <f t="shared" si="93"/>
        <v>-0.6565946056102252</v>
      </c>
      <c r="I1476">
        <f t="shared" si="94"/>
        <v>0.6565946056102252</v>
      </c>
      <c r="J1476">
        <f t="shared" si="95"/>
        <v>0.43111647611644716</v>
      </c>
    </row>
    <row r="1477" spans="1:10" x14ac:dyDescent="0.25">
      <c r="A1477" s="10">
        <v>44382</v>
      </c>
      <c r="B1477">
        <v>15.58</v>
      </c>
      <c r="C1477">
        <v>12.61</v>
      </c>
      <c r="D1477">
        <v>12.85</v>
      </c>
      <c r="E1477">
        <v>1</v>
      </c>
      <c r="F1477">
        <v>11</v>
      </c>
      <c r="G1477">
        <f t="shared" si="92"/>
        <v>12.582930654018396</v>
      </c>
      <c r="H1477">
        <f t="shared" si="93"/>
        <v>2.997069345981604</v>
      </c>
      <c r="I1477">
        <f t="shared" si="94"/>
        <v>2.997069345981604</v>
      </c>
      <c r="J1477">
        <f t="shared" si="95"/>
        <v>8.9824246646226005</v>
      </c>
    </row>
    <row r="1478" spans="1:10" x14ac:dyDescent="0.25">
      <c r="A1478" s="10">
        <v>44383</v>
      </c>
      <c r="B1478">
        <v>14.5</v>
      </c>
      <c r="C1478">
        <v>15.58</v>
      </c>
      <c r="D1478">
        <v>13.05</v>
      </c>
      <c r="E1478">
        <v>52</v>
      </c>
      <c r="F1478">
        <v>40</v>
      </c>
      <c r="G1478">
        <f t="shared" si="92"/>
        <v>14.766817791408302</v>
      </c>
      <c r="H1478">
        <f t="shared" si="93"/>
        <v>-0.26681779140830209</v>
      </c>
      <c r="I1478">
        <f t="shared" si="94"/>
        <v>0.26681779140830209</v>
      </c>
      <c r="J1478">
        <f t="shared" si="95"/>
        <v>7.1191733812004207E-2</v>
      </c>
    </row>
    <row r="1479" spans="1:10" x14ac:dyDescent="0.25">
      <c r="A1479" s="10">
        <v>44384</v>
      </c>
      <c r="B1479">
        <v>11.9</v>
      </c>
      <c r="C1479">
        <v>14.5</v>
      </c>
      <c r="D1479">
        <v>12.61</v>
      </c>
      <c r="E1479">
        <v>23</v>
      </c>
      <c r="F1479">
        <v>2</v>
      </c>
      <c r="G1479">
        <f t="shared" si="92"/>
        <v>13.708062966087468</v>
      </c>
      <c r="H1479">
        <f t="shared" si="93"/>
        <v>-1.8080629660874674</v>
      </c>
      <c r="I1479">
        <f t="shared" si="94"/>
        <v>1.8080629660874674</v>
      </c>
      <c r="J1479">
        <f t="shared" si="95"/>
        <v>3.2690916893370106</v>
      </c>
    </row>
    <row r="1480" spans="1:10" x14ac:dyDescent="0.25">
      <c r="A1480" s="10">
        <v>44385</v>
      </c>
      <c r="B1480">
        <v>12.26</v>
      </c>
      <c r="C1480">
        <v>11.9</v>
      </c>
      <c r="D1480">
        <v>15.58</v>
      </c>
      <c r="E1480">
        <v>0</v>
      </c>
      <c r="F1480">
        <v>4</v>
      </c>
      <c r="G1480">
        <f t="shared" si="92"/>
        <v>12.325812392195125</v>
      </c>
      <c r="H1480">
        <f t="shared" si="93"/>
        <v>-6.5812392195125469E-2</v>
      </c>
      <c r="I1480">
        <f t="shared" si="94"/>
        <v>6.5812392195125469E-2</v>
      </c>
      <c r="J1480">
        <f t="shared" si="95"/>
        <v>4.3312709664450116E-3</v>
      </c>
    </row>
    <row r="1481" spans="1:10" x14ac:dyDescent="0.25">
      <c r="A1481" s="10">
        <v>44386</v>
      </c>
      <c r="B1481">
        <v>12.2</v>
      </c>
      <c r="C1481">
        <v>12.26</v>
      </c>
      <c r="D1481">
        <v>14.5</v>
      </c>
      <c r="E1481">
        <v>1</v>
      </c>
      <c r="F1481">
        <v>0</v>
      </c>
      <c r="G1481">
        <f t="shared" si="92"/>
        <v>12.427783095602051</v>
      </c>
      <c r="H1481">
        <f t="shared" si="93"/>
        <v>-0.22778309560205123</v>
      </c>
      <c r="I1481">
        <f t="shared" si="94"/>
        <v>0.22778309560205123</v>
      </c>
      <c r="J1481">
        <f t="shared" si="95"/>
        <v>5.1885138642053213E-2</v>
      </c>
    </row>
    <row r="1482" spans="1:10" x14ac:dyDescent="0.25">
      <c r="A1482" s="10">
        <v>44387</v>
      </c>
      <c r="B1482">
        <v>11.9</v>
      </c>
      <c r="C1482">
        <v>12.2</v>
      </c>
      <c r="D1482">
        <v>11.9</v>
      </c>
      <c r="E1482">
        <v>0</v>
      </c>
      <c r="F1482">
        <v>1</v>
      </c>
      <c r="G1482">
        <f t="shared" si="92"/>
        <v>12.181268043530192</v>
      </c>
      <c r="H1482">
        <f t="shared" si="93"/>
        <v>-0.28126804353019175</v>
      </c>
      <c r="I1482">
        <f t="shared" si="94"/>
        <v>0.28126804353019175</v>
      </c>
      <c r="J1482">
        <f t="shared" si="95"/>
        <v>7.9111712311301846E-2</v>
      </c>
    </row>
    <row r="1483" spans="1:10" x14ac:dyDescent="0.25">
      <c r="A1483" s="10">
        <v>44388</v>
      </c>
      <c r="B1483">
        <v>11.9</v>
      </c>
      <c r="C1483">
        <v>11.9</v>
      </c>
      <c r="D1483">
        <v>12.26</v>
      </c>
      <c r="E1483">
        <v>1</v>
      </c>
      <c r="F1483">
        <v>3</v>
      </c>
      <c r="G1483">
        <f t="shared" si="92"/>
        <v>12.047993707939423</v>
      </c>
      <c r="H1483">
        <f t="shared" si="93"/>
        <v>-0.14799370793942224</v>
      </c>
      <c r="I1483">
        <f t="shared" si="94"/>
        <v>0.14799370793942224</v>
      </c>
      <c r="J1483">
        <f t="shared" si="95"/>
        <v>2.1902137589659008E-2</v>
      </c>
    </row>
    <row r="1484" spans="1:10" x14ac:dyDescent="0.25">
      <c r="A1484" s="10">
        <v>44389</v>
      </c>
      <c r="B1484">
        <v>11.98</v>
      </c>
      <c r="C1484">
        <v>11.9</v>
      </c>
      <c r="D1484">
        <v>12.2</v>
      </c>
      <c r="E1484">
        <v>0</v>
      </c>
      <c r="F1484">
        <v>0</v>
      </c>
      <c r="G1484">
        <f t="shared" si="92"/>
        <v>12.017903502658585</v>
      </c>
      <c r="H1484">
        <f t="shared" si="93"/>
        <v>-3.7903502658584998E-2</v>
      </c>
      <c r="I1484">
        <f t="shared" si="94"/>
        <v>3.7903502658584998E-2</v>
      </c>
      <c r="J1484">
        <f t="shared" si="95"/>
        <v>1.4366755137893599E-3</v>
      </c>
    </row>
    <row r="1485" spans="1:10" x14ac:dyDescent="0.25">
      <c r="A1485" s="10">
        <v>44390</v>
      </c>
      <c r="B1485">
        <v>12.1</v>
      </c>
      <c r="C1485">
        <v>11.98</v>
      </c>
      <c r="D1485">
        <v>11.9</v>
      </c>
      <c r="E1485">
        <v>0</v>
      </c>
      <c r="F1485">
        <v>0</v>
      </c>
      <c r="G1485">
        <f t="shared" si="92"/>
        <v>12.041379916030174</v>
      </c>
      <c r="H1485">
        <f t="shared" si="93"/>
        <v>5.8620083969826098E-2</v>
      </c>
      <c r="I1485">
        <f t="shared" si="94"/>
        <v>5.8620083969826098E-2</v>
      </c>
      <c r="J1485">
        <f t="shared" si="95"/>
        <v>3.4363142446294627E-3</v>
      </c>
    </row>
    <row r="1486" spans="1:10" x14ac:dyDescent="0.25">
      <c r="A1486" s="10">
        <v>44391</v>
      </c>
      <c r="B1486">
        <v>11.94</v>
      </c>
      <c r="C1486">
        <v>12.1</v>
      </c>
      <c r="D1486">
        <v>11.9</v>
      </c>
      <c r="E1486">
        <v>0</v>
      </c>
      <c r="F1486">
        <v>3</v>
      </c>
      <c r="G1486">
        <f t="shared" si="92"/>
        <v>12.135593803104376</v>
      </c>
      <c r="H1486">
        <f t="shared" si="93"/>
        <v>-0.19559380310437646</v>
      </c>
      <c r="I1486">
        <f t="shared" si="94"/>
        <v>0.19559380310437646</v>
      </c>
      <c r="J1486">
        <f t="shared" si="95"/>
        <v>3.8256935812833584E-2</v>
      </c>
    </row>
    <row r="1487" spans="1:10" x14ac:dyDescent="0.25">
      <c r="A1487" s="10">
        <v>44392</v>
      </c>
      <c r="B1487">
        <v>11.9</v>
      </c>
      <c r="C1487">
        <v>11.94</v>
      </c>
      <c r="D1487">
        <v>11.98</v>
      </c>
      <c r="E1487">
        <v>0</v>
      </c>
      <c r="F1487">
        <v>0</v>
      </c>
      <c r="G1487">
        <f t="shared" si="92"/>
        <v>12.023869398548459</v>
      </c>
      <c r="H1487">
        <f t="shared" si="93"/>
        <v>-0.12386939854845913</v>
      </c>
      <c r="I1487">
        <f t="shared" si="94"/>
        <v>0.12386939854845913</v>
      </c>
      <c r="J1487">
        <f t="shared" si="95"/>
        <v>1.5343627896757009E-2</v>
      </c>
    </row>
    <row r="1488" spans="1:10" x14ac:dyDescent="0.25">
      <c r="A1488" s="10">
        <v>44393</v>
      </c>
      <c r="B1488">
        <v>11.95</v>
      </c>
      <c r="C1488">
        <v>11.9</v>
      </c>
      <c r="D1488">
        <v>12.1</v>
      </c>
      <c r="E1488">
        <v>0</v>
      </c>
      <c r="F1488">
        <v>0</v>
      </c>
      <c r="G1488">
        <f t="shared" si="92"/>
        <v>12.009657344378702</v>
      </c>
      <c r="H1488">
        <f t="shared" si="93"/>
        <v>-5.9657344378702959E-2</v>
      </c>
      <c r="I1488">
        <f t="shared" si="94"/>
        <v>5.9657344378702959E-2</v>
      </c>
      <c r="J1488">
        <f t="shared" si="95"/>
        <v>3.5589987383191617E-3</v>
      </c>
    </row>
    <row r="1489" spans="1:10" x14ac:dyDescent="0.25">
      <c r="A1489" s="10">
        <v>44394</v>
      </c>
      <c r="B1489">
        <v>11.94</v>
      </c>
      <c r="C1489">
        <v>11.95</v>
      </c>
      <c r="D1489">
        <v>11.94</v>
      </c>
      <c r="E1489">
        <v>2</v>
      </c>
      <c r="F1489">
        <v>22</v>
      </c>
      <c r="G1489">
        <f t="shared" si="92"/>
        <v>12.193637775594564</v>
      </c>
      <c r="H1489">
        <f t="shared" si="93"/>
        <v>-0.25363777559456402</v>
      </c>
      <c r="I1489">
        <f t="shared" si="94"/>
        <v>0.25363777559456402</v>
      </c>
      <c r="J1489">
        <f t="shared" si="95"/>
        <v>6.4332121208558413E-2</v>
      </c>
    </row>
    <row r="1490" spans="1:10" x14ac:dyDescent="0.25">
      <c r="A1490" s="10">
        <v>44395</v>
      </c>
      <c r="B1490">
        <v>11.9</v>
      </c>
      <c r="C1490">
        <v>11.94</v>
      </c>
      <c r="D1490">
        <v>11.9</v>
      </c>
      <c r="E1490">
        <v>3</v>
      </c>
      <c r="F1490">
        <v>0</v>
      </c>
      <c r="G1490">
        <f t="shared" si="92"/>
        <v>12.027025338591235</v>
      </c>
      <c r="H1490">
        <f t="shared" si="93"/>
        <v>-0.12702533859123477</v>
      </c>
      <c r="I1490">
        <f t="shared" si="94"/>
        <v>0.12702533859123477</v>
      </c>
      <c r="J1490">
        <f t="shared" si="95"/>
        <v>1.6135436644217838E-2</v>
      </c>
    </row>
    <row r="1491" spans="1:10" x14ac:dyDescent="0.25">
      <c r="A1491" s="10">
        <v>44396</v>
      </c>
      <c r="B1491">
        <v>11.9</v>
      </c>
      <c r="C1491">
        <v>11.9</v>
      </c>
      <c r="D1491">
        <v>11.95</v>
      </c>
      <c r="E1491">
        <v>16</v>
      </c>
      <c r="F1491">
        <v>9</v>
      </c>
      <c r="G1491">
        <f t="shared" si="92"/>
        <v>12.114978060119883</v>
      </c>
      <c r="H1491">
        <f t="shared" si="93"/>
        <v>-0.21497806011988274</v>
      </c>
      <c r="I1491">
        <f t="shared" si="94"/>
        <v>0.21497806011988274</v>
      </c>
      <c r="J1491">
        <f t="shared" si="95"/>
        <v>4.6215566332907916E-2</v>
      </c>
    </row>
    <row r="1492" spans="1:10" x14ac:dyDescent="0.25">
      <c r="A1492" s="10">
        <v>44397</v>
      </c>
      <c r="B1492">
        <v>12.33</v>
      </c>
      <c r="C1492">
        <v>11.9</v>
      </c>
      <c r="D1492">
        <v>11.94</v>
      </c>
      <c r="E1492">
        <v>9</v>
      </c>
      <c r="F1492">
        <v>13</v>
      </c>
      <c r="G1492">
        <f t="shared" si="92"/>
        <v>12.12058549507943</v>
      </c>
      <c r="H1492">
        <f t="shared" si="93"/>
        <v>0.20941450492057001</v>
      </c>
      <c r="I1492">
        <f t="shared" si="94"/>
        <v>0.20941450492057001</v>
      </c>
      <c r="J1492">
        <f t="shared" si="95"/>
        <v>4.3854434871127439E-2</v>
      </c>
    </row>
    <row r="1493" spans="1:10" x14ac:dyDescent="0.25">
      <c r="A1493" s="10">
        <v>44398</v>
      </c>
      <c r="B1493">
        <v>13.13</v>
      </c>
      <c r="C1493">
        <v>12.33</v>
      </c>
      <c r="D1493">
        <v>11.9</v>
      </c>
      <c r="E1493">
        <v>42</v>
      </c>
      <c r="F1493">
        <v>41</v>
      </c>
      <c r="G1493">
        <f t="shared" si="92"/>
        <v>12.688044766971606</v>
      </c>
      <c r="H1493">
        <f t="shared" si="93"/>
        <v>0.4419552330283949</v>
      </c>
      <c r="I1493">
        <f t="shared" si="94"/>
        <v>0.4419552330283949</v>
      </c>
      <c r="J1493">
        <f t="shared" si="95"/>
        <v>0.19532442800118283</v>
      </c>
    </row>
    <row r="1494" spans="1:10" x14ac:dyDescent="0.25">
      <c r="A1494" s="10">
        <v>44399</v>
      </c>
      <c r="B1494">
        <v>14.05</v>
      </c>
      <c r="C1494">
        <v>13.13</v>
      </c>
      <c r="D1494">
        <v>11.9</v>
      </c>
      <c r="E1494">
        <v>27</v>
      </c>
      <c r="F1494">
        <v>44</v>
      </c>
      <c r="G1494">
        <f t="shared" si="92"/>
        <v>13.143320870507921</v>
      </c>
      <c r="H1494">
        <f t="shared" si="93"/>
        <v>0.90667912949207974</v>
      </c>
      <c r="I1494">
        <f t="shared" si="94"/>
        <v>0.90667912949207974</v>
      </c>
      <c r="J1494">
        <f t="shared" si="95"/>
        <v>0.82206704385651552</v>
      </c>
    </row>
    <row r="1495" spans="1:10" x14ac:dyDescent="0.25">
      <c r="A1495" s="10">
        <v>44402</v>
      </c>
      <c r="B1495">
        <v>15.7</v>
      </c>
      <c r="C1495">
        <v>16.52</v>
      </c>
      <c r="D1495">
        <v>14.05</v>
      </c>
      <c r="E1495">
        <v>81</v>
      </c>
      <c r="F1495">
        <v>65</v>
      </c>
      <c r="G1495">
        <f t="shared" si="92"/>
        <v>15.692511644778323</v>
      </c>
      <c r="H1495">
        <f t="shared" si="93"/>
        <v>7.4883552216764571E-3</v>
      </c>
      <c r="I1495">
        <f t="shared" si="94"/>
        <v>7.4883552216764571E-3</v>
      </c>
      <c r="J1495">
        <f t="shared" si="95"/>
        <v>5.607546392600906E-5</v>
      </c>
    </row>
    <row r="1496" spans="1:10" x14ac:dyDescent="0.25">
      <c r="A1496" s="10">
        <v>44404</v>
      </c>
      <c r="B1496">
        <v>15.69</v>
      </c>
      <c r="C1496">
        <v>13.88</v>
      </c>
      <c r="D1496">
        <v>16.52</v>
      </c>
      <c r="E1496">
        <v>25</v>
      </c>
      <c r="F1496">
        <v>17</v>
      </c>
      <c r="G1496">
        <f t="shared" si="92"/>
        <v>13.772782056091685</v>
      </c>
      <c r="H1496">
        <f t="shared" si="93"/>
        <v>1.9172179439083141</v>
      </c>
      <c r="I1496">
        <f t="shared" si="94"/>
        <v>1.9172179439083141</v>
      </c>
      <c r="J1496">
        <f t="shared" si="95"/>
        <v>3.6757246444440237</v>
      </c>
    </row>
    <row r="1497" spans="1:10" x14ac:dyDescent="0.25">
      <c r="A1497" s="10">
        <v>44405</v>
      </c>
      <c r="B1497">
        <v>15.58</v>
      </c>
      <c r="C1497">
        <v>15.69</v>
      </c>
      <c r="D1497">
        <v>15.7</v>
      </c>
      <c r="E1497">
        <v>68</v>
      </c>
      <c r="F1497">
        <v>63</v>
      </c>
      <c r="G1497">
        <f t="shared" si="92"/>
        <v>15.271486999144297</v>
      </c>
      <c r="H1497">
        <f t="shared" si="93"/>
        <v>0.30851300085570266</v>
      </c>
      <c r="I1497">
        <f t="shared" si="94"/>
        <v>0.30851300085570266</v>
      </c>
      <c r="J1497">
        <f t="shared" si="95"/>
        <v>9.5180271696990795E-2</v>
      </c>
    </row>
    <row r="1498" spans="1:10" x14ac:dyDescent="0.25">
      <c r="A1498" s="10">
        <v>44406</v>
      </c>
      <c r="B1498">
        <v>14.27</v>
      </c>
      <c r="C1498">
        <v>15.58</v>
      </c>
      <c r="D1498">
        <v>13.88</v>
      </c>
      <c r="E1498">
        <v>33</v>
      </c>
      <c r="F1498">
        <v>34</v>
      </c>
      <c r="G1498">
        <f t="shared" si="92"/>
        <v>14.729709640060996</v>
      </c>
      <c r="H1498">
        <f t="shared" si="93"/>
        <v>-0.45970964006099635</v>
      </c>
      <c r="I1498">
        <f t="shared" si="94"/>
        <v>0.45970964006099635</v>
      </c>
      <c r="J1498">
        <f t="shared" si="95"/>
        <v>0.21133295316501083</v>
      </c>
    </row>
    <row r="1499" spans="1:10" x14ac:dyDescent="0.25">
      <c r="A1499" s="10">
        <v>44407</v>
      </c>
      <c r="B1499">
        <v>15.41</v>
      </c>
      <c r="C1499">
        <v>14.27</v>
      </c>
      <c r="D1499">
        <v>15.69</v>
      </c>
      <c r="E1499">
        <v>41</v>
      </c>
      <c r="F1499">
        <v>2</v>
      </c>
      <c r="G1499">
        <f t="shared" si="92"/>
        <v>13.881944037500677</v>
      </c>
      <c r="H1499">
        <f t="shared" si="93"/>
        <v>1.5280559624993231</v>
      </c>
      <c r="I1499">
        <f t="shared" si="94"/>
        <v>1.5280559624993231</v>
      </c>
      <c r="J1499">
        <f t="shared" si="95"/>
        <v>2.3349550245297328</v>
      </c>
    </row>
    <row r="1500" spans="1:10" x14ac:dyDescent="0.25">
      <c r="A1500" s="10">
        <v>44408</v>
      </c>
      <c r="B1500">
        <v>12.97</v>
      </c>
      <c r="C1500">
        <v>15.41</v>
      </c>
      <c r="D1500">
        <v>15.58</v>
      </c>
      <c r="E1500">
        <v>11</v>
      </c>
      <c r="F1500">
        <v>8</v>
      </c>
      <c r="G1500">
        <f t="shared" si="92"/>
        <v>14.506189863250816</v>
      </c>
      <c r="H1500">
        <f t="shared" si="93"/>
        <v>-1.5361898632508151</v>
      </c>
      <c r="I1500">
        <f t="shared" si="94"/>
        <v>1.5361898632508151</v>
      </c>
      <c r="J1500">
        <f t="shared" si="95"/>
        <v>2.359879295954558</v>
      </c>
    </row>
    <row r="1501" spans="1:10" x14ac:dyDescent="0.25">
      <c r="A1501" s="10">
        <v>44410</v>
      </c>
      <c r="B1501">
        <v>15.43</v>
      </c>
      <c r="C1501">
        <v>15.82</v>
      </c>
      <c r="D1501">
        <v>15.41</v>
      </c>
      <c r="E1501">
        <v>129</v>
      </c>
      <c r="F1501">
        <v>2</v>
      </c>
      <c r="G1501">
        <f t="shared" si="92"/>
        <v>15.07910234229907</v>
      </c>
      <c r="H1501">
        <f t="shared" si="93"/>
        <v>0.35089765770092995</v>
      </c>
      <c r="I1501">
        <f t="shared" si="94"/>
        <v>0.35089765770092995</v>
      </c>
      <c r="J1501">
        <f t="shared" si="95"/>
        <v>0.12312916617999901</v>
      </c>
    </row>
    <row r="1502" spans="1:10" x14ac:dyDescent="0.25">
      <c r="A1502" s="10">
        <v>44415</v>
      </c>
      <c r="B1502">
        <v>12.3</v>
      </c>
      <c r="C1502">
        <v>12.56</v>
      </c>
      <c r="D1502">
        <v>12.94</v>
      </c>
      <c r="E1502">
        <v>1</v>
      </c>
      <c r="F1502">
        <v>2</v>
      </c>
      <c r="G1502">
        <f t="shared" si="92"/>
        <v>12.494543227066233</v>
      </c>
      <c r="H1502">
        <f t="shared" si="93"/>
        <v>-0.19454322706623195</v>
      </c>
      <c r="I1502">
        <f t="shared" si="94"/>
        <v>0.19454322706623195</v>
      </c>
      <c r="J1502">
        <f t="shared" si="95"/>
        <v>3.784706719734348E-2</v>
      </c>
    </row>
    <row r="1503" spans="1:10" x14ac:dyDescent="0.25">
      <c r="A1503" s="10">
        <v>44416</v>
      </c>
      <c r="B1503">
        <v>12.4</v>
      </c>
      <c r="C1503">
        <v>12.3</v>
      </c>
      <c r="D1503">
        <v>12.73</v>
      </c>
      <c r="E1503">
        <v>14</v>
      </c>
      <c r="F1503">
        <v>0</v>
      </c>
      <c r="G1503">
        <f t="shared" si="92"/>
        <v>12.34819596037601</v>
      </c>
      <c r="H1503">
        <f t="shared" si="93"/>
        <v>5.180403962399005E-2</v>
      </c>
      <c r="I1503">
        <f t="shared" si="94"/>
        <v>5.180403962399005E-2</v>
      </c>
      <c r="J1503">
        <f t="shared" si="95"/>
        <v>2.683658521363931E-3</v>
      </c>
    </row>
    <row r="1504" spans="1:10" x14ac:dyDescent="0.25">
      <c r="A1504" s="10">
        <v>44417</v>
      </c>
      <c r="B1504">
        <v>12.3</v>
      </c>
      <c r="C1504">
        <v>12.4</v>
      </c>
      <c r="D1504">
        <v>12.56</v>
      </c>
      <c r="E1504">
        <v>1</v>
      </c>
      <c r="F1504">
        <v>0</v>
      </c>
      <c r="G1504">
        <f t="shared" si="92"/>
        <v>12.352183679341968</v>
      </c>
      <c r="H1504">
        <f t="shared" si="93"/>
        <v>-5.2183679341966993E-2</v>
      </c>
      <c r="I1504">
        <f t="shared" si="94"/>
        <v>5.2183679341966993E-2</v>
      </c>
      <c r="J1504">
        <f t="shared" si="95"/>
        <v>2.7231363896652325E-3</v>
      </c>
    </row>
    <row r="1505" spans="1:10" x14ac:dyDescent="0.25">
      <c r="A1505" s="10">
        <v>44418</v>
      </c>
      <c r="B1505">
        <v>12.27</v>
      </c>
      <c r="C1505">
        <v>12.3</v>
      </c>
      <c r="D1505">
        <v>12.3</v>
      </c>
      <c r="E1505">
        <v>1</v>
      </c>
      <c r="F1505">
        <v>0</v>
      </c>
      <c r="G1505">
        <f t="shared" si="92"/>
        <v>12.270475057550222</v>
      </c>
      <c r="H1505">
        <f t="shared" si="93"/>
        <v>-4.7505755022214657E-4</v>
      </c>
      <c r="I1505">
        <f t="shared" si="94"/>
        <v>4.7505755022214657E-4</v>
      </c>
      <c r="J1505">
        <f t="shared" si="95"/>
        <v>2.2567967602306731E-7</v>
      </c>
    </row>
    <row r="1506" spans="1:10" x14ac:dyDescent="0.25">
      <c r="A1506" s="10">
        <v>44419</v>
      </c>
      <c r="B1506">
        <v>12.24</v>
      </c>
      <c r="C1506">
        <v>12.27</v>
      </c>
      <c r="D1506">
        <v>12.4</v>
      </c>
      <c r="E1506">
        <v>20</v>
      </c>
      <c r="F1506">
        <v>2</v>
      </c>
      <c r="G1506">
        <f t="shared" si="92"/>
        <v>12.337003158144771</v>
      </c>
      <c r="H1506">
        <f t="shared" si="93"/>
        <v>-9.7003158144771007E-2</v>
      </c>
      <c r="I1506">
        <f t="shared" si="94"/>
        <v>9.7003158144771007E-2</v>
      </c>
      <c r="J1506">
        <f t="shared" si="95"/>
        <v>9.4096126900594535E-3</v>
      </c>
    </row>
    <row r="1507" spans="1:10" x14ac:dyDescent="0.25">
      <c r="A1507" s="10">
        <v>44420</v>
      </c>
      <c r="B1507">
        <v>12.16</v>
      </c>
      <c r="C1507">
        <v>12.24</v>
      </c>
      <c r="D1507">
        <v>12.3</v>
      </c>
      <c r="E1507">
        <v>0</v>
      </c>
      <c r="F1507">
        <v>1</v>
      </c>
      <c r="G1507">
        <f t="shared" si="92"/>
        <v>12.238360120755347</v>
      </c>
      <c r="H1507">
        <f t="shared" si="93"/>
        <v>-7.836012075534704E-2</v>
      </c>
      <c r="I1507">
        <f t="shared" si="94"/>
        <v>7.836012075534704E-2</v>
      </c>
      <c r="J1507">
        <f t="shared" si="95"/>
        <v>6.1403085247925702E-3</v>
      </c>
    </row>
    <row r="1508" spans="1:10" x14ac:dyDescent="0.25">
      <c r="A1508" s="10">
        <v>44421</v>
      </c>
      <c r="B1508">
        <v>12.16</v>
      </c>
      <c r="C1508">
        <v>12.16</v>
      </c>
      <c r="D1508">
        <v>12.27</v>
      </c>
      <c r="E1508">
        <v>0</v>
      </c>
      <c r="F1508">
        <v>0</v>
      </c>
      <c r="G1508">
        <f t="shared" si="92"/>
        <v>12.180374200141028</v>
      </c>
      <c r="H1508">
        <f t="shared" si="93"/>
        <v>-2.0374200141027643E-2</v>
      </c>
      <c r="I1508">
        <f t="shared" si="94"/>
        <v>2.0374200141027643E-2</v>
      </c>
      <c r="J1508">
        <f t="shared" si="95"/>
        <v>4.1510803138665084E-4</v>
      </c>
    </row>
    <row r="1509" spans="1:10" x14ac:dyDescent="0.25">
      <c r="A1509" s="10">
        <v>44422</v>
      </c>
      <c r="B1509">
        <v>13.05</v>
      </c>
      <c r="C1509">
        <v>12.16</v>
      </c>
      <c r="D1509">
        <v>12.24</v>
      </c>
      <c r="E1509">
        <v>5</v>
      </c>
      <c r="F1509">
        <v>0</v>
      </c>
      <c r="G1509">
        <f t="shared" si="92"/>
        <v>12.194155130434865</v>
      </c>
      <c r="H1509">
        <f t="shared" si="93"/>
        <v>0.85584486956513572</v>
      </c>
      <c r="I1509">
        <f t="shared" si="94"/>
        <v>0.85584486956513572</v>
      </c>
      <c r="J1509">
        <f t="shared" si="95"/>
        <v>0.73247044076096413</v>
      </c>
    </row>
    <row r="1510" spans="1:10" x14ac:dyDescent="0.25">
      <c r="A1510" s="10">
        <v>44423</v>
      </c>
      <c r="B1510">
        <v>12.43</v>
      </c>
      <c r="C1510">
        <v>13.05</v>
      </c>
      <c r="D1510">
        <v>12.16</v>
      </c>
      <c r="E1510">
        <v>19</v>
      </c>
      <c r="F1510">
        <v>37</v>
      </c>
      <c r="G1510">
        <f t="shared" si="92"/>
        <v>13.03945805494609</v>
      </c>
      <c r="H1510">
        <f t="shared" si="93"/>
        <v>-0.6094580549460904</v>
      </c>
      <c r="I1510">
        <f t="shared" si="94"/>
        <v>0.6094580549460904</v>
      </c>
      <c r="J1510">
        <f t="shared" si="95"/>
        <v>0.37143912073867175</v>
      </c>
    </row>
    <row r="1511" spans="1:10" x14ac:dyDescent="0.25">
      <c r="A1511" s="10">
        <v>44424</v>
      </c>
      <c r="B1511">
        <v>12.18</v>
      </c>
      <c r="C1511">
        <v>12.43</v>
      </c>
      <c r="D1511">
        <v>12.16</v>
      </c>
      <c r="E1511">
        <v>0</v>
      </c>
      <c r="F1511">
        <v>4</v>
      </c>
      <c r="G1511">
        <f t="shared" si="92"/>
        <v>12.363217413422543</v>
      </c>
      <c r="H1511">
        <f t="shared" si="93"/>
        <v>-0.18321741342254327</v>
      </c>
      <c r="I1511">
        <f t="shared" si="94"/>
        <v>0.18321741342254327</v>
      </c>
      <c r="J1511">
        <f t="shared" si="95"/>
        <v>3.3568620581247141E-2</v>
      </c>
    </row>
    <row r="1512" spans="1:10" x14ac:dyDescent="0.25">
      <c r="A1512" s="10">
        <v>44425</v>
      </c>
      <c r="B1512">
        <v>12.21</v>
      </c>
      <c r="C1512">
        <v>12.18</v>
      </c>
      <c r="D1512">
        <v>13.05</v>
      </c>
      <c r="E1512">
        <v>0</v>
      </c>
      <c r="F1512">
        <v>1</v>
      </c>
      <c r="G1512">
        <f t="shared" si="92"/>
        <v>12.26404514169605</v>
      </c>
      <c r="H1512">
        <f t="shared" si="93"/>
        <v>-5.4045141696049015E-2</v>
      </c>
      <c r="I1512">
        <f t="shared" si="94"/>
        <v>5.4045141696049015E-2</v>
      </c>
      <c r="J1512">
        <f t="shared" si="95"/>
        <v>2.9208773409460159E-3</v>
      </c>
    </row>
    <row r="1513" spans="1:10" x14ac:dyDescent="0.25">
      <c r="A1513" s="10">
        <v>44426</v>
      </c>
      <c r="B1513">
        <v>12.74</v>
      </c>
      <c r="C1513">
        <v>12.21</v>
      </c>
      <c r="D1513">
        <v>12.43</v>
      </c>
      <c r="E1513">
        <v>0</v>
      </c>
      <c r="F1513">
        <v>2</v>
      </c>
      <c r="G1513">
        <f t="shared" si="92"/>
        <v>12.238296728359098</v>
      </c>
      <c r="H1513">
        <f t="shared" si="93"/>
        <v>0.50170327164090267</v>
      </c>
      <c r="I1513">
        <f t="shared" si="94"/>
        <v>0.50170327164090267</v>
      </c>
      <c r="J1513">
        <f t="shared" si="95"/>
        <v>0.25170617277518537</v>
      </c>
    </row>
    <row r="1514" spans="1:10" x14ac:dyDescent="0.25">
      <c r="A1514" s="10">
        <v>44427</v>
      </c>
      <c r="B1514">
        <v>12.89</v>
      </c>
      <c r="C1514">
        <v>12.74</v>
      </c>
      <c r="D1514">
        <v>12.18</v>
      </c>
      <c r="E1514">
        <v>33</v>
      </c>
      <c r="F1514">
        <v>15</v>
      </c>
      <c r="G1514">
        <f t="shared" si="92"/>
        <v>12.739249904340834</v>
      </c>
      <c r="H1514">
        <f t="shared" si="93"/>
        <v>0.15075009565916631</v>
      </c>
      <c r="I1514">
        <f t="shared" si="94"/>
        <v>0.15075009565916631</v>
      </c>
      <c r="J1514">
        <f t="shared" si="95"/>
        <v>2.272559134124779E-2</v>
      </c>
    </row>
    <row r="1515" spans="1:10" x14ac:dyDescent="0.25">
      <c r="A1515" s="10">
        <v>44430</v>
      </c>
      <c r="B1515">
        <v>13.07</v>
      </c>
      <c r="C1515">
        <v>13.5</v>
      </c>
      <c r="D1515">
        <v>12.89</v>
      </c>
      <c r="E1515">
        <v>36</v>
      </c>
      <c r="F1515">
        <v>1</v>
      </c>
      <c r="G1515">
        <f t="shared" si="92"/>
        <v>13.163431343933842</v>
      </c>
      <c r="H1515">
        <f t="shared" si="93"/>
        <v>-9.3431343933842115E-2</v>
      </c>
      <c r="I1515">
        <f t="shared" si="94"/>
        <v>9.3431343933842115E-2</v>
      </c>
      <c r="J1515">
        <f t="shared" si="95"/>
        <v>8.729416029283895E-3</v>
      </c>
    </row>
    <row r="1516" spans="1:10" x14ac:dyDescent="0.25">
      <c r="A1516" s="10">
        <v>44432</v>
      </c>
      <c r="B1516">
        <v>12.32</v>
      </c>
      <c r="C1516">
        <v>12.51</v>
      </c>
      <c r="D1516">
        <v>13.5</v>
      </c>
      <c r="E1516">
        <v>13</v>
      </c>
      <c r="F1516">
        <v>13</v>
      </c>
      <c r="G1516">
        <f t="shared" si="92"/>
        <v>12.629867909078552</v>
      </c>
      <c r="H1516">
        <f t="shared" si="93"/>
        <v>-0.30986790907855166</v>
      </c>
      <c r="I1516">
        <f t="shared" si="94"/>
        <v>0.30986790907855166</v>
      </c>
      <c r="J1516">
        <f t="shared" si="95"/>
        <v>9.6018121076713564E-2</v>
      </c>
    </row>
    <row r="1517" spans="1:10" x14ac:dyDescent="0.25">
      <c r="A1517" s="10">
        <v>44433</v>
      </c>
      <c r="B1517">
        <v>12.79</v>
      </c>
      <c r="C1517">
        <v>12.32</v>
      </c>
      <c r="D1517">
        <v>13.07</v>
      </c>
      <c r="E1517">
        <v>3</v>
      </c>
      <c r="F1517">
        <v>1</v>
      </c>
      <c r="G1517">
        <f t="shared" si="92"/>
        <v>12.359823294388375</v>
      </c>
      <c r="H1517">
        <f t="shared" si="93"/>
        <v>0.43017670561162369</v>
      </c>
      <c r="I1517">
        <f t="shared" si="94"/>
        <v>0.43017670561162369</v>
      </c>
      <c r="J1517">
        <f t="shared" si="95"/>
        <v>0.18505199805086955</v>
      </c>
    </row>
    <row r="1518" spans="1:10" x14ac:dyDescent="0.25">
      <c r="A1518" s="10">
        <v>44434</v>
      </c>
      <c r="B1518">
        <v>12.43</v>
      </c>
      <c r="C1518">
        <v>12.79</v>
      </c>
      <c r="D1518">
        <v>12.51</v>
      </c>
      <c r="E1518">
        <v>0</v>
      </c>
      <c r="F1518">
        <v>0</v>
      </c>
      <c r="G1518">
        <f t="shared" si="92"/>
        <v>12.579857224676248</v>
      </c>
      <c r="H1518">
        <f t="shared" si="93"/>
        <v>-0.14985722467624818</v>
      </c>
      <c r="I1518">
        <f t="shared" si="94"/>
        <v>0.14985722467624818</v>
      </c>
      <c r="J1518">
        <f t="shared" si="95"/>
        <v>2.2457187787667525E-2</v>
      </c>
    </row>
    <row r="1519" spans="1:10" x14ac:dyDescent="0.25">
      <c r="A1519" s="10">
        <v>44435</v>
      </c>
      <c r="B1519">
        <v>12.39</v>
      </c>
      <c r="C1519">
        <v>12.43</v>
      </c>
      <c r="D1519">
        <v>12.32</v>
      </c>
      <c r="E1519">
        <v>1</v>
      </c>
      <c r="F1519">
        <v>1</v>
      </c>
      <c r="G1519">
        <f t="shared" si="92"/>
        <v>12.357770667468575</v>
      </c>
      <c r="H1519">
        <f t="shared" si="93"/>
        <v>3.222933253142557E-2</v>
      </c>
      <c r="I1519">
        <f t="shared" si="94"/>
        <v>3.222933253142557E-2</v>
      </c>
      <c r="J1519">
        <f t="shared" si="95"/>
        <v>1.0387298754212066E-3</v>
      </c>
    </row>
    <row r="1520" spans="1:10" x14ac:dyDescent="0.25">
      <c r="A1520" s="10">
        <v>44436</v>
      </c>
      <c r="B1520">
        <v>12.28</v>
      </c>
      <c r="C1520">
        <v>12.39</v>
      </c>
      <c r="D1520">
        <v>12.79</v>
      </c>
      <c r="E1520">
        <v>10</v>
      </c>
      <c r="F1520">
        <v>3</v>
      </c>
      <c r="G1520">
        <f t="shared" si="92"/>
        <v>12.416273137116686</v>
      </c>
      <c r="H1520">
        <f t="shared" si="93"/>
        <v>-0.13627313711668698</v>
      </c>
      <c r="I1520">
        <f t="shared" si="94"/>
        <v>0.13627313711668698</v>
      </c>
      <c r="J1520">
        <f t="shared" si="95"/>
        <v>1.857036789962337E-2</v>
      </c>
    </row>
    <row r="1521" spans="1:10" x14ac:dyDescent="0.25">
      <c r="A1521" s="10">
        <v>44437</v>
      </c>
      <c r="B1521">
        <v>13.49</v>
      </c>
      <c r="C1521">
        <v>12.28</v>
      </c>
      <c r="D1521">
        <v>12.43</v>
      </c>
      <c r="E1521">
        <v>3</v>
      </c>
      <c r="F1521">
        <v>3</v>
      </c>
      <c r="G1521">
        <f t="shared" si="92"/>
        <v>12.297534807129727</v>
      </c>
      <c r="H1521">
        <f t="shared" si="93"/>
        <v>1.192465192870273</v>
      </c>
      <c r="I1521">
        <f t="shared" si="94"/>
        <v>1.192465192870273</v>
      </c>
      <c r="J1521">
        <f t="shared" si="95"/>
        <v>1.4219732362071373</v>
      </c>
    </row>
    <row r="1522" spans="1:10" x14ac:dyDescent="0.25">
      <c r="A1522" s="10">
        <v>44440</v>
      </c>
      <c r="B1522">
        <v>12.36</v>
      </c>
      <c r="C1522">
        <v>12.22</v>
      </c>
      <c r="D1522">
        <v>13.49</v>
      </c>
      <c r="E1522">
        <v>0</v>
      </c>
      <c r="F1522">
        <v>0</v>
      </c>
      <c r="G1522">
        <f t="shared" si="92"/>
        <v>12.317138497314042</v>
      </c>
      <c r="H1522">
        <f t="shared" si="93"/>
        <v>4.286150268595712E-2</v>
      </c>
      <c r="I1522">
        <f t="shared" si="94"/>
        <v>4.286150268595712E-2</v>
      </c>
      <c r="J1522">
        <f t="shared" si="95"/>
        <v>1.8371084124983094E-3</v>
      </c>
    </row>
    <row r="1523" spans="1:10" x14ac:dyDescent="0.25">
      <c r="A1523" s="10">
        <v>44442</v>
      </c>
      <c r="B1523">
        <v>15.51</v>
      </c>
      <c r="C1523">
        <v>13.72</v>
      </c>
      <c r="D1523">
        <v>12.22</v>
      </c>
      <c r="E1523">
        <v>37</v>
      </c>
      <c r="F1523">
        <v>29</v>
      </c>
      <c r="G1523">
        <f t="shared" si="92"/>
        <v>13.448345159330307</v>
      </c>
      <c r="H1523">
        <f t="shared" si="93"/>
        <v>2.0616548406696928</v>
      </c>
      <c r="I1523">
        <f t="shared" si="94"/>
        <v>2.0616548406696928</v>
      </c>
      <c r="J1523">
        <f t="shared" si="95"/>
        <v>4.2504206820567765</v>
      </c>
    </row>
    <row r="1524" spans="1:10" x14ac:dyDescent="0.25">
      <c r="A1524" s="10">
        <v>44443</v>
      </c>
      <c r="B1524">
        <v>12.71</v>
      </c>
      <c r="C1524">
        <v>15.51</v>
      </c>
      <c r="D1524">
        <v>12.36</v>
      </c>
      <c r="E1524">
        <v>46</v>
      </c>
      <c r="F1524">
        <v>8</v>
      </c>
      <c r="G1524">
        <f t="shared" si="92"/>
        <v>14.41471562134722</v>
      </c>
      <c r="H1524">
        <f t="shared" si="93"/>
        <v>-1.7047156213472192</v>
      </c>
      <c r="I1524">
        <f t="shared" si="94"/>
        <v>1.7047156213472192</v>
      </c>
      <c r="J1524">
        <f t="shared" si="95"/>
        <v>2.9060553496652357</v>
      </c>
    </row>
    <row r="1525" spans="1:10" x14ac:dyDescent="0.25">
      <c r="A1525" s="10">
        <v>44444</v>
      </c>
      <c r="B1525">
        <v>12.73</v>
      </c>
      <c r="C1525">
        <v>12.71</v>
      </c>
      <c r="D1525">
        <v>13.72</v>
      </c>
      <c r="E1525">
        <v>1</v>
      </c>
      <c r="F1525">
        <v>1</v>
      </c>
      <c r="G1525">
        <f t="shared" si="92"/>
        <v>12.641968992126284</v>
      </c>
      <c r="H1525">
        <f t="shared" si="93"/>
        <v>8.803100787371676E-2</v>
      </c>
      <c r="I1525">
        <f t="shared" si="94"/>
        <v>8.803100787371676E-2</v>
      </c>
      <c r="J1525">
        <f t="shared" si="95"/>
        <v>7.7494583472623819E-3</v>
      </c>
    </row>
    <row r="1526" spans="1:10" x14ac:dyDescent="0.25">
      <c r="A1526" s="10">
        <v>44445</v>
      </c>
      <c r="B1526">
        <v>12.58</v>
      </c>
      <c r="C1526">
        <v>12.73</v>
      </c>
      <c r="D1526">
        <v>15.51</v>
      </c>
      <c r="E1526">
        <v>1</v>
      </c>
      <c r="F1526">
        <v>0</v>
      </c>
      <c r="G1526">
        <f t="shared" si="92"/>
        <v>12.794331762469902</v>
      </c>
      <c r="H1526">
        <f t="shared" si="93"/>
        <v>-0.21433176246990193</v>
      </c>
      <c r="I1526">
        <f t="shared" si="94"/>
        <v>0.21433176246990193</v>
      </c>
      <c r="J1526">
        <f t="shared" si="95"/>
        <v>4.5938104403454465E-2</v>
      </c>
    </row>
    <row r="1527" spans="1:10" x14ac:dyDescent="0.25">
      <c r="A1527" s="10">
        <v>44446</v>
      </c>
      <c r="B1527">
        <v>13.9</v>
      </c>
      <c r="C1527">
        <v>12.58</v>
      </c>
      <c r="D1527">
        <v>12.71</v>
      </c>
      <c r="E1527">
        <v>2</v>
      </c>
      <c r="F1527">
        <v>3</v>
      </c>
      <c r="G1527">
        <f t="shared" si="92"/>
        <v>12.498178925549984</v>
      </c>
      <c r="H1527">
        <f t="shared" si="93"/>
        <v>1.4018210744500159</v>
      </c>
      <c r="I1527">
        <f t="shared" si="94"/>
        <v>1.4018210744500159</v>
      </c>
      <c r="J1527">
        <f t="shared" si="95"/>
        <v>1.965102324772197</v>
      </c>
    </row>
    <row r="1528" spans="1:10" x14ac:dyDescent="0.25">
      <c r="A1528" s="10">
        <v>44447</v>
      </c>
      <c r="B1528">
        <v>14.65</v>
      </c>
      <c r="C1528">
        <v>13.9</v>
      </c>
      <c r="D1528">
        <v>12.73</v>
      </c>
      <c r="E1528">
        <v>2</v>
      </c>
      <c r="F1528">
        <v>17</v>
      </c>
      <c r="G1528">
        <f t="shared" si="92"/>
        <v>13.397534401558996</v>
      </c>
      <c r="H1528">
        <f t="shared" si="93"/>
        <v>1.2524655984410042</v>
      </c>
      <c r="I1528">
        <f t="shared" si="94"/>
        <v>1.2524655984410042</v>
      </c>
      <c r="J1528">
        <f t="shared" si="95"/>
        <v>1.5686700752781828</v>
      </c>
    </row>
    <row r="1529" spans="1:10" x14ac:dyDescent="0.25">
      <c r="A1529" s="10">
        <v>44448</v>
      </c>
      <c r="B1529">
        <v>14.95</v>
      </c>
      <c r="C1529">
        <v>14.65</v>
      </c>
      <c r="D1529">
        <v>12.58</v>
      </c>
      <c r="E1529">
        <v>83</v>
      </c>
      <c r="F1529">
        <v>11</v>
      </c>
      <c r="G1529">
        <f t="shared" si="92"/>
        <v>14.056724031605247</v>
      </c>
      <c r="H1529">
        <f t="shared" si="93"/>
        <v>0.89327596839475198</v>
      </c>
      <c r="I1529">
        <f t="shared" si="94"/>
        <v>0.89327596839475198</v>
      </c>
      <c r="J1529">
        <f t="shared" si="95"/>
        <v>0.797941955711582</v>
      </c>
    </row>
    <row r="1530" spans="1:10" x14ac:dyDescent="0.25">
      <c r="A1530" s="10">
        <v>44449</v>
      </c>
      <c r="B1530">
        <v>13.26</v>
      </c>
      <c r="C1530">
        <v>14.95</v>
      </c>
      <c r="D1530">
        <v>13.9</v>
      </c>
      <c r="E1530">
        <v>38</v>
      </c>
      <c r="F1530">
        <v>6</v>
      </c>
      <c r="G1530">
        <f t="shared" si="92"/>
        <v>14.163600227096053</v>
      </c>
      <c r="H1530">
        <f t="shared" si="93"/>
        <v>-0.90360022709605303</v>
      </c>
      <c r="I1530">
        <f t="shared" si="94"/>
        <v>0.90360022709605303</v>
      </c>
      <c r="J1530">
        <f t="shared" si="95"/>
        <v>0.8164933704080386</v>
      </c>
    </row>
    <row r="1531" spans="1:10" x14ac:dyDescent="0.25">
      <c r="A1531" s="10">
        <v>44450</v>
      </c>
      <c r="B1531">
        <v>14</v>
      </c>
      <c r="C1531">
        <v>13.26</v>
      </c>
      <c r="D1531">
        <v>14.65</v>
      </c>
      <c r="E1531">
        <v>32</v>
      </c>
      <c r="F1531">
        <v>12</v>
      </c>
      <c r="G1531">
        <f t="shared" si="92"/>
        <v>13.231184276914112</v>
      </c>
      <c r="H1531">
        <f t="shared" si="93"/>
        <v>0.76881572308588808</v>
      </c>
      <c r="I1531">
        <f t="shared" si="94"/>
        <v>0.76881572308588808</v>
      </c>
      <c r="J1531">
        <f t="shared" si="95"/>
        <v>0.59107761606407694</v>
      </c>
    </row>
    <row r="1532" spans="1:10" x14ac:dyDescent="0.25">
      <c r="A1532" s="10">
        <v>44451</v>
      </c>
      <c r="B1532">
        <v>13.22</v>
      </c>
      <c r="C1532">
        <v>14</v>
      </c>
      <c r="D1532">
        <v>14.95</v>
      </c>
      <c r="E1532">
        <v>54</v>
      </c>
      <c r="F1532">
        <v>3</v>
      </c>
      <c r="G1532">
        <f t="shared" si="92"/>
        <v>13.707756825658011</v>
      </c>
      <c r="H1532">
        <f t="shared" si="93"/>
        <v>-0.48775682565801048</v>
      </c>
      <c r="I1532">
        <f t="shared" si="94"/>
        <v>0.48775682565801048</v>
      </c>
      <c r="J1532">
        <f t="shared" si="95"/>
        <v>0.23790672097597884</v>
      </c>
    </row>
    <row r="1533" spans="1:10" x14ac:dyDescent="0.25">
      <c r="A1533" s="10">
        <v>44452</v>
      </c>
      <c r="B1533">
        <v>12.91</v>
      </c>
      <c r="C1533">
        <v>13.22</v>
      </c>
      <c r="D1533">
        <v>13.26</v>
      </c>
      <c r="E1533">
        <v>7</v>
      </c>
      <c r="F1533">
        <v>5</v>
      </c>
      <c r="G1533">
        <f t="shared" si="92"/>
        <v>12.960101049395282</v>
      </c>
      <c r="H1533">
        <f t="shared" si="93"/>
        <v>-5.010104939528226E-2</v>
      </c>
      <c r="I1533">
        <f t="shared" si="94"/>
        <v>5.010104939528226E-2</v>
      </c>
      <c r="J1533">
        <f t="shared" si="95"/>
        <v>2.510115150508513E-3</v>
      </c>
    </row>
    <row r="1534" spans="1:10" x14ac:dyDescent="0.25">
      <c r="A1534" s="10">
        <v>44453</v>
      </c>
      <c r="B1534">
        <v>12.75</v>
      </c>
      <c r="C1534">
        <v>12.91</v>
      </c>
      <c r="D1534">
        <v>14</v>
      </c>
      <c r="E1534">
        <v>0</v>
      </c>
      <c r="F1534">
        <v>3</v>
      </c>
      <c r="G1534">
        <f t="shared" si="92"/>
        <v>12.796938870120723</v>
      </c>
      <c r="H1534">
        <f t="shared" si="93"/>
        <v>-4.6938870120722953E-2</v>
      </c>
      <c r="I1534">
        <f t="shared" si="94"/>
        <v>4.6938870120722953E-2</v>
      </c>
      <c r="J1534">
        <f t="shared" si="95"/>
        <v>2.2032575282100982E-3</v>
      </c>
    </row>
    <row r="1535" spans="1:10" x14ac:dyDescent="0.25">
      <c r="A1535" s="10">
        <v>44454</v>
      </c>
      <c r="B1535">
        <v>12.7</v>
      </c>
      <c r="C1535">
        <v>12.75</v>
      </c>
      <c r="D1535">
        <v>13.22</v>
      </c>
      <c r="E1535">
        <v>35</v>
      </c>
      <c r="F1535">
        <v>0</v>
      </c>
      <c r="G1535">
        <f t="shared" si="92"/>
        <v>12.728080948802427</v>
      </c>
      <c r="H1535">
        <f t="shared" si="93"/>
        <v>-2.8080948802427841E-2</v>
      </c>
      <c r="I1535">
        <f t="shared" si="94"/>
        <v>2.8080948802427841E-2</v>
      </c>
      <c r="J1535">
        <f t="shared" si="95"/>
        <v>7.8853968564457355E-4</v>
      </c>
    </row>
    <row r="1536" spans="1:10" x14ac:dyDescent="0.25">
      <c r="A1536" s="10">
        <v>44455</v>
      </c>
      <c r="B1536">
        <v>12.62</v>
      </c>
      <c r="C1536">
        <v>12.7</v>
      </c>
      <c r="D1536">
        <v>12.91</v>
      </c>
      <c r="E1536">
        <v>4</v>
      </c>
      <c r="F1536">
        <v>11</v>
      </c>
      <c r="G1536">
        <f t="shared" si="92"/>
        <v>12.651872964890648</v>
      </c>
      <c r="H1536">
        <f t="shared" si="93"/>
        <v>-3.1872964890649058E-2</v>
      </c>
      <c r="I1536">
        <f t="shared" si="94"/>
        <v>3.1872964890649058E-2</v>
      </c>
      <c r="J1536">
        <f t="shared" si="95"/>
        <v>1.0158858909205476E-3</v>
      </c>
    </row>
    <row r="1537" spans="1:10" x14ac:dyDescent="0.25">
      <c r="A1537" s="10">
        <v>44456</v>
      </c>
      <c r="B1537">
        <v>12.62</v>
      </c>
      <c r="C1537">
        <v>12.62</v>
      </c>
      <c r="D1537">
        <v>12.75</v>
      </c>
      <c r="E1537">
        <v>10</v>
      </c>
      <c r="F1537">
        <v>21</v>
      </c>
      <c r="G1537">
        <f t="shared" si="92"/>
        <v>12.682941805956112</v>
      </c>
      <c r="H1537">
        <f t="shared" si="93"/>
        <v>-6.2941805956112873E-2</v>
      </c>
      <c r="I1537">
        <f t="shared" si="94"/>
        <v>6.2941805956112873E-2</v>
      </c>
      <c r="J1537">
        <f t="shared" si="95"/>
        <v>3.9616709370169662E-3</v>
      </c>
    </row>
    <row r="1538" spans="1:10" x14ac:dyDescent="0.25">
      <c r="A1538" s="10">
        <v>44457</v>
      </c>
      <c r="B1538">
        <v>12.55</v>
      </c>
      <c r="C1538">
        <v>12.62</v>
      </c>
      <c r="D1538">
        <v>12.7</v>
      </c>
      <c r="E1538">
        <v>0</v>
      </c>
      <c r="F1538">
        <v>0</v>
      </c>
      <c r="G1538">
        <f t="shared" ref="G1538:G1601" si="96">$M$2 + $M$3*C1538 + $M$4*D1538 + $M$5*E1538 + $M$6*F1538</f>
        <v>12.493068287959147</v>
      </c>
      <c r="H1538">
        <f t="shared" ref="H1538:H1601" si="97">B1538 - G1538</f>
        <v>5.6931712040853455E-2</v>
      </c>
      <c r="I1538">
        <f t="shared" ref="I1538:I1601" si="98">ABS(H1538)</f>
        <v>5.6931712040853455E-2</v>
      </c>
      <c r="J1538">
        <f t="shared" ref="J1538:J1601" si="99">POWER(H1538, 2)</f>
        <v>3.2412198359026583E-3</v>
      </c>
    </row>
    <row r="1539" spans="1:10" x14ac:dyDescent="0.25">
      <c r="A1539" s="10">
        <v>44458</v>
      </c>
      <c r="B1539">
        <v>12.56</v>
      </c>
      <c r="C1539">
        <v>12.55</v>
      </c>
      <c r="D1539">
        <v>12.62</v>
      </c>
      <c r="E1539">
        <v>4</v>
      </c>
      <c r="F1539">
        <v>9</v>
      </c>
      <c r="G1539">
        <f t="shared" si="96"/>
        <v>12.522961820644685</v>
      </c>
      <c r="H1539">
        <f t="shared" si="97"/>
        <v>3.7038179355315393E-2</v>
      </c>
      <c r="I1539">
        <f t="shared" si="98"/>
        <v>3.7038179355315393E-2</v>
      </c>
      <c r="J1539">
        <f t="shared" si="99"/>
        <v>1.3718267299565113E-3</v>
      </c>
    </row>
    <row r="1540" spans="1:10" x14ac:dyDescent="0.25">
      <c r="A1540" s="10">
        <v>44459</v>
      </c>
      <c r="B1540">
        <v>12.52</v>
      </c>
      <c r="C1540">
        <v>12.56</v>
      </c>
      <c r="D1540">
        <v>12.62</v>
      </c>
      <c r="E1540">
        <v>4</v>
      </c>
      <c r="F1540">
        <v>7</v>
      </c>
      <c r="G1540">
        <f t="shared" si="96"/>
        <v>12.514394311832859</v>
      </c>
      <c r="H1540">
        <f t="shared" si="97"/>
        <v>5.6056881671402436E-3</v>
      </c>
      <c r="I1540">
        <f t="shared" si="98"/>
        <v>5.6056881671402436E-3</v>
      </c>
      <c r="J1540">
        <f t="shared" si="99"/>
        <v>3.1423739827216146E-5</v>
      </c>
    </row>
    <row r="1541" spans="1:10" x14ac:dyDescent="0.25">
      <c r="A1541" s="10">
        <v>44460</v>
      </c>
      <c r="B1541">
        <v>12.59</v>
      </c>
      <c r="C1541">
        <v>12.52</v>
      </c>
      <c r="D1541">
        <v>12.55</v>
      </c>
      <c r="E1541">
        <v>0</v>
      </c>
      <c r="F1541">
        <v>3</v>
      </c>
      <c r="G1541">
        <f t="shared" si="96"/>
        <v>12.44232199503262</v>
      </c>
      <c r="H1541">
        <f t="shared" si="97"/>
        <v>0.14767800496738026</v>
      </c>
      <c r="I1541">
        <f t="shared" si="98"/>
        <v>0.14767800496738026</v>
      </c>
      <c r="J1541">
        <f t="shared" si="99"/>
        <v>2.1808793151145589E-2</v>
      </c>
    </row>
    <row r="1542" spans="1:10" x14ac:dyDescent="0.25">
      <c r="A1542" s="10">
        <v>44461</v>
      </c>
      <c r="B1542">
        <v>12.49</v>
      </c>
      <c r="C1542">
        <v>12.59</v>
      </c>
      <c r="D1542">
        <v>12.56</v>
      </c>
      <c r="E1542">
        <v>0</v>
      </c>
      <c r="F1542">
        <v>4</v>
      </c>
      <c r="G1542">
        <f t="shared" si="96"/>
        <v>12.492631822964556</v>
      </c>
      <c r="H1542">
        <f t="shared" si="97"/>
        <v>-2.6318229645561075E-3</v>
      </c>
      <c r="I1542">
        <f t="shared" si="98"/>
        <v>2.6318229645561075E-3</v>
      </c>
      <c r="J1542">
        <f t="shared" si="99"/>
        <v>6.9264921167648981E-6</v>
      </c>
    </row>
    <row r="1543" spans="1:10" x14ac:dyDescent="0.25">
      <c r="A1543" s="10">
        <v>44462</v>
      </c>
      <c r="B1543">
        <v>12.47</v>
      </c>
      <c r="C1543">
        <v>12.49</v>
      </c>
      <c r="D1543">
        <v>12.52</v>
      </c>
      <c r="E1543">
        <v>0</v>
      </c>
      <c r="F1543">
        <v>0</v>
      </c>
      <c r="G1543">
        <f t="shared" si="96"/>
        <v>12.399876009712095</v>
      </c>
      <c r="H1543">
        <f t="shared" si="97"/>
        <v>7.0123990287905613E-2</v>
      </c>
      <c r="I1543">
        <f t="shared" si="98"/>
        <v>7.0123990287905613E-2</v>
      </c>
      <c r="J1543">
        <f t="shared" si="99"/>
        <v>4.9173740138982805E-3</v>
      </c>
    </row>
    <row r="1544" spans="1:10" x14ac:dyDescent="0.25">
      <c r="A1544" s="10">
        <v>44463</v>
      </c>
      <c r="B1544">
        <v>12.5</v>
      </c>
      <c r="C1544">
        <v>12.47</v>
      </c>
      <c r="D1544">
        <v>12.59</v>
      </c>
      <c r="E1544">
        <v>0</v>
      </c>
      <c r="F1544">
        <v>0</v>
      </c>
      <c r="G1544">
        <f t="shared" si="96"/>
        <v>12.393594598455206</v>
      </c>
      <c r="H1544">
        <f t="shared" si="97"/>
        <v>0.10640540154479439</v>
      </c>
      <c r="I1544">
        <f t="shared" si="98"/>
        <v>0.10640540154479439</v>
      </c>
      <c r="J1544">
        <f t="shared" si="99"/>
        <v>1.1322109477908932E-2</v>
      </c>
    </row>
    <row r="1545" spans="1:10" x14ac:dyDescent="0.25">
      <c r="A1545" s="10">
        <v>44464</v>
      </c>
      <c r="B1545">
        <v>12.41</v>
      </c>
      <c r="C1545">
        <v>12.5</v>
      </c>
      <c r="D1545">
        <v>12.49</v>
      </c>
      <c r="E1545">
        <v>0</v>
      </c>
      <c r="F1545">
        <v>0</v>
      </c>
      <c r="G1545">
        <f t="shared" si="96"/>
        <v>12.403429023254533</v>
      </c>
      <c r="H1545">
        <f t="shared" si="97"/>
        <v>6.5709767454666945E-3</v>
      </c>
      <c r="I1545">
        <f t="shared" si="98"/>
        <v>6.5709767454666945E-3</v>
      </c>
      <c r="J1545">
        <f t="shared" si="99"/>
        <v>4.3177735389464076E-5</v>
      </c>
    </row>
    <row r="1546" spans="1:10" x14ac:dyDescent="0.25">
      <c r="A1546" s="10">
        <v>44467</v>
      </c>
      <c r="B1546">
        <v>12.58</v>
      </c>
      <c r="C1546">
        <v>12.93</v>
      </c>
      <c r="D1546">
        <v>12.41</v>
      </c>
      <c r="E1546">
        <v>19</v>
      </c>
      <c r="F1546">
        <v>5</v>
      </c>
      <c r="G1546">
        <f t="shared" si="96"/>
        <v>12.75424120091726</v>
      </c>
      <c r="H1546">
        <f t="shared" si="97"/>
        <v>-0.17424120091726003</v>
      </c>
      <c r="I1546">
        <f t="shared" si="98"/>
        <v>0.17424120091726003</v>
      </c>
      <c r="J1546">
        <f t="shared" si="99"/>
        <v>3.0359996097088979E-2</v>
      </c>
    </row>
    <row r="1547" spans="1:10" x14ac:dyDescent="0.25">
      <c r="A1547" s="10">
        <v>44469</v>
      </c>
      <c r="B1547">
        <v>12.44</v>
      </c>
      <c r="C1547">
        <v>12.45</v>
      </c>
      <c r="D1547">
        <v>12.93</v>
      </c>
      <c r="E1547">
        <v>0</v>
      </c>
      <c r="F1547">
        <v>6</v>
      </c>
      <c r="G1547">
        <f t="shared" si="96"/>
        <v>12.45336092406869</v>
      </c>
      <c r="H1547">
        <f t="shared" si="97"/>
        <v>-1.3360924068690494E-2</v>
      </c>
      <c r="I1547">
        <f t="shared" si="98"/>
        <v>1.3360924068690494E-2</v>
      </c>
      <c r="J1547">
        <f t="shared" si="99"/>
        <v>1.7851429196931294E-4</v>
      </c>
    </row>
    <row r="1548" spans="1:10" x14ac:dyDescent="0.25">
      <c r="A1548" s="10">
        <v>44470</v>
      </c>
      <c r="B1548">
        <v>12.39</v>
      </c>
      <c r="C1548">
        <v>12.44</v>
      </c>
      <c r="D1548">
        <v>12.58</v>
      </c>
      <c r="E1548">
        <v>13</v>
      </c>
      <c r="F1548">
        <v>14</v>
      </c>
      <c r="G1548">
        <f t="shared" si="96"/>
        <v>12.519112410637902</v>
      </c>
      <c r="H1548">
        <f t="shared" si="97"/>
        <v>-0.12911241063790158</v>
      </c>
      <c r="I1548">
        <f t="shared" si="98"/>
        <v>0.12911241063790158</v>
      </c>
      <c r="J1548">
        <f t="shared" si="99"/>
        <v>1.6670014580730121E-2</v>
      </c>
    </row>
    <row r="1549" spans="1:10" x14ac:dyDescent="0.25">
      <c r="A1549" s="10">
        <v>44471</v>
      </c>
      <c r="B1549">
        <v>12.73</v>
      </c>
      <c r="C1549">
        <v>12.39</v>
      </c>
      <c r="D1549">
        <v>12.45</v>
      </c>
      <c r="E1549">
        <v>0</v>
      </c>
      <c r="F1549">
        <v>0</v>
      </c>
      <c r="G1549">
        <f t="shared" si="96"/>
        <v>12.33383508865213</v>
      </c>
      <c r="H1549">
        <f t="shared" si="97"/>
        <v>0.39616491134787069</v>
      </c>
      <c r="I1549">
        <f t="shared" si="98"/>
        <v>0.39616491134787069</v>
      </c>
      <c r="J1549">
        <f t="shared" si="99"/>
        <v>0.15694663698326625</v>
      </c>
    </row>
    <row r="1550" spans="1:10" x14ac:dyDescent="0.25">
      <c r="A1550" s="10">
        <v>44472</v>
      </c>
      <c r="B1550">
        <v>12.64</v>
      </c>
      <c r="C1550">
        <v>12.73</v>
      </c>
      <c r="D1550">
        <v>12.44</v>
      </c>
      <c r="E1550">
        <v>7</v>
      </c>
      <c r="F1550">
        <v>11</v>
      </c>
      <c r="G1550">
        <f t="shared" si="96"/>
        <v>12.640949470721091</v>
      </c>
      <c r="H1550">
        <f t="shared" si="97"/>
        <v>-9.494707210908615E-4</v>
      </c>
      <c r="I1550">
        <f t="shared" si="98"/>
        <v>9.494707210908615E-4</v>
      </c>
      <c r="J1550">
        <f t="shared" si="99"/>
        <v>9.0149465020880054E-7</v>
      </c>
    </row>
    <row r="1551" spans="1:10" x14ac:dyDescent="0.25">
      <c r="A1551" s="10">
        <v>44473</v>
      </c>
      <c r="B1551">
        <v>12.39</v>
      </c>
      <c r="C1551">
        <v>12.64</v>
      </c>
      <c r="D1551">
        <v>12.39</v>
      </c>
      <c r="E1551">
        <v>37</v>
      </c>
      <c r="F1551">
        <v>21</v>
      </c>
      <c r="G1551">
        <f t="shared" si="96"/>
        <v>12.753085158201479</v>
      </c>
      <c r="H1551">
        <f t="shared" si="97"/>
        <v>-0.36308515820147846</v>
      </c>
      <c r="I1551">
        <f t="shared" si="98"/>
        <v>0.36308515820147846</v>
      </c>
      <c r="J1551">
        <f t="shared" si="99"/>
        <v>0.13183083210619265</v>
      </c>
    </row>
    <row r="1552" spans="1:10" x14ac:dyDescent="0.25">
      <c r="A1552" s="10">
        <v>44474</v>
      </c>
      <c r="B1552">
        <v>13.12</v>
      </c>
      <c r="C1552">
        <v>12.39</v>
      </c>
      <c r="D1552">
        <v>12.73</v>
      </c>
      <c r="E1552">
        <v>42</v>
      </c>
      <c r="F1552">
        <v>6</v>
      </c>
      <c r="G1552">
        <f t="shared" si="96"/>
        <v>12.537247574684041</v>
      </c>
      <c r="H1552">
        <f t="shared" si="97"/>
        <v>0.58275242531595772</v>
      </c>
      <c r="I1552">
        <f t="shared" si="98"/>
        <v>0.58275242531595772</v>
      </c>
      <c r="J1552">
        <f t="shared" si="99"/>
        <v>0.33960038921163088</v>
      </c>
    </row>
    <row r="1553" spans="1:10" x14ac:dyDescent="0.25">
      <c r="A1553" s="10">
        <v>44475</v>
      </c>
      <c r="B1553">
        <v>12.65</v>
      </c>
      <c r="C1553">
        <v>13.12</v>
      </c>
      <c r="D1553">
        <v>12.64</v>
      </c>
      <c r="E1553">
        <v>5</v>
      </c>
      <c r="F1553">
        <v>10</v>
      </c>
      <c r="G1553">
        <f t="shared" si="96"/>
        <v>12.878690271280409</v>
      </c>
      <c r="H1553">
        <f t="shared" si="97"/>
        <v>-0.2286902712804082</v>
      </c>
      <c r="I1553">
        <f t="shared" si="98"/>
        <v>0.2286902712804082</v>
      </c>
      <c r="J1553">
        <f t="shared" si="99"/>
        <v>5.2299240178306693E-2</v>
      </c>
    </row>
    <row r="1554" spans="1:10" x14ac:dyDescent="0.25">
      <c r="A1554" s="10">
        <v>44476</v>
      </c>
      <c r="B1554">
        <v>12.49</v>
      </c>
      <c r="C1554">
        <v>12.65</v>
      </c>
      <c r="D1554">
        <v>12.39</v>
      </c>
      <c r="E1554">
        <v>0</v>
      </c>
      <c r="F1554">
        <v>0</v>
      </c>
      <c r="G1554">
        <f t="shared" si="96"/>
        <v>12.485585780370721</v>
      </c>
      <c r="H1554">
        <f t="shared" si="97"/>
        <v>4.4142196292789038E-3</v>
      </c>
      <c r="I1554">
        <f t="shared" si="98"/>
        <v>4.4142196292789038E-3</v>
      </c>
      <c r="J1554">
        <f t="shared" si="99"/>
        <v>1.9485334935511184E-5</v>
      </c>
    </row>
    <row r="1555" spans="1:10" x14ac:dyDescent="0.25">
      <c r="A1555" s="10">
        <v>44477</v>
      </c>
      <c r="B1555">
        <v>12.42</v>
      </c>
      <c r="C1555">
        <v>12.49</v>
      </c>
      <c r="D1555">
        <v>13.12</v>
      </c>
      <c r="E1555">
        <v>1</v>
      </c>
      <c r="F1555">
        <v>0</v>
      </c>
      <c r="G1555">
        <f t="shared" si="96"/>
        <v>12.452603914946959</v>
      </c>
      <c r="H1555">
        <f t="shared" si="97"/>
        <v>-3.2603914946959023E-2</v>
      </c>
      <c r="I1555">
        <f t="shared" si="98"/>
        <v>3.2603914946959023E-2</v>
      </c>
      <c r="J1555">
        <f t="shared" si="99"/>
        <v>1.0630152698685379E-3</v>
      </c>
    </row>
    <row r="1556" spans="1:10" x14ac:dyDescent="0.25">
      <c r="A1556" s="10">
        <v>44478</v>
      </c>
      <c r="B1556">
        <v>12.4</v>
      </c>
      <c r="C1556">
        <v>12.42</v>
      </c>
      <c r="D1556">
        <v>12.65</v>
      </c>
      <c r="E1556">
        <v>0</v>
      </c>
      <c r="F1556">
        <v>0</v>
      </c>
      <c r="G1556">
        <f t="shared" si="96"/>
        <v>12.368407988291111</v>
      </c>
      <c r="H1556">
        <f t="shared" si="97"/>
        <v>3.15920117088897E-2</v>
      </c>
      <c r="I1556">
        <f t="shared" si="98"/>
        <v>3.15920117088897E-2</v>
      </c>
      <c r="J1556">
        <f t="shared" si="99"/>
        <v>9.9805520381462389E-4</v>
      </c>
    </row>
    <row r="1557" spans="1:10" x14ac:dyDescent="0.25">
      <c r="A1557" s="10">
        <v>44479</v>
      </c>
      <c r="B1557">
        <v>12.4</v>
      </c>
      <c r="C1557">
        <v>12.4</v>
      </c>
      <c r="D1557">
        <v>12.49</v>
      </c>
      <c r="E1557">
        <v>0</v>
      </c>
      <c r="F1557">
        <v>1</v>
      </c>
      <c r="G1557">
        <f t="shared" si="96"/>
        <v>12.350457597909603</v>
      </c>
      <c r="H1557">
        <f t="shared" si="97"/>
        <v>4.9542402090397175E-2</v>
      </c>
      <c r="I1557">
        <f t="shared" si="98"/>
        <v>4.9542402090397175E-2</v>
      </c>
      <c r="J1557">
        <f t="shared" si="99"/>
        <v>2.4544496048865905E-3</v>
      </c>
    </row>
    <row r="1558" spans="1:10" x14ac:dyDescent="0.25">
      <c r="A1558" s="10">
        <v>44480</v>
      </c>
      <c r="B1558">
        <v>12.42</v>
      </c>
      <c r="C1558">
        <v>12.4</v>
      </c>
      <c r="D1558">
        <v>12.42</v>
      </c>
      <c r="E1558">
        <v>12</v>
      </c>
      <c r="F1558">
        <v>0</v>
      </c>
      <c r="G1558">
        <f t="shared" si="96"/>
        <v>12.376399568861295</v>
      </c>
      <c r="H1558">
        <f t="shared" si="97"/>
        <v>4.360043113870482E-2</v>
      </c>
      <c r="I1558">
        <f t="shared" si="98"/>
        <v>4.360043113870482E-2</v>
      </c>
      <c r="J1558">
        <f t="shared" si="99"/>
        <v>1.900997595480941E-3</v>
      </c>
    </row>
    <row r="1559" spans="1:10" x14ac:dyDescent="0.25">
      <c r="A1559" s="10">
        <v>44481</v>
      </c>
      <c r="B1559">
        <v>12.5</v>
      </c>
      <c r="C1559">
        <v>12.42</v>
      </c>
      <c r="D1559">
        <v>12.4</v>
      </c>
      <c r="E1559">
        <v>7</v>
      </c>
      <c r="F1559">
        <v>4</v>
      </c>
      <c r="G1559">
        <f t="shared" si="96"/>
        <v>12.399738021156784</v>
      </c>
      <c r="H1559">
        <f t="shared" si="97"/>
        <v>0.10026197884321597</v>
      </c>
      <c r="I1559">
        <f t="shared" si="98"/>
        <v>0.10026197884321597</v>
      </c>
      <c r="J1559">
        <f t="shared" si="99"/>
        <v>1.0052464401557487E-2</v>
      </c>
    </row>
    <row r="1560" spans="1:10" x14ac:dyDescent="0.25">
      <c r="A1560" s="10">
        <v>44482</v>
      </c>
      <c r="B1560">
        <v>12.57</v>
      </c>
      <c r="C1560">
        <v>12.5</v>
      </c>
      <c r="D1560">
        <v>12.4</v>
      </c>
      <c r="E1560">
        <v>14</v>
      </c>
      <c r="F1560">
        <v>29</v>
      </c>
      <c r="G1560">
        <f t="shared" si="96"/>
        <v>12.653139221234825</v>
      </c>
      <c r="H1560">
        <f t="shared" si="97"/>
        <v>-8.31392212348252E-2</v>
      </c>
      <c r="I1560">
        <f t="shared" si="98"/>
        <v>8.31392212348252E-2</v>
      </c>
      <c r="J1560">
        <f t="shared" si="99"/>
        <v>6.9121301075332096E-3</v>
      </c>
    </row>
    <row r="1561" spans="1:10" x14ac:dyDescent="0.25">
      <c r="A1561" s="10">
        <v>44483</v>
      </c>
      <c r="B1561">
        <v>12.6</v>
      </c>
      <c r="C1561">
        <v>12.57</v>
      </c>
      <c r="D1561">
        <v>12.42</v>
      </c>
      <c r="E1561">
        <v>11</v>
      </c>
      <c r="F1561">
        <v>1</v>
      </c>
      <c r="G1561">
        <f t="shared" si="96"/>
        <v>12.482902435673731</v>
      </c>
      <c r="H1561">
        <f t="shared" si="97"/>
        <v>0.11709756432626861</v>
      </c>
      <c r="I1561">
        <f t="shared" si="98"/>
        <v>0.11709756432626861</v>
      </c>
      <c r="J1561">
        <f t="shared" si="99"/>
        <v>1.3711839571144616E-2</v>
      </c>
    </row>
    <row r="1562" spans="1:10" x14ac:dyDescent="0.25">
      <c r="A1562" s="10">
        <v>44484</v>
      </c>
      <c r="B1562">
        <v>12.71</v>
      </c>
      <c r="C1562">
        <v>12.6</v>
      </c>
      <c r="D1562">
        <v>12.5</v>
      </c>
      <c r="E1562">
        <v>9</v>
      </c>
      <c r="F1562">
        <v>35</v>
      </c>
      <c r="G1562">
        <f t="shared" si="96"/>
        <v>12.749182321515647</v>
      </c>
      <c r="H1562">
        <f t="shared" si="97"/>
        <v>-3.9182321515646379E-2</v>
      </c>
      <c r="I1562">
        <f t="shared" si="98"/>
        <v>3.9182321515646379E-2</v>
      </c>
      <c r="J1562">
        <f t="shared" si="99"/>
        <v>1.5352543193554852E-3</v>
      </c>
    </row>
    <row r="1563" spans="1:10" x14ac:dyDescent="0.25">
      <c r="A1563" s="10">
        <v>44485</v>
      </c>
      <c r="B1563">
        <v>12.47</v>
      </c>
      <c r="C1563">
        <v>12.71</v>
      </c>
      <c r="D1563">
        <v>12.57</v>
      </c>
      <c r="E1563">
        <v>2</v>
      </c>
      <c r="F1563">
        <v>2</v>
      </c>
      <c r="G1563">
        <f t="shared" si="96"/>
        <v>12.557686312382291</v>
      </c>
      <c r="H1563">
        <f t="shared" si="97"/>
        <v>-8.768631238229041E-2</v>
      </c>
      <c r="I1563">
        <f t="shared" si="98"/>
        <v>8.768631238229041E-2</v>
      </c>
      <c r="J1563">
        <f t="shared" si="99"/>
        <v>7.6888893792046165E-3</v>
      </c>
    </row>
    <row r="1564" spans="1:10" x14ac:dyDescent="0.25">
      <c r="A1564" s="10">
        <v>44486</v>
      </c>
      <c r="B1564">
        <v>12.4</v>
      </c>
      <c r="C1564">
        <v>12.47</v>
      </c>
      <c r="D1564">
        <v>12.6</v>
      </c>
      <c r="E1564">
        <v>0</v>
      </c>
      <c r="F1564">
        <v>1</v>
      </c>
      <c r="G1564">
        <f t="shared" si="96"/>
        <v>12.401716399202309</v>
      </c>
      <c r="H1564">
        <f t="shared" si="97"/>
        <v>-1.7163992023085939E-3</v>
      </c>
      <c r="I1564">
        <f t="shared" si="98"/>
        <v>1.7163992023085939E-3</v>
      </c>
      <c r="J1564">
        <f t="shared" si="99"/>
        <v>2.9460262216855774E-6</v>
      </c>
    </row>
    <row r="1565" spans="1:10" x14ac:dyDescent="0.25">
      <c r="A1565" s="10">
        <v>44487</v>
      </c>
      <c r="B1565">
        <v>12.38</v>
      </c>
      <c r="C1565">
        <v>12.4</v>
      </c>
      <c r="D1565">
        <v>12.71</v>
      </c>
      <c r="E1565">
        <v>0</v>
      </c>
      <c r="F1565">
        <v>5</v>
      </c>
      <c r="G1565">
        <f t="shared" si="96"/>
        <v>12.397787885801808</v>
      </c>
      <c r="H1565">
        <f t="shared" si="97"/>
        <v>-1.7787885801807235E-2</v>
      </c>
      <c r="I1565">
        <f t="shared" si="98"/>
        <v>1.7787885801807235E-2</v>
      </c>
      <c r="J1565">
        <f t="shared" si="99"/>
        <v>3.1640888129813545E-4</v>
      </c>
    </row>
    <row r="1566" spans="1:10" x14ac:dyDescent="0.25">
      <c r="A1566" s="10">
        <v>44488</v>
      </c>
      <c r="B1566">
        <v>12.37</v>
      </c>
      <c r="C1566">
        <v>12.38</v>
      </c>
      <c r="D1566">
        <v>12.47</v>
      </c>
      <c r="E1566">
        <v>0</v>
      </c>
      <c r="F1566">
        <v>5</v>
      </c>
      <c r="G1566">
        <f t="shared" si="96"/>
        <v>12.365943383877276</v>
      </c>
      <c r="H1566">
        <f t="shared" si="97"/>
        <v>4.0566161227229003E-3</v>
      </c>
      <c r="I1566">
        <f t="shared" si="98"/>
        <v>4.0566161227229003E-3</v>
      </c>
      <c r="J1566">
        <f t="shared" si="99"/>
        <v>1.6456134367135378E-5</v>
      </c>
    </row>
    <row r="1567" spans="1:10" x14ac:dyDescent="0.25">
      <c r="A1567" s="10">
        <v>44489</v>
      </c>
      <c r="B1567">
        <v>12.38</v>
      </c>
      <c r="C1567">
        <v>12.37</v>
      </c>
      <c r="D1567">
        <v>12.4</v>
      </c>
      <c r="E1567">
        <v>0</v>
      </c>
      <c r="F1567">
        <v>0</v>
      </c>
      <c r="G1567">
        <f t="shared" si="96"/>
        <v>12.317658287459377</v>
      </c>
      <c r="H1567">
        <f t="shared" si="97"/>
        <v>6.2341712540623817E-2</v>
      </c>
      <c r="I1567">
        <f t="shared" si="98"/>
        <v>6.2341712540623817E-2</v>
      </c>
      <c r="J1567">
        <f t="shared" si="99"/>
        <v>3.8864891224977727E-3</v>
      </c>
    </row>
    <row r="1568" spans="1:10" x14ac:dyDescent="0.25">
      <c r="A1568" s="10">
        <v>44490</v>
      </c>
      <c r="B1568">
        <v>12.37</v>
      </c>
      <c r="C1568">
        <v>12.38</v>
      </c>
      <c r="D1568">
        <v>12.38</v>
      </c>
      <c r="E1568">
        <v>0</v>
      </c>
      <c r="F1568">
        <v>4</v>
      </c>
      <c r="G1568">
        <f t="shared" si="96"/>
        <v>12.351224656506265</v>
      </c>
      <c r="H1568">
        <f t="shared" si="97"/>
        <v>1.8775343493734553E-2</v>
      </c>
      <c r="I1568">
        <f t="shared" si="98"/>
        <v>1.8775343493734553E-2</v>
      </c>
      <c r="J1568">
        <f t="shared" si="99"/>
        <v>3.5251352330772039E-4</v>
      </c>
    </row>
    <row r="1569" spans="1:10" x14ac:dyDescent="0.25">
      <c r="A1569" s="10">
        <v>44491</v>
      </c>
      <c r="B1569">
        <v>12.37</v>
      </c>
      <c r="C1569">
        <v>12.37</v>
      </c>
      <c r="D1569">
        <v>12.37</v>
      </c>
      <c r="E1569">
        <v>0</v>
      </c>
      <c r="F1569">
        <v>1</v>
      </c>
      <c r="G1569">
        <f t="shared" si="96"/>
        <v>12.322481624894527</v>
      </c>
      <c r="H1569">
        <f t="shared" si="97"/>
        <v>4.7518375105472188E-2</v>
      </c>
      <c r="I1569">
        <f t="shared" si="98"/>
        <v>4.7518375105472188E-2</v>
      </c>
      <c r="J1569">
        <f t="shared" si="99"/>
        <v>2.2579959726643588E-3</v>
      </c>
    </row>
    <row r="1570" spans="1:10" x14ac:dyDescent="0.25">
      <c r="A1570" s="10">
        <v>44492</v>
      </c>
      <c r="B1570">
        <v>12.37</v>
      </c>
      <c r="C1570">
        <v>12.37</v>
      </c>
      <c r="D1570">
        <v>12.38</v>
      </c>
      <c r="E1570">
        <v>0</v>
      </c>
      <c r="F1570">
        <v>0</v>
      </c>
      <c r="G1570">
        <f t="shared" si="96"/>
        <v>12.3160090558034</v>
      </c>
      <c r="H1570">
        <f t="shared" si="97"/>
        <v>5.3990944196598889E-2</v>
      </c>
      <c r="I1570">
        <f t="shared" si="98"/>
        <v>5.3990944196598889E-2</v>
      </c>
      <c r="J1570">
        <f t="shared" si="99"/>
        <v>2.9150220552402553E-3</v>
      </c>
    </row>
    <row r="1571" spans="1:10" x14ac:dyDescent="0.25">
      <c r="A1571" s="10">
        <v>44493</v>
      </c>
      <c r="B1571">
        <v>12.39</v>
      </c>
      <c r="C1571">
        <v>12.37</v>
      </c>
      <c r="D1571">
        <v>12.37</v>
      </c>
      <c r="E1571">
        <v>4</v>
      </c>
      <c r="F1571">
        <v>16</v>
      </c>
      <c r="G1571">
        <f t="shared" si="96"/>
        <v>12.444943220903495</v>
      </c>
      <c r="H1571">
        <f t="shared" si="97"/>
        <v>-5.494322090349435E-2</v>
      </c>
      <c r="I1571">
        <f t="shared" si="98"/>
        <v>5.494322090349435E-2</v>
      </c>
      <c r="J1571">
        <f t="shared" si="99"/>
        <v>3.0187575232501784E-3</v>
      </c>
    </row>
    <row r="1572" spans="1:10" x14ac:dyDescent="0.25">
      <c r="A1572" s="10">
        <v>44494</v>
      </c>
      <c r="B1572">
        <v>12.38</v>
      </c>
      <c r="C1572">
        <v>12.39</v>
      </c>
      <c r="D1572">
        <v>12.37</v>
      </c>
      <c r="E1572">
        <v>13</v>
      </c>
      <c r="F1572">
        <v>14</v>
      </c>
      <c r="G1572">
        <f t="shared" si="96"/>
        <v>12.471661173118124</v>
      </c>
      <c r="H1572">
        <f t="shared" si="97"/>
        <v>-9.1661173118122719E-2</v>
      </c>
      <c r="I1572">
        <f t="shared" si="98"/>
        <v>9.1661173118122719E-2</v>
      </c>
      <c r="J1572">
        <f t="shared" si="99"/>
        <v>8.4017706573904626E-3</v>
      </c>
    </row>
    <row r="1573" spans="1:10" x14ac:dyDescent="0.25">
      <c r="A1573" s="10">
        <v>44495</v>
      </c>
      <c r="B1573">
        <v>12.39</v>
      </c>
      <c r="C1573">
        <v>12.38</v>
      </c>
      <c r="D1573">
        <v>12.37</v>
      </c>
      <c r="E1573">
        <v>6</v>
      </c>
      <c r="F1573">
        <v>12</v>
      </c>
      <c r="G1573">
        <f t="shared" si="96"/>
        <v>12.428283253364564</v>
      </c>
      <c r="H1573">
        <f t="shared" si="97"/>
        <v>-3.8283253364562952E-2</v>
      </c>
      <c r="I1573">
        <f t="shared" si="98"/>
        <v>3.8283253364562952E-2</v>
      </c>
      <c r="J1573">
        <f t="shared" si="99"/>
        <v>1.4656074881753205E-3</v>
      </c>
    </row>
    <row r="1574" spans="1:10" x14ac:dyDescent="0.25">
      <c r="A1574" s="10">
        <v>44496</v>
      </c>
      <c r="B1574">
        <v>12.37</v>
      </c>
      <c r="C1574">
        <v>12.39</v>
      </c>
      <c r="D1574">
        <v>12.39</v>
      </c>
      <c r="E1574">
        <v>0</v>
      </c>
      <c r="F1574">
        <v>0</v>
      </c>
      <c r="G1574">
        <f t="shared" si="96"/>
        <v>12.3288873936842</v>
      </c>
      <c r="H1574">
        <f t="shared" si="97"/>
        <v>4.1112606315799383E-2</v>
      </c>
      <c r="I1574">
        <f t="shared" si="98"/>
        <v>4.1112606315799383E-2</v>
      </c>
      <c r="J1574">
        <f t="shared" si="99"/>
        <v>1.6902463980779073E-3</v>
      </c>
    </row>
    <row r="1575" spans="1:10" x14ac:dyDescent="0.25">
      <c r="A1575" s="10">
        <v>44497</v>
      </c>
      <c r="B1575">
        <v>0</v>
      </c>
      <c r="C1575">
        <v>12.37</v>
      </c>
      <c r="D1575">
        <v>12.38</v>
      </c>
      <c r="E1575">
        <v>0</v>
      </c>
      <c r="F1575">
        <v>0</v>
      </c>
      <c r="G1575">
        <f t="shared" si="96"/>
        <v>12.3160090558034</v>
      </c>
      <c r="H1575">
        <f t="shared" si="97"/>
        <v>-12.3160090558034</v>
      </c>
      <c r="I1575">
        <f t="shared" si="98"/>
        <v>12.3160090558034</v>
      </c>
      <c r="J1575">
        <f t="shared" si="99"/>
        <v>151.68407906263135</v>
      </c>
    </row>
    <row r="1576" spans="1:10" x14ac:dyDescent="0.25">
      <c r="A1576" s="10">
        <v>44498</v>
      </c>
      <c r="B1576">
        <v>0</v>
      </c>
      <c r="C1576">
        <v>0</v>
      </c>
      <c r="D1576">
        <v>12.39</v>
      </c>
      <c r="E1576">
        <v>0</v>
      </c>
      <c r="F1576">
        <v>0</v>
      </c>
      <c r="G1576">
        <f t="shared" si="96"/>
        <v>4.8616065819687302</v>
      </c>
      <c r="H1576">
        <f t="shared" si="97"/>
        <v>-4.8616065819687302</v>
      </c>
      <c r="I1576">
        <f t="shared" si="98"/>
        <v>4.8616065819687302</v>
      </c>
      <c r="J1576">
        <f t="shared" si="99"/>
        <v>23.635218557841679</v>
      </c>
    </row>
    <row r="1577" spans="1:10" x14ac:dyDescent="0.25">
      <c r="A1577" s="10">
        <v>44499</v>
      </c>
      <c r="B1577">
        <v>0</v>
      </c>
      <c r="C1577">
        <v>0</v>
      </c>
      <c r="D1577">
        <v>12.37</v>
      </c>
      <c r="E1577">
        <v>0</v>
      </c>
      <c r="F1577">
        <v>0</v>
      </c>
      <c r="G1577">
        <f t="shared" si="96"/>
        <v>4.8599573503127527</v>
      </c>
      <c r="H1577">
        <f t="shared" si="97"/>
        <v>-4.8599573503127527</v>
      </c>
      <c r="I1577">
        <f t="shared" si="98"/>
        <v>4.8599573503127527</v>
      </c>
      <c r="J1577">
        <f t="shared" si="99"/>
        <v>23.619185446858953</v>
      </c>
    </row>
    <row r="1578" spans="1:10" x14ac:dyDescent="0.25">
      <c r="A1578" s="10">
        <v>44500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f t="shared" si="96"/>
        <v>3.8399075710911048</v>
      </c>
      <c r="H1578">
        <f t="shared" si="97"/>
        <v>-3.8399075710911048</v>
      </c>
      <c r="I1578">
        <f t="shared" si="98"/>
        <v>3.8399075710911048</v>
      </c>
      <c r="J1578">
        <f t="shared" si="99"/>
        <v>14.744890154522787</v>
      </c>
    </row>
    <row r="1579" spans="1:10" x14ac:dyDescent="0.25">
      <c r="A1579" s="10">
        <v>44501</v>
      </c>
      <c r="B1579">
        <v>12.36</v>
      </c>
      <c r="C1579">
        <v>0</v>
      </c>
      <c r="D1579">
        <v>0</v>
      </c>
      <c r="E1579">
        <v>0</v>
      </c>
      <c r="F1579">
        <v>0</v>
      </c>
      <c r="G1579">
        <f t="shared" si="96"/>
        <v>3.8399075710911048</v>
      </c>
      <c r="H1579">
        <f t="shared" si="97"/>
        <v>8.5200924289088942</v>
      </c>
      <c r="I1579">
        <f t="shared" si="98"/>
        <v>8.5200924289088942</v>
      </c>
      <c r="J1579">
        <f t="shared" si="99"/>
        <v>72.591974997150658</v>
      </c>
    </row>
    <row r="1580" spans="1:10" x14ac:dyDescent="0.25">
      <c r="A1580" s="10">
        <v>44502</v>
      </c>
      <c r="B1580">
        <v>12.36</v>
      </c>
      <c r="C1580">
        <v>12.36</v>
      </c>
      <c r="D1580">
        <v>0</v>
      </c>
      <c r="E1580">
        <v>0</v>
      </c>
      <c r="F1580">
        <v>4</v>
      </c>
      <c r="G1580">
        <f t="shared" si="96"/>
        <v>11.318296539403818</v>
      </c>
      <c r="H1580">
        <f t="shared" si="97"/>
        <v>1.0417034605961817</v>
      </c>
      <c r="I1580">
        <f t="shared" si="98"/>
        <v>1.0417034605961817</v>
      </c>
      <c r="J1580">
        <f t="shared" si="99"/>
        <v>1.0851460998180606</v>
      </c>
    </row>
    <row r="1581" spans="1:10" x14ac:dyDescent="0.25">
      <c r="A1581" s="10">
        <v>44503</v>
      </c>
      <c r="B1581">
        <v>12.36</v>
      </c>
      <c r="C1581">
        <v>12.36</v>
      </c>
      <c r="D1581">
        <v>0</v>
      </c>
      <c r="E1581">
        <v>0</v>
      </c>
      <c r="F1581">
        <v>1</v>
      </c>
      <c r="G1581">
        <f t="shared" si="96"/>
        <v>11.296404984646474</v>
      </c>
      <c r="H1581">
        <f t="shared" si="97"/>
        <v>1.0635950153535259</v>
      </c>
      <c r="I1581">
        <f t="shared" si="98"/>
        <v>1.0635950153535259</v>
      </c>
      <c r="J1581">
        <f t="shared" si="99"/>
        <v>1.1312343566848668</v>
      </c>
    </row>
    <row r="1582" spans="1:10" x14ac:dyDescent="0.25">
      <c r="A1582" s="10">
        <v>44504</v>
      </c>
      <c r="B1582">
        <v>12.36</v>
      </c>
      <c r="C1582">
        <v>12.36</v>
      </c>
      <c r="D1582">
        <v>12.36</v>
      </c>
      <c r="E1582">
        <v>0</v>
      </c>
      <c r="F1582">
        <v>0</v>
      </c>
      <c r="G1582">
        <f t="shared" si="96"/>
        <v>12.308332963121018</v>
      </c>
      <c r="H1582">
        <f t="shared" si="97"/>
        <v>5.1667036878981776E-2</v>
      </c>
      <c r="I1582">
        <f t="shared" si="98"/>
        <v>5.1667036878981776E-2</v>
      </c>
      <c r="J1582">
        <f t="shared" si="99"/>
        <v>2.6694826998540631E-3</v>
      </c>
    </row>
    <row r="1583" spans="1:10" x14ac:dyDescent="0.25">
      <c r="A1583" s="10">
        <v>44505</v>
      </c>
      <c r="B1583">
        <v>12.36</v>
      </c>
      <c r="C1583">
        <v>12.36</v>
      </c>
      <c r="D1583">
        <v>12.36</v>
      </c>
      <c r="E1583">
        <v>0</v>
      </c>
      <c r="F1583">
        <v>0</v>
      </c>
      <c r="G1583">
        <f t="shared" si="96"/>
        <v>12.308332963121018</v>
      </c>
      <c r="H1583">
        <f t="shared" si="97"/>
        <v>5.1667036878981776E-2</v>
      </c>
      <c r="I1583">
        <f t="shared" si="98"/>
        <v>5.1667036878981776E-2</v>
      </c>
      <c r="J1583">
        <f t="shared" si="99"/>
        <v>2.6694826998540631E-3</v>
      </c>
    </row>
    <row r="1584" spans="1:10" x14ac:dyDescent="0.25">
      <c r="A1584" s="10">
        <v>44506</v>
      </c>
      <c r="B1584">
        <v>12.36</v>
      </c>
      <c r="C1584">
        <v>12.36</v>
      </c>
      <c r="D1584">
        <v>12.36</v>
      </c>
      <c r="E1584">
        <v>4</v>
      </c>
      <c r="F1584">
        <v>2</v>
      </c>
      <c r="G1584">
        <f t="shared" si="96"/>
        <v>12.335931155181489</v>
      </c>
      <c r="H1584">
        <f t="shared" si="97"/>
        <v>2.4068844818510016E-2</v>
      </c>
      <c r="I1584">
        <f t="shared" si="98"/>
        <v>2.4068844818510016E-2</v>
      </c>
      <c r="J1584">
        <f t="shared" si="99"/>
        <v>5.7930929089751644E-4</v>
      </c>
    </row>
    <row r="1585" spans="1:10" x14ac:dyDescent="0.25">
      <c r="A1585" s="10">
        <v>44507</v>
      </c>
      <c r="B1585">
        <v>12.35</v>
      </c>
      <c r="C1585">
        <v>12.36</v>
      </c>
      <c r="D1585">
        <v>12.36</v>
      </c>
      <c r="E1585">
        <v>10</v>
      </c>
      <c r="F1585">
        <v>4</v>
      </c>
      <c r="G1585">
        <f t="shared" si="96"/>
        <v>12.370031258353084</v>
      </c>
      <c r="H1585">
        <f t="shared" si="97"/>
        <v>-2.0031258353084169E-2</v>
      </c>
      <c r="I1585">
        <f t="shared" si="98"/>
        <v>2.0031258353084169E-2</v>
      </c>
      <c r="J1585">
        <f t="shared" si="99"/>
        <v>4.0125131120800428E-4</v>
      </c>
    </row>
    <row r="1586" spans="1:10" x14ac:dyDescent="0.25">
      <c r="A1586" s="10">
        <v>44508</v>
      </c>
      <c r="B1586">
        <v>12.78</v>
      </c>
      <c r="C1586">
        <v>12.35</v>
      </c>
      <c r="D1586">
        <v>12.36</v>
      </c>
      <c r="E1586">
        <v>0</v>
      </c>
      <c r="F1586">
        <v>0</v>
      </c>
      <c r="G1586">
        <f t="shared" si="96"/>
        <v>12.302306102094613</v>
      </c>
      <c r="H1586">
        <f t="shared" si="97"/>
        <v>0.47769389790538597</v>
      </c>
      <c r="I1586">
        <f t="shared" si="98"/>
        <v>0.47769389790538597</v>
      </c>
      <c r="J1586">
        <f t="shared" si="99"/>
        <v>0.2281914600960413</v>
      </c>
    </row>
    <row r="1587" spans="1:10" x14ac:dyDescent="0.25">
      <c r="A1587" s="10">
        <v>44510</v>
      </c>
      <c r="B1587">
        <v>12.35</v>
      </c>
      <c r="C1587">
        <v>12.35</v>
      </c>
      <c r="D1587">
        <v>12.35</v>
      </c>
      <c r="E1587">
        <v>0</v>
      </c>
      <c r="F1587">
        <v>0</v>
      </c>
      <c r="G1587">
        <f t="shared" si="96"/>
        <v>12.301481486266624</v>
      </c>
      <c r="H1587">
        <f t="shared" si="97"/>
        <v>4.8518513733375457E-2</v>
      </c>
      <c r="I1587">
        <f t="shared" si="98"/>
        <v>4.8518513733375457E-2</v>
      </c>
      <c r="J1587">
        <f t="shared" si="99"/>
        <v>2.3540461748957427E-3</v>
      </c>
    </row>
    <row r="1588" spans="1:10" x14ac:dyDescent="0.25">
      <c r="A1588" s="10">
        <v>44511</v>
      </c>
      <c r="B1588">
        <v>12.35</v>
      </c>
      <c r="C1588">
        <v>12.35</v>
      </c>
      <c r="D1588">
        <v>12.78</v>
      </c>
      <c r="E1588">
        <v>0</v>
      </c>
      <c r="F1588">
        <v>0</v>
      </c>
      <c r="G1588">
        <f t="shared" si="96"/>
        <v>12.336939966870126</v>
      </c>
      <c r="H1588">
        <f t="shared" si="97"/>
        <v>1.3060033129873361E-2</v>
      </c>
      <c r="I1588">
        <f t="shared" si="98"/>
        <v>1.3060033129873361E-2</v>
      </c>
      <c r="J1588">
        <f t="shared" si="99"/>
        <v>1.7056446535338978E-4</v>
      </c>
    </row>
    <row r="1589" spans="1:10" x14ac:dyDescent="0.25">
      <c r="A1589" s="10">
        <v>44512</v>
      </c>
      <c r="B1589">
        <v>12.35</v>
      </c>
      <c r="C1589">
        <v>12.35</v>
      </c>
      <c r="D1589">
        <v>12.35</v>
      </c>
      <c r="E1589">
        <v>0</v>
      </c>
      <c r="F1589">
        <v>0</v>
      </c>
      <c r="G1589">
        <f t="shared" si="96"/>
        <v>12.301481486266624</v>
      </c>
      <c r="H1589">
        <f t="shared" si="97"/>
        <v>4.8518513733375457E-2</v>
      </c>
      <c r="I1589">
        <f t="shared" si="98"/>
        <v>4.8518513733375457E-2</v>
      </c>
      <c r="J1589">
        <f t="shared" si="99"/>
        <v>2.3540461748957427E-3</v>
      </c>
    </row>
    <row r="1590" spans="1:10" x14ac:dyDescent="0.25">
      <c r="A1590" s="10">
        <v>44513</v>
      </c>
      <c r="B1590">
        <v>12.35</v>
      </c>
      <c r="C1590">
        <v>12.35</v>
      </c>
      <c r="D1590">
        <v>12.35</v>
      </c>
      <c r="E1590">
        <v>0</v>
      </c>
      <c r="F1590">
        <v>0</v>
      </c>
      <c r="G1590">
        <f t="shared" si="96"/>
        <v>12.301481486266624</v>
      </c>
      <c r="H1590">
        <f t="shared" si="97"/>
        <v>4.8518513733375457E-2</v>
      </c>
      <c r="I1590">
        <f t="shared" si="98"/>
        <v>4.8518513733375457E-2</v>
      </c>
      <c r="J1590">
        <f t="shared" si="99"/>
        <v>2.3540461748957427E-3</v>
      </c>
    </row>
    <row r="1591" spans="1:10" x14ac:dyDescent="0.25">
      <c r="A1591" s="10">
        <v>44514</v>
      </c>
      <c r="B1591">
        <v>12.34</v>
      </c>
      <c r="C1591">
        <v>12.35</v>
      </c>
      <c r="D1591">
        <v>12.35</v>
      </c>
      <c r="E1591">
        <v>0</v>
      </c>
      <c r="F1591">
        <v>0</v>
      </c>
      <c r="G1591">
        <f t="shared" si="96"/>
        <v>12.301481486266624</v>
      </c>
      <c r="H1591">
        <f t="shared" si="97"/>
        <v>3.851851373337567E-2</v>
      </c>
      <c r="I1591">
        <f t="shared" si="98"/>
        <v>3.851851373337567E-2</v>
      </c>
      <c r="J1591">
        <f t="shared" si="99"/>
        <v>1.4836759002282501E-3</v>
      </c>
    </row>
    <row r="1592" spans="1:10" x14ac:dyDescent="0.25">
      <c r="A1592" s="10">
        <v>44515</v>
      </c>
      <c r="B1592">
        <v>12.340999999999999</v>
      </c>
      <c r="C1592">
        <v>12.34</v>
      </c>
      <c r="D1592">
        <v>12.35</v>
      </c>
      <c r="E1592">
        <v>0</v>
      </c>
      <c r="F1592">
        <v>1</v>
      </c>
      <c r="G1592">
        <f t="shared" si="96"/>
        <v>12.302751810159338</v>
      </c>
      <c r="H1592">
        <f t="shared" si="97"/>
        <v>3.8248189840661695E-2</v>
      </c>
      <c r="I1592">
        <f t="shared" si="98"/>
        <v>3.8248189840661695E-2</v>
      </c>
      <c r="J1592">
        <f t="shared" si="99"/>
        <v>1.4629240260872966E-3</v>
      </c>
    </row>
    <row r="1593" spans="1:10" x14ac:dyDescent="0.25">
      <c r="A1593" s="10">
        <v>44516</v>
      </c>
      <c r="B1593">
        <v>12.34</v>
      </c>
      <c r="C1593">
        <v>12.340999999999999</v>
      </c>
      <c r="D1593">
        <v>12.35</v>
      </c>
      <c r="E1593">
        <v>2</v>
      </c>
      <c r="F1593">
        <v>2</v>
      </c>
      <c r="G1593">
        <f t="shared" si="96"/>
        <v>12.317153592292211</v>
      </c>
      <c r="H1593">
        <f t="shared" si="97"/>
        <v>2.2846407707788785E-2</v>
      </c>
      <c r="I1593">
        <f t="shared" si="98"/>
        <v>2.2846407707788785E-2</v>
      </c>
      <c r="J1593">
        <f t="shared" si="99"/>
        <v>5.2195834515051081E-4</v>
      </c>
    </row>
    <row r="1594" spans="1:10" x14ac:dyDescent="0.25">
      <c r="A1594" s="10">
        <v>44517</v>
      </c>
      <c r="B1594">
        <v>12.33</v>
      </c>
      <c r="C1594">
        <v>12.34</v>
      </c>
      <c r="D1594">
        <v>12.34</v>
      </c>
      <c r="E1594">
        <v>14</v>
      </c>
      <c r="F1594">
        <v>16</v>
      </c>
      <c r="G1594">
        <f t="shared" si="96"/>
        <v>12.456898345895924</v>
      </c>
      <c r="H1594">
        <f t="shared" si="97"/>
        <v>-0.12689834589592408</v>
      </c>
      <c r="I1594">
        <f t="shared" si="98"/>
        <v>0.12689834589592408</v>
      </c>
      <c r="J1594">
        <f t="shared" si="99"/>
        <v>1.6103190191121591E-2</v>
      </c>
    </row>
    <row r="1595" spans="1:10" x14ac:dyDescent="0.25">
      <c r="A1595" s="10">
        <v>44518</v>
      </c>
      <c r="B1595">
        <v>12.33</v>
      </c>
      <c r="C1595">
        <v>12.33</v>
      </c>
      <c r="D1595">
        <v>12.340999999999999</v>
      </c>
      <c r="E1595">
        <v>0</v>
      </c>
      <c r="F1595">
        <v>3</v>
      </c>
      <c r="G1595">
        <f t="shared" si="96"/>
        <v>12.310577164725974</v>
      </c>
      <c r="H1595">
        <f t="shared" si="97"/>
        <v>1.942283527402644E-2</v>
      </c>
      <c r="I1595">
        <f t="shared" si="98"/>
        <v>1.942283527402644E-2</v>
      </c>
      <c r="J1595">
        <f t="shared" si="99"/>
        <v>3.7724653008196571E-4</v>
      </c>
    </row>
    <row r="1596" spans="1:10" x14ac:dyDescent="0.25">
      <c r="A1596" s="10">
        <v>44520</v>
      </c>
      <c r="B1596">
        <v>12.33</v>
      </c>
      <c r="C1596">
        <v>12.33</v>
      </c>
      <c r="D1596">
        <v>12.33</v>
      </c>
      <c r="E1596">
        <v>0</v>
      </c>
      <c r="F1596">
        <v>0</v>
      </c>
      <c r="G1596">
        <f t="shared" si="96"/>
        <v>12.287778532557839</v>
      </c>
      <c r="H1596">
        <f t="shared" si="97"/>
        <v>4.2221467442161043E-2</v>
      </c>
      <c r="I1596">
        <f t="shared" si="98"/>
        <v>4.2221467442161043E-2</v>
      </c>
      <c r="J1596">
        <f t="shared" si="99"/>
        <v>1.782652312969465E-3</v>
      </c>
    </row>
    <row r="1597" spans="1:10" x14ac:dyDescent="0.25">
      <c r="A1597" s="10">
        <v>44521</v>
      </c>
      <c r="B1597">
        <v>12.38</v>
      </c>
      <c r="C1597">
        <v>12.33</v>
      </c>
      <c r="D1597">
        <v>12.33</v>
      </c>
      <c r="E1597">
        <v>18</v>
      </c>
      <c r="F1597">
        <v>6</v>
      </c>
      <c r="G1597">
        <f t="shared" si="96"/>
        <v>12.39007884207262</v>
      </c>
      <c r="H1597">
        <f t="shared" si="97"/>
        <v>-1.0078842072619665E-2</v>
      </c>
      <c r="I1597">
        <f t="shared" si="98"/>
        <v>1.0078842072619665E-2</v>
      </c>
      <c r="J1597">
        <f t="shared" si="99"/>
        <v>1.0158305752480826E-4</v>
      </c>
    </row>
    <row r="1598" spans="1:10" x14ac:dyDescent="0.25">
      <c r="A1598" s="10">
        <v>44522</v>
      </c>
      <c r="B1598">
        <v>12.33</v>
      </c>
      <c r="C1598">
        <v>12.38</v>
      </c>
      <c r="D1598">
        <v>12.33</v>
      </c>
      <c r="E1598">
        <v>14</v>
      </c>
      <c r="F1598">
        <v>0</v>
      </c>
      <c r="G1598">
        <f t="shared" si="96"/>
        <v>12.363426215467712</v>
      </c>
      <c r="H1598">
        <f t="shared" si="97"/>
        <v>-3.3426215467711629E-2</v>
      </c>
      <c r="I1598">
        <f t="shared" si="98"/>
        <v>3.3426215467711629E-2</v>
      </c>
      <c r="J1598">
        <f t="shared" si="99"/>
        <v>1.1173118804938841E-3</v>
      </c>
    </row>
    <row r="1599" spans="1:10" x14ac:dyDescent="0.25">
      <c r="A1599" s="10">
        <v>44524</v>
      </c>
      <c r="B1599">
        <v>12.33</v>
      </c>
      <c r="C1599">
        <v>12.33</v>
      </c>
      <c r="D1599">
        <v>12.38</v>
      </c>
      <c r="E1599">
        <v>0</v>
      </c>
      <c r="F1599">
        <v>0</v>
      </c>
      <c r="G1599">
        <f t="shared" si="96"/>
        <v>12.291901611697782</v>
      </c>
      <c r="H1599">
        <f t="shared" si="97"/>
        <v>3.8098388302218567E-2</v>
      </c>
      <c r="I1599">
        <f t="shared" si="98"/>
        <v>3.8098388302218567E-2</v>
      </c>
      <c r="J1599">
        <f t="shared" si="99"/>
        <v>1.4514871912266246E-3</v>
      </c>
    </row>
    <row r="1600" spans="1:10" x14ac:dyDescent="0.25">
      <c r="A1600" s="10">
        <v>44525</v>
      </c>
      <c r="B1600">
        <v>12.76</v>
      </c>
      <c r="C1600">
        <v>12.33</v>
      </c>
      <c r="D1600">
        <v>12.33</v>
      </c>
      <c r="E1600">
        <v>0</v>
      </c>
      <c r="F1600">
        <v>1</v>
      </c>
      <c r="G1600">
        <f t="shared" si="96"/>
        <v>12.295075717476955</v>
      </c>
      <c r="H1600">
        <f t="shared" si="97"/>
        <v>0.46492428252304485</v>
      </c>
      <c r="I1600">
        <f t="shared" si="98"/>
        <v>0.46492428252304485</v>
      </c>
      <c r="J1600">
        <f t="shared" si="99"/>
        <v>0.21615458847956803</v>
      </c>
    </row>
    <row r="1601" spans="1:10" x14ac:dyDescent="0.25">
      <c r="A1601" s="10">
        <v>44526</v>
      </c>
      <c r="B1601">
        <v>12.77</v>
      </c>
      <c r="C1601">
        <v>12.76</v>
      </c>
      <c r="D1601">
        <v>12.33</v>
      </c>
      <c r="E1601">
        <v>8</v>
      </c>
      <c r="F1601">
        <v>14</v>
      </c>
      <c r="G1601">
        <f t="shared" si="96"/>
        <v>12.675101790005339</v>
      </c>
      <c r="H1601">
        <f t="shared" si="97"/>
        <v>9.4898209994660476E-2</v>
      </c>
      <c r="I1601">
        <f t="shared" si="98"/>
        <v>9.4898209994660476E-2</v>
      </c>
      <c r="J1601">
        <f t="shared" si="99"/>
        <v>9.0056702601906784E-3</v>
      </c>
    </row>
    <row r="1602" spans="1:10" x14ac:dyDescent="0.25">
      <c r="A1602" s="10">
        <v>44527</v>
      </c>
      <c r="B1602">
        <v>12.74</v>
      </c>
      <c r="C1602">
        <v>12.77</v>
      </c>
      <c r="D1602">
        <v>12.33</v>
      </c>
      <c r="E1602">
        <v>0</v>
      </c>
      <c r="F1602">
        <v>0</v>
      </c>
      <c r="G1602">
        <f t="shared" ref="G1602:G1665" si="100">$M$2 + $M$3*C1602 + $M$4*D1602 + $M$5*E1602 + $M$6*F1602</f>
        <v>12.552960417719646</v>
      </c>
      <c r="H1602">
        <f t="shared" ref="H1602:H1665" si="101">B1602 - G1602</f>
        <v>0.18703958228035411</v>
      </c>
      <c r="I1602">
        <f t="shared" ref="I1602:I1665" si="102">ABS(H1602)</f>
        <v>0.18703958228035411</v>
      </c>
      <c r="J1602">
        <f t="shared" ref="J1602:J1665" si="103">POWER(H1602, 2)</f>
        <v>3.4983805339609354E-2</v>
      </c>
    </row>
    <row r="1603" spans="1:10" x14ac:dyDescent="0.25">
      <c r="A1603" s="10">
        <v>44528</v>
      </c>
      <c r="B1603">
        <v>12.79</v>
      </c>
      <c r="C1603">
        <v>12.74</v>
      </c>
      <c r="D1603">
        <v>12.76</v>
      </c>
      <c r="E1603">
        <v>0</v>
      </c>
      <c r="F1603">
        <v>4</v>
      </c>
      <c r="G1603">
        <f t="shared" si="100"/>
        <v>12.599527054920395</v>
      </c>
      <c r="H1603">
        <f t="shared" si="101"/>
        <v>0.19047294507960366</v>
      </c>
      <c r="I1603">
        <f t="shared" si="102"/>
        <v>0.19047294507960366</v>
      </c>
      <c r="J1603">
        <f t="shared" si="103"/>
        <v>3.627994280729771E-2</v>
      </c>
    </row>
    <row r="1604" spans="1:10" x14ac:dyDescent="0.25">
      <c r="A1604" s="10">
        <v>44529</v>
      </c>
      <c r="B1604">
        <v>12.83</v>
      </c>
      <c r="C1604">
        <v>12.79</v>
      </c>
      <c r="D1604">
        <v>12.77</v>
      </c>
      <c r="E1604">
        <v>9</v>
      </c>
      <c r="F1604">
        <v>14</v>
      </c>
      <c r="G1604">
        <f t="shared" si="100"/>
        <v>12.732716425071605</v>
      </c>
      <c r="H1604">
        <f t="shared" si="101"/>
        <v>9.7283574928395566E-2</v>
      </c>
      <c r="I1604">
        <f t="shared" si="102"/>
        <v>9.7283574928395566E-2</v>
      </c>
      <c r="J1604">
        <f t="shared" si="103"/>
        <v>9.4640939508487537E-3</v>
      </c>
    </row>
    <row r="1605" spans="1:10" x14ac:dyDescent="0.25">
      <c r="A1605" s="10">
        <v>44530</v>
      </c>
      <c r="B1605">
        <v>12.74</v>
      </c>
      <c r="C1605">
        <v>12.83</v>
      </c>
      <c r="D1605">
        <v>12.74</v>
      </c>
      <c r="E1605">
        <v>0</v>
      </c>
      <c r="F1605">
        <v>0</v>
      </c>
      <c r="G1605">
        <f t="shared" si="100"/>
        <v>12.622930832825601</v>
      </c>
      <c r="H1605">
        <f t="shared" si="101"/>
        <v>0.11706916717439952</v>
      </c>
      <c r="I1605">
        <f t="shared" si="102"/>
        <v>0.11706916717439952</v>
      </c>
      <c r="J1605">
        <f t="shared" si="103"/>
        <v>1.3705189902907504E-2</v>
      </c>
    </row>
    <row r="1606" spans="1:10" x14ac:dyDescent="0.25">
      <c r="A1606" s="10">
        <v>44531</v>
      </c>
      <c r="B1606">
        <v>12.73</v>
      </c>
      <c r="C1606">
        <v>12.74</v>
      </c>
      <c r="D1606">
        <v>12.79</v>
      </c>
      <c r="E1606">
        <v>1</v>
      </c>
      <c r="F1606">
        <v>0</v>
      </c>
      <c r="G1606">
        <f t="shared" si="100"/>
        <v>12.576063118283461</v>
      </c>
      <c r="H1606">
        <f t="shared" si="101"/>
        <v>0.15393688171653963</v>
      </c>
      <c r="I1606">
        <f t="shared" si="102"/>
        <v>0.15393688171653963</v>
      </c>
      <c r="J1606">
        <f t="shared" si="103"/>
        <v>2.3696563552611915E-2</v>
      </c>
    </row>
    <row r="1607" spans="1:10" x14ac:dyDescent="0.25">
      <c r="A1607" s="10">
        <v>44532</v>
      </c>
      <c r="B1607">
        <v>12.71</v>
      </c>
      <c r="C1607">
        <v>12.73</v>
      </c>
      <c r="D1607">
        <v>12.83</v>
      </c>
      <c r="E1607">
        <v>0</v>
      </c>
      <c r="F1607">
        <v>0</v>
      </c>
      <c r="G1607">
        <f t="shared" si="100"/>
        <v>12.57008376501345</v>
      </c>
      <c r="H1607">
        <f t="shared" si="101"/>
        <v>0.13991623498655059</v>
      </c>
      <c r="I1607">
        <f t="shared" si="102"/>
        <v>0.13991623498655059</v>
      </c>
      <c r="J1607">
        <f t="shared" si="103"/>
        <v>1.9576552812811645E-2</v>
      </c>
    </row>
    <row r="1608" spans="1:10" x14ac:dyDescent="0.25">
      <c r="A1608" s="10">
        <v>44533</v>
      </c>
      <c r="B1608">
        <v>12.71</v>
      </c>
      <c r="C1608">
        <v>12.71</v>
      </c>
      <c r="D1608">
        <v>12.74</v>
      </c>
      <c r="E1608">
        <v>0</v>
      </c>
      <c r="F1608">
        <v>0</v>
      </c>
      <c r="G1608">
        <f t="shared" si="100"/>
        <v>12.550608500508744</v>
      </c>
      <c r="H1608">
        <f t="shared" si="101"/>
        <v>0.15939149949125664</v>
      </c>
      <c r="I1608">
        <f t="shared" si="102"/>
        <v>0.15939149949125664</v>
      </c>
      <c r="J1608">
        <f t="shared" si="103"/>
        <v>2.5405650110071266E-2</v>
      </c>
    </row>
    <row r="1609" spans="1:10" x14ac:dyDescent="0.25">
      <c r="A1609" s="10">
        <v>44534</v>
      </c>
      <c r="B1609">
        <v>12.73</v>
      </c>
      <c r="C1609">
        <v>12.71</v>
      </c>
      <c r="D1609">
        <v>12.73</v>
      </c>
      <c r="E1609">
        <v>0</v>
      </c>
      <c r="F1609">
        <v>0</v>
      </c>
      <c r="G1609">
        <f t="shared" si="100"/>
        <v>12.549783884680755</v>
      </c>
      <c r="H1609">
        <f t="shared" si="101"/>
        <v>0.18021611531924542</v>
      </c>
      <c r="I1609">
        <f t="shared" si="102"/>
        <v>0.18021611531924542</v>
      </c>
      <c r="J1609">
        <f t="shared" si="103"/>
        <v>3.247784822075956E-2</v>
      </c>
    </row>
    <row r="1610" spans="1:10" x14ac:dyDescent="0.25">
      <c r="A1610" s="10">
        <v>44535</v>
      </c>
      <c r="B1610">
        <v>12.7</v>
      </c>
      <c r="C1610">
        <v>12.73</v>
      </c>
      <c r="D1610">
        <v>12.71</v>
      </c>
      <c r="E1610">
        <v>0</v>
      </c>
      <c r="F1610">
        <v>0</v>
      </c>
      <c r="G1610">
        <f t="shared" si="100"/>
        <v>12.560188375077589</v>
      </c>
      <c r="H1610">
        <f t="shared" si="101"/>
        <v>0.13981162492241062</v>
      </c>
      <c r="I1610">
        <f t="shared" si="102"/>
        <v>0.13981162492241062</v>
      </c>
      <c r="J1610">
        <f t="shared" si="103"/>
        <v>1.954729046344483E-2</v>
      </c>
    </row>
    <row r="1611" spans="1:10" x14ac:dyDescent="0.25">
      <c r="A1611" s="10">
        <v>44536</v>
      </c>
      <c r="B1611">
        <v>12.7</v>
      </c>
      <c r="C1611">
        <v>12.7</v>
      </c>
      <c r="D1611">
        <v>12.71</v>
      </c>
      <c r="E1611">
        <v>0</v>
      </c>
      <c r="F1611">
        <v>0</v>
      </c>
      <c r="G1611">
        <f t="shared" si="100"/>
        <v>12.542107791998372</v>
      </c>
      <c r="H1611">
        <f t="shared" si="101"/>
        <v>0.15789220800162695</v>
      </c>
      <c r="I1611">
        <f t="shared" si="102"/>
        <v>0.15789220800162695</v>
      </c>
      <c r="J1611">
        <f t="shared" si="103"/>
        <v>2.492994934762903E-2</v>
      </c>
    </row>
    <row r="1612" spans="1:10" x14ac:dyDescent="0.25">
      <c r="A1612" s="10">
        <v>44537</v>
      </c>
      <c r="B1612">
        <v>12.71</v>
      </c>
      <c r="C1612">
        <v>12.7</v>
      </c>
      <c r="D1612">
        <v>12.73</v>
      </c>
      <c r="E1612">
        <v>0</v>
      </c>
      <c r="F1612">
        <v>0</v>
      </c>
      <c r="G1612">
        <f t="shared" si="100"/>
        <v>12.543757023654349</v>
      </c>
      <c r="H1612">
        <f t="shared" si="101"/>
        <v>0.16624297634565188</v>
      </c>
      <c r="I1612">
        <f t="shared" si="102"/>
        <v>0.16624297634565188</v>
      </c>
      <c r="J1612">
        <f t="shared" si="103"/>
        <v>2.7636727184260971E-2</v>
      </c>
    </row>
    <row r="1613" spans="1:10" x14ac:dyDescent="0.25">
      <c r="A1613" s="10">
        <v>44538</v>
      </c>
      <c r="B1613">
        <v>12.7</v>
      </c>
      <c r="C1613">
        <v>12.71</v>
      </c>
      <c r="D1613">
        <v>12.7</v>
      </c>
      <c r="E1613">
        <v>0</v>
      </c>
      <c r="F1613">
        <v>0</v>
      </c>
      <c r="G1613">
        <f t="shared" si="100"/>
        <v>12.547310037196791</v>
      </c>
      <c r="H1613">
        <f t="shared" si="101"/>
        <v>0.15268996280320835</v>
      </c>
      <c r="I1613">
        <f t="shared" si="102"/>
        <v>0.15268996280320835</v>
      </c>
      <c r="J1613">
        <f t="shared" si="103"/>
        <v>2.3314224740845147E-2</v>
      </c>
    </row>
    <row r="1614" spans="1:10" x14ac:dyDescent="0.25">
      <c r="A1614" s="10">
        <v>44539</v>
      </c>
      <c r="B1614">
        <v>12.7</v>
      </c>
      <c r="C1614">
        <v>12.7</v>
      </c>
      <c r="D1614">
        <v>12.7</v>
      </c>
      <c r="E1614">
        <v>0</v>
      </c>
      <c r="F1614">
        <v>0</v>
      </c>
      <c r="G1614">
        <f t="shared" si="100"/>
        <v>12.541283176170385</v>
      </c>
      <c r="H1614">
        <f t="shared" si="101"/>
        <v>0.15871682382961438</v>
      </c>
      <c r="I1614">
        <f t="shared" si="102"/>
        <v>0.15871682382961438</v>
      </c>
      <c r="J1614">
        <f t="shared" si="103"/>
        <v>2.5191030166560848E-2</v>
      </c>
    </row>
    <row r="1615" spans="1:10" x14ac:dyDescent="0.25">
      <c r="A1615" s="10">
        <v>44540</v>
      </c>
      <c r="B1615">
        <v>12.9</v>
      </c>
      <c r="C1615">
        <v>12.7</v>
      </c>
      <c r="D1615">
        <v>12.71</v>
      </c>
      <c r="E1615">
        <v>0</v>
      </c>
      <c r="F1615">
        <v>0</v>
      </c>
      <c r="G1615">
        <f t="shared" si="100"/>
        <v>12.542107791998372</v>
      </c>
      <c r="H1615">
        <f t="shared" si="101"/>
        <v>0.35789220800162802</v>
      </c>
      <c r="I1615">
        <f t="shared" si="102"/>
        <v>0.35789220800162802</v>
      </c>
      <c r="J1615">
        <f t="shared" si="103"/>
        <v>0.12808683254828057</v>
      </c>
    </row>
    <row r="1616" spans="1:10" x14ac:dyDescent="0.25">
      <c r="A1616" s="10">
        <v>44541</v>
      </c>
      <c r="B1616">
        <v>12.7</v>
      </c>
      <c r="C1616">
        <v>12.9</v>
      </c>
      <c r="D1616">
        <v>12.7</v>
      </c>
      <c r="E1616">
        <v>0</v>
      </c>
      <c r="F1616">
        <v>0</v>
      </c>
      <c r="G1616">
        <f t="shared" si="100"/>
        <v>12.661820396698481</v>
      </c>
      <c r="H1616">
        <f t="shared" si="101"/>
        <v>3.8179603301518483E-2</v>
      </c>
      <c r="I1616">
        <f t="shared" si="102"/>
        <v>3.8179603301518483E-2</v>
      </c>
      <c r="J1616">
        <f t="shared" si="103"/>
        <v>1.457682108261321E-3</v>
      </c>
    </row>
    <row r="1617" spans="1:10" x14ac:dyDescent="0.25">
      <c r="A1617" s="10">
        <v>44542</v>
      </c>
      <c r="B1617">
        <v>12.7</v>
      </c>
      <c r="C1617">
        <v>12.7</v>
      </c>
      <c r="D1617">
        <v>12.7</v>
      </c>
      <c r="E1617">
        <v>0</v>
      </c>
      <c r="F1617">
        <v>0</v>
      </c>
      <c r="G1617">
        <f t="shared" si="100"/>
        <v>12.541283176170385</v>
      </c>
      <c r="H1617">
        <f t="shared" si="101"/>
        <v>0.15871682382961438</v>
      </c>
      <c r="I1617">
        <f t="shared" si="102"/>
        <v>0.15871682382961438</v>
      </c>
      <c r="J1617">
        <f t="shared" si="103"/>
        <v>2.5191030166560848E-2</v>
      </c>
    </row>
    <row r="1618" spans="1:10" x14ac:dyDescent="0.25">
      <c r="A1618" s="10">
        <v>44543</v>
      </c>
      <c r="B1618">
        <v>12.9</v>
      </c>
      <c r="C1618">
        <v>12.7</v>
      </c>
      <c r="D1618">
        <v>12.9</v>
      </c>
      <c r="E1618">
        <v>0</v>
      </c>
      <c r="F1618">
        <v>0</v>
      </c>
      <c r="G1618">
        <f t="shared" si="100"/>
        <v>12.557775492730151</v>
      </c>
      <c r="H1618">
        <f t="shared" si="101"/>
        <v>0.3422245072698491</v>
      </c>
      <c r="I1618">
        <f t="shared" si="102"/>
        <v>0.3422245072698491</v>
      </c>
      <c r="J1618">
        <f t="shared" si="103"/>
        <v>0.117117613376091</v>
      </c>
    </row>
    <row r="1619" spans="1:10" x14ac:dyDescent="0.25">
      <c r="A1619" s="10">
        <v>44544</v>
      </c>
      <c r="B1619">
        <v>12.69</v>
      </c>
      <c r="C1619">
        <v>12.9</v>
      </c>
      <c r="D1619">
        <v>12.7</v>
      </c>
      <c r="E1619">
        <v>0</v>
      </c>
      <c r="F1619">
        <v>0</v>
      </c>
      <c r="G1619">
        <f t="shared" si="100"/>
        <v>12.661820396698481</v>
      </c>
      <c r="H1619">
        <f t="shared" si="101"/>
        <v>2.8179603301518696E-2</v>
      </c>
      <c r="I1619">
        <f t="shared" si="102"/>
        <v>2.8179603301518696E-2</v>
      </c>
      <c r="J1619">
        <f t="shared" si="103"/>
        <v>7.9409004223096342E-4</v>
      </c>
    </row>
    <row r="1620" spans="1:10" x14ac:dyDescent="0.25">
      <c r="A1620" s="10">
        <v>44545</v>
      </c>
      <c r="B1620">
        <v>11.69</v>
      </c>
      <c r="C1620">
        <v>12.69</v>
      </c>
      <c r="D1620">
        <v>12.7</v>
      </c>
      <c r="E1620">
        <v>0</v>
      </c>
      <c r="F1620">
        <v>0</v>
      </c>
      <c r="G1620">
        <f t="shared" si="100"/>
        <v>12.535256315143979</v>
      </c>
      <c r="H1620">
        <f t="shared" si="101"/>
        <v>-0.84525631514397936</v>
      </c>
      <c r="I1620">
        <f t="shared" si="102"/>
        <v>0.84525631514397936</v>
      </c>
      <c r="J1620">
        <f t="shared" si="103"/>
        <v>0.71445823829077815</v>
      </c>
    </row>
    <row r="1621" spans="1:10" x14ac:dyDescent="0.25">
      <c r="A1621" s="10">
        <v>44546</v>
      </c>
      <c r="B1621">
        <v>11.71</v>
      </c>
      <c r="C1621">
        <v>11.69</v>
      </c>
      <c r="D1621">
        <v>12.9</v>
      </c>
      <c r="E1621">
        <v>0</v>
      </c>
      <c r="F1621">
        <v>0</v>
      </c>
      <c r="G1621">
        <f t="shared" si="100"/>
        <v>11.949062529063276</v>
      </c>
      <c r="H1621">
        <f t="shared" si="101"/>
        <v>-0.23906252906327552</v>
      </c>
      <c r="I1621">
        <f t="shared" si="102"/>
        <v>0.23906252906327552</v>
      </c>
      <c r="J1621">
        <f t="shared" si="103"/>
        <v>5.7150892802129455E-2</v>
      </c>
    </row>
    <row r="1622" spans="1:10" x14ac:dyDescent="0.25">
      <c r="A1622" s="10">
        <v>44547</v>
      </c>
      <c r="B1622">
        <v>11.76</v>
      </c>
      <c r="C1622">
        <v>11.71</v>
      </c>
      <c r="D1622">
        <v>12.69</v>
      </c>
      <c r="E1622">
        <v>0</v>
      </c>
      <c r="F1622">
        <v>8</v>
      </c>
      <c r="G1622">
        <f t="shared" si="100"/>
        <v>12.002176798081249</v>
      </c>
      <c r="H1622">
        <f t="shared" si="101"/>
        <v>-0.2421767980812497</v>
      </c>
      <c r="I1622">
        <f t="shared" si="102"/>
        <v>0.2421767980812497</v>
      </c>
      <c r="J1622">
        <f t="shared" si="103"/>
        <v>5.8649601528886389E-2</v>
      </c>
    </row>
    <row r="1623" spans="1:10" x14ac:dyDescent="0.25">
      <c r="A1623" s="10">
        <v>44548</v>
      </c>
      <c r="B1623">
        <v>12.4</v>
      </c>
      <c r="C1623">
        <v>11.76</v>
      </c>
      <c r="D1623">
        <v>11.69</v>
      </c>
      <c r="E1623">
        <v>3</v>
      </c>
      <c r="F1623">
        <v>12</v>
      </c>
      <c r="G1623">
        <f t="shared" si="100"/>
        <v>11.988791126757576</v>
      </c>
      <c r="H1623">
        <f t="shared" si="101"/>
        <v>0.41120887324242439</v>
      </c>
      <c r="I1623">
        <f t="shared" si="102"/>
        <v>0.41120887324242439</v>
      </c>
      <c r="J1623">
        <f t="shared" si="103"/>
        <v>0.16909273743330425</v>
      </c>
    </row>
    <row r="1624" spans="1:10" x14ac:dyDescent="0.25">
      <c r="A1624" s="10">
        <v>44549</v>
      </c>
      <c r="B1624">
        <v>12.57</v>
      </c>
      <c r="C1624">
        <v>12.4</v>
      </c>
      <c r="D1624">
        <v>11.71</v>
      </c>
      <c r="E1624">
        <v>24</v>
      </c>
      <c r="F1624">
        <v>56</v>
      </c>
      <c r="G1624">
        <f t="shared" si="100"/>
        <v>12.765505667211295</v>
      </c>
      <c r="H1624">
        <f t="shared" si="101"/>
        <v>-0.19550566721129492</v>
      </c>
      <c r="I1624">
        <f t="shared" si="102"/>
        <v>0.19550566721129492</v>
      </c>
      <c r="J1624">
        <f t="shared" si="103"/>
        <v>3.8222465911733595E-2</v>
      </c>
    </row>
    <row r="1625" spans="1:10" x14ac:dyDescent="0.25">
      <c r="A1625" s="10">
        <v>44550</v>
      </c>
      <c r="B1625">
        <v>12.21</v>
      </c>
      <c r="C1625">
        <v>12.57</v>
      </c>
      <c r="D1625">
        <v>11.76</v>
      </c>
      <c r="E1625">
        <v>3</v>
      </c>
      <c r="F1625">
        <v>1</v>
      </c>
      <c r="G1625">
        <f t="shared" si="100"/>
        <v>12.402470146582012</v>
      </c>
      <c r="H1625">
        <f t="shared" si="101"/>
        <v>-0.19247014658201067</v>
      </c>
      <c r="I1625">
        <f t="shared" si="102"/>
        <v>0.19247014658201067</v>
      </c>
      <c r="J1625">
        <f t="shared" si="103"/>
        <v>3.7044757325300673E-2</v>
      </c>
    </row>
    <row r="1626" spans="1:10" x14ac:dyDescent="0.25">
      <c r="A1626" s="10">
        <v>44551</v>
      </c>
      <c r="B1626">
        <v>12.08</v>
      </c>
      <c r="C1626">
        <v>12.21</v>
      </c>
      <c r="D1626">
        <v>12.4</v>
      </c>
      <c r="E1626">
        <v>4</v>
      </c>
      <c r="F1626">
        <v>0</v>
      </c>
      <c r="G1626">
        <f t="shared" si="100"/>
        <v>12.234232333259143</v>
      </c>
      <c r="H1626">
        <f t="shared" si="101"/>
        <v>-0.15423233325914332</v>
      </c>
      <c r="I1626">
        <f t="shared" si="102"/>
        <v>0.15423233325914332</v>
      </c>
      <c r="J1626">
        <f t="shared" si="103"/>
        <v>2.3787612622559445E-2</v>
      </c>
    </row>
    <row r="1627" spans="1:10" x14ac:dyDescent="0.25">
      <c r="A1627" s="10">
        <v>44552</v>
      </c>
      <c r="B1627">
        <v>12.2</v>
      </c>
      <c r="C1627">
        <v>12.08</v>
      </c>
      <c r="D1627">
        <v>12.57</v>
      </c>
      <c r="E1627">
        <v>0</v>
      </c>
      <c r="F1627">
        <v>0</v>
      </c>
      <c r="G1627">
        <f t="shared" si="100"/>
        <v>12.156897786769441</v>
      </c>
      <c r="H1627">
        <f t="shared" si="101"/>
        <v>4.3102213230557851E-2</v>
      </c>
      <c r="I1627">
        <f t="shared" si="102"/>
        <v>4.3102213230557851E-2</v>
      </c>
      <c r="J1627">
        <f t="shared" si="103"/>
        <v>1.8578007853724762E-3</v>
      </c>
    </row>
    <row r="1628" spans="1:10" x14ac:dyDescent="0.25">
      <c r="A1628" s="10">
        <v>44553</v>
      </c>
      <c r="B1628">
        <v>12.09</v>
      </c>
      <c r="C1628">
        <v>12.2</v>
      </c>
      <c r="D1628">
        <v>12.21</v>
      </c>
      <c r="E1628">
        <v>15</v>
      </c>
      <c r="F1628">
        <v>27</v>
      </c>
      <c r="G1628">
        <f t="shared" si="100"/>
        <v>12.445322275428234</v>
      </c>
      <c r="H1628">
        <f t="shared" si="101"/>
        <v>-0.35532227542823414</v>
      </c>
      <c r="I1628">
        <f t="shared" si="102"/>
        <v>0.35532227542823414</v>
      </c>
      <c r="J1628">
        <f t="shared" si="103"/>
        <v>0.12625391941549788</v>
      </c>
    </row>
    <row r="1629" spans="1:10" x14ac:dyDescent="0.25">
      <c r="A1629" s="10">
        <v>44554</v>
      </c>
      <c r="B1629">
        <v>12.09</v>
      </c>
      <c r="C1629">
        <v>12.09</v>
      </c>
      <c r="D1629">
        <v>12.08</v>
      </c>
      <c r="E1629">
        <v>0</v>
      </c>
      <c r="F1629">
        <v>0</v>
      </c>
      <c r="G1629">
        <f t="shared" si="100"/>
        <v>12.122518472224415</v>
      </c>
      <c r="H1629">
        <f t="shared" si="101"/>
        <v>-3.2518472224415618E-2</v>
      </c>
      <c r="I1629">
        <f t="shared" si="102"/>
        <v>3.2518472224415618E-2</v>
      </c>
      <c r="J1629">
        <f t="shared" si="103"/>
        <v>1.05745103581009E-3</v>
      </c>
    </row>
    <row r="1630" spans="1:10" x14ac:dyDescent="0.25">
      <c r="A1630" s="10">
        <v>44557</v>
      </c>
      <c r="B1630">
        <v>12.08</v>
      </c>
      <c r="C1630">
        <v>12.08</v>
      </c>
      <c r="D1630">
        <v>12.09</v>
      </c>
      <c r="E1630">
        <v>8</v>
      </c>
      <c r="F1630">
        <v>8</v>
      </c>
      <c r="G1630">
        <f t="shared" si="100"/>
        <v>12.201701350823404</v>
      </c>
      <c r="H1630">
        <f t="shared" si="101"/>
        <v>-0.12170135082340394</v>
      </c>
      <c r="I1630">
        <f t="shared" si="102"/>
        <v>0.12170135082340394</v>
      </c>
      <c r="J1630">
        <f t="shared" si="103"/>
        <v>1.4811218792241244E-2</v>
      </c>
    </row>
    <row r="1631" spans="1:10" x14ac:dyDescent="0.25">
      <c r="A1631" s="10">
        <v>44559</v>
      </c>
      <c r="B1631">
        <v>12.08</v>
      </c>
      <c r="C1631">
        <v>12.08</v>
      </c>
      <c r="D1631">
        <v>12.08</v>
      </c>
      <c r="E1631">
        <v>0</v>
      </c>
      <c r="F1631">
        <v>0</v>
      </c>
      <c r="G1631">
        <f t="shared" si="100"/>
        <v>12.116491611198011</v>
      </c>
      <c r="H1631">
        <f t="shared" si="101"/>
        <v>-3.6491611198011142E-2</v>
      </c>
      <c r="I1631">
        <f t="shared" si="102"/>
        <v>3.6491611198011142E-2</v>
      </c>
      <c r="J1631">
        <f t="shared" si="103"/>
        <v>1.3316376878268121E-3</v>
      </c>
    </row>
    <row r="1632" spans="1:10" x14ac:dyDescent="0.25">
      <c r="A1632" s="10">
        <v>44560</v>
      </c>
      <c r="B1632">
        <v>12.08</v>
      </c>
      <c r="C1632">
        <v>12.08</v>
      </c>
      <c r="D1632">
        <v>12.08</v>
      </c>
      <c r="E1632">
        <v>0</v>
      </c>
      <c r="F1632">
        <v>0</v>
      </c>
      <c r="G1632">
        <f t="shared" si="100"/>
        <v>12.116491611198011</v>
      </c>
      <c r="H1632">
        <f t="shared" si="101"/>
        <v>-3.6491611198011142E-2</v>
      </c>
      <c r="I1632">
        <f t="shared" si="102"/>
        <v>3.6491611198011142E-2</v>
      </c>
      <c r="J1632">
        <f t="shared" si="103"/>
        <v>1.3316376878268121E-3</v>
      </c>
    </row>
    <row r="1633" spans="1:10" x14ac:dyDescent="0.25">
      <c r="A1633" s="10">
        <v>44561</v>
      </c>
      <c r="B1633">
        <v>0</v>
      </c>
      <c r="C1633">
        <v>12.08</v>
      </c>
      <c r="D1633">
        <v>12.08</v>
      </c>
      <c r="E1633">
        <v>0</v>
      </c>
      <c r="F1633">
        <v>0</v>
      </c>
      <c r="G1633">
        <f t="shared" si="100"/>
        <v>12.116491611198011</v>
      </c>
      <c r="H1633">
        <f t="shared" si="101"/>
        <v>-12.116491611198011</v>
      </c>
      <c r="I1633">
        <f t="shared" si="102"/>
        <v>12.116491611198011</v>
      </c>
      <c r="J1633">
        <f t="shared" si="103"/>
        <v>146.80936896423177</v>
      </c>
    </row>
    <row r="1634" spans="1:10" x14ac:dyDescent="0.25">
      <c r="A1634" s="10">
        <v>44562</v>
      </c>
      <c r="B1634">
        <v>12.08</v>
      </c>
      <c r="C1634">
        <v>0</v>
      </c>
      <c r="D1634">
        <v>12.08</v>
      </c>
      <c r="E1634">
        <v>0</v>
      </c>
      <c r="F1634">
        <v>0</v>
      </c>
      <c r="G1634">
        <f t="shared" si="100"/>
        <v>4.8360434913010897</v>
      </c>
      <c r="H1634">
        <f t="shared" si="101"/>
        <v>7.2439565086989104</v>
      </c>
      <c r="I1634">
        <f t="shared" si="102"/>
        <v>7.2439565086989104</v>
      </c>
      <c r="J1634">
        <f t="shared" si="103"/>
        <v>52.47490589992131</v>
      </c>
    </row>
    <row r="1635" spans="1:10" x14ac:dyDescent="0.25">
      <c r="A1635" s="10">
        <v>44563</v>
      </c>
      <c r="B1635">
        <v>12.071</v>
      </c>
      <c r="C1635">
        <v>12.08</v>
      </c>
      <c r="D1635">
        <v>12.08</v>
      </c>
      <c r="E1635">
        <v>0</v>
      </c>
      <c r="F1635">
        <v>0</v>
      </c>
      <c r="G1635">
        <f t="shared" si="100"/>
        <v>12.116491611198011</v>
      </c>
      <c r="H1635">
        <f t="shared" si="101"/>
        <v>-4.5491611198011483E-2</v>
      </c>
      <c r="I1635">
        <f t="shared" si="102"/>
        <v>4.5491611198011483E-2</v>
      </c>
      <c r="J1635">
        <f t="shared" si="103"/>
        <v>2.069486689391044E-3</v>
      </c>
    </row>
    <row r="1636" spans="1:10" x14ac:dyDescent="0.25">
      <c r="A1636" s="10">
        <v>44564</v>
      </c>
      <c r="B1636">
        <v>12.07</v>
      </c>
      <c r="C1636">
        <v>12.071</v>
      </c>
      <c r="D1636">
        <v>0</v>
      </c>
      <c r="E1636">
        <v>0</v>
      </c>
      <c r="F1636">
        <v>0</v>
      </c>
      <c r="G1636">
        <f t="shared" si="100"/>
        <v>11.114931516064262</v>
      </c>
      <c r="H1636">
        <f t="shared" si="101"/>
        <v>0.9550684839357384</v>
      </c>
      <c r="I1636">
        <f t="shared" si="102"/>
        <v>0.9550684839357384</v>
      </c>
      <c r="J1636">
        <f t="shared" si="103"/>
        <v>0.91215580900730975</v>
      </c>
    </row>
    <row r="1637" spans="1:10" x14ac:dyDescent="0.25">
      <c r="A1637" s="10">
        <v>44565</v>
      </c>
      <c r="B1637">
        <v>12.07</v>
      </c>
      <c r="C1637">
        <v>12.07</v>
      </c>
      <c r="D1637">
        <v>12.08</v>
      </c>
      <c r="E1637">
        <v>0</v>
      </c>
      <c r="F1637">
        <v>0</v>
      </c>
      <c r="G1637">
        <f t="shared" si="100"/>
        <v>12.110464750171607</v>
      </c>
      <c r="H1637">
        <f t="shared" si="101"/>
        <v>-4.0464750171606667E-2</v>
      </c>
      <c r="I1637">
        <f t="shared" si="102"/>
        <v>4.0464750171606667E-2</v>
      </c>
      <c r="J1637">
        <f t="shared" si="103"/>
        <v>1.6373960064505419E-3</v>
      </c>
    </row>
    <row r="1638" spans="1:10" x14ac:dyDescent="0.25">
      <c r="A1638" s="10">
        <v>44566</v>
      </c>
      <c r="B1638">
        <v>12.07</v>
      </c>
      <c r="C1638">
        <v>12.07</v>
      </c>
      <c r="D1638">
        <v>12.071</v>
      </c>
      <c r="E1638">
        <v>0</v>
      </c>
      <c r="F1638">
        <v>0</v>
      </c>
      <c r="G1638">
        <f t="shared" si="100"/>
        <v>12.109722595926417</v>
      </c>
      <c r="H1638">
        <f t="shared" si="101"/>
        <v>-3.9722595926416915E-2</v>
      </c>
      <c r="I1638">
        <f t="shared" si="102"/>
        <v>3.9722595926416915E-2</v>
      </c>
      <c r="J1638">
        <f t="shared" si="103"/>
        <v>1.5778846271333937E-3</v>
      </c>
    </row>
    <row r="1639" spans="1:10" x14ac:dyDescent="0.25">
      <c r="A1639" s="10">
        <v>44567</v>
      </c>
      <c r="B1639">
        <v>12.06</v>
      </c>
      <c r="C1639">
        <v>12.07</v>
      </c>
      <c r="D1639">
        <v>12.07</v>
      </c>
      <c r="E1639">
        <v>0</v>
      </c>
      <c r="F1639">
        <v>0</v>
      </c>
      <c r="G1639">
        <f t="shared" si="100"/>
        <v>12.109640134343618</v>
      </c>
      <c r="H1639">
        <f t="shared" si="101"/>
        <v>-4.9640134343617248E-2</v>
      </c>
      <c r="I1639">
        <f t="shared" si="102"/>
        <v>4.9640134343617248E-2</v>
      </c>
      <c r="J1639">
        <f t="shared" si="103"/>
        <v>2.4641429376523684E-3</v>
      </c>
    </row>
    <row r="1640" spans="1:10" x14ac:dyDescent="0.25">
      <c r="A1640" s="10">
        <v>44570</v>
      </c>
      <c r="B1640">
        <v>12.06</v>
      </c>
      <c r="C1640">
        <v>12.06</v>
      </c>
      <c r="D1640">
        <v>12.06</v>
      </c>
      <c r="E1640">
        <v>0</v>
      </c>
      <c r="F1640">
        <v>10</v>
      </c>
      <c r="G1640">
        <f t="shared" si="100"/>
        <v>12.175760506680378</v>
      </c>
      <c r="H1640">
        <f t="shared" si="101"/>
        <v>-0.11576050668037752</v>
      </c>
      <c r="I1640">
        <f t="shared" si="102"/>
        <v>0.11576050668037752</v>
      </c>
      <c r="J1640">
        <f t="shared" si="103"/>
        <v>1.3400494906897728E-2</v>
      </c>
    </row>
    <row r="1641" spans="1:10" x14ac:dyDescent="0.25">
      <c r="A1641" s="10">
        <v>44572</v>
      </c>
      <c r="B1641">
        <v>12.05</v>
      </c>
      <c r="C1641">
        <v>12.06</v>
      </c>
      <c r="D1641">
        <v>12.06</v>
      </c>
      <c r="E1641">
        <v>0</v>
      </c>
      <c r="F1641">
        <v>0</v>
      </c>
      <c r="G1641">
        <f t="shared" si="100"/>
        <v>12.102788657489226</v>
      </c>
      <c r="H1641">
        <f t="shared" si="101"/>
        <v>-5.2788657489225344E-2</v>
      </c>
      <c r="I1641">
        <f t="shared" si="102"/>
        <v>5.2788657489225344E-2</v>
      </c>
      <c r="J1641">
        <f t="shared" si="103"/>
        <v>2.7866423595147472E-3</v>
      </c>
    </row>
    <row r="1642" spans="1:10" x14ac:dyDescent="0.25">
      <c r="A1642" s="10">
        <v>44573</v>
      </c>
      <c r="B1642">
        <v>12.05</v>
      </c>
      <c r="C1642">
        <v>12.05</v>
      </c>
      <c r="D1642">
        <v>12.06</v>
      </c>
      <c r="E1642">
        <v>0</v>
      </c>
      <c r="F1642">
        <v>0</v>
      </c>
      <c r="G1642">
        <f t="shared" si="100"/>
        <v>12.096761796462822</v>
      </c>
      <c r="H1642">
        <f t="shared" si="101"/>
        <v>-4.6761796462821081E-2</v>
      </c>
      <c r="I1642">
        <f t="shared" si="102"/>
        <v>4.6761796462821081E-2</v>
      </c>
      <c r="J1642">
        <f t="shared" si="103"/>
        <v>2.1866656084303061E-3</v>
      </c>
    </row>
    <row r="1643" spans="1:10" x14ac:dyDescent="0.25">
      <c r="A1643" s="10">
        <v>44574</v>
      </c>
      <c r="B1643">
        <v>12.05</v>
      </c>
      <c r="C1643">
        <v>12.05</v>
      </c>
      <c r="D1643">
        <v>12.06</v>
      </c>
      <c r="E1643">
        <v>0</v>
      </c>
      <c r="F1643">
        <v>0</v>
      </c>
      <c r="G1643">
        <f t="shared" si="100"/>
        <v>12.096761796462822</v>
      </c>
      <c r="H1643">
        <f t="shared" si="101"/>
        <v>-4.6761796462821081E-2</v>
      </c>
      <c r="I1643">
        <f t="shared" si="102"/>
        <v>4.6761796462821081E-2</v>
      </c>
      <c r="J1643">
        <f t="shared" si="103"/>
        <v>2.1866656084303061E-3</v>
      </c>
    </row>
    <row r="1644" spans="1:10" x14ac:dyDescent="0.25">
      <c r="A1644" s="10">
        <v>44575</v>
      </c>
      <c r="B1644">
        <v>12.64</v>
      </c>
      <c r="C1644">
        <v>12.05</v>
      </c>
      <c r="D1644">
        <v>12.05</v>
      </c>
      <c r="E1644">
        <v>0</v>
      </c>
      <c r="F1644">
        <v>0</v>
      </c>
      <c r="G1644">
        <f t="shared" si="100"/>
        <v>12.095937180634833</v>
      </c>
      <c r="H1644">
        <f t="shared" si="101"/>
        <v>0.54406281936516798</v>
      </c>
      <c r="I1644">
        <f t="shared" si="102"/>
        <v>0.54406281936516798</v>
      </c>
      <c r="J1644">
        <f t="shared" si="103"/>
        <v>0.29600435141557541</v>
      </c>
    </row>
    <row r="1645" spans="1:10" x14ac:dyDescent="0.25">
      <c r="A1645" s="10">
        <v>44576</v>
      </c>
      <c r="B1645">
        <v>12.4</v>
      </c>
      <c r="C1645">
        <v>12.64</v>
      </c>
      <c r="D1645">
        <v>12.05</v>
      </c>
      <c r="E1645">
        <v>0</v>
      </c>
      <c r="F1645">
        <v>0</v>
      </c>
      <c r="G1645">
        <f t="shared" si="100"/>
        <v>12.451521981192711</v>
      </c>
      <c r="H1645">
        <f t="shared" si="101"/>
        <v>-5.1521981192710342E-2</v>
      </c>
      <c r="I1645">
        <f t="shared" si="102"/>
        <v>5.1521981192710342E-2</v>
      </c>
      <c r="J1645">
        <f t="shared" si="103"/>
        <v>2.6545145460219982E-3</v>
      </c>
    </row>
    <row r="1646" spans="1:10" x14ac:dyDescent="0.25">
      <c r="A1646" s="10">
        <v>44577</v>
      </c>
      <c r="B1646">
        <v>12.04</v>
      </c>
      <c r="C1646">
        <v>12.4</v>
      </c>
      <c r="D1646">
        <v>12.05</v>
      </c>
      <c r="E1646">
        <v>0</v>
      </c>
      <c r="F1646">
        <v>0</v>
      </c>
      <c r="G1646">
        <f t="shared" si="100"/>
        <v>12.306877316558998</v>
      </c>
      <c r="H1646">
        <f t="shared" si="101"/>
        <v>-0.2668773165589986</v>
      </c>
      <c r="I1646">
        <f t="shared" si="102"/>
        <v>0.2668773165589986</v>
      </c>
      <c r="J1646">
        <f t="shared" si="103"/>
        <v>7.1223502093731947E-2</v>
      </c>
    </row>
    <row r="1647" spans="1:10" x14ac:dyDescent="0.25">
      <c r="A1647" s="10">
        <v>44578</v>
      </c>
      <c r="B1647">
        <v>12.04</v>
      </c>
      <c r="C1647">
        <v>12.04</v>
      </c>
      <c r="D1647">
        <v>12.64</v>
      </c>
      <c r="E1647">
        <v>0</v>
      </c>
      <c r="F1647">
        <v>0</v>
      </c>
      <c r="G1647">
        <f t="shared" si="100"/>
        <v>12.138562653459742</v>
      </c>
      <c r="H1647">
        <f t="shared" si="101"/>
        <v>-9.8562653459742577E-2</v>
      </c>
      <c r="I1647">
        <f t="shared" si="102"/>
        <v>9.8562653459742577E-2</v>
      </c>
      <c r="J1647">
        <f t="shared" si="103"/>
        <v>9.7145966570253046E-3</v>
      </c>
    </row>
    <row r="1648" spans="1:10" x14ac:dyDescent="0.25">
      <c r="A1648" s="10">
        <v>44579</v>
      </c>
      <c r="B1648">
        <v>12.04</v>
      </c>
      <c r="C1648">
        <v>12.04</v>
      </c>
      <c r="D1648">
        <v>12.4</v>
      </c>
      <c r="E1648">
        <v>0</v>
      </c>
      <c r="F1648">
        <v>0</v>
      </c>
      <c r="G1648">
        <f t="shared" si="100"/>
        <v>12.11877187358802</v>
      </c>
      <c r="H1648">
        <f t="shared" si="101"/>
        <v>-7.877187358802118E-2</v>
      </c>
      <c r="I1648">
        <f t="shared" si="102"/>
        <v>7.877187358802118E-2</v>
      </c>
      <c r="J1648">
        <f t="shared" si="103"/>
        <v>6.205008068567189E-3</v>
      </c>
    </row>
    <row r="1649" spans="1:10" x14ac:dyDescent="0.25">
      <c r="A1649" s="10">
        <v>44580</v>
      </c>
      <c r="B1649">
        <v>12.03</v>
      </c>
      <c r="C1649">
        <v>12.04</v>
      </c>
      <c r="D1649">
        <v>12.04</v>
      </c>
      <c r="E1649">
        <v>0</v>
      </c>
      <c r="F1649">
        <v>0</v>
      </c>
      <c r="G1649">
        <f t="shared" si="100"/>
        <v>12.089085703780437</v>
      </c>
      <c r="H1649">
        <f t="shared" si="101"/>
        <v>-5.9085703780437981E-2</v>
      </c>
      <c r="I1649">
        <f t="shared" si="102"/>
        <v>5.9085703780437981E-2</v>
      </c>
      <c r="J1649">
        <f t="shared" si="103"/>
        <v>3.4911203912296631E-3</v>
      </c>
    </row>
    <row r="1650" spans="1:10" x14ac:dyDescent="0.25">
      <c r="A1650" s="10">
        <v>44581</v>
      </c>
      <c r="B1650">
        <v>12.03</v>
      </c>
      <c r="C1650">
        <v>12.03</v>
      </c>
      <c r="D1650">
        <v>12.04</v>
      </c>
      <c r="E1650">
        <v>0</v>
      </c>
      <c r="F1650">
        <v>0</v>
      </c>
      <c r="G1650">
        <f t="shared" si="100"/>
        <v>12.083058842754035</v>
      </c>
      <c r="H1650">
        <f t="shared" si="101"/>
        <v>-5.3058842754035496E-2</v>
      </c>
      <c r="I1650">
        <f t="shared" si="102"/>
        <v>5.3058842754035496E-2</v>
      </c>
      <c r="J1650">
        <f t="shared" si="103"/>
        <v>2.815240794397465E-3</v>
      </c>
    </row>
    <row r="1651" spans="1:10" x14ac:dyDescent="0.25">
      <c r="A1651" s="10">
        <v>44582</v>
      </c>
      <c r="B1651">
        <v>12.03</v>
      </c>
      <c r="C1651">
        <v>12.03</v>
      </c>
      <c r="D1651">
        <v>12.04</v>
      </c>
      <c r="E1651">
        <v>0</v>
      </c>
      <c r="F1651">
        <v>0</v>
      </c>
      <c r="G1651">
        <f t="shared" si="100"/>
        <v>12.083058842754035</v>
      </c>
      <c r="H1651">
        <f t="shared" si="101"/>
        <v>-5.3058842754035496E-2</v>
      </c>
      <c r="I1651">
        <f t="shared" si="102"/>
        <v>5.3058842754035496E-2</v>
      </c>
      <c r="J1651">
        <f t="shared" si="103"/>
        <v>2.815240794397465E-3</v>
      </c>
    </row>
    <row r="1652" spans="1:10" x14ac:dyDescent="0.25">
      <c r="A1652" s="10">
        <v>44583</v>
      </c>
      <c r="B1652">
        <v>12.03</v>
      </c>
      <c r="C1652">
        <v>12.03</v>
      </c>
      <c r="D1652">
        <v>12.03</v>
      </c>
      <c r="E1652">
        <v>0</v>
      </c>
      <c r="F1652">
        <v>2</v>
      </c>
      <c r="G1652">
        <f t="shared" si="100"/>
        <v>12.096828596764276</v>
      </c>
      <c r="H1652">
        <f t="shared" si="101"/>
        <v>-6.6828596764276327E-2</v>
      </c>
      <c r="I1652">
        <f t="shared" si="102"/>
        <v>6.6828596764276327E-2</v>
      </c>
      <c r="J1652">
        <f t="shared" si="103"/>
        <v>4.4660613454822447E-3</v>
      </c>
    </row>
    <row r="1653" spans="1:10" x14ac:dyDescent="0.25">
      <c r="A1653" s="10">
        <v>44584</v>
      </c>
      <c r="B1653">
        <v>12.03</v>
      </c>
      <c r="C1653">
        <v>12.03</v>
      </c>
      <c r="D1653">
        <v>12.03</v>
      </c>
      <c r="E1653">
        <v>0</v>
      </c>
      <c r="F1653">
        <v>0</v>
      </c>
      <c r="G1653">
        <f t="shared" si="100"/>
        <v>12.082234226926046</v>
      </c>
      <c r="H1653">
        <f t="shared" si="101"/>
        <v>-5.223422692604629E-2</v>
      </c>
      <c r="I1653">
        <f t="shared" si="102"/>
        <v>5.223422692604629E-2</v>
      </c>
      <c r="J1653">
        <f t="shared" si="103"/>
        <v>2.7284144625616992E-3</v>
      </c>
    </row>
    <row r="1654" spans="1:10" x14ac:dyDescent="0.25">
      <c r="A1654" s="10">
        <v>44585</v>
      </c>
      <c r="B1654">
        <v>12.02</v>
      </c>
      <c r="C1654">
        <v>12.03</v>
      </c>
      <c r="D1654">
        <v>12.03</v>
      </c>
      <c r="E1654">
        <v>3</v>
      </c>
      <c r="F1654">
        <v>0</v>
      </c>
      <c r="G1654">
        <f t="shared" si="100"/>
        <v>12.091987093592728</v>
      </c>
      <c r="H1654">
        <f t="shared" si="101"/>
        <v>-7.1987093592728257E-2</v>
      </c>
      <c r="I1654">
        <f t="shared" si="102"/>
        <v>7.1987093592728257E-2</v>
      </c>
      <c r="J1654">
        <f t="shared" si="103"/>
        <v>5.1821416439282175E-3</v>
      </c>
    </row>
    <row r="1655" spans="1:10" x14ac:dyDescent="0.25">
      <c r="A1655" s="10">
        <v>44586</v>
      </c>
      <c r="B1655">
        <v>12.02</v>
      </c>
      <c r="C1655">
        <v>12.02</v>
      </c>
      <c r="D1655">
        <v>12.03</v>
      </c>
      <c r="E1655">
        <v>0</v>
      </c>
      <c r="F1655">
        <v>0</v>
      </c>
      <c r="G1655">
        <f t="shared" si="100"/>
        <v>12.07620736589964</v>
      </c>
      <c r="H1655">
        <f t="shared" si="101"/>
        <v>-5.6207365899640038E-2</v>
      </c>
      <c r="I1655">
        <f t="shared" si="102"/>
        <v>5.6207365899640038E-2</v>
      </c>
      <c r="J1655">
        <f t="shared" si="103"/>
        <v>3.1592679813760177E-3</v>
      </c>
    </row>
    <row r="1656" spans="1:10" x14ac:dyDescent="0.25">
      <c r="A1656" s="10">
        <v>44587</v>
      </c>
      <c r="B1656">
        <v>12.02</v>
      </c>
      <c r="C1656">
        <v>12.02</v>
      </c>
      <c r="D1656">
        <v>12.03</v>
      </c>
      <c r="E1656">
        <v>0</v>
      </c>
      <c r="F1656">
        <v>0</v>
      </c>
      <c r="G1656">
        <f t="shared" si="100"/>
        <v>12.07620736589964</v>
      </c>
      <c r="H1656">
        <f t="shared" si="101"/>
        <v>-5.6207365899640038E-2</v>
      </c>
      <c r="I1656">
        <f t="shared" si="102"/>
        <v>5.6207365899640038E-2</v>
      </c>
      <c r="J1656">
        <f t="shared" si="103"/>
        <v>3.1592679813760177E-3</v>
      </c>
    </row>
    <row r="1657" spans="1:10" x14ac:dyDescent="0.25">
      <c r="A1657" s="10">
        <v>44588</v>
      </c>
      <c r="B1657">
        <v>12.02</v>
      </c>
      <c r="C1657">
        <v>12.02</v>
      </c>
      <c r="D1657">
        <v>12.02</v>
      </c>
      <c r="E1657">
        <v>3</v>
      </c>
      <c r="F1657">
        <v>11</v>
      </c>
      <c r="G1657">
        <f t="shared" si="100"/>
        <v>12.165404650848599</v>
      </c>
      <c r="H1657">
        <f t="shared" si="101"/>
        <v>-0.1454046508485991</v>
      </c>
      <c r="I1657">
        <f t="shared" si="102"/>
        <v>0.1454046508485991</v>
      </c>
      <c r="J1657">
        <f t="shared" si="103"/>
        <v>2.1142512488403011E-2</v>
      </c>
    </row>
    <row r="1658" spans="1:10" x14ac:dyDescent="0.25">
      <c r="A1658" s="10">
        <v>44589</v>
      </c>
      <c r="B1658">
        <v>12.02</v>
      </c>
      <c r="C1658">
        <v>12.02</v>
      </c>
      <c r="D1658">
        <v>12.02</v>
      </c>
      <c r="E1658">
        <v>0</v>
      </c>
      <c r="F1658">
        <v>0</v>
      </c>
      <c r="G1658">
        <f t="shared" si="100"/>
        <v>12.07538275007165</v>
      </c>
      <c r="H1658">
        <f t="shared" si="101"/>
        <v>-5.5382750071650833E-2</v>
      </c>
      <c r="I1658">
        <f t="shared" si="102"/>
        <v>5.5382750071650833E-2</v>
      </c>
      <c r="J1658">
        <f t="shared" si="103"/>
        <v>3.0672490054989405E-3</v>
      </c>
    </row>
    <row r="1659" spans="1:10" x14ac:dyDescent="0.25">
      <c r="A1659" s="10">
        <v>44590</v>
      </c>
      <c r="B1659">
        <v>12.01</v>
      </c>
      <c r="C1659">
        <v>12.02</v>
      </c>
      <c r="D1659">
        <v>12.02</v>
      </c>
      <c r="E1659">
        <v>0</v>
      </c>
      <c r="F1659">
        <v>0</v>
      </c>
      <c r="G1659">
        <f t="shared" si="100"/>
        <v>12.07538275007165</v>
      </c>
      <c r="H1659">
        <f t="shared" si="101"/>
        <v>-6.5382750071650619E-2</v>
      </c>
      <c r="I1659">
        <f t="shared" si="102"/>
        <v>6.5382750071650619E-2</v>
      </c>
      <c r="J1659">
        <f t="shared" si="103"/>
        <v>4.2749040069319294E-3</v>
      </c>
    </row>
    <row r="1660" spans="1:10" x14ac:dyDescent="0.25">
      <c r="A1660" s="10">
        <v>44591</v>
      </c>
      <c r="B1660">
        <v>12.01</v>
      </c>
      <c r="C1660">
        <v>12.01</v>
      </c>
      <c r="D1660">
        <v>12.02</v>
      </c>
      <c r="E1660">
        <v>0</v>
      </c>
      <c r="F1660">
        <v>0</v>
      </c>
      <c r="G1660">
        <f t="shared" si="100"/>
        <v>12.069355889045246</v>
      </c>
      <c r="H1660">
        <f t="shared" si="101"/>
        <v>-5.9355889045246357E-2</v>
      </c>
      <c r="I1660">
        <f t="shared" si="102"/>
        <v>5.9355889045246357E-2</v>
      </c>
      <c r="J1660">
        <f t="shared" si="103"/>
        <v>3.5231215643515964E-3</v>
      </c>
    </row>
    <row r="1661" spans="1:10" x14ac:dyDescent="0.25">
      <c r="A1661" s="10">
        <v>44592</v>
      </c>
      <c r="B1661">
        <v>12.01</v>
      </c>
      <c r="C1661">
        <v>12.01</v>
      </c>
      <c r="D1661">
        <v>12.02</v>
      </c>
      <c r="E1661">
        <v>9</v>
      </c>
      <c r="F1661">
        <v>3</v>
      </c>
      <c r="G1661">
        <f t="shared" si="100"/>
        <v>12.120506043802639</v>
      </c>
      <c r="H1661">
        <f t="shared" si="101"/>
        <v>-0.11050604380263884</v>
      </c>
      <c r="I1661">
        <f t="shared" si="102"/>
        <v>0.11050604380263884</v>
      </c>
      <c r="J1661">
        <f t="shared" si="103"/>
        <v>1.2211585716910734E-2</v>
      </c>
    </row>
    <row r="1662" spans="1:10" x14ac:dyDescent="0.25">
      <c r="A1662" s="10">
        <v>44593</v>
      </c>
      <c r="B1662">
        <v>12.01</v>
      </c>
      <c r="C1662">
        <v>12.01</v>
      </c>
      <c r="D1662">
        <v>12.01</v>
      </c>
      <c r="E1662">
        <v>0</v>
      </c>
      <c r="F1662">
        <v>0</v>
      </c>
      <c r="G1662">
        <f t="shared" si="100"/>
        <v>12.068531273217259</v>
      </c>
      <c r="H1662">
        <f t="shared" si="101"/>
        <v>-5.8531273217258928E-2</v>
      </c>
      <c r="I1662">
        <f t="shared" si="102"/>
        <v>5.8531273217258928E-2</v>
      </c>
      <c r="J1662">
        <f t="shared" si="103"/>
        <v>3.4259099444334121E-3</v>
      </c>
    </row>
    <row r="1663" spans="1:10" x14ac:dyDescent="0.25">
      <c r="A1663" s="10">
        <v>44595</v>
      </c>
      <c r="B1663">
        <v>12</v>
      </c>
      <c r="C1663">
        <v>12</v>
      </c>
      <c r="D1663">
        <v>12.01</v>
      </c>
      <c r="E1663">
        <v>0</v>
      </c>
      <c r="F1663">
        <v>0</v>
      </c>
      <c r="G1663">
        <f t="shared" si="100"/>
        <v>12.062504412190854</v>
      </c>
      <c r="H1663">
        <f t="shared" si="101"/>
        <v>-6.2504412190854453E-2</v>
      </c>
      <c r="I1663">
        <f t="shared" si="102"/>
        <v>6.2504412190854453E-2</v>
      </c>
      <c r="J1663">
        <f t="shared" si="103"/>
        <v>3.9068015433242351E-3</v>
      </c>
    </row>
    <row r="1664" spans="1:10" x14ac:dyDescent="0.25">
      <c r="A1664" s="10">
        <v>44596</v>
      </c>
      <c r="B1664">
        <v>12</v>
      </c>
      <c r="C1664">
        <v>12</v>
      </c>
      <c r="D1664">
        <v>12.01</v>
      </c>
      <c r="E1664">
        <v>0</v>
      </c>
      <c r="F1664">
        <v>0</v>
      </c>
      <c r="G1664">
        <f t="shared" si="100"/>
        <v>12.062504412190854</v>
      </c>
      <c r="H1664">
        <f t="shared" si="101"/>
        <v>-6.2504412190854453E-2</v>
      </c>
      <c r="I1664">
        <f t="shared" si="102"/>
        <v>6.2504412190854453E-2</v>
      </c>
      <c r="J1664">
        <f t="shared" si="103"/>
        <v>3.9068015433242351E-3</v>
      </c>
    </row>
    <row r="1665" spans="1:10" x14ac:dyDescent="0.25">
      <c r="A1665" s="10">
        <v>44597</v>
      </c>
      <c r="B1665">
        <v>12</v>
      </c>
      <c r="C1665">
        <v>12</v>
      </c>
      <c r="D1665">
        <v>12</v>
      </c>
      <c r="E1665">
        <v>0</v>
      </c>
      <c r="F1665">
        <v>0</v>
      </c>
      <c r="G1665">
        <f t="shared" si="100"/>
        <v>12.061679796362865</v>
      </c>
      <c r="H1665">
        <f t="shared" si="101"/>
        <v>-6.1679796362865247E-2</v>
      </c>
      <c r="I1665">
        <f t="shared" si="102"/>
        <v>6.1679796362865247E-2</v>
      </c>
      <c r="J1665">
        <f t="shared" si="103"/>
        <v>3.8043972793645247E-3</v>
      </c>
    </row>
    <row r="1666" spans="1:10" x14ac:dyDescent="0.25">
      <c r="A1666" s="10">
        <v>44598</v>
      </c>
      <c r="B1666">
        <v>11.99</v>
      </c>
      <c r="C1666">
        <v>12</v>
      </c>
      <c r="D1666">
        <v>12</v>
      </c>
      <c r="E1666">
        <v>0</v>
      </c>
      <c r="F1666">
        <v>0</v>
      </c>
      <c r="G1666">
        <f t="shared" ref="G1666:G1729" si="104">$M$2 + $M$3*C1666 + $M$4*D1666 + $M$5*E1666 + $M$6*F1666</f>
        <v>12.061679796362865</v>
      </c>
      <c r="H1666">
        <f t="shared" ref="H1666:H1729" si="105">B1666 - G1666</f>
        <v>-7.1679796362865034E-2</v>
      </c>
      <c r="I1666">
        <f t="shared" ref="I1666:I1729" si="106">ABS(H1666)</f>
        <v>7.1679796362865034E-2</v>
      </c>
      <c r="J1666">
        <f t="shared" ref="J1666:J1729" si="107">POWER(H1666, 2)</f>
        <v>5.1379932066217991E-3</v>
      </c>
    </row>
    <row r="1667" spans="1:10" x14ac:dyDescent="0.25">
      <c r="A1667" s="10">
        <v>44599</v>
      </c>
      <c r="B1667">
        <v>11.99</v>
      </c>
      <c r="C1667">
        <v>11.99</v>
      </c>
      <c r="D1667">
        <v>12</v>
      </c>
      <c r="E1667">
        <v>0</v>
      </c>
      <c r="F1667">
        <v>0</v>
      </c>
      <c r="G1667">
        <f t="shared" si="104"/>
        <v>12.055652935336461</v>
      </c>
      <c r="H1667">
        <f t="shared" si="105"/>
        <v>-6.5652935336460772E-2</v>
      </c>
      <c r="I1667">
        <f t="shared" si="106"/>
        <v>6.5652935336460772E-2</v>
      </c>
      <c r="J1667">
        <f t="shared" si="107"/>
        <v>4.3103079182934996E-3</v>
      </c>
    </row>
    <row r="1668" spans="1:10" x14ac:dyDescent="0.25">
      <c r="A1668" s="10">
        <v>44600</v>
      </c>
      <c r="B1668">
        <v>11.99</v>
      </c>
      <c r="C1668">
        <v>11.99</v>
      </c>
      <c r="D1668">
        <v>12</v>
      </c>
      <c r="E1668">
        <v>0</v>
      </c>
      <c r="F1668">
        <v>0</v>
      </c>
      <c r="G1668">
        <f t="shared" si="104"/>
        <v>12.055652935336461</v>
      </c>
      <c r="H1668">
        <f t="shared" si="105"/>
        <v>-6.5652935336460772E-2</v>
      </c>
      <c r="I1668">
        <f t="shared" si="106"/>
        <v>6.5652935336460772E-2</v>
      </c>
      <c r="J1668">
        <f t="shared" si="107"/>
        <v>4.3103079182934996E-3</v>
      </c>
    </row>
    <row r="1669" spans="1:10" x14ac:dyDescent="0.25">
      <c r="A1669" s="10">
        <v>44601</v>
      </c>
      <c r="B1669">
        <v>11.99</v>
      </c>
      <c r="C1669">
        <v>11.99</v>
      </c>
      <c r="D1669">
        <v>11.99</v>
      </c>
      <c r="E1669">
        <v>0</v>
      </c>
      <c r="F1669">
        <v>0</v>
      </c>
      <c r="G1669">
        <f t="shared" si="104"/>
        <v>12.054828319508474</v>
      </c>
      <c r="H1669">
        <f t="shared" si="105"/>
        <v>-6.4828319508473342E-2</v>
      </c>
      <c r="I1669">
        <f t="shared" si="106"/>
        <v>6.4828319508473342E-2</v>
      </c>
      <c r="J1669">
        <f t="shared" si="107"/>
        <v>4.2027110102927055E-3</v>
      </c>
    </row>
    <row r="1670" spans="1:10" x14ac:dyDescent="0.25">
      <c r="A1670" s="10">
        <v>44602</v>
      </c>
      <c r="B1670">
        <v>11.98</v>
      </c>
      <c r="C1670">
        <v>11.99</v>
      </c>
      <c r="D1670">
        <v>11.99</v>
      </c>
      <c r="E1670">
        <v>0</v>
      </c>
      <c r="F1670">
        <v>0</v>
      </c>
      <c r="G1670">
        <f t="shared" si="104"/>
        <v>12.054828319508474</v>
      </c>
      <c r="H1670">
        <f t="shared" si="105"/>
        <v>-7.4828319508473129E-2</v>
      </c>
      <c r="I1670">
        <f t="shared" si="106"/>
        <v>7.4828319508473129E-2</v>
      </c>
      <c r="J1670">
        <f t="shared" si="107"/>
        <v>5.5992774004621406E-3</v>
      </c>
    </row>
    <row r="1671" spans="1:10" x14ac:dyDescent="0.25">
      <c r="A1671" s="10">
        <v>44603</v>
      </c>
      <c r="B1671">
        <v>11.99</v>
      </c>
      <c r="C1671">
        <v>11.98</v>
      </c>
      <c r="D1671">
        <v>11.99</v>
      </c>
      <c r="E1671">
        <v>0</v>
      </c>
      <c r="F1671">
        <v>0</v>
      </c>
      <c r="G1671">
        <f t="shared" si="104"/>
        <v>12.048801458482069</v>
      </c>
      <c r="H1671">
        <f t="shared" si="105"/>
        <v>-5.880145848206908E-2</v>
      </c>
      <c r="I1671">
        <f t="shared" si="106"/>
        <v>5.880145848206908E-2</v>
      </c>
      <c r="J1671">
        <f t="shared" si="107"/>
        <v>3.4576115196184938E-3</v>
      </c>
    </row>
    <row r="1672" spans="1:10" x14ac:dyDescent="0.25">
      <c r="A1672" s="10">
        <v>44604</v>
      </c>
      <c r="B1672">
        <v>11.98</v>
      </c>
      <c r="C1672">
        <v>11.99</v>
      </c>
      <c r="D1672">
        <v>11.99</v>
      </c>
      <c r="E1672">
        <v>0</v>
      </c>
      <c r="F1672">
        <v>0</v>
      </c>
      <c r="G1672">
        <f t="shared" si="104"/>
        <v>12.054828319508474</v>
      </c>
      <c r="H1672">
        <f t="shared" si="105"/>
        <v>-7.4828319508473129E-2</v>
      </c>
      <c r="I1672">
        <f t="shared" si="106"/>
        <v>7.4828319508473129E-2</v>
      </c>
      <c r="J1672">
        <f t="shared" si="107"/>
        <v>5.5992774004621406E-3</v>
      </c>
    </row>
    <row r="1673" spans="1:10" x14ac:dyDescent="0.25">
      <c r="A1673" s="10">
        <v>44605</v>
      </c>
      <c r="B1673">
        <v>11.98</v>
      </c>
      <c r="C1673">
        <v>11.98</v>
      </c>
      <c r="D1673">
        <v>11.98</v>
      </c>
      <c r="E1673">
        <v>0</v>
      </c>
      <c r="F1673">
        <v>0</v>
      </c>
      <c r="G1673">
        <f t="shared" si="104"/>
        <v>12.04797684265408</v>
      </c>
      <c r="H1673">
        <f t="shared" si="105"/>
        <v>-6.7976842654079661E-2</v>
      </c>
      <c r="I1673">
        <f t="shared" si="106"/>
        <v>6.7976842654079661E-2</v>
      </c>
      <c r="J1673">
        <f t="shared" si="107"/>
        <v>4.6208511372175043E-3</v>
      </c>
    </row>
    <row r="1674" spans="1:10" x14ac:dyDescent="0.25">
      <c r="A1674" s="10">
        <v>44606</v>
      </c>
      <c r="B1674">
        <v>11.97</v>
      </c>
      <c r="C1674">
        <v>11.98</v>
      </c>
      <c r="D1674">
        <v>11.99</v>
      </c>
      <c r="E1674">
        <v>0</v>
      </c>
      <c r="F1674">
        <v>1</v>
      </c>
      <c r="G1674">
        <f t="shared" si="104"/>
        <v>12.056098643401185</v>
      </c>
      <c r="H1674">
        <f t="shared" si="105"/>
        <v>-8.609864340118456E-2</v>
      </c>
      <c r="I1674">
        <f t="shared" si="106"/>
        <v>8.609864340118456E-2</v>
      </c>
      <c r="J1674">
        <f t="shared" si="107"/>
        <v>7.4129763955243415E-3</v>
      </c>
    </row>
    <row r="1675" spans="1:10" x14ac:dyDescent="0.25">
      <c r="A1675" s="10">
        <v>44607</v>
      </c>
      <c r="B1675">
        <v>11.97</v>
      </c>
      <c r="C1675">
        <v>11.97</v>
      </c>
      <c r="D1675">
        <v>11.98</v>
      </c>
      <c r="E1675">
        <v>0</v>
      </c>
      <c r="F1675">
        <v>1</v>
      </c>
      <c r="G1675">
        <f t="shared" si="104"/>
        <v>12.04924716654679</v>
      </c>
      <c r="H1675">
        <f t="shared" si="105"/>
        <v>-7.9247166546789316E-2</v>
      </c>
      <c r="I1675">
        <f t="shared" si="106"/>
        <v>7.9247166546789316E-2</v>
      </c>
      <c r="J1675">
        <f t="shared" si="107"/>
        <v>6.2801134056945634E-3</v>
      </c>
    </row>
    <row r="1676" spans="1:10" x14ac:dyDescent="0.25">
      <c r="A1676" s="10">
        <v>44608</v>
      </c>
      <c r="B1676">
        <v>11.97</v>
      </c>
      <c r="C1676">
        <v>11.97</v>
      </c>
      <c r="D1676">
        <v>11.98</v>
      </c>
      <c r="E1676">
        <v>0</v>
      </c>
      <c r="F1676">
        <v>0</v>
      </c>
      <c r="G1676">
        <f t="shared" si="104"/>
        <v>12.041949981627674</v>
      </c>
      <c r="H1676">
        <f t="shared" si="105"/>
        <v>-7.1949981627673409E-2</v>
      </c>
      <c r="I1676">
        <f t="shared" si="106"/>
        <v>7.1949981627673409E-2</v>
      </c>
      <c r="J1676">
        <f t="shared" si="107"/>
        <v>5.1767998562225409E-3</v>
      </c>
    </row>
    <row r="1677" spans="1:10" x14ac:dyDescent="0.25">
      <c r="A1677" s="10">
        <v>44609</v>
      </c>
      <c r="B1677">
        <v>11.97</v>
      </c>
      <c r="C1677">
        <v>11.97</v>
      </c>
      <c r="D1677">
        <v>11.97</v>
      </c>
      <c r="E1677">
        <v>0</v>
      </c>
      <c r="F1677">
        <v>0</v>
      </c>
      <c r="G1677">
        <f t="shared" si="104"/>
        <v>12.041125365799687</v>
      </c>
      <c r="H1677">
        <f t="shared" si="105"/>
        <v>-7.112536579968598E-2</v>
      </c>
      <c r="I1677">
        <f t="shared" si="106"/>
        <v>7.112536579968598E-2</v>
      </c>
      <c r="J1677">
        <f t="shared" si="107"/>
        <v>5.0588176601391397E-3</v>
      </c>
    </row>
    <row r="1678" spans="1:10" x14ac:dyDescent="0.25">
      <c r="A1678" s="10">
        <v>44610</v>
      </c>
      <c r="B1678">
        <v>11.96</v>
      </c>
      <c r="C1678">
        <v>11.97</v>
      </c>
      <c r="D1678">
        <v>11.97</v>
      </c>
      <c r="E1678">
        <v>0</v>
      </c>
      <c r="F1678">
        <v>0</v>
      </c>
      <c r="G1678">
        <f t="shared" si="104"/>
        <v>12.041125365799687</v>
      </c>
      <c r="H1678">
        <f t="shared" si="105"/>
        <v>-8.1125365799685767E-2</v>
      </c>
      <c r="I1678">
        <f t="shared" si="106"/>
        <v>8.1125365799685767E-2</v>
      </c>
      <c r="J1678">
        <f t="shared" si="107"/>
        <v>6.5813249761328251E-3</v>
      </c>
    </row>
    <row r="1679" spans="1:10" x14ac:dyDescent="0.25">
      <c r="A1679" s="10">
        <v>44611</v>
      </c>
      <c r="B1679">
        <v>11.96</v>
      </c>
      <c r="C1679">
        <v>11.96</v>
      </c>
      <c r="D1679">
        <v>11.97</v>
      </c>
      <c r="E1679">
        <v>0</v>
      </c>
      <c r="F1679">
        <v>0</v>
      </c>
      <c r="G1679">
        <f t="shared" si="104"/>
        <v>12.035098504773282</v>
      </c>
      <c r="H1679">
        <f t="shared" si="105"/>
        <v>-7.5098504773281505E-2</v>
      </c>
      <c r="I1679">
        <f t="shared" si="106"/>
        <v>7.5098504773281505E-2</v>
      </c>
      <c r="J1679">
        <f t="shared" si="107"/>
        <v>5.6397854191825849E-3</v>
      </c>
    </row>
    <row r="1680" spans="1:10" x14ac:dyDescent="0.25">
      <c r="A1680" s="10">
        <v>44612</v>
      </c>
      <c r="B1680">
        <v>11.96</v>
      </c>
      <c r="C1680">
        <v>11.96</v>
      </c>
      <c r="D1680">
        <v>11.97</v>
      </c>
      <c r="E1680">
        <v>0</v>
      </c>
      <c r="F1680">
        <v>0</v>
      </c>
      <c r="G1680">
        <f t="shared" si="104"/>
        <v>12.035098504773282</v>
      </c>
      <c r="H1680">
        <f t="shared" si="105"/>
        <v>-7.5098504773281505E-2</v>
      </c>
      <c r="I1680">
        <f t="shared" si="106"/>
        <v>7.5098504773281505E-2</v>
      </c>
      <c r="J1680">
        <f t="shared" si="107"/>
        <v>5.6397854191825849E-3</v>
      </c>
    </row>
    <row r="1681" spans="1:10" x14ac:dyDescent="0.25">
      <c r="A1681" s="10">
        <v>44613</v>
      </c>
      <c r="B1681">
        <v>11.96</v>
      </c>
      <c r="C1681">
        <v>11.96</v>
      </c>
      <c r="D1681">
        <v>11.96</v>
      </c>
      <c r="E1681">
        <v>0</v>
      </c>
      <c r="F1681">
        <v>0</v>
      </c>
      <c r="G1681">
        <f t="shared" si="104"/>
        <v>12.034273888945293</v>
      </c>
      <c r="H1681">
        <f t="shared" si="105"/>
        <v>-7.4273888945292299E-2</v>
      </c>
      <c r="I1681">
        <f t="shared" si="106"/>
        <v>7.4273888945292299E-2</v>
      </c>
      <c r="J1681">
        <f t="shared" si="107"/>
        <v>5.5166105790576134E-3</v>
      </c>
    </row>
    <row r="1682" spans="1:10" x14ac:dyDescent="0.25">
      <c r="A1682" s="10">
        <v>44614</v>
      </c>
      <c r="B1682">
        <v>11.95</v>
      </c>
      <c r="C1682">
        <v>11.96</v>
      </c>
      <c r="D1682">
        <v>11.96</v>
      </c>
      <c r="E1682">
        <v>0</v>
      </c>
      <c r="F1682">
        <v>0</v>
      </c>
      <c r="G1682">
        <f t="shared" si="104"/>
        <v>12.034273888945293</v>
      </c>
      <c r="H1682">
        <f t="shared" si="105"/>
        <v>-8.4273888945293862E-2</v>
      </c>
      <c r="I1682">
        <f t="shared" si="106"/>
        <v>8.4273888945293862E-2</v>
      </c>
      <c r="J1682">
        <f t="shared" si="107"/>
        <v>7.1020883579637232E-3</v>
      </c>
    </row>
    <row r="1683" spans="1:10" x14ac:dyDescent="0.25">
      <c r="A1683" s="10">
        <v>44615</v>
      </c>
      <c r="B1683">
        <v>11.95</v>
      </c>
      <c r="C1683">
        <v>11.95</v>
      </c>
      <c r="D1683">
        <v>11.96</v>
      </c>
      <c r="E1683">
        <v>11</v>
      </c>
      <c r="F1683">
        <v>26</v>
      </c>
      <c r="G1683">
        <f t="shared" si="104"/>
        <v>12.253734346927047</v>
      </c>
      <c r="H1683">
        <f t="shared" si="105"/>
        <v>-0.30373434692704748</v>
      </c>
      <c r="I1683">
        <f t="shared" si="106"/>
        <v>0.30373434692704748</v>
      </c>
      <c r="J1683">
        <f t="shared" si="107"/>
        <v>9.225455350320004E-2</v>
      </c>
    </row>
    <row r="1684" spans="1:10" x14ac:dyDescent="0.25">
      <c r="A1684" s="10">
        <v>44616</v>
      </c>
      <c r="B1684">
        <v>11.95</v>
      </c>
      <c r="C1684">
        <v>11.95</v>
      </c>
      <c r="D1684">
        <v>11.96</v>
      </c>
      <c r="E1684">
        <v>0</v>
      </c>
      <c r="F1684">
        <v>0</v>
      </c>
      <c r="G1684">
        <f t="shared" si="104"/>
        <v>12.028247027918887</v>
      </c>
      <c r="H1684">
        <f t="shared" si="105"/>
        <v>-7.8247027918887824E-2</v>
      </c>
      <c r="I1684">
        <f t="shared" si="106"/>
        <v>7.8247027918887824E-2</v>
      </c>
      <c r="J1684">
        <f t="shared" si="107"/>
        <v>6.1225973781392105E-3</v>
      </c>
    </row>
    <row r="1685" spans="1:10" x14ac:dyDescent="0.25">
      <c r="A1685" s="10">
        <v>44617</v>
      </c>
      <c r="B1685">
        <v>11.95</v>
      </c>
      <c r="C1685">
        <v>11.95</v>
      </c>
      <c r="D1685">
        <v>11.95</v>
      </c>
      <c r="E1685">
        <v>0</v>
      </c>
      <c r="F1685">
        <v>0</v>
      </c>
      <c r="G1685">
        <f t="shared" si="104"/>
        <v>12.0274224120909</v>
      </c>
      <c r="H1685">
        <f t="shared" si="105"/>
        <v>-7.7422412090900394E-2</v>
      </c>
      <c r="I1685">
        <f t="shared" si="106"/>
        <v>7.7422412090900394E-2</v>
      </c>
      <c r="J1685">
        <f t="shared" si="107"/>
        <v>5.9942298939731995E-3</v>
      </c>
    </row>
    <row r="1686" spans="1:10" x14ac:dyDescent="0.25">
      <c r="A1686" s="10">
        <v>44618</v>
      </c>
      <c r="B1686">
        <v>11.95</v>
      </c>
      <c r="C1686">
        <v>11.95</v>
      </c>
      <c r="D1686">
        <v>11.95</v>
      </c>
      <c r="E1686">
        <v>0</v>
      </c>
      <c r="F1686">
        <v>2</v>
      </c>
      <c r="G1686">
        <f t="shared" si="104"/>
        <v>12.04201678192913</v>
      </c>
      <c r="H1686">
        <f t="shared" si="105"/>
        <v>-9.2016781929130431E-2</v>
      </c>
      <c r="I1686">
        <f t="shared" si="106"/>
        <v>9.2016781929130431E-2</v>
      </c>
      <c r="J1686">
        <f t="shared" si="107"/>
        <v>8.4670881565931441E-3</v>
      </c>
    </row>
    <row r="1687" spans="1:10" x14ac:dyDescent="0.25">
      <c r="A1687" s="10">
        <v>44619</v>
      </c>
      <c r="B1687">
        <v>11.94</v>
      </c>
      <c r="C1687">
        <v>11.95</v>
      </c>
      <c r="D1687">
        <v>11.95</v>
      </c>
      <c r="E1687">
        <v>0</v>
      </c>
      <c r="F1687">
        <v>0</v>
      </c>
      <c r="G1687">
        <f t="shared" si="104"/>
        <v>12.0274224120909</v>
      </c>
      <c r="H1687">
        <f t="shared" si="105"/>
        <v>-8.7422412090900181E-2</v>
      </c>
      <c r="I1687">
        <f t="shared" si="106"/>
        <v>8.7422412090900181E-2</v>
      </c>
      <c r="J1687">
        <f t="shared" si="107"/>
        <v>7.6426781357911699E-3</v>
      </c>
    </row>
    <row r="1688" spans="1:10" x14ac:dyDescent="0.25">
      <c r="A1688" s="10">
        <v>44620</v>
      </c>
      <c r="B1688">
        <v>11.94</v>
      </c>
      <c r="C1688">
        <v>11.94</v>
      </c>
      <c r="D1688">
        <v>11.95</v>
      </c>
      <c r="E1688">
        <v>0</v>
      </c>
      <c r="F1688">
        <v>0</v>
      </c>
      <c r="G1688">
        <f t="shared" si="104"/>
        <v>12.021395551064495</v>
      </c>
      <c r="H1688">
        <f t="shared" si="105"/>
        <v>-8.1395551064495919E-2</v>
      </c>
      <c r="I1688">
        <f t="shared" si="106"/>
        <v>8.1395551064495919E-2</v>
      </c>
      <c r="J1688">
        <f t="shared" si="107"/>
        <v>6.6252357330929624E-3</v>
      </c>
    </row>
    <row r="1689" spans="1:10" x14ac:dyDescent="0.25">
      <c r="A1689" s="10">
        <v>44621</v>
      </c>
      <c r="B1689">
        <v>11.94</v>
      </c>
      <c r="C1689">
        <v>11.94</v>
      </c>
      <c r="D1689">
        <v>11.95</v>
      </c>
      <c r="E1689">
        <v>0</v>
      </c>
      <c r="F1689">
        <v>0</v>
      </c>
      <c r="G1689">
        <f t="shared" si="104"/>
        <v>12.021395551064495</v>
      </c>
      <c r="H1689">
        <f t="shared" si="105"/>
        <v>-8.1395551064495919E-2</v>
      </c>
      <c r="I1689">
        <f t="shared" si="106"/>
        <v>8.1395551064495919E-2</v>
      </c>
      <c r="J1689">
        <f t="shared" si="107"/>
        <v>6.6252357330929624E-3</v>
      </c>
    </row>
    <row r="1690" spans="1:10" x14ac:dyDescent="0.25">
      <c r="A1690" s="10">
        <v>44623</v>
      </c>
      <c r="B1690">
        <v>11.93</v>
      </c>
      <c r="C1690">
        <v>11.93</v>
      </c>
      <c r="D1690">
        <v>11.94</v>
      </c>
      <c r="E1690">
        <v>0</v>
      </c>
      <c r="F1690">
        <v>0</v>
      </c>
      <c r="G1690">
        <f t="shared" si="104"/>
        <v>12.014544074210102</v>
      </c>
      <c r="H1690">
        <f t="shared" si="105"/>
        <v>-8.4544074210102238E-2</v>
      </c>
      <c r="I1690">
        <f t="shared" si="106"/>
        <v>8.4544074210102238E-2</v>
      </c>
      <c r="J1690">
        <f t="shared" si="107"/>
        <v>7.1477004840432741E-3</v>
      </c>
    </row>
    <row r="1691" spans="1:10" x14ac:dyDescent="0.25">
      <c r="A1691" s="10">
        <v>44624</v>
      </c>
      <c r="B1691">
        <v>11.93</v>
      </c>
      <c r="C1691">
        <v>11.93</v>
      </c>
      <c r="D1691">
        <v>11.94</v>
      </c>
      <c r="E1691">
        <v>0</v>
      </c>
      <c r="F1691">
        <v>0</v>
      </c>
      <c r="G1691">
        <f t="shared" si="104"/>
        <v>12.014544074210102</v>
      </c>
      <c r="H1691">
        <f t="shared" si="105"/>
        <v>-8.4544074210102238E-2</v>
      </c>
      <c r="I1691">
        <f t="shared" si="106"/>
        <v>8.4544074210102238E-2</v>
      </c>
      <c r="J1691">
        <f t="shared" si="107"/>
        <v>7.1477004840432741E-3</v>
      </c>
    </row>
    <row r="1692" spans="1:10" x14ac:dyDescent="0.25">
      <c r="A1692" s="10">
        <v>44625</v>
      </c>
      <c r="B1692">
        <v>11.93</v>
      </c>
      <c r="C1692">
        <v>11.93</v>
      </c>
      <c r="D1692">
        <v>11.93</v>
      </c>
      <c r="E1692">
        <v>0</v>
      </c>
      <c r="F1692">
        <v>0</v>
      </c>
      <c r="G1692">
        <f t="shared" si="104"/>
        <v>12.013719458382115</v>
      </c>
      <c r="H1692">
        <f t="shared" si="105"/>
        <v>-8.3719458382114809E-2</v>
      </c>
      <c r="I1692">
        <f t="shared" si="106"/>
        <v>8.3719458382114809E-2</v>
      </c>
      <c r="J1692">
        <f t="shared" si="107"/>
        <v>7.0089477117946533E-3</v>
      </c>
    </row>
    <row r="1693" spans="1:10" x14ac:dyDescent="0.25">
      <c r="A1693" s="10">
        <v>44626</v>
      </c>
      <c r="B1693">
        <v>11.92</v>
      </c>
      <c r="C1693">
        <v>11.93</v>
      </c>
      <c r="D1693">
        <v>11.93</v>
      </c>
      <c r="E1693">
        <v>0</v>
      </c>
      <c r="F1693">
        <v>0</v>
      </c>
      <c r="G1693">
        <f t="shared" si="104"/>
        <v>12.013719458382115</v>
      </c>
      <c r="H1693">
        <f t="shared" si="105"/>
        <v>-9.3719458382114595E-2</v>
      </c>
      <c r="I1693">
        <f t="shared" si="106"/>
        <v>9.3719458382114595E-2</v>
      </c>
      <c r="J1693">
        <f t="shared" si="107"/>
        <v>8.7833368794369097E-3</v>
      </c>
    </row>
    <row r="1694" spans="1:10" x14ac:dyDescent="0.25">
      <c r="A1694" s="10">
        <v>44627</v>
      </c>
      <c r="B1694">
        <v>11.92</v>
      </c>
      <c r="C1694">
        <v>11.92</v>
      </c>
      <c r="D1694">
        <v>11.93</v>
      </c>
      <c r="E1694">
        <v>0</v>
      </c>
      <c r="F1694">
        <v>0</v>
      </c>
      <c r="G1694">
        <f t="shared" si="104"/>
        <v>12.00769259735571</v>
      </c>
      <c r="H1694">
        <f t="shared" si="105"/>
        <v>-8.7692597355710333E-2</v>
      </c>
      <c r="I1694">
        <f t="shared" si="106"/>
        <v>8.7692597355710333E-2</v>
      </c>
      <c r="J1694">
        <f t="shared" si="107"/>
        <v>7.6899916309907347E-3</v>
      </c>
    </row>
    <row r="1695" spans="1:10" x14ac:dyDescent="0.25">
      <c r="A1695" s="10">
        <v>44628</v>
      </c>
      <c r="B1695">
        <v>11.92</v>
      </c>
      <c r="C1695">
        <v>11.92</v>
      </c>
      <c r="D1695">
        <v>11.93</v>
      </c>
      <c r="E1695">
        <v>0</v>
      </c>
      <c r="F1695">
        <v>0</v>
      </c>
      <c r="G1695">
        <f t="shared" si="104"/>
        <v>12.00769259735571</v>
      </c>
      <c r="H1695">
        <f t="shared" si="105"/>
        <v>-8.7692597355710333E-2</v>
      </c>
      <c r="I1695">
        <f t="shared" si="106"/>
        <v>8.7692597355710333E-2</v>
      </c>
      <c r="J1695">
        <f t="shared" si="107"/>
        <v>7.6899916309907347E-3</v>
      </c>
    </row>
    <row r="1696" spans="1:10" x14ac:dyDescent="0.25">
      <c r="A1696" s="10">
        <v>44629</v>
      </c>
      <c r="B1696">
        <v>11.92</v>
      </c>
      <c r="C1696">
        <v>11.92</v>
      </c>
      <c r="D1696">
        <v>11.92</v>
      </c>
      <c r="E1696">
        <v>0</v>
      </c>
      <c r="F1696">
        <v>0</v>
      </c>
      <c r="G1696">
        <f t="shared" si="104"/>
        <v>12.006867981527721</v>
      </c>
      <c r="H1696">
        <f t="shared" si="105"/>
        <v>-8.6867981527721128E-2</v>
      </c>
      <c r="I1696">
        <f t="shared" si="106"/>
        <v>8.6867981527721128E-2</v>
      </c>
      <c r="J1696">
        <f t="shared" si="107"/>
        <v>7.5460462147004994E-3</v>
      </c>
    </row>
    <row r="1697" spans="1:10" x14ac:dyDescent="0.25">
      <c r="A1697" s="10">
        <v>44630</v>
      </c>
      <c r="B1697">
        <v>11.91</v>
      </c>
      <c r="C1697">
        <v>11.92</v>
      </c>
      <c r="D1697">
        <v>11.92</v>
      </c>
      <c r="E1697">
        <v>0</v>
      </c>
      <c r="F1697">
        <v>0</v>
      </c>
      <c r="G1697">
        <f t="shared" si="104"/>
        <v>12.006867981527721</v>
      </c>
      <c r="H1697">
        <f t="shared" si="105"/>
        <v>-9.6867981527720914E-2</v>
      </c>
      <c r="I1697">
        <f t="shared" si="106"/>
        <v>9.6867981527720914E-2</v>
      </c>
      <c r="J1697">
        <f t="shared" si="107"/>
        <v>9.3834058452548809E-3</v>
      </c>
    </row>
    <row r="1698" spans="1:10" x14ac:dyDescent="0.25">
      <c r="A1698" s="10">
        <v>44631</v>
      </c>
      <c r="B1698">
        <v>11.91</v>
      </c>
      <c r="C1698">
        <v>11.91</v>
      </c>
      <c r="D1698">
        <v>11.92</v>
      </c>
      <c r="E1698">
        <v>0</v>
      </c>
      <c r="F1698">
        <v>0</v>
      </c>
      <c r="G1698">
        <f t="shared" si="104"/>
        <v>12.000841120501317</v>
      </c>
      <c r="H1698">
        <f t="shared" si="105"/>
        <v>-9.0841120501316652E-2</v>
      </c>
      <c r="I1698">
        <f t="shared" si="106"/>
        <v>9.0841120501316652E-2</v>
      </c>
      <c r="J1698">
        <f t="shared" si="107"/>
        <v>8.2521091739347317E-3</v>
      </c>
    </row>
    <row r="1699" spans="1:10" x14ac:dyDescent="0.25">
      <c r="A1699" s="10">
        <v>44632</v>
      </c>
      <c r="B1699">
        <v>11.91</v>
      </c>
      <c r="C1699">
        <v>11.91</v>
      </c>
      <c r="D1699">
        <v>11.92</v>
      </c>
      <c r="E1699">
        <v>5</v>
      </c>
      <c r="F1699">
        <v>0</v>
      </c>
      <c r="G1699">
        <f t="shared" si="104"/>
        <v>12.01709589827912</v>
      </c>
      <c r="H1699">
        <f t="shared" si="105"/>
        <v>-0.10709589827911969</v>
      </c>
      <c r="I1699">
        <f t="shared" si="106"/>
        <v>0.10709589827911969</v>
      </c>
      <c r="J1699">
        <f t="shared" si="107"/>
        <v>1.1469531428211553E-2</v>
      </c>
    </row>
    <row r="1700" spans="1:10" x14ac:dyDescent="0.25">
      <c r="A1700" s="10">
        <v>44633</v>
      </c>
      <c r="B1700">
        <v>11.91</v>
      </c>
      <c r="C1700">
        <v>11.91</v>
      </c>
      <c r="D1700">
        <v>11.91</v>
      </c>
      <c r="E1700">
        <v>18</v>
      </c>
      <c r="F1700">
        <v>44</v>
      </c>
      <c r="G1700">
        <f t="shared" si="104"/>
        <v>12.379609841114487</v>
      </c>
      <c r="H1700">
        <f t="shared" si="105"/>
        <v>-0.46960984111448667</v>
      </c>
      <c r="I1700">
        <f t="shared" si="106"/>
        <v>0.46960984111448667</v>
      </c>
      <c r="J1700">
        <f t="shared" si="107"/>
        <v>0.22053340287157341</v>
      </c>
    </row>
    <row r="1701" spans="1:10" x14ac:dyDescent="0.25">
      <c r="A1701" s="10">
        <v>44634</v>
      </c>
      <c r="B1701">
        <v>12.18</v>
      </c>
      <c r="C1701">
        <v>11.91</v>
      </c>
      <c r="D1701">
        <v>11.91</v>
      </c>
      <c r="E1701">
        <v>0</v>
      </c>
      <c r="F1701">
        <v>1</v>
      </c>
      <c r="G1701">
        <f t="shared" si="104"/>
        <v>12.007313689592445</v>
      </c>
      <c r="H1701">
        <f t="shared" si="105"/>
        <v>0.17268631040755444</v>
      </c>
      <c r="I1701">
        <f t="shared" si="106"/>
        <v>0.17268631040755444</v>
      </c>
      <c r="J1701">
        <f t="shared" si="107"/>
        <v>2.9820561802174246E-2</v>
      </c>
    </row>
    <row r="1702" spans="1:10" x14ac:dyDescent="0.25">
      <c r="A1702" s="10">
        <v>44635</v>
      </c>
      <c r="B1702">
        <v>12.08</v>
      </c>
      <c r="C1702">
        <v>12.18</v>
      </c>
      <c r="D1702">
        <v>11.91</v>
      </c>
      <c r="E1702">
        <v>0</v>
      </c>
      <c r="F1702">
        <v>4</v>
      </c>
      <c r="G1702">
        <f t="shared" si="104"/>
        <v>12.191930492062717</v>
      </c>
      <c r="H1702">
        <f t="shared" si="105"/>
        <v>-0.11193049206271688</v>
      </c>
      <c r="I1702">
        <f t="shared" si="106"/>
        <v>0.11193049206271688</v>
      </c>
      <c r="J1702">
        <f t="shared" si="107"/>
        <v>1.2528435053401926E-2</v>
      </c>
    </row>
    <row r="1703" spans="1:10" x14ac:dyDescent="0.25">
      <c r="A1703" s="10">
        <v>44636</v>
      </c>
      <c r="B1703">
        <v>12.08</v>
      </c>
      <c r="C1703">
        <v>12.08</v>
      </c>
      <c r="D1703">
        <v>11.91</v>
      </c>
      <c r="E1703">
        <v>0</v>
      </c>
      <c r="F1703">
        <v>14</v>
      </c>
      <c r="G1703">
        <f t="shared" si="104"/>
        <v>12.204633730989819</v>
      </c>
      <c r="H1703">
        <f t="shared" si="105"/>
        <v>-0.12463373098981911</v>
      </c>
      <c r="I1703">
        <f t="shared" si="106"/>
        <v>0.12463373098981911</v>
      </c>
      <c r="J1703">
        <f t="shared" si="107"/>
        <v>1.5533566900442598E-2</v>
      </c>
    </row>
    <row r="1704" spans="1:10" x14ac:dyDescent="0.25">
      <c r="A1704" s="10">
        <v>44637</v>
      </c>
      <c r="B1704">
        <v>12.08</v>
      </c>
      <c r="C1704">
        <v>12.08</v>
      </c>
      <c r="D1704">
        <v>12.18</v>
      </c>
      <c r="E1704">
        <v>0</v>
      </c>
      <c r="F1704">
        <v>1</v>
      </c>
      <c r="G1704">
        <f t="shared" si="104"/>
        <v>12.13203495439701</v>
      </c>
      <c r="H1704">
        <f t="shared" si="105"/>
        <v>-5.2034954397010225E-2</v>
      </c>
      <c r="I1704">
        <f t="shared" si="106"/>
        <v>5.2034954397010225E-2</v>
      </c>
      <c r="J1704">
        <f t="shared" si="107"/>
        <v>2.7076364790989335E-3</v>
      </c>
    </row>
    <row r="1705" spans="1:10" x14ac:dyDescent="0.25">
      <c r="A1705" s="10">
        <v>44638</v>
      </c>
      <c r="B1705">
        <v>12.07</v>
      </c>
      <c r="C1705">
        <v>12.08</v>
      </c>
      <c r="D1705">
        <v>12.08</v>
      </c>
      <c r="E1705">
        <v>0</v>
      </c>
      <c r="F1705">
        <v>0</v>
      </c>
      <c r="G1705">
        <f t="shared" si="104"/>
        <v>12.116491611198011</v>
      </c>
      <c r="H1705">
        <f t="shared" si="105"/>
        <v>-4.6491611198010929E-2</v>
      </c>
      <c r="I1705">
        <f t="shared" si="106"/>
        <v>4.6491611198010929E-2</v>
      </c>
      <c r="J1705">
        <f t="shared" si="107"/>
        <v>2.1614699117870153E-3</v>
      </c>
    </row>
    <row r="1706" spans="1:10" x14ac:dyDescent="0.25">
      <c r="A1706" s="10">
        <v>44639</v>
      </c>
      <c r="B1706">
        <v>12.09</v>
      </c>
      <c r="C1706">
        <v>12.07</v>
      </c>
      <c r="D1706">
        <v>12.08</v>
      </c>
      <c r="E1706">
        <v>1</v>
      </c>
      <c r="F1706">
        <v>6</v>
      </c>
      <c r="G1706">
        <f t="shared" si="104"/>
        <v>12.157498815241858</v>
      </c>
      <c r="H1706">
        <f t="shared" si="105"/>
        <v>-6.7498815241858523E-2</v>
      </c>
      <c r="I1706">
        <f t="shared" si="106"/>
        <v>6.7498815241858523E-2</v>
      </c>
      <c r="J1706">
        <f t="shared" si="107"/>
        <v>4.5560900590545525E-3</v>
      </c>
    </row>
    <row r="1707" spans="1:10" x14ac:dyDescent="0.25">
      <c r="A1707" s="10">
        <v>44640</v>
      </c>
      <c r="B1707">
        <v>12.08</v>
      </c>
      <c r="C1707">
        <v>12.09</v>
      </c>
      <c r="D1707">
        <v>12.08</v>
      </c>
      <c r="E1707">
        <v>4</v>
      </c>
      <c r="F1707">
        <v>0</v>
      </c>
      <c r="G1707">
        <f t="shared" si="104"/>
        <v>12.135522294446657</v>
      </c>
      <c r="H1707">
        <f t="shared" si="105"/>
        <v>-5.5522294446657128E-2</v>
      </c>
      <c r="I1707">
        <f t="shared" si="106"/>
        <v>5.5522294446657128E-2</v>
      </c>
      <c r="J1707">
        <f t="shared" si="107"/>
        <v>3.0827251806212928E-3</v>
      </c>
    </row>
    <row r="1708" spans="1:10" x14ac:dyDescent="0.25">
      <c r="A1708" s="10">
        <v>44641</v>
      </c>
      <c r="B1708">
        <v>12.08</v>
      </c>
      <c r="C1708">
        <v>12.08</v>
      </c>
      <c r="D1708">
        <v>12.07</v>
      </c>
      <c r="E1708">
        <v>0</v>
      </c>
      <c r="F1708">
        <v>0</v>
      </c>
      <c r="G1708">
        <f t="shared" si="104"/>
        <v>12.115666995370022</v>
      </c>
      <c r="H1708">
        <f t="shared" si="105"/>
        <v>-3.5666995370021937E-2</v>
      </c>
      <c r="I1708">
        <f t="shared" si="106"/>
        <v>3.5666995370021937E-2</v>
      </c>
      <c r="J1708">
        <f t="shared" si="107"/>
        <v>1.2721345587251662E-3</v>
      </c>
    </row>
    <row r="1709" spans="1:10" x14ac:dyDescent="0.25">
      <c r="A1709" s="10">
        <v>44642</v>
      </c>
      <c r="B1709">
        <v>12.08</v>
      </c>
      <c r="C1709">
        <v>12.08</v>
      </c>
      <c r="D1709">
        <v>12.09</v>
      </c>
      <c r="E1709">
        <v>0</v>
      </c>
      <c r="F1709">
        <v>0</v>
      </c>
      <c r="G1709">
        <f t="shared" si="104"/>
        <v>12.117316227025999</v>
      </c>
      <c r="H1709">
        <f t="shared" si="105"/>
        <v>-3.7316227025998572E-2</v>
      </c>
      <c r="I1709">
        <f t="shared" si="106"/>
        <v>3.7316227025998572E-2</v>
      </c>
      <c r="J1709">
        <f t="shared" si="107"/>
        <v>1.3925007994558662E-3</v>
      </c>
    </row>
    <row r="1710" spans="1:10" x14ac:dyDescent="0.25">
      <c r="A1710" s="10">
        <v>44644</v>
      </c>
      <c r="B1710">
        <v>12.07</v>
      </c>
      <c r="C1710">
        <v>12.07</v>
      </c>
      <c r="D1710">
        <v>12.08</v>
      </c>
      <c r="E1710">
        <v>2</v>
      </c>
      <c r="F1710">
        <v>0</v>
      </c>
      <c r="G1710">
        <f t="shared" si="104"/>
        <v>12.116966661282728</v>
      </c>
      <c r="H1710">
        <f t="shared" si="105"/>
        <v>-4.6966661282727529E-2</v>
      </c>
      <c r="I1710">
        <f t="shared" si="106"/>
        <v>4.6966661282727529E-2</v>
      </c>
      <c r="J1710">
        <f t="shared" si="107"/>
        <v>2.2058672720464572E-3</v>
      </c>
    </row>
    <row r="1711" spans="1:10" x14ac:dyDescent="0.25">
      <c r="A1711" s="10">
        <v>44645</v>
      </c>
      <c r="B1711">
        <v>12.07</v>
      </c>
      <c r="C1711">
        <v>12.07</v>
      </c>
      <c r="D1711">
        <v>12.08</v>
      </c>
      <c r="E1711">
        <v>0</v>
      </c>
      <c r="F1711">
        <v>0</v>
      </c>
      <c r="G1711">
        <f t="shared" si="104"/>
        <v>12.110464750171607</v>
      </c>
      <c r="H1711">
        <f t="shared" si="105"/>
        <v>-4.0464750171606667E-2</v>
      </c>
      <c r="I1711">
        <f t="shared" si="106"/>
        <v>4.0464750171606667E-2</v>
      </c>
      <c r="J1711">
        <f t="shared" si="107"/>
        <v>1.6373960064505419E-3</v>
      </c>
    </row>
    <row r="1712" spans="1:10" x14ac:dyDescent="0.25">
      <c r="A1712" s="10">
        <v>44646</v>
      </c>
      <c r="B1712">
        <v>12.063000000000001</v>
      </c>
      <c r="C1712">
        <v>12.07</v>
      </c>
      <c r="D1712">
        <v>12.07</v>
      </c>
      <c r="E1712">
        <v>0</v>
      </c>
      <c r="F1712">
        <v>0</v>
      </c>
      <c r="G1712">
        <f t="shared" si="104"/>
        <v>12.109640134343618</v>
      </c>
      <c r="H1712">
        <f t="shared" si="105"/>
        <v>-4.6640134343617135E-2</v>
      </c>
      <c r="I1712">
        <f t="shared" si="106"/>
        <v>4.6640134343617135E-2</v>
      </c>
      <c r="J1712">
        <f t="shared" si="107"/>
        <v>2.1753021315906547E-3</v>
      </c>
    </row>
    <row r="1713" spans="1:10" x14ac:dyDescent="0.25">
      <c r="A1713" s="10">
        <v>44647</v>
      </c>
      <c r="B1713">
        <v>12.06</v>
      </c>
      <c r="C1713">
        <v>12.063000000000001</v>
      </c>
      <c r="D1713">
        <v>12.07</v>
      </c>
      <c r="E1713">
        <v>0</v>
      </c>
      <c r="F1713">
        <v>0</v>
      </c>
      <c r="G1713">
        <f t="shared" si="104"/>
        <v>12.105421331625134</v>
      </c>
      <c r="H1713">
        <f t="shared" si="105"/>
        <v>-4.5421331625133732E-2</v>
      </c>
      <c r="I1713">
        <f t="shared" si="106"/>
        <v>4.5421331625133732E-2</v>
      </c>
      <c r="J1713">
        <f t="shared" si="107"/>
        <v>2.0630973666003736E-3</v>
      </c>
    </row>
    <row r="1714" spans="1:10" x14ac:dyDescent="0.25">
      <c r="A1714" s="10">
        <v>44648</v>
      </c>
      <c r="B1714">
        <v>12.06</v>
      </c>
      <c r="C1714">
        <v>12.06</v>
      </c>
      <c r="D1714">
        <v>12.07</v>
      </c>
      <c r="E1714">
        <v>0</v>
      </c>
      <c r="F1714">
        <v>0</v>
      </c>
      <c r="G1714">
        <f t="shared" si="104"/>
        <v>12.103613273317213</v>
      </c>
      <c r="H1714">
        <f t="shared" si="105"/>
        <v>-4.3613273317212986E-2</v>
      </c>
      <c r="I1714">
        <f t="shared" si="106"/>
        <v>4.3613273317212986E-2</v>
      </c>
      <c r="J1714">
        <f t="shared" si="107"/>
        <v>1.9021176094419223E-3</v>
      </c>
    </row>
    <row r="1715" spans="1:10" x14ac:dyDescent="0.25">
      <c r="A1715" s="10">
        <v>44649</v>
      </c>
      <c r="B1715">
        <v>12.05</v>
      </c>
      <c r="C1715">
        <v>12.06</v>
      </c>
      <c r="D1715">
        <v>12.063000000000001</v>
      </c>
      <c r="E1715">
        <v>0</v>
      </c>
      <c r="F1715">
        <v>0</v>
      </c>
      <c r="G1715">
        <f t="shared" si="104"/>
        <v>12.103036042237623</v>
      </c>
      <c r="H1715">
        <f t="shared" si="105"/>
        <v>-5.3036042237621928E-2</v>
      </c>
      <c r="I1715">
        <f t="shared" si="106"/>
        <v>5.3036042237621928E-2</v>
      </c>
      <c r="J1715">
        <f t="shared" si="107"/>
        <v>2.8128217762308171E-3</v>
      </c>
    </row>
    <row r="1716" spans="1:10" x14ac:dyDescent="0.25">
      <c r="A1716" s="10">
        <v>44650</v>
      </c>
      <c r="B1716">
        <v>12.05</v>
      </c>
      <c r="C1716">
        <v>12.05</v>
      </c>
      <c r="D1716">
        <v>12.06</v>
      </c>
      <c r="E1716">
        <v>0</v>
      </c>
      <c r="F1716">
        <v>1</v>
      </c>
      <c r="G1716">
        <f t="shared" si="104"/>
        <v>12.104058981381938</v>
      </c>
      <c r="H1716">
        <f t="shared" si="105"/>
        <v>-5.4058981381936988E-2</v>
      </c>
      <c r="I1716">
        <f t="shared" si="106"/>
        <v>5.4058981381936988E-2</v>
      </c>
      <c r="J1716">
        <f t="shared" si="107"/>
        <v>2.9223734680526099E-3</v>
      </c>
    </row>
    <row r="1717" spans="1:10" x14ac:dyDescent="0.25">
      <c r="A1717" s="10">
        <v>44651</v>
      </c>
      <c r="B1717">
        <v>11.22</v>
      </c>
      <c r="C1717">
        <v>12.05</v>
      </c>
      <c r="D1717">
        <v>12.06</v>
      </c>
      <c r="E1717">
        <v>0</v>
      </c>
      <c r="F1717">
        <v>0</v>
      </c>
      <c r="G1717">
        <f t="shared" si="104"/>
        <v>12.096761796462822</v>
      </c>
      <c r="H1717">
        <f t="shared" si="105"/>
        <v>-0.87676179646282115</v>
      </c>
      <c r="I1717">
        <f t="shared" si="106"/>
        <v>0.87676179646282115</v>
      </c>
      <c r="J1717">
        <f t="shared" si="107"/>
        <v>0.7687112477367134</v>
      </c>
    </row>
    <row r="1718" spans="1:10" x14ac:dyDescent="0.25">
      <c r="A1718" s="10">
        <v>44652</v>
      </c>
      <c r="B1718">
        <v>11.26</v>
      </c>
      <c r="C1718">
        <v>11.22</v>
      </c>
      <c r="D1718">
        <v>12.05</v>
      </c>
      <c r="E1718">
        <v>0</v>
      </c>
      <c r="F1718">
        <v>0</v>
      </c>
      <c r="G1718">
        <f t="shared" si="104"/>
        <v>11.595707715443238</v>
      </c>
      <c r="H1718">
        <f t="shared" si="105"/>
        <v>-0.33570771544323819</v>
      </c>
      <c r="I1718">
        <f t="shared" si="106"/>
        <v>0.33570771544323819</v>
      </c>
      <c r="J1718">
        <f t="shared" si="107"/>
        <v>0.11269967020811818</v>
      </c>
    </row>
    <row r="1719" spans="1:10" x14ac:dyDescent="0.25">
      <c r="A1719" s="10">
        <v>44654</v>
      </c>
      <c r="B1719">
        <v>11.28</v>
      </c>
      <c r="C1719">
        <v>11.27</v>
      </c>
      <c r="D1719">
        <v>11.22</v>
      </c>
      <c r="E1719">
        <v>0</v>
      </c>
      <c r="F1719">
        <v>0</v>
      </c>
      <c r="G1719">
        <f t="shared" si="104"/>
        <v>11.557398906852224</v>
      </c>
      <c r="H1719">
        <f t="shared" si="105"/>
        <v>-0.27739890685222512</v>
      </c>
      <c r="I1719">
        <f t="shared" si="106"/>
        <v>0.27739890685222512</v>
      </c>
      <c r="J1719">
        <f t="shared" si="107"/>
        <v>7.695015352280947E-2</v>
      </c>
    </row>
    <row r="1720" spans="1:10" x14ac:dyDescent="0.25">
      <c r="A1720" s="10">
        <v>44655</v>
      </c>
      <c r="B1720">
        <v>11.36</v>
      </c>
      <c r="C1720">
        <v>11.28</v>
      </c>
      <c r="D1720">
        <v>11.26</v>
      </c>
      <c r="E1720">
        <v>2</v>
      </c>
      <c r="F1720">
        <v>0</v>
      </c>
      <c r="G1720">
        <f t="shared" si="104"/>
        <v>11.573226142301705</v>
      </c>
      <c r="H1720">
        <f t="shared" si="105"/>
        <v>-0.21322614230170522</v>
      </c>
      <c r="I1720">
        <f t="shared" si="106"/>
        <v>0.21322614230170522</v>
      </c>
      <c r="J1720">
        <f t="shared" si="107"/>
        <v>4.5465387760867046E-2</v>
      </c>
    </row>
    <row r="1721" spans="1:10" x14ac:dyDescent="0.25">
      <c r="A1721" s="10">
        <v>44656</v>
      </c>
      <c r="B1721">
        <v>12.68</v>
      </c>
      <c r="C1721">
        <v>11.36</v>
      </c>
      <c r="D1721">
        <v>11.27</v>
      </c>
      <c r="E1721">
        <v>27</v>
      </c>
      <c r="F1721">
        <v>46</v>
      </c>
      <c r="G1721">
        <f t="shared" si="104"/>
        <v>12.039210041509245</v>
      </c>
      <c r="H1721">
        <f t="shared" si="105"/>
        <v>0.64078995849075504</v>
      </c>
      <c r="I1721">
        <f t="shared" si="106"/>
        <v>0.64078995849075504</v>
      </c>
      <c r="J1721">
        <f t="shared" si="107"/>
        <v>0.41061177090258355</v>
      </c>
    </row>
    <row r="1722" spans="1:10" x14ac:dyDescent="0.25">
      <c r="A1722" s="10">
        <v>44657</v>
      </c>
      <c r="B1722">
        <v>12.15</v>
      </c>
      <c r="C1722">
        <v>12.68</v>
      </c>
      <c r="D1722">
        <v>11.28</v>
      </c>
      <c r="E1722">
        <v>56</v>
      </c>
      <c r="F1722">
        <v>69</v>
      </c>
      <c r="G1722">
        <f t="shared" si="104"/>
        <v>13.09769327707356</v>
      </c>
      <c r="H1722">
        <f t="shared" si="105"/>
        <v>-0.94769327707355977</v>
      </c>
      <c r="I1722">
        <f t="shared" si="106"/>
        <v>0.94769327707355977</v>
      </c>
      <c r="J1722">
        <f t="shared" si="107"/>
        <v>0.89812254741042297</v>
      </c>
    </row>
    <row r="1723" spans="1:10" x14ac:dyDescent="0.25">
      <c r="A1723" s="10">
        <v>44658</v>
      </c>
      <c r="B1723">
        <v>11.97</v>
      </c>
      <c r="C1723">
        <v>12.15</v>
      </c>
      <c r="D1723">
        <v>11.36</v>
      </c>
      <c r="E1723">
        <v>0</v>
      </c>
      <c r="F1723">
        <v>3</v>
      </c>
      <c r="G1723">
        <f t="shared" si="104"/>
        <v>12.121198853525025</v>
      </c>
      <c r="H1723">
        <f t="shared" si="105"/>
        <v>-0.15119885352502394</v>
      </c>
      <c r="I1723">
        <f t="shared" si="106"/>
        <v>0.15119885352502394</v>
      </c>
      <c r="J1723">
        <f t="shared" si="107"/>
        <v>2.2861093307281644E-2</v>
      </c>
    </row>
    <row r="1724" spans="1:10" x14ac:dyDescent="0.25">
      <c r="A1724" s="10">
        <v>44659</v>
      </c>
      <c r="B1724">
        <v>12.04</v>
      </c>
      <c r="C1724">
        <v>11.97</v>
      </c>
      <c r="D1724">
        <v>12.68</v>
      </c>
      <c r="E1724">
        <v>0</v>
      </c>
      <c r="F1724">
        <v>0</v>
      </c>
      <c r="G1724">
        <f t="shared" si="104"/>
        <v>12.099673089586862</v>
      </c>
      <c r="H1724">
        <f t="shared" si="105"/>
        <v>-5.967308958686246E-2</v>
      </c>
      <c r="I1724">
        <f t="shared" si="106"/>
        <v>5.967308958686246E-2</v>
      </c>
      <c r="J1724">
        <f t="shared" si="107"/>
        <v>3.5608776208417132E-3</v>
      </c>
    </row>
    <row r="1725" spans="1:10" x14ac:dyDescent="0.25">
      <c r="A1725" s="10">
        <v>44660</v>
      </c>
      <c r="B1725">
        <v>11.97</v>
      </c>
      <c r="C1725">
        <v>12.04</v>
      </c>
      <c r="D1725">
        <v>12.15</v>
      </c>
      <c r="E1725">
        <v>2</v>
      </c>
      <c r="F1725">
        <v>5</v>
      </c>
      <c r="G1725">
        <f t="shared" si="104"/>
        <v>12.141144313595008</v>
      </c>
      <c r="H1725">
        <f t="shared" si="105"/>
        <v>-0.1711443135950077</v>
      </c>
      <c r="I1725">
        <f t="shared" si="106"/>
        <v>0.1711443135950077</v>
      </c>
      <c r="J1725">
        <f t="shared" si="107"/>
        <v>2.9290376075906337E-2</v>
      </c>
    </row>
    <row r="1726" spans="1:10" x14ac:dyDescent="0.25">
      <c r="A1726" s="10">
        <v>44661</v>
      </c>
      <c r="B1726">
        <v>11.97</v>
      </c>
      <c r="C1726">
        <v>11.97</v>
      </c>
      <c r="D1726">
        <v>11.97</v>
      </c>
      <c r="E1726">
        <v>0</v>
      </c>
      <c r="F1726">
        <v>0</v>
      </c>
      <c r="G1726">
        <f t="shared" si="104"/>
        <v>12.041125365799687</v>
      </c>
      <c r="H1726">
        <f t="shared" si="105"/>
        <v>-7.112536579968598E-2</v>
      </c>
      <c r="I1726">
        <f t="shared" si="106"/>
        <v>7.112536579968598E-2</v>
      </c>
      <c r="J1726">
        <f t="shared" si="107"/>
        <v>5.0588176601391397E-3</v>
      </c>
    </row>
    <row r="1727" spans="1:10" x14ac:dyDescent="0.25">
      <c r="A1727" s="10">
        <v>44662</v>
      </c>
      <c r="B1727">
        <v>11.97</v>
      </c>
      <c r="C1727">
        <v>11.97</v>
      </c>
      <c r="D1727">
        <v>12.04</v>
      </c>
      <c r="E1727">
        <v>0</v>
      </c>
      <c r="F1727">
        <v>2</v>
      </c>
      <c r="G1727">
        <f t="shared" si="104"/>
        <v>12.061492046433836</v>
      </c>
      <c r="H1727">
        <f t="shared" si="105"/>
        <v>-9.1492046433835128E-2</v>
      </c>
      <c r="I1727">
        <f t="shared" si="106"/>
        <v>9.1492046433835128E-2</v>
      </c>
      <c r="J1727">
        <f t="shared" si="107"/>
        <v>8.3707945606510438E-3</v>
      </c>
    </row>
    <row r="1728" spans="1:10" x14ac:dyDescent="0.25">
      <c r="A1728" s="10">
        <v>44663</v>
      </c>
      <c r="B1728">
        <v>11.97</v>
      </c>
      <c r="C1728">
        <v>11.97</v>
      </c>
      <c r="D1728">
        <v>11.97</v>
      </c>
      <c r="E1728">
        <v>0</v>
      </c>
      <c r="F1728">
        <v>0</v>
      </c>
      <c r="G1728">
        <f t="shared" si="104"/>
        <v>12.041125365799687</v>
      </c>
      <c r="H1728">
        <f t="shared" si="105"/>
        <v>-7.112536579968598E-2</v>
      </c>
      <c r="I1728">
        <f t="shared" si="106"/>
        <v>7.112536579968598E-2</v>
      </c>
      <c r="J1728">
        <f t="shared" si="107"/>
        <v>5.0588176601391397E-3</v>
      </c>
    </row>
    <row r="1729" spans="1:10" x14ac:dyDescent="0.25">
      <c r="A1729" s="10">
        <v>44664</v>
      </c>
      <c r="B1729">
        <v>11.96</v>
      </c>
      <c r="C1729">
        <v>11.97</v>
      </c>
      <c r="D1729">
        <v>11.97</v>
      </c>
      <c r="E1729">
        <v>3</v>
      </c>
      <c r="F1729">
        <v>8</v>
      </c>
      <c r="G1729">
        <f t="shared" si="104"/>
        <v>12.109255711819289</v>
      </c>
      <c r="H1729">
        <f t="shared" si="105"/>
        <v>-0.14925571181928809</v>
      </c>
      <c r="I1729">
        <f t="shared" si="106"/>
        <v>0.14925571181928809</v>
      </c>
      <c r="J1729">
        <f t="shared" si="107"/>
        <v>2.2277267510682375E-2</v>
      </c>
    </row>
    <row r="1730" spans="1:10" x14ac:dyDescent="0.25">
      <c r="A1730" s="10">
        <v>44665</v>
      </c>
      <c r="B1730">
        <v>11.96</v>
      </c>
      <c r="C1730">
        <v>11.96</v>
      </c>
      <c r="D1730">
        <v>11.97</v>
      </c>
      <c r="E1730">
        <v>0</v>
      </c>
      <c r="F1730">
        <v>0</v>
      </c>
      <c r="G1730">
        <f t="shared" ref="G1730:G1793" si="108">$M$2 + $M$3*C1730 + $M$4*D1730 + $M$5*E1730 + $M$6*F1730</f>
        <v>12.035098504773282</v>
      </c>
      <c r="H1730">
        <f t="shared" ref="H1730:H1793" si="109">B1730 - G1730</f>
        <v>-7.5098504773281505E-2</v>
      </c>
      <c r="I1730">
        <f t="shared" ref="I1730:I1793" si="110">ABS(H1730)</f>
        <v>7.5098504773281505E-2</v>
      </c>
      <c r="J1730">
        <f t="shared" ref="J1730:J1771" si="111">POWER(H1730, 2)</f>
        <v>5.6397854191825849E-3</v>
      </c>
    </row>
    <row r="1731" spans="1:10" x14ac:dyDescent="0.25">
      <c r="A1731" s="10">
        <v>44666</v>
      </c>
      <c r="B1731">
        <v>11.96</v>
      </c>
      <c r="C1731">
        <v>11.96</v>
      </c>
      <c r="D1731">
        <v>11.97</v>
      </c>
      <c r="E1731">
        <v>0</v>
      </c>
      <c r="F1731">
        <v>0</v>
      </c>
      <c r="G1731">
        <f t="shared" si="108"/>
        <v>12.035098504773282</v>
      </c>
      <c r="H1731">
        <f t="shared" si="109"/>
        <v>-7.5098504773281505E-2</v>
      </c>
      <c r="I1731">
        <f t="shared" si="110"/>
        <v>7.5098504773281505E-2</v>
      </c>
      <c r="J1731">
        <f t="shared" si="111"/>
        <v>5.6397854191825849E-3</v>
      </c>
    </row>
    <row r="1732" spans="1:10" x14ac:dyDescent="0.25">
      <c r="A1732" s="10">
        <v>44667</v>
      </c>
      <c r="B1732">
        <v>11.95</v>
      </c>
      <c r="C1732">
        <v>11.96</v>
      </c>
      <c r="D1732">
        <v>11.96</v>
      </c>
      <c r="E1732">
        <v>0</v>
      </c>
      <c r="F1732">
        <v>0</v>
      </c>
      <c r="G1732">
        <f t="shared" si="108"/>
        <v>12.034273888945293</v>
      </c>
      <c r="H1732">
        <f t="shared" si="109"/>
        <v>-8.4273888945293862E-2</v>
      </c>
      <c r="I1732">
        <f t="shared" si="110"/>
        <v>8.4273888945293862E-2</v>
      </c>
      <c r="J1732">
        <f t="shared" si="111"/>
        <v>7.1020883579637232E-3</v>
      </c>
    </row>
    <row r="1733" spans="1:10" x14ac:dyDescent="0.25">
      <c r="A1733" s="10">
        <v>44668</v>
      </c>
      <c r="B1733">
        <v>11.95</v>
      </c>
      <c r="C1733">
        <v>11.95</v>
      </c>
      <c r="D1733">
        <v>11.96</v>
      </c>
      <c r="E1733">
        <v>2</v>
      </c>
      <c r="F1733">
        <v>0</v>
      </c>
      <c r="G1733">
        <f t="shared" si="108"/>
        <v>12.034748939030008</v>
      </c>
      <c r="H1733">
        <f t="shared" si="109"/>
        <v>-8.4748939030008685E-2</v>
      </c>
      <c r="I1733">
        <f t="shared" si="110"/>
        <v>8.4748939030008685E-2</v>
      </c>
      <c r="J1733">
        <f t="shared" si="111"/>
        <v>7.1823826667121293E-3</v>
      </c>
    </row>
    <row r="1734" spans="1:10" x14ac:dyDescent="0.25">
      <c r="A1734" s="10">
        <v>44669</v>
      </c>
      <c r="B1734">
        <v>11.94</v>
      </c>
      <c r="C1734">
        <v>11.95</v>
      </c>
      <c r="D1734">
        <v>11.96</v>
      </c>
      <c r="E1734">
        <v>0</v>
      </c>
      <c r="F1734">
        <v>1</v>
      </c>
      <c r="G1734">
        <f t="shared" si="108"/>
        <v>12.035544212838003</v>
      </c>
      <c r="H1734">
        <f t="shared" si="109"/>
        <v>-9.5544212838003517E-2</v>
      </c>
      <c r="I1734">
        <f t="shared" si="110"/>
        <v>9.5544212838003517E-2</v>
      </c>
      <c r="J1734">
        <f t="shared" si="111"/>
        <v>9.1286966068337156E-3</v>
      </c>
    </row>
    <row r="1735" spans="1:10" x14ac:dyDescent="0.25">
      <c r="A1735" s="10">
        <v>44670</v>
      </c>
      <c r="B1735">
        <v>11.94</v>
      </c>
      <c r="C1735">
        <v>11.94</v>
      </c>
      <c r="D1735">
        <v>11.95</v>
      </c>
      <c r="E1735">
        <v>0</v>
      </c>
      <c r="F1735">
        <v>0</v>
      </c>
      <c r="G1735">
        <f t="shared" si="108"/>
        <v>12.021395551064495</v>
      </c>
      <c r="H1735">
        <f t="shared" si="109"/>
        <v>-8.1395551064495919E-2</v>
      </c>
      <c r="I1735">
        <f t="shared" si="110"/>
        <v>8.1395551064495919E-2</v>
      </c>
      <c r="J1735">
        <f t="shared" si="111"/>
        <v>6.6252357330929624E-3</v>
      </c>
    </row>
    <row r="1736" spans="1:10" x14ac:dyDescent="0.25">
      <c r="A1736" s="10">
        <v>44671</v>
      </c>
      <c r="B1736">
        <v>11.93</v>
      </c>
      <c r="C1736">
        <v>11.94</v>
      </c>
      <c r="D1736">
        <v>11.95</v>
      </c>
      <c r="E1736">
        <v>0</v>
      </c>
      <c r="F1736">
        <v>0</v>
      </c>
      <c r="G1736">
        <f t="shared" si="108"/>
        <v>12.021395551064495</v>
      </c>
      <c r="H1736">
        <f t="shared" si="109"/>
        <v>-9.1395551064495706E-2</v>
      </c>
      <c r="I1736">
        <f t="shared" si="110"/>
        <v>9.1395551064495706E-2</v>
      </c>
      <c r="J1736">
        <f t="shared" si="111"/>
        <v>8.3531467543828414E-3</v>
      </c>
    </row>
    <row r="1737" spans="1:10" x14ac:dyDescent="0.25">
      <c r="A1737" s="10">
        <v>44672</v>
      </c>
      <c r="B1737">
        <v>11.93</v>
      </c>
      <c r="C1737">
        <v>11.93</v>
      </c>
      <c r="D1737">
        <v>11.94</v>
      </c>
      <c r="E1737">
        <v>0</v>
      </c>
      <c r="F1737">
        <v>0</v>
      </c>
      <c r="G1737">
        <f t="shared" si="108"/>
        <v>12.014544074210102</v>
      </c>
      <c r="H1737">
        <f t="shared" si="109"/>
        <v>-8.4544074210102238E-2</v>
      </c>
      <c r="I1737">
        <f t="shared" si="110"/>
        <v>8.4544074210102238E-2</v>
      </c>
      <c r="J1737">
        <f t="shared" si="111"/>
        <v>7.1477004840432741E-3</v>
      </c>
    </row>
    <row r="1738" spans="1:10" x14ac:dyDescent="0.25">
      <c r="A1738" s="10">
        <v>44673</v>
      </c>
      <c r="B1738">
        <v>11.93</v>
      </c>
      <c r="C1738">
        <v>11.93</v>
      </c>
      <c r="D1738">
        <v>11.94</v>
      </c>
      <c r="E1738">
        <v>2</v>
      </c>
      <c r="F1738">
        <v>0</v>
      </c>
      <c r="G1738">
        <f t="shared" si="108"/>
        <v>12.021045985321223</v>
      </c>
      <c r="H1738">
        <f t="shared" si="109"/>
        <v>-9.10459853212231E-2</v>
      </c>
      <c r="I1738">
        <f t="shared" si="110"/>
        <v>9.10459853212231E-2</v>
      </c>
      <c r="J1738">
        <f t="shared" si="111"/>
        <v>8.2893714431123717E-3</v>
      </c>
    </row>
    <row r="1739" spans="1:10" x14ac:dyDescent="0.25">
      <c r="A1739" s="10">
        <v>44674</v>
      </c>
      <c r="B1739">
        <v>11.932</v>
      </c>
      <c r="C1739">
        <v>11.93</v>
      </c>
      <c r="D1739">
        <v>11.93</v>
      </c>
      <c r="E1739">
        <v>16</v>
      </c>
      <c r="F1739">
        <v>0</v>
      </c>
      <c r="G1739">
        <f t="shared" si="108"/>
        <v>12.065734747271085</v>
      </c>
      <c r="H1739">
        <f t="shared" si="109"/>
        <v>-0.13373474727108459</v>
      </c>
      <c r="I1739">
        <f t="shared" si="110"/>
        <v>0.13373474727108459</v>
      </c>
      <c r="J1739">
        <f t="shared" si="111"/>
        <v>1.7884982627660865E-2</v>
      </c>
    </row>
    <row r="1740" spans="1:10" x14ac:dyDescent="0.25">
      <c r="A1740" s="10">
        <v>44675</v>
      </c>
      <c r="B1740">
        <v>11.93</v>
      </c>
      <c r="C1740">
        <v>11.932</v>
      </c>
      <c r="D1740">
        <v>11.93</v>
      </c>
      <c r="E1740">
        <v>0</v>
      </c>
      <c r="F1740">
        <v>0</v>
      </c>
      <c r="G1740">
        <f t="shared" si="108"/>
        <v>12.014924830587397</v>
      </c>
      <c r="H1740">
        <f t="shared" si="109"/>
        <v>-8.4924830587397082E-2</v>
      </c>
      <c r="I1740">
        <f t="shared" si="110"/>
        <v>8.4924830587397082E-2</v>
      </c>
      <c r="J1740">
        <f t="shared" si="111"/>
        <v>7.2122268502980954E-3</v>
      </c>
    </row>
    <row r="1741" spans="1:10" x14ac:dyDescent="0.25">
      <c r="A1741" s="10">
        <v>44676</v>
      </c>
      <c r="B1741">
        <v>11.92</v>
      </c>
      <c r="C1741">
        <v>11.93</v>
      </c>
      <c r="D1741">
        <v>11.93</v>
      </c>
      <c r="E1741">
        <v>1</v>
      </c>
      <c r="F1741">
        <v>4</v>
      </c>
      <c r="G1741">
        <f t="shared" si="108"/>
        <v>12.046159153614136</v>
      </c>
      <c r="H1741">
        <f t="shared" si="109"/>
        <v>-0.12615915361413599</v>
      </c>
      <c r="I1741">
        <f t="shared" si="110"/>
        <v>0.12615915361413599</v>
      </c>
      <c r="J1741">
        <f t="shared" si="111"/>
        <v>1.5916132040635161E-2</v>
      </c>
    </row>
    <row r="1742" spans="1:10" x14ac:dyDescent="0.25">
      <c r="A1742" s="10">
        <v>44677</v>
      </c>
      <c r="B1742">
        <v>11.92</v>
      </c>
      <c r="C1742">
        <v>11.92</v>
      </c>
      <c r="D1742">
        <v>11.932</v>
      </c>
      <c r="E1742">
        <v>4</v>
      </c>
      <c r="F1742">
        <v>1</v>
      </c>
      <c r="G1742">
        <f t="shared" si="108"/>
        <v>12.028158527662665</v>
      </c>
      <c r="H1742">
        <f t="shared" si="109"/>
        <v>-0.10815852766266509</v>
      </c>
      <c r="I1742">
        <f t="shared" si="110"/>
        <v>0.10815852766266509</v>
      </c>
      <c r="J1742">
        <f t="shared" si="111"/>
        <v>1.1698267106155491E-2</v>
      </c>
    </row>
    <row r="1743" spans="1:10" x14ac:dyDescent="0.25">
      <c r="A1743" s="10">
        <v>44678</v>
      </c>
      <c r="B1743">
        <v>11.92</v>
      </c>
      <c r="C1743">
        <v>11.92</v>
      </c>
      <c r="D1743">
        <v>11.93</v>
      </c>
      <c r="E1743">
        <v>0</v>
      </c>
      <c r="F1743">
        <v>0</v>
      </c>
      <c r="G1743">
        <f t="shared" si="108"/>
        <v>12.00769259735571</v>
      </c>
      <c r="H1743">
        <f t="shared" si="109"/>
        <v>-8.7692597355710333E-2</v>
      </c>
      <c r="I1743">
        <f t="shared" si="110"/>
        <v>8.7692597355710333E-2</v>
      </c>
      <c r="J1743">
        <f t="shared" si="111"/>
        <v>7.6899916309907347E-3</v>
      </c>
    </row>
    <row r="1744" spans="1:10" x14ac:dyDescent="0.25">
      <c r="A1744" s="10">
        <v>44679</v>
      </c>
      <c r="B1744">
        <v>11.92</v>
      </c>
      <c r="C1744">
        <v>11.92</v>
      </c>
      <c r="D1744">
        <v>11.92</v>
      </c>
      <c r="E1744">
        <v>0</v>
      </c>
      <c r="F1744">
        <v>11</v>
      </c>
      <c r="G1744">
        <f t="shared" si="108"/>
        <v>12.087137015637987</v>
      </c>
      <c r="H1744">
        <f t="shared" si="109"/>
        <v>-0.16713701563798722</v>
      </c>
      <c r="I1744">
        <f t="shared" si="110"/>
        <v>0.16713701563798722</v>
      </c>
      <c r="J1744">
        <f t="shared" si="111"/>
        <v>2.7934781996372785E-2</v>
      </c>
    </row>
    <row r="1745" spans="1:10" x14ac:dyDescent="0.25">
      <c r="A1745" s="10">
        <v>44680</v>
      </c>
      <c r="B1745">
        <v>11.92</v>
      </c>
      <c r="C1745">
        <v>11.92</v>
      </c>
      <c r="D1745">
        <v>11.92</v>
      </c>
      <c r="E1745">
        <v>0</v>
      </c>
      <c r="F1745">
        <v>0</v>
      </c>
      <c r="G1745">
        <f t="shared" si="108"/>
        <v>12.006867981527721</v>
      </c>
      <c r="H1745">
        <f t="shared" si="109"/>
        <v>-8.6867981527721128E-2</v>
      </c>
      <c r="I1745">
        <f t="shared" si="110"/>
        <v>8.6867981527721128E-2</v>
      </c>
      <c r="J1745">
        <f t="shared" si="111"/>
        <v>7.5460462147004994E-3</v>
      </c>
    </row>
    <row r="1746" spans="1:10" x14ac:dyDescent="0.25">
      <c r="A1746" s="10">
        <v>44681</v>
      </c>
      <c r="B1746">
        <v>11.91</v>
      </c>
      <c r="C1746">
        <v>11.92</v>
      </c>
      <c r="D1746">
        <v>11.92</v>
      </c>
      <c r="E1746">
        <v>14</v>
      </c>
      <c r="F1746">
        <v>0</v>
      </c>
      <c r="G1746">
        <f t="shared" si="108"/>
        <v>12.052381359305571</v>
      </c>
      <c r="H1746">
        <f t="shared" si="109"/>
        <v>-0.1423813593055705</v>
      </c>
      <c r="I1746">
        <f t="shared" si="110"/>
        <v>0.1423813593055705</v>
      </c>
      <c r="J1746">
        <f t="shared" si="111"/>
        <v>2.0272451477701965E-2</v>
      </c>
    </row>
    <row r="1747" spans="1:10" x14ac:dyDescent="0.25">
      <c r="A1747" s="10">
        <v>44682</v>
      </c>
      <c r="B1747">
        <v>11.91</v>
      </c>
      <c r="C1747">
        <v>11.91</v>
      </c>
      <c r="D1747">
        <v>11.92</v>
      </c>
      <c r="E1747">
        <v>0</v>
      </c>
      <c r="F1747">
        <v>0</v>
      </c>
      <c r="G1747">
        <f t="shared" si="108"/>
        <v>12.000841120501317</v>
      </c>
      <c r="H1747">
        <f t="shared" si="109"/>
        <v>-9.0841120501316652E-2</v>
      </c>
      <c r="I1747">
        <f t="shared" si="110"/>
        <v>9.0841120501316652E-2</v>
      </c>
      <c r="J1747">
        <f t="shared" si="111"/>
        <v>8.2521091739347317E-3</v>
      </c>
    </row>
    <row r="1748" spans="1:10" x14ac:dyDescent="0.25">
      <c r="A1748" s="10">
        <v>44684</v>
      </c>
      <c r="B1748">
        <v>11.91</v>
      </c>
      <c r="C1748">
        <v>11.91</v>
      </c>
      <c r="D1748">
        <v>11.91</v>
      </c>
      <c r="E1748">
        <v>0</v>
      </c>
      <c r="F1748">
        <v>0</v>
      </c>
      <c r="G1748">
        <f t="shared" si="108"/>
        <v>12.000016504673329</v>
      </c>
      <c r="H1748">
        <f t="shared" si="109"/>
        <v>-9.0016504673329223E-2</v>
      </c>
      <c r="I1748">
        <f t="shared" si="110"/>
        <v>9.0016504673329223E-2</v>
      </c>
      <c r="J1748">
        <f t="shared" si="111"/>
        <v>8.1029711136035021E-3</v>
      </c>
    </row>
    <row r="1749" spans="1:10" x14ac:dyDescent="0.25">
      <c r="A1749" s="10">
        <v>44685</v>
      </c>
      <c r="B1749">
        <v>11.9</v>
      </c>
      <c r="C1749">
        <v>11.91</v>
      </c>
      <c r="D1749">
        <v>11.91</v>
      </c>
      <c r="E1749">
        <v>0</v>
      </c>
      <c r="F1749">
        <v>0</v>
      </c>
      <c r="G1749">
        <f t="shared" si="108"/>
        <v>12.000016504673329</v>
      </c>
      <c r="H1749">
        <f t="shared" si="109"/>
        <v>-0.10001650467332901</v>
      </c>
      <c r="I1749">
        <f t="shared" si="110"/>
        <v>0.10001650467332901</v>
      </c>
      <c r="J1749">
        <f t="shared" si="111"/>
        <v>1.0003301207070044E-2</v>
      </c>
    </row>
    <row r="1750" spans="1:10" x14ac:dyDescent="0.25">
      <c r="A1750" s="10">
        <v>44686</v>
      </c>
      <c r="B1750">
        <v>11.9</v>
      </c>
      <c r="C1750">
        <v>11.9</v>
      </c>
      <c r="D1750">
        <v>11.91</v>
      </c>
      <c r="E1750">
        <v>0</v>
      </c>
      <c r="F1750">
        <v>0</v>
      </c>
      <c r="G1750">
        <f t="shared" si="108"/>
        <v>11.993989643646923</v>
      </c>
      <c r="H1750">
        <f t="shared" si="109"/>
        <v>-9.3989643646922971E-2</v>
      </c>
      <c r="I1750">
        <f t="shared" si="110"/>
        <v>9.3989643646922971E-2</v>
      </c>
      <c r="J1750">
        <f t="shared" si="111"/>
        <v>8.834053112875568E-3</v>
      </c>
    </row>
    <row r="1751" spans="1:10" x14ac:dyDescent="0.25">
      <c r="A1751" s="10">
        <v>44687</v>
      </c>
      <c r="B1751">
        <v>12.18</v>
      </c>
      <c r="C1751">
        <v>11.9</v>
      </c>
      <c r="D1751">
        <v>11.91</v>
      </c>
      <c r="E1751">
        <v>0</v>
      </c>
      <c r="F1751">
        <v>0</v>
      </c>
      <c r="G1751">
        <f t="shared" si="108"/>
        <v>11.993989643646923</v>
      </c>
      <c r="H1751">
        <f t="shared" si="109"/>
        <v>0.18601035635307639</v>
      </c>
      <c r="I1751">
        <f t="shared" si="110"/>
        <v>0.18601035635307639</v>
      </c>
      <c r="J1751">
        <f t="shared" si="111"/>
        <v>3.4599852670598466E-2</v>
      </c>
    </row>
    <row r="1752" spans="1:10" x14ac:dyDescent="0.25">
      <c r="A1752" s="10">
        <v>44688</v>
      </c>
      <c r="B1752">
        <v>11.97</v>
      </c>
      <c r="C1752">
        <v>12.18</v>
      </c>
      <c r="D1752">
        <v>11.9</v>
      </c>
      <c r="E1752">
        <v>0</v>
      </c>
      <c r="F1752">
        <v>0</v>
      </c>
      <c r="G1752">
        <f t="shared" si="108"/>
        <v>12.161917136558268</v>
      </c>
      <c r="H1752">
        <f t="shared" si="109"/>
        <v>-0.19191713655826703</v>
      </c>
      <c r="I1752">
        <f t="shared" si="110"/>
        <v>0.19191713655826703</v>
      </c>
      <c r="J1752">
        <f t="shared" si="111"/>
        <v>3.6832187304724519E-2</v>
      </c>
    </row>
    <row r="1753" spans="1:10" x14ac:dyDescent="0.25">
      <c r="A1753" s="10">
        <v>44689</v>
      </c>
      <c r="B1753">
        <v>11.97</v>
      </c>
      <c r="C1753">
        <v>11.97</v>
      </c>
      <c r="D1753">
        <v>11.9</v>
      </c>
      <c r="E1753">
        <v>0</v>
      </c>
      <c r="F1753">
        <v>0</v>
      </c>
      <c r="G1753">
        <f t="shared" si="108"/>
        <v>12.035353055003768</v>
      </c>
      <c r="H1753">
        <f t="shared" si="109"/>
        <v>-6.5353055003766869E-2</v>
      </c>
      <c r="I1753">
        <f t="shared" si="110"/>
        <v>6.5353055003766869E-2</v>
      </c>
      <c r="J1753">
        <f t="shared" si="111"/>
        <v>4.2710217983253779E-3</v>
      </c>
    </row>
    <row r="1754" spans="1:10" x14ac:dyDescent="0.25">
      <c r="A1754" s="10">
        <v>44690</v>
      </c>
      <c r="B1754">
        <v>11.97</v>
      </c>
      <c r="C1754">
        <v>11.97</v>
      </c>
      <c r="D1754">
        <v>12.18</v>
      </c>
      <c r="E1754">
        <v>0</v>
      </c>
      <c r="F1754">
        <v>0</v>
      </c>
      <c r="G1754">
        <f t="shared" si="108"/>
        <v>12.058442298187442</v>
      </c>
      <c r="H1754">
        <f t="shared" si="109"/>
        <v>-8.8442298187441537E-2</v>
      </c>
      <c r="I1754">
        <f t="shared" si="110"/>
        <v>8.8442298187441537E-2</v>
      </c>
      <c r="J1754">
        <f t="shared" si="111"/>
        <v>7.8220401086763237E-3</v>
      </c>
    </row>
    <row r="1755" spans="1:10" x14ac:dyDescent="0.25">
      <c r="A1755" s="10">
        <v>44691</v>
      </c>
      <c r="B1755">
        <v>11.96</v>
      </c>
      <c r="C1755">
        <v>11.97</v>
      </c>
      <c r="D1755">
        <v>11.97</v>
      </c>
      <c r="E1755">
        <v>0</v>
      </c>
      <c r="F1755">
        <v>0</v>
      </c>
      <c r="G1755">
        <f t="shared" si="108"/>
        <v>12.041125365799687</v>
      </c>
      <c r="H1755">
        <f t="shared" si="109"/>
        <v>-8.1125365799685767E-2</v>
      </c>
      <c r="I1755">
        <f t="shared" si="110"/>
        <v>8.1125365799685767E-2</v>
      </c>
      <c r="J1755">
        <f t="shared" si="111"/>
        <v>6.5813249761328251E-3</v>
      </c>
    </row>
    <row r="1756" spans="1:10" x14ac:dyDescent="0.25">
      <c r="A1756" s="10">
        <v>44692</v>
      </c>
      <c r="B1756">
        <v>11.96</v>
      </c>
      <c r="C1756">
        <v>11.96</v>
      </c>
      <c r="D1756">
        <v>11.97</v>
      </c>
      <c r="E1756">
        <v>0</v>
      </c>
      <c r="F1756">
        <v>0</v>
      </c>
      <c r="G1756">
        <f t="shared" si="108"/>
        <v>12.035098504773282</v>
      </c>
      <c r="H1756">
        <f t="shared" si="109"/>
        <v>-7.5098504773281505E-2</v>
      </c>
      <c r="I1756">
        <f t="shared" si="110"/>
        <v>7.5098504773281505E-2</v>
      </c>
      <c r="J1756">
        <f t="shared" si="111"/>
        <v>5.6397854191825849E-3</v>
      </c>
    </row>
    <row r="1757" spans="1:10" x14ac:dyDescent="0.25">
      <c r="A1757" s="10">
        <v>44693</v>
      </c>
      <c r="B1757">
        <v>11.96</v>
      </c>
      <c r="C1757">
        <v>11.96</v>
      </c>
      <c r="D1757">
        <v>11.97</v>
      </c>
      <c r="E1757">
        <v>4</v>
      </c>
      <c r="F1757">
        <v>0</v>
      </c>
      <c r="G1757">
        <f t="shared" si="108"/>
        <v>12.048102326995524</v>
      </c>
      <c r="H1757">
        <f t="shared" si="109"/>
        <v>-8.8102326995523228E-2</v>
      </c>
      <c r="I1757">
        <f t="shared" si="110"/>
        <v>8.8102326995523228E-2</v>
      </c>
      <c r="J1757">
        <f t="shared" si="111"/>
        <v>7.7620200220261011E-3</v>
      </c>
    </row>
    <row r="1758" spans="1:10" x14ac:dyDescent="0.25">
      <c r="A1758" s="10">
        <v>44694</v>
      </c>
      <c r="B1758">
        <v>11.95</v>
      </c>
      <c r="C1758">
        <v>11.96</v>
      </c>
      <c r="D1758">
        <v>11.96</v>
      </c>
      <c r="E1758">
        <v>0</v>
      </c>
      <c r="F1758">
        <v>0</v>
      </c>
      <c r="G1758">
        <f t="shared" si="108"/>
        <v>12.034273888945293</v>
      </c>
      <c r="H1758">
        <f t="shared" si="109"/>
        <v>-8.4273888945293862E-2</v>
      </c>
      <c r="I1758">
        <f t="shared" si="110"/>
        <v>8.4273888945293862E-2</v>
      </c>
      <c r="J1758">
        <f t="shared" si="111"/>
        <v>7.1020883579637232E-3</v>
      </c>
    </row>
    <row r="1759" spans="1:10" x14ac:dyDescent="0.25">
      <c r="A1759" s="10">
        <v>44695</v>
      </c>
      <c r="B1759">
        <v>11.95</v>
      </c>
      <c r="C1759">
        <v>11.95</v>
      </c>
      <c r="D1759">
        <v>11.96</v>
      </c>
      <c r="E1759">
        <v>0</v>
      </c>
      <c r="F1759">
        <v>1</v>
      </c>
      <c r="G1759">
        <f t="shared" si="108"/>
        <v>12.035544212838003</v>
      </c>
      <c r="H1759">
        <f t="shared" si="109"/>
        <v>-8.554421283800373E-2</v>
      </c>
      <c r="I1759">
        <f t="shared" si="110"/>
        <v>8.554421283800373E-2</v>
      </c>
      <c r="J1759">
        <f t="shared" si="111"/>
        <v>7.3178123500736826E-3</v>
      </c>
    </row>
    <row r="1760" spans="1:10" x14ac:dyDescent="0.25">
      <c r="A1760" s="10">
        <v>44696</v>
      </c>
      <c r="B1760">
        <v>11.95</v>
      </c>
      <c r="C1760">
        <v>11.95</v>
      </c>
      <c r="D1760">
        <v>11.96</v>
      </c>
      <c r="E1760">
        <v>16</v>
      </c>
      <c r="F1760">
        <v>12</v>
      </c>
      <c r="G1760">
        <f t="shared" si="108"/>
        <v>12.16782853583724</v>
      </c>
      <c r="H1760">
        <f t="shared" si="109"/>
        <v>-0.21782853583724027</v>
      </c>
      <c r="I1760">
        <f t="shared" si="110"/>
        <v>0.21782853583724027</v>
      </c>
      <c r="J1760">
        <f t="shared" si="111"/>
        <v>4.7449271024995868E-2</v>
      </c>
    </row>
    <row r="1761" spans="1:10" x14ac:dyDescent="0.25">
      <c r="A1761" s="10">
        <v>44697</v>
      </c>
      <c r="B1761">
        <v>11.98</v>
      </c>
      <c r="C1761">
        <v>11.95</v>
      </c>
      <c r="D1761">
        <v>11.95</v>
      </c>
      <c r="E1761">
        <v>32</v>
      </c>
      <c r="F1761">
        <v>28</v>
      </c>
      <c r="G1761">
        <f t="shared" si="108"/>
        <v>12.335774167604065</v>
      </c>
      <c r="H1761">
        <f t="shared" si="109"/>
        <v>-0.35577416760406422</v>
      </c>
      <c r="I1761">
        <f t="shared" si="110"/>
        <v>0.35577416760406422</v>
      </c>
      <c r="J1761">
        <f t="shared" si="111"/>
        <v>0.12657525833436478</v>
      </c>
    </row>
    <row r="1762" spans="1:10" x14ac:dyDescent="0.25">
      <c r="A1762" s="10">
        <v>44698</v>
      </c>
      <c r="B1762">
        <v>12.86</v>
      </c>
      <c r="C1762">
        <v>11.98</v>
      </c>
      <c r="D1762">
        <v>11.95</v>
      </c>
      <c r="E1762">
        <v>12</v>
      </c>
      <c r="F1762">
        <v>16</v>
      </c>
      <c r="G1762">
        <f t="shared" si="108"/>
        <v>12.201269420542685</v>
      </c>
      <c r="H1762">
        <f t="shared" si="109"/>
        <v>0.65873057945731439</v>
      </c>
      <c r="I1762">
        <f t="shared" si="110"/>
        <v>0.65873057945731439</v>
      </c>
      <c r="J1762">
        <f t="shared" si="111"/>
        <v>0.43392597631216917</v>
      </c>
    </row>
    <row r="1763" spans="1:10" x14ac:dyDescent="0.25">
      <c r="A1763" s="10">
        <v>44699</v>
      </c>
      <c r="B1763">
        <v>11.98</v>
      </c>
      <c r="C1763">
        <v>12.86</v>
      </c>
      <c r="D1763">
        <v>11.95</v>
      </c>
      <c r="E1763">
        <v>24</v>
      </c>
      <c r="F1763">
        <v>2</v>
      </c>
      <c r="G1763">
        <f t="shared" si="108"/>
        <v>12.668484068665418</v>
      </c>
      <c r="H1763">
        <f t="shared" si="109"/>
        <v>-0.68848406866541723</v>
      </c>
      <c r="I1763">
        <f t="shared" si="110"/>
        <v>0.68848406866541723</v>
      </c>
      <c r="J1763">
        <f t="shared" si="111"/>
        <v>0.47401031280608696</v>
      </c>
    </row>
    <row r="1764" spans="1:10" x14ac:dyDescent="0.25">
      <c r="A1764" s="10">
        <v>44700</v>
      </c>
      <c r="B1764">
        <v>11.97</v>
      </c>
      <c r="C1764">
        <v>11.98</v>
      </c>
      <c r="D1764">
        <v>11.98</v>
      </c>
      <c r="E1764">
        <v>22</v>
      </c>
      <c r="F1764">
        <v>19</v>
      </c>
      <c r="G1764">
        <f t="shared" si="108"/>
        <v>12.258144378339601</v>
      </c>
      <c r="H1764">
        <f t="shared" si="109"/>
        <v>-0.28814437833960049</v>
      </c>
      <c r="I1764">
        <f t="shared" si="110"/>
        <v>0.28814437833960049</v>
      </c>
      <c r="J1764">
        <f t="shared" si="111"/>
        <v>8.3027182768714833E-2</v>
      </c>
    </row>
    <row r="1765" spans="1:10" x14ac:dyDescent="0.25">
      <c r="A1765" s="10">
        <v>44701</v>
      </c>
      <c r="B1765">
        <v>11.97</v>
      </c>
      <c r="C1765">
        <v>11.97</v>
      </c>
      <c r="D1765">
        <v>12.86</v>
      </c>
      <c r="E1765">
        <v>6</v>
      </c>
      <c r="F1765">
        <v>3</v>
      </c>
      <c r="G1765">
        <f t="shared" si="108"/>
        <v>12.155913462581363</v>
      </c>
      <c r="H1765">
        <f t="shared" si="109"/>
        <v>-0.18591346258136277</v>
      </c>
      <c r="I1765">
        <f t="shared" si="110"/>
        <v>0.18591346258136277</v>
      </c>
      <c r="J1765">
        <f t="shared" si="111"/>
        <v>3.4563815568991775E-2</v>
      </c>
    </row>
    <row r="1766" spans="1:10" x14ac:dyDescent="0.25">
      <c r="A1766" s="10">
        <v>44702</v>
      </c>
      <c r="B1766">
        <v>11.97</v>
      </c>
      <c r="C1766">
        <v>11.97</v>
      </c>
      <c r="D1766">
        <v>11.98</v>
      </c>
      <c r="E1766">
        <v>18</v>
      </c>
      <c r="F1766">
        <v>4</v>
      </c>
      <c r="G1766">
        <f t="shared" si="108"/>
        <v>12.129655921304225</v>
      </c>
      <c r="H1766">
        <f t="shared" si="109"/>
        <v>-0.15965592130422479</v>
      </c>
      <c r="I1766">
        <f t="shared" si="110"/>
        <v>0.15965592130422479</v>
      </c>
      <c r="J1766">
        <f t="shared" si="111"/>
        <v>2.5490013207500821E-2</v>
      </c>
    </row>
    <row r="1767" spans="1:10" x14ac:dyDescent="0.25">
      <c r="A1767" s="10">
        <v>44703</v>
      </c>
      <c r="B1767">
        <v>12.99</v>
      </c>
      <c r="C1767">
        <v>11.97</v>
      </c>
      <c r="D1767">
        <v>11.97</v>
      </c>
      <c r="E1767">
        <v>0</v>
      </c>
      <c r="F1767">
        <v>0</v>
      </c>
      <c r="G1767">
        <f t="shared" si="108"/>
        <v>12.041125365799687</v>
      </c>
      <c r="H1767">
        <f t="shared" si="109"/>
        <v>0.94887463420031359</v>
      </c>
      <c r="I1767">
        <f t="shared" si="110"/>
        <v>0.94887463420031359</v>
      </c>
      <c r="J1767">
        <f t="shared" si="111"/>
        <v>0.90036307142877892</v>
      </c>
    </row>
    <row r="1768" spans="1:10" x14ac:dyDescent="0.25">
      <c r="A1768" s="10">
        <v>44704</v>
      </c>
      <c r="B1768">
        <v>12.46</v>
      </c>
      <c r="C1768">
        <v>12.99</v>
      </c>
      <c r="D1768">
        <v>11.97</v>
      </c>
      <c r="E1768">
        <v>34</v>
      </c>
      <c r="F1768">
        <v>87</v>
      </c>
      <c r="G1768">
        <f t="shared" si="108"/>
        <v>13.401252767345046</v>
      </c>
      <c r="H1768">
        <f t="shared" si="109"/>
        <v>-0.94125276734504482</v>
      </c>
      <c r="I1768">
        <f t="shared" si="110"/>
        <v>0.94125276734504482</v>
      </c>
      <c r="J1768">
        <f t="shared" si="111"/>
        <v>0.88595677203470502</v>
      </c>
    </row>
    <row r="1769" spans="1:10" x14ac:dyDescent="0.25">
      <c r="A1769" s="10">
        <v>44705</v>
      </c>
      <c r="B1769">
        <v>11.99</v>
      </c>
      <c r="C1769">
        <v>12.46</v>
      </c>
      <c r="D1769">
        <v>11.97</v>
      </c>
      <c r="E1769">
        <v>4</v>
      </c>
      <c r="F1769">
        <v>5</v>
      </c>
      <c r="G1769">
        <f t="shared" si="108"/>
        <v>12.385931302911338</v>
      </c>
      <c r="H1769">
        <f t="shared" si="109"/>
        <v>-0.39593130291133782</v>
      </c>
      <c r="I1769">
        <f t="shared" si="110"/>
        <v>0.39593130291133782</v>
      </c>
      <c r="J1769">
        <f t="shared" si="111"/>
        <v>0.15676159662506955</v>
      </c>
    </row>
    <row r="1770" spans="1:10" x14ac:dyDescent="0.25">
      <c r="A1770" s="10">
        <v>44706</v>
      </c>
      <c r="B1770">
        <v>11.56</v>
      </c>
      <c r="C1770">
        <v>11.99</v>
      </c>
      <c r="D1770">
        <v>12.99</v>
      </c>
      <c r="E1770">
        <v>0</v>
      </c>
      <c r="F1770">
        <v>0</v>
      </c>
      <c r="G1770">
        <f t="shared" si="108"/>
        <v>12.137289902307312</v>
      </c>
      <c r="H1770">
        <f t="shared" si="109"/>
        <v>-0.57728990230731192</v>
      </c>
      <c r="I1770">
        <f t="shared" si="110"/>
        <v>0.57728990230731192</v>
      </c>
      <c r="J1770">
        <f t="shared" si="111"/>
        <v>0.33326363130598574</v>
      </c>
    </row>
    <row r="1771" spans="1:10" x14ac:dyDescent="0.25">
      <c r="A1771" s="10">
        <v>44707</v>
      </c>
      <c r="B1771">
        <v>11.96</v>
      </c>
      <c r="C1771">
        <v>11.56</v>
      </c>
      <c r="D1771">
        <v>12.46</v>
      </c>
      <c r="E1771">
        <v>0</v>
      </c>
      <c r="F1771">
        <v>0</v>
      </c>
      <c r="G1771">
        <f t="shared" si="108"/>
        <v>11.834430239288523</v>
      </c>
      <c r="H1771">
        <f t="shared" si="109"/>
        <v>0.1255697607114783</v>
      </c>
      <c r="I1771">
        <f t="shared" si="110"/>
        <v>0.1255697607114783</v>
      </c>
      <c r="J1771">
        <f t="shared" si="111"/>
        <v>1.5767764805137918E-2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11"/>
  <sheetViews>
    <sheetView workbookViewId="0"/>
  </sheetViews>
  <sheetFormatPr defaultRowHeight="15" x14ac:dyDescent="0.25"/>
  <cols>
    <col min="1" max="7" width="16" customWidth="1"/>
    <col min="9" max="10" width="25" customWidth="1"/>
  </cols>
  <sheetData>
    <row r="1" spans="1:10" x14ac:dyDescent="0.25">
      <c r="A1" s="9" t="s">
        <v>87</v>
      </c>
      <c r="B1" s="9" t="s">
        <v>99</v>
      </c>
      <c r="C1" s="9" t="s">
        <v>100</v>
      </c>
      <c r="D1" s="9" t="s">
        <v>103</v>
      </c>
      <c r="E1" s="9" t="s">
        <v>104</v>
      </c>
      <c r="F1" s="9" t="s">
        <v>105</v>
      </c>
      <c r="G1" s="9" t="s">
        <v>106</v>
      </c>
      <c r="I1" s="11" t="s">
        <v>127</v>
      </c>
      <c r="J1" s="11" t="s">
        <v>128</v>
      </c>
    </row>
    <row r="2" spans="1:10" x14ac:dyDescent="0.25">
      <c r="A2" s="10">
        <v>44708</v>
      </c>
      <c r="B2">
        <v>11.93</v>
      </c>
      <c r="C2">
        <v>11.96</v>
      </c>
      <c r="D2">
        <f t="shared" ref="D2:D65" si="0">$J$2 + $J$3*C2</f>
        <v>12.022265730956516</v>
      </c>
      <c r="E2">
        <f t="shared" ref="E2:E65" si="1">B2 - D2</f>
        <v>-9.2265730956516023E-2</v>
      </c>
      <c r="F2">
        <f t="shared" ref="F2:F65" si="2">ABS(E2)</f>
        <v>9.2265730956516023E-2</v>
      </c>
      <c r="G2">
        <f t="shared" ref="G2:G65" si="3">POWER(E2, 2)</f>
        <v>8.5129651089401997E-3</v>
      </c>
      <c r="I2" s="12" t="s">
        <v>129</v>
      </c>
      <c r="J2" s="12">
        <v>6.9994290598610549</v>
      </c>
    </row>
    <row r="3" spans="1:10" x14ac:dyDescent="0.25">
      <c r="A3" s="10">
        <v>44709</v>
      </c>
      <c r="B3">
        <v>11.92</v>
      </c>
      <c r="C3">
        <v>11.93</v>
      </c>
      <c r="D3">
        <f t="shared" si="0"/>
        <v>12.009666642316642</v>
      </c>
      <c r="E3">
        <f t="shared" si="1"/>
        <v>-8.9666642316641898E-2</v>
      </c>
      <c r="F3">
        <f t="shared" si="2"/>
        <v>8.9666642316641898E-2</v>
      </c>
      <c r="G3">
        <f t="shared" si="3"/>
        <v>8.0401067443405961E-3</v>
      </c>
      <c r="I3" s="12" t="s">
        <v>130</v>
      </c>
      <c r="J3" s="12">
        <v>0.4199696213290518</v>
      </c>
    </row>
    <row r="4" spans="1:10" x14ac:dyDescent="0.25">
      <c r="A4" s="10">
        <v>44710</v>
      </c>
      <c r="B4">
        <v>11.91</v>
      </c>
      <c r="C4">
        <v>11.92</v>
      </c>
      <c r="D4">
        <f t="shared" si="0"/>
        <v>12.005466946103352</v>
      </c>
      <c r="E4">
        <f t="shared" si="1"/>
        <v>-9.5466946103352157E-2</v>
      </c>
      <c r="F4">
        <f t="shared" si="2"/>
        <v>9.5466946103352157E-2</v>
      </c>
      <c r="G4">
        <f t="shared" si="3"/>
        <v>9.113937798300345E-3</v>
      </c>
    </row>
    <row r="5" spans="1:10" x14ac:dyDescent="0.25">
      <c r="A5" s="10">
        <v>44711</v>
      </c>
      <c r="B5">
        <v>11.9</v>
      </c>
      <c r="C5">
        <v>11.91</v>
      </c>
      <c r="D5">
        <f t="shared" si="0"/>
        <v>12.001267249890063</v>
      </c>
      <c r="E5">
        <f t="shared" si="1"/>
        <v>-0.10126724989006242</v>
      </c>
      <c r="F5">
        <f t="shared" si="2"/>
        <v>0.10126724989006242</v>
      </c>
      <c r="G5">
        <f t="shared" si="3"/>
        <v>1.0255055900296347E-2</v>
      </c>
      <c r="I5" s="11" t="s">
        <v>131</v>
      </c>
      <c r="J5" s="11" t="s">
        <v>114</v>
      </c>
    </row>
    <row r="6" spans="1:10" x14ac:dyDescent="0.25">
      <c r="A6" s="10">
        <v>44712</v>
      </c>
      <c r="B6">
        <v>12.37</v>
      </c>
      <c r="C6">
        <v>11.9</v>
      </c>
      <c r="D6">
        <f t="shared" si="0"/>
        <v>11.997067553676771</v>
      </c>
      <c r="E6">
        <f t="shared" si="1"/>
        <v>0.37293244632322775</v>
      </c>
      <c r="F6">
        <f t="shared" si="2"/>
        <v>0.37293244632322775</v>
      </c>
      <c r="G6">
        <f t="shared" si="3"/>
        <v>0.13907860952062714</v>
      </c>
      <c r="I6" s="12" t="s">
        <v>132</v>
      </c>
      <c r="J6" s="12">
        <f>COUNT(B2:B511)</f>
        <v>510</v>
      </c>
    </row>
    <row r="7" spans="1:10" x14ac:dyDescent="0.25">
      <c r="A7" s="10">
        <v>44713</v>
      </c>
      <c r="B7">
        <v>11.45</v>
      </c>
      <c r="C7">
        <v>12.37</v>
      </c>
      <c r="D7">
        <f t="shared" si="0"/>
        <v>12.194453275701425</v>
      </c>
      <c r="E7">
        <f t="shared" si="1"/>
        <v>-0.74445327570142616</v>
      </c>
      <c r="F7">
        <f t="shared" si="2"/>
        <v>0.74445327570142616</v>
      </c>
      <c r="G7">
        <f t="shared" si="3"/>
        <v>0.55421067970258364</v>
      </c>
      <c r="I7" s="12" t="s">
        <v>133</v>
      </c>
      <c r="J7" s="12">
        <f>AVERAGE(F2:F511)</f>
        <v>0.33949529916169113</v>
      </c>
    </row>
    <row r="8" spans="1:10" x14ac:dyDescent="0.25">
      <c r="A8" s="10">
        <v>44714</v>
      </c>
      <c r="B8">
        <v>11.46</v>
      </c>
      <c r="C8">
        <v>11.45</v>
      </c>
      <c r="D8">
        <f t="shared" si="0"/>
        <v>11.808081224078698</v>
      </c>
      <c r="E8">
        <f t="shared" si="1"/>
        <v>-0.34808122407869746</v>
      </c>
      <c r="F8">
        <f t="shared" si="2"/>
        <v>0.34808122407869746</v>
      </c>
      <c r="G8">
        <f t="shared" si="3"/>
        <v>0.12116053855612439</v>
      </c>
      <c r="I8" s="12" t="s">
        <v>134</v>
      </c>
      <c r="J8" s="12">
        <f>SQRT(AVERAGE(G2:G511))</f>
        <v>0.68043236690994691</v>
      </c>
    </row>
    <row r="9" spans="1:10" x14ac:dyDescent="0.25">
      <c r="A9" s="10">
        <v>44715</v>
      </c>
      <c r="B9">
        <v>11.43</v>
      </c>
      <c r="C9">
        <v>11.46</v>
      </c>
      <c r="D9">
        <f t="shared" si="0"/>
        <v>11.81228092029199</v>
      </c>
      <c r="E9">
        <f t="shared" si="1"/>
        <v>-0.3822809202919899</v>
      </c>
      <c r="F9">
        <f t="shared" si="2"/>
        <v>0.3822809202919899</v>
      </c>
      <c r="G9">
        <f t="shared" si="3"/>
        <v>0.14613870201929074</v>
      </c>
      <c r="I9" s="12" t="s">
        <v>135</v>
      </c>
      <c r="J9" s="12">
        <f>AVERAGE(E2:E511)</f>
        <v>0.20550849656599862</v>
      </c>
    </row>
    <row r="10" spans="1:10" x14ac:dyDescent="0.25">
      <c r="A10" s="10">
        <v>44716</v>
      </c>
      <c r="B10">
        <v>11.44</v>
      </c>
      <c r="C10">
        <v>11.43</v>
      </c>
      <c r="D10">
        <f t="shared" si="0"/>
        <v>11.799681831652116</v>
      </c>
      <c r="E10">
        <f t="shared" si="1"/>
        <v>-0.3596818316521162</v>
      </c>
      <c r="F10">
        <f t="shared" si="2"/>
        <v>0.3596818316521162</v>
      </c>
      <c r="G10">
        <f t="shared" si="3"/>
        <v>0.12937102002062126</v>
      </c>
      <c r="I10" s="12" t="s">
        <v>136</v>
      </c>
      <c r="J10" s="12">
        <f>SUM(G2:G511)</f>
        <v>236.12398502872307</v>
      </c>
    </row>
    <row r="11" spans="1:10" x14ac:dyDescent="0.25">
      <c r="A11" s="10">
        <v>44717</v>
      </c>
      <c r="B11">
        <v>11.45</v>
      </c>
      <c r="C11">
        <v>11.44</v>
      </c>
      <c r="D11">
        <f t="shared" si="0"/>
        <v>11.803881527865407</v>
      </c>
      <c r="E11">
        <f t="shared" si="1"/>
        <v>-0.35388152786540772</v>
      </c>
      <c r="F11">
        <f t="shared" si="2"/>
        <v>0.35388152786540772</v>
      </c>
      <c r="G11">
        <f t="shared" si="3"/>
        <v>0.12523213576435535</v>
      </c>
      <c r="I11" s="12" t="s">
        <v>137</v>
      </c>
      <c r="J11" s="12">
        <f>DEVSQ(B2:B511)</f>
        <v>389.69466871568557</v>
      </c>
    </row>
    <row r="12" spans="1:10" x14ac:dyDescent="0.25">
      <c r="A12" s="10">
        <v>44718</v>
      </c>
      <c r="B12">
        <v>11.41</v>
      </c>
      <c r="C12">
        <v>11.45</v>
      </c>
      <c r="D12">
        <f t="shared" si="0"/>
        <v>11.808081224078698</v>
      </c>
      <c r="E12">
        <f t="shared" si="1"/>
        <v>-0.39808122407869817</v>
      </c>
      <c r="F12">
        <f t="shared" si="2"/>
        <v>0.39808122407869817</v>
      </c>
      <c r="G12">
        <f t="shared" si="3"/>
        <v>0.1584686609639947</v>
      </c>
      <c r="I12" s="12" t="s">
        <v>138</v>
      </c>
      <c r="J12" s="12">
        <f>1 - (J10 / J11)</f>
        <v>0.39407950894756782</v>
      </c>
    </row>
    <row r="13" spans="1:10" x14ac:dyDescent="0.25">
      <c r="A13" s="10">
        <v>44719</v>
      </c>
      <c r="B13">
        <v>11.4</v>
      </c>
      <c r="C13">
        <v>11.41</v>
      </c>
      <c r="D13">
        <f t="shared" si="0"/>
        <v>11.791282439225537</v>
      </c>
      <c r="E13">
        <f t="shared" si="1"/>
        <v>-0.39128243922553629</v>
      </c>
      <c r="F13">
        <f t="shared" si="2"/>
        <v>0.39128243922553629</v>
      </c>
      <c r="G13">
        <f t="shared" si="3"/>
        <v>0.15310194724628551</v>
      </c>
    </row>
    <row r="14" spans="1:10" x14ac:dyDescent="0.25">
      <c r="A14" s="10">
        <v>44720</v>
      </c>
      <c r="B14">
        <v>11.52</v>
      </c>
      <c r="C14">
        <v>11.4</v>
      </c>
      <c r="D14">
        <f t="shared" si="0"/>
        <v>11.787082743012245</v>
      </c>
      <c r="E14">
        <f t="shared" si="1"/>
        <v>-0.26708274301224577</v>
      </c>
      <c r="F14">
        <f t="shared" si="2"/>
        <v>0.26708274301224577</v>
      </c>
      <c r="G14">
        <f t="shared" si="3"/>
        <v>7.1333191614945321E-2</v>
      </c>
    </row>
    <row r="15" spans="1:10" x14ac:dyDescent="0.25">
      <c r="A15" s="10">
        <v>44721</v>
      </c>
      <c r="B15">
        <v>11.35</v>
      </c>
      <c r="C15">
        <v>11.52</v>
      </c>
      <c r="D15">
        <f t="shared" si="0"/>
        <v>11.83747909757173</v>
      </c>
      <c r="E15">
        <f t="shared" si="1"/>
        <v>-0.48747909757173069</v>
      </c>
      <c r="F15">
        <f t="shared" si="2"/>
        <v>0.48747909757173069</v>
      </c>
      <c r="G15">
        <f t="shared" si="3"/>
        <v>0.23763587056934893</v>
      </c>
    </row>
    <row r="16" spans="1:10" x14ac:dyDescent="0.25">
      <c r="A16" s="10">
        <v>44722</v>
      </c>
      <c r="B16">
        <v>11.31</v>
      </c>
      <c r="C16">
        <v>11.35</v>
      </c>
      <c r="D16">
        <f t="shared" si="0"/>
        <v>11.766084261945792</v>
      </c>
      <c r="E16">
        <f t="shared" si="1"/>
        <v>-0.45608426194579188</v>
      </c>
      <c r="F16">
        <f t="shared" si="2"/>
        <v>0.45608426194579188</v>
      </c>
      <c r="G16">
        <f t="shared" si="3"/>
        <v>0.2080128539946377</v>
      </c>
    </row>
    <row r="17" spans="1:7" x14ac:dyDescent="0.25">
      <c r="A17" s="10">
        <v>44723</v>
      </c>
      <c r="B17">
        <v>11.37</v>
      </c>
      <c r="C17">
        <v>11.31</v>
      </c>
      <c r="D17">
        <f t="shared" si="0"/>
        <v>11.749285477092631</v>
      </c>
      <c r="E17">
        <f t="shared" si="1"/>
        <v>-0.3792854770926315</v>
      </c>
      <c r="F17">
        <f t="shared" si="2"/>
        <v>0.3792854770926315</v>
      </c>
      <c r="G17">
        <f t="shared" si="3"/>
        <v>0.14385747313338509</v>
      </c>
    </row>
    <row r="18" spans="1:7" x14ac:dyDescent="0.25">
      <c r="A18" s="10">
        <v>44724</v>
      </c>
      <c r="B18">
        <v>11.46</v>
      </c>
      <c r="C18">
        <v>11.37</v>
      </c>
      <c r="D18">
        <f t="shared" si="0"/>
        <v>11.774483654372373</v>
      </c>
      <c r="E18">
        <f t="shared" si="1"/>
        <v>-0.31448365437237236</v>
      </c>
      <c r="F18">
        <f t="shared" si="2"/>
        <v>0.31448365437237236</v>
      </c>
      <c r="G18">
        <f t="shared" si="3"/>
        <v>9.8899968867401752E-2</v>
      </c>
    </row>
    <row r="19" spans="1:7" x14ac:dyDescent="0.25">
      <c r="A19" s="10">
        <v>44725</v>
      </c>
      <c r="B19">
        <v>11.68</v>
      </c>
      <c r="C19">
        <v>11.46</v>
      </c>
      <c r="D19">
        <f t="shared" si="0"/>
        <v>11.81228092029199</v>
      </c>
      <c r="E19">
        <f t="shared" si="1"/>
        <v>-0.1322809202919899</v>
      </c>
      <c r="F19">
        <f t="shared" si="2"/>
        <v>0.1322809202919899</v>
      </c>
      <c r="G19">
        <f t="shared" si="3"/>
        <v>1.7498241873295784E-2</v>
      </c>
    </row>
    <row r="20" spans="1:7" x14ac:dyDescent="0.25">
      <c r="A20" s="10">
        <v>44726</v>
      </c>
      <c r="B20">
        <v>11.57</v>
      </c>
      <c r="C20">
        <v>11.68</v>
      </c>
      <c r="D20">
        <f t="shared" si="0"/>
        <v>11.904674236984381</v>
      </c>
      <c r="E20">
        <f t="shared" si="1"/>
        <v>-0.33467423698438026</v>
      </c>
      <c r="F20">
        <f t="shared" si="2"/>
        <v>0.33467423698438026</v>
      </c>
      <c r="G20">
        <f t="shared" si="3"/>
        <v>0.11200684490107712</v>
      </c>
    </row>
    <row r="21" spans="1:7" x14ac:dyDescent="0.25">
      <c r="A21" s="10">
        <v>44727</v>
      </c>
      <c r="B21">
        <v>11.89</v>
      </c>
      <c r="C21">
        <v>11.57</v>
      </c>
      <c r="D21">
        <f t="shared" si="0"/>
        <v>11.858477578638183</v>
      </c>
      <c r="E21">
        <f t="shared" si="1"/>
        <v>3.1522421361817266E-2</v>
      </c>
      <c r="F21">
        <f t="shared" si="2"/>
        <v>3.1522421361817266E-2</v>
      </c>
      <c r="G21">
        <f t="shared" si="3"/>
        <v>9.9366304851195345E-4</v>
      </c>
    </row>
    <row r="22" spans="1:7" x14ac:dyDescent="0.25">
      <c r="A22" s="10">
        <v>44728</v>
      </c>
      <c r="B22">
        <v>11.61</v>
      </c>
      <c r="C22">
        <v>11.89</v>
      </c>
      <c r="D22">
        <f t="shared" si="0"/>
        <v>11.99286785746348</v>
      </c>
      <c r="E22">
        <f t="shared" si="1"/>
        <v>-0.38286785746348073</v>
      </c>
      <c r="F22">
        <f t="shared" si="2"/>
        <v>0.38286785746348073</v>
      </c>
      <c r="G22">
        <f t="shared" si="3"/>
        <v>0.14658779627867619</v>
      </c>
    </row>
    <row r="23" spans="1:7" x14ac:dyDescent="0.25">
      <c r="A23" s="10">
        <v>44729</v>
      </c>
      <c r="B23">
        <v>11.52</v>
      </c>
      <c r="C23">
        <v>11.61</v>
      </c>
      <c r="D23">
        <f t="shared" si="0"/>
        <v>11.875276363491345</v>
      </c>
      <c r="E23">
        <f t="shared" si="1"/>
        <v>-0.35527636349134539</v>
      </c>
      <c r="F23">
        <f t="shared" si="2"/>
        <v>0.35527636349134539</v>
      </c>
      <c r="G23">
        <f t="shared" si="3"/>
        <v>0.12622129445563457</v>
      </c>
    </row>
    <row r="24" spans="1:7" x14ac:dyDescent="0.25">
      <c r="A24" s="10">
        <v>44730</v>
      </c>
      <c r="B24">
        <v>11.51</v>
      </c>
      <c r="C24">
        <v>11.52</v>
      </c>
      <c r="D24">
        <f t="shared" si="0"/>
        <v>11.83747909757173</v>
      </c>
      <c r="E24">
        <f t="shared" si="1"/>
        <v>-0.32747909757173055</v>
      </c>
      <c r="F24">
        <f t="shared" si="2"/>
        <v>0.32747909757173055</v>
      </c>
      <c r="G24">
        <f t="shared" si="3"/>
        <v>0.10724255934639501</v>
      </c>
    </row>
    <row r="25" spans="1:7" x14ac:dyDescent="0.25">
      <c r="A25" s="10">
        <v>44731</v>
      </c>
      <c r="B25">
        <v>12.54</v>
      </c>
      <c r="C25">
        <v>11.51</v>
      </c>
      <c r="D25">
        <f t="shared" si="0"/>
        <v>11.833279401358441</v>
      </c>
      <c r="E25">
        <f t="shared" si="1"/>
        <v>0.70672059864155834</v>
      </c>
      <c r="F25">
        <f t="shared" si="2"/>
        <v>0.70672059864155834</v>
      </c>
      <c r="G25">
        <f t="shared" si="3"/>
        <v>0.49945400454428257</v>
      </c>
    </row>
    <row r="26" spans="1:7" x14ac:dyDescent="0.25">
      <c r="A26" s="10">
        <v>44732</v>
      </c>
      <c r="B26">
        <v>11.68</v>
      </c>
      <c r="C26">
        <v>12.54</v>
      </c>
      <c r="D26">
        <f t="shared" si="0"/>
        <v>12.265848111327365</v>
      </c>
      <c r="E26">
        <f t="shared" si="1"/>
        <v>-0.58584811132736547</v>
      </c>
      <c r="F26">
        <f t="shared" si="2"/>
        <v>0.58584811132736547</v>
      </c>
      <c r="G26">
        <f t="shared" si="3"/>
        <v>0.3432180095458412</v>
      </c>
    </row>
    <row r="27" spans="1:7" x14ac:dyDescent="0.25">
      <c r="A27" s="10">
        <v>44733</v>
      </c>
      <c r="B27">
        <v>11.43</v>
      </c>
      <c r="C27">
        <v>11.68</v>
      </c>
      <c r="D27">
        <f t="shared" si="0"/>
        <v>11.904674236984381</v>
      </c>
      <c r="E27">
        <f t="shared" si="1"/>
        <v>-0.47467423698438083</v>
      </c>
      <c r="F27">
        <f t="shared" si="2"/>
        <v>0.47467423698438083</v>
      </c>
      <c r="G27">
        <f t="shared" si="3"/>
        <v>0.22531563125670412</v>
      </c>
    </row>
    <row r="28" spans="1:7" x14ac:dyDescent="0.25">
      <c r="A28" s="10">
        <v>44734</v>
      </c>
      <c r="B28">
        <v>12.58</v>
      </c>
      <c r="C28">
        <v>11.43</v>
      </c>
      <c r="D28">
        <f t="shared" si="0"/>
        <v>11.799681831652116</v>
      </c>
      <c r="E28">
        <f t="shared" si="1"/>
        <v>0.78031816834788437</v>
      </c>
      <c r="F28">
        <f t="shared" si="2"/>
        <v>0.78031816834788437</v>
      </c>
      <c r="G28">
        <f t="shared" si="3"/>
        <v>0.60889644385379715</v>
      </c>
    </row>
    <row r="29" spans="1:7" x14ac:dyDescent="0.25">
      <c r="A29" s="10">
        <v>44735</v>
      </c>
      <c r="B29">
        <v>11.74</v>
      </c>
      <c r="C29">
        <v>12.58</v>
      </c>
      <c r="D29">
        <f t="shared" si="0"/>
        <v>12.282646896180527</v>
      </c>
      <c r="E29">
        <f t="shared" si="1"/>
        <v>-0.54264689618052664</v>
      </c>
      <c r="F29">
        <f t="shared" si="2"/>
        <v>0.54264689618052664</v>
      </c>
      <c r="G29">
        <f t="shared" si="3"/>
        <v>0.29446565393435925</v>
      </c>
    </row>
    <row r="30" spans="1:7" x14ac:dyDescent="0.25">
      <c r="A30" s="10">
        <v>44736</v>
      </c>
      <c r="B30">
        <v>11.43</v>
      </c>
      <c r="C30">
        <v>11.74</v>
      </c>
      <c r="D30">
        <f t="shared" si="0"/>
        <v>11.929872414264123</v>
      </c>
      <c r="E30">
        <f t="shared" si="1"/>
        <v>-0.49987241426412332</v>
      </c>
      <c r="F30">
        <f t="shared" si="2"/>
        <v>0.49987241426412332</v>
      </c>
      <c r="G30">
        <f t="shared" si="3"/>
        <v>0.24987243054224331</v>
      </c>
    </row>
    <row r="31" spans="1:7" x14ac:dyDescent="0.25">
      <c r="A31" s="10">
        <v>44737</v>
      </c>
      <c r="B31">
        <v>11.4</v>
      </c>
      <c r="C31">
        <v>11.43</v>
      </c>
      <c r="D31">
        <f t="shared" si="0"/>
        <v>11.799681831652116</v>
      </c>
      <c r="E31">
        <f t="shared" si="1"/>
        <v>-0.39968183165211535</v>
      </c>
      <c r="F31">
        <f t="shared" si="2"/>
        <v>0.39968183165211535</v>
      </c>
      <c r="G31">
        <f t="shared" si="3"/>
        <v>0.15974556655278987</v>
      </c>
    </row>
    <row r="32" spans="1:7" x14ac:dyDescent="0.25">
      <c r="A32" s="10">
        <v>44738</v>
      </c>
      <c r="B32">
        <v>11.39</v>
      </c>
      <c r="C32">
        <v>11.4</v>
      </c>
      <c r="D32">
        <f t="shared" si="0"/>
        <v>11.787082743012245</v>
      </c>
      <c r="E32">
        <f t="shared" si="1"/>
        <v>-0.39708274301224478</v>
      </c>
      <c r="F32">
        <f t="shared" si="2"/>
        <v>0.39708274301224478</v>
      </c>
      <c r="G32">
        <f t="shared" si="3"/>
        <v>0.15767470479812842</v>
      </c>
    </row>
    <row r="33" spans="1:7" x14ac:dyDescent="0.25">
      <c r="A33" s="10">
        <v>44739</v>
      </c>
      <c r="B33">
        <v>11.42</v>
      </c>
      <c r="C33">
        <v>11.39</v>
      </c>
      <c r="D33">
        <f t="shared" si="0"/>
        <v>11.782883046798954</v>
      </c>
      <c r="E33">
        <f t="shared" si="1"/>
        <v>-0.36288304679895411</v>
      </c>
      <c r="F33">
        <f t="shared" si="2"/>
        <v>0.36288304679895411</v>
      </c>
      <c r="G33">
        <f t="shared" si="3"/>
        <v>0.13168410565409192</v>
      </c>
    </row>
    <row r="34" spans="1:7" x14ac:dyDescent="0.25">
      <c r="A34" s="10">
        <v>44740</v>
      </c>
      <c r="B34">
        <v>11.98</v>
      </c>
      <c r="C34">
        <v>11.42</v>
      </c>
      <c r="D34">
        <f t="shared" si="0"/>
        <v>11.795482135438826</v>
      </c>
      <c r="E34">
        <f t="shared" si="1"/>
        <v>0.18451786456117425</v>
      </c>
      <c r="F34">
        <f t="shared" si="2"/>
        <v>0.18451786456117425</v>
      </c>
      <c r="G34">
        <f t="shared" si="3"/>
        <v>3.4046842342215847E-2</v>
      </c>
    </row>
    <row r="35" spans="1:7" x14ac:dyDescent="0.25">
      <c r="A35" s="10">
        <v>44741</v>
      </c>
      <c r="B35">
        <v>13.34</v>
      </c>
      <c r="C35">
        <v>11.98</v>
      </c>
      <c r="D35">
        <f t="shared" si="0"/>
        <v>12.030665123383095</v>
      </c>
      <c r="E35">
        <f t="shared" si="1"/>
        <v>1.3093348766169051</v>
      </c>
      <c r="F35">
        <f t="shared" si="2"/>
        <v>1.3093348766169051</v>
      </c>
      <c r="G35">
        <f t="shared" si="3"/>
        <v>1.7143578191254061</v>
      </c>
    </row>
    <row r="36" spans="1:7" x14ac:dyDescent="0.25">
      <c r="A36" s="10">
        <v>44742</v>
      </c>
      <c r="B36">
        <v>11.84</v>
      </c>
      <c r="C36">
        <v>13.34</v>
      </c>
      <c r="D36">
        <f t="shared" si="0"/>
        <v>12.601823808390606</v>
      </c>
      <c r="E36">
        <f t="shared" si="1"/>
        <v>-0.76182380839060571</v>
      </c>
      <c r="F36">
        <f t="shared" si="2"/>
        <v>0.76182380839060571</v>
      </c>
      <c r="G36">
        <f t="shared" si="3"/>
        <v>0.58037551503076634</v>
      </c>
    </row>
    <row r="37" spans="1:7" x14ac:dyDescent="0.25">
      <c r="A37" s="10">
        <v>44743</v>
      </c>
      <c r="B37">
        <v>11.6</v>
      </c>
      <c r="C37">
        <v>11.84</v>
      </c>
      <c r="D37">
        <f t="shared" si="0"/>
        <v>11.971869376397027</v>
      </c>
      <c r="E37">
        <f t="shared" si="1"/>
        <v>-0.37186937639702755</v>
      </c>
      <c r="F37">
        <f t="shared" si="2"/>
        <v>0.37186937639702755</v>
      </c>
      <c r="G37">
        <f t="shared" si="3"/>
        <v>0.13828683310191414</v>
      </c>
    </row>
    <row r="38" spans="1:7" x14ac:dyDescent="0.25">
      <c r="A38" s="10">
        <v>44744</v>
      </c>
      <c r="B38">
        <v>11.58</v>
      </c>
      <c r="C38">
        <v>11.6</v>
      </c>
      <c r="D38">
        <f t="shared" si="0"/>
        <v>11.871076667278055</v>
      </c>
      <c r="E38">
        <f t="shared" si="1"/>
        <v>-0.29107666727805537</v>
      </c>
      <c r="F38">
        <f t="shared" si="2"/>
        <v>0.29107666727805537</v>
      </c>
      <c r="G38">
        <f t="shared" si="3"/>
        <v>8.4725626233699752E-2</v>
      </c>
    </row>
    <row r="39" spans="1:7" x14ac:dyDescent="0.25">
      <c r="A39" s="10">
        <v>44745</v>
      </c>
      <c r="B39">
        <v>11.52</v>
      </c>
      <c r="C39">
        <v>11.58</v>
      </c>
      <c r="D39">
        <f t="shared" si="0"/>
        <v>11.862677274851475</v>
      </c>
      <c r="E39">
        <f t="shared" si="1"/>
        <v>-0.34267727485147503</v>
      </c>
      <c r="F39">
        <f t="shared" si="2"/>
        <v>0.34267727485147503</v>
      </c>
      <c r="G39">
        <f t="shared" si="3"/>
        <v>0.11742771469963337</v>
      </c>
    </row>
    <row r="40" spans="1:7" x14ac:dyDescent="0.25">
      <c r="A40" s="10">
        <v>44746</v>
      </c>
      <c r="B40">
        <v>11.78</v>
      </c>
      <c r="C40">
        <v>11.52</v>
      </c>
      <c r="D40">
        <f t="shared" si="0"/>
        <v>11.83747909757173</v>
      </c>
      <c r="E40">
        <f t="shared" si="1"/>
        <v>-5.7479097571730975E-2</v>
      </c>
      <c r="F40">
        <f t="shared" si="2"/>
        <v>5.7479097571730975E-2</v>
      </c>
      <c r="G40">
        <f t="shared" si="3"/>
        <v>3.3038466576605697E-3</v>
      </c>
    </row>
    <row r="41" spans="1:7" x14ac:dyDescent="0.25">
      <c r="A41" s="10">
        <v>44747</v>
      </c>
      <c r="B41">
        <v>11.64</v>
      </c>
      <c r="C41">
        <v>11.78</v>
      </c>
      <c r="D41">
        <f t="shared" si="0"/>
        <v>11.946671199117285</v>
      </c>
      <c r="E41">
        <f t="shared" si="1"/>
        <v>-0.30667119911728413</v>
      </c>
      <c r="F41">
        <f t="shared" si="2"/>
        <v>0.30667119911728413</v>
      </c>
      <c r="G41">
        <f t="shared" si="3"/>
        <v>9.4047224368032936E-2</v>
      </c>
    </row>
    <row r="42" spans="1:7" x14ac:dyDescent="0.25">
      <c r="A42" s="10">
        <v>44748</v>
      </c>
      <c r="B42">
        <v>11.52</v>
      </c>
      <c r="C42">
        <v>11.64</v>
      </c>
      <c r="D42">
        <f t="shared" si="0"/>
        <v>11.887875452131219</v>
      </c>
      <c r="E42">
        <f t="shared" si="1"/>
        <v>-0.3678754521312193</v>
      </c>
      <c r="F42">
        <f t="shared" si="2"/>
        <v>0.3678754521312193</v>
      </c>
      <c r="G42">
        <f t="shared" si="3"/>
        <v>0.13533234828074903</v>
      </c>
    </row>
    <row r="43" spans="1:7" x14ac:dyDescent="0.25">
      <c r="A43" s="10">
        <v>44749</v>
      </c>
      <c r="B43">
        <v>12.66</v>
      </c>
      <c r="C43">
        <v>11.52</v>
      </c>
      <c r="D43">
        <f t="shared" si="0"/>
        <v>11.83747909757173</v>
      </c>
      <c r="E43">
        <f t="shared" si="1"/>
        <v>0.82252090242826981</v>
      </c>
      <c r="F43">
        <f t="shared" si="2"/>
        <v>0.82252090242826981</v>
      </c>
      <c r="G43">
        <f t="shared" si="3"/>
        <v>0.67654063493141536</v>
      </c>
    </row>
    <row r="44" spans="1:7" x14ac:dyDescent="0.25">
      <c r="A44" s="10">
        <v>44750</v>
      </c>
      <c r="B44">
        <v>11.59</v>
      </c>
      <c r="C44">
        <v>12.66</v>
      </c>
      <c r="D44">
        <f t="shared" si="0"/>
        <v>12.31624446588685</v>
      </c>
      <c r="E44">
        <f t="shared" si="1"/>
        <v>-0.72624446588685032</v>
      </c>
      <c r="F44">
        <f t="shared" si="2"/>
        <v>0.72624446588685032</v>
      </c>
      <c r="G44">
        <f t="shared" si="3"/>
        <v>0.52743102423127652</v>
      </c>
    </row>
    <row r="45" spans="1:7" x14ac:dyDescent="0.25">
      <c r="A45" s="10">
        <v>44751</v>
      </c>
      <c r="B45">
        <v>11.52</v>
      </c>
      <c r="C45">
        <v>11.59</v>
      </c>
      <c r="D45">
        <f t="shared" si="0"/>
        <v>11.866876971064766</v>
      </c>
      <c r="E45">
        <f t="shared" si="1"/>
        <v>-0.34687697106476634</v>
      </c>
      <c r="F45">
        <f t="shared" si="2"/>
        <v>0.34687697106476634</v>
      </c>
      <c r="G45">
        <f t="shared" si="3"/>
        <v>0.12032363305506674</v>
      </c>
    </row>
    <row r="46" spans="1:7" x14ac:dyDescent="0.25">
      <c r="A46" s="10">
        <v>44752</v>
      </c>
      <c r="B46">
        <v>11.51</v>
      </c>
      <c r="C46">
        <v>11.52</v>
      </c>
      <c r="D46">
        <f t="shared" si="0"/>
        <v>11.83747909757173</v>
      </c>
      <c r="E46">
        <f t="shared" si="1"/>
        <v>-0.32747909757173055</v>
      </c>
      <c r="F46">
        <f t="shared" si="2"/>
        <v>0.32747909757173055</v>
      </c>
      <c r="G46">
        <f t="shared" si="3"/>
        <v>0.10724255934639501</v>
      </c>
    </row>
    <row r="47" spans="1:7" x14ac:dyDescent="0.25">
      <c r="A47" s="10">
        <v>44753</v>
      </c>
      <c r="B47">
        <v>11.55</v>
      </c>
      <c r="C47">
        <v>11.51</v>
      </c>
      <c r="D47">
        <f t="shared" si="0"/>
        <v>11.833279401358441</v>
      </c>
      <c r="E47">
        <f t="shared" si="1"/>
        <v>-0.2832794013584401</v>
      </c>
      <c r="F47">
        <f t="shared" si="2"/>
        <v>0.2832794013584401</v>
      </c>
      <c r="G47">
        <f t="shared" si="3"/>
        <v>8.0247219233996192E-2</v>
      </c>
    </row>
    <row r="48" spans="1:7" x14ac:dyDescent="0.25">
      <c r="A48" s="10">
        <v>44754</v>
      </c>
      <c r="B48">
        <v>12.17</v>
      </c>
      <c r="C48">
        <v>11.55</v>
      </c>
      <c r="D48">
        <f t="shared" si="0"/>
        <v>11.850078186211604</v>
      </c>
      <c r="E48">
        <f t="shared" si="1"/>
        <v>0.31992181378839568</v>
      </c>
      <c r="F48">
        <f t="shared" si="2"/>
        <v>0.31992181378839568</v>
      </c>
      <c r="G48">
        <f t="shared" si="3"/>
        <v>0.10234996693765692</v>
      </c>
    </row>
    <row r="49" spans="1:7" x14ac:dyDescent="0.25">
      <c r="A49" s="10">
        <v>44755</v>
      </c>
      <c r="B49">
        <v>12.04</v>
      </c>
      <c r="C49">
        <v>12.17</v>
      </c>
      <c r="D49">
        <f t="shared" si="0"/>
        <v>12.110459351435615</v>
      </c>
      <c r="E49">
        <f t="shared" si="1"/>
        <v>-7.0459351435616213E-2</v>
      </c>
      <c r="F49">
        <f t="shared" si="2"/>
        <v>7.0459351435616213E-2</v>
      </c>
      <c r="G49">
        <f t="shared" si="3"/>
        <v>4.9645202047276724E-3</v>
      </c>
    </row>
    <row r="50" spans="1:7" x14ac:dyDescent="0.25">
      <c r="A50" s="10">
        <v>44756</v>
      </c>
      <c r="B50">
        <v>11.73</v>
      </c>
      <c r="C50">
        <v>12.04</v>
      </c>
      <c r="D50">
        <f t="shared" si="0"/>
        <v>12.055863300662839</v>
      </c>
      <c r="E50">
        <f t="shared" si="1"/>
        <v>-0.32586330066283864</v>
      </c>
      <c r="F50">
        <f t="shared" si="2"/>
        <v>0.32586330066283864</v>
      </c>
      <c r="G50">
        <f t="shared" si="3"/>
        <v>0.10618689071887957</v>
      </c>
    </row>
    <row r="51" spans="1:7" x14ac:dyDescent="0.25">
      <c r="A51" s="10">
        <v>44757</v>
      </c>
      <c r="B51">
        <v>12.32</v>
      </c>
      <c r="C51">
        <v>11.73</v>
      </c>
      <c r="D51">
        <f t="shared" si="0"/>
        <v>11.925672718050834</v>
      </c>
      <c r="E51">
        <f t="shared" si="1"/>
        <v>0.39432728194916677</v>
      </c>
      <c r="F51">
        <f t="shared" si="2"/>
        <v>0.39432728194916677</v>
      </c>
      <c r="G51">
        <f t="shared" si="3"/>
        <v>0.15549400528941767</v>
      </c>
    </row>
    <row r="52" spans="1:7" x14ac:dyDescent="0.25">
      <c r="A52" s="10">
        <v>44758</v>
      </c>
      <c r="B52">
        <v>13.79</v>
      </c>
      <c r="C52">
        <v>12.32</v>
      </c>
      <c r="D52">
        <f t="shared" si="0"/>
        <v>12.173454794634974</v>
      </c>
      <c r="E52">
        <f t="shared" si="1"/>
        <v>1.6165452053650249</v>
      </c>
      <c r="F52">
        <f t="shared" si="2"/>
        <v>1.6165452053650249</v>
      </c>
      <c r="G52">
        <f t="shared" si="3"/>
        <v>2.6132184009886505</v>
      </c>
    </row>
    <row r="53" spans="1:7" x14ac:dyDescent="0.25">
      <c r="A53" s="10">
        <v>44761</v>
      </c>
      <c r="B53">
        <v>11.72</v>
      </c>
      <c r="C53">
        <v>12.12</v>
      </c>
      <c r="D53">
        <f t="shared" si="0"/>
        <v>12.089460870369162</v>
      </c>
      <c r="E53">
        <f t="shared" si="1"/>
        <v>-0.36946087036916175</v>
      </c>
      <c r="F53">
        <f t="shared" si="2"/>
        <v>0.36946087036916175</v>
      </c>
      <c r="G53">
        <f t="shared" si="3"/>
        <v>0.13650133473393855</v>
      </c>
    </row>
    <row r="54" spans="1:7" x14ac:dyDescent="0.25">
      <c r="A54" s="10">
        <v>44764</v>
      </c>
      <c r="B54">
        <v>11.76</v>
      </c>
      <c r="C54">
        <v>12.14</v>
      </c>
      <c r="D54">
        <f t="shared" si="0"/>
        <v>12.097860262795745</v>
      </c>
      <c r="E54">
        <f t="shared" si="1"/>
        <v>-0.33786026279574521</v>
      </c>
      <c r="F54">
        <f t="shared" si="2"/>
        <v>0.33786026279574521</v>
      </c>
      <c r="G54">
        <f t="shared" si="3"/>
        <v>0.11414955717641002</v>
      </c>
    </row>
    <row r="55" spans="1:7" x14ac:dyDescent="0.25">
      <c r="A55" s="10">
        <v>44765</v>
      </c>
      <c r="B55">
        <v>12.18</v>
      </c>
      <c r="C55">
        <v>11.76</v>
      </c>
      <c r="D55">
        <f t="shared" si="0"/>
        <v>11.938271806690704</v>
      </c>
      <c r="E55">
        <f t="shared" si="1"/>
        <v>0.24172819330929585</v>
      </c>
      <c r="F55">
        <f t="shared" si="2"/>
        <v>0.24172819330929585</v>
      </c>
      <c r="G55">
        <f t="shared" si="3"/>
        <v>5.84325194405763E-2</v>
      </c>
    </row>
    <row r="56" spans="1:7" x14ac:dyDescent="0.25">
      <c r="A56" s="10">
        <v>44766</v>
      </c>
      <c r="B56">
        <v>11.65</v>
      </c>
      <c r="C56">
        <v>12.18</v>
      </c>
      <c r="D56">
        <f t="shared" si="0"/>
        <v>12.114659047648907</v>
      </c>
      <c r="E56">
        <f t="shared" si="1"/>
        <v>-0.46465904764890631</v>
      </c>
      <c r="F56">
        <f t="shared" si="2"/>
        <v>0.46465904764890631</v>
      </c>
      <c r="G56">
        <f t="shared" si="3"/>
        <v>0.2159080305619886</v>
      </c>
    </row>
    <row r="57" spans="1:7" x14ac:dyDescent="0.25">
      <c r="A57" s="10">
        <v>44767</v>
      </c>
      <c r="B57">
        <v>11.82</v>
      </c>
      <c r="C57">
        <v>11.65</v>
      </c>
      <c r="D57">
        <f t="shared" si="0"/>
        <v>11.892075148344508</v>
      </c>
      <c r="E57">
        <f t="shared" si="1"/>
        <v>-7.2075148344508122E-2</v>
      </c>
      <c r="F57">
        <f t="shared" si="2"/>
        <v>7.2075148344508122E-2</v>
      </c>
      <c r="G57">
        <f t="shared" si="3"/>
        <v>5.1948270088828519E-3</v>
      </c>
    </row>
    <row r="58" spans="1:7" x14ac:dyDescent="0.25">
      <c r="A58" s="10">
        <v>44768</v>
      </c>
      <c r="B58">
        <v>11.71</v>
      </c>
      <c r="C58">
        <v>11.82</v>
      </c>
      <c r="D58">
        <f t="shared" si="0"/>
        <v>11.963469983970448</v>
      </c>
      <c r="E58">
        <f t="shared" si="1"/>
        <v>-0.25346998397044729</v>
      </c>
      <c r="F58">
        <f t="shared" si="2"/>
        <v>0.25346998397044729</v>
      </c>
      <c r="G58">
        <f t="shared" si="3"/>
        <v>6.4247032773978807E-2</v>
      </c>
    </row>
    <row r="59" spans="1:7" x14ac:dyDescent="0.25">
      <c r="A59" s="10">
        <v>44769</v>
      </c>
      <c r="B59">
        <v>11.73</v>
      </c>
      <c r="C59">
        <v>11.71</v>
      </c>
      <c r="D59">
        <f t="shared" si="0"/>
        <v>11.917273325624251</v>
      </c>
      <c r="E59">
        <f t="shared" si="1"/>
        <v>-0.18727332562425048</v>
      </c>
      <c r="F59">
        <f t="shared" si="2"/>
        <v>0.18727332562425048</v>
      </c>
      <c r="G59">
        <f t="shared" si="3"/>
        <v>3.5071298490366547E-2</v>
      </c>
    </row>
    <row r="60" spans="1:7" x14ac:dyDescent="0.25">
      <c r="A60" s="10">
        <v>44770</v>
      </c>
      <c r="B60">
        <v>12.03</v>
      </c>
      <c r="C60">
        <v>11.73</v>
      </c>
      <c r="D60">
        <f t="shared" si="0"/>
        <v>11.925672718050834</v>
      </c>
      <c r="E60">
        <f t="shared" si="1"/>
        <v>0.10432728194916585</v>
      </c>
      <c r="F60">
        <f t="shared" si="2"/>
        <v>0.10432728194916585</v>
      </c>
      <c r="G60">
        <f t="shared" si="3"/>
        <v>1.0884181758900748E-2</v>
      </c>
    </row>
    <row r="61" spans="1:7" x14ac:dyDescent="0.25">
      <c r="A61" s="10">
        <v>44771</v>
      </c>
      <c r="B61">
        <v>12.04</v>
      </c>
      <c r="C61">
        <v>12.03</v>
      </c>
      <c r="D61">
        <f t="shared" si="0"/>
        <v>12.051663604449548</v>
      </c>
      <c r="E61">
        <f t="shared" si="1"/>
        <v>-1.1663604449548615E-2</v>
      </c>
      <c r="F61">
        <f t="shared" si="2"/>
        <v>1.1663604449548615E-2</v>
      </c>
      <c r="G61">
        <f t="shared" si="3"/>
        <v>1.3603966875553025E-4</v>
      </c>
    </row>
    <row r="62" spans="1:7" x14ac:dyDescent="0.25">
      <c r="A62" s="10">
        <v>44774</v>
      </c>
      <c r="B62">
        <v>14.92</v>
      </c>
      <c r="C62">
        <v>12.86</v>
      </c>
      <c r="D62">
        <f t="shared" si="0"/>
        <v>12.400238390152662</v>
      </c>
      <c r="E62">
        <f t="shared" si="1"/>
        <v>2.5197616098473379</v>
      </c>
      <c r="F62">
        <f t="shared" si="2"/>
        <v>2.5197616098473379</v>
      </c>
      <c r="G62">
        <f t="shared" si="3"/>
        <v>6.3491985704604481</v>
      </c>
    </row>
    <row r="63" spans="1:7" x14ac:dyDescent="0.25">
      <c r="A63" s="10">
        <v>44775</v>
      </c>
      <c r="B63">
        <v>13.36</v>
      </c>
      <c r="C63">
        <v>14.92</v>
      </c>
      <c r="D63">
        <f t="shared" si="0"/>
        <v>13.265375810090507</v>
      </c>
      <c r="E63">
        <f t="shared" si="1"/>
        <v>9.4624189909492173E-2</v>
      </c>
      <c r="F63">
        <f t="shared" si="2"/>
        <v>9.4624189909492173E-2</v>
      </c>
      <c r="G63">
        <f t="shared" si="3"/>
        <v>8.9537373160276396E-3</v>
      </c>
    </row>
    <row r="64" spans="1:7" x14ac:dyDescent="0.25">
      <c r="A64" s="10">
        <v>44776</v>
      </c>
      <c r="B64">
        <v>12.06</v>
      </c>
      <c r="C64">
        <v>13.36</v>
      </c>
      <c r="D64">
        <f t="shared" si="0"/>
        <v>12.610223200817186</v>
      </c>
      <c r="E64">
        <f t="shared" si="1"/>
        <v>-0.5502232008171859</v>
      </c>
      <c r="F64">
        <f t="shared" si="2"/>
        <v>0.5502232008171859</v>
      </c>
      <c r="G64">
        <f t="shared" si="3"/>
        <v>0.30274557071750929</v>
      </c>
    </row>
    <row r="65" spans="1:7" x14ac:dyDescent="0.25">
      <c r="A65" s="10">
        <v>44777</v>
      </c>
      <c r="B65">
        <v>12.94</v>
      </c>
      <c r="C65">
        <v>12.06</v>
      </c>
      <c r="D65">
        <f t="shared" si="0"/>
        <v>12.06426269308942</v>
      </c>
      <c r="E65">
        <f t="shared" si="1"/>
        <v>0.8757373069105796</v>
      </c>
      <c r="F65">
        <f t="shared" si="2"/>
        <v>0.8757373069105796</v>
      </c>
      <c r="G65">
        <f t="shared" si="3"/>
        <v>0.7669158307149947</v>
      </c>
    </row>
    <row r="66" spans="1:7" x14ac:dyDescent="0.25">
      <c r="A66" s="10">
        <v>44780</v>
      </c>
      <c r="B66">
        <v>12.91</v>
      </c>
      <c r="C66">
        <v>13.28</v>
      </c>
      <c r="D66">
        <f t="shared" ref="D66:D129" si="4">$J$2 + $J$3*C66</f>
        <v>12.576625631110861</v>
      </c>
      <c r="E66">
        <f t="shared" ref="E66:E129" si="5">B66 - D66</f>
        <v>0.33337436888913885</v>
      </c>
      <c r="F66">
        <f t="shared" ref="F66:F129" si="6">ABS(E66)</f>
        <v>0.33337436888913885</v>
      </c>
      <c r="G66">
        <f t="shared" ref="G66:G129" si="7">POWER(E66, 2)</f>
        <v>0.11113846983223163</v>
      </c>
    </row>
    <row r="67" spans="1:7" x14ac:dyDescent="0.25">
      <c r="A67" s="10">
        <v>44781</v>
      </c>
      <c r="B67">
        <v>12.38</v>
      </c>
      <c r="C67">
        <v>12.91</v>
      </c>
      <c r="D67">
        <f t="shared" si="4"/>
        <v>12.421236871219115</v>
      </c>
      <c r="E67">
        <f t="shared" si="5"/>
        <v>-4.1236871219114235E-2</v>
      </c>
      <c r="F67">
        <f t="shared" si="6"/>
        <v>4.1236871219114235E-2</v>
      </c>
      <c r="G67">
        <f t="shared" si="7"/>
        <v>1.7004795479418119E-3</v>
      </c>
    </row>
    <row r="68" spans="1:7" x14ac:dyDescent="0.25">
      <c r="A68" s="10">
        <v>44782</v>
      </c>
      <c r="B68">
        <v>12.09</v>
      </c>
      <c r="C68">
        <v>12.38</v>
      </c>
      <c r="D68">
        <f t="shared" si="4"/>
        <v>12.198652971914717</v>
      </c>
      <c r="E68">
        <f t="shared" si="5"/>
        <v>-0.1086529719147169</v>
      </c>
      <c r="F68">
        <f t="shared" si="6"/>
        <v>0.1086529719147169</v>
      </c>
      <c r="G68">
        <f t="shared" si="7"/>
        <v>1.180546830590026E-2</v>
      </c>
    </row>
    <row r="69" spans="1:7" x14ac:dyDescent="0.25">
      <c r="A69" s="10">
        <v>44787</v>
      </c>
      <c r="B69">
        <v>13.3</v>
      </c>
      <c r="C69">
        <v>13.41</v>
      </c>
      <c r="D69">
        <f t="shared" si="4"/>
        <v>12.631221681883639</v>
      </c>
      <c r="E69">
        <f t="shared" si="5"/>
        <v>0.66877831811636135</v>
      </c>
      <c r="F69">
        <f t="shared" si="6"/>
        <v>0.66877831811636135</v>
      </c>
      <c r="G69">
        <f t="shared" si="7"/>
        <v>0.44726443878254901</v>
      </c>
    </row>
    <row r="70" spans="1:7" x14ac:dyDescent="0.25">
      <c r="A70" s="10">
        <v>44792</v>
      </c>
      <c r="B70">
        <v>12.01</v>
      </c>
      <c r="C70">
        <v>12.07</v>
      </c>
      <c r="D70">
        <f t="shared" si="4"/>
        <v>12.068462389302709</v>
      </c>
      <c r="E70">
        <f t="shared" si="5"/>
        <v>-5.8462389302709639E-2</v>
      </c>
      <c r="F70">
        <f t="shared" si="6"/>
        <v>5.8462389302709639E-2</v>
      </c>
      <c r="G70">
        <f t="shared" si="7"/>
        <v>3.4178509629815782E-3</v>
      </c>
    </row>
    <row r="71" spans="1:7" x14ac:dyDescent="0.25">
      <c r="A71" s="10">
        <v>44793</v>
      </c>
      <c r="B71">
        <v>12.37</v>
      </c>
      <c r="C71">
        <v>12.01</v>
      </c>
      <c r="D71">
        <f t="shared" si="4"/>
        <v>12.043264212022967</v>
      </c>
      <c r="E71">
        <f t="shared" si="5"/>
        <v>0.32673578797703229</v>
      </c>
      <c r="F71">
        <f t="shared" si="6"/>
        <v>0.32673578797703229</v>
      </c>
      <c r="G71">
        <f t="shared" si="7"/>
        <v>0.1067562751449722</v>
      </c>
    </row>
    <row r="72" spans="1:7" x14ac:dyDescent="0.25">
      <c r="A72" s="10">
        <v>44794</v>
      </c>
      <c r="B72">
        <v>12.1</v>
      </c>
      <c r="C72">
        <v>12.37</v>
      </c>
      <c r="D72">
        <f t="shared" si="4"/>
        <v>12.194453275701425</v>
      </c>
      <c r="E72">
        <f t="shared" si="5"/>
        <v>-9.445327570142581E-2</v>
      </c>
      <c r="F72">
        <f t="shared" si="6"/>
        <v>9.445327570142581E-2</v>
      </c>
      <c r="G72">
        <f t="shared" si="7"/>
        <v>8.9214212907295556E-3</v>
      </c>
    </row>
    <row r="73" spans="1:7" x14ac:dyDescent="0.25">
      <c r="A73" s="10">
        <v>44797</v>
      </c>
      <c r="B73">
        <v>14.06</v>
      </c>
      <c r="C73">
        <v>15.5</v>
      </c>
      <c r="D73">
        <f t="shared" si="4"/>
        <v>13.508958190461357</v>
      </c>
      <c r="E73">
        <f t="shared" si="5"/>
        <v>0.55104180953864379</v>
      </c>
      <c r="F73">
        <f t="shared" si="6"/>
        <v>0.55104180953864379</v>
      </c>
      <c r="G73">
        <f t="shared" si="7"/>
        <v>0.30364707585962297</v>
      </c>
    </row>
    <row r="74" spans="1:7" x14ac:dyDescent="0.25">
      <c r="A74" s="10">
        <v>44798</v>
      </c>
      <c r="B74">
        <v>12.58</v>
      </c>
      <c r="C74">
        <v>14.06</v>
      </c>
      <c r="D74">
        <f t="shared" si="4"/>
        <v>12.904201935747523</v>
      </c>
      <c r="E74">
        <f t="shared" si="5"/>
        <v>-0.32420193574752254</v>
      </c>
      <c r="F74">
        <f t="shared" si="6"/>
        <v>0.32420193574752254</v>
      </c>
      <c r="G74">
        <f t="shared" si="7"/>
        <v>0.10510689514244073</v>
      </c>
    </row>
    <row r="75" spans="1:7" x14ac:dyDescent="0.25">
      <c r="A75" s="10">
        <v>44804</v>
      </c>
      <c r="B75">
        <v>12.31</v>
      </c>
      <c r="C75">
        <v>12.1</v>
      </c>
      <c r="D75">
        <f t="shared" si="4"/>
        <v>12.081061477942582</v>
      </c>
      <c r="E75">
        <f t="shared" si="5"/>
        <v>0.22893852205741894</v>
      </c>
      <c r="F75">
        <f t="shared" si="6"/>
        <v>0.22893852205741894</v>
      </c>
      <c r="G75">
        <f t="shared" si="7"/>
        <v>5.2412846881835298E-2</v>
      </c>
    </row>
    <row r="76" spans="1:7" x14ac:dyDescent="0.25">
      <c r="A76" s="10">
        <v>44805</v>
      </c>
      <c r="B76">
        <v>11.99</v>
      </c>
      <c r="C76">
        <v>12.31</v>
      </c>
      <c r="D76">
        <f t="shared" si="4"/>
        <v>12.169255098421683</v>
      </c>
      <c r="E76">
        <f t="shared" si="5"/>
        <v>-0.17925509842168275</v>
      </c>
      <c r="F76">
        <f t="shared" si="6"/>
        <v>0.17925509842168275</v>
      </c>
      <c r="G76">
        <f t="shared" si="7"/>
        <v>3.2132390310167167E-2</v>
      </c>
    </row>
    <row r="77" spans="1:7" x14ac:dyDescent="0.25">
      <c r="A77" s="10">
        <v>44806</v>
      </c>
      <c r="B77">
        <v>12.18</v>
      </c>
      <c r="C77">
        <v>11.99</v>
      </c>
      <c r="D77">
        <f t="shared" si="4"/>
        <v>12.034864819596386</v>
      </c>
      <c r="E77">
        <f t="shared" si="5"/>
        <v>0.14513518040361362</v>
      </c>
      <c r="F77">
        <f t="shared" si="6"/>
        <v>0.14513518040361362</v>
      </c>
      <c r="G77">
        <f t="shared" si="7"/>
        <v>2.1064220590789471E-2</v>
      </c>
    </row>
    <row r="78" spans="1:7" x14ac:dyDescent="0.25">
      <c r="A78" s="10">
        <v>44807</v>
      </c>
      <c r="B78">
        <v>13.41</v>
      </c>
      <c r="C78">
        <v>12.18</v>
      </c>
      <c r="D78">
        <f t="shared" si="4"/>
        <v>12.114659047648907</v>
      </c>
      <c r="E78">
        <f t="shared" si="5"/>
        <v>1.2953409523510935</v>
      </c>
      <c r="F78">
        <f t="shared" si="6"/>
        <v>1.2953409523510935</v>
      </c>
      <c r="G78">
        <f t="shared" si="7"/>
        <v>1.6779081828378377</v>
      </c>
    </row>
    <row r="79" spans="1:7" x14ac:dyDescent="0.25">
      <c r="A79" s="10">
        <v>44810</v>
      </c>
      <c r="B79">
        <v>12.2</v>
      </c>
      <c r="C79">
        <v>12.31</v>
      </c>
      <c r="D79">
        <f t="shared" si="4"/>
        <v>12.169255098421683</v>
      </c>
      <c r="E79">
        <f t="shared" si="5"/>
        <v>3.074490157831633E-2</v>
      </c>
      <c r="F79">
        <f t="shared" si="6"/>
        <v>3.074490157831633E-2</v>
      </c>
      <c r="G79">
        <f t="shared" si="7"/>
        <v>9.4524897306035797E-4</v>
      </c>
    </row>
    <row r="80" spans="1:7" x14ac:dyDescent="0.25">
      <c r="A80" s="10">
        <v>44811</v>
      </c>
      <c r="B80">
        <v>12.09</v>
      </c>
      <c r="C80">
        <v>12.2</v>
      </c>
      <c r="D80">
        <f t="shared" si="4"/>
        <v>12.123058440075486</v>
      </c>
      <c r="E80">
        <f t="shared" si="5"/>
        <v>-3.3058440075485862E-2</v>
      </c>
      <c r="F80">
        <f t="shared" si="6"/>
        <v>3.3058440075485862E-2</v>
      </c>
      <c r="G80">
        <f t="shared" si="7"/>
        <v>1.0928604602244898E-3</v>
      </c>
    </row>
    <row r="81" spans="1:7" x14ac:dyDescent="0.25">
      <c r="A81" s="10">
        <v>44812</v>
      </c>
      <c r="B81">
        <v>12.17</v>
      </c>
      <c r="C81">
        <v>12.09</v>
      </c>
      <c r="D81">
        <f t="shared" si="4"/>
        <v>12.076861781729292</v>
      </c>
      <c r="E81">
        <f t="shared" si="5"/>
        <v>9.3138218270707895E-2</v>
      </c>
      <c r="F81">
        <f t="shared" si="6"/>
        <v>9.3138218270707895E-2</v>
      </c>
      <c r="G81">
        <f t="shared" si="7"/>
        <v>8.6747277026420263E-3</v>
      </c>
    </row>
    <row r="82" spans="1:7" x14ac:dyDescent="0.25">
      <c r="A82" s="10">
        <v>44813</v>
      </c>
      <c r="B82">
        <v>13.4</v>
      </c>
      <c r="C82">
        <v>12.17</v>
      </c>
      <c r="D82">
        <f t="shared" si="4"/>
        <v>12.110459351435615</v>
      </c>
      <c r="E82">
        <f t="shared" si="5"/>
        <v>1.289540648564385</v>
      </c>
      <c r="F82">
        <f t="shared" si="6"/>
        <v>1.289540648564385</v>
      </c>
      <c r="G82">
        <f t="shared" si="7"/>
        <v>1.6629150842998548</v>
      </c>
    </row>
    <row r="83" spans="1:7" x14ac:dyDescent="0.25">
      <c r="A83" s="10">
        <v>44814</v>
      </c>
      <c r="B83">
        <v>14.1</v>
      </c>
      <c r="C83">
        <v>13.4</v>
      </c>
      <c r="D83">
        <f t="shared" si="4"/>
        <v>12.62702198567035</v>
      </c>
      <c r="E83">
        <f t="shared" si="5"/>
        <v>1.4729780143296498</v>
      </c>
      <c r="F83">
        <f t="shared" si="6"/>
        <v>1.4729780143296498</v>
      </c>
      <c r="G83">
        <f t="shared" si="7"/>
        <v>2.1696642306985181</v>
      </c>
    </row>
    <row r="84" spans="1:7" x14ac:dyDescent="0.25">
      <c r="A84" s="10">
        <v>44815</v>
      </c>
      <c r="B84">
        <v>12.54</v>
      </c>
      <c r="C84">
        <v>14.1</v>
      </c>
      <c r="D84">
        <f t="shared" si="4"/>
        <v>12.921000720600684</v>
      </c>
      <c r="E84">
        <f t="shared" si="5"/>
        <v>-0.38100072060068513</v>
      </c>
      <c r="F84">
        <f t="shared" si="6"/>
        <v>0.38100072060068513</v>
      </c>
      <c r="G84">
        <f t="shared" si="7"/>
        <v>0.14516154909824133</v>
      </c>
    </row>
    <row r="85" spans="1:7" x14ac:dyDescent="0.25">
      <c r="A85" s="10">
        <v>44816</v>
      </c>
      <c r="B85">
        <v>12.27</v>
      </c>
      <c r="C85">
        <v>12.54</v>
      </c>
      <c r="D85">
        <f t="shared" si="4"/>
        <v>12.265848111327365</v>
      </c>
      <c r="E85">
        <f t="shared" si="5"/>
        <v>4.1518886726343851E-3</v>
      </c>
      <c r="F85">
        <f t="shared" si="6"/>
        <v>4.1518886726343851E-3</v>
      </c>
      <c r="G85">
        <f t="shared" si="7"/>
        <v>1.7238179549949717E-5</v>
      </c>
    </row>
    <row r="86" spans="1:7" x14ac:dyDescent="0.25">
      <c r="A86" s="10">
        <v>44817</v>
      </c>
      <c r="B86">
        <v>12.11</v>
      </c>
      <c r="C86">
        <v>12.27</v>
      </c>
      <c r="D86">
        <f t="shared" si="4"/>
        <v>12.152456313568521</v>
      </c>
      <c r="E86">
        <f t="shared" si="5"/>
        <v>-4.2456313568521864E-2</v>
      </c>
      <c r="F86">
        <f t="shared" si="6"/>
        <v>4.2456313568521864E-2</v>
      </c>
      <c r="G86">
        <f t="shared" si="7"/>
        <v>1.8025385618286537E-3</v>
      </c>
    </row>
    <row r="87" spans="1:7" x14ac:dyDescent="0.25">
      <c r="A87" s="10">
        <v>44818</v>
      </c>
      <c r="B87">
        <v>12.05</v>
      </c>
      <c r="C87">
        <v>12.11</v>
      </c>
      <c r="D87">
        <f t="shared" si="4"/>
        <v>12.085261174155871</v>
      </c>
      <c r="E87">
        <f t="shared" si="5"/>
        <v>-3.5261174155870378E-2</v>
      </c>
      <c r="F87">
        <f t="shared" si="6"/>
        <v>3.5261174155870378E-2</v>
      </c>
      <c r="G87">
        <f t="shared" si="7"/>
        <v>1.2433504028506212E-3</v>
      </c>
    </row>
    <row r="88" spans="1:7" x14ac:dyDescent="0.25">
      <c r="A88" s="10">
        <v>44819</v>
      </c>
      <c r="B88">
        <v>12.02</v>
      </c>
      <c r="C88">
        <v>12.05</v>
      </c>
      <c r="D88">
        <f t="shared" si="4"/>
        <v>12.06006299687613</v>
      </c>
      <c r="E88">
        <f t="shared" si="5"/>
        <v>-4.0062996876130796E-2</v>
      </c>
      <c r="F88">
        <f t="shared" si="6"/>
        <v>4.0062996876130796E-2</v>
      </c>
      <c r="G88">
        <f t="shared" si="7"/>
        <v>1.6050437186968659E-3</v>
      </c>
    </row>
    <row r="89" spans="1:7" x14ac:dyDescent="0.25">
      <c r="A89" s="10">
        <v>44822</v>
      </c>
      <c r="B89">
        <v>12.03</v>
      </c>
      <c r="C89">
        <v>12.08</v>
      </c>
      <c r="D89">
        <f t="shared" si="4"/>
        <v>12.072662085516001</v>
      </c>
      <c r="E89">
        <f t="shared" si="5"/>
        <v>-4.2662085516001369E-2</v>
      </c>
      <c r="F89">
        <f t="shared" si="6"/>
        <v>4.2662085516001369E-2</v>
      </c>
      <c r="G89">
        <f t="shared" si="7"/>
        <v>1.8200535405746138E-3</v>
      </c>
    </row>
    <row r="90" spans="1:7" x14ac:dyDescent="0.25">
      <c r="A90" s="10">
        <v>44823</v>
      </c>
      <c r="B90">
        <v>12.74</v>
      </c>
      <c r="C90">
        <v>12.03</v>
      </c>
      <c r="D90">
        <f t="shared" si="4"/>
        <v>12.051663604449548</v>
      </c>
      <c r="E90">
        <f t="shared" si="5"/>
        <v>0.68833639555045245</v>
      </c>
      <c r="F90">
        <f t="shared" si="6"/>
        <v>0.68833639555045245</v>
      </c>
      <c r="G90">
        <f t="shared" si="7"/>
        <v>0.47380699343938892</v>
      </c>
    </row>
    <row r="91" spans="1:7" x14ac:dyDescent="0.25">
      <c r="A91" s="10">
        <v>44824</v>
      </c>
      <c r="B91">
        <v>13.13</v>
      </c>
      <c r="C91">
        <v>12.74</v>
      </c>
      <c r="D91">
        <f t="shared" si="4"/>
        <v>12.349842035593175</v>
      </c>
      <c r="E91">
        <f t="shared" si="5"/>
        <v>0.7801579644068255</v>
      </c>
      <c r="F91">
        <f t="shared" si="6"/>
        <v>0.7801579644068255</v>
      </c>
      <c r="G91">
        <f t="shared" si="7"/>
        <v>0.60864644942740165</v>
      </c>
    </row>
    <row r="92" spans="1:7" x14ac:dyDescent="0.25">
      <c r="A92" s="10">
        <v>44825</v>
      </c>
      <c r="B92">
        <v>12.33</v>
      </c>
      <c r="C92">
        <v>13.13</v>
      </c>
      <c r="D92">
        <f t="shared" si="4"/>
        <v>12.513630187911506</v>
      </c>
      <c r="E92">
        <f t="shared" si="5"/>
        <v>-0.18363018791150587</v>
      </c>
      <c r="F92">
        <f t="shared" si="6"/>
        <v>0.18363018791150587</v>
      </c>
      <c r="G92">
        <f t="shared" si="7"/>
        <v>3.372004591241496E-2</v>
      </c>
    </row>
    <row r="93" spans="1:7" x14ac:dyDescent="0.25">
      <c r="A93" s="10">
        <v>44826</v>
      </c>
      <c r="B93">
        <v>12.51</v>
      </c>
      <c r="C93">
        <v>12.33</v>
      </c>
      <c r="D93">
        <f t="shared" si="4"/>
        <v>12.177654490848264</v>
      </c>
      <c r="E93">
        <f t="shared" si="5"/>
        <v>0.332345509151736</v>
      </c>
      <c r="F93">
        <f t="shared" si="6"/>
        <v>0.332345509151736</v>
      </c>
      <c r="G93">
        <f t="shared" si="7"/>
        <v>0.11045353745332663</v>
      </c>
    </row>
    <row r="94" spans="1:7" x14ac:dyDescent="0.25">
      <c r="A94" s="10">
        <v>44827</v>
      </c>
      <c r="B94">
        <v>13.75</v>
      </c>
      <c r="C94">
        <v>12.51</v>
      </c>
      <c r="D94">
        <f t="shared" si="4"/>
        <v>12.253249022687493</v>
      </c>
      <c r="E94">
        <f t="shared" si="5"/>
        <v>1.4967509773125069</v>
      </c>
      <c r="F94">
        <f t="shared" si="6"/>
        <v>1.4967509773125069</v>
      </c>
      <c r="G94">
        <f t="shared" si="7"/>
        <v>2.2402634880859447</v>
      </c>
    </row>
    <row r="95" spans="1:7" x14ac:dyDescent="0.25">
      <c r="A95" s="10">
        <v>44828</v>
      </c>
      <c r="B95">
        <v>12.71</v>
      </c>
      <c r="C95">
        <v>13.75</v>
      </c>
      <c r="D95">
        <f t="shared" si="4"/>
        <v>12.774011353135517</v>
      </c>
      <c r="E95">
        <f t="shared" si="5"/>
        <v>-6.4011353135516202E-2</v>
      </c>
      <c r="F95">
        <f t="shared" si="6"/>
        <v>6.4011353135516202E-2</v>
      </c>
      <c r="G95">
        <f t="shared" si="7"/>
        <v>4.09745333023976E-3</v>
      </c>
    </row>
    <row r="96" spans="1:7" x14ac:dyDescent="0.25">
      <c r="A96" s="10">
        <v>44829</v>
      </c>
      <c r="B96">
        <v>18.440000000000001</v>
      </c>
      <c r="C96">
        <v>12.71</v>
      </c>
      <c r="D96">
        <f t="shared" si="4"/>
        <v>12.337242946953303</v>
      </c>
      <c r="E96">
        <f t="shared" si="5"/>
        <v>6.1027570530466981</v>
      </c>
      <c r="F96">
        <f t="shared" si="6"/>
        <v>6.1027570530466981</v>
      </c>
      <c r="G96">
        <f t="shared" si="7"/>
        <v>37.243643648511217</v>
      </c>
    </row>
    <row r="97" spans="1:7" x14ac:dyDescent="0.25">
      <c r="A97" s="10">
        <v>44830</v>
      </c>
      <c r="B97">
        <v>16.57</v>
      </c>
      <c r="C97">
        <v>18.440000000000001</v>
      </c>
      <c r="D97">
        <f t="shared" si="4"/>
        <v>14.743668877168771</v>
      </c>
      <c r="E97">
        <f t="shared" si="5"/>
        <v>1.8263311228312293</v>
      </c>
      <c r="F97">
        <f t="shared" si="6"/>
        <v>1.8263311228312293</v>
      </c>
      <c r="G97">
        <f t="shared" si="7"/>
        <v>3.3354853702219791</v>
      </c>
    </row>
    <row r="98" spans="1:7" x14ac:dyDescent="0.25">
      <c r="A98" s="10">
        <v>44831</v>
      </c>
      <c r="B98">
        <v>14.04</v>
      </c>
      <c r="C98">
        <v>16.57</v>
      </c>
      <c r="D98">
        <f t="shared" si="4"/>
        <v>13.958325685283445</v>
      </c>
      <c r="E98">
        <f t="shared" si="5"/>
        <v>8.1674314716554619E-2</v>
      </c>
      <c r="F98">
        <f t="shared" si="6"/>
        <v>8.1674314716554619E-2</v>
      </c>
      <c r="G98">
        <f t="shared" si="7"/>
        <v>6.6706936844188108E-3</v>
      </c>
    </row>
    <row r="99" spans="1:7" x14ac:dyDescent="0.25">
      <c r="A99" s="10">
        <v>44832</v>
      </c>
      <c r="B99">
        <v>13.36</v>
      </c>
      <c r="C99">
        <v>14.04</v>
      </c>
      <c r="D99">
        <f t="shared" si="4"/>
        <v>12.895802543320942</v>
      </c>
      <c r="E99">
        <f t="shared" si="5"/>
        <v>0.46419745667905765</v>
      </c>
      <c r="F99">
        <f t="shared" si="6"/>
        <v>0.46419745667905765</v>
      </c>
      <c r="G99">
        <f t="shared" si="7"/>
        <v>0.21547927878730561</v>
      </c>
    </row>
    <row r="100" spans="1:7" x14ac:dyDescent="0.25">
      <c r="A100" s="10">
        <v>44833</v>
      </c>
      <c r="B100">
        <v>13.43</v>
      </c>
      <c r="C100">
        <v>13.36</v>
      </c>
      <c r="D100">
        <f t="shared" si="4"/>
        <v>12.610223200817186</v>
      </c>
      <c r="E100">
        <f t="shared" si="5"/>
        <v>0.81977679918281332</v>
      </c>
      <c r="F100">
        <f t="shared" si="6"/>
        <v>0.81977679918281332</v>
      </c>
      <c r="G100">
        <f t="shared" si="7"/>
        <v>0.67203400047841866</v>
      </c>
    </row>
    <row r="101" spans="1:7" x14ac:dyDescent="0.25">
      <c r="A101" s="10">
        <v>44834</v>
      </c>
      <c r="B101">
        <v>12.52</v>
      </c>
      <c r="C101">
        <v>13.43</v>
      </c>
      <c r="D101">
        <f t="shared" si="4"/>
        <v>12.63962107431022</v>
      </c>
      <c r="E101">
        <f t="shared" si="5"/>
        <v>-0.11962107431022062</v>
      </c>
      <c r="F101">
        <f t="shared" si="6"/>
        <v>0.11962107431022062</v>
      </c>
      <c r="G101">
        <f t="shared" si="7"/>
        <v>1.4309201419131324E-2</v>
      </c>
    </row>
    <row r="102" spans="1:7" x14ac:dyDescent="0.25">
      <c r="A102" s="10">
        <v>44835</v>
      </c>
      <c r="B102">
        <v>12.39</v>
      </c>
      <c r="C102">
        <v>12.52</v>
      </c>
      <c r="D102">
        <f t="shared" si="4"/>
        <v>12.257448718900783</v>
      </c>
      <c r="E102">
        <f t="shared" si="5"/>
        <v>0.13255128109921799</v>
      </c>
      <c r="F102">
        <f t="shared" si="6"/>
        <v>0.13255128109921799</v>
      </c>
      <c r="G102">
        <f t="shared" si="7"/>
        <v>1.7569842121043903E-2</v>
      </c>
    </row>
    <row r="103" spans="1:7" x14ac:dyDescent="0.25">
      <c r="A103" s="10">
        <v>44836</v>
      </c>
      <c r="B103">
        <v>12.31</v>
      </c>
      <c r="C103">
        <v>12.39</v>
      </c>
      <c r="D103">
        <f t="shared" si="4"/>
        <v>12.202852668128006</v>
      </c>
      <c r="E103">
        <f t="shared" si="5"/>
        <v>0.10714733187199421</v>
      </c>
      <c r="F103">
        <f t="shared" si="6"/>
        <v>0.10714733187199421</v>
      </c>
      <c r="G103">
        <f t="shared" si="7"/>
        <v>1.1480550727287266E-2</v>
      </c>
    </row>
    <row r="104" spans="1:7" x14ac:dyDescent="0.25">
      <c r="A104" s="10">
        <v>44837</v>
      </c>
      <c r="B104">
        <v>12.58</v>
      </c>
      <c r="C104">
        <v>12.31</v>
      </c>
      <c r="D104">
        <f t="shared" si="4"/>
        <v>12.169255098421683</v>
      </c>
      <c r="E104">
        <f t="shared" si="5"/>
        <v>0.41074490157831711</v>
      </c>
      <c r="F104">
        <f t="shared" si="6"/>
        <v>0.41074490157831711</v>
      </c>
      <c r="G104">
        <f t="shared" si="7"/>
        <v>0.16871137417258142</v>
      </c>
    </row>
    <row r="105" spans="1:7" x14ac:dyDescent="0.25">
      <c r="A105" s="10">
        <v>44838</v>
      </c>
      <c r="B105">
        <v>12.25</v>
      </c>
      <c r="C105">
        <v>12.58</v>
      </c>
      <c r="D105">
        <f t="shared" si="4"/>
        <v>12.282646896180527</v>
      </c>
      <c r="E105">
        <f t="shared" si="5"/>
        <v>-3.2646896180526852E-2</v>
      </c>
      <c r="F105">
        <f t="shared" si="6"/>
        <v>3.2646896180526852E-2</v>
      </c>
      <c r="G105">
        <f t="shared" si="7"/>
        <v>1.0658198302220987E-3</v>
      </c>
    </row>
    <row r="106" spans="1:7" x14ac:dyDescent="0.25">
      <c r="A106" s="10">
        <v>44839</v>
      </c>
      <c r="B106">
        <v>12.2</v>
      </c>
      <c r="C106">
        <v>12.25</v>
      </c>
      <c r="D106">
        <f t="shared" si="4"/>
        <v>12.144056921141939</v>
      </c>
      <c r="E106">
        <f t="shared" si="5"/>
        <v>5.5943078858060602E-2</v>
      </c>
      <c r="F106">
        <f t="shared" si="6"/>
        <v>5.5943078858060602E-2</v>
      </c>
      <c r="G106">
        <f t="shared" si="7"/>
        <v>3.1296280721191871E-3</v>
      </c>
    </row>
    <row r="107" spans="1:7" x14ac:dyDescent="0.25">
      <c r="A107" s="10">
        <v>44840</v>
      </c>
      <c r="B107">
        <v>12.18</v>
      </c>
      <c r="C107">
        <v>12.2</v>
      </c>
      <c r="D107">
        <f t="shared" si="4"/>
        <v>12.123058440075486</v>
      </c>
      <c r="E107">
        <f t="shared" si="5"/>
        <v>5.6941559924513996E-2</v>
      </c>
      <c r="F107">
        <f t="shared" si="6"/>
        <v>5.6941559924513996E-2</v>
      </c>
      <c r="G107">
        <f t="shared" si="7"/>
        <v>3.2423412466370182E-3</v>
      </c>
    </row>
    <row r="108" spans="1:7" x14ac:dyDescent="0.25">
      <c r="A108" s="10">
        <v>44841</v>
      </c>
      <c r="B108">
        <v>12.16</v>
      </c>
      <c r="C108">
        <v>12.18</v>
      </c>
      <c r="D108">
        <f t="shared" si="4"/>
        <v>12.114659047648907</v>
      </c>
      <c r="E108">
        <f t="shared" si="5"/>
        <v>4.5340952351093478E-2</v>
      </c>
      <c r="F108">
        <f t="shared" si="6"/>
        <v>4.5340952351093478E-2</v>
      </c>
      <c r="G108">
        <f t="shared" si="7"/>
        <v>2.0558019601041293E-3</v>
      </c>
    </row>
    <row r="109" spans="1:7" x14ac:dyDescent="0.25">
      <c r="A109" s="10">
        <v>44842</v>
      </c>
      <c r="B109">
        <v>12.18</v>
      </c>
      <c r="C109">
        <v>12.16</v>
      </c>
      <c r="D109">
        <f t="shared" si="4"/>
        <v>12.106259655222324</v>
      </c>
      <c r="E109">
        <f t="shared" si="5"/>
        <v>7.3740344777675659E-2</v>
      </c>
      <c r="F109">
        <f t="shared" si="6"/>
        <v>7.3740344777675659E-2</v>
      </c>
      <c r="G109">
        <f t="shared" si="7"/>
        <v>5.4376384479304781E-3</v>
      </c>
    </row>
    <row r="110" spans="1:7" x14ac:dyDescent="0.25">
      <c r="A110" s="10">
        <v>44843</v>
      </c>
      <c r="B110">
        <v>12.2</v>
      </c>
      <c r="C110">
        <v>12.18</v>
      </c>
      <c r="D110">
        <f t="shared" si="4"/>
        <v>12.114659047648907</v>
      </c>
      <c r="E110">
        <f t="shared" si="5"/>
        <v>8.5340952351092625E-2</v>
      </c>
      <c r="F110">
        <f t="shared" si="6"/>
        <v>8.5340952351092625E-2</v>
      </c>
      <c r="G110">
        <f t="shared" si="7"/>
        <v>7.2830781481914618E-3</v>
      </c>
    </row>
    <row r="111" spans="1:7" x14ac:dyDescent="0.25">
      <c r="A111" s="10">
        <v>44844</v>
      </c>
      <c r="B111">
        <v>12.12</v>
      </c>
      <c r="C111">
        <v>12.2</v>
      </c>
      <c r="D111">
        <f t="shared" si="4"/>
        <v>12.123058440075486</v>
      </c>
      <c r="E111">
        <f t="shared" si="5"/>
        <v>-3.0584400754865015E-3</v>
      </c>
      <c r="F111">
        <f t="shared" si="6"/>
        <v>3.0584400754865015E-3</v>
      </c>
      <c r="G111">
        <f t="shared" si="7"/>
        <v>9.3540556953418767E-6</v>
      </c>
    </row>
    <row r="112" spans="1:7" x14ac:dyDescent="0.25">
      <c r="A112" s="10">
        <v>44845</v>
      </c>
      <c r="B112">
        <v>12.58</v>
      </c>
      <c r="C112">
        <v>12.12</v>
      </c>
      <c r="D112">
        <f t="shared" si="4"/>
        <v>12.089460870369162</v>
      </c>
      <c r="E112">
        <f t="shared" si="5"/>
        <v>0.49053912963083768</v>
      </c>
      <c r="F112">
        <f t="shared" si="6"/>
        <v>0.49053912963083768</v>
      </c>
      <c r="G112">
        <f t="shared" si="7"/>
        <v>0.24062863769897977</v>
      </c>
    </row>
    <row r="113" spans="1:7" x14ac:dyDescent="0.25">
      <c r="A113" s="10">
        <v>44846</v>
      </c>
      <c r="B113">
        <v>12.15</v>
      </c>
      <c r="C113">
        <v>12.58</v>
      </c>
      <c r="D113">
        <f t="shared" si="4"/>
        <v>12.282646896180527</v>
      </c>
      <c r="E113">
        <f t="shared" si="5"/>
        <v>-0.1326468961805265</v>
      </c>
      <c r="F113">
        <f t="shared" si="6"/>
        <v>0.1326468961805265</v>
      </c>
      <c r="G113">
        <f t="shared" si="7"/>
        <v>1.7595199066327376E-2</v>
      </c>
    </row>
    <row r="114" spans="1:7" x14ac:dyDescent="0.25">
      <c r="A114" s="10">
        <v>44847</v>
      </c>
      <c r="B114">
        <v>13.32</v>
      </c>
      <c r="C114">
        <v>12.15</v>
      </c>
      <c r="D114">
        <f t="shared" si="4"/>
        <v>12.102059959009035</v>
      </c>
      <c r="E114">
        <f t="shared" si="5"/>
        <v>1.2179400409909658</v>
      </c>
      <c r="F114">
        <f t="shared" si="6"/>
        <v>1.2179400409909658</v>
      </c>
      <c r="G114">
        <f t="shared" si="7"/>
        <v>1.4833779434490753</v>
      </c>
    </row>
    <row r="115" spans="1:7" x14ac:dyDescent="0.25">
      <c r="A115" s="10">
        <v>44848</v>
      </c>
      <c r="B115">
        <v>12.56</v>
      </c>
      <c r="C115">
        <v>13.32</v>
      </c>
      <c r="D115">
        <f t="shared" si="4"/>
        <v>12.593424415964025</v>
      </c>
      <c r="E115">
        <f t="shared" si="5"/>
        <v>-3.3424415964024234E-2</v>
      </c>
      <c r="F115">
        <f t="shared" si="6"/>
        <v>3.3424415964024234E-2</v>
      </c>
      <c r="G115">
        <f t="shared" si="7"/>
        <v>1.1171915825361181E-3</v>
      </c>
    </row>
    <row r="116" spans="1:7" x14ac:dyDescent="0.25">
      <c r="A116" s="10">
        <v>44849</v>
      </c>
      <c r="B116">
        <v>12.38</v>
      </c>
      <c r="C116">
        <v>12.56</v>
      </c>
      <c r="D116">
        <f t="shared" si="4"/>
        <v>12.274247503753946</v>
      </c>
      <c r="E116">
        <f t="shared" si="5"/>
        <v>0.10575249624605476</v>
      </c>
      <c r="F116">
        <f t="shared" si="6"/>
        <v>0.10575249624605476</v>
      </c>
      <c r="G116">
        <f t="shared" si="7"/>
        <v>1.1183590462271827E-2</v>
      </c>
    </row>
    <row r="117" spans="1:7" x14ac:dyDescent="0.25">
      <c r="A117" s="10">
        <v>44850</v>
      </c>
      <c r="B117">
        <v>12.14</v>
      </c>
      <c r="C117">
        <v>12.38</v>
      </c>
      <c r="D117">
        <f t="shared" si="4"/>
        <v>12.198652971914717</v>
      </c>
      <c r="E117">
        <f t="shared" si="5"/>
        <v>-5.865297191471619E-2</v>
      </c>
      <c r="F117">
        <f t="shared" si="6"/>
        <v>5.865297191471619E-2</v>
      </c>
      <c r="G117">
        <f t="shared" si="7"/>
        <v>3.4401711144284863E-3</v>
      </c>
    </row>
    <row r="118" spans="1:7" x14ac:dyDescent="0.25">
      <c r="A118" s="10">
        <v>44851</v>
      </c>
      <c r="B118">
        <v>12.06</v>
      </c>
      <c r="C118">
        <v>12.14</v>
      </c>
      <c r="D118">
        <f t="shared" si="4"/>
        <v>12.097860262795745</v>
      </c>
      <c r="E118">
        <f t="shared" si="5"/>
        <v>-3.7860262795744504E-2</v>
      </c>
      <c r="F118">
        <f t="shared" si="6"/>
        <v>3.7860262795744504E-2</v>
      </c>
      <c r="G118">
        <f t="shared" si="7"/>
        <v>1.4333994989628354E-3</v>
      </c>
    </row>
    <row r="119" spans="1:7" x14ac:dyDescent="0.25">
      <c r="A119" s="10">
        <v>44852</v>
      </c>
      <c r="B119">
        <v>12.24</v>
      </c>
      <c r="C119">
        <v>12.06</v>
      </c>
      <c r="D119">
        <f t="shared" si="4"/>
        <v>12.06426269308942</v>
      </c>
      <c r="E119">
        <f t="shared" si="5"/>
        <v>0.17573730691058032</v>
      </c>
      <c r="F119">
        <f t="shared" si="6"/>
        <v>0.17573730691058032</v>
      </c>
      <c r="G119">
        <f t="shared" si="7"/>
        <v>3.0883601040183499E-2</v>
      </c>
    </row>
    <row r="120" spans="1:7" x14ac:dyDescent="0.25">
      <c r="A120" s="10">
        <v>44853</v>
      </c>
      <c r="B120">
        <v>12.5</v>
      </c>
      <c r="C120">
        <v>12.24</v>
      </c>
      <c r="D120">
        <f t="shared" si="4"/>
        <v>12.139857224928649</v>
      </c>
      <c r="E120">
        <f t="shared" si="5"/>
        <v>0.36014277507135084</v>
      </c>
      <c r="F120">
        <f t="shared" si="6"/>
        <v>0.36014277507135084</v>
      </c>
      <c r="G120">
        <f t="shared" si="7"/>
        <v>0.1297028184360936</v>
      </c>
    </row>
    <row r="121" spans="1:7" x14ac:dyDescent="0.25">
      <c r="A121" s="10">
        <v>44854</v>
      </c>
      <c r="B121">
        <v>13</v>
      </c>
      <c r="C121">
        <v>12.5</v>
      </c>
      <c r="D121">
        <f t="shared" si="4"/>
        <v>12.249049326474204</v>
      </c>
      <c r="E121">
        <f t="shared" si="5"/>
        <v>0.75095067352579647</v>
      </c>
      <c r="F121">
        <f t="shared" si="6"/>
        <v>0.75095067352579647</v>
      </c>
      <c r="G121">
        <f t="shared" si="7"/>
        <v>0.56392691406884732</v>
      </c>
    </row>
    <row r="122" spans="1:7" x14ac:dyDescent="0.25">
      <c r="A122" s="10">
        <v>44855</v>
      </c>
      <c r="B122">
        <v>12.22</v>
      </c>
      <c r="C122">
        <v>13</v>
      </c>
      <c r="D122">
        <f t="shared" si="4"/>
        <v>12.45903413713873</v>
      </c>
      <c r="E122">
        <f t="shared" si="5"/>
        <v>-0.23903413713872901</v>
      </c>
      <c r="F122">
        <f t="shared" si="6"/>
        <v>0.23903413713872901</v>
      </c>
      <c r="G122">
        <f t="shared" si="7"/>
        <v>5.7137318717656704E-2</v>
      </c>
    </row>
    <row r="123" spans="1:7" x14ac:dyDescent="0.25">
      <c r="A123" s="10">
        <v>44856</v>
      </c>
      <c r="B123">
        <v>12.1</v>
      </c>
      <c r="C123">
        <v>12.22</v>
      </c>
      <c r="D123">
        <f t="shared" si="4"/>
        <v>12.131457832502068</v>
      </c>
      <c r="E123">
        <f t="shared" si="5"/>
        <v>-3.1457832502068683E-2</v>
      </c>
      <c r="F123">
        <f t="shared" si="6"/>
        <v>3.1457832502068683E-2</v>
      </c>
      <c r="G123">
        <f t="shared" si="7"/>
        <v>9.8959522572820893E-4</v>
      </c>
    </row>
    <row r="124" spans="1:7" x14ac:dyDescent="0.25">
      <c r="A124" s="10">
        <v>44857</v>
      </c>
      <c r="B124">
        <v>12.06</v>
      </c>
      <c r="C124">
        <v>12.1</v>
      </c>
      <c r="D124">
        <f t="shared" si="4"/>
        <v>12.081061477942582</v>
      </c>
      <c r="E124">
        <f t="shared" si="5"/>
        <v>-2.1061477942581064E-2</v>
      </c>
      <c r="F124">
        <f t="shared" si="6"/>
        <v>2.1061477942581064E-2</v>
      </c>
      <c r="G124">
        <f t="shared" si="7"/>
        <v>4.4358585312582869E-4</v>
      </c>
    </row>
    <row r="125" spans="1:7" x14ac:dyDescent="0.25">
      <c r="A125" s="10">
        <v>44858</v>
      </c>
      <c r="B125">
        <v>12.02</v>
      </c>
      <c r="C125">
        <v>12.06</v>
      </c>
      <c r="D125">
        <f t="shared" si="4"/>
        <v>12.06426269308942</v>
      </c>
      <c r="E125">
        <f t="shared" si="5"/>
        <v>-4.4262693089420324E-2</v>
      </c>
      <c r="F125">
        <f t="shared" si="6"/>
        <v>4.4262693089420324E-2</v>
      </c>
      <c r="G125">
        <f t="shared" si="7"/>
        <v>1.9591859995282176E-3</v>
      </c>
    </row>
    <row r="126" spans="1:7" x14ac:dyDescent="0.25">
      <c r="A126" s="10">
        <v>44859</v>
      </c>
      <c r="B126">
        <v>14.14</v>
      </c>
      <c r="C126">
        <v>12.02</v>
      </c>
      <c r="D126">
        <f t="shared" si="4"/>
        <v>12.047463908236256</v>
      </c>
      <c r="E126">
        <f t="shared" si="5"/>
        <v>2.0925360917637441</v>
      </c>
      <c r="F126">
        <f t="shared" si="6"/>
        <v>2.0925360917637441</v>
      </c>
      <c r="G126">
        <f t="shared" si="7"/>
        <v>4.3787072953338848</v>
      </c>
    </row>
    <row r="127" spans="1:7" x14ac:dyDescent="0.25">
      <c r="A127" s="10">
        <v>44860</v>
      </c>
      <c r="B127">
        <v>13.32</v>
      </c>
      <c r="C127">
        <v>14.14</v>
      </c>
      <c r="D127">
        <f t="shared" si="4"/>
        <v>12.937799505453848</v>
      </c>
      <c r="E127">
        <f t="shared" si="5"/>
        <v>0.38220049454615257</v>
      </c>
      <c r="F127">
        <f t="shared" si="6"/>
        <v>0.38220049454615257</v>
      </c>
      <c r="G127">
        <f t="shared" si="7"/>
        <v>0.14607721803132359</v>
      </c>
    </row>
    <row r="128" spans="1:7" x14ac:dyDescent="0.25">
      <c r="A128" s="10">
        <v>44861</v>
      </c>
      <c r="B128">
        <v>12.4</v>
      </c>
      <c r="C128">
        <v>13.32</v>
      </c>
      <c r="D128">
        <f t="shared" si="4"/>
        <v>12.593424415964025</v>
      </c>
      <c r="E128">
        <f t="shared" si="5"/>
        <v>-0.19342441596402438</v>
      </c>
      <c r="F128">
        <f t="shared" si="6"/>
        <v>0.19342441596402438</v>
      </c>
      <c r="G128">
        <f t="shared" si="7"/>
        <v>3.7413004691023925E-2</v>
      </c>
    </row>
    <row r="129" spans="1:7" x14ac:dyDescent="0.25">
      <c r="A129" s="10">
        <v>44862</v>
      </c>
      <c r="B129">
        <v>13.39</v>
      </c>
      <c r="C129">
        <v>12.4</v>
      </c>
      <c r="D129">
        <f t="shared" si="4"/>
        <v>12.207052364341298</v>
      </c>
      <c r="E129">
        <f t="shared" si="5"/>
        <v>1.182947635658703</v>
      </c>
      <c r="F129">
        <f t="shared" si="6"/>
        <v>1.182947635658703</v>
      </c>
      <c r="G129">
        <f t="shared" si="7"/>
        <v>1.3993651087105154</v>
      </c>
    </row>
    <row r="130" spans="1:7" x14ac:dyDescent="0.25">
      <c r="A130" s="10">
        <v>44863</v>
      </c>
      <c r="B130">
        <v>17.37</v>
      </c>
      <c r="C130">
        <v>13.39</v>
      </c>
      <c r="D130">
        <f t="shared" ref="D130:D193" si="8">$J$2 + $J$3*C130</f>
        <v>12.622822289457059</v>
      </c>
      <c r="E130">
        <f t="shared" ref="E130:E193" si="9">B130 - D130</f>
        <v>4.7471777105429425</v>
      </c>
      <c r="F130">
        <f t="shared" ref="F130:F193" si="10">ABS(E130)</f>
        <v>4.7471777105429425</v>
      </c>
      <c r="G130">
        <f t="shared" ref="G130:G193" si="11">POWER(E130, 2)</f>
        <v>22.535696215475731</v>
      </c>
    </row>
    <row r="131" spans="1:7" x14ac:dyDescent="0.25">
      <c r="A131" s="10">
        <v>44864</v>
      </c>
      <c r="B131">
        <v>16.010000000000002</v>
      </c>
      <c r="C131">
        <v>17.37</v>
      </c>
      <c r="D131">
        <f t="shared" si="8"/>
        <v>14.294301382346685</v>
      </c>
      <c r="E131">
        <f t="shared" si="9"/>
        <v>1.7156986176533167</v>
      </c>
      <c r="F131">
        <f t="shared" si="10"/>
        <v>1.7156986176533167</v>
      </c>
      <c r="G131">
        <f t="shared" si="11"/>
        <v>2.9436217466175019</v>
      </c>
    </row>
    <row r="132" spans="1:7" x14ac:dyDescent="0.25">
      <c r="A132" s="10">
        <v>44865</v>
      </c>
      <c r="B132">
        <v>13.56</v>
      </c>
      <c r="C132">
        <v>16.010000000000002</v>
      </c>
      <c r="D132">
        <f t="shared" si="8"/>
        <v>13.723142697339174</v>
      </c>
      <c r="E132">
        <f t="shared" si="9"/>
        <v>-0.16314269733917364</v>
      </c>
      <c r="F132">
        <f t="shared" si="10"/>
        <v>0.16314269733917364</v>
      </c>
      <c r="G132">
        <f t="shared" si="11"/>
        <v>2.6615539695101213E-2</v>
      </c>
    </row>
    <row r="133" spans="1:7" x14ac:dyDescent="0.25">
      <c r="A133" s="10">
        <v>44866</v>
      </c>
      <c r="B133">
        <v>13.18</v>
      </c>
      <c r="C133">
        <v>13.56</v>
      </c>
      <c r="D133">
        <f t="shared" si="8"/>
        <v>12.694217125082996</v>
      </c>
      <c r="E133">
        <f t="shared" si="9"/>
        <v>0.48578287491700323</v>
      </c>
      <c r="F133">
        <f t="shared" si="10"/>
        <v>0.48578287491700323</v>
      </c>
      <c r="G133">
        <f t="shared" si="11"/>
        <v>0.2359850015626288</v>
      </c>
    </row>
    <row r="134" spans="1:7" x14ac:dyDescent="0.25">
      <c r="A134" s="10">
        <v>44867</v>
      </c>
      <c r="B134">
        <v>13.04</v>
      </c>
      <c r="C134">
        <v>13.18</v>
      </c>
      <c r="D134">
        <f t="shared" si="8"/>
        <v>12.534628668977957</v>
      </c>
      <c r="E134">
        <f t="shared" si="9"/>
        <v>0.50537133102204201</v>
      </c>
      <c r="F134">
        <f t="shared" si="10"/>
        <v>0.50537133102204201</v>
      </c>
      <c r="G134">
        <f t="shared" si="11"/>
        <v>0.25540018221899036</v>
      </c>
    </row>
    <row r="135" spans="1:7" x14ac:dyDescent="0.25">
      <c r="A135" s="10">
        <v>44872</v>
      </c>
      <c r="B135">
        <v>12.82</v>
      </c>
      <c r="C135">
        <v>12.87</v>
      </c>
      <c r="D135">
        <f t="shared" si="8"/>
        <v>12.404438086365952</v>
      </c>
      <c r="E135">
        <f t="shared" si="9"/>
        <v>0.41556191363404871</v>
      </c>
      <c r="F135">
        <f t="shared" si="10"/>
        <v>0.41556191363404871</v>
      </c>
      <c r="G135">
        <f t="shared" si="11"/>
        <v>0.17269170406319256</v>
      </c>
    </row>
    <row r="136" spans="1:7" x14ac:dyDescent="0.25">
      <c r="A136" s="10">
        <v>44873</v>
      </c>
      <c r="B136">
        <v>12.81</v>
      </c>
      <c r="C136">
        <v>12.82</v>
      </c>
      <c r="D136">
        <f t="shared" si="8"/>
        <v>12.3834396052995</v>
      </c>
      <c r="E136">
        <f t="shared" si="9"/>
        <v>0.42656039470050011</v>
      </c>
      <c r="F136">
        <f t="shared" si="10"/>
        <v>0.42656039470050011</v>
      </c>
      <c r="G136">
        <f t="shared" si="11"/>
        <v>0.18195377032704643</v>
      </c>
    </row>
    <row r="137" spans="1:7" x14ac:dyDescent="0.25">
      <c r="A137" s="10">
        <v>44874</v>
      </c>
      <c r="B137">
        <v>12.78</v>
      </c>
      <c r="C137">
        <v>12.81</v>
      </c>
      <c r="D137">
        <f t="shared" si="8"/>
        <v>12.379239909086209</v>
      </c>
      <c r="E137">
        <f t="shared" si="9"/>
        <v>0.40076009091379028</v>
      </c>
      <c r="F137">
        <f t="shared" si="10"/>
        <v>0.40076009091379028</v>
      </c>
      <c r="G137">
        <f t="shared" si="11"/>
        <v>0.16060865046922945</v>
      </c>
    </row>
    <row r="138" spans="1:7" x14ac:dyDescent="0.25">
      <c r="A138" s="10">
        <v>44875</v>
      </c>
      <c r="B138">
        <v>12.79</v>
      </c>
      <c r="C138">
        <v>12.78</v>
      </c>
      <c r="D138">
        <f t="shared" si="8"/>
        <v>12.366640820446337</v>
      </c>
      <c r="E138">
        <f t="shared" si="9"/>
        <v>0.4233591795536622</v>
      </c>
      <c r="F138">
        <f t="shared" si="10"/>
        <v>0.4233591795536622</v>
      </c>
      <c r="G138">
        <f t="shared" si="11"/>
        <v>0.17923299491234998</v>
      </c>
    </row>
    <row r="139" spans="1:7" x14ac:dyDescent="0.25">
      <c r="A139" s="10">
        <v>44876</v>
      </c>
      <c r="B139">
        <v>12.73</v>
      </c>
      <c r="C139">
        <v>12.79</v>
      </c>
      <c r="D139">
        <f t="shared" si="8"/>
        <v>12.370840516659626</v>
      </c>
      <c r="E139">
        <f t="shared" si="9"/>
        <v>0.35915948334037395</v>
      </c>
      <c r="F139">
        <f t="shared" si="10"/>
        <v>0.35915948334037395</v>
      </c>
      <c r="G139">
        <f t="shared" si="11"/>
        <v>0.12899553447332435</v>
      </c>
    </row>
    <row r="140" spans="1:7" x14ac:dyDescent="0.25">
      <c r="A140" s="10">
        <v>44877</v>
      </c>
      <c r="B140">
        <v>12.79</v>
      </c>
      <c r="C140">
        <v>12.73</v>
      </c>
      <c r="D140">
        <f t="shared" si="8"/>
        <v>12.345642339379886</v>
      </c>
      <c r="E140">
        <f t="shared" si="9"/>
        <v>0.44435766062011339</v>
      </c>
      <c r="F140">
        <f t="shared" si="10"/>
        <v>0.44435766062011339</v>
      </c>
      <c r="G140">
        <f t="shared" si="11"/>
        <v>0.19745373055177987</v>
      </c>
    </row>
    <row r="141" spans="1:7" x14ac:dyDescent="0.25">
      <c r="A141" s="10">
        <v>44878</v>
      </c>
      <c r="B141">
        <v>12.7</v>
      </c>
      <c r="C141">
        <v>12.79</v>
      </c>
      <c r="D141">
        <f t="shared" si="8"/>
        <v>12.370840516659626</v>
      </c>
      <c r="E141">
        <f t="shared" si="9"/>
        <v>0.32915948334037282</v>
      </c>
      <c r="F141">
        <f t="shared" si="10"/>
        <v>0.32915948334037282</v>
      </c>
      <c r="G141">
        <f t="shared" si="11"/>
        <v>0.10834596547290117</v>
      </c>
    </row>
    <row r="142" spans="1:7" x14ac:dyDescent="0.25">
      <c r="A142" s="10">
        <v>44879</v>
      </c>
      <c r="B142">
        <v>12.66</v>
      </c>
      <c r="C142">
        <v>12.7</v>
      </c>
      <c r="D142">
        <f t="shared" si="8"/>
        <v>12.333043250740012</v>
      </c>
      <c r="E142">
        <f t="shared" si="9"/>
        <v>0.3269567492599883</v>
      </c>
      <c r="F142">
        <f t="shared" si="10"/>
        <v>0.3269567492599883</v>
      </c>
      <c r="G142">
        <f t="shared" si="11"/>
        <v>0.10690071588665886</v>
      </c>
    </row>
    <row r="143" spans="1:7" x14ac:dyDescent="0.25">
      <c r="A143" s="10">
        <v>44880</v>
      </c>
      <c r="B143">
        <v>12.64</v>
      </c>
      <c r="C143">
        <v>12.66</v>
      </c>
      <c r="D143">
        <f t="shared" si="8"/>
        <v>12.31624446588685</v>
      </c>
      <c r="E143">
        <f t="shared" si="9"/>
        <v>0.32375553411315039</v>
      </c>
      <c r="F143">
        <f t="shared" si="10"/>
        <v>0.32375553411315039</v>
      </c>
      <c r="G143">
        <f t="shared" si="11"/>
        <v>0.10481764586889128</v>
      </c>
    </row>
    <row r="144" spans="1:7" x14ac:dyDescent="0.25">
      <c r="A144" s="10">
        <v>44881</v>
      </c>
      <c r="B144">
        <v>12.71</v>
      </c>
      <c r="C144">
        <v>12.64</v>
      </c>
      <c r="D144">
        <f t="shared" si="8"/>
        <v>12.307845073460271</v>
      </c>
      <c r="E144">
        <f t="shared" si="9"/>
        <v>0.40215492653972973</v>
      </c>
      <c r="F144">
        <f t="shared" si="10"/>
        <v>0.40215492653972973</v>
      </c>
      <c r="G144">
        <f t="shared" si="11"/>
        <v>0.16172858494017542</v>
      </c>
    </row>
    <row r="145" spans="1:7" x14ac:dyDescent="0.25">
      <c r="A145" s="10">
        <v>44882</v>
      </c>
      <c r="B145">
        <v>12.71</v>
      </c>
      <c r="C145">
        <v>12.71</v>
      </c>
      <c r="D145">
        <f t="shared" si="8"/>
        <v>12.337242946953303</v>
      </c>
      <c r="E145">
        <f t="shared" si="9"/>
        <v>0.37275705304669771</v>
      </c>
      <c r="F145">
        <f t="shared" si="10"/>
        <v>0.37275705304669771</v>
      </c>
      <c r="G145">
        <f t="shared" si="11"/>
        <v>0.13894782059605862</v>
      </c>
    </row>
    <row r="146" spans="1:7" x14ac:dyDescent="0.25">
      <c r="A146" s="10">
        <v>44883</v>
      </c>
      <c r="B146">
        <v>12.69</v>
      </c>
      <c r="C146">
        <v>12.71</v>
      </c>
      <c r="D146">
        <f t="shared" si="8"/>
        <v>12.337242946953303</v>
      </c>
      <c r="E146">
        <f t="shared" si="9"/>
        <v>0.35275705304669636</v>
      </c>
      <c r="F146">
        <f t="shared" si="10"/>
        <v>0.35275705304669636</v>
      </c>
      <c r="G146">
        <f t="shared" si="11"/>
        <v>0.12443753847418974</v>
      </c>
    </row>
    <row r="147" spans="1:7" x14ac:dyDescent="0.25">
      <c r="A147" s="10">
        <v>44884</v>
      </c>
      <c r="B147">
        <v>12.83</v>
      </c>
      <c r="C147">
        <v>12.69</v>
      </c>
      <c r="D147">
        <f t="shared" si="8"/>
        <v>12.328843554526722</v>
      </c>
      <c r="E147">
        <f t="shared" si="9"/>
        <v>0.50115644547327776</v>
      </c>
      <c r="F147">
        <f t="shared" si="10"/>
        <v>0.50115644547327776</v>
      </c>
      <c r="G147">
        <f t="shared" si="11"/>
        <v>0.25115778283941043</v>
      </c>
    </row>
    <row r="148" spans="1:7" x14ac:dyDescent="0.25">
      <c r="A148" s="10">
        <v>44885</v>
      </c>
      <c r="B148">
        <v>12.76</v>
      </c>
      <c r="C148">
        <v>12.83</v>
      </c>
      <c r="D148">
        <f t="shared" si="8"/>
        <v>12.38763930151279</v>
      </c>
      <c r="E148">
        <f t="shared" si="9"/>
        <v>0.37236069848720987</v>
      </c>
      <c r="F148">
        <f t="shared" si="10"/>
        <v>0.37236069848720987</v>
      </c>
      <c r="G148">
        <f t="shared" si="11"/>
        <v>0.13865248977788283</v>
      </c>
    </row>
    <row r="149" spans="1:7" x14ac:dyDescent="0.25">
      <c r="A149" s="10">
        <v>44886</v>
      </c>
      <c r="B149">
        <v>12.75</v>
      </c>
      <c r="C149">
        <v>12.76</v>
      </c>
      <c r="D149">
        <f t="shared" si="8"/>
        <v>12.358241428019756</v>
      </c>
      <c r="E149">
        <f t="shared" si="9"/>
        <v>0.39175857198024389</v>
      </c>
      <c r="F149">
        <f t="shared" si="10"/>
        <v>0.39175857198024389</v>
      </c>
      <c r="G149">
        <f t="shared" si="11"/>
        <v>0.15347477871999993</v>
      </c>
    </row>
    <row r="150" spans="1:7" x14ac:dyDescent="0.25">
      <c r="A150" s="10">
        <v>44887</v>
      </c>
      <c r="B150">
        <v>12.69</v>
      </c>
      <c r="C150">
        <v>12.75</v>
      </c>
      <c r="D150">
        <f t="shared" si="8"/>
        <v>12.354041731806465</v>
      </c>
      <c r="E150">
        <f t="shared" si="9"/>
        <v>0.33595826819353469</v>
      </c>
      <c r="F150">
        <f t="shared" si="10"/>
        <v>0.33595826819353469</v>
      </c>
      <c r="G150">
        <f t="shared" si="11"/>
        <v>0.11286795796759898</v>
      </c>
    </row>
    <row r="151" spans="1:7" x14ac:dyDescent="0.25">
      <c r="A151" s="10">
        <v>44888</v>
      </c>
      <c r="B151">
        <v>12.66</v>
      </c>
      <c r="C151">
        <v>12.69</v>
      </c>
      <c r="D151">
        <f t="shared" si="8"/>
        <v>12.328843554526722</v>
      </c>
      <c r="E151">
        <f t="shared" si="9"/>
        <v>0.33115644547327783</v>
      </c>
      <c r="F151">
        <f t="shared" si="10"/>
        <v>0.33115644547327783</v>
      </c>
      <c r="G151">
        <f t="shared" si="11"/>
        <v>0.10966459137849603</v>
      </c>
    </row>
    <row r="152" spans="1:7" x14ac:dyDescent="0.25">
      <c r="A152" s="10">
        <v>44889</v>
      </c>
      <c r="B152">
        <v>12.63</v>
      </c>
      <c r="C152">
        <v>12.66</v>
      </c>
      <c r="D152">
        <f t="shared" si="8"/>
        <v>12.31624446588685</v>
      </c>
      <c r="E152">
        <f t="shared" si="9"/>
        <v>0.3137555341131506</v>
      </c>
      <c r="F152">
        <f t="shared" si="10"/>
        <v>0.3137555341131506</v>
      </c>
      <c r="G152">
        <f t="shared" si="11"/>
        <v>9.8442535186628405E-2</v>
      </c>
    </row>
    <row r="153" spans="1:7" x14ac:dyDescent="0.25">
      <c r="A153" s="10">
        <v>44890</v>
      </c>
      <c r="B153">
        <v>12.63</v>
      </c>
      <c r="C153">
        <v>12.63</v>
      </c>
      <c r="D153">
        <f t="shared" si="8"/>
        <v>12.30364537724698</v>
      </c>
      <c r="E153">
        <f t="shared" si="9"/>
        <v>0.32635462275302096</v>
      </c>
      <c r="F153">
        <f t="shared" si="10"/>
        <v>0.32635462275302096</v>
      </c>
      <c r="G153">
        <f t="shared" si="11"/>
        <v>0.10650733979226663</v>
      </c>
    </row>
    <row r="154" spans="1:7" x14ac:dyDescent="0.25">
      <c r="A154" s="10">
        <v>44891</v>
      </c>
      <c r="B154">
        <v>12.61</v>
      </c>
      <c r="C154">
        <v>12.63</v>
      </c>
      <c r="D154">
        <f t="shared" si="8"/>
        <v>12.30364537724698</v>
      </c>
      <c r="E154">
        <f t="shared" si="9"/>
        <v>0.30635462275301961</v>
      </c>
      <c r="F154">
        <f t="shared" si="10"/>
        <v>0.30635462275301961</v>
      </c>
      <c r="G154">
        <f t="shared" si="11"/>
        <v>9.3853154882144962E-2</v>
      </c>
    </row>
    <row r="155" spans="1:7" x14ac:dyDescent="0.25">
      <c r="A155" s="10">
        <v>44892</v>
      </c>
      <c r="B155">
        <v>12.59</v>
      </c>
      <c r="C155">
        <v>12.61</v>
      </c>
      <c r="D155">
        <f t="shared" si="8"/>
        <v>12.295245984820397</v>
      </c>
      <c r="E155">
        <f t="shared" si="9"/>
        <v>0.29475401517960265</v>
      </c>
      <c r="F155">
        <f t="shared" si="10"/>
        <v>0.29475401517960265</v>
      </c>
      <c r="G155">
        <f t="shared" si="11"/>
        <v>8.6879929464497421E-2</v>
      </c>
    </row>
    <row r="156" spans="1:7" x14ac:dyDescent="0.25">
      <c r="A156" s="10">
        <v>44893</v>
      </c>
      <c r="B156">
        <v>12.54</v>
      </c>
      <c r="C156">
        <v>12.59</v>
      </c>
      <c r="D156">
        <f t="shared" si="8"/>
        <v>12.286846592393818</v>
      </c>
      <c r="E156">
        <f t="shared" si="9"/>
        <v>0.25315340760618099</v>
      </c>
      <c r="F156">
        <f t="shared" si="10"/>
        <v>0.25315340760618099</v>
      </c>
      <c r="G156">
        <f t="shared" si="11"/>
        <v>6.4086647782621214E-2</v>
      </c>
    </row>
    <row r="157" spans="1:7" x14ac:dyDescent="0.25">
      <c r="A157" s="10">
        <v>44894</v>
      </c>
      <c r="B157">
        <v>12.52</v>
      </c>
      <c r="C157">
        <v>12.54</v>
      </c>
      <c r="D157">
        <f t="shared" si="8"/>
        <v>12.265848111327365</v>
      </c>
      <c r="E157">
        <f t="shared" si="9"/>
        <v>0.25415188867263439</v>
      </c>
      <c r="F157">
        <f t="shared" si="10"/>
        <v>0.25415188867263439</v>
      </c>
      <c r="G157">
        <f t="shared" si="11"/>
        <v>6.459318251586714E-2</v>
      </c>
    </row>
    <row r="158" spans="1:7" x14ac:dyDescent="0.25">
      <c r="A158" s="10">
        <v>44895</v>
      </c>
      <c r="B158">
        <v>12.53</v>
      </c>
      <c r="C158">
        <v>12.52</v>
      </c>
      <c r="D158">
        <f t="shared" si="8"/>
        <v>12.257448718900783</v>
      </c>
      <c r="E158">
        <f t="shared" si="9"/>
        <v>0.27255128109921678</v>
      </c>
      <c r="F158">
        <f t="shared" si="10"/>
        <v>0.27255128109921678</v>
      </c>
      <c r="G158">
        <f t="shared" si="11"/>
        <v>7.4284200828824282E-2</v>
      </c>
    </row>
    <row r="159" spans="1:7" x14ac:dyDescent="0.25">
      <c r="A159" s="10">
        <v>44896</v>
      </c>
      <c r="B159">
        <v>12.59</v>
      </c>
      <c r="C159">
        <v>12.53</v>
      </c>
      <c r="D159">
        <f t="shared" si="8"/>
        <v>12.261648415114074</v>
      </c>
      <c r="E159">
        <f t="shared" si="9"/>
        <v>0.32835158488592597</v>
      </c>
      <c r="F159">
        <f t="shared" si="10"/>
        <v>0.32835158488592597</v>
      </c>
      <c r="G159">
        <f t="shared" si="11"/>
        <v>0.10781476329709945</v>
      </c>
    </row>
    <row r="160" spans="1:7" x14ac:dyDescent="0.25">
      <c r="A160" s="10">
        <v>44897</v>
      </c>
      <c r="B160">
        <v>12.52</v>
      </c>
      <c r="C160">
        <v>12.59</v>
      </c>
      <c r="D160">
        <f t="shared" si="8"/>
        <v>12.286846592393818</v>
      </c>
      <c r="E160">
        <f t="shared" si="9"/>
        <v>0.23315340760618142</v>
      </c>
      <c r="F160">
        <f t="shared" si="10"/>
        <v>0.23315340760618142</v>
      </c>
      <c r="G160">
        <f t="shared" si="11"/>
        <v>5.4360511478374174E-2</v>
      </c>
    </row>
    <row r="161" spans="1:7" x14ac:dyDescent="0.25">
      <c r="A161" s="10">
        <v>44898</v>
      </c>
      <c r="B161">
        <v>12.49</v>
      </c>
      <c r="C161">
        <v>12.52</v>
      </c>
      <c r="D161">
        <f t="shared" si="8"/>
        <v>12.257448718900783</v>
      </c>
      <c r="E161">
        <f t="shared" si="9"/>
        <v>0.23255128109921763</v>
      </c>
      <c r="F161">
        <f t="shared" si="10"/>
        <v>0.23255128109921763</v>
      </c>
      <c r="G161">
        <f t="shared" si="11"/>
        <v>5.4080098340887339E-2</v>
      </c>
    </row>
    <row r="162" spans="1:7" x14ac:dyDescent="0.25">
      <c r="A162" s="10">
        <v>44899</v>
      </c>
      <c r="B162">
        <v>12.46</v>
      </c>
      <c r="C162">
        <v>12.49</v>
      </c>
      <c r="D162">
        <f t="shared" si="8"/>
        <v>12.244849630260912</v>
      </c>
      <c r="E162">
        <f t="shared" si="9"/>
        <v>0.21515036973908863</v>
      </c>
      <c r="F162">
        <f t="shared" si="10"/>
        <v>0.21515036973908863</v>
      </c>
      <c r="G162">
        <f t="shared" si="11"/>
        <v>4.6289681598866546E-2</v>
      </c>
    </row>
    <row r="163" spans="1:7" x14ac:dyDescent="0.25">
      <c r="A163" s="10">
        <v>44900</v>
      </c>
      <c r="B163">
        <v>12.45</v>
      </c>
      <c r="C163">
        <v>12.46</v>
      </c>
      <c r="D163">
        <f t="shared" si="8"/>
        <v>12.232250541621042</v>
      </c>
      <c r="E163">
        <f t="shared" si="9"/>
        <v>0.21774945837895743</v>
      </c>
      <c r="F163">
        <f t="shared" si="10"/>
        <v>0.21774945837895743</v>
      </c>
      <c r="G163">
        <f t="shared" si="11"/>
        <v>4.7414826624329311E-2</v>
      </c>
    </row>
    <row r="164" spans="1:7" x14ac:dyDescent="0.25">
      <c r="A164" s="10">
        <v>44901</v>
      </c>
      <c r="B164">
        <v>12.45</v>
      </c>
      <c r="C164">
        <v>12.45</v>
      </c>
      <c r="D164">
        <f t="shared" si="8"/>
        <v>12.228050845407751</v>
      </c>
      <c r="E164">
        <f t="shared" si="9"/>
        <v>0.22194915459224873</v>
      </c>
      <c r="F164">
        <f t="shared" si="10"/>
        <v>0.22194915459224873</v>
      </c>
      <c r="G164">
        <f t="shared" si="11"/>
        <v>4.9261427224213929E-2</v>
      </c>
    </row>
    <row r="165" spans="1:7" x14ac:dyDescent="0.25">
      <c r="A165" s="10">
        <v>44902</v>
      </c>
      <c r="B165">
        <v>12.41</v>
      </c>
      <c r="C165">
        <v>12.45</v>
      </c>
      <c r="D165">
        <f t="shared" si="8"/>
        <v>12.228050845407751</v>
      </c>
      <c r="E165">
        <f t="shared" si="9"/>
        <v>0.18194915459224958</v>
      </c>
      <c r="F165">
        <f t="shared" si="10"/>
        <v>0.18194915459224958</v>
      </c>
      <c r="G165">
        <f t="shared" si="11"/>
        <v>3.3105494856834339E-2</v>
      </c>
    </row>
    <row r="166" spans="1:7" x14ac:dyDescent="0.25">
      <c r="A166" s="10">
        <v>44906</v>
      </c>
      <c r="B166">
        <v>12.46</v>
      </c>
      <c r="C166">
        <v>12.72</v>
      </c>
      <c r="D166">
        <f t="shared" si="8"/>
        <v>12.341442643166594</v>
      </c>
      <c r="E166">
        <f t="shared" si="9"/>
        <v>0.1185573568334064</v>
      </c>
      <c r="F166">
        <f t="shared" si="10"/>
        <v>0.1185573568334064</v>
      </c>
      <c r="G166">
        <f t="shared" si="11"/>
        <v>1.4055846859323656E-2</v>
      </c>
    </row>
    <row r="167" spans="1:7" x14ac:dyDescent="0.25">
      <c r="A167" s="10">
        <v>44907</v>
      </c>
      <c r="B167">
        <v>12.43</v>
      </c>
      <c r="C167">
        <v>12.46</v>
      </c>
      <c r="D167">
        <f t="shared" si="8"/>
        <v>12.232250541621042</v>
      </c>
      <c r="E167">
        <f t="shared" si="9"/>
        <v>0.19774945837895785</v>
      </c>
      <c r="F167">
        <f t="shared" si="10"/>
        <v>0.19774945837895785</v>
      </c>
      <c r="G167">
        <f t="shared" si="11"/>
        <v>3.9104848289171185E-2</v>
      </c>
    </row>
    <row r="168" spans="1:7" x14ac:dyDescent="0.25">
      <c r="A168" s="10">
        <v>44908</v>
      </c>
      <c r="B168">
        <v>12.38</v>
      </c>
      <c r="C168">
        <v>12.43</v>
      </c>
      <c r="D168">
        <f t="shared" si="8"/>
        <v>12.219651452981168</v>
      </c>
      <c r="E168">
        <f t="shared" si="9"/>
        <v>0.16034854701883283</v>
      </c>
      <c r="F168">
        <f t="shared" si="10"/>
        <v>0.16034854701883283</v>
      </c>
      <c r="G168">
        <f t="shared" si="11"/>
        <v>2.5711656531050845E-2</v>
      </c>
    </row>
    <row r="169" spans="1:7" x14ac:dyDescent="0.25">
      <c r="A169" s="10">
        <v>44909</v>
      </c>
      <c r="B169">
        <v>12.38</v>
      </c>
      <c r="C169">
        <v>12.38</v>
      </c>
      <c r="D169">
        <f t="shared" si="8"/>
        <v>12.198652971914717</v>
      </c>
      <c r="E169">
        <f t="shared" si="9"/>
        <v>0.18134702808528402</v>
      </c>
      <c r="F169">
        <f t="shared" si="10"/>
        <v>0.18134702808528402</v>
      </c>
      <c r="G169">
        <f t="shared" si="11"/>
        <v>3.2886744595364795E-2</v>
      </c>
    </row>
    <row r="170" spans="1:7" x14ac:dyDescent="0.25">
      <c r="A170" s="10">
        <v>44910</v>
      </c>
      <c r="B170">
        <v>12.37</v>
      </c>
      <c r="C170">
        <v>12.38</v>
      </c>
      <c r="D170">
        <f t="shared" si="8"/>
        <v>12.198652971914717</v>
      </c>
      <c r="E170">
        <f t="shared" si="9"/>
        <v>0.17134702808528246</v>
      </c>
      <c r="F170">
        <f t="shared" si="10"/>
        <v>0.17134702808528246</v>
      </c>
      <c r="G170">
        <f t="shared" si="11"/>
        <v>2.9359804033658576E-2</v>
      </c>
    </row>
    <row r="171" spans="1:7" x14ac:dyDescent="0.25">
      <c r="A171" s="10">
        <v>44916</v>
      </c>
      <c r="B171">
        <v>12.42</v>
      </c>
      <c r="C171">
        <v>12.34</v>
      </c>
      <c r="D171">
        <f t="shared" si="8"/>
        <v>12.181854187061553</v>
      </c>
      <c r="E171">
        <f t="shared" si="9"/>
        <v>0.23814581293844661</v>
      </c>
      <c r="F171">
        <f t="shared" si="10"/>
        <v>0.23814581293844661</v>
      </c>
      <c r="G171">
        <f t="shared" si="11"/>
        <v>5.6713428220113604E-2</v>
      </c>
    </row>
    <row r="172" spans="1:7" x14ac:dyDescent="0.25">
      <c r="A172" s="10">
        <v>44921</v>
      </c>
      <c r="B172">
        <v>12.27</v>
      </c>
      <c r="C172">
        <v>12.3</v>
      </c>
      <c r="D172">
        <f t="shared" si="8"/>
        <v>12.165055402208392</v>
      </c>
      <c r="E172">
        <f t="shared" si="9"/>
        <v>0.10494459779160792</v>
      </c>
      <c r="F172">
        <f t="shared" si="10"/>
        <v>0.10494459779160792</v>
      </c>
      <c r="G172">
        <f t="shared" si="11"/>
        <v>1.1013368605642358E-2</v>
      </c>
    </row>
    <row r="173" spans="1:7" x14ac:dyDescent="0.25">
      <c r="A173" s="10">
        <v>44922</v>
      </c>
      <c r="B173">
        <v>12.22</v>
      </c>
      <c r="C173">
        <v>12.27</v>
      </c>
      <c r="D173">
        <f t="shared" si="8"/>
        <v>12.152456313568521</v>
      </c>
      <c r="E173">
        <f t="shared" si="9"/>
        <v>6.7543686431479344E-2</v>
      </c>
      <c r="F173">
        <f t="shared" si="10"/>
        <v>6.7543686431479344E-2</v>
      </c>
      <c r="G173">
        <f t="shared" si="11"/>
        <v>4.5621495767540071E-3</v>
      </c>
    </row>
    <row r="174" spans="1:7" x14ac:dyDescent="0.25">
      <c r="A174" s="10">
        <v>44923</v>
      </c>
      <c r="B174">
        <v>12.19</v>
      </c>
      <c r="C174">
        <v>12.22</v>
      </c>
      <c r="D174">
        <f t="shared" si="8"/>
        <v>12.131457832502068</v>
      </c>
      <c r="E174">
        <f t="shared" si="9"/>
        <v>5.8542167497931175E-2</v>
      </c>
      <c r="F174">
        <f t="shared" si="10"/>
        <v>5.8542167497931175E-2</v>
      </c>
      <c r="G174">
        <f t="shared" si="11"/>
        <v>3.427185375355829E-3</v>
      </c>
    </row>
    <row r="175" spans="1:7" x14ac:dyDescent="0.25">
      <c r="A175" s="10">
        <v>44928</v>
      </c>
      <c r="B175">
        <v>12.34</v>
      </c>
      <c r="C175">
        <v>12.17</v>
      </c>
      <c r="D175">
        <f t="shared" si="8"/>
        <v>12.110459351435615</v>
      </c>
      <c r="E175">
        <f t="shared" si="9"/>
        <v>0.2295406485643845</v>
      </c>
      <c r="F175">
        <f t="shared" si="10"/>
        <v>0.2295406485643845</v>
      </c>
      <c r="G175">
        <f t="shared" si="11"/>
        <v>5.2688909343358271E-2</v>
      </c>
    </row>
    <row r="176" spans="1:7" x14ac:dyDescent="0.25">
      <c r="A176" s="10">
        <v>44929</v>
      </c>
      <c r="B176">
        <v>12.41</v>
      </c>
      <c r="C176">
        <v>12.34</v>
      </c>
      <c r="D176">
        <f t="shared" si="8"/>
        <v>12.181854187061553</v>
      </c>
      <c r="E176">
        <f t="shared" si="9"/>
        <v>0.22814581293844682</v>
      </c>
      <c r="F176">
        <f t="shared" si="10"/>
        <v>0.22814581293844682</v>
      </c>
      <c r="G176">
        <f t="shared" si="11"/>
        <v>5.2050511961344768E-2</v>
      </c>
    </row>
    <row r="177" spans="1:7" x14ac:dyDescent="0.25">
      <c r="A177" s="10">
        <v>44930</v>
      </c>
      <c r="B177">
        <v>12.68</v>
      </c>
      <c r="C177">
        <v>12.41</v>
      </c>
      <c r="D177">
        <f t="shared" si="8"/>
        <v>12.211252060554589</v>
      </c>
      <c r="E177">
        <f t="shared" si="9"/>
        <v>0.46874793944541082</v>
      </c>
      <c r="F177">
        <f t="shared" si="10"/>
        <v>0.46874793944541082</v>
      </c>
      <c r="G177">
        <f t="shared" si="11"/>
        <v>0.21972463073431853</v>
      </c>
    </row>
    <row r="178" spans="1:7" x14ac:dyDescent="0.25">
      <c r="A178" s="10">
        <v>44931</v>
      </c>
      <c r="B178">
        <v>14.33</v>
      </c>
      <c r="C178">
        <v>12.68</v>
      </c>
      <c r="D178">
        <f t="shared" si="8"/>
        <v>12.324643858313433</v>
      </c>
      <c r="E178">
        <f t="shared" si="9"/>
        <v>2.0053561416865673</v>
      </c>
      <c r="F178">
        <f t="shared" si="10"/>
        <v>2.0053561416865673</v>
      </c>
      <c r="G178">
        <f t="shared" si="11"/>
        <v>4.0214532550000355</v>
      </c>
    </row>
    <row r="179" spans="1:7" x14ac:dyDescent="0.25">
      <c r="A179" s="10">
        <v>44932</v>
      </c>
      <c r="B179">
        <v>13.15</v>
      </c>
      <c r="C179">
        <v>14.33</v>
      </c>
      <c r="D179">
        <f t="shared" si="8"/>
        <v>13.017593733506367</v>
      </c>
      <c r="E179">
        <f t="shared" si="9"/>
        <v>0.13240626649363385</v>
      </c>
      <c r="F179">
        <f t="shared" si="10"/>
        <v>0.13240626649363385</v>
      </c>
      <c r="G179">
        <f t="shared" si="11"/>
        <v>1.7531419406783186E-2</v>
      </c>
    </row>
    <row r="180" spans="1:7" x14ac:dyDescent="0.25">
      <c r="A180" s="10">
        <v>44933</v>
      </c>
      <c r="B180">
        <v>12.65</v>
      </c>
      <c r="C180">
        <v>13.15</v>
      </c>
      <c r="D180">
        <f t="shared" si="8"/>
        <v>12.522029580338085</v>
      </c>
      <c r="E180">
        <f t="shared" si="9"/>
        <v>0.12797041966191536</v>
      </c>
      <c r="F180">
        <f t="shared" si="10"/>
        <v>0.12797041966191536</v>
      </c>
      <c r="G180">
        <f t="shared" si="11"/>
        <v>1.6376428308446732E-2</v>
      </c>
    </row>
    <row r="181" spans="1:7" x14ac:dyDescent="0.25">
      <c r="A181" s="10">
        <v>44934</v>
      </c>
      <c r="B181">
        <v>12.46</v>
      </c>
      <c r="C181">
        <v>12.65</v>
      </c>
      <c r="D181">
        <f t="shared" si="8"/>
        <v>12.312044769673561</v>
      </c>
      <c r="E181">
        <f t="shared" si="9"/>
        <v>0.1479552303264402</v>
      </c>
      <c r="F181">
        <f t="shared" si="10"/>
        <v>0.1479552303264402</v>
      </c>
      <c r="G181">
        <f t="shared" si="11"/>
        <v>2.1890750180949971E-2</v>
      </c>
    </row>
    <row r="182" spans="1:7" x14ac:dyDescent="0.25">
      <c r="A182" s="10">
        <v>44935</v>
      </c>
      <c r="B182">
        <v>12.41</v>
      </c>
      <c r="C182">
        <v>12.46</v>
      </c>
      <c r="D182">
        <f t="shared" si="8"/>
        <v>12.232250541621042</v>
      </c>
      <c r="E182">
        <f t="shared" si="9"/>
        <v>0.17774945837895828</v>
      </c>
      <c r="F182">
        <f t="shared" si="10"/>
        <v>0.17774945837895828</v>
      </c>
      <c r="G182">
        <f t="shared" si="11"/>
        <v>3.1594869954013019E-2</v>
      </c>
    </row>
    <row r="183" spans="1:7" x14ac:dyDescent="0.25">
      <c r="A183" s="10">
        <v>44936</v>
      </c>
      <c r="B183">
        <v>12.38</v>
      </c>
      <c r="C183">
        <v>12.41</v>
      </c>
      <c r="D183">
        <f t="shared" si="8"/>
        <v>12.211252060554589</v>
      </c>
      <c r="E183">
        <f t="shared" si="9"/>
        <v>0.16874793944541189</v>
      </c>
      <c r="F183">
        <f t="shared" si="10"/>
        <v>0.16874793944541189</v>
      </c>
      <c r="G183">
        <f t="shared" si="11"/>
        <v>2.8475867067072398E-2</v>
      </c>
    </row>
    <row r="184" spans="1:7" x14ac:dyDescent="0.25">
      <c r="A184" s="10">
        <v>44937</v>
      </c>
      <c r="B184">
        <v>12.36</v>
      </c>
      <c r="C184">
        <v>12.38</v>
      </c>
      <c r="D184">
        <f t="shared" si="8"/>
        <v>12.198652971914717</v>
      </c>
      <c r="E184">
        <f t="shared" si="9"/>
        <v>0.16134702808528267</v>
      </c>
      <c r="F184">
        <f t="shared" si="10"/>
        <v>0.16134702808528267</v>
      </c>
      <c r="G184">
        <f t="shared" si="11"/>
        <v>2.6032863471952997E-2</v>
      </c>
    </row>
    <row r="185" spans="1:7" x14ac:dyDescent="0.25">
      <c r="A185" s="10">
        <v>44938</v>
      </c>
      <c r="B185">
        <v>12.33</v>
      </c>
      <c r="C185">
        <v>12.36</v>
      </c>
      <c r="D185">
        <f t="shared" si="8"/>
        <v>12.190253579488136</v>
      </c>
      <c r="E185">
        <f t="shared" si="9"/>
        <v>0.13974642051186414</v>
      </c>
      <c r="F185">
        <f t="shared" si="10"/>
        <v>0.13974642051186414</v>
      </c>
      <c r="G185">
        <f t="shared" si="11"/>
        <v>1.9529062045878762E-2</v>
      </c>
    </row>
    <row r="186" spans="1:7" x14ac:dyDescent="0.25">
      <c r="A186" s="10">
        <v>44939</v>
      </c>
      <c r="B186">
        <v>12.29</v>
      </c>
      <c r="C186">
        <v>12.33</v>
      </c>
      <c r="D186">
        <f t="shared" si="8"/>
        <v>12.177654490848264</v>
      </c>
      <c r="E186">
        <f t="shared" si="9"/>
        <v>0.11234550915173536</v>
      </c>
      <c r="F186">
        <f t="shared" si="10"/>
        <v>0.11234550915173536</v>
      </c>
      <c r="G186">
        <f t="shared" si="11"/>
        <v>1.2621513426562652E-2</v>
      </c>
    </row>
    <row r="187" spans="1:7" x14ac:dyDescent="0.25">
      <c r="A187" s="10">
        <v>44940</v>
      </c>
      <c r="B187">
        <v>12.28</v>
      </c>
      <c r="C187">
        <v>12.29</v>
      </c>
      <c r="D187">
        <f t="shared" si="8"/>
        <v>12.1608557059951</v>
      </c>
      <c r="E187">
        <f t="shared" si="9"/>
        <v>0.11914429400489901</v>
      </c>
      <c r="F187">
        <f t="shared" si="10"/>
        <v>0.11914429400489901</v>
      </c>
      <c r="G187">
        <f t="shared" si="11"/>
        <v>1.4195362793925814E-2</v>
      </c>
    </row>
    <row r="188" spans="1:7" x14ac:dyDescent="0.25">
      <c r="A188" s="10">
        <v>44941</v>
      </c>
      <c r="B188">
        <v>12.37</v>
      </c>
      <c r="C188">
        <v>12.28</v>
      </c>
      <c r="D188">
        <f t="shared" si="8"/>
        <v>12.156656009781811</v>
      </c>
      <c r="E188">
        <f t="shared" si="9"/>
        <v>0.2133439902181884</v>
      </c>
      <c r="F188">
        <f t="shared" si="10"/>
        <v>0.2133439902181884</v>
      </c>
      <c r="G188">
        <f t="shared" si="11"/>
        <v>4.5515658162218468E-2</v>
      </c>
    </row>
    <row r="189" spans="1:7" x14ac:dyDescent="0.25">
      <c r="A189" s="10">
        <v>44942</v>
      </c>
      <c r="B189">
        <v>12.32</v>
      </c>
      <c r="C189">
        <v>12.37</v>
      </c>
      <c r="D189">
        <f t="shared" si="8"/>
        <v>12.194453275701425</v>
      </c>
      <c r="E189">
        <f t="shared" si="9"/>
        <v>0.12554672429857483</v>
      </c>
      <c r="F189">
        <f t="shared" si="10"/>
        <v>0.12554672429857483</v>
      </c>
      <c r="G189">
        <f t="shared" si="11"/>
        <v>1.576197998210236E-2</v>
      </c>
    </row>
    <row r="190" spans="1:7" x14ac:dyDescent="0.25">
      <c r="A190" s="10">
        <v>44943</v>
      </c>
      <c r="B190">
        <v>12.26</v>
      </c>
      <c r="C190">
        <v>12.32</v>
      </c>
      <c r="D190">
        <f t="shared" si="8"/>
        <v>12.173454794634974</v>
      </c>
      <c r="E190">
        <f t="shared" si="9"/>
        <v>8.6545205365025524E-2</v>
      </c>
      <c r="F190">
        <f t="shared" si="10"/>
        <v>8.6545205365025524E-2</v>
      </c>
      <c r="G190">
        <f t="shared" si="11"/>
        <v>7.4900725716744426E-3</v>
      </c>
    </row>
    <row r="191" spans="1:7" x14ac:dyDescent="0.25">
      <c r="A191" s="10">
        <v>44944</v>
      </c>
      <c r="B191">
        <v>12.28</v>
      </c>
      <c r="C191">
        <v>12.26</v>
      </c>
      <c r="D191">
        <f t="shared" si="8"/>
        <v>12.14825661735523</v>
      </c>
      <c r="E191">
        <f t="shared" si="9"/>
        <v>0.13174338264476937</v>
      </c>
      <c r="F191">
        <f t="shared" si="10"/>
        <v>0.13174338264476937</v>
      </c>
      <c r="G191">
        <f t="shared" si="11"/>
        <v>1.7356318870686119E-2</v>
      </c>
    </row>
    <row r="192" spans="1:7" x14ac:dyDescent="0.25">
      <c r="A192" s="10">
        <v>44945</v>
      </c>
      <c r="B192">
        <v>12.28</v>
      </c>
      <c r="C192">
        <v>12.28</v>
      </c>
      <c r="D192">
        <f t="shared" si="8"/>
        <v>12.156656009781811</v>
      </c>
      <c r="E192">
        <f t="shared" si="9"/>
        <v>0.12334399021818854</v>
      </c>
      <c r="F192">
        <f t="shared" si="10"/>
        <v>0.12334399021818854</v>
      </c>
      <c r="G192">
        <f t="shared" si="11"/>
        <v>1.5213739922944589E-2</v>
      </c>
    </row>
    <row r="193" spans="1:7" x14ac:dyDescent="0.25">
      <c r="A193" s="10">
        <v>44946</v>
      </c>
      <c r="B193">
        <v>12.26</v>
      </c>
      <c r="C193">
        <v>12.28</v>
      </c>
      <c r="D193">
        <f t="shared" si="8"/>
        <v>12.156656009781811</v>
      </c>
      <c r="E193">
        <f t="shared" si="9"/>
        <v>0.10334399021818896</v>
      </c>
      <c r="F193">
        <f t="shared" si="10"/>
        <v>0.10334399021818896</v>
      </c>
      <c r="G193">
        <f t="shared" si="11"/>
        <v>1.0679980314217135E-2</v>
      </c>
    </row>
    <row r="194" spans="1:7" x14ac:dyDescent="0.25">
      <c r="A194" s="10">
        <v>44947</v>
      </c>
      <c r="B194">
        <v>12.27</v>
      </c>
      <c r="C194">
        <v>12.26</v>
      </c>
      <c r="D194">
        <f t="shared" ref="D194:D257" si="12">$J$2 + $J$3*C194</f>
        <v>12.14825661735523</v>
      </c>
      <c r="E194">
        <f t="shared" ref="E194:E257" si="13">B194 - D194</f>
        <v>0.12174338264476958</v>
      </c>
      <c r="F194">
        <f t="shared" ref="F194:F257" si="14">ABS(E194)</f>
        <v>0.12174338264476958</v>
      </c>
      <c r="G194">
        <f t="shared" ref="G194:G257" si="15">POWER(E194, 2)</f>
        <v>1.4821451217790783E-2</v>
      </c>
    </row>
    <row r="195" spans="1:7" x14ac:dyDescent="0.25">
      <c r="A195" s="10">
        <v>44948</v>
      </c>
      <c r="B195">
        <v>12.26</v>
      </c>
      <c r="C195">
        <v>12.27</v>
      </c>
      <c r="D195">
        <f t="shared" si="12"/>
        <v>12.152456313568521</v>
      </c>
      <c r="E195">
        <f t="shared" si="13"/>
        <v>0.10754368643147849</v>
      </c>
      <c r="F195">
        <f t="shared" si="14"/>
        <v>0.10754368643147849</v>
      </c>
      <c r="G195">
        <f t="shared" si="15"/>
        <v>1.156564449127217E-2</v>
      </c>
    </row>
    <row r="196" spans="1:7" x14ac:dyDescent="0.25">
      <c r="A196" s="10">
        <v>44949</v>
      </c>
      <c r="B196">
        <v>12.19</v>
      </c>
      <c r="C196">
        <v>12.26</v>
      </c>
      <c r="D196">
        <f t="shared" si="12"/>
        <v>12.14825661735523</v>
      </c>
      <c r="E196">
        <f t="shared" si="13"/>
        <v>4.1743382644769511E-2</v>
      </c>
      <c r="F196">
        <f t="shared" si="14"/>
        <v>4.1743382644769511E-2</v>
      </c>
      <c r="G196">
        <f t="shared" si="15"/>
        <v>1.7425099946276445E-3</v>
      </c>
    </row>
    <row r="197" spans="1:7" x14ac:dyDescent="0.25">
      <c r="A197" s="10">
        <v>44950</v>
      </c>
      <c r="B197">
        <v>12.2</v>
      </c>
      <c r="C197">
        <v>12.19</v>
      </c>
      <c r="D197">
        <f t="shared" si="12"/>
        <v>12.118858743862196</v>
      </c>
      <c r="E197">
        <f t="shared" si="13"/>
        <v>8.1141256137803097E-2</v>
      </c>
      <c r="F197">
        <f t="shared" si="14"/>
        <v>8.1141256137803097E-2</v>
      </c>
      <c r="G197">
        <f t="shared" si="15"/>
        <v>6.5839034476205685E-3</v>
      </c>
    </row>
    <row r="198" spans="1:7" x14ac:dyDescent="0.25">
      <c r="A198" s="10">
        <v>44951</v>
      </c>
      <c r="B198">
        <v>12.19</v>
      </c>
      <c r="C198">
        <v>12.2</v>
      </c>
      <c r="D198">
        <f t="shared" si="12"/>
        <v>12.123058440075486</v>
      </c>
      <c r="E198">
        <f t="shared" si="13"/>
        <v>6.6941559924513783E-2</v>
      </c>
      <c r="F198">
        <f t="shared" si="14"/>
        <v>6.6941559924513783E-2</v>
      </c>
      <c r="G198">
        <f t="shared" si="15"/>
        <v>4.4811724451272695E-3</v>
      </c>
    </row>
    <row r="199" spans="1:7" x14ac:dyDescent="0.25">
      <c r="A199" s="10">
        <v>44952</v>
      </c>
      <c r="B199">
        <v>12.18</v>
      </c>
      <c r="C199">
        <v>12.19</v>
      </c>
      <c r="D199">
        <f t="shared" si="12"/>
        <v>12.118858743862196</v>
      </c>
      <c r="E199">
        <f t="shared" si="13"/>
        <v>6.1141256137803524E-2</v>
      </c>
      <c r="F199">
        <f t="shared" si="14"/>
        <v>6.1141256137803524E-2</v>
      </c>
      <c r="G199">
        <f t="shared" si="15"/>
        <v>3.738253202108497E-3</v>
      </c>
    </row>
    <row r="200" spans="1:7" x14ac:dyDescent="0.25">
      <c r="A200" s="10">
        <v>44953</v>
      </c>
      <c r="B200">
        <v>12.18</v>
      </c>
      <c r="C200">
        <v>12.18</v>
      </c>
      <c r="D200">
        <f t="shared" si="12"/>
        <v>12.114659047648907</v>
      </c>
      <c r="E200">
        <f t="shared" si="13"/>
        <v>6.5340952351093051E-2</v>
      </c>
      <c r="F200">
        <f t="shared" si="14"/>
        <v>6.5340952351093051E-2</v>
      </c>
      <c r="G200">
        <f t="shared" si="15"/>
        <v>4.2694400541478123E-3</v>
      </c>
    </row>
    <row r="201" spans="1:7" x14ac:dyDescent="0.25">
      <c r="A201" s="10">
        <v>44954</v>
      </c>
      <c r="B201">
        <v>12.18</v>
      </c>
      <c r="C201">
        <v>12.18</v>
      </c>
      <c r="D201">
        <f t="shared" si="12"/>
        <v>12.114659047648907</v>
      </c>
      <c r="E201">
        <f t="shared" si="13"/>
        <v>6.5340952351093051E-2</v>
      </c>
      <c r="F201">
        <f t="shared" si="14"/>
        <v>6.5340952351093051E-2</v>
      </c>
      <c r="G201">
        <f t="shared" si="15"/>
        <v>4.2694400541478123E-3</v>
      </c>
    </row>
    <row r="202" spans="1:7" x14ac:dyDescent="0.25">
      <c r="A202" s="10">
        <v>44955</v>
      </c>
      <c r="B202">
        <v>12.18</v>
      </c>
      <c r="C202">
        <v>12.18</v>
      </c>
      <c r="D202">
        <f t="shared" si="12"/>
        <v>12.114659047648907</v>
      </c>
      <c r="E202">
        <f t="shared" si="13"/>
        <v>6.5340952351093051E-2</v>
      </c>
      <c r="F202">
        <f t="shared" si="14"/>
        <v>6.5340952351093051E-2</v>
      </c>
      <c r="G202">
        <f t="shared" si="15"/>
        <v>4.2694400541478123E-3</v>
      </c>
    </row>
    <row r="203" spans="1:7" x14ac:dyDescent="0.25">
      <c r="A203" s="10">
        <v>44956</v>
      </c>
      <c r="B203">
        <v>12.18</v>
      </c>
      <c r="C203">
        <v>12.18</v>
      </c>
      <c r="D203">
        <f t="shared" si="12"/>
        <v>12.114659047648907</v>
      </c>
      <c r="E203">
        <f t="shared" si="13"/>
        <v>6.5340952351093051E-2</v>
      </c>
      <c r="F203">
        <f t="shared" si="14"/>
        <v>6.5340952351093051E-2</v>
      </c>
      <c r="G203">
        <f t="shared" si="15"/>
        <v>4.2694400541478123E-3</v>
      </c>
    </row>
    <row r="204" spans="1:7" x14ac:dyDescent="0.25">
      <c r="A204" s="10">
        <v>44957</v>
      </c>
      <c r="B204">
        <v>12.18</v>
      </c>
      <c r="C204">
        <v>12.18</v>
      </c>
      <c r="D204">
        <f t="shared" si="12"/>
        <v>12.114659047648907</v>
      </c>
      <c r="E204">
        <f t="shared" si="13"/>
        <v>6.5340952351093051E-2</v>
      </c>
      <c r="F204">
        <f t="shared" si="14"/>
        <v>6.5340952351093051E-2</v>
      </c>
      <c r="G204">
        <f t="shared" si="15"/>
        <v>4.2694400541478123E-3</v>
      </c>
    </row>
    <row r="205" spans="1:7" x14ac:dyDescent="0.25">
      <c r="A205" s="10">
        <v>44958</v>
      </c>
      <c r="B205">
        <v>12.17</v>
      </c>
      <c r="C205">
        <v>12.18</v>
      </c>
      <c r="D205">
        <f t="shared" si="12"/>
        <v>12.114659047648907</v>
      </c>
      <c r="E205">
        <f t="shared" si="13"/>
        <v>5.5340952351093264E-2</v>
      </c>
      <c r="F205">
        <f t="shared" si="14"/>
        <v>5.5340952351093264E-2</v>
      </c>
      <c r="G205">
        <f t="shared" si="15"/>
        <v>3.0626210071259749E-3</v>
      </c>
    </row>
    <row r="206" spans="1:7" x14ac:dyDescent="0.25">
      <c r="A206" s="10">
        <v>44959</v>
      </c>
      <c r="B206">
        <v>12.17</v>
      </c>
      <c r="C206">
        <v>12.17</v>
      </c>
      <c r="D206">
        <f t="shared" si="12"/>
        <v>12.110459351435615</v>
      </c>
      <c r="E206">
        <f t="shared" si="13"/>
        <v>5.9540648564384568E-2</v>
      </c>
      <c r="F206">
        <f t="shared" si="14"/>
        <v>5.9540648564384568E-2</v>
      </c>
      <c r="G206">
        <f t="shared" si="15"/>
        <v>3.5450888314675503E-3</v>
      </c>
    </row>
    <row r="207" spans="1:7" x14ac:dyDescent="0.25">
      <c r="A207" s="10">
        <v>44960</v>
      </c>
      <c r="B207">
        <v>12.17</v>
      </c>
      <c r="C207">
        <v>12.17</v>
      </c>
      <c r="D207">
        <f t="shared" si="12"/>
        <v>12.110459351435615</v>
      </c>
      <c r="E207">
        <f t="shared" si="13"/>
        <v>5.9540648564384568E-2</v>
      </c>
      <c r="F207">
        <f t="shared" si="14"/>
        <v>5.9540648564384568E-2</v>
      </c>
      <c r="G207">
        <f t="shared" si="15"/>
        <v>3.5450888314675503E-3</v>
      </c>
    </row>
    <row r="208" spans="1:7" x14ac:dyDescent="0.25">
      <c r="A208" s="10">
        <v>44961</v>
      </c>
      <c r="B208">
        <v>12.17</v>
      </c>
      <c r="C208">
        <v>12.17</v>
      </c>
      <c r="D208">
        <f t="shared" si="12"/>
        <v>12.110459351435615</v>
      </c>
      <c r="E208">
        <f t="shared" si="13"/>
        <v>5.9540648564384568E-2</v>
      </c>
      <c r="F208">
        <f t="shared" si="14"/>
        <v>5.9540648564384568E-2</v>
      </c>
      <c r="G208">
        <f t="shared" si="15"/>
        <v>3.5450888314675503E-3</v>
      </c>
    </row>
    <row r="209" spans="1:7" x14ac:dyDescent="0.25">
      <c r="A209" s="10">
        <v>44962</v>
      </c>
      <c r="B209">
        <v>12.17</v>
      </c>
      <c r="C209">
        <v>12.17</v>
      </c>
      <c r="D209">
        <f t="shared" si="12"/>
        <v>12.110459351435615</v>
      </c>
      <c r="E209">
        <f t="shared" si="13"/>
        <v>5.9540648564384568E-2</v>
      </c>
      <c r="F209">
        <f t="shared" si="14"/>
        <v>5.9540648564384568E-2</v>
      </c>
      <c r="G209">
        <f t="shared" si="15"/>
        <v>3.5450888314675503E-3</v>
      </c>
    </row>
    <row r="210" spans="1:7" x14ac:dyDescent="0.25">
      <c r="A210" s="10">
        <v>44963</v>
      </c>
      <c r="B210">
        <v>12.17</v>
      </c>
      <c r="C210">
        <v>12.17</v>
      </c>
      <c r="D210">
        <f t="shared" si="12"/>
        <v>12.110459351435615</v>
      </c>
      <c r="E210">
        <f t="shared" si="13"/>
        <v>5.9540648564384568E-2</v>
      </c>
      <c r="F210">
        <f t="shared" si="14"/>
        <v>5.9540648564384568E-2</v>
      </c>
      <c r="G210">
        <f t="shared" si="15"/>
        <v>3.5450888314675503E-3</v>
      </c>
    </row>
    <row r="211" spans="1:7" x14ac:dyDescent="0.25">
      <c r="A211" s="10">
        <v>44964</v>
      </c>
      <c r="B211">
        <v>12.17</v>
      </c>
      <c r="C211">
        <v>12.17</v>
      </c>
      <c r="D211">
        <f t="shared" si="12"/>
        <v>12.110459351435615</v>
      </c>
      <c r="E211">
        <f t="shared" si="13"/>
        <v>5.9540648564384568E-2</v>
      </c>
      <c r="F211">
        <f t="shared" si="14"/>
        <v>5.9540648564384568E-2</v>
      </c>
      <c r="G211">
        <f t="shared" si="15"/>
        <v>3.5450888314675503E-3</v>
      </c>
    </row>
    <row r="212" spans="1:7" x14ac:dyDescent="0.25">
      <c r="A212" s="10">
        <v>44965</v>
      </c>
      <c r="B212">
        <v>12.16</v>
      </c>
      <c r="C212">
        <v>12.17</v>
      </c>
      <c r="D212">
        <f t="shared" si="12"/>
        <v>12.110459351435615</v>
      </c>
      <c r="E212">
        <f t="shared" si="13"/>
        <v>4.9540648564384782E-2</v>
      </c>
      <c r="F212">
        <f t="shared" si="14"/>
        <v>4.9540648564384782E-2</v>
      </c>
      <c r="G212">
        <f t="shared" si="15"/>
        <v>2.4542758601798801E-3</v>
      </c>
    </row>
    <row r="213" spans="1:7" x14ac:dyDescent="0.25">
      <c r="A213" s="10">
        <v>44966</v>
      </c>
      <c r="B213">
        <v>12.16</v>
      </c>
      <c r="C213">
        <v>12.16</v>
      </c>
      <c r="D213">
        <f t="shared" si="12"/>
        <v>12.106259655222324</v>
      </c>
      <c r="E213">
        <f t="shared" si="13"/>
        <v>5.3740344777676086E-2</v>
      </c>
      <c r="F213">
        <f t="shared" si="14"/>
        <v>5.3740344777676086E-2</v>
      </c>
      <c r="G213">
        <f t="shared" si="15"/>
        <v>2.8880246568234974E-3</v>
      </c>
    </row>
    <row r="214" spans="1:7" x14ac:dyDescent="0.25">
      <c r="A214" s="10">
        <v>44967</v>
      </c>
      <c r="B214">
        <v>12.16</v>
      </c>
      <c r="C214">
        <v>12.16</v>
      </c>
      <c r="D214">
        <f t="shared" si="12"/>
        <v>12.106259655222324</v>
      </c>
      <c r="E214">
        <f t="shared" si="13"/>
        <v>5.3740344777676086E-2</v>
      </c>
      <c r="F214">
        <f t="shared" si="14"/>
        <v>5.3740344777676086E-2</v>
      </c>
      <c r="G214">
        <f t="shared" si="15"/>
        <v>2.8880246568234974E-3</v>
      </c>
    </row>
    <row r="215" spans="1:7" x14ac:dyDescent="0.25">
      <c r="A215" s="10">
        <v>44968</v>
      </c>
      <c r="B215">
        <v>12.16</v>
      </c>
      <c r="C215">
        <v>12.16</v>
      </c>
      <c r="D215">
        <f t="shared" si="12"/>
        <v>12.106259655222324</v>
      </c>
      <c r="E215">
        <f t="shared" si="13"/>
        <v>5.3740344777676086E-2</v>
      </c>
      <c r="F215">
        <f t="shared" si="14"/>
        <v>5.3740344777676086E-2</v>
      </c>
      <c r="G215">
        <f t="shared" si="15"/>
        <v>2.8880246568234974E-3</v>
      </c>
    </row>
    <row r="216" spans="1:7" x14ac:dyDescent="0.25">
      <c r="A216" s="10">
        <v>44969</v>
      </c>
      <c r="B216">
        <v>12.16</v>
      </c>
      <c r="C216">
        <v>12.16</v>
      </c>
      <c r="D216">
        <f t="shared" si="12"/>
        <v>12.106259655222324</v>
      </c>
      <c r="E216">
        <f t="shared" si="13"/>
        <v>5.3740344777676086E-2</v>
      </c>
      <c r="F216">
        <f t="shared" si="14"/>
        <v>5.3740344777676086E-2</v>
      </c>
      <c r="G216">
        <f t="shared" si="15"/>
        <v>2.8880246568234974E-3</v>
      </c>
    </row>
    <row r="217" spans="1:7" x14ac:dyDescent="0.25">
      <c r="A217" s="10">
        <v>44970</v>
      </c>
      <c r="B217">
        <v>12.16</v>
      </c>
      <c r="C217">
        <v>12.16</v>
      </c>
      <c r="D217">
        <f t="shared" si="12"/>
        <v>12.106259655222324</v>
      </c>
      <c r="E217">
        <f t="shared" si="13"/>
        <v>5.3740344777676086E-2</v>
      </c>
      <c r="F217">
        <f t="shared" si="14"/>
        <v>5.3740344777676086E-2</v>
      </c>
      <c r="G217">
        <f t="shared" si="15"/>
        <v>2.8880246568234974E-3</v>
      </c>
    </row>
    <row r="218" spans="1:7" x14ac:dyDescent="0.25">
      <c r="A218" s="10">
        <v>44971</v>
      </c>
      <c r="B218">
        <v>12.16</v>
      </c>
      <c r="C218">
        <v>12.16</v>
      </c>
      <c r="D218">
        <f t="shared" si="12"/>
        <v>12.106259655222324</v>
      </c>
      <c r="E218">
        <f t="shared" si="13"/>
        <v>5.3740344777676086E-2</v>
      </c>
      <c r="F218">
        <f t="shared" si="14"/>
        <v>5.3740344777676086E-2</v>
      </c>
      <c r="G218">
        <f t="shared" si="15"/>
        <v>2.8880246568234974E-3</v>
      </c>
    </row>
    <row r="219" spans="1:7" x14ac:dyDescent="0.25">
      <c r="A219" s="10">
        <v>44972</v>
      </c>
      <c r="B219">
        <v>12.16</v>
      </c>
      <c r="C219">
        <v>12.16</v>
      </c>
      <c r="D219">
        <f t="shared" si="12"/>
        <v>12.106259655222324</v>
      </c>
      <c r="E219">
        <f t="shared" si="13"/>
        <v>5.3740344777676086E-2</v>
      </c>
      <c r="F219">
        <f t="shared" si="14"/>
        <v>5.3740344777676086E-2</v>
      </c>
      <c r="G219">
        <f t="shared" si="15"/>
        <v>2.8880246568234974E-3</v>
      </c>
    </row>
    <row r="220" spans="1:7" x14ac:dyDescent="0.25">
      <c r="A220" s="10">
        <v>44973</v>
      </c>
      <c r="B220">
        <v>12.16</v>
      </c>
      <c r="C220">
        <v>12.16</v>
      </c>
      <c r="D220">
        <f t="shared" si="12"/>
        <v>12.106259655222324</v>
      </c>
      <c r="E220">
        <f t="shared" si="13"/>
        <v>5.3740344777676086E-2</v>
      </c>
      <c r="F220">
        <f t="shared" si="14"/>
        <v>5.3740344777676086E-2</v>
      </c>
      <c r="G220">
        <f t="shared" si="15"/>
        <v>2.8880246568234974E-3</v>
      </c>
    </row>
    <row r="221" spans="1:7" x14ac:dyDescent="0.25">
      <c r="A221" s="10">
        <v>44974</v>
      </c>
      <c r="B221">
        <v>12.16</v>
      </c>
      <c r="C221">
        <v>12.16</v>
      </c>
      <c r="D221">
        <f t="shared" si="12"/>
        <v>12.106259655222324</v>
      </c>
      <c r="E221">
        <f t="shared" si="13"/>
        <v>5.3740344777676086E-2</v>
      </c>
      <c r="F221">
        <f t="shared" si="14"/>
        <v>5.3740344777676086E-2</v>
      </c>
      <c r="G221">
        <f t="shared" si="15"/>
        <v>2.8880246568234974E-3</v>
      </c>
    </row>
    <row r="222" spans="1:7" x14ac:dyDescent="0.25">
      <c r="A222" s="10">
        <v>44975</v>
      </c>
      <c r="B222">
        <v>12.15</v>
      </c>
      <c r="C222">
        <v>12.16</v>
      </c>
      <c r="D222">
        <f t="shared" si="12"/>
        <v>12.106259655222324</v>
      </c>
      <c r="E222">
        <f t="shared" si="13"/>
        <v>4.3740344777676299E-2</v>
      </c>
      <c r="F222">
        <f t="shared" si="14"/>
        <v>4.3740344777676299E-2</v>
      </c>
      <c r="G222">
        <f t="shared" si="15"/>
        <v>1.9132177612699944E-3</v>
      </c>
    </row>
    <row r="223" spans="1:7" x14ac:dyDescent="0.25">
      <c r="A223" s="10">
        <v>44976</v>
      </c>
      <c r="B223">
        <v>12.15</v>
      </c>
      <c r="C223">
        <v>12.15</v>
      </c>
      <c r="D223">
        <f t="shared" si="12"/>
        <v>12.102059959009035</v>
      </c>
      <c r="E223">
        <f t="shared" si="13"/>
        <v>4.7940040990965826E-2</v>
      </c>
      <c r="F223">
        <f t="shared" si="14"/>
        <v>4.7940040990965826E-2</v>
      </c>
      <c r="G223">
        <f t="shared" si="15"/>
        <v>2.2982475302154837E-3</v>
      </c>
    </row>
    <row r="224" spans="1:7" x14ac:dyDescent="0.25">
      <c r="A224" s="10">
        <v>44977</v>
      </c>
      <c r="B224">
        <v>12.15</v>
      </c>
      <c r="C224">
        <v>12.15</v>
      </c>
      <c r="D224">
        <f t="shared" si="12"/>
        <v>12.102059959009035</v>
      </c>
      <c r="E224">
        <f t="shared" si="13"/>
        <v>4.7940040990965826E-2</v>
      </c>
      <c r="F224">
        <f t="shared" si="14"/>
        <v>4.7940040990965826E-2</v>
      </c>
      <c r="G224">
        <f t="shared" si="15"/>
        <v>2.2982475302154837E-3</v>
      </c>
    </row>
    <row r="225" spans="1:7" x14ac:dyDescent="0.25">
      <c r="A225" s="10">
        <v>44978</v>
      </c>
      <c r="B225">
        <v>12.15</v>
      </c>
      <c r="C225">
        <v>12.15</v>
      </c>
      <c r="D225">
        <f t="shared" si="12"/>
        <v>12.102059959009035</v>
      </c>
      <c r="E225">
        <f t="shared" si="13"/>
        <v>4.7940040990965826E-2</v>
      </c>
      <c r="F225">
        <f t="shared" si="14"/>
        <v>4.7940040990965826E-2</v>
      </c>
      <c r="G225">
        <f t="shared" si="15"/>
        <v>2.2982475302154837E-3</v>
      </c>
    </row>
    <row r="226" spans="1:7" x14ac:dyDescent="0.25">
      <c r="A226" s="10">
        <v>44979</v>
      </c>
      <c r="B226">
        <v>12.15</v>
      </c>
      <c r="C226">
        <v>12.15</v>
      </c>
      <c r="D226">
        <f t="shared" si="12"/>
        <v>12.102059959009035</v>
      </c>
      <c r="E226">
        <f t="shared" si="13"/>
        <v>4.7940040990965826E-2</v>
      </c>
      <c r="F226">
        <f t="shared" si="14"/>
        <v>4.7940040990965826E-2</v>
      </c>
      <c r="G226">
        <f t="shared" si="15"/>
        <v>2.2982475302154837E-3</v>
      </c>
    </row>
    <row r="227" spans="1:7" x14ac:dyDescent="0.25">
      <c r="A227" s="10">
        <v>44980</v>
      </c>
      <c r="B227">
        <v>12.15</v>
      </c>
      <c r="C227">
        <v>12.15</v>
      </c>
      <c r="D227">
        <f t="shared" si="12"/>
        <v>12.102059959009035</v>
      </c>
      <c r="E227">
        <f t="shared" si="13"/>
        <v>4.7940040990965826E-2</v>
      </c>
      <c r="F227">
        <f t="shared" si="14"/>
        <v>4.7940040990965826E-2</v>
      </c>
      <c r="G227">
        <f t="shared" si="15"/>
        <v>2.2982475302154837E-3</v>
      </c>
    </row>
    <row r="228" spans="1:7" x14ac:dyDescent="0.25">
      <c r="A228" s="10">
        <v>44981</v>
      </c>
      <c r="B228">
        <v>12.15</v>
      </c>
      <c r="C228">
        <v>12.15</v>
      </c>
      <c r="D228">
        <f t="shared" si="12"/>
        <v>12.102059959009035</v>
      </c>
      <c r="E228">
        <f t="shared" si="13"/>
        <v>4.7940040990965826E-2</v>
      </c>
      <c r="F228">
        <f t="shared" si="14"/>
        <v>4.7940040990965826E-2</v>
      </c>
      <c r="G228">
        <f t="shared" si="15"/>
        <v>2.2982475302154837E-3</v>
      </c>
    </row>
    <row r="229" spans="1:7" x14ac:dyDescent="0.25">
      <c r="A229" s="10">
        <v>44982</v>
      </c>
      <c r="B229">
        <v>12.15</v>
      </c>
      <c r="C229">
        <v>12.15</v>
      </c>
      <c r="D229">
        <f t="shared" si="12"/>
        <v>12.102059959009035</v>
      </c>
      <c r="E229">
        <f t="shared" si="13"/>
        <v>4.7940040990965826E-2</v>
      </c>
      <c r="F229">
        <f t="shared" si="14"/>
        <v>4.7940040990965826E-2</v>
      </c>
      <c r="G229">
        <f t="shared" si="15"/>
        <v>2.2982475302154837E-3</v>
      </c>
    </row>
    <row r="230" spans="1:7" x14ac:dyDescent="0.25">
      <c r="A230" s="10">
        <v>44983</v>
      </c>
      <c r="B230">
        <v>12.15</v>
      </c>
      <c r="C230">
        <v>12.15</v>
      </c>
      <c r="D230">
        <f t="shared" si="12"/>
        <v>12.102059959009035</v>
      </c>
      <c r="E230">
        <f t="shared" si="13"/>
        <v>4.7940040990965826E-2</v>
      </c>
      <c r="F230">
        <f t="shared" si="14"/>
        <v>4.7940040990965826E-2</v>
      </c>
      <c r="G230">
        <f t="shared" si="15"/>
        <v>2.2982475302154837E-3</v>
      </c>
    </row>
    <row r="231" spans="1:7" x14ac:dyDescent="0.25">
      <c r="A231" s="10">
        <v>44984</v>
      </c>
      <c r="B231">
        <v>12.15</v>
      </c>
      <c r="C231">
        <v>12.15</v>
      </c>
      <c r="D231">
        <f t="shared" si="12"/>
        <v>12.102059959009035</v>
      </c>
      <c r="E231">
        <f t="shared" si="13"/>
        <v>4.7940040990965826E-2</v>
      </c>
      <c r="F231">
        <f t="shared" si="14"/>
        <v>4.7940040990965826E-2</v>
      </c>
      <c r="G231">
        <f t="shared" si="15"/>
        <v>2.2982475302154837E-3</v>
      </c>
    </row>
    <row r="232" spans="1:7" x14ac:dyDescent="0.25">
      <c r="A232" s="10">
        <v>44985</v>
      </c>
      <c r="B232">
        <v>12.15</v>
      </c>
      <c r="C232">
        <v>12.15</v>
      </c>
      <c r="D232">
        <f t="shared" si="12"/>
        <v>12.102059959009035</v>
      </c>
      <c r="E232">
        <f t="shared" si="13"/>
        <v>4.7940040990965826E-2</v>
      </c>
      <c r="F232">
        <f t="shared" si="14"/>
        <v>4.7940040990965826E-2</v>
      </c>
      <c r="G232">
        <f t="shared" si="15"/>
        <v>2.2982475302154837E-3</v>
      </c>
    </row>
    <row r="233" spans="1:7" x14ac:dyDescent="0.25">
      <c r="A233" s="10">
        <v>44986</v>
      </c>
      <c r="B233">
        <v>12.15</v>
      </c>
      <c r="C233">
        <v>12.15</v>
      </c>
      <c r="D233">
        <f t="shared" si="12"/>
        <v>12.102059959009035</v>
      </c>
      <c r="E233">
        <f t="shared" si="13"/>
        <v>4.7940040990965826E-2</v>
      </c>
      <c r="F233">
        <f t="shared" si="14"/>
        <v>4.7940040990965826E-2</v>
      </c>
      <c r="G233">
        <f t="shared" si="15"/>
        <v>2.2982475302154837E-3</v>
      </c>
    </row>
    <row r="234" spans="1:7" x14ac:dyDescent="0.25">
      <c r="A234" s="10">
        <v>44987</v>
      </c>
      <c r="B234">
        <v>12.14</v>
      </c>
      <c r="C234">
        <v>12.15</v>
      </c>
      <c r="D234">
        <f t="shared" si="12"/>
        <v>12.102059959009035</v>
      </c>
      <c r="E234">
        <f t="shared" si="13"/>
        <v>3.794004099096604E-2</v>
      </c>
      <c r="F234">
        <f t="shared" si="14"/>
        <v>3.794004099096604E-2</v>
      </c>
      <c r="G234">
        <f t="shared" si="15"/>
        <v>1.4394467103961833E-3</v>
      </c>
    </row>
    <row r="235" spans="1:7" x14ac:dyDescent="0.25">
      <c r="A235" s="10">
        <v>44988</v>
      </c>
      <c r="B235">
        <v>12.14</v>
      </c>
      <c r="C235">
        <v>12.14</v>
      </c>
      <c r="D235">
        <f t="shared" si="12"/>
        <v>12.097860262795745</v>
      </c>
      <c r="E235">
        <f t="shared" si="13"/>
        <v>4.2139737204255567E-2</v>
      </c>
      <c r="F235">
        <f t="shared" si="14"/>
        <v>4.2139737204255567E-2</v>
      </c>
      <c r="G235">
        <f t="shared" si="15"/>
        <v>1.7757574516437209E-3</v>
      </c>
    </row>
    <row r="236" spans="1:7" x14ac:dyDescent="0.25">
      <c r="A236" s="10">
        <v>44989</v>
      </c>
      <c r="B236">
        <v>12.14</v>
      </c>
      <c r="C236">
        <v>12.14</v>
      </c>
      <c r="D236">
        <f t="shared" si="12"/>
        <v>12.097860262795745</v>
      </c>
      <c r="E236">
        <f t="shared" si="13"/>
        <v>4.2139737204255567E-2</v>
      </c>
      <c r="F236">
        <f t="shared" si="14"/>
        <v>4.2139737204255567E-2</v>
      </c>
      <c r="G236">
        <f t="shared" si="15"/>
        <v>1.7757574516437209E-3</v>
      </c>
    </row>
    <row r="237" spans="1:7" x14ac:dyDescent="0.25">
      <c r="A237" s="10">
        <v>44990</v>
      </c>
      <c r="B237">
        <v>12.14</v>
      </c>
      <c r="C237">
        <v>12.14</v>
      </c>
      <c r="D237">
        <f t="shared" si="12"/>
        <v>12.097860262795745</v>
      </c>
      <c r="E237">
        <f t="shared" si="13"/>
        <v>4.2139737204255567E-2</v>
      </c>
      <c r="F237">
        <f t="shared" si="14"/>
        <v>4.2139737204255567E-2</v>
      </c>
      <c r="G237">
        <f t="shared" si="15"/>
        <v>1.7757574516437209E-3</v>
      </c>
    </row>
    <row r="238" spans="1:7" x14ac:dyDescent="0.25">
      <c r="A238" s="10">
        <v>44991</v>
      </c>
      <c r="B238">
        <v>12.141</v>
      </c>
      <c r="C238">
        <v>12.14</v>
      </c>
      <c r="D238">
        <f t="shared" si="12"/>
        <v>12.097860262795745</v>
      </c>
      <c r="E238">
        <f t="shared" si="13"/>
        <v>4.3139737204255013E-2</v>
      </c>
      <c r="F238">
        <f t="shared" si="14"/>
        <v>4.3139737204255013E-2</v>
      </c>
      <c r="G238">
        <f t="shared" si="15"/>
        <v>1.8610369260521841E-3</v>
      </c>
    </row>
    <row r="239" spans="1:7" x14ac:dyDescent="0.25">
      <c r="A239" s="10">
        <v>44992</v>
      </c>
      <c r="B239">
        <v>12.14</v>
      </c>
      <c r="C239">
        <v>12.141</v>
      </c>
      <c r="D239">
        <f t="shared" si="12"/>
        <v>12.098280232417073</v>
      </c>
      <c r="E239">
        <f t="shared" si="13"/>
        <v>4.1719767582927503E-2</v>
      </c>
      <c r="F239">
        <f t="shared" si="14"/>
        <v>4.1719767582927503E-2</v>
      </c>
      <c r="G239">
        <f t="shared" si="15"/>
        <v>1.7405390071734885E-3</v>
      </c>
    </row>
    <row r="240" spans="1:7" x14ac:dyDescent="0.25">
      <c r="A240" s="10">
        <v>44993</v>
      </c>
      <c r="B240">
        <v>12.14</v>
      </c>
      <c r="C240">
        <v>12.14</v>
      </c>
      <c r="D240">
        <f t="shared" si="12"/>
        <v>12.097860262795745</v>
      </c>
      <c r="E240">
        <f t="shared" si="13"/>
        <v>4.2139737204255567E-2</v>
      </c>
      <c r="F240">
        <f t="shared" si="14"/>
        <v>4.2139737204255567E-2</v>
      </c>
      <c r="G240">
        <f t="shared" si="15"/>
        <v>1.7757574516437209E-3</v>
      </c>
    </row>
    <row r="241" spans="1:7" x14ac:dyDescent="0.25">
      <c r="A241" s="10">
        <v>44994</v>
      </c>
      <c r="B241">
        <v>12.13</v>
      </c>
      <c r="C241">
        <v>12.14</v>
      </c>
      <c r="D241">
        <f t="shared" si="12"/>
        <v>12.097860262795745</v>
      </c>
      <c r="E241">
        <f t="shared" si="13"/>
        <v>3.2139737204255781E-2</v>
      </c>
      <c r="F241">
        <f t="shared" si="14"/>
        <v>3.2139737204255781E-2</v>
      </c>
      <c r="G241">
        <f t="shared" si="15"/>
        <v>1.0329627075586231E-3</v>
      </c>
    </row>
    <row r="242" spans="1:7" x14ac:dyDescent="0.25">
      <c r="A242" s="10">
        <v>44995</v>
      </c>
      <c r="B242">
        <v>12.15</v>
      </c>
      <c r="C242">
        <v>12.13</v>
      </c>
      <c r="D242">
        <f t="shared" si="12"/>
        <v>12.093660566582454</v>
      </c>
      <c r="E242">
        <f t="shared" si="13"/>
        <v>5.6339433417546658E-2</v>
      </c>
      <c r="F242">
        <f t="shared" si="14"/>
        <v>5.6339433417546658E-2</v>
      </c>
      <c r="G242">
        <f t="shared" si="15"/>
        <v>3.1741317578101733E-3</v>
      </c>
    </row>
    <row r="243" spans="1:7" x14ac:dyDescent="0.25">
      <c r="A243" s="10">
        <v>44996</v>
      </c>
      <c r="B243">
        <v>12.13</v>
      </c>
      <c r="C243">
        <v>12.15</v>
      </c>
      <c r="D243">
        <f t="shared" si="12"/>
        <v>12.102059959009035</v>
      </c>
      <c r="E243">
        <f t="shared" si="13"/>
        <v>2.7940040990966253E-2</v>
      </c>
      <c r="F243">
        <f t="shared" si="14"/>
        <v>2.7940040990966253E-2</v>
      </c>
      <c r="G243">
        <f t="shared" si="15"/>
        <v>7.8064589057687446E-4</v>
      </c>
    </row>
    <row r="244" spans="1:7" x14ac:dyDescent="0.25">
      <c r="A244" s="10">
        <v>44997</v>
      </c>
      <c r="B244">
        <v>12.13</v>
      </c>
      <c r="C244">
        <v>12.13</v>
      </c>
      <c r="D244">
        <f t="shared" si="12"/>
        <v>12.093660566582454</v>
      </c>
      <c r="E244">
        <f t="shared" si="13"/>
        <v>3.6339433417547085E-2</v>
      </c>
      <c r="F244">
        <f t="shared" si="14"/>
        <v>3.6339433417547085E-2</v>
      </c>
      <c r="G244">
        <f t="shared" si="15"/>
        <v>1.3205544211083377E-3</v>
      </c>
    </row>
    <row r="245" spans="1:7" x14ac:dyDescent="0.25">
      <c r="A245" s="10">
        <v>44998</v>
      </c>
      <c r="B245">
        <v>12.13</v>
      </c>
      <c r="C245">
        <v>12.13</v>
      </c>
      <c r="D245">
        <f t="shared" si="12"/>
        <v>12.093660566582454</v>
      </c>
      <c r="E245">
        <f t="shared" si="13"/>
        <v>3.6339433417547085E-2</v>
      </c>
      <c r="F245">
        <f t="shared" si="14"/>
        <v>3.6339433417547085E-2</v>
      </c>
      <c r="G245">
        <f t="shared" si="15"/>
        <v>1.3205544211083377E-3</v>
      </c>
    </row>
    <row r="246" spans="1:7" x14ac:dyDescent="0.25">
      <c r="A246" s="10">
        <v>44999</v>
      </c>
      <c r="B246">
        <v>12.13</v>
      </c>
      <c r="C246">
        <v>12.13</v>
      </c>
      <c r="D246">
        <f t="shared" si="12"/>
        <v>12.093660566582454</v>
      </c>
      <c r="E246">
        <f t="shared" si="13"/>
        <v>3.6339433417547085E-2</v>
      </c>
      <c r="F246">
        <f t="shared" si="14"/>
        <v>3.6339433417547085E-2</v>
      </c>
      <c r="G246">
        <f t="shared" si="15"/>
        <v>1.3205544211083377E-3</v>
      </c>
    </row>
    <row r="247" spans="1:7" x14ac:dyDescent="0.25">
      <c r="A247" s="10">
        <v>45000</v>
      </c>
      <c r="B247">
        <v>12.13</v>
      </c>
      <c r="C247">
        <v>12.13</v>
      </c>
      <c r="D247">
        <f t="shared" si="12"/>
        <v>12.093660566582454</v>
      </c>
      <c r="E247">
        <f t="shared" si="13"/>
        <v>3.6339433417547085E-2</v>
      </c>
      <c r="F247">
        <f t="shared" si="14"/>
        <v>3.6339433417547085E-2</v>
      </c>
      <c r="G247">
        <f t="shared" si="15"/>
        <v>1.3205544211083377E-3</v>
      </c>
    </row>
    <row r="248" spans="1:7" x14ac:dyDescent="0.25">
      <c r="A248" s="10">
        <v>45001</v>
      </c>
      <c r="B248">
        <v>12.13</v>
      </c>
      <c r="C248">
        <v>12.13</v>
      </c>
      <c r="D248">
        <f t="shared" si="12"/>
        <v>12.093660566582454</v>
      </c>
      <c r="E248">
        <f t="shared" si="13"/>
        <v>3.6339433417547085E-2</v>
      </c>
      <c r="F248">
        <f t="shared" si="14"/>
        <v>3.6339433417547085E-2</v>
      </c>
      <c r="G248">
        <f t="shared" si="15"/>
        <v>1.3205544211083377E-3</v>
      </c>
    </row>
    <row r="249" spans="1:7" x14ac:dyDescent="0.25">
      <c r="A249" s="10">
        <v>45002</v>
      </c>
      <c r="B249">
        <v>12.12</v>
      </c>
      <c r="C249">
        <v>12.13</v>
      </c>
      <c r="D249">
        <f t="shared" si="12"/>
        <v>12.093660566582454</v>
      </c>
      <c r="E249">
        <f t="shared" si="13"/>
        <v>2.6339433417545521E-2</v>
      </c>
      <c r="F249">
        <f t="shared" si="14"/>
        <v>2.6339433417545521E-2</v>
      </c>
      <c r="G249">
        <f t="shared" si="15"/>
        <v>6.9376575275731378E-4</v>
      </c>
    </row>
    <row r="250" spans="1:7" x14ac:dyDescent="0.25">
      <c r="A250" s="10">
        <v>45003</v>
      </c>
      <c r="B250">
        <v>12.12</v>
      </c>
      <c r="C250">
        <v>12.12</v>
      </c>
      <c r="D250">
        <f t="shared" si="12"/>
        <v>12.089460870369162</v>
      </c>
      <c r="E250">
        <f t="shared" si="13"/>
        <v>3.0539129630836825E-2</v>
      </c>
      <c r="F250">
        <f t="shared" si="14"/>
        <v>3.0539129630836825E-2</v>
      </c>
      <c r="G250">
        <f t="shared" si="15"/>
        <v>9.3263843860905582E-4</v>
      </c>
    </row>
    <row r="251" spans="1:7" x14ac:dyDescent="0.25">
      <c r="A251" s="10">
        <v>45004</v>
      </c>
      <c r="B251">
        <v>12.12</v>
      </c>
      <c r="C251">
        <v>12.12</v>
      </c>
      <c r="D251">
        <f t="shared" si="12"/>
        <v>12.089460870369162</v>
      </c>
      <c r="E251">
        <f t="shared" si="13"/>
        <v>3.0539129630836825E-2</v>
      </c>
      <c r="F251">
        <f t="shared" si="14"/>
        <v>3.0539129630836825E-2</v>
      </c>
      <c r="G251">
        <f t="shared" si="15"/>
        <v>9.3263843860905582E-4</v>
      </c>
    </row>
    <row r="252" spans="1:7" x14ac:dyDescent="0.25">
      <c r="A252" s="10">
        <v>45005</v>
      </c>
      <c r="B252">
        <v>12.12</v>
      </c>
      <c r="C252">
        <v>12.12</v>
      </c>
      <c r="D252">
        <f t="shared" si="12"/>
        <v>12.089460870369162</v>
      </c>
      <c r="E252">
        <f t="shared" si="13"/>
        <v>3.0539129630836825E-2</v>
      </c>
      <c r="F252">
        <f t="shared" si="14"/>
        <v>3.0539129630836825E-2</v>
      </c>
      <c r="G252">
        <f t="shared" si="15"/>
        <v>9.3263843860905582E-4</v>
      </c>
    </row>
    <row r="253" spans="1:7" x14ac:dyDescent="0.25">
      <c r="A253" s="10">
        <v>45006</v>
      </c>
      <c r="B253">
        <v>12.12</v>
      </c>
      <c r="C253">
        <v>12.12</v>
      </c>
      <c r="D253">
        <f t="shared" si="12"/>
        <v>12.089460870369162</v>
      </c>
      <c r="E253">
        <f t="shared" si="13"/>
        <v>3.0539129630836825E-2</v>
      </c>
      <c r="F253">
        <f t="shared" si="14"/>
        <v>3.0539129630836825E-2</v>
      </c>
      <c r="G253">
        <f t="shared" si="15"/>
        <v>9.3263843860905582E-4</v>
      </c>
    </row>
    <row r="254" spans="1:7" x14ac:dyDescent="0.25">
      <c r="A254" s="10">
        <v>45007</v>
      </c>
      <c r="B254">
        <v>12.12</v>
      </c>
      <c r="C254">
        <v>12.12</v>
      </c>
      <c r="D254">
        <f t="shared" si="12"/>
        <v>12.089460870369162</v>
      </c>
      <c r="E254">
        <f t="shared" si="13"/>
        <v>3.0539129630836825E-2</v>
      </c>
      <c r="F254">
        <f t="shared" si="14"/>
        <v>3.0539129630836825E-2</v>
      </c>
      <c r="G254">
        <f t="shared" si="15"/>
        <v>9.3263843860905582E-4</v>
      </c>
    </row>
    <row r="255" spans="1:7" x14ac:dyDescent="0.25">
      <c r="A255" s="10">
        <v>45010</v>
      </c>
      <c r="B255">
        <v>12.12</v>
      </c>
      <c r="C255">
        <v>12.121</v>
      </c>
      <c r="D255">
        <f t="shared" si="12"/>
        <v>12.089880839990492</v>
      </c>
      <c r="E255">
        <f t="shared" si="13"/>
        <v>3.0119160009506984E-2</v>
      </c>
      <c r="F255">
        <f t="shared" si="14"/>
        <v>3.0119160009506984E-2</v>
      </c>
      <c r="G255">
        <f t="shared" si="15"/>
        <v>9.0716379967828475E-4</v>
      </c>
    </row>
    <row r="256" spans="1:7" x14ac:dyDescent="0.25">
      <c r="A256" s="10">
        <v>45011</v>
      </c>
      <c r="B256">
        <v>12.124000000000001</v>
      </c>
      <c r="C256">
        <v>12.12</v>
      </c>
      <c r="D256">
        <f t="shared" si="12"/>
        <v>12.089460870369162</v>
      </c>
      <c r="E256">
        <f t="shared" si="13"/>
        <v>3.4539129630838161E-2</v>
      </c>
      <c r="F256">
        <f t="shared" si="14"/>
        <v>3.4539129630838161E-2</v>
      </c>
      <c r="G256">
        <f t="shared" si="15"/>
        <v>1.1929514756558427E-3</v>
      </c>
    </row>
    <row r="257" spans="1:7" x14ac:dyDescent="0.25">
      <c r="A257" s="10">
        <v>45012</v>
      </c>
      <c r="B257">
        <v>12.11</v>
      </c>
      <c r="C257">
        <v>12.124000000000001</v>
      </c>
      <c r="D257">
        <f t="shared" si="12"/>
        <v>12.091140748854478</v>
      </c>
      <c r="E257">
        <f t="shared" si="13"/>
        <v>1.8859251145521227E-2</v>
      </c>
      <c r="F257">
        <f t="shared" si="14"/>
        <v>1.8859251145521227E-2</v>
      </c>
      <c r="G257">
        <f t="shared" si="15"/>
        <v>3.5567135376984372E-4</v>
      </c>
    </row>
    <row r="258" spans="1:7" x14ac:dyDescent="0.25">
      <c r="A258" s="10">
        <v>45013</v>
      </c>
      <c r="B258">
        <v>11.79</v>
      </c>
      <c r="C258">
        <v>12.11</v>
      </c>
      <c r="D258">
        <f t="shared" ref="D258:D321" si="16">$J$2 + $J$3*C258</f>
        <v>12.085261174155871</v>
      </c>
      <c r="E258">
        <f t="shared" ref="E258:E321" si="17">B258 - D258</f>
        <v>-0.29526117415587194</v>
      </c>
      <c r="F258">
        <f t="shared" ref="F258:F321" si="18">ABS(E258)</f>
        <v>0.29526117415587194</v>
      </c>
      <c r="G258">
        <f t="shared" ref="G258:G321" si="19">POWER(E258, 2)</f>
        <v>8.7179160963904143E-2</v>
      </c>
    </row>
    <row r="259" spans="1:7" x14ac:dyDescent="0.25">
      <c r="A259" s="10">
        <v>45014</v>
      </c>
      <c r="B259">
        <v>11.79</v>
      </c>
      <c r="C259">
        <v>11.79</v>
      </c>
      <c r="D259">
        <f t="shared" si="16"/>
        <v>11.950870895330574</v>
      </c>
      <c r="E259">
        <f t="shared" si="17"/>
        <v>-0.16087089533057508</v>
      </c>
      <c r="F259">
        <f t="shared" si="18"/>
        <v>0.16087089533057508</v>
      </c>
      <c r="G259">
        <f t="shared" si="19"/>
        <v>2.5879444964460842E-2</v>
      </c>
    </row>
    <row r="260" spans="1:7" x14ac:dyDescent="0.25">
      <c r="A260" s="10">
        <v>45015</v>
      </c>
      <c r="B260">
        <v>11.79</v>
      </c>
      <c r="C260">
        <v>11.79</v>
      </c>
      <c r="D260">
        <f t="shared" si="16"/>
        <v>11.950870895330574</v>
      </c>
      <c r="E260">
        <f t="shared" si="17"/>
        <v>-0.16087089533057508</v>
      </c>
      <c r="F260">
        <f t="shared" si="18"/>
        <v>0.16087089533057508</v>
      </c>
      <c r="G260">
        <f t="shared" si="19"/>
        <v>2.5879444964460842E-2</v>
      </c>
    </row>
    <row r="261" spans="1:7" x14ac:dyDescent="0.25">
      <c r="A261" s="10">
        <v>45016</v>
      </c>
      <c r="B261">
        <v>11.79</v>
      </c>
      <c r="C261">
        <v>11.79</v>
      </c>
      <c r="D261">
        <f t="shared" si="16"/>
        <v>11.950870895330574</v>
      </c>
      <c r="E261">
        <f t="shared" si="17"/>
        <v>-0.16087089533057508</v>
      </c>
      <c r="F261">
        <f t="shared" si="18"/>
        <v>0.16087089533057508</v>
      </c>
      <c r="G261">
        <f t="shared" si="19"/>
        <v>2.5879444964460842E-2</v>
      </c>
    </row>
    <row r="262" spans="1:7" x14ac:dyDescent="0.25">
      <c r="A262" s="10">
        <v>45017</v>
      </c>
      <c r="B262">
        <v>11.79</v>
      </c>
      <c r="C262">
        <v>11.79</v>
      </c>
      <c r="D262">
        <f t="shared" si="16"/>
        <v>11.950870895330574</v>
      </c>
      <c r="E262">
        <f t="shared" si="17"/>
        <v>-0.16087089533057508</v>
      </c>
      <c r="F262">
        <f t="shared" si="18"/>
        <v>0.16087089533057508</v>
      </c>
      <c r="G262">
        <f t="shared" si="19"/>
        <v>2.5879444964460842E-2</v>
      </c>
    </row>
    <row r="263" spans="1:7" x14ac:dyDescent="0.25">
      <c r="A263" s="10">
        <v>45018</v>
      </c>
      <c r="B263">
        <v>11.79</v>
      </c>
      <c r="C263">
        <v>11.79</v>
      </c>
      <c r="D263">
        <f t="shared" si="16"/>
        <v>11.950870895330574</v>
      </c>
      <c r="E263">
        <f t="shared" si="17"/>
        <v>-0.16087089533057508</v>
      </c>
      <c r="F263">
        <f t="shared" si="18"/>
        <v>0.16087089533057508</v>
      </c>
      <c r="G263">
        <f t="shared" si="19"/>
        <v>2.5879444964460842E-2</v>
      </c>
    </row>
    <row r="264" spans="1:7" x14ac:dyDescent="0.25">
      <c r="A264" s="10">
        <v>45019</v>
      </c>
      <c r="B264">
        <v>11.79</v>
      </c>
      <c r="C264">
        <v>11.79</v>
      </c>
      <c r="D264">
        <f t="shared" si="16"/>
        <v>11.950870895330574</v>
      </c>
      <c r="E264">
        <f t="shared" si="17"/>
        <v>-0.16087089533057508</v>
      </c>
      <c r="F264">
        <f t="shared" si="18"/>
        <v>0.16087089533057508</v>
      </c>
      <c r="G264">
        <f t="shared" si="19"/>
        <v>2.5879444964460842E-2</v>
      </c>
    </row>
    <row r="265" spans="1:7" x14ac:dyDescent="0.25">
      <c r="A265" s="10">
        <v>45020</v>
      </c>
      <c r="B265">
        <v>11.79</v>
      </c>
      <c r="C265">
        <v>11.79</v>
      </c>
      <c r="D265">
        <f t="shared" si="16"/>
        <v>11.950870895330574</v>
      </c>
      <c r="E265">
        <f t="shared" si="17"/>
        <v>-0.16087089533057508</v>
      </c>
      <c r="F265">
        <f t="shared" si="18"/>
        <v>0.16087089533057508</v>
      </c>
      <c r="G265">
        <f t="shared" si="19"/>
        <v>2.5879444964460842E-2</v>
      </c>
    </row>
    <row r="266" spans="1:7" x14ac:dyDescent="0.25">
      <c r="A266" s="10">
        <v>45021</v>
      </c>
      <c r="B266">
        <v>11.79</v>
      </c>
      <c r="C266">
        <v>11.79</v>
      </c>
      <c r="D266">
        <f t="shared" si="16"/>
        <v>11.950870895330574</v>
      </c>
      <c r="E266">
        <f t="shared" si="17"/>
        <v>-0.16087089533057508</v>
      </c>
      <c r="F266">
        <f t="shared" si="18"/>
        <v>0.16087089533057508</v>
      </c>
      <c r="G266">
        <f t="shared" si="19"/>
        <v>2.5879444964460842E-2</v>
      </c>
    </row>
    <row r="267" spans="1:7" x14ac:dyDescent="0.25">
      <c r="A267" s="10">
        <v>45022</v>
      </c>
      <c r="B267">
        <v>11.79</v>
      </c>
      <c r="C267">
        <v>11.79</v>
      </c>
      <c r="D267">
        <f t="shared" si="16"/>
        <v>11.950870895330574</v>
      </c>
      <c r="E267">
        <f t="shared" si="17"/>
        <v>-0.16087089533057508</v>
      </c>
      <c r="F267">
        <f t="shared" si="18"/>
        <v>0.16087089533057508</v>
      </c>
      <c r="G267">
        <f t="shared" si="19"/>
        <v>2.5879444964460842E-2</v>
      </c>
    </row>
    <row r="268" spans="1:7" x14ac:dyDescent="0.25">
      <c r="A268" s="10">
        <v>45023</v>
      </c>
      <c r="B268">
        <v>11.79</v>
      </c>
      <c r="C268">
        <v>11.79</v>
      </c>
      <c r="D268">
        <f t="shared" si="16"/>
        <v>11.950870895330574</v>
      </c>
      <c r="E268">
        <f t="shared" si="17"/>
        <v>-0.16087089533057508</v>
      </c>
      <c r="F268">
        <f t="shared" si="18"/>
        <v>0.16087089533057508</v>
      </c>
      <c r="G268">
        <f t="shared" si="19"/>
        <v>2.5879444964460842E-2</v>
      </c>
    </row>
    <row r="269" spans="1:7" x14ac:dyDescent="0.25">
      <c r="A269" s="10">
        <v>45024</v>
      </c>
      <c r="B269">
        <v>11.78</v>
      </c>
      <c r="C269">
        <v>11.79</v>
      </c>
      <c r="D269">
        <f t="shared" si="16"/>
        <v>11.950870895330574</v>
      </c>
      <c r="E269">
        <f t="shared" si="17"/>
        <v>-0.17087089533057487</v>
      </c>
      <c r="F269">
        <f t="shared" si="18"/>
        <v>0.17087089533057487</v>
      </c>
      <c r="G269">
        <f t="shared" si="19"/>
        <v>2.9196862871072274E-2</v>
      </c>
    </row>
    <row r="270" spans="1:7" x14ac:dyDescent="0.25">
      <c r="A270" s="10">
        <v>45025</v>
      </c>
      <c r="B270">
        <v>11.78</v>
      </c>
      <c r="C270">
        <v>11.78</v>
      </c>
      <c r="D270">
        <f t="shared" si="16"/>
        <v>11.946671199117285</v>
      </c>
      <c r="E270">
        <f t="shared" si="17"/>
        <v>-0.16667119911728534</v>
      </c>
      <c r="F270">
        <f t="shared" si="18"/>
        <v>0.16667119911728534</v>
      </c>
      <c r="G270">
        <f t="shared" si="19"/>
        <v>2.7779288615193777E-2</v>
      </c>
    </row>
    <row r="271" spans="1:7" x14ac:dyDescent="0.25">
      <c r="A271" s="10">
        <v>45026</v>
      </c>
      <c r="B271">
        <v>11.78</v>
      </c>
      <c r="C271">
        <v>11.78</v>
      </c>
      <c r="D271">
        <f t="shared" si="16"/>
        <v>11.946671199117285</v>
      </c>
      <c r="E271">
        <f t="shared" si="17"/>
        <v>-0.16667119911728534</v>
      </c>
      <c r="F271">
        <f t="shared" si="18"/>
        <v>0.16667119911728534</v>
      </c>
      <c r="G271">
        <f t="shared" si="19"/>
        <v>2.7779288615193777E-2</v>
      </c>
    </row>
    <row r="272" spans="1:7" x14ac:dyDescent="0.25">
      <c r="A272" s="10">
        <v>45027</v>
      </c>
      <c r="B272">
        <v>11.78</v>
      </c>
      <c r="C272">
        <v>11.78</v>
      </c>
      <c r="D272">
        <f t="shared" si="16"/>
        <v>11.946671199117285</v>
      </c>
      <c r="E272">
        <f t="shared" si="17"/>
        <v>-0.16667119911728534</v>
      </c>
      <c r="F272">
        <f t="shared" si="18"/>
        <v>0.16667119911728534</v>
      </c>
      <c r="G272">
        <f t="shared" si="19"/>
        <v>2.7779288615193777E-2</v>
      </c>
    </row>
    <row r="273" spans="1:7" x14ac:dyDescent="0.25">
      <c r="A273" s="10">
        <v>45028</v>
      </c>
      <c r="B273">
        <v>11.78</v>
      </c>
      <c r="C273">
        <v>11.78</v>
      </c>
      <c r="D273">
        <f t="shared" si="16"/>
        <v>11.946671199117285</v>
      </c>
      <c r="E273">
        <f t="shared" si="17"/>
        <v>-0.16667119911728534</v>
      </c>
      <c r="F273">
        <f t="shared" si="18"/>
        <v>0.16667119911728534</v>
      </c>
      <c r="G273">
        <f t="shared" si="19"/>
        <v>2.7779288615193777E-2</v>
      </c>
    </row>
    <row r="274" spans="1:7" x14ac:dyDescent="0.25">
      <c r="A274" s="10">
        <v>45029</v>
      </c>
      <c r="B274">
        <v>13.03</v>
      </c>
      <c r="C274">
        <v>11.78</v>
      </c>
      <c r="D274">
        <f t="shared" si="16"/>
        <v>11.946671199117285</v>
      </c>
      <c r="E274">
        <f t="shared" si="17"/>
        <v>1.0833288008827147</v>
      </c>
      <c r="F274">
        <f t="shared" si="18"/>
        <v>1.0833288008827147</v>
      </c>
      <c r="G274">
        <f t="shared" si="19"/>
        <v>1.1736012908219804</v>
      </c>
    </row>
    <row r="275" spans="1:7" x14ac:dyDescent="0.25">
      <c r="A275" s="10">
        <v>45030</v>
      </c>
      <c r="B275">
        <v>12.31</v>
      </c>
      <c r="C275">
        <v>13.03</v>
      </c>
      <c r="D275">
        <f t="shared" si="16"/>
        <v>12.4716332257786</v>
      </c>
      <c r="E275">
        <f t="shared" si="17"/>
        <v>-0.16163322577859951</v>
      </c>
      <c r="F275">
        <f t="shared" si="18"/>
        <v>0.16163322577859951</v>
      </c>
      <c r="G275">
        <f t="shared" si="19"/>
        <v>2.6125299675595726E-2</v>
      </c>
    </row>
    <row r="276" spans="1:7" x14ac:dyDescent="0.25">
      <c r="A276" s="10">
        <v>45031</v>
      </c>
      <c r="B276">
        <v>12.31</v>
      </c>
      <c r="C276">
        <v>12.31</v>
      </c>
      <c r="D276">
        <f t="shared" si="16"/>
        <v>12.169255098421683</v>
      </c>
      <c r="E276">
        <f t="shared" si="17"/>
        <v>0.14074490157831754</v>
      </c>
      <c r="F276">
        <f t="shared" si="18"/>
        <v>0.14074490157831754</v>
      </c>
      <c r="G276">
        <f t="shared" si="19"/>
        <v>1.980912732029029E-2</v>
      </c>
    </row>
    <row r="277" spans="1:7" x14ac:dyDescent="0.25">
      <c r="A277" s="10">
        <v>45032</v>
      </c>
      <c r="B277">
        <v>12.3</v>
      </c>
      <c r="C277">
        <v>12.31</v>
      </c>
      <c r="D277">
        <f t="shared" si="16"/>
        <v>12.169255098421683</v>
      </c>
      <c r="E277">
        <f t="shared" si="17"/>
        <v>0.13074490157831775</v>
      </c>
      <c r="F277">
        <f t="shared" si="18"/>
        <v>0.13074490157831775</v>
      </c>
      <c r="G277">
        <f t="shared" si="19"/>
        <v>1.7094229288723995E-2</v>
      </c>
    </row>
    <row r="278" spans="1:7" x14ac:dyDescent="0.25">
      <c r="A278" s="10">
        <v>45033</v>
      </c>
      <c r="B278">
        <v>12.3</v>
      </c>
      <c r="C278">
        <v>12.3</v>
      </c>
      <c r="D278">
        <f t="shared" si="16"/>
        <v>12.165055402208392</v>
      </c>
      <c r="E278">
        <f t="shared" si="17"/>
        <v>0.13494459779160906</v>
      </c>
      <c r="F278">
        <f t="shared" si="18"/>
        <v>0.13494459779160906</v>
      </c>
      <c r="G278">
        <f t="shared" si="19"/>
        <v>1.8210044473139141E-2</v>
      </c>
    </row>
    <row r="279" spans="1:7" x14ac:dyDescent="0.25">
      <c r="A279" s="10">
        <v>45034</v>
      </c>
      <c r="B279">
        <v>12.3</v>
      </c>
      <c r="C279">
        <v>12.3</v>
      </c>
      <c r="D279">
        <f t="shared" si="16"/>
        <v>12.165055402208392</v>
      </c>
      <c r="E279">
        <f t="shared" si="17"/>
        <v>0.13494459779160906</v>
      </c>
      <c r="F279">
        <f t="shared" si="18"/>
        <v>0.13494459779160906</v>
      </c>
      <c r="G279">
        <f t="shared" si="19"/>
        <v>1.8210044473139141E-2</v>
      </c>
    </row>
    <row r="280" spans="1:7" x14ac:dyDescent="0.25">
      <c r="A280" s="10">
        <v>45035</v>
      </c>
      <c r="B280">
        <v>12.3</v>
      </c>
      <c r="C280">
        <v>12.3</v>
      </c>
      <c r="D280">
        <f t="shared" si="16"/>
        <v>12.165055402208392</v>
      </c>
      <c r="E280">
        <f t="shared" si="17"/>
        <v>0.13494459779160906</v>
      </c>
      <c r="F280">
        <f t="shared" si="18"/>
        <v>0.13494459779160906</v>
      </c>
      <c r="G280">
        <f t="shared" si="19"/>
        <v>1.8210044473139141E-2</v>
      </c>
    </row>
    <row r="281" spans="1:7" x14ac:dyDescent="0.25">
      <c r="A281" s="10">
        <v>45036</v>
      </c>
      <c r="B281">
        <v>12.29</v>
      </c>
      <c r="C281">
        <v>12.3</v>
      </c>
      <c r="D281">
        <f t="shared" si="16"/>
        <v>12.165055402208392</v>
      </c>
      <c r="E281">
        <f t="shared" si="17"/>
        <v>0.12494459779160749</v>
      </c>
      <c r="F281">
        <f t="shared" si="18"/>
        <v>0.12494459779160749</v>
      </c>
      <c r="G281">
        <f t="shared" si="19"/>
        <v>1.5611152517306567E-2</v>
      </c>
    </row>
    <row r="282" spans="1:7" x14ac:dyDescent="0.25">
      <c r="A282" s="10">
        <v>45037</v>
      </c>
      <c r="B282">
        <v>12.29</v>
      </c>
      <c r="C282">
        <v>12.29</v>
      </c>
      <c r="D282">
        <f t="shared" si="16"/>
        <v>12.1608557059951</v>
      </c>
      <c r="E282">
        <f t="shared" si="17"/>
        <v>0.1291442940048988</v>
      </c>
      <c r="F282">
        <f t="shared" si="18"/>
        <v>0.1291442940048988</v>
      </c>
      <c r="G282">
        <f t="shared" si="19"/>
        <v>1.6678248674023739E-2</v>
      </c>
    </row>
    <row r="283" spans="1:7" x14ac:dyDescent="0.25">
      <c r="A283" s="10">
        <v>45038</v>
      </c>
      <c r="B283">
        <v>12.29</v>
      </c>
      <c r="C283">
        <v>12.29</v>
      </c>
      <c r="D283">
        <f t="shared" si="16"/>
        <v>12.1608557059951</v>
      </c>
      <c r="E283">
        <f t="shared" si="17"/>
        <v>0.1291442940048988</v>
      </c>
      <c r="F283">
        <f t="shared" si="18"/>
        <v>0.1291442940048988</v>
      </c>
      <c r="G283">
        <f t="shared" si="19"/>
        <v>1.6678248674023739E-2</v>
      </c>
    </row>
    <row r="284" spans="1:7" x14ac:dyDescent="0.25">
      <c r="A284" s="10">
        <v>45039</v>
      </c>
      <c r="B284">
        <v>12.28</v>
      </c>
      <c r="C284">
        <v>12.29</v>
      </c>
      <c r="D284">
        <f t="shared" si="16"/>
        <v>12.1608557059951</v>
      </c>
      <c r="E284">
        <f t="shared" si="17"/>
        <v>0.11914429400489901</v>
      </c>
      <c r="F284">
        <f t="shared" si="18"/>
        <v>0.11914429400489901</v>
      </c>
      <c r="G284">
        <f t="shared" si="19"/>
        <v>1.4195362793925814E-2</v>
      </c>
    </row>
    <row r="285" spans="1:7" x14ac:dyDescent="0.25">
      <c r="A285" s="10">
        <v>45040</v>
      </c>
      <c r="B285">
        <v>12.28</v>
      </c>
      <c r="C285">
        <v>12.28</v>
      </c>
      <c r="D285">
        <f t="shared" si="16"/>
        <v>12.156656009781811</v>
      </c>
      <c r="E285">
        <f t="shared" si="17"/>
        <v>0.12334399021818854</v>
      </c>
      <c r="F285">
        <f t="shared" si="18"/>
        <v>0.12334399021818854</v>
      </c>
      <c r="G285">
        <f t="shared" si="19"/>
        <v>1.5213739922944589E-2</v>
      </c>
    </row>
    <row r="286" spans="1:7" x14ac:dyDescent="0.25">
      <c r="A286" s="10">
        <v>45041</v>
      </c>
      <c r="B286">
        <v>11.88</v>
      </c>
      <c r="C286">
        <v>12.28</v>
      </c>
      <c r="D286">
        <f t="shared" si="16"/>
        <v>12.156656009781811</v>
      </c>
      <c r="E286">
        <f t="shared" si="17"/>
        <v>-0.27665600978181004</v>
      </c>
      <c r="F286">
        <f t="shared" si="18"/>
        <v>0.27665600978181004</v>
      </c>
      <c r="G286">
        <f t="shared" si="19"/>
        <v>7.6538547748392971E-2</v>
      </c>
    </row>
    <row r="287" spans="1:7" x14ac:dyDescent="0.25">
      <c r="A287" s="10">
        <v>45042</v>
      </c>
      <c r="B287">
        <v>11.88</v>
      </c>
      <c r="C287">
        <v>11.88</v>
      </c>
      <c r="D287">
        <f t="shared" si="16"/>
        <v>11.988668161250191</v>
      </c>
      <c r="E287">
        <f t="shared" si="17"/>
        <v>-0.10866816125018985</v>
      </c>
      <c r="F287">
        <f t="shared" si="18"/>
        <v>0.10866816125018985</v>
      </c>
      <c r="G287">
        <f t="shared" si="19"/>
        <v>1.1808769269497263E-2</v>
      </c>
    </row>
    <row r="288" spans="1:7" x14ac:dyDescent="0.25">
      <c r="A288" s="10">
        <v>45043</v>
      </c>
      <c r="B288">
        <v>11.88</v>
      </c>
      <c r="C288">
        <v>11.88</v>
      </c>
      <c r="D288">
        <f t="shared" si="16"/>
        <v>11.988668161250191</v>
      </c>
      <c r="E288">
        <f t="shared" si="17"/>
        <v>-0.10866816125018985</v>
      </c>
      <c r="F288">
        <f t="shared" si="18"/>
        <v>0.10866816125018985</v>
      </c>
      <c r="G288">
        <f t="shared" si="19"/>
        <v>1.1808769269497263E-2</v>
      </c>
    </row>
    <row r="289" spans="1:7" x14ac:dyDescent="0.25">
      <c r="A289" s="10">
        <v>45044</v>
      </c>
      <c r="B289">
        <v>11.88</v>
      </c>
      <c r="C289">
        <v>11.88</v>
      </c>
      <c r="D289">
        <f t="shared" si="16"/>
        <v>11.988668161250191</v>
      </c>
      <c r="E289">
        <f t="shared" si="17"/>
        <v>-0.10866816125018985</v>
      </c>
      <c r="F289">
        <f t="shared" si="18"/>
        <v>0.10866816125018985</v>
      </c>
      <c r="G289">
        <f t="shared" si="19"/>
        <v>1.1808769269497263E-2</v>
      </c>
    </row>
    <row r="290" spans="1:7" x14ac:dyDescent="0.25">
      <c r="A290" s="10">
        <v>45045</v>
      </c>
      <c r="B290">
        <v>11.88</v>
      </c>
      <c r="C290">
        <v>11.88</v>
      </c>
      <c r="D290">
        <f t="shared" si="16"/>
        <v>11.988668161250191</v>
      </c>
      <c r="E290">
        <f t="shared" si="17"/>
        <v>-0.10866816125018985</v>
      </c>
      <c r="F290">
        <f t="shared" si="18"/>
        <v>0.10866816125018985</v>
      </c>
      <c r="G290">
        <f t="shared" si="19"/>
        <v>1.1808769269497263E-2</v>
      </c>
    </row>
    <row r="291" spans="1:7" x14ac:dyDescent="0.25">
      <c r="A291" s="10">
        <v>45046</v>
      </c>
      <c r="B291">
        <v>11.88</v>
      </c>
      <c r="C291">
        <v>11.88</v>
      </c>
      <c r="D291">
        <f t="shared" si="16"/>
        <v>11.988668161250191</v>
      </c>
      <c r="E291">
        <f t="shared" si="17"/>
        <v>-0.10866816125018985</v>
      </c>
      <c r="F291">
        <f t="shared" si="18"/>
        <v>0.10866816125018985</v>
      </c>
      <c r="G291">
        <f t="shared" si="19"/>
        <v>1.1808769269497263E-2</v>
      </c>
    </row>
    <row r="292" spans="1:7" x14ac:dyDescent="0.25">
      <c r="A292" s="10">
        <v>45047</v>
      </c>
      <c r="B292">
        <v>11.88</v>
      </c>
      <c r="C292">
        <v>11.88</v>
      </c>
      <c r="D292">
        <f t="shared" si="16"/>
        <v>11.988668161250191</v>
      </c>
      <c r="E292">
        <f t="shared" si="17"/>
        <v>-0.10866816125018985</v>
      </c>
      <c r="F292">
        <f t="shared" si="18"/>
        <v>0.10866816125018985</v>
      </c>
      <c r="G292">
        <f t="shared" si="19"/>
        <v>1.1808769269497263E-2</v>
      </c>
    </row>
    <row r="293" spans="1:7" x14ac:dyDescent="0.25">
      <c r="A293" s="10">
        <v>45048</v>
      </c>
      <c r="B293">
        <v>11.88</v>
      </c>
      <c r="C293">
        <v>11.88</v>
      </c>
      <c r="D293">
        <f t="shared" si="16"/>
        <v>11.988668161250191</v>
      </c>
      <c r="E293">
        <f t="shared" si="17"/>
        <v>-0.10866816125018985</v>
      </c>
      <c r="F293">
        <f t="shared" si="18"/>
        <v>0.10866816125018985</v>
      </c>
      <c r="G293">
        <f t="shared" si="19"/>
        <v>1.1808769269497263E-2</v>
      </c>
    </row>
    <row r="294" spans="1:7" x14ac:dyDescent="0.25">
      <c r="A294" s="10">
        <v>45049</v>
      </c>
      <c r="B294">
        <v>11.88</v>
      </c>
      <c r="C294">
        <v>11.88</v>
      </c>
      <c r="D294">
        <f t="shared" si="16"/>
        <v>11.988668161250191</v>
      </c>
      <c r="E294">
        <f t="shared" si="17"/>
        <v>-0.10866816125018985</v>
      </c>
      <c r="F294">
        <f t="shared" si="18"/>
        <v>0.10866816125018985</v>
      </c>
      <c r="G294">
        <f t="shared" si="19"/>
        <v>1.1808769269497263E-2</v>
      </c>
    </row>
    <row r="295" spans="1:7" x14ac:dyDescent="0.25">
      <c r="A295" s="10">
        <v>45050</v>
      </c>
      <c r="B295">
        <v>11.88</v>
      </c>
      <c r="C295">
        <v>11.88</v>
      </c>
      <c r="D295">
        <f t="shared" si="16"/>
        <v>11.988668161250191</v>
      </c>
      <c r="E295">
        <f t="shared" si="17"/>
        <v>-0.10866816125018985</v>
      </c>
      <c r="F295">
        <f t="shared" si="18"/>
        <v>0.10866816125018985</v>
      </c>
      <c r="G295">
        <f t="shared" si="19"/>
        <v>1.1808769269497263E-2</v>
      </c>
    </row>
    <row r="296" spans="1:7" x14ac:dyDescent="0.25">
      <c r="A296" s="10">
        <v>45051</v>
      </c>
      <c r="B296">
        <v>11.88</v>
      </c>
      <c r="C296">
        <v>11.88</v>
      </c>
      <c r="D296">
        <f t="shared" si="16"/>
        <v>11.988668161250191</v>
      </c>
      <c r="E296">
        <f t="shared" si="17"/>
        <v>-0.10866816125018985</v>
      </c>
      <c r="F296">
        <f t="shared" si="18"/>
        <v>0.10866816125018985</v>
      </c>
      <c r="G296">
        <f t="shared" si="19"/>
        <v>1.1808769269497263E-2</v>
      </c>
    </row>
    <row r="297" spans="1:7" x14ac:dyDescent="0.25">
      <c r="A297" s="10">
        <v>45052</v>
      </c>
      <c r="B297">
        <v>11.88</v>
      </c>
      <c r="C297">
        <v>11.88</v>
      </c>
      <c r="D297">
        <f t="shared" si="16"/>
        <v>11.988668161250191</v>
      </c>
      <c r="E297">
        <f t="shared" si="17"/>
        <v>-0.10866816125018985</v>
      </c>
      <c r="F297">
        <f t="shared" si="18"/>
        <v>0.10866816125018985</v>
      </c>
      <c r="G297">
        <f t="shared" si="19"/>
        <v>1.1808769269497263E-2</v>
      </c>
    </row>
    <row r="298" spans="1:7" x14ac:dyDescent="0.25">
      <c r="A298" s="10">
        <v>45053</v>
      </c>
      <c r="B298">
        <v>11.88</v>
      </c>
      <c r="C298">
        <v>11.88</v>
      </c>
      <c r="D298">
        <f t="shared" si="16"/>
        <v>11.988668161250191</v>
      </c>
      <c r="E298">
        <f t="shared" si="17"/>
        <v>-0.10866816125018985</v>
      </c>
      <c r="F298">
        <f t="shared" si="18"/>
        <v>0.10866816125018985</v>
      </c>
      <c r="G298">
        <f t="shared" si="19"/>
        <v>1.1808769269497263E-2</v>
      </c>
    </row>
    <row r="299" spans="1:7" x14ac:dyDescent="0.25">
      <c r="A299" s="10">
        <v>45054</v>
      </c>
      <c r="B299">
        <v>11.88</v>
      </c>
      <c r="C299">
        <v>11.88</v>
      </c>
      <c r="D299">
        <f t="shared" si="16"/>
        <v>11.988668161250191</v>
      </c>
      <c r="E299">
        <f t="shared" si="17"/>
        <v>-0.10866816125018985</v>
      </c>
      <c r="F299">
        <f t="shared" si="18"/>
        <v>0.10866816125018985</v>
      </c>
      <c r="G299">
        <f t="shared" si="19"/>
        <v>1.1808769269497263E-2</v>
      </c>
    </row>
    <row r="300" spans="1:7" x14ac:dyDescent="0.25">
      <c r="A300" s="10">
        <v>45055</v>
      </c>
      <c r="B300">
        <v>11.91</v>
      </c>
      <c r="C300">
        <v>11.88</v>
      </c>
      <c r="D300">
        <f t="shared" si="16"/>
        <v>11.988668161250191</v>
      </c>
      <c r="E300">
        <f t="shared" si="17"/>
        <v>-7.8668161250190494E-2</v>
      </c>
      <c r="F300">
        <f t="shared" si="18"/>
        <v>7.8668161250190494E-2</v>
      </c>
      <c r="G300">
        <f t="shared" si="19"/>
        <v>6.1886795944859734E-3</v>
      </c>
    </row>
    <row r="301" spans="1:7" x14ac:dyDescent="0.25">
      <c r="A301" s="10">
        <v>45056</v>
      </c>
      <c r="B301">
        <v>11.92</v>
      </c>
      <c r="C301">
        <v>11.91</v>
      </c>
      <c r="D301">
        <f t="shared" si="16"/>
        <v>12.001267249890063</v>
      </c>
      <c r="E301">
        <f t="shared" si="17"/>
        <v>-8.1267249890062843E-2</v>
      </c>
      <c r="F301">
        <f t="shared" si="18"/>
        <v>8.1267249890062843E-2</v>
      </c>
      <c r="G301">
        <f t="shared" si="19"/>
        <v>6.6043659046939188E-3</v>
      </c>
    </row>
    <row r="302" spans="1:7" x14ac:dyDescent="0.25">
      <c r="A302" s="10">
        <v>45057</v>
      </c>
      <c r="B302">
        <v>11.92</v>
      </c>
      <c r="C302">
        <v>11.92</v>
      </c>
      <c r="D302">
        <f t="shared" si="16"/>
        <v>12.005466946103352</v>
      </c>
      <c r="E302">
        <f t="shared" si="17"/>
        <v>-8.546694610335237E-2</v>
      </c>
      <c r="F302">
        <f t="shared" si="18"/>
        <v>8.546694610335237E-2</v>
      </c>
      <c r="G302">
        <f t="shared" si="19"/>
        <v>7.3045988762333392E-3</v>
      </c>
    </row>
    <row r="303" spans="1:7" x14ac:dyDescent="0.25">
      <c r="A303" s="10">
        <v>45058</v>
      </c>
      <c r="B303">
        <v>11.92</v>
      </c>
      <c r="C303">
        <v>11.92</v>
      </c>
      <c r="D303">
        <f t="shared" si="16"/>
        <v>12.005466946103352</v>
      </c>
      <c r="E303">
        <f t="shared" si="17"/>
        <v>-8.546694610335237E-2</v>
      </c>
      <c r="F303">
        <f t="shared" si="18"/>
        <v>8.546694610335237E-2</v>
      </c>
      <c r="G303">
        <f t="shared" si="19"/>
        <v>7.3045988762333392E-3</v>
      </c>
    </row>
    <row r="304" spans="1:7" x14ac:dyDescent="0.25">
      <c r="A304" s="10">
        <v>45059</v>
      </c>
      <c r="B304">
        <v>11.95</v>
      </c>
      <c r="C304">
        <v>11.92</v>
      </c>
      <c r="D304">
        <f t="shared" si="16"/>
        <v>12.005466946103352</v>
      </c>
      <c r="E304">
        <f t="shared" si="17"/>
        <v>-5.546694610335301E-2</v>
      </c>
      <c r="F304">
        <f t="shared" si="18"/>
        <v>5.546694610335301E-2</v>
      </c>
      <c r="G304">
        <f t="shared" si="19"/>
        <v>3.0765821100322676E-3</v>
      </c>
    </row>
    <row r="305" spans="1:7" x14ac:dyDescent="0.25">
      <c r="A305" s="10">
        <v>45060</v>
      </c>
      <c r="B305">
        <v>11.92</v>
      </c>
      <c r="C305">
        <v>11.95</v>
      </c>
      <c r="D305">
        <f t="shared" si="16"/>
        <v>12.018066034743224</v>
      </c>
      <c r="E305">
        <f t="shared" si="17"/>
        <v>-9.8066034743224506E-2</v>
      </c>
      <c r="F305">
        <f t="shared" si="18"/>
        <v>9.8066034743224506E-2</v>
      </c>
      <c r="G305">
        <f t="shared" si="19"/>
        <v>9.616947170259316E-3</v>
      </c>
    </row>
    <row r="306" spans="1:7" x14ac:dyDescent="0.25">
      <c r="A306" s="10">
        <v>45061</v>
      </c>
      <c r="B306">
        <v>12.64</v>
      </c>
      <c r="C306">
        <v>11.92</v>
      </c>
      <c r="D306">
        <f t="shared" si="16"/>
        <v>12.005466946103352</v>
      </c>
      <c r="E306">
        <f t="shared" si="17"/>
        <v>0.63453305389664827</v>
      </c>
      <c r="F306">
        <f t="shared" si="18"/>
        <v>0.63453305389664827</v>
      </c>
      <c r="G306">
        <f t="shared" si="19"/>
        <v>0.40263219648740672</v>
      </c>
    </row>
    <row r="307" spans="1:7" x14ac:dyDescent="0.25">
      <c r="A307" s="10">
        <v>45062</v>
      </c>
      <c r="B307">
        <v>12.42</v>
      </c>
      <c r="C307">
        <v>12.64</v>
      </c>
      <c r="D307">
        <f t="shared" si="16"/>
        <v>12.307845073460271</v>
      </c>
      <c r="E307">
        <f t="shared" si="17"/>
        <v>0.11215492653972881</v>
      </c>
      <c r="F307">
        <f t="shared" si="18"/>
        <v>0.11215492653972881</v>
      </c>
      <c r="G307">
        <f t="shared" si="19"/>
        <v>1.2578727547131964E-2</v>
      </c>
    </row>
    <row r="308" spans="1:7" x14ac:dyDescent="0.25">
      <c r="A308" s="10">
        <v>45063</v>
      </c>
      <c r="B308">
        <v>12.41</v>
      </c>
      <c r="C308">
        <v>12.42</v>
      </c>
      <c r="D308">
        <f t="shared" si="16"/>
        <v>12.215451756767878</v>
      </c>
      <c r="E308">
        <f t="shared" si="17"/>
        <v>0.19454824323212172</v>
      </c>
      <c r="F308">
        <f t="shared" si="18"/>
        <v>0.19454824323212172</v>
      </c>
      <c r="G308">
        <f t="shared" si="19"/>
        <v>3.7849018944704792E-2</v>
      </c>
    </row>
    <row r="309" spans="1:7" x14ac:dyDescent="0.25">
      <c r="A309" s="10">
        <v>45064</v>
      </c>
      <c r="B309">
        <v>12.41</v>
      </c>
      <c r="C309">
        <v>12.41</v>
      </c>
      <c r="D309">
        <f t="shared" si="16"/>
        <v>12.211252060554589</v>
      </c>
      <c r="E309">
        <f t="shared" si="17"/>
        <v>0.19874793944541125</v>
      </c>
      <c r="F309">
        <f t="shared" si="18"/>
        <v>0.19874793944541125</v>
      </c>
      <c r="G309">
        <f t="shared" si="19"/>
        <v>3.9500743433796857E-2</v>
      </c>
    </row>
    <row r="310" spans="1:7" x14ac:dyDescent="0.25">
      <c r="A310" s="10">
        <v>45065</v>
      </c>
      <c r="B310">
        <v>12.41</v>
      </c>
      <c r="C310">
        <v>12.41</v>
      </c>
      <c r="D310">
        <f t="shared" si="16"/>
        <v>12.211252060554589</v>
      </c>
      <c r="E310">
        <f t="shared" si="17"/>
        <v>0.19874793944541125</v>
      </c>
      <c r="F310">
        <f t="shared" si="18"/>
        <v>0.19874793944541125</v>
      </c>
      <c r="G310">
        <f t="shared" si="19"/>
        <v>3.9500743433796857E-2</v>
      </c>
    </row>
    <row r="311" spans="1:7" x14ac:dyDescent="0.25">
      <c r="A311" s="10">
        <v>45066</v>
      </c>
      <c r="B311">
        <v>12.41</v>
      </c>
      <c r="C311">
        <v>12.41</v>
      </c>
      <c r="D311">
        <f t="shared" si="16"/>
        <v>12.211252060554589</v>
      </c>
      <c r="E311">
        <f t="shared" si="17"/>
        <v>0.19874793944541125</v>
      </c>
      <c r="F311">
        <f t="shared" si="18"/>
        <v>0.19874793944541125</v>
      </c>
      <c r="G311">
        <f t="shared" si="19"/>
        <v>3.9500743433796857E-2</v>
      </c>
    </row>
    <row r="312" spans="1:7" x14ac:dyDescent="0.25">
      <c r="A312" s="10">
        <v>45067</v>
      </c>
      <c r="B312">
        <v>12.66</v>
      </c>
      <c r="C312">
        <v>12.41</v>
      </c>
      <c r="D312">
        <f t="shared" si="16"/>
        <v>12.211252060554589</v>
      </c>
      <c r="E312">
        <f t="shared" si="17"/>
        <v>0.44874793944541125</v>
      </c>
      <c r="F312">
        <f t="shared" si="18"/>
        <v>0.44874793944541125</v>
      </c>
      <c r="G312">
        <f t="shared" si="19"/>
        <v>0.20137471315650249</v>
      </c>
    </row>
    <row r="313" spans="1:7" x14ac:dyDescent="0.25">
      <c r="A313" s="10">
        <v>45068</v>
      </c>
      <c r="B313">
        <v>12.42</v>
      </c>
      <c r="C313">
        <v>12.66</v>
      </c>
      <c r="D313">
        <f t="shared" si="16"/>
        <v>12.31624446588685</v>
      </c>
      <c r="E313">
        <f t="shared" si="17"/>
        <v>0.10375553411314975</v>
      </c>
      <c r="F313">
        <f t="shared" si="18"/>
        <v>0.10375553411314975</v>
      </c>
      <c r="G313">
        <f t="shared" si="19"/>
        <v>1.0765210859104981E-2</v>
      </c>
    </row>
    <row r="314" spans="1:7" x14ac:dyDescent="0.25">
      <c r="A314" s="10">
        <v>45069</v>
      </c>
      <c r="B314">
        <v>11.52</v>
      </c>
      <c r="C314">
        <v>12.42</v>
      </c>
      <c r="D314">
        <f t="shared" si="16"/>
        <v>12.215451756767878</v>
      </c>
      <c r="E314">
        <f t="shared" si="17"/>
        <v>-0.69545175676787885</v>
      </c>
      <c r="F314">
        <f t="shared" si="18"/>
        <v>0.69545175676787885</v>
      </c>
      <c r="G314">
        <f t="shared" si="19"/>
        <v>0.48365314599152892</v>
      </c>
    </row>
    <row r="315" spans="1:7" x14ac:dyDescent="0.25">
      <c r="A315" s="10">
        <v>45070</v>
      </c>
      <c r="B315">
        <v>11.53</v>
      </c>
      <c r="C315">
        <v>11.52</v>
      </c>
      <c r="D315">
        <f t="shared" si="16"/>
        <v>11.83747909757173</v>
      </c>
      <c r="E315">
        <f t="shared" si="17"/>
        <v>-0.30747909757173097</v>
      </c>
      <c r="F315">
        <f t="shared" si="18"/>
        <v>0.30747909757173097</v>
      </c>
      <c r="G315">
        <f t="shared" si="19"/>
        <v>9.4543395443526052E-2</v>
      </c>
    </row>
    <row r="316" spans="1:7" x14ac:dyDescent="0.25">
      <c r="A316" s="10">
        <v>45071</v>
      </c>
      <c r="B316">
        <v>11.53</v>
      </c>
      <c r="C316">
        <v>11.53</v>
      </c>
      <c r="D316">
        <f t="shared" si="16"/>
        <v>11.841678793785022</v>
      </c>
      <c r="E316">
        <f t="shared" si="17"/>
        <v>-0.31167879378502228</v>
      </c>
      <c r="F316">
        <f t="shared" si="18"/>
        <v>0.31167879378502228</v>
      </c>
      <c r="G316">
        <f t="shared" si="19"/>
        <v>9.7143670495286438E-2</v>
      </c>
    </row>
    <row r="317" spans="1:7" x14ac:dyDescent="0.25">
      <c r="A317" s="10">
        <v>45072</v>
      </c>
      <c r="B317">
        <v>11.54</v>
      </c>
      <c r="C317">
        <v>11.53</v>
      </c>
      <c r="D317">
        <f t="shared" si="16"/>
        <v>11.841678793785022</v>
      </c>
      <c r="E317">
        <f t="shared" si="17"/>
        <v>-0.30167879378502249</v>
      </c>
      <c r="F317">
        <f t="shared" si="18"/>
        <v>0.30167879378502249</v>
      </c>
      <c r="G317">
        <f t="shared" si="19"/>
        <v>9.1010094619586132E-2</v>
      </c>
    </row>
    <row r="318" spans="1:7" x14ac:dyDescent="0.25">
      <c r="A318" s="10">
        <v>45073</v>
      </c>
      <c r="B318">
        <v>12.17</v>
      </c>
      <c r="C318">
        <v>11.54</v>
      </c>
      <c r="D318">
        <f t="shared" si="16"/>
        <v>11.845878489998313</v>
      </c>
      <c r="E318">
        <f t="shared" si="17"/>
        <v>0.32412151000168699</v>
      </c>
      <c r="F318">
        <f t="shared" si="18"/>
        <v>0.32412151000168699</v>
      </c>
      <c r="G318">
        <f t="shared" si="19"/>
        <v>0.10505475324577368</v>
      </c>
    </row>
    <row r="319" spans="1:7" x14ac:dyDescent="0.25">
      <c r="A319" s="10">
        <v>45074</v>
      </c>
      <c r="B319">
        <v>12.01</v>
      </c>
      <c r="C319">
        <v>12.17</v>
      </c>
      <c r="D319">
        <f t="shared" si="16"/>
        <v>12.110459351435615</v>
      </c>
      <c r="E319">
        <f t="shared" si="17"/>
        <v>-0.10045935143561557</v>
      </c>
      <c r="F319">
        <f t="shared" si="18"/>
        <v>0.10045935143561557</v>
      </c>
      <c r="G319">
        <f t="shared" si="19"/>
        <v>1.0092081290864518E-2</v>
      </c>
    </row>
    <row r="320" spans="1:7" x14ac:dyDescent="0.25">
      <c r="A320" s="10">
        <v>45075</v>
      </c>
      <c r="B320">
        <v>12.01</v>
      </c>
      <c r="C320">
        <v>12.01</v>
      </c>
      <c r="D320">
        <f t="shared" si="16"/>
        <v>12.043264212022967</v>
      </c>
      <c r="E320">
        <f t="shared" si="17"/>
        <v>-3.3264212022967143E-2</v>
      </c>
      <c r="F320">
        <f t="shared" si="18"/>
        <v>3.3264212022967143E-2</v>
      </c>
      <c r="G320">
        <f t="shared" si="19"/>
        <v>1.1065078015089118E-3</v>
      </c>
    </row>
    <row r="321" spans="1:7" x14ac:dyDescent="0.25">
      <c r="A321" s="10">
        <v>45076</v>
      </c>
      <c r="B321">
        <v>12.04</v>
      </c>
      <c r="C321">
        <v>12.01</v>
      </c>
      <c r="D321">
        <f t="shared" si="16"/>
        <v>12.043264212022967</v>
      </c>
      <c r="E321">
        <f t="shared" si="17"/>
        <v>-3.2642120229677829E-3</v>
      </c>
      <c r="F321">
        <f t="shared" si="18"/>
        <v>3.2642120229677829E-3</v>
      </c>
      <c r="G321">
        <f t="shared" si="19"/>
        <v>1.0655080130887425E-5</v>
      </c>
    </row>
    <row r="322" spans="1:7" x14ac:dyDescent="0.25">
      <c r="A322" s="10">
        <v>45077</v>
      </c>
      <c r="B322">
        <v>12.01</v>
      </c>
      <c r="C322">
        <v>12.04</v>
      </c>
      <c r="D322">
        <f t="shared" ref="D322:D385" si="20">$J$2 + $J$3*C322</f>
        <v>12.055863300662839</v>
      </c>
      <c r="E322">
        <f t="shared" ref="E322:E385" si="21">B322 - D322</f>
        <v>-4.5863300662839279E-2</v>
      </c>
      <c r="F322">
        <f t="shared" ref="F322:F385" si="22">ABS(E322)</f>
        <v>4.5863300662839279E-2</v>
      </c>
      <c r="G322">
        <f t="shared" ref="G322:G385" si="23">POWER(E322, 2)</f>
        <v>2.1034423476899941E-3</v>
      </c>
    </row>
    <row r="323" spans="1:7" x14ac:dyDescent="0.25">
      <c r="A323" s="10">
        <v>45078</v>
      </c>
      <c r="B323">
        <v>12.01</v>
      </c>
      <c r="C323">
        <v>12.01</v>
      </c>
      <c r="D323">
        <f t="shared" si="20"/>
        <v>12.043264212022967</v>
      </c>
      <c r="E323">
        <f t="shared" si="21"/>
        <v>-3.3264212022967143E-2</v>
      </c>
      <c r="F323">
        <f t="shared" si="22"/>
        <v>3.3264212022967143E-2</v>
      </c>
      <c r="G323">
        <f t="shared" si="23"/>
        <v>1.1065078015089118E-3</v>
      </c>
    </row>
    <row r="324" spans="1:7" x14ac:dyDescent="0.25">
      <c r="A324" s="10">
        <v>45079</v>
      </c>
      <c r="B324">
        <v>12.01</v>
      </c>
      <c r="C324">
        <v>12.01</v>
      </c>
      <c r="D324">
        <f t="shared" si="20"/>
        <v>12.043264212022967</v>
      </c>
      <c r="E324">
        <f t="shared" si="21"/>
        <v>-3.3264212022967143E-2</v>
      </c>
      <c r="F324">
        <f t="shared" si="22"/>
        <v>3.3264212022967143E-2</v>
      </c>
      <c r="G324">
        <f t="shared" si="23"/>
        <v>1.1065078015089118E-3</v>
      </c>
    </row>
    <row r="325" spans="1:7" x14ac:dyDescent="0.25">
      <c r="A325" s="10">
        <v>45080</v>
      </c>
      <c r="B325">
        <v>12.02</v>
      </c>
      <c r="C325">
        <v>12.01</v>
      </c>
      <c r="D325">
        <f t="shared" si="20"/>
        <v>12.043264212022967</v>
      </c>
      <c r="E325">
        <f t="shared" si="21"/>
        <v>-2.3264212022967357E-2</v>
      </c>
      <c r="F325">
        <f t="shared" si="22"/>
        <v>2.3264212022967357E-2</v>
      </c>
      <c r="G325">
        <f t="shared" si="23"/>
        <v>5.4122356104957894E-4</v>
      </c>
    </row>
    <row r="326" spans="1:7" x14ac:dyDescent="0.25">
      <c r="A326" s="10">
        <v>45081</v>
      </c>
      <c r="B326">
        <v>12.01</v>
      </c>
      <c r="C326">
        <v>12.02</v>
      </c>
      <c r="D326">
        <f t="shared" si="20"/>
        <v>12.047463908236256</v>
      </c>
      <c r="E326">
        <f t="shared" si="21"/>
        <v>-3.7463908236256671E-2</v>
      </c>
      <c r="F326">
        <f t="shared" si="22"/>
        <v>3.7463908236256671E-2</v>
      </c>
      <c r="G326">
        <f t="shared" si="23"/>
        <v>1.4035444203346604E-3</v>
      </c>
    </row>
    <row r="327" spans="1:7" x14ac:dyDescent="0.25">
      <c r="A327" s="10">
        <v>45082</v>
      </c>
      <c r="B327">
        <v>12.01</v>
      </c>
      <c r="C327">
        <v>12.01</v>
      </c>
      <c r="D327">
        <f t="shared" si="20"/>
        <v>12.043264212022967</v>
      </c>
      <c r="E327">
        <f t="shared" si="21"/>
        <v>-3.3264212022967143E-2</v>
      </c>
      <c r="F327">
        <f t="shared" si="22"/>
        <v>3.3264212022967143E-2</v>
      </c>
      <c r="G327">
        <f t="shared" si="23"/>
        <v>1.1065078015089118E-3</v>
      </c>
    </row>
    <row r="328" spans="1:7" x14ac:dyDescent="0.25">
      <c r="A328" s="10">
        <v>45083</v>
      </c>
      <c r="B328">
        <v>12.01</v>
      </c>
      <c r="C328">
        <v>12.01</v>
      </c>
      <c r="D328">
        <f t="shared" si="20"/>
        <v>12.043264212022967</v>
      </c>
      <c r="E328">
        <f t="shared" si="21"/>
        <v>-3.3264212022967143E-2</v>
      </c>
      <c r="F328">
        <f t="shared" si="22"/>
        <v>3.3264212022967143E-2</v>
      </c>
      <c r="G328">
        <f t="shared" si="23"/>
        <v>1.1065078015089118E-3</v>
      </c>
    </row>
    <row r="329" spans="1:7" x14ac:dyDescent="0.25">
      <c r="A329" s="10">
        <v>45084</v>
      </c>
      <c r="B329">
        <v>11.81</v>
      </c>
      <c r="C329">
        <v>12.01</v>
      </c>
      <c r="D329">
        <f t="shared" si="20"/>
        <v>12.043264212022967</v>
      </c>
      <c r="E329">
        <f t="shared" si="21"/>
        <v>-0.23326421202296643</v>
      </c>
      <c r="F329">
        <f t="shared" si="22"/>
        <v>0.23326421202296643</v>
      </c>
      <c r="G329">
        <f t="shared" si="23"/>
        <v>5.4412192610695437E-2</v>
      </c>
    </row>
    <row r="330" spans="1:7" x14ac:dyDescent="0.25">
      <c r="A330" s="10">
        <v>45085</v>
      </c>
      <c r="B330">
        <v>11.81</v>
      </c>
      <c r="C330">
        <v>11.81</v>
      </c>
      <c r="D330">
        <f t="shared" si="20"/>
        <v>11.959270287757157</v>
      </c>
      <c r="E330">
        <f t="shared" si="21"/>
        <v>-0.14927028775715634</v>
      </c>
      <c r="F330">
        <f t="shared" si="22"/>
        <v>0.14927028775715634</v>
      </c>
      <c r="G330">
        <f t="shared" si="23"/>
        <v>2.2281618807104258E-2</v>
      </c>
    </row>
    <row r="331" spans="1:7" x14ac:dyDescent="0.25">
      <c r="A331" s="10">
        <v>45086</v>
      </c>
      <c r="B331">
        <v>11.81</v>
      </c>
      <c r="C331">
        <v>11.81</v>
      </c>
      <c r="D331">
        <f t="shared" si="20"/>
        <v>11.959270287757157</v>
      </c>
      <c r="E331">
        <f t="shared" si="21"/>
        <v>-0.14927028775715634</v>
      </c>
      <c r="F331">
        <f t="shared" si="22"/>
        <v>0.14927028775715634</v>
      </c>
      <c r="G331">
        <f t="shared" si="23"/>
        <v>2.2281618807104258E-2</v>
      </c>
    </row>
    <row r="332" spans="1:7" x14ac:dyDescent="0.25">
      <c r="A332" s="10">
        <v>45087</v>
      </c>
      <c r="B332">
        <v>12.93</v>
      </c>
      <c r="C332">
        <v>11.81</v>
      </c>
      <c r="D332">
        <f t="shared" si="20"/>
        <v>11.959270287757157</v>
      </c>
      <c r="E332">
        <f t="shared" si="21"/>
        <v>0.97072971224284288</v>
      </c>
      <c r="F332">
        <f t="shared" si="22"/>
        <v>0.97072971224284288</v>
      </c>
      <c r="G332">
        <f t="shared" si="23"/>
        <v>0.9423161742310725</v>
      </c>
    </row>
    <row r="333" spans="1:7" x14ac:dyDescent="0.25">
      <c r="A333" s="10">
        <v>45088</v>
      </c>
      <c r="B333">
        <v>13.32</v>
      </c>
      <c r="C333">
        <v>12.93</v>
      </c>
      <c r="D333">
        <f t="shared" si="20"/>
        <v>12.429636263645694</v>
      </c>
      <c r="E333">
        <f t="shared" si="21"/>
        <v>0.89036373635430621</v>
      </c>
      <c r="F333">
        <f t="shared" si="22"/>
        <v>0.89036373635430621</v>
      </c>
      <c r="G333">
        <f t="shared" si="23"/>
        <v>0.79274758301480053</v>
      </c>
    </row>
    <row r="334" spans="1:7" x14ac:dyDescent="0.25">
      <c r="A334" s="10">
        <v>45089</v>
      </c>
      <c r="B334">
        <v>12.49</v>
      </c>
      <c r="C334">
        <v>13.32</v>
      </c>
      <c r="D334">
        <f t="shared" si="20"/>
        <v>12.593424415964025</v>
      </c>
      <c r="E334">
        <f t="shared" si="21"/>
        <v>-0.10342441596402452</v>
      </c>
      <c r="F334">
        <f t="shared" si="22"/>
        <v>0.10342441596402452</v>
      </c>
      <c r="G334">
        <f t="shared" si="23"/>
        <v>1.0696609817499569E-2</v>
      </c>
    </row>
    <row r="335" spans="1:7" x14ac:dyDescent="0.25">
      <c r="A335" s="10">
        <v>45090</v>
      </c>
      <c r="B335">
        <v>11.82</v>
      </c>
      <c r="C335">
        <v>12.49</v>
      </c>
      <c r="D335">
        <f t="shared" si="20"/>
        <v>12.244849630260912</v>
      </c>
      <c r="E335">
        <f t="shared" si="21"/>
        <v>-0.42484963026091194</v>
      </c>
      <c r="F335">
        <f t="shared" si="22"/>
        <v>0.42484963026091194</v>
      </c>
      <c r="G335">
        <f t="shared" si="23"/>
        <v>0.18049720833283359</v>
      </c>
    </row>
    <row r="336" spans="1:7" x14ac:dyDescent="0.25">
      <c r="A336" s="10">
        <v>45091</v>
      </c>
      <c r="B336">
        <v>11.81</v>
      </c>
      <c r="C336">
        <v>11.82</v>
      </c>
      <c r="D336">
        <f t="shared" si="20"/>
        <v>11.963469983970448</v>
      </c>
      <c r="E336">
        <f t="shared" si="21"/>
        <v>-0.15346998397044764</v>
      </c>
      <c r="F336">
        <f t="shared" si="22"/>
        <v>0.15346998397044764</v>
      </c>
      <c r="G336">
        <f t="shared" si="23"/>
        <v>2.3553035979889458E-2</v>
      </c>
    </row>
    <row r="337" spans="1:7" x14ac:dyDescent="0.25">
      <c r="A337" s="10">
        <v>45092</v>
      </c>
      <c r="B337">
        <v>12.14</v>
      </c>
      <c r="C337">
        <v>11.81</v>
      </c>
      <c r="D337">
        <f t="shared" si="20"/>
        <v>11.959270287757157</v>
      </c>
      <c r="E337">
        <f t="shared" si="21"/>
        <v>0.18072971224284373</v>
      </c>
      <c r="F337">
        <f t="shared" si="22"/>
        <v>0.18072971224284373</v>
      </c>
      <c r="G337">
        <f t="shared" si="23"/>
        <v>3.2663228887381102E-2</v>
      </c>
    </row>
    <row r="338" spans="1:7" x14ac:dyDescent="0.25">
      <c r="A338" s="10">
        <v>45093</v>
      </c>
      <c r="B338">
        <v>11.81</v>
      </c>
      <c r="C338">
        <v>12.14</v>
      </c>
      <c r="D338">
        <f t="shared" si="20"/>
        <v>12.097860262795745</v>
      </c>
      <c r="E338">
        <f t="shared" si="21"/>
        <v>-0.2878602627957445</v>
      </c>
      <c r="F338">
        <f t="shared" si="22"/>
        <v>0.2878602627957445</v>
      </c>
      <c r="G338">
        <f t="shared" si="23"/>
        <v>8.2863530896835083E-2</v>
      </c>
    </row>
    <row r="339" spans="1:7" x14ac:dyDescent="0.25">
      <c r="A339" s="10">
        <v>45094</v>
      </c>
      <c r="B339">
        <v>11.81</v>
      </c>
      <c r="C339">
        <v>11.81</v>
      </c>
      <c r="D339">
        <f t="shared" si="20"/>
        <v>11.959270287757157</v>
      </c>
      <c r="E339">
        <f t="shared" si="21"/>
        <v>-0.14927028775715634</v>
      </c>
      <c r="F339">
        <f t="shared" si="22"/>
        <v>0.14927028775715634</v>
      </c>
      <c r="G339">
        <f t="shared" si="23"/>
        <v>2.2281618807104258E-2</v>
      </c>
    </row>
    <row r="340" spans="1:7" x14ac:dyDescent="0.25">
      <c r="A340" s="10">
        <v>45095</v>
      </c>
      <c r="B340">
        <v>12.4</v>
      </c>
      <c r="C340">
        <v>11.81</v>
      </c>
      <c r="D340">
        <f t="shared" si="20"/>
        <v>11.959270287757157</v>
      </c>
      <c r="E340">
        <f t="shared" si="21"/>
        <v>0.44072971224284352</v>
      </c>
      <c r="F340">
        <f t="shared" si="22"/>
        <v>0.44072971224284352</v>
      </c>
      <c r="G340">
        <f t="shared" si="23"/>
        <v>0.19424267925365965</v>
      </c>
    </row>
    <row r="341" spans="1:7" x14ac:dyDescent="0.25">
      <c r="A341" s="10">
        <v>45096</v>
      </c>
      <c r="B341">
        <v>12.02</v>
      </c>
      <c r="C341">
        <v>12.4</v>
      </c>
      <c r="D341">
        <f t="shared" si="20"/>
        <v>12.207052364341298</v>
      </c>
      <c r="E341">
        <f t="shared" si="21"/>
        <v>-0.18705236434129802</v>
      </c>
      <c r="F341">
        <f t="shared" si="22"/>
        <v>0.18705236434129802</v>
      </c>
      <c r="G341">
        <f t="shared" si="23"/>
        <v>3.4988587005669695E-2</v>
      </c>
    </row>
    <row r="342" spans="1:7" x14ac:dyDescent="0.25">
      <c r="A342" s="10">
        <v>45097</v>
      </c>
      <c r="B342">
        <v>11.81</v>
      </c>
      <c r="C342">
        <v>12.02</v>
      </c>
      <c r="D342">
        <f t="shared" si="20"/>
        <v>12.047463908236256</v>
      </c>
      <c r="E342">
        <f t="shared" si="21"/>
        <v>-0.23746390823625596</v>
      </c>
      <c r="F342">
        <f t="shared" si="22"/>
        <v>0.23746390823625596</v>
      </c>
      <c r="G342">
        <f t="shared" si="23"/>
        <v>5.6389107714836989E-2</v>
      </c>
    </row>
    <row r="343" spans="1:7" x14ac:dyDescent="0.25">
      <c r="A343" s="10">
        <v>45098</v>
      </c>
      <c r="B343">
        <v>12.01</v>
      </c>
      <c r="C343">
        <v>11.81</v>
      </c>
      <c r="D343">
        <f t="shared" si="20"/>
        <v>11.959270287757157</v>
      </c>
      <c r="E343">
        <f t="shared" si="21"/>
        <v>5.072971224284295E-2</v>
      </c>
      <c r="F343">
        <f t="shared" si="22"/>
        <v>5.072971224284295E-2</v>
      </c>
      <c r="G343">
        <f t="shared" si="23"/>
        <v>2.5735037042416498E-3</v>
      </c>
    </row>
    <row r="344" spans="1:7" x14ac:dyDescent="0.25">
      <c r="A344" s="10">
        <v>45099</v>
      </c>
      <c r="B344">
        <v>11.81</v>
      </c>
      <c r="C344">
        <v>12.01</v>
      </c>
      <c r="D344">
        <f t="shared" si="20"/>
        <v>12.043264212022967</v>
      </c>
      <c r="E344">
        <f t="shared" si="21"/>
        <v>-0.23326421202296643</v>
      </c>
      <c r="F344">
        <f t="shared" si="22"/>
        <v>0.23326421202296643</v>
      </c>
      <c r="G344">
        <f t="shared" si="23"/>
        <v>5.4412192610695437E-2</v>
      </c>
    </row>
    <row r="345" spans="1:7" x14ac:dyDescent="0.25">
      <c r="A345" s="10">
        <v>45100</v>
      </c>
      <c r="B345">
        <v>11.81</v>
      </c>
      <c r="C345">
        <v>11.81</v>
      </c>
      <c r="D345">
        <f t="shared" si="20"/>
        <v>11.959270287757157</v>
      </c>
      <c r="E345">
        <f t="shared" si="21"/>
        <v>-0.14927028775715634</v>
      </c>
      <c r="F345">
        <f t="shared" si="22"/>
        <v>0.14927028775715634</v>
      </c>
      <c r="G345">
        <f t="shared" si="23"/>
        <v>2.2281618807104258E-2</v>
      </c>
    </row>
    <row r="346" spans="1:7" x14ac:dyDescent="0.25">
      <c r="A346" s="10">
        <v>45101</v>
      </c>
      <c r="B346">
        <v>11.81</v>
      </c>
      <c r="C346">
        <v>11.81</v>
      </c>
      <c r="D346">
        <f t="shared" si="20"/>
        <v>11.959270287757157</v>
      </c>
      <c r="E346">
        <f t="shared" si="21"/>
        <v>-0.14927028775715634</v>
      </c>
      <c r="F346">
        <f t="shared" si="22"/>
        <v>0.14927028775715634</v>
      </c>
      <c r="G346">
        <f t="shared" si="23"/>
        <v>2.2281618807104258E-2</v>
      </c>
    </row>
    <row r="347" spans="1:7" x14ac:dyDescent="0.25">
      <c r="A347" s="10">
        <v>45102</v>
      </c>
      <c r="B347">
        <v>11.81</v>
      </c>
      <c r="C347">
        <v>11.81</v>
      </c>
      <c r="D347">
        <f t="shared" si="20"/>
        <v>11.959270287757157</v>
      </c>
      <c r="E347">
        <f t="shared" si="21"/>
        <v>-0.14927028775715634</v>
      </c>
      <c r="F347">
        <f t="shared" si="22"/>
        <v>0.14927028775715634</v>
      </c>
      <c r="G347">
        <f t="shared" si="23"/>
        <v>2.2281618807104258E-2</v>
      </c>
    </row>
    <row r="348" spans="1:7" x14ac:dyDescent="0.25">
      <c r="A348" s="10">
        <v>45103</v>
      </c>
      <c r="B348">
        <v>11.81</v>
      </c>
      <c r="C348">
        <v>11.81</v>
      </c>
      <c r="D348">
        <f t="shared" si="20"/>
        <v>11.959270287757157</v>
      </c>
      <c r="E348">
        <f t="shared" si="21"/>
        <v>-0.14927028775715634</v>
      </c>
      <c r="F348">
        <f t="shared" si="22"/>
        <v>0.14927028775715634</v>
      </c>
      <c r="G348">
        <f t="shared" si="23"/>
        <v>2.2281618807104258E-2</v>
      </c>
    </row>
    <row r="349" spans="1:7" x14ac:dyDescent="0.25">
      <c r="A349" s="10">
        <v>45104</v>
      </c>
      <c r="B349">
        <v>11.81</v>
      </c>
      <c r="C349">
        <v>11.81</v>
      </c>
      <c r="D349">
        <f t="shared" si="20"/>
        <v>11.959270287757157</v>
      </c>
      <c r="E349">
        <f t="shared" si="21"/>
        <v>-0.14927028775715634</v>
      </c>
      <c r="F349">
        <f t="shared" si="22"/>
        <v>0.14927028775715634</v>
      </c>
      <c r="G349">
        <f t="shared" si="23"/>
        <v>2.2281618807104258E-2</v>
      </c>
    </row>
    <row r="350" spans="1:7" x14ac:dyDescent="0.25">
      <c r="A350" s="10">
        <v>45105</v>
      </c>
      <c r="B350">
        <v>11.92</v>
      </c>
      <c r="C350">
        <v>11.81</v>
      </c>
      <c r="D350">
        <f t="shared" si="20"/>
        <v>11.959270287757157</v>
      </c>
      <c r="E350">
        <f t="shared" si="21"/>
        <v>-3.9270287757156908E-2</v>
      </c>
      <c r="F350">
        <f t="shared" si="22"/>
        <v>3.9270287757156908E-2</v>
      </c>
      <c r="G350">
        <f t="shared" si="23"/>
        <v>1.5421555005299078E-3</v>
      </c>
    </row>
    <row r="351" spans="1:7" x14ac:dyDescent="0.25">
      <c r="A351" s="10">
        <v>45106</v>
      </c>
      <c r="B351">
        <v>11.81</v>
      </c>
      <c r="C351">
        <v>11.92</v>
      </c>
      <c r="D351">
        <f t="shared" si="20"/>
        <v>12.005466946103352</v>
      </c>
      <c r="E351">
        <f t="shared" si="21"/>
        <v>-0.1954669461033518</v>
      </c>
      <c r="F351">
        <f t="shared" si="22"/>
        <v>0.1954669461033518</v>
      </c>
      <c r="G351">
        <f t="shared" si="23"/>
        <v>3.8207327018970637E-2</v>
      </c>
    </row>
    <row r="352" spans="1:7" x14ac:dyDescent="0.25">
      <c r="A352" s="10">
        <v>45107</v>
      </c>
      <c r="B352">
        <v>11.81</v>
      </c>
      <c r="C352">
        <v>11.81</v>
      </c>
      <c r="D352">
        <f t="shared" si="20"/>
        <v>11.959270287757157</v>
      </c>
      <c r="E352">
        <f t="shared" si="21"/>
        <v>-0.14927028775715634</v>
      </c>
      <c r="F352">
        <f t="shared" si="22"/>
        <v>0.14927028775715634</v>
      </c>
      <c r="G352">
        <f t="shared" si="23"/>
        <v>2.2281618807104258E-2</v>
      </c>
    </row>
    <row r="353" spans="1:7" x14ac:dyDescent="0.25">
      <c r="A353" s="10">
        <v>45108</v>
      </c>
      <c r="B353">
        <v>12.01</v>
      </c>
      <c r="C353">
        <v>11.81</v>
      </c>
      <c r="D353">
        <f t="shared" si="20"/>
        <v>11.959270287757157</v>
      </c>
      <c r="E353">
        <f t="shared" si="21"/>
        <v>5.072971224284295E-2</v>
      </c>
      <c r="F353">
        <f t="shared" si="22"/>
        <v>5.072971224284295E-2</v>
      </c>
      <c r="G353">
        <f t="shared" si="23"/>
        <v>2.5735037042416498E-3</v>
      </c>
    </row>
    <row r="354" spans="1:7" x14ac:dyDescent="0.25">
      <c r="A354" s="10">
        <v>45109</v>
      </c>
      <c r="B354">
        <v>11.91</v>
      </c>
      <c r="C354">
        <v>12.01</v>
      </c>
      <c r="D354">
        <f t="shared" si="20"/>
        <v>12.043264212022967</v>
      </c>
      <c r="E354">
        <f t="shared" si="21"/>
        <v>-0.13326421202296679</v>
      </c>
      <c r="F354">
        <f t="shared" si="22"/>
        <v>0.13326421202296679</v>
      </c>
      <c r="G354">
        <f t="shared" si="23"/>
        <v>1.7759350206102247E-2</v>
      </c>
    </row>
    <row r="355" spans="1:7" x14ac:dyDescent="0.25">
      <c r="A355" s="10">
        <v>45110</v>
      </c>
      <c r="B355">
        <v>11.81</v>
      </c>
      <c r="C355">
        <v>11.91</v>
      </c>
      <c r="D355">
        <f t="shared" si="20"/>
        <v>12.001267249890063</v>
      </c>
      <c r="E355">
        <f t="shared" si="21"/>
        <v>-0.19126724989006227</v>
      </c>
      <c r="F355">
        <f t="shared" si="22"/>
        <v>0.19126724989006227</v>
      </c>
      <c r="G355">
        <f t="shared" si="23"/>
        <v>3.6583160880507525E-2</v>
      </c>
    </row>
    <row r="356" spans="1:7" x14ac:dyDescent="0.25">
      <c r="A356" s="10">
        <v>45111</v>
      </c>
      <c r="B356">
        <v>11.81</v>
      </c>
      <c r="C356">
        <v>11.81</v>
      </c>
      <c r="D356">
        <f t="shared" si="20"/>
        <v>11.959270287757157</v>
      </c>
      <c r="E356">
        <f t="shared" si="21"/>
        <v>-0.14927028775715634</v>
      </c>
      <c r="F356">
        <f t="shared" si="22"/>
        <v>0.14927028775715634</v>
      </c>
      <c r="G356">
        <f t="shared" si="23"/>
        <v>2.2281618807104258E-2</v>
      </c>
    </row>
    <row r="357" spans="1:7" x14ac:dyDescent="0.25">
      <c r="A357" s="10">
        <v>45112</v>
      </c>
      <c r="B357">
        <v>11.81</v>
      </c>
      <c r="C357">
        <v>11.81</v>
      </c>
      <c r="D357">
        <f t="shared" si="20"/>
        <v>11.959270287757157</v>
      </c>
      <c r="E357">
        <f t="shared" si="21"/>
        <v>-0.14927028775715634</v>
      </c>
      <c r="F357">
        <f t="shared" si="22"/>
        <v>0.14927028775715634</v>
      </c>
      <c r="G357">
        <f t="shared" si="23"/>
        <v>2.2281618807104258E-2</v>
      </c>
    </row>
    <row r="358" spans="1:7" x14ac:dyDescent="0.25">
      <c r="A358" s="10">
        <v>45113</v>
      </c>
      <c r="B358">
        <v>11.81</v>
      </c>
      <c r="C358">
        <v>11.81</v>
      </c>
      <c r="D358">
        <f t="shared" si="20"/>
        <v>11.959270287757157</v>
      </c>
      <c r="E358">
        <f t="shared" si="21"/>
        <v>-0.14927028775715634</v>
      </c>
      <c r="F358">
        <f t="shared" si="22"/>
        <v>0.14927028775715634</v>
      </c>
      <c r="G358">
        <f t="shared" si="23"/>
        <v>2.2281618807104258E-2</v>
      </c>
    </row>
    <row r="359" spans="1:7" x14ac:dyDescent="0.25">
      <c r="A359" s="10">
        <v>45114</v>
      </c>
      <c r="B359">
        <v>11.8</v>
      </c>
      <c r="C359">
        <v>11.81</v>
      </c>
      <c r="D359">
        <f t="shared" si="20"/>
        <v>11.959270287757157</v>
      </c>
      <c r="E359">
        <f t="shared" si="21"/>
        <v>-0.15927028775715613</v>
      </c>
      <c r="F359">
        <f t="shared" si="22"/>
        <v>0.15927028775715613</v>
      </c>
      <c r="G359">
        <f t="shared" si="23"/>
        <v>2.5367024562247317E-2</v>
      </c>
    </row>
    <row r="360" spans="1:7" x14ac:dyDescent="0.25">
      <c r="A360" s="10">
        <v>45115</v>
      </c>
      <c r="B360">
        <v>11.8</v>
      </c>
      <c r="C360">
        <v>11.8</v>
      </c>
      <c r="D360">
        <f t="shared" si="20"/>
        <v>11.955070591543866</v>
      </c>
      <c r="E360">
        <f t="shared" si="21"/>
        <v>-0.15507059154386482</v>
      </c>
      <c r="F360">
        <f t="shared" si="22"/>
        <v>0.15507059154386482</v>
      </c>
      <c r="G360">
        <f t="shared" si="23"/>
        <v>2.4046888361764159E-2</v>
      </c>
    </row>
    <row r="361" spans="1:7" x14ac:dyDescent="0.25">
      <c r="A361" s="10">
        <v>45116</v>
      </c>
      <c r="B361">
        <v>11.94</v>
      </c>
      <c r="C361">
        <v>11.8</v>
      </c>
      <c r="D361">
        <f t="shared" si="20"/>
        <v>11.955070591543866</v>
      </c>
      <c r="E361">
        <f t="shared" si="21"/>
        <v>-1.507059154386603E-2</v>
      </c>
      <c r="F361">
        <f t="shared" si="22"/>
        <v>1.507059154386603E-2</v>
      </c>
      <c r="G361">
        <f t="shared" si="23"/>
        <v>2.2712272948204629E-4</v>
      </c>
    </row>
    <row r="362" spans="1:7" x14ac:dyDescent="0.25">
      <c r="A362" s="10">
        <v>45117</v>
      </c>
      <c r="B362">
        <v>11.81</v>
      </c>
      <c r="C362">
        <v>11.94</v>
      </c>
      <c r="D362">
        <f t="shared" si="20"/>
        <v>12.013866338529933</v>
      </c>
      <c r="E362">
        <f t="shared" si="21"/>
        <v>-0.20386633852993263</v>
      </c>
      <c r="F362">
        <f t="shared" si="22"/>
        <v>0.20386633852993263</v>
      </c>
      <c r="G362">
        <f t="shared" si="23"/>
        <v>4.1561483985601097E-2</v>
      </c>
    </row>
    <row r="363" spans="1:7" x14ac:dyDescent="0.25">
      <c r="A363" s="10">
        <v>45118</v>
      </c>
      <c r="B363">
        <v>11.81</v>
      </c>
      <c r="C363">
        <v>11.81</v>
      </c>
      <c r="D363">
        <f t="shared" si="20"/>
        <v>11.959270287757157</v>
      </c>
      <c r="E363">
        <f t="shared" si="21"/>
        <v>-0.14927028775715634</v>
      </c>
      <c r="F363">
        <f t="shared" si="22"/>
        <v>0.14927028775715634</v>
      </c>
      <c r="G363">
        <f t="shared" si="23"/>
        <v>2.2281618807104258E-2</v>
      </c>
    </row>
    <row r="364" spans="1:7" x14ac:dyDescent="0.25">
      <c r="A364" s="10">
        <v>45119</v>
      </c>
      <c r="B364">
        <v>11.81</v>
      </c>
      <c r="C364">
        <v>11.81</v>
      </c>
      <c r="D364">
        <f t="shared" si="20"/>
        <v>11.959270287757157</v>
      </c>
      <c r="E364">
        <f t="shared" si="21"/>
        <v>-0.14927028775715634</v>
      </c>
      <c r="F364">
        <f t="shared" si="22"/>
        <v>0.14927028775715634</v>
      </c>
      <c r="G364">
        <f t="shared" si="23"/>
        <v>2.2281618807104258E-2</v>
      </c>
    </row>
    <row r="365" spans="1:7" x14ac:dyDescent="0.25">
      <c r="A365" s="10">
        <v>45120</v>
      </c>
      <c r="B365">
        <v>14.15</v>
      </c>
      <c r="C365">
        <v>11.81</v>
      </c>
      <c r="D365">
        <f t="shared" si="20"/>
        <v>11.959270287757157</v>
      </c>
      <c r="E365">
        <f t="shared" si="21"/>
        <v>2.1907297122428435</v>
      </c>
      <c r="F365">
        <f t="shared" si="22"/>
        <v>2.1907297122428435</v>
      </c>
      <c r="G365">
        <f t="shared" si="23"/>
        <v>4.7992966721036119</v>
      </c>
    </row>
    <row r="366" spans="1:7" x14ac:dyDescent="0.25">
      <c r="A366" s="10">
        <v>45121</v>
      </c>
      <c r="B366">
        <v>13.33</v>
      </c>
      <c r="C366">
        <v>14.15</v>
      </c>
      <c r="D366">
        <f t="shared" si="20"/>
        <v>12.941999201667137</v>
      </c>
      <c r="E366">
        <f t="shared" si="21"/>
        <v>0.38800079833286283</v>
      </c>
      <c r="F366">
        <f t="shared" si="22"/>
        <v>0.38800079833286283</v>
      </c>
      <c r="G366">
        <f t="shared" si="23"/>
        <v>0.1505446195069389</v>
      </c>
    </row>
    <row r="367" spans="1:7" x14ac:dyDescent="0.25">
      <c r="A367" s="10">
        <v>45122</v>
      </c>
      <c r="B367">
        <v>13.5</v>
      </c>
      <c r="C367">
        <v>13.33</v>
      </c>
      <c r="D367">
        <f t="shared" si="20"/>
        <v>12.597624112177314</v>
      </c>
      <c r="E367">
        <f t="shared" si="21"/>
        <v>0.90237588782268574</v>
      </c>
      <c r="F367">
        <f t="shared" si="22"/>
        <v>0.90237588782268574</v>
      </c>
      <c r="G367">
        <f t="shared" si="23"/>
        <v>0.81428224292378026</v>
      </c>
    </row>
    <row r="368" spans="1:7" x14ac:dyDescent="0.25">
      <c r="A368" s="10">
        <v>45123</v>
      </c>
      <c r="B368">
        <v>13.57</v>
      </c>
      <c r="C368">
        <v>13.5</v>
      </c>
      <c r="D368">
        <f t="shared" si="20"/>
        <v>12.669018947803254</v>
      </c>
      <c r="E368">
        <f t="shared" si="21"/>
        <v>0.90098105219674629</v>
      </c>
      <c r="F368">
        <f t="shared" si="22"/>
        <v>0.90098105219674629</v>
      </c>
      <c r="G368">
        <f t="shared" si="23"/>
        <v>0.81176685641755608</v>
      </c>
    </row>
    <row r="369" spans="1:7" x14ac:dyDescent="0.25">
      <c r="A369" s="10">
        <v>45124</v>
      </c>
      <c r="B369">
        <v>12.79</v>
      </c>
      <c r="C369">
        <v>13.57</v>
      </c>
      <c r="D369">
        <f t="shared" si="20"/>
        <v>12.698416821296288</v>
      </c>
      <c r="E369">
        <f t="shared" si="21"/>
        <v>9.1583178703711354E-2</v>
      </c>
      <c r="F369">
        <f t="shared" si="22"/>
        <v>9.1583178703711354E-2</v>
      </c>
      <c r="G369">
        <f t="shared" si="23"/>
        <v>8.3874786214759283E-3</v>
      </c>
    </row>
    <row r="370" spans="1:7" x14ac:dyDescent="0.25">
      <c r="A370" s="10">
        <v>45125</v>
      </c>
      <c r="B370">
        <v>12.17</v>
      </c>
      <c r="C370">
        <v>12.79</v>
      </c>
      <c r="D370">
        <f t="shared" si="20"/>
        <v>12.370840516659626</v>
      </c>
      <c r="E370">
        <f t="shared" si="21"/>
        <v>-0.20084051665962654</v>
      </c>
      <c r="F370">
        <f t="shared" si="22"/>
        <v>0.20084051665962654</v>
      </c>
      <c r="G370">
        <f t="shared" si="23"/>
        <v>4.0336913132105724E-2</v>
      </c>
    </row>
    <row r="371" spans="1:7" x14ac:dyDescent="0.25">
      <c r="A371" s="10">
        <v>45126</v>
      </c>
      <c r="B371">
        <v>12.31</v>
      </c>
      <c r="C371">
        <v>12.17</v>
      </c>
      <c r="D371">
        <f t="shared" si="20"/>
        <v>12.110459351435615</v>
      </c>
      <c r="E371">
        <f t="shared" si="21"/>
        <v>0.19954064856438514</v>
      </c>
      <c r="F371">
        <f t="shared" si="22"/>
        <v>0.19954064856438514</v>
      </c>
      <c r="G371">
        <f t="shared" si="23"/>
        <v>3.9816470429495453E-2</v>
      </c>
    </row>
    <row r="372" spans="1:7" x14ac:dyDescent="0.25">
      <c r="A372" s="10">
        <v>45127</v>
      </c>
      <c r="B372">
        <v>12.73</v>
      </c>
      <c r="C372">
        <v>12.31</v>
      </c>
      <c r="D372">
        <f t="shared" si="20"/>
        <v>12.169255098421683</v>
      </c>
      <c r="E372">
        <f t="shared" si="21"/>
        <v>0.56074490157831747</v>
      </c>
      <c r="F372">
        <f t="shared" si="22"/>
        <v>0.56074490157831747</v>
      </c>
      <c r="G372">
        <f t="shared" si="23"/>
        <v>0.31443484464607696</v>
      </c>
    </row>
    <row r="373" spans="1:7" x14ac:dyDescent="0.25">
      <c r="A373" s="10">
        <v>45128</v>
      </c>
      <c r="B373">
        <v>11.86</v>
      </c>
      <c r="C373">
        <v>12.73</v>
      </c>
      <c r="D373">
        <f t="shared" si="20"/>
        <v>12.345642339379886</v>
      </c>
      <c r="E373">
        <f t="shared" si="21"/>
        <v>-0.48564233937988632</v>
      </c>
      <c r="F373">
        <f t="shared" si="22"/>
        <v>0.48564233937988632</v>
      </c>
      <c r="G373">
        <f t="shared" si="23"/>
        <v>0.23584848179836868</v>
      </c>
    </row>
    <row r="374" spans="1:7" x14ac:dyDescent="0.25">
      <c r="A374" s="10">
        <v>45129</v>
      </c>
      <c r="B374">
        <v>11.91</v>
      </c>
      <c r="C374">
        <v>11.86</v>
      </c>
      <c r="D374">
        <f t="shared" si="20"/>
        <v>11.98026876882361</v>
      </c>
      <c r="E374">
        <f t="shared" si="21"/>
        <v>-7.0268768823609662E-2</v>
      </c>
      <c r="F374">
        <f t="shared" si="22"/>
        <v>7.0268768823609662E-2</v>
      </c>
      <c r="G374">
        <f t="shared" si="23"/>
        <v>4.9376998719858969E-3</v>
      </c>
    </row>
    <row r="375" spans="1:7" x14ac:dyDescent="0.25">
      <c r="A375" s="10">
        <v>45130</v>
      </c>
      <c r="B375">
        <v>12.3</v>
      </c>
      <c r="C375">
        <v>11.91</v>
      </c>
      <c r="D375">
        <f t="shared" si="20"/>
        <v>12.001267249890063</v>
      </c>
      <c r="E375">
        <f t="shared" si="21"/>
        <v>0.29873275010993794</v>
      </c>
      <c r="F375">
        <f t="shared" si="22"/>
        <v>0.29873275010993794</v>
      </c>
      <c r="G375">
        <f t="shared" si="23"/>
        <v>8.9241255988246629E-2</v>
      </c>
    </row>
    <row r="376" spans="1:7" x14ac:dyDescent="0.25">
      <c r="A376" s="10">
        <v>45131</v>
      </c>
      <c r="B376">
        <v>13.61</v>
      </c>
      <c r="C376">
        <v>12.3</v>
      </c>
      <c r="D376">
        <f t="shared" si="20"/>
        <v>12.165055402208392</v>
      </c>
      <c r="E376">
        <f t="shared" si="21"/>
        <v>1.4449445977916078</v>
      </c>
      <c r="F376">
        <f t="shared" si="22"/>
        <v>1.4449445977916078</v>
      </c>
      <c r="G376">
        <f t="shared" si="23"/>
        <v>2.0878648906871513</v>
      </c>
    </row>
    <row r="377" spans="1:7" x14ac:dyDescent="0.25">
      <c r="A377" s="10">
        <v>45132</v>
      </c>
      <c r="B377">
        <v>13.32</v>
      </c>
      <c r="C377">
        <v>13.61</v>
      </c>
      <c r="D377">
        <f t="shared" si="20"/>
        <v>12.715215606149449</v>
      </c>
      <c r="E377">
        <f t="shared" si="21"/>
        <v>0.60478439385055083</v>
      </c>
      <c r="F377">
        <f t="shared" si="22"/>
        <v>0.60478439385055083</v>
      </c>
      <c r="G377">
        <f t="shared" si="23"/>
        <v>0.36576416304517817</v>
      </c>
    </row>
    <row r="378" spans="1:7" x14ac:dyDescent="0.25">
      <c r="A378" s="10">
        <v>45133</v>
      </c>
      <c r="B378">
        <v>15.36</v>
      </c>
      <c r="C378">
        <v>13.32</v>
      </c>
      <c r="D378">
        <f t="shared" si="20"/>
        <v>12.593424415964025</v>
      </c>
      <c r="E378">
        <f t="shared" si="21"/>
        <v>2.7665755840359747</v>
      </c>
      <c r="F378">
        <f t="shared" si="22"/>
        <v>2.7665755840359747</v>
      </c>
      <c r="G378">
        <f t="shared" si="23"/>
        <v>7.6539404621839946</v>
      </c>
    </row>
    <row r="379" spans="1:7" x14ac:dyDescent="0.25">
      <c r="A379" s="10">
        <v>45134</v>
      </c>
      <c r="B379">
        <v>15.92</v>
      </c>
      <c r="C379">
        <v>15.36</v>
      </c>
      <c r="D379">
        <f t="shared" si="20"/>
        <v>13.450162443475289</v>
      </c>
      <c r="E379">
        <f t="shared" si="21"/>
        <v>2.4698375565247108</v>
      </c>
      <c r="F379">
        <f t="shared" si="22"/>
        <v>2.4698375565247108</v>
      </c>
      <c r="G379">
        <f t="shared" si="23"/>
        <v>6.1000975556199544</v>
      </c>
    </row>
    <row r="380" spans="1:7" x14ac:dyDescent="0.25">
      <c r="A380" s="10">
        <v>45135</v>
      </c>
      <c r="B380">
        <v>14.94</v>
      </c>
      <c r="C380">
        <v>15.92</v>
      </c>
      <c r="D380">
        <f t="shared" si="20"/>
        <v>13.68534543141956</v>
      </c>
      <c r="E380">
        <f t="shared" si="21"/>
        <v>1.25465456858044</v>
      </c>
      <c r="F380">
        <f t="shared" si="22"/>
        <v>1.25465456858044</v>
      </c>
      <c r="G380">
        <f t="shared" si="23"/>
        <v>1.57415808645977</v>
      </c>
    </row>
    <row r="381" spans="1:7" x14ac:dyDescent="0.25">
      <c r="A381" s="10">
        <v>45136</v>
      </c>
      <c r="B381">
        <v>16.66</v>
      </c>
      <c r="C381">
        <v>14.94</v>
      </c>
      <c r="D381">
        <f t="shared" si="20"/>
        <v>13.27377520251709</v>
      </c>
      <c r="E381">
        <f t="shared" si="21"/>
        <v>3.3862247974829103</v>
      </c>
      <c r="F381">
        <f t="shared" si="22"/>
        <v>3.3862247974829103</v>
      </c>
      <c r="G381">
        <f t="shared" si="23"/>
        <v>11.466518379088177</v>
      </c>
    </row>
    <row r="382" spans="1:7" x14ac:dyDescent="0.25">
      <c r="A382" s="10">
        <v>45137</v>
      </c>
      <c r="B382">
        <v>15.46</v>
      </c>
      <c r="C382">
        <v>16.66</v>
      </c>
      <c r="D382">
        <f t="shared" si="20"/>
        <v>13.996122951203059</v>
      </c>
      <c r="E382">
        <f t="shared" si="21"/>
        <v>1.4638770487969417</v>
      </c>
      <c r="F382">
        <f t="shared" si="22"/>
        <v>1.4638770487969417</v>
      </c>
      <c r="G382">
        <f t="shared" si="23"/>
        <v>2.1429360139944436</v>
      </c>
    </row>
    <row r="383" spans="1:7" x14ac:dyDescent="0.25">
      <c r="A383" s="10">
        <v>45138</v>
      </c>
      <c r="B383">
        <v>14.21</v>
      </c>
      <c r="C383">
        <v>15.46</v>
      </c>
      <c r="D383">
        <f t="shared" si="20"/>
        <v>13.492159405608195</v>
      </c>
      <c r="E383">
        <f t="shared" si="21"/>
        <v>0.71784059439180581</v>
      </c>
      <c r="F383">
        <f t="shared" si="22"/>
        <v>0.71784059439180581</v>
      </c>
      <c r="G383">
        <f t="shared" si="23"/>
        <v>0.51529511895678104</v>
      </c>
    </row>
    <row r="384" spans="1:7" x14ac:dyDescent="0.25">
      <c r="A384" s="10">
        <v>45139</v>
      </c>
      <c r="B384">
        <v>14.35</v>
      </c>
      <c r="C384">
        <v>14.21</v>
      </c>
      <c r="D384">
        <f t="shared" si="20"/>
        <v>12.967197378946882</v>
      </c>
      <c r="E384">
        <f t="shared" si="21"/>
        <v>1.3828026210531181</v>
      </c>
      <c r="F384">
        <f t="shared" si="22"/>
        <v>1.3828026210531181</v>
      </c>
      <c r="G384">
        <f t="shared" si="23"/>
        <v>1.9121430887913735</v>
      </c>
    </row>
    <row r="385" spans="1:7" x14ac:dyDescent="0.25">
      <c r="A385" s="10">
        <v>45140</v>
      </c>
      <c r="B385">
        <v>16</v>
      </c>
      <c r="C385">
        <v>14.35</v>
      </c>
      <c r="D385">
        <f t="shared" si="20"/>
        <v>13.025993125932949</v>
      </c>
      <c r="E385">
        <f t="shared" si="21"/>
        <v>2.9740068740670509</v>
      </c>
      <c r="F385">
        <f t="shared" si="22"/>
        <v>2.9740068740670509</v>
      </c>
      <c r="G385">
        <f t="shared" si="23"/>
        <v>8.8447168869980715</v>
      </c>
    </row>
    <row r="386" spans="1:7" x14ac:dyDescent="0.25">
      <c r="A386" s="10">
        <v>45141</v>
      </c>
      <c r="B386">
        <v>15.78</v>
      </c>
      <c r="C386">
        <v>16</v>
      </c>
      <c r="D386">
        <f t="shared" ref="D386:D449" si="24">$J$2 + $J$3*C386</f>
        <v>13.718943001125883</v>
      </c>
      <c r="E386">
        <f t="shared" ref="E386:E449" si="25">B386 - D386</f>
        <v>2.0610569988741165</v>
      </c>
      <c r="F386">
        <f t="shared" ref="F386:F449" si="26">ABS(E386)</f>
        <v>2.0610569988741165</v>
      </c>
      <c r="G386">
        <f t="shared" ref="G386:G449" si="27">POWER(E386, 2)</f>
        <v>4.2479559526079802</v>
      </c>
    </row>
    <row r="387" spans="1:7" x14ac:dyDescent="0.25">
      <c r="A387" s="10">
        <v>45144</v>
      </c>
      <c r="B387">
        <v>13.35</v>
      </c>
      <c r="C387">
        <v>12.76</v>
      </c>
      <c r="D387">
        <f t="shared" si="24"/>
        <v>12.358241428019756</v>
      </c>
      <c r="E387">
        <f t="shared" si="25"/>
        <v>0.99175857198024353</v>
      </c>
      <c r="F387">
        <f t="shared" si="26"/>
        <v>0.99175857198024353</v>
      </c>
      <c r="G387">
        <f t="shared" si="27"/>
        <v>0.98358506509629184</v>
      </c>
    </row>
    <row r="388" spans="1:7" x14ac:dyDescent="0.25">
      <c r="A388" s="10">
        <v>45145</v>
      </c>
      <c r="B388">
        <v>12.36</v>
      </c>
      <c r="C388">
        <v>13.35</v>
      </c>
      <c r="D388">
        <f t="shared" si="24"/>
        <v>12.606023504603897</v>
      </c>
      <c r="E388">
        <f t="shared" si="25"/>
        <v>-0.24602350460389744</v>
      </c>
      <c r="F388">
        <f t="shared" si="26"/>
        <v>0.24602350460389744</v>
      </c>
      <c r="G388">
        <f t="shared" si="27"/>
        <v>6.0527564817583944E-2</v>
      </c>
    </row>
    <row r="389" spans="1:7" x14ac:dyDescent="0.25">
      <c r="A389" s="10">
        <v>45146</v>
      </c>
      <c r="B389">
        <v>12.38</v>
      </c>
      <c r="C389">
        <v>12.36</v>
      </c>
      <c r="D389">
        <f t="shared" si="24"/>
        <v>12.190253579488136</v>
      </c>
      <c r="E389">
        <f t="shared" si="25"/>
        <v>0.18974642051186486</v>
      </c>
      <c r="F389">
        <f t="shared" si="26"/>
        <v>0.18974642051186486</v>
      </c>
      <c r="G389">
        <f t="shared" si="27"/>
        <v>3.600370409706545E-2</v>
      </c>
    </row>
    <row r="390" spans="1:7" x14ac:dyDescent="0.25">
      <c r="A390" s="10">
        <v>45147</v>
      </c>
      <c r="B390">
        <v>12.28</v>
      </c>
      <c r="C390">
        <v>12.38</v>
      </c>
      <c r="D390">
        <f t="shared" si="24"/>
        <v>12.198652971914717</v>
      </c>
      <c r="E390">
        <f t="shared" si="25"/>
        <v>8.1347028085282602E-2</v>
      </c>
      <c r="F390">
        <f t="shared" si="26"/>
        <v>8.1347028085282602E-2</v>
      </c>
      <c r="G390">
        <f t="shared" si="27"/>
        <v>6.6173389783077564E-3</v>
      </c>
    </row>
    <row r="391" spans="1:7" x14ac:dyDescent="0.25">
      <c r="A391" s="10">
        <v>45148</v>
      </c>
      <c r="B391">
        <v>12.25</v>
      </c>
      <c r="C391">
        <v>12.28</v>
      </c>
      <c r="D391">
        <f t="shared" si="24"/>
        <v>12.156656009781811</v>
      </c>
      <c r="E391">
        <f t="shared" si="25"/>
        <v>9.3343990218189177E-2</v>
      </c>
      <c r="F391">
        <f t="shared" si="26"/>
        <v>9.3343990218189177E-2</v>
      </c>
      <c r="G391">
        <f t="shared" si="27"/>
        <v>8.713100509853397E-3</v>
      </c>
    </row>
    <row r="392" spans="1:7" x14ac:dyDescent="0.25">
      <c r="A392" s="10">
        <v>45149</v>
      </c>
      <c r="B392">
        <v>12.97</v>
      </c>
      <c r="C392">
        <v>12.25</v>
      </c>
      <c r="D392">
        <f t="shared" si="24"/>
        <v>12.144056921141939</v>
      </c>
      <c r="E392">
        <f t="shared" si="25"/>
        <v>0.82594307885806195</v>
      </c>
      <c r="F392">
        <f t="shared" si="26"/>
        <v>0.82594307885806195</v>
      </c>
      <c r="G392">
        <f t="shared" si="27"/>
        <v>0.68218196951353471</v>
      </c>
    </row>
    <row r="393" spans="1:7" x14ac:dyDescent="0.25">
      <c r="A393" s="10">
        <v>45150</v>
      </c>
      <c r="B393">
        <v>12.6</v>
      </c>
      <c r="C393">
        <v>12.97</v>
      </c>
      <c r="D393">
        <f t="shared" si="24"/>
        <v>12.446435048498856</v>
      </c>
      <c r="E393">
        <f t="shared" si="25"/>
        <v>0.15356495150114391</v>
      </c>
      <c r="F393">
        <f t="shared" si="26"/>
        <v>0.15356495150114391</v>
      </c>
      <c r="G393">
        <f t="shared" si="27"/>
        <v>2.3582194329548681E-2</v>
      </c>
    </row>
    <row r="394" spans="1:7" x14ac:dyDescent="0.25">
      <c r="A394" s="10">
        <v>45151</v>
      </c>
      <c r="B394">
        <v>12.43</v>
      </c>
      <c r="C394">
        <v>12.6</v>
      </c>
      <c r="D394">
        <f t="shared" si="24"/>
        <v>12.291046288607108</v>
      </c>
      <c r="E394">
        <f t="shared" si="25"/>
        <v>0.13895371139289203</v>
      </c>
      <c r="F394">
        <f t="shared" si="26"/>
        <v>0.13895371139289203</v>
      </c>
      <c r="G394">
        <f t="shared" si="27"/>
        <v>1.9308133909859134E-2</v>
      </c>
    </row>
    <row r="395" spans="1:7" x14ac:dyDescent="0.25">
      <c r="A395" s="10">
        <v>45152</v>
      </c>
      <c r="B395">
        <v>12.96</v>
      </c>
      <c r="C395">
        <v>12.43</v>
      </c>
      <c r="D395">
        <f t="shared" si="24"/>
        <v>12.219651452981168</v>
      </c>
      <c r="E395">
        <f t="shared" si="25"/>
        <v>0.7403485470188329</v>
      </c>
      <c r="F395">
        <f t="shared" si="26"/>
        <v>0.7403485470188329</v>
      </c>
      <c r="G395">
        <f t="shared" si="27"/>
        <v>0.548115971072897</v>
      </c>
    </row>
    <row r="396" spans="1:7" x14ac:dyDescent="0.25">
      <c r="A396" s="10">
        <v>45153</v>
      </c>
      <c r="B396">
        <v>12.32</v>
      </c>
      <c r="C396">
        <v>12.96</v>
      </c>
      <c r="D396">
        <f t="shared" si="24"/>
        <v>12.442235352285566</v>
      </c>
      <c r="E396">
        <f t="shared" si="25"/>
        <v>-0.12223535228556592</v>
      </c>
      <c r="F396">
        <f t="shared" si="26"/>
        <v>0.12223535228556592</v>
      </c>
      <c r="G396">
        <f t="shared" si="27"/>
        <v>1.4941481348376407E-2</v>
      </c>
    </row>
    <row r="397" spans="1:7" x14ac:dyDescent="0.25">
      <c r="A397" s="10">
        <v>45154</v>
      </c>
      <c r="B397">
        <v>12.24</v>
      </c>
      <c r="C397">
        <v>12.32</v>
      </c>
      <c r="D397">
        <f t="shared" si="24"/>
        <v>12.173454794634974</v>
      </c>
      <c r="E397">
        <f t="shared" si="25"/>
        <v>6.654520536502595E-2</v>
      </c>
      <c r="F397">
        <f t="shared" si="26"/>
        <v>6.654520536502595E-2</v>
      </c>
      <c r="G397">
        <f t="shared" si="27"/>
        <v>4.4282643570734788E-3</v>
      </c>
    </row>
    <row r="398" spans="1:7" x14ac:dyDescent="0.25">
      <c r="A398" s="10">
        <v>45155</v>
      </c>
      <c r="B398">
        <v>12.45</v>
      </c>
      <c r="C398">
        <v>12.24</v>
      </c>
      <c r="D398">
        <f t="shared" si="24"/>
        <v>12.139857224928649</v>
      </c>
      <c r="E398">
        <f t="shared" si="25"/>
        <v>0.31014277507135013</v>
      </c>
      <c r="F398">
        <f t="shared" si="26"/>
        <v>0.31014277507135013</v>
      </c>
      <c r="G398">
        <f t="shared" si="27"/>
        <v>9.618854092895808E-2</v>
      </c>
    </row>
    <row r="399" spans="1:7" x14ac:dyDescent="0.25">
      <c r="A399" s="10">
        <v>45156</v>
      </c>
      <c r="B399">
        <v>12.31</v>
      </c>
      <c r="C399">
        <v>12.45</v>
      </c>
      <c r="D399">
        <f t="shared" si="24"/>
        <v>12.228050845407751</v>
      </c>
      <c r="E399">
        <f t="shared" si="25"/>
        <v>8.194915459224994E-2</v>
      </c>
      <c r="F399">
        <f t="shared" si="26"/>
        <v>8.194915459224994E-2</v>
      </c>
      <c r="G399">
        <f t="shared" si="27"/>
        <v>6.7156639383844797E-3</v>
      </c>
    </row>
    <row r="400" spans="1:7" x14ac:dyDescent="0.25">
      <c r="A400" s="10">
        <v>45157</v>
      </c>
      <c r="B400">
        <v>12.53</v>
      </c>
      <c r="C400">
        <v>12.31</v>
      </c>
      <c r="D400">
        <f t="shared" si="24"/>
        <v>12.169255098421683</v>
      </c>
      <c r="E400">
        <f t="shared" si="25"/>
        <v>0.3607449015783164</v>
      </c>
      <c r="F400">
        <f t="shared" si="26"/>
        <v>0.3607449015783164</v>
      </c>
      <c r="G400">
        <f t="shared" si="27"/>
        <v>0.13013688401474918</v>
      </c>
    </row>
    <row r="401" spans="1:7" x14ac:dyDescent="0.25">
      <c r="A401" s="10">
        <v>45158</v>
      </c>
      <c r="B401">
        <v>12.14</v>
      </c>
      <c r="C401">
        <v>12.53</v>
      </c>
      <c r="D401">
        <f t="shared" si="24"/>
        <v>12.261648415114074</v>
      </c>
      <c r="E401">
        <f t="shared" si="25"/>
        <v>-0.12164841511407332</v>
      </c>
      <c r="F401">
        <f t="shared" si="26"/>
        <v>0.12164841511407332</v>
      </c>
      <c r="G401">
        <f t="shared" si="27"/>
        <v>1.4798336899765901E-2</v>
      </c>
    </row>
    <row r="402" spans="1:7" x14ac:dyDescent="0.25">
      <c r="A402" s="10">
        <v>45159</v>
      </c>
      <c r="B402">
        <v>12.74</v>
      </c>
      <c r="C402">
        <v>12.14</v>
      </c>
      <c r="D402">
        <f t="shared" si="24"/>
        <v>12.097860262795745</v>
      </c>
      <c r="E402">
        <f t="shared" si="25"/>
        <v>0.64213973720425521</v>
      </c>
      <c r="F402">
        <f t="shared" si="26"/>
        <v>0.64213973720425521</v>
      </c>
      <c r="G402">
        <f t="shared" si="27"/>
        <v>0.41234344209674995</v>
      </c>
    </row>
    <row r="403" spans="1:7" x14ac:dyDescent="0.25">
      <c r="A403" s="10">
        <v>45160</v>
      </c>
      <c r="B403">
        <v>12.9</v>
      </c>
      <c r="C403">
        <v>12.74</v>
      </c>
      <c r="D403">
        <f t="shared" si="24"/>
        <v>12.349842035593175</v>
      </c>
      <c r="E403">
        <f t="shared" si="25"/>
        <v>0.55015796440682507</v>
      </c>
      <c r="F403">
        <f t="shared" si="26"/>
        <v>0.55015796440682507</v>
      </c>
      <c r="G403">
        <f t="shared" si="27"/>
        <v>0.30267378580026139</v>
      </c>
    </row>
    <row r="404" spans="1:7" x14ac:dyDescent="0.25">
      <c r="A404" s="10">
        <v>45161</v>
      </c>
      <c r="B404">
        <v>14.08</v>
      </c>
      <c r="C404">
        <v>12.9</v>
      </c>
      <c r="D404">
        <f t="shared" si="24"/>
        <v>12.417037175005824</v>
      </c>
      <c r="E404">
        <f t="shared" si="25"/>
        <v>1.6629628249941764</v>
      </c>
      <c r="F404">
        <f t="shared" si="26"/>
        <v>1.6629628249941764</v>
      </c>
      <c r="G404">
        <f t="shared" si="27"/>
        <v>2.7654453573126117</v>
      </c>
    </row>
    <row r="405" spans="1:7" x14ac:dyDescent="0.25">
      <c r="A405" s="10">
        <v>45162</v>
      </c>
      <c r="B405">
        <v>13.96</v>
      </c>
      <c r="C405">
        <v>14.08</v>
      </c>
      <c r="D405">
        <f t="shared" si="24"/>
        <v>12.912601328174105</v>
      </c>
      <c r="E405">
        <f t="shared" si="25"/>
        <v>1.0473986718258956</v>
      </c>
      <c r="F405">
        <f t="shared" si="26"/>
        <v>1.0473986718258956</v>
      </c>
      <c r="G405">
        <f t="shared" si="27"/>
        <v>1.0970439777426502</v>
      </c>
    </row>
    <row r="406" spans="1:7" x14ac:dyDescent="0.25">
      <c r="A406" s="10">
        <v>45163</v>
      </c>
      <c r="B406">
        <v>12.83</v>
      </c>
      <c r="C406">
        <v>13.96</v>
      </c>
      <c r="D406">
        <f t="shared" si="24"/>
        <v>12.862204973614618</v>
      </c>
      <c r="E406">
        <f t="shared" si="25"/>
        <v>-3.2204973614618382E-2</v>
      </c>
      <c r="F406">
        <f t="shared" si="26"/>
        <v>3.2204973614618382E-2</v>
      </c>
      <c r="G406">
        <f t="shared" si="27"/>
        <v>1.0371603255182661E-3</v>
      </c>
    </row>
    <row r="407" spans="1:7" x14ac:dyDescent="0.25">
      <c r="A407" s="10">
        <v>45164</v>
      </c>
      <c r="B407">
        <v>12.63</v>
      </c>
      <c r="C407">
        <v>12.83</v>
      </c>
      <c r="D407">
        <f t="shared" si="24"/>
        <v>12.38763930151279</v>
      </c>
      <c r="E407">
        <f t="shared" si="25"/>
        <v>0.24236069848721087</v>
      </c>
      <c r="F407">
        <f t="shared" si="26"/>
        <v>0.24236069848721087</v>
      </c>
      <c r="G407">
        <f t="shared" si="27"/>
        <v>5.8738708171208735E-2</v>
      </c>
    </row>
    <row r="408" spans="1:7" x14ac:dyDescent="0.25">
      <c r="A408" s="10">
        <v>45165</v>
      </c>
      <c r="B408">
        <v>12.61</v>
      </c>
      <c r="C408">
        <v>12.63</v>
      </c>
      <c r="D408">
        <f t="shared" si="24"/>
        <v>12.30364537724698</v>
      </c>
      <c r="E408">
        <f t="shared" si="25"/>
        <v>0.30635462275301961</v>
      </c>
      <c r="F408">
        <f t="shared" si="26"/>
        <v>0.30635462275301961</v>
      </c>
      <c r="G408">
        <f t="shared" si="27"/>
        <v>9.3853154882144962E-2</v>
      </c>
    </row>
    <row r="409" spans="1:7" x14ac:dyDescent="0.25">
      <c r="A409" s="10">
        <v>45166</v>
      </c>
      <c r="B409">
        <v>12.8</v>
      </c>
      <c r="C409">
        <v>12.61</v>
      </c>
      <c r="D409">
        <f t="shared" si="24"/>
        <v>12.295245984820397</v>
      </c>
      <c r="E409">
        <f t="shared" si="25"/>
        <v>0.5047540151796035</v>
      </c>
      <c r="F409">
        <f t="shared" si="26"/>
        <v>0.5047540151796035</v>
      </c>
      <c r="G409">
        <f t="shared" si="27"/>
        <v>0.25477661583993139</v>
      </c>
    </row>
    <row r="410" spans="1:7" x14ac:dyDescent="0.25">
      <c r="A410" s="10">
        <v>45167</v>
      </c>
      <c r="B410">
        <v>12.76</v>
      </c>
      <c r="C410">
        <v>12.8</v>
      </c>
      <c r="D410">
        <f t="shared" si="24"/>
        <v>12.375040212872918</v>
      </c>
      <c r="E410">
        <f t="shared" si="25"/>
        <v>0.38495978712708201</v>
      </c>
      <c r="F410">
        <f t="shared" si="26"/>
        <v>0.38495978712708201</v>
      </c>
      <c r="G410">
        <f t="shared" si="27"/>
        <v>0.14819403770492828</v>
      </c>
    </row>
    <row r="411" spans="1:7" x14ac:dyDescent="0.25">
      <c r="A411" s="10">
        <v>45168</v>
      </c>
      <c r="B411">
        <v>15.69</v>
      </c>
      <c r="C411">
        <v>12.76</v>
      </c>
      <c r="D411">
        <f t="shared" si="24"/>
        <v>12.358241428019756</v>
      </c>
      <c r="E411">
        <f t="shared" si="25"/>
        <v>3.3317585719802434</v>
      </c>
      <c r="F411">
        <f t="shared" si="26"/>
        <v>3.3317585719802434</v>
      </c>
      <c r="G411">
        <f t="shared" si="27"/>
        <v>11.10061518196383</v>
      </c>
    </row>
    <row r="412" spans="1:7" x14ac:dyDescent="0.25">
      <c r="A412" s="10">
        <v>45169</v>
      </c>
      <c r="B412">
        <v>15.79</v>
      </c>
      <c r="C412">
        <v>15.69</v>
      </c>
      <c r="D412">
        <f t="shared" si="24"/>
        <v>13.588752418513877</v>
      </c>
      <c r="E412">
        <f t="shared" si="25"/>
        <v>2.2012475814861219</v>
      </c>
      <c r="F412">
        <f t="shared" si="26"/>
        <v>2.2012475814861219</v>
      </c>
      <c r="G412">
        <f t="shared" si="27"/>
        <v>4.8454909149985008</v>
      </c>
    </row>
    <row r="413" spans="1:7" x14ac:dyDescent="0.25">
      <c r="A413" s="10">
        <v>45170</v>
      </c>
      <c r="B413">
        <v>15.34</v>
      </c>
      <c r="C413">
        <v>15.79</v>
      </c>
      <c r="D413">
        <f t="shared" si="24"/>
        <v>13.630749380646783</v>
      </c>
      <c r="E413">
        <f t="shared" si="25"/>
        <v>1.7092506193532166</v>
      </c>
      <c r="F413">
        <f t="shared" si="26"/>
        <v>1.7092506193532166</v>
      </c>
      <c r="G413">
        <f t="shared" si="27"/>
        <v>2.9215376797593549</v>
      </c>
    </row>
    <row r="414" spans="1:7" x14ac:dyDescent="0.25">
      <c r="A414" s="10">
        <v>45171</v>
      </c>
      <c r="B414">
        <v>15.7</v>
      </c>
      <c r="C414">
        <v>15.34</v>
      </c>
      <c r="D414">
        <f t="shared" si="24"/>
        <v>13.44176305104871</v>
      </c>
      <c r="E414">
        <f t="shared" si="25"/>
        <v>2.2582369489512892</v>
      </c>
      <c r="F414">
        <f t="shared" si="26"/>
        <v>2.2582369489512892</v>
      </c>
      <c r="G414">
        <f t="shared" si="27"/>
        <v>5.0996341176088276</v>
      </c>
    </row>
    <row r="415" spans="1:7" x14ac:dyDescent="0.25">
      <c r="A415" s="10">
        <v>45172</v>
      </c>
      <c r="B415">
        <v>15.77</v>
      </c>
      <c r="C415">
        <v>15.7</v>
      </c>
      <c r="D415">
        <f t="shared" si="24"/>
        <v>13.592952114727169</v>
      </c>
      <c r="E415">
        <f t="shared" si="25"/>
        <v>2.177047885272831</v>
      </c>
      <c r="F415">
        <f t="shared" si="26"/>
        <v>2.177047885272831</v>
      </c>
      <c r="G415">
        <f t="shared" si="27"/>
        <v>4.7395374947709055</v>
      </c>
    </row>
    <row r="416" spans="1:7" x14ac:dyDescent="0.25">
      <c r="A416" s="10">
        <v>45173</v>
      </c>
      <c r="B416">
        <v>14.84</v>
      </c>
      <c r="C416">
        <v>15.77</v>
      </c>
      <c r="D416">
        <f t="shared" si="24"/>
        <v>13.622349988220201</v>
      </c>
      <c r="E416">
        <f t="shared" si="25"/>
        <v>1.2176500117797993</v>
      </c>
      <c r="F416">
        <f t="shared" si="26"/>
        <v>1.2176500117797993</v>
      </c>
      <c r="G416">
        <f t="shared" si="27"/>
        <v>1.4826715511873452</v>
      </c>
    </row>
    <row r="417" spans="1:7" x14ac:dyDescent="0.25">
      <c r="A417" s="10">
        <v>45174</v>
      </c>
      <c r="B417">
        <v>13.62</v>
      </c>
      <c r="C417">
        <v>14.84</v>
      </c>
      <c r="D417">
        <f t="shared" si="24"/>
        <v>13.231778240384184</v>
      </c>
      <c r="E417">
        <f t="shared" si="25"/>
        <v>0.38822175961581529</v>
      </c>
      <c r="F417">
        <f t="shared" si="26"/>
        <v>0.38822175961581529</v>
      </c>
      <c r="G417">
        <f t="shared" si="27"/>
        <v>0.15071613463919986</v>
      </c>
    </row>
    <row r="418" spans="1:7" x14ac:dyDescent="0.25">
      <c r="A418" s="10">
        <v>45175</v>
      </c>
      <c r="B418">
        <v>12.99</v>
      </c>
      <c r="C418">
        <v>13.62</v>
      </c>
      <c r="D418">
        <f t="shared" si="24"/>
        <v>12.719415302362741</v>
      </c>
      <c r="E418">
        <f t="shared" si="25"/>
        <v>0.27058469763725945</v>
      </c>
      <c r="F418">
        <f t="shared" si="26"/>
        <v>0.27058469763725945</v>
      </c>
      <c r="G418">
        <f t="shared" si="27"/>
        <v>7.3216078595447126E-2</v>
      </c>
    </row>
    <row r="419" spans="1:7" x14ac:dyDescent="0.25">
      <c r="A419" s="10">
        <v>45176</v>
      </c>
      <c r="B419">
        <v>12.65</v>
      </c>
      <c r="C419">
        <v>12.99</v>
      </c>
      <c r="D419">
        <f t="shared" si="24"/>
        <v>12.454834440925438</v>
      </c>
      <c r="E419">
        <f t="shared" si="25"/>
        <v>0.19516555907456201</v>
      </c>
      <c r="F419">
        <f t="shared" si="26"/>
        <v>0.19516555907456201</v>
      </c>
      <c r="G419">
        <f t="shared" si="27"/>
        <v>3.8089595448886356E-2</v>
      </c>
    </row>
    <row r="420" spans="1:7" x14ac:dyDescent="0.25">
      <c r="A420" s="10">
        <v>45177</v>
      </c>
      <c r="B420">
        <v>12.75</v>
      </c>
      <c r="C420">
        <v>12.65</v>
      </c>
      <c r="D420">
        <f t="shared" si="24"/>
        <v>12.312044769673561</v>
      </c>
      <c r="E420">
        <f t="shared" si="25"/>
        <v>0.43795523032643935</v>
      </c>
      <c r="F420">
        <f t="shared" si="26"/>
        <v>0.43795523032643935</v>
      </c>
      <c r="G420">
        <f t="shared" si="27"/>
        <v>0.19180478377028454</v>
      </c>
    </row>
    <row r="421" spans="1:7" x14ac:dyDescent="0.25">
      <c r="A421" s="10">
        <v>45178</v>
      </c>
      <c r="B421">
        <v>12.71</v>
      </c>
      <c r="C421">
        <v>12.75</v>
      </c>
      <c r="D421">
        <f t="shared" si="24"/>
        <v>12.354041731806465</v>
      </c>
      <c r="E421">
        <f t="shared" si="25"/>
        <v>0.35595826819353604</v>
      </c>
      <c r="F421">
        <f t="shared" si="26"/>
        <v>0.35595826819353604</v>
      </c>
      <c r="G421">
        <f t="shared" si="27"/>
        <v>0.12670628869534134</v>
      </c>
    </row>
    <row r="422" spans="1:7" x14ac:dyDescent="0.25">
      <c r="A422" s="10">
        <v>45179</v>
      </c>
      <c r="B422">
        <v>12.45</v>
      </c>
      <c r="C422">
        <v>12.71</v>
      </c>
      <c r="D422">
        <f t="shared" si="24"/>
        <v>12.337242946953303</v>
      </c>
      <c r="E422">
        <f t="shared" si="25"/>
        <v>0.11275705304669614</v>
      </c>
      <c r="F422">
        <f t="shared" si="26"/>
        <v>0.11275705304669614</v>
      </c>
      <c r="G422">
        <f t="shared" si="27"/>
        <v>1.2714153011775448E-2</v>
      </c>
    </row>
    <row r="423" spans="1:7" x14ac:dyDescent="0.25">
      <c r="A423" s="10">
        <v>45180</v>
      </c>
      <c r="B423">
        <v>12.33</v>
      </c>
      <c r="C423">
        <v>12.45</v>
      </c>
      <c r="D423">
        <f t="shared" si="24"/>
        <v>12.228050845407751</v>
      </c>
      <c r="E423">
        <f t="shared" si="25"/>
        <v>0.10194915459224951</v>
      </c>
      <c r="F423">
        <f t="shared" si="26"/>
        <v>0.10194915459224951</v>
      </c>
      <c r="G423">
        <f t="shared" si="27"/>
        <v>1.039363012207439E-2</v>
      </c>
    </row>
    <row r="424" spans="1:7" x14ac:dyDescent="0.25">
      <c r="A424" s="10">
        <v>45181</v>
      </c>
      <c r="B424">
        <v>14.54</v>
      </c>
      <c r="C424">
        <v>12.33</v>
      </c>
      <c r="D424">
        <f t="shared" si="24"/>
        <v>12.177654490848264</v>
      </c>
      <c r="E424">
        <f t="shared" si="25"/>
        <v>2.3623455091517354</v>
      </c>
      <c r="F424">
        <f t="shared" si="26"/>
        <v>2.3623455091517354</v>
      </c>
      <c r="G424">
        <f t="shared" si="27"/>
        <v>5.5806763046093719</v>
      </c>
    </row>
    <row r="425" spans="1:7" x14ac:dyDescent="0.25">
      <c r="A425" s="10">
        <v>45185</v>
      </c>
      <c r="B425">
        <v>12.67</v>
      </c>
      <c r="C425">
        <v>12.84</v>
      </c>
      <c r="D425">
        <f t="shared" si="24"/>
        <v>12.391838997726079</v>
      </c>
      <c r="E425">
        <f t="shared" si="25"/>
        <v>0.27816100227392049</v>
      </c>
      <c r="F425">
        <f t="shared" si="26"/>
        <v>0.27816100227392049</v>
      </c>
      <c r="G425">
        <f t="shared" si="27"/>
        <v>7.7373543186031998E-2</v>
      </c>
    </row>
    <row r="426" spans="1:7" x14ac:dyDescent="0.25">
      <c r="A426" s="10">
        <v>45186</v>
      </c>
      <c r="B426">
        <v>13.31</v>
      </c>
      <c r="C426">
        <v>12.67</v>
      </c>
      <c r="D426">
        <f t="shared" si="24"/>
        <v>12.320444162100141</v>
      </c>
      <c r="E426">
        <f t="shared" si="25"/>
        <v>0.98955583789985901</v>
      </c>
      <c r="F426">
        <f t="shared" si="26"/>
        <v>0.98955583789985901</v>
      </c>
      <c r="G426">
        <f t="shared" si="27"/>
        <v>0.97922075632169203</v>
      </c>
    </row>
    <row r="427" spans="1:7" x14ac:dyDescent="0.25">
      <c r="A427" s="10">
        <v>45187</v>
      </c>
      <c r="B427">
        <v>12.53</v>
      </c>
      <c r="C427">
        <v>13.31</v>
      </c>
      <c r="D427">
        <f t="shared" si="24"/>
        <v>12.589224719750735</v>
      </c>
      <c r="E427">
        <f t="shared" si="25"/>
        <v>-5.9224719750735844E-2</v>
      </c>
      <c r="F427">
        <f t="shared" si="26"/>
        <v>5.9224719750735844E-2</v>
      </c>
      <c r="G427">
        <f t="shared" si="27"/>
        <v>3.5075674295532004E-3</v>
      </c>
    </row>
    <row r="428" spans="1:7" x14ac:dyDescent="0.25">
      <c r="A428" s="10">
        <v>45188</v>
      </c>
      <c r="B428">
        <v>12.59</v>
      </c>
      <c r="C428">
        <v>12.53</v>
      </c>
      <c r="D428">
        <f t="shared" si="24"/>
        <v>12.261648415114074</v>
      </c>
      <c r="E428">
        <f t="shared" si="25"/>
        <v>0.32835158488592597</v>
      </c>
      <c r="F428">
        <f t="shared" si="26"/>
        <v>0.32835158488592597</v>
      </c>
      <c r="G428">
        <f t="shared" si="27"/>
        <v>0.10781476329709945</v>
      </c>
    </row>
    <row r="429" spans="1:7" x14ac:dyDescent="0.25">
      <c r="A429" s="10">
        <v>45189</v>
      </c>
      <c r="B429">
        <v>12.52</v>
      </c>
      <c r="C429">
        <v>12.59</v>
      </c>
      <c r="D429">
        <f t="shared" si="24"/>
        <v>12.286846592393818</v>
      </c>
      <c r="E429">
        <f t="shared" si="25"/>
        <v>0.23315340760618142</v>
      </c>
      <c r="F429">
        <f t="shared" si="26"/>
        <v>0.23315340760618142</v>
      </c>
      <c r="G429">
        <f t="shared" si="27"/>
        <v>5.4360511478374174E-2</v>
      </c>
    </row>
    <row r="430" spans="1:7" x14ac:dyDescent="0.25">
      <c r="A430" s="10">
        <v>45190</v>
      </c>
      <c r="B430">
        <v>12.81</v>
      </c>
      <c r="C430">
        <v>12.52</v>
      </c>
      <c r="D430">
        <f t="shared" si="24"/>
        <v>12.257448718900783</v>
      </c>
      <c r="E430">
        <f t="shared" si="25"/>
        <v>0.55255128109921792</v>
      </c>
      <c r="F430">
        <f t="shared" si="26"/>
        <v>0.55255128109921792</v>
      </c>
      <c r="G430">
        <f t="shared" si="27"/>
        <v>0.30531291824438694</v>
      </c>
    </row>
    <row r="431" spans="1:7" x14ac:dyDescent="0.25">
      <c r="A431" s="10">
        <v>45191</v>
      </c>
      <c r="B431">
        <v>12.27</v>
      </c>
      <c r="C431">
        <v>12.81</v>
      </c>
      <c r="D431">
        <f t="shared" si="24"/>
        <v>12.379239909086209</v>
      </c>
      <c r="E431">
        <f t="shared" si="25"/>
        <v>-0.10923990908620951</v>
      </c>
      <c r="F431">
        <f t="shared" si="26"/>
        <v>0.10923990908620951</v>
      </c>
      <c r="G431">
        <f t="shared" si="27"/>
        <v>1.1933357737163319E-2</v>
      </c>
    </row>
    <row r="432" spans="1:7" x14ac:dyDescent="0.25">
      <c r="A432" s="10">
        <v>45192</v>
      </c>
      <c r="B432">
        <v>13.17</v>
      </c>
      <c r="C432">
        <v>12.27</v>
      </c>
      <c r="D432">
        <f t="shared" si="24"/>
        <v>12.152456313568521</v>
      </c>
      <c r="E432">
        <f t="shared" si="25"/>
        <v>1.0175436864314786</v>
      </c>
      <c r="F432">
        <f t="shared" si="26"/>
        <v>1.0175436864314786</v>
      </c>
      <c r="G432">
        <f t="shared" si="27"/>
        <v>1.0353951537965633</v>
      </c>
    </row>
    <row r="433" spans="1:7" x14ac:dyDescent="0.25">
      <c r="A433" s="10">
        <v>45193</v>
      </c>
      <c r="B433">
        <v>12.27</v>
      </c>
      <c r="C433">
        <v>13.17</v>
      </c>
      <c r="D433">
        <f t="shared" si="24"/>
        <v>12.530428972764668</v>
      </c>
      <c r="E433">
        <f t="shared" si="25"/>
        <v>-0.26042897276466803</v>
      </c>
      <c r="F433">
        <f t="shared" si="26"/>
        <v>0.26042897276466803</v>
      </c>
      <c r="G433">
        <f t="shared" si="27"/>
        <v>6.7823249855260198E-2</v>
      </c>
    </row>
    <row r="434" spans="1:7" x14ac:dyDescent="0.25">
      <c r="A434" s="10">
        <v>45194</v>
      </c>
      <c r="B434">
        <v>12.84</v>
      </c>
      <c r="C434">
        <v>12.27</v>
      </c>
      <c r="D434">
        <f t="shared" si="24"/>
        <v>12.152456313568521</v>
      </c>
      <c r="E434">
        <f t="shared" si="25"/>
        <v>0.68754368643147856</v>
      </c>
      <c r="F434">
        <f t="shared" si="26"/>
        <v>0.68754368643147856</v>
      </c>
      <c r="G434">
        <f t="shared" si="27"/>
        <v>0.47271632075178732</v>
      </c>
    </row>
    <row r="435" spans="1:7" x14ac:dyDescent="0.25">
      <c r="A435" s="10">
        <v>45195</v>
      </c>
      <c r="B435">
        <v>14.89</v>
      </c>
      <c r="C435">
        <v>12.84</v>
      </c>
      <c r="D435">
        <f t="shared" si="24"/>
        <v>12.391838997726079</v>
      </c>
      <c r="E435">
        <f t="shared" si="25"/>
        <v>2.4981610022739211</v>
      </c>
      <c r="F435">
        <f t="shared" si="26"/>
        <v>2.4981610022739211</v>
      </c>
      <c r="G435">
        <f t="shared" si="27"/>
        <v>6.2408083932822418</v>
      </c>
    </row>
    <row r="436" spans="1:7" x14ac:dyDescent="0.25">
      <c r="A436" s="10">
        <v>45196</v>
      </c>
      <c r="B436">
        <v>13.07</v>
      </c>
      <c r="C436">
        <v>14.89</v>
      </c>
      <c r="D436">
        <f t="shared" si="24"/>
        <v>13.252776721450637</v>
      </c>
      <c r="E436">
        <f t="shared" si="25"/>
        <v>-0.18277672145063661</v>
      </c>
      <c r="F436">
        <f t="shared" si="26"/>
        <v>0.18277672145063661</v>
      </c>
      <c r="G436">
        <f t="shared" si="27"/>
        <v>3.340732990424361E-2</v>
      </c>
    </row>
    <row r="437" spans="1:7" x14ac:dyDescent="0.25">
      <c r="A437" s="10">
        <v>45197</v>
      </c>
      <c r="B437">
        <v>13.49</v>
      </c>
      <c r="C437">
        <v>13.07</v>
      </c>
      <c r="D437">
        <f t="shared" si="24"/>
        <v>12.488432010631762</v>
      </c>
      <c r="E437">
        <f t="shared" si="25"/>
        <v>1.0015679893682385</v>
      </c>
      <c r="F437">
        <f t="shared" si="26"/>
        <v>1.0015679893682385</v>
      </c>
      <c r="G437">
        <f t="shared" si="27"/>
        <v>1.0031384373271359</v>
      </c>
    </row>
    <row r="438" spans="1:7" x14ac:dyDescent="0.25">
      <c r="A438" s="10">
        <v>45198</v>
      </c>
      <c r="B438">
        <v>13.19</v>
      </c>
      <c r="C438">
        <v>13.49</v>
      </c>
      <c r="D438">
        <f t="shared" si="24"/>
        <v>12.664819251589964</v>
      </c>
      <c r="E438">
        <f t="shared" si="25"/>
        <v>0.52518074841003504</v>
      </c>
      <c r="F438">
        <f t="shared" si="26"/>
        <v>0.52518074841003504</v>
      </c>
      <c r="G438">
        <f t="shared" si="27"/>
        <v>0.27581481850052453</v>
      </c>
    </row>
    <row r="439" spans="1:7" x14ac:dyDescent="0.25">
      <c r="A439" s="10">
        <v>45199</v>
      </c>
      <c r="B439">
        <v>13.24</v>
      </c>
      <c r="C439">
        <v>13.19</v>
      </c>
      <c r="D439">
        <f t="shared" si="24"/>
        <v>12.538828365191247</v>
      </c>
      <c r="E439">
        <f t="shared" si="25"/>
        <v>0.70117163480875355</v>
      </c>
      <c r="F439">
        <f t="shared" si="26"/>
        <v>0.70117163480875355</v>
      </c>
      <c r="G439">
        <f t="shared" si="27"/>
        <v>0.49164166146038007</v>
      </c>
    </row>
    <row r="440" spans="1:7" x14ac:dyDescent="0.25">
      <c r="A440" s="10">
        <v>45200</v>
      </c>
      <c r="B440">
        <v>12.55</v>
      </c>
      <c r="C440">
        <v>13.24</v>
      </c>
      <c r="D440">
        <f t="shared" si="24"/>
        <v>12.5598268462577</v>
      </c>
      <c r="E440">
        <f t="shared" si="25"/>
        <v>-9.826846257698918E-3</v>
      </c>
      <c r="F440">
        <f t="shared" si="26"/>
        <v>9.826846257698918E-3</v>
      </c>
      <c r="G440">
        <f t="shared" si="27"/>
        <v>9.6566907372451233E-5</v>
      </c>
    </row>
    <row r="441" spans="1:7" x14ac:dyDescent="0.25">
      <c r="A441" s="10">
        <v>45201</v>
      </c>
      <c r="B441">
        <v>13.3</v>
      </c>
      <c r="C441">
        <v>12.55</v>
      </c>
      <c r="D441">
        <f t="shared" si="24"/>
        <v>12.270047807540656</v>
      </c>
      <c r="E441">
        <f t="shared" si="25"/>
        <v>1.0299521924593442</v>
      </c>
      <c r="F441">
        <f t="shared" si="26"/>
        <v>1.0299521924593442</v>
      </c>
      <c r="G441">
        <f t="shared" si="27"/>
        <v>1.0608015187518101</v>
      </c>
    </row>
    <row r="442" spans="1:7" x14ac:dyDescent="0.25">
      <c r="A442" s="10">
        <v>45202</v>
      </c>
      <c r="B442">
        <v>12.7</v>
      </c>
      <c r="C442">
        <v>13.3</v>
      </c>
      <c r="D442">
        <f t="shared" si="24"/>
        <v>12.585025023537444</v>
      </c>
      <c r="E442">
        <f t="shared" si="25"/>
        <v>0.11497497646255539</v>
      </c>
      <c r="F442">
        <f t="shared" si="26"/>
        <v>0.11497497646255539</v>
      </c>
      <c r="G442">
        <f t="shared" si="27"/>
        <v>1.3219245212565166E-2</v>
      </c>
    </row>
    <row r="443" spans="1:7" x14ac:dyDescent="0.25">
      <c r="A443" s="10">
        <v>45203</v>
      </c>
      <c r="B443">
        <v>12.86</v>
      </c>
      <c r="C443">
        <v>12.7</v>
      </c>
      <c r="D443">
        <f t="shared" si="24"/>
        <v>12.333043250740012</v>
      </c>
      <c r="E443">
        <f t="shared" si="25"/>
        <v>0.52695674925998759</v>
      </c>
      <c r="F443">
        <f t="shared" si="26"/>
        <v>0.52695674925998759</v>
      </c>
      <c r="G443">
        <f t="shared" si="27"/>
        <v>0.2776834155906534</v>
      </c>
    </row>
    <row r="444" spans="1:7" x14ac:dyDescent="0.25">
      <c r="A444" s="10">
        <v>45204</v>
      </c>
      <c r="B444">
        <v>13.27</v>
      </c>
      <c r="C444">
        <v>12.86</v>
      </c>
      <c r="D444">
        <f t="shared" si="24"/>
        <v>12.400238390152662</v>
      </c>
      <c r="E444">
        <f t="shared" si="25"/>
        <v>0.86976160984733752</v>
      </c>
      <c r="F444">
        <f t="shared" si="26"/>
        <v>0.86976160984733752</v>
      </c>
      <c r="G444">
        <f t="shared" si="27"/>
        <v>0.75648525796423216</v>
      </c>
    </row>
    <row r="445" spans="1:7" x14ac:dyDescent="0.25">
      <c r="A445" s="10">
        <v>45205</v>
      </c>
      <c r="B445">
        <v>12.91</v>
      </c>
      <c r="C445">
        <v>13.27</v>
      </c>
      <c r="D445">
        <f t="shared" si="24"/>
        <v>12.572425934897572</v>
      </c>
      <c r="E445">
        <f t="shared" si="25"/>
        <v>0.33757406510242838</v>
      </c>
      <c r="F445">
        <f t="shared" si="26"/>
        <v>0.33757406510242838</v>
      </c>
      <c r="G445">
        <f t="shared" si="27"/>
        <v>0.11395624942977856</v>
      </c>
    </row>
    <row r="446" spans="1:7" x14ac:dyDescent="0.25">
      <c r="A446" s="10">
        <v>45206</v>
      </c>
      <c r="B446">
        <v>12.4</v>
      </c>
      <c r="C446">
        <v>12.91</v>
      </c>
      <c r="D446">
        <f t="shared" si="24"/>
        <v>12.421236871219115</v>
      </c>
      <c r="E446">
        <f t="shared" si="25"/>
        <v>-2.1236871219114661E-2</v>
      </c>
      <c r="F446">
        <f t="shared" si="26"/>
        <v>2.1236871219114661E-2</v>
      </c>
      <c r="G446">
        <f t="shared" si="27"/>
        <v>4.5100469917726065E-4</v>
      </c>
    </row>
    <row r="447" spans="1:7" x14ac:dyDescent="0.25">
      <c r="A447" s="10">
        <v>45207</v>
      </c>
      <c r="B447">
        <v>12.98</v>
      </c>
      <c r="C447">
        <v>12.4</v>
      </c>
      <c r="D447">
        <f t="shared" si="24"/>
        <v>12.207052364341298</v>
      </c>
      <c r="E447">
        <f t="shared" si="25"/>
        <v>0.77294763565870284</v>
      </c>
      <c r="F447">
        <f t="shared" si="26"/>
        <v>0.77294763565870284</v>
      </c>
      <c r="G447">
        <f t="shared" si="27"/>
        <v>0.59744804747037883</v>
      </c>
    </row>
    <row r="448" spans="1:7" x14ac:dyDescent="0.25">
      <c r="A448" s="10">
        <v>45208</v>
      </c>
      <c r="B448">
        <v>12.32</v>
      </c>
      <c r="C448">
        <v>12.98</v>
      </c>
      <c r="D448">
        <f t="shared" si="24"/>
        <v>12.450634744712147</v>
      </c>
      <c r="E448">
        <f t="shared" si="25"/>
        <v>-0.13063474471214676</v>
      </c>
      <c r="F448">
        <f t="shared" si="26"/>
        <v>0.13063474471214676</v>
      </c>
      <c r="G448">
        <f t="shared" si="27"/>
        <v>1.7065436526007755E-2</v>
      </c>
    </row>
    <row r="449" spans="1:7" x14ac:dyDescent="0.25">
      <c r="A449" s="10">
        <v>45209</v>
      </c>
      <c r="B449">
        <v>12.33</v>
      </c>
      <c r="C449">
        <v>12.32</v>
      </c>
      <c r="D449">
        <f t="shared" si="24"/>
        <v>12.173454794634974</v>
      </c>
      <c r="E449">
        <f t="shared" si="25"/>
        <v>0.15654520536502581</v>
      </c>
      <c r="F449">
        <f t="shared" si="26"/>
        <v>0.15654520536502581</v>
      </c>
      <c r="G449">
        <f t="shared" si="27"/>
        <v>2.4506401322778103E-2</v>
      </c>
    </row>
    <row r="450" spans="1:7" x14ac:dyDescent="0.25">
      <c r="A450" s="10">
        <v>45210</v>
      </c>
      <c r="B450">
        <v>12.28</v>
      </c>
      <c r="C450">
        <v>12.33</v>
      </c>
      <c r="D450">
        <f t="shared" ref="D450:D513" si="28">$J$2 + $J$3*C450</f>
        <v>12.177654490848264</v>
      </c>
      <c r="E450">
        <f t="shared" ref="E450:E513" si="29">B450 - D450</f>
        <v>0.10234550915173557</v>
      </c>
      <c r="F450">
        <f t="shared" ref="F450:F513" si="30">ABS(E450)</f>
        <v>0.10234550915173557</v>
      </c>
      <c r="G450">
        <f t="shared" ref="G450:G511" si="31">POWER(E450, 2)</f>
        <v>1.0474603243527988E-2</v>
      </c>
    </row>
    <row r="451" spans="1:7" x14ac:dyDescent="0.25">
      <c r="A451" s="10">
        <v>45211</v>
      </c>
      <c r="B451">
        <v>12.17</v>
      </c>
      <c r="C451">
        <v>12.28</v>
      </c>
      <c r="D451">
        <f t="shared" si="28"/>
        <v>12.156656009781811</v>
      </c>
      <c r="E451">
        <f t="shared" si="29"/>
        <v>1.3343990218189106E-2</v>
      </c>
      <c r="F451">
        <f t="shared" si="30"/>
        <v>1.3343990218189106E-2</v>
      </c>
      <c r="G451">
        <f t="shared" si="31"/>
        <v>1.7806207494312654E-4</v>
      </c>
    </row>
    <row r="452" spans="1:7" x14ac:dyDescent="0.25">
      <c r="A452" s="10">
        <v>45212</v>
      </c>
      <c r="B452">
        <v>12.13</v>
      </c>
      <c r="C452">
        <v>12.17</v>
      </c>
      <c r="D452">
        <f t="shared" si="28"/>
        <v>12.110459351435615</v>
      </c>
      <c r="E452">
        <f t="shared" si="29"/>
        <v>1.9540648564385421E-2</v>
      </c>
      <c r="F452">
        <f t="shared" si="30"/>
        <v>1.9540648564385421E-2</v>
      </c>
      <c r="G452">
        <f t="shared" si="31"/>
        <v>3.8183694631681802E-4</v>
      </c>
    </row>
    <row r="453" spans="1:7" x14ac:dyDescent="0.25">
      <c r="A453" s="10">
        <v>45213</v>
      </c>
      <c r="B453">
        <v>12.52</v>
      </c>
      <c r="C453">
        <v>12.13</v>
      </c>
      <c r="D453">
        <f t="shared" si="28"/>
        <v>12.093660566582454</v>
      </c>
      <c r="E453">
        <f t="shared" si="29"/>
        <v>0.42633943341754588</v>
      </c>
      <c r="F453">
        <f t="shared" si="30"/>
        <v>0.42633943341754588</v>
      </c>
      <c r="G453">
        <f t="shared" si="31"/>
        <v>0.18176531248679403</v>
      </c>
    </row>
    <row r="454" spans="1:7" x14ac:dyDescent="0.25">
      <c r="A454" s="10">
        <v>45214</v>
      </c>
      <c r="B454">
        <v>12.46</v>
      </c>
      <c r="C454">
        <v>12.52</v>
      </c>
      <c r="D454">
        <f t="shared" si="28"/>
        <v>12.257448718900783</v>
      </c>
      <c r="E454">
        <f t="shared" si="29"/>
        <v>0.20255128109921827</v>
      </c>
      <c r="F454">
        <f t="shared" si="30"/>
        <v>0.20255128109921827</v>
      </c>
      <c r="G454">
        <f t="shared" si="31"/>
        <v>4.102702147493454E-2</v>
      </c>
    </row>
    <row r="455" spans="1:7" x14ac:dyDescent="0.25">
      <c r="A455" s="10">
        <v>45215</v>
      </c>
      <c r="B455">
        <v>12.1</v>
      </c>
      <c r="C455">
        <v>12.46</v>
      </c>
      <c r="D455">
        <f t="shared" si="28"/>
        <v>12.232250541621042</v>
      </c>
      <c r="E455">
        <f t="shared" si="29"/>
        <v>-0.13225054162104222</v>
      </c>
      <c r="F455">
        <f t="shared" si="30"/>
        <v>0.13225054162104222</v>
      </c>
      <c r="G455">
        <f t="shared" si="31"/>
        <v>1.7490205759059019E-2</v>
      </c>
    </row>
    <row r="456" spans="1:7" x14ac:dyDescent="0.25">
      <c r="A456" s="10">
        <v>45216</v>
      </c>
      <c r="B456">
        <v>12.38</v>
      </c>
      <c r="C456">
        <v>12.1</v>
      </c>
      <c r="D456">
        <f t="shared" si="28"/>
        <v>12.081061477942582</v>
      </c>
      <c r="E456">
        <f t="shared" si="29"/>
        <v>0.29893852205741922</v>
      </c>
      <c r="F456">
        <f t="shared" si="30"/>
        <v>0.29893852205741922</v>
      </c>
      <c r="G456">
        <f t="shared" si="31"/>
        <v>8.9364239969874124E-2</v>
      </c>
    </row>
    <row r="457" spans="1:7" x14ac:dyDescent="0.25">
      <c r="A457" s="10">
        <v>45217</v>
      </c>
      <c r="B457">
        <v>12.11</v>
      </c>
      <c r="C457">
        <v>12.38</v>
      </c>
      <c r="D457">
        <f t="shared" si="28"/>
        <v>12.198652971914717</v>
      </c>
      <c r="E457">
        <f t="shared" si="29"/>
        <v>-8.8652971914717327E-2</v>
      </c>
      <c r="F457">
        <f t="shared" si="30"/>
        <v>8.8652971914717327E-2</v>
      </c>
      <c r="G457">
        <f t="shared" si="31"/>
        <v>7.859349429311659E-3</v>
      </c>
    </row>
    <row r="458" spans="1:7" x14ac:dyDescent="0.25">
      <c r="A458" s="10">
        <v>45218</v>
      </c>
      <c r="B458">
        <v>12.75</v>
      </c>
      <c r="C458">
        <v>12.11</v>
      </c>
      <c r="D458">
        <f t="shared" si="28"/>
        <v>12.085261174155871</v>
      </c>
      <c r="E458">
        <f t="shared" si="29"/>
        <v>0.66473882584412891</v>
      </c>
      <c r="F458">
        <f t="shared" si="30"/>
        <v>0.66473882584412891</v>
      </c>
      <c r="G458">
        <f t="shared" si="31"/>
        <v>0.44187770658463116</v>
      </c>
    </row>
    <row r="459" spans="1:7" x14ac:dyDescent="0.25">
      <c r="A459" s="10">
        <v>45224</v>
      </c>
      <c r="B459">
        <v>12.12</v>
      </c>
      <c r="C459">
        <v>12.36</v>
      </c>
      <c r="D459">
        <f t="shared" si="28"/>
        <v>12.190253579488136</v>
      </c>
      <c r="E459">
        <f t="shared" si="29"/>
        <v>-7.0253579488136708E-2</v>
      </c>
      <c r="F459">
        <f t="shared" si="30"/>
        <v>7.0253579488136708E-2</v>
      </c>
      <c r="G459">
        <f t="shared" si="31"/>
        <v>4.9355654308959425E-3</v>
      </c>
    </row>
    <row r="460" spans="1:7" x14ac:dyDescent="0.25">
      <c r="A460" s="10">
        <v>45225</v>
      </c>
      <c r="B460">
        <v>12.4</v>
      </c>
      <c r="C460">
        <v>12.12</v>
      </c>
      <c r="D460">
        <f t="shared" si="28"/>
        <v>12.089460870369162</v>
      </c>
      <c r="E460">
        <f t="shared" si="29"/>
        <v>0.31053912963083796</v>
      </c>
      <c r="F460">
        <f t="shared" si="30"/>
        <v>0.31053912963083796</v>
      </c>
      <c r="G460">
        <f t="shared" si="31"/>
        <v>9.6434551031878382E-2</v>
      </c>
    </row>
    <row r="461" spans="1:7" x14ac:dyDescent="0.25">
      <c r="A461" s="10">
        <v>45226</v>
      </c>
      <c r="B461">
        <v>12.19</v>
      </c>
      <c r="C461">
        <v>12.4</v>
      </c>
      <c r="D461">
        <f t="shared" si="28"/>
        <v>12.207052364341298</v>
      </c>
      <c r="E461">
        <f t="shared" si="29"/>
        <v>-1.7052364341298087E-2</v>
      </c>
      <c r="F461">
        <f t="shared" si="30"/>
        <v>1.7052364341298087E-2</v>
      </c>
      <c r="G461">
        <f t="shared" si="31"/>
        <v>2.9078312962837457E-4</v>
      </c>
    </row>
    <row r="462" spans="1:7" x14ac:dyDescent="0.25">
      <c r="A462" s="10">
        <v>45227</v>
      </c>
      <c r="B462">
        <v>12.09</v>
      </c>
      <c r="C462">
        <v>12.19</v>
      </c>
      <c r="D462">
        <f t="shared" si="28"/>
        <v>12.118858743862196</v>
      </c>
      <c r="E462">
        <f t="shared" si="29"/>
        <v>-2.8858743862196334E-2</v>
      </c>
      <c r="F462">
        <f t="shared" si="30"/>
        <v>2.8858743862196334E-2</v>
      </c>
      <c r="G462">
        <f t="shared" si="31"/>
        <v>8.328270973038546E-4</v>
      </c>
    </row>
    <row r="463" spans="1:7" x14ac:dyDescent="0.25">
      <c r="A463" s="10">
        <v>45228</v>
      </c>
      <c r="B463">
        <v>12.08</v>
      </c>
      <c r="C463">
        <v>12.09</v>
      </c>
      <c r="D463">
        <f t="shared" si="28"/>
        <v>12.076861781729292</v>
      </c>
      <c r="E463">
        <f t="shared" si="29"/>
        <v>3.1382182707080375E-3</v>
      </c>
      <c r="F463">
        <f t="shared" si="30"/>
        <v>3.1382182707080375E-3</v>
      </c>
      <c r="G463">
        <f t="shared" si="31"/>
        <v>9.8484139146057453E-6</v>
      </c>
    </row>
    <row r="464" spans="1:7" x14ac:dyDescent="0.25">
      <c r="A464" s="10">
        <v>45229</v>
      </c>
      <c r="B464">
        <v>12.08</v>
      </c>
      <c r="C464">
        <v>12.08</v>
      </c>
      <c r="D464">
        <f t="shared" si="28"/>
        <v>12.072662085516001</v>
      </c>
      <c r="E464">
        <f t="shared" si="29"/>
        <v>7.3379144839993415E-3</v>
      </c>
      <c r="F464">
        <f t="shared" si="30"/>
        <v>7.3379144839993415E-3</v>
      </c>
      <c r="G464">
        <f t="shared" si="31"/>
        <v>5.384498897448732E-5</v>
      </c>
    </row>
    <row r="465" spans="1:7" x14ac:dyDescent="0.25">
      <c r="A465" s="10">
        <v>45232</v>
      </c>
      <c r="B465">
        <v>12.07</v>
      </c>
      <c r="C465">
        <v>12.08</v>
      </c>
      <c r="D465">
        <f t="shared" si="28"/>
        <v>12.072662085516001</v>
      </c>
      <c r="E465">
        <f t="shared" si="29"/>
        <v>-2.6620855160004453E-3</v>
      </c>
      <c r="F465">
        <f t="shared" si="30"/>
        <v>2.6620855160004453E-3</v>
      </c>
      <c r="G465">
        <f t="shared" si="31"/>
        <v>7.0866992944993569E-6</v>
      </c>
    </row>
    <row r="466" spans="1:7" x14ac:dyDescent="0.25">
      <c r="A466" s="10">
        <v>45233</v>
      </c>
      <c r="B466">
        <v>12.09</v>
      </c>
      <c r="C466">
        <v>12.07</v>
      </c>
      <c r="D466">
        <f t="shared" si="28"/>
        <v>12.068462389302709</v>
      </c>
      <c r="E466">
        <f t="shared" si="29"/>
        <v>2.1537610697290432E-2</v>
      </c>
      <c r="F466">
        <f t="shared" si="30"/>
        <v>2.1537610697290432E-2</v>
      </c>
      <c r="G466">
        <f t="shared" si="31"/>
        <v>4.6386867454803926E-4</v>
      </c>
    </row>
    <row r="467" spans="1:7" x14ac:dyDescent="0.25">
      <c r="A467" s="10">
        <v>45234</v>
      </c>
      <c r="B467">
        <v>12.08</v>
      </c>
      <c r="C467">
        <v>12.09</v>
      </c>
      <c r="D467">
        <f t="shared" si="28"/>
        <v>12.076861781729292</v>
      </c>
      <c r="E467">
        <f t="shared" si="29"/>
        <v>3.1382182707080375E-3</v>
      </c>
      <c r="F467">
        <f t="shared" si="30"/>
        <v>3.1382182707080375E-3</v>
      </c>
      <c r="G467">
        <f t="shared" si="31"/>
        <v>9.8484139146057453E-6</v>
      </c>
    </row>
    <row r="468" spans="1:7" x14ac:dyDescent="0.25">
      <c r="A468" s="10">
        <v>45235</v>
      </c>
      <c r="B468">
        <v>12.08</v>
      </c>
      <c r="C468">
        <v>12.08</v>
      </c>
      <c r="D468">
        <f t="shared" si="28"/>
        <v>12.072662085516001</v>
      </c>
      <c r="E468">
        <f t="shared" si="29"/>
        <v>7.3379144839993415E-3</v>
      </c>
      <c r="F468">
        <f t="shared" si="30"/>
        <v>7.3379144839993415E-3</v>
      </c>
      <c r="G468">
        <f t="shared" si="31"/>
        <v>5.384498897448732E-5</v>
      </c>
    </row>
    <row r="469" spans="1:7" x14ac:dyDescent="0.25">
      <c r="A469" s="10">
        <v>45236</v>
      </c>
      <c r="B469">
        <v>12.08</v>
      </c>
      <c r="C469">
        <v>12.08</v>
      </c>
      <c r="D469">
        <f t="shared" si="28"/>
        <v>12.072662085516001</v>
      </c>
      <c r="E469">
        <f t="shared" si="29"/>
        <v>7.3379144839993415E-3</v>
      </c>
      <c r="F469">
        <f t="shared" si="30"/>
        <v>7.3379144839993415E-3</v>
      </c>
      <c r="G469">
        <f t="shared" si="31"/>
        <v>5.384498897448732E-5</v>
      </c>
    </row>
    <row r="470" spans="1:7" x14ac:dyDescent="0.25">
      <c r="A470" s="10">
        <v>45247</v>
      </c>
      <c r="B470">
        <v>12.07</v>
      </c>
      <c r="C470">
        <v>12.07</v>
      </c>
      <c r="D470">
        <f t="shared" si="28"/>
        <v>12.068462389302709</v>
      </c>
      <c r="E470">
        <f t="shared" si="29"/>
        <v>1.5376106972908588E-3</v>
      </c>
      <c r="F470">
        <f t="shared" si="30"/>
        <v>1.5376106972908588E-3</v>
      </c>
      <c r="G470">
        <f t="shared" si="31"/>
        <v>2.364246656423281E-6</v>
      </c>
    </row>
    <row r="471" spans="1:7" x14ac:dyDescent="0.25">
      <c r="A471" s="10">
        <v>45248</v>
      </c>
      <c r="B471">
        <v>12.07</v>
      </c>
      <c r="C471">
        <v>12.07</v>
      </c>
      <c r="D471">
        <f t="shared" si="28"/>
        <v>12.068462389302709</v>
      </c>
      <c r="E471">
        <f t="shared" si="29"/>
        <v>1.5376106972908588E-3</v>
      </c>
      <c r="F471">
        <f t="shared" si="30"/>
        <v>1.5376106972908588E-3</v>
      </c>
      <c r="G471">
        <f t="shared" si="31"/>
        <v>2.364246656423281E-6</v>
      </c>
    </row>
    <row r="472" spans="1:7" x14ac:dyDescent="0.25">
      <c r="A472" s="10">
        <v>45249</v>
      </c>
      <c r="B472">
        <v>12.07</v>
      </c>
      <c r="C472">
        <v>12.07</v>
      </c>
      <c r="D472">
        <f t="shared" si="28"/>
        <v>12.068462389302709</v>
      </c>
      <c r="E472">
        <f t="shared" si="29"/>
        <v>1.5376106972908588E-3</v>
      </c>
      <c r="F472">
        <f t="shared" si="30"/>
        <v>1.5376106972908588E-3</v>
      </c>
      <c r="G472">
        <f t="shared" si="31"/>
        <v>2.364246656423281E-6</v>
      </c>
    </row>
    <row r="473" spans="1:7" x14ac:dyDescent="0.25">
      <c r="A473" s="10">
        <v>45250</v>
      </c>
      <c r="B473">
        <v>12.07</v>
      </c>
      <c r="C473">
        <v>12.07</v>
      </c>
      <c r="D473">
        <f t="shared" si="28"/>
        <v>12.068462389302709</v>
      </c>
      <c r="E473">
        <f t="shared" si="29"/>
        <v>1.5376106972908588E-3</v>
      </c>
      <c r="F473">
        <f t="shared" si="30"/>
        <v>1.5376106972908588E-3</v>
      </c>
      <c r="G473">
        <f t="shared" si="31"/>
        <v>2.364246656423281E-6</v>
      </c>
    </row>
    <row r="474" spans="1:7" x14ac:dyDescent="0.25">
      <c r="A474" s="10">
        <v>45251</v>
      </c>
      <c r="B474">
        <v>12.07</v>
      </c>
      <c r="C474">
        <v>12.07</v>
      </c>
      <c r="D474">
        <f t="shared" si="28"/>
        <v>12.068462389302709</v>
      </c>
      <c r="E474">
        <f t="shared" si="29"/>
        <v>1.5376106972908588E-3</v>
      </c>
      <c r="F474">
        <f t="shared" si="30"/>
        <v>1.5376106972908588E-3</v>
      </c>
      <c r="G474">
        <f t="shared" si="31"/>
        <v>2.364246656423281E-6</v>
      </c>
    </row>
    <row r="475" spans="1:7" x14ac:dyDescent="0.25">
      <c r="A475" s="10">
        <v>45252</v>
      </c>
      <c r="B475">
        <v>12.07</v>
      </c>
      <c r="C475">
        <v>12.07</v>
      </c>
      <c r="D475">
        <f t="shared" si="28"/>
        <v>12.068462389302709</v>
      </c>
      <c r="E475">
        <f t="shared" si="29"/>
        <v>1.5376106972908588E-3</v>
      </c>
      <c r="F475">
        <f t="shared" si="30"/>
        <v>1.5376106972908588E-3</v>
      </c>
      <c r="G475">
        <f t="shared" si="31"/>
        <v>2.364246656423281E-6</v>
      </c>
    </row>
    <row r="476" spans="1:7" x14ac:dyDescent="0.25">
      <c r="A476" s="10">
        <v>45255</v>
      </c>
      <c r="B476">
        <v>12.07</v>
      </c>
      <c r="C476">
        <v>12.07</v>
      </c>
      <c r="D476">
        <f t="shared" si="28"/>
        <v>12.068462389302709</v>
      </c>
      <c r="E476">
        <f t="shared" si="29"/>
        <v>1.5376106972908588E-3</v>
      </c>
      <c r="F476">
        <f t="shared" si="30"/>
        <v>1.5376106972908588E-3</v>
      </c>
      <c r="G476">
        <f t="shared" si="31"/>
        <v>2.364246656423281E-6</v>
      </c>
    </row>
    <row r="477" spans="1:7" x14ac:dyDescent="0.25">
      <c r="A477" s="10">
        <v>45256</v>
      </c>
      <c r="B477">
        <v>12.07</v>
      </c>
      <c r="C477">
        <v>12.07</v>
      </c>
      <c r="D477">
        <f t="shared" si="28"/>
        <v>12.068462389302709</v>
      </c>
      <c r="E477">
        <f t="shared" si="29"/>
        <v>1.5376106972908588E-3</v>
      </c>
      <c r="F477">
        <f t="shared" si="30"/>
        <v>1.5376106972908588E-3</v>
      </c>
      <c r="G477">
        <f t="shared" si="31"/>
        <v>2.364246656423281E-6</v>
      </c>
    </row>
    <row r="478" spans="1:7" x14ac:dyDescent="0.25">
      <c r="A478" s="10">
        <v>45257</v>
      </c>
      <c r="B478">
        <v>12.07</v>
      </c>
      <c r="C478">
        <v>12.07</v>
      </c>
      <c r="D478">
        <f t="shared" si="28"/>
        <v>12.068462389302709</v>
      </c>
      <c r="E478">
        <f t="shared" si="29"/>
        <v>1.5376106972908588E-3</v>
      </c>
      <c r="F478">
        <f t="shared" si="30"/>
        <v>1.5376106972908588E-3</v>
      </c>
      <c r="G478">
        <f t="shared" si="31"/>
        <v>2.364246656423281E-6</v>
      </c>
    </row>
    <row r="479" spans="1:7" x14ac:dyDescent="0.25">
      <c r="A479" s="10">
        <v>45258</v>
      </c>
      <c r="B479">
        <v>12.07</v>
      </c>
      <c r="C479">
        <v>12.07</v>
      </c>
      <c r="D479">
        <f t="shared" si="28"/>
        <v>12.068462389302709</v>
      </c>
      <c r="E479">
        <f t="shared" si="29"/>
        <v>1.5376106972908588E-3</v>
      </c>
      <c r="F479">
        <f t="shared" si="30"/>
        <v>1.5376106972908588E-3</v>
      </c>
      <c r="G479">
        <f t="shared" si="31"/>
        <v>2.364246656423281E-6</v>
      </c>
    </row>
    <row r="480" spans="1:7" x14ac:dyDescent="0.25">
      <c r="A480" s="10">
        <v>45259</v>
      </c>
      <c r="B480">
        <v>12.07</v>
      </c>
      <c r="C480">
        <v>12.07</v>
      </c>
      <c r="D480">
        <f t="shared" si="28"/>
        <v>12.068462389302709</v>
      </c>
      <c r="E480">
        <f t="shared" si="29"/>
        <v>1.5376106972908588E-3</v>
      </c>
      <c r="F480">
        <f t="shared" si="30"/>
        <v>1.5376106972908588E-3</v>
      </c>
      <c r="G480">
        <f t="shared" si="31"/>
        <v>2.364246656423281E-6</v>
      </c>
    </row>
    <row r="481" spans="1:7" x14ac:dyDescent="0.25">
      <c r="A481" s="10">
        <v>45260</v>
      </c>
      <c r="B481">
        <v>12.07</v>
      </c>
      <c r="C481">
        <v>12.07</v>
      </c>
      <c r="D481">
        <f t="shared" si="28"/>
        <v>12.068462389302709</v>
      </c>
      <c r="E481">
        <f t="shared" si="29"/>
        <v>1.5376106972908588E-3</v>
      </c>
      <c r="F481">
        <f t="shared" si="30"/>
        <v>1.5376106972908588E-3</v>
      </c>
      <c r="G481">
        <f t="shared" si="31"/>
        <v>2.364246656423281E-6</v>
      </c>
    </row>
    <row r="482" spans="1:7" x14ac:dyDescent="0.25">
      <c r="A482" s="10">
        <v>45261</v>
      </c>
      <c r="B482">
        <v>12.07</v>
      </c>
      <c r="C482">
        <v>12.07</v>
      </c>
      <c r="D482">
        <f t="shared" si="28"/>
        <v>12.068462389302709</v>
      </c>
      <c r="E482">
        <f t="shared" si="29"/>
        <v>1.5376106972908588E-3</v>
      </c>
      <c r="F482">
        <f t="shared" si="30"/>
        <v>1.5376106972908588E-3</v>
      </c>
      <c r="G482">
        <f t="shared" si="31"/>
        <v>2.364246656423281E-6</v>
      </c>
    </row>
    <row r="483" spans="1:7" x14ac:dyDescent="0.25">
      <c r="A483" s="10">
        <v>45262</v>
      </c>
      <c r="B483">
        <v>12.07</v>
      </c>
      <c r="C483">
        <v>12.07</v>
      </c>
      <c r="D483">
        <f t="shared" si="28"/>
        <v>12.068462389302709</v>
      </c>
      <c r="E483">
        <f t="shared" si="29"/>
        <v>1.5376106972908588E-3</v>
      </c>
      <c r="F483">
        <f t="shared" si="30"/>
        <v>1.5376106972908588E-3</v>
      </c>
      <c r="G483">
        <f t="shared" si="31"/>
        <v>2.364246656423281E-6</v>
      </c>
    </row>
    <row r="484" spans="1:7" x14ac:dyDescent="0.25">
      <c r="A484" s="10">
        <v>45263</v>
      </c>
      <c r="B484">
        <v>12.07</v>
      </c>
      <c r="C484">
        <v>12.07</v>
      </c>
      <c r="D484">
        <f t="shared" si="28"/>
        <v>12.068462389302709</v>
      </c>
      <c r="E484">
        <f t="shared" si="29"/>
        <v>1.5376106972908588E-3</v>
      </c>
      <c r="F484">
        <f t="shared" si="30"/>
        <v>1.5376106972908588E-3</v>
      </c>
      <c r="G484">
        <f t="shared" si="31"/>
        <v>2.364246656423281E-6</v>
      </c>
    </row>
    <row r="485" spans="1:7" x14ac:dyDescent="0.25">
      <c r="A485" s="10">
        <v>45264</v>
      </c>
      <c r="B485">
        <v>12.06</v>
      </c>
      <c r="C485">
        <v>12.07</v>
      </c>
      <c r="D485">
        <f t="shared" si="28"/>
        <v>12.068462389302709</v>
      </c>
      <c r="E485">
        <f t="shared" si="29"/>
        <v>-8.4623893027089281E-3</v>
      </c>
      <c r="F485">
        <f t="shared" si="30"/>
        <v>8.4623893027089281E-3</v>
      </c>
      <c r="G485">
        <f t="shared" si="31"/>
        <v>7.1612032710602501E-5</v>
      </c>
    </row>
    <row r="486" spans="1:7" x14ac:dyDescent="0.25">
      <c r="A486" s="10">
        <v>45265</v>
      </c>
      <c r="B486">
        <v>12.11</v>
      </c>
      <c r="C486">
        <v>12.06</v>
      </c>
      <c r="D486">
        <f t="shared" si="28"/>
        <v>12.06426269308942</v>
      </c>
      <c r="E486">
        <f t="shared" si="29"/>
        <v>4.5737306910579534E-2</v>
      </c>
      <c r="F486">
        <f t="shared" si="30"/>
        <v>4.5737306910579534E-2</v>
      </c>
      <c r="G486">
        <f t="shared" si="31"/>
        <v>2.0919012434325464E-3</v>
      </c>
    </row>
    <row r="487" spans="1:7" x14ac:dyDescent="0.25">
      <c r="A487" s="10">
        <v>45266</v>
      </c>
      <c r="B487">
        <v>12.07</v>
      </c>
      <c r="C487">
        <v>12.11</v>
      </c>
      <c r="D487">
        <f t="shared" si="28"/>
        <v>12.085261174155871</v>
      </c>
      <c r="E487">
        <f t="shared" si="29"/>
        <v>-1.5261174155870805E-2</v>
      </c>
      <c r="F487">
        <f t="shared" si="30"/>
        <v>1.5261174155870805E-2</v>
      </c>
      <c r="G487">
        <f t="shared" si="31"/>
        <v>2.3290343661581898E-4</v>
      </c>
    </row>
    <row r="488" spans="1:7" x14ac:dyDescent="0.25">
      <c r="A488" s="10">
        <v>45267</v>
      </c>
      <c r="B488">
        <v>12.07</v>
      </c>
      <c r="C488">
        <v>12.07</v>
      </c>
      <c r="D488">
        <f t="shared" si="28"/>
        <v>12.068462389302709</v>
      </c>
      <c r="E488">
        <f t="shared" si="29"/>
        <v>1.5376106972908588E-3</v>
      </c>
      <c r="F488">
        <f t="shared" si="30"/>
        <v>1.5376106972908588E-3</v>
      </c>
      <c r="G488">
        <f t="shared" si="31"/>
        <v>2.364246656423281E-6</v>
      </c>
    </row>
    <row r="489" spans="1:7" x14ac:dyDescent="0.25">
      <c r="A489" s="10">
        <v>45268</v>
      </c>
      <c r="B489">
        <v>12.07</v>
      </c>
      <c r="C489">
        <v>12.07</v>
      </c>
      <c r="D489">
        <f t="shared" si="28"/>
        <v>12.068462389302709</v>
      </c>
      <c r="E489">
        <f t="shared" si="29"/>
        <v>1.5376106972908588E-3</v>
      </c>
      <c r="F489">
        <f t="shared" si="30"/>
        <v>1.5376106972908588E-3</v>
      </c>
      <c r="G489">
        <f t="shared" si="31"/>
        <v>2.364246656423281E-6</v>
      </c>
    </row>
    <row r="490" spans="1:7" x14ac:dyDescent="0.25">
      <c r="A490" s="10">
        <v>45269</v>
      </c>
      <c r="B490">
        <v>12.07</v>
      </c>
      <c r="C490">
        <v>12.07</v>
      </c>
      <c r="D490">
        <f t="shared" si="28"/>
        <v>12.068462389302709</v>
      </c>
      <c r="E490">
        <f t="shared" si="29"/>
        <v>1.5376106972908588E-3</v>
      </c>
      <c r="F490">
        <f t="shared" si="30"/>
        <v>1.5376106972908588E-3</v>
      </c>
      <c r="G490">
        <f t="shared" si="31"/>
        <v>2.364246656423281E-6</v>
      </c>
    </row>
    <row r="491" spans="1:7" x14ac:dyDescent="0.25">
      <c r="A491" s="10">
        <v>45270</v>
      </c>
      <c r="B491">
        <v>12.07</v>
      </c>
      <c r="C491">
        <v>12.07</v>
      </c>
      <c r="D491">
        <f t="shared" si="28"/>
        <v>12.068462389302709</v>
      </c>
      <c r="E491">
        <f t="shared" si="29"/>
        <v>1.5376106972908588E-3</v>
      </c>
      <c r="F491">
        <f t="shared" si="30"/>
        <v>1.5376106972908588E-3</v>
      </c>
      <c r="G491">
        <f t="shared" si="31"/>
        <v>2.364246656423281E-6</v>
      </c>
    </row>
    <row r="492" spans="1:7" x14ac:dyDescent="0.25">
      <c r="A492" s="10">
        <v>45271</v>
      </c>
      <c r="B492">
        <v>12.07</v>
      </c>
      <c r="C492">
        <v>12.07</v>
      </c>
      <c r="D492">
        <f t="shared" si="28"/>
        <v>12.068462389302709</v>
      </c>
      <c r="E492">
        <f t="shared" si="29"/>
        <v>1.5376106972908588E-3</v>
      </c>
      <c r="F492">
        <f t="shared" si="30"/>
        <v>1.5376106972908588E-3</v>
      </c>
      <c r="G492">
        <f t="shared" si="31"/>
        <v>2.364246656423281E-6</v>
      </c>
    </row>
    <row r="493" spans="1:7" x14ac:dyDescent="0.25">
      <c r="A493" s="10">
        <v>45272</v>
      </c>
      <c r="B493">
        <v>12.07</v>
      </c>
      <c r="C493">
        <v>12.07</v>
      </c>
      <c r="D493">
        <f t="shared" si="28"/>
        <v>12.068462389302709</v>
      </c>
      <c r="E493">
        <f t="shared" si="29"/>
        <v>1.5376106972908588E-3</v>
      </c>
      <c r="F493">
        <f t="shared" si="30"/>
        <v>1.5376106972908588E-3</v>
      </c>
      <c r="G493">
        <f t="shared" si="31"/>
        <v>2.364246656423281E-6</v>
      </c>
    </row>
    <row r="494" spans="1:7" x14ac:dyDescent="0.25">
      <c r="A494" s="10">
        <v>45273</v>
      </c>
      <c r="B494">
        <v>12.07</v>
      </c>
      <c r="C494">
        <v>12.07</v>
      </c>
      <c r="D494">
        <f t="shared" si="28"/>
        <v>12.068462389302709</v>
      </c>
      <c r="E494">
        <f t="shared" si="29"/>
        <v>1.5376106972908588E-3</v>
      </c>
      <c r="F494">
        <f t="shared" si="30"/>
        <v>1.5376106972908588E-3</v>
      </c>
      <c r="G494">
        <f t="shared" si="31"/>
        <v>2.364246656423281E-6</v>
      </c>
    </row>
    <row r="495" spans="1:7" x14ac:dyDescent="0.25">
      <c r="A495" s="10">
        <v>45274</v>
      </c>
      <c r="B495">
        <v>12.07</v>
      </c>
      <c r="C495">
        <v>12.07</v>
      </c>
      <c r="D495">
        <f t="shared" si="28"/>
        <v>12.068462389302709</v>
      </c>
      <c r="E495">
        <f t="shared" si="29"/>
        <v>1.5376106972908588E-3</v>
      </c>
      <c r="F495">
        <f t="shared" si="30"/>
        <v>1.5376106972908588E-3</v>
      </c>
      <c r="G495">
        <f t="shared" si="31"/>
        <v>2.364246656423281E-6</v>
      </c>
    </row>
    <row r="496" spans="1:7" x14ac:dyDescent="0.25">
      <c r="A496" s="10">
        <v>45275</v>
      </c>
      <c r="B496">
        <v>12.07</v>
      </c>
      <c r="C496">
        <v>12.07</v>
      </c>
      <c r="D496">
        <f t="shared" si="28"/>
        <v>12.068462389302709</v>
      </c>
      <c r="E496">
        <f t="shared" si="29"/>
        <v>1.5376106972908588E-3</v>
      </c>
      <c r="F496">
        <f t="shared" si="30"/>
        <v>1.5376106972908588E-3</v>
      </c>
      <c r="G496">
        <f t="shared" si="31"/>
        <v>2.364246656423281E-6</v>
      </c>
    </row>
    <row r="497" spans="1:7" x14ac:dyDescent="0.25">
      <c r="A497" s="10">
        <v>45276</v>
      </c>
      <c r="B497">
        <v>12.07</v>
      </c>
      <c r="C497">
        <v>12.07</v>
      </c>
      <c r="D497">
        <f t="shared" si="28"/>
        <v>12.068462389302709</v>
      </c>
      <c r="E497">
        <f t="shared" si="29"/>
        <v>1.5376106972908588E-3</v>
      </c>
      <c r="F497">
        <f t="shared" si="30"/>
        <v>1.5376106972908588E-3</v>
      </c>
      <c r="G497">
        <f t="shared" si="31"/>
        <v>2.364246656423281E-6</v>
      </c>
    </row>
    <row r="498" spans="1:7" x14ac:dyDescent="0.25">
      <c r="A498" s="10">
        <v>45277</v>
      </c>
      <c r="B498">
        <v>12.07</v>
      </c>
      <c r="C498">
        <v>12.07</v>
      </c>
      <c r="D498">
        <f t="shared" si="28"/>
        <v>12.068462389302709</v>
      </c>
      <c r="E498">
        <f t="shared" si="29"/>
        <v>1.5376106972908588E-3</v>
      </c>
      <c r="F498">
        <f t="shared" si="30"/>
        <v>1.5376106972908588E-3</v>
      </c>
      <c r="G498">
        <f t="shared" si="31"/>
        <v>2.364246656423281E-6</v>
      </c>
    </row>
    <row r="499" spans="1:7" x14ac:dyDescent="0.25">
      <c r="A499" s="10">
        <v>45278</v>
      </c>
      <c r="B499">
        <v>12.07</v>
      </c>
      <c r="C499">
        <v>12.07</v>
      </c>
      <c r="D499">
        <f t="shared" si="28"/>
        <v>12.068462389302709</v>
      </c>
      <c r="E499">
        <f t="shared" si="29"/>
        <v>1.5376106972908588E-3</v>
      </c>
      <c r="F499">
        <f t="shared" si="30"/>
        <v>1.5376106972908588E-3</v>
      </c>
      <c r="G499">
        <f t="shared" si="31"/>
        <v>2.364246656423281E-6</v>
      </c>
    </row>
    <row r="500" spans="1:7" x14ac:dyDescent="0.25">
      <c r="A500" s="10">
        <v>45279</v>
      </c>
      <c r="B500">
        <v>12.07</v>
      </c>
      <c r="C500">
        <v>12.07</v>
      </c>
      <c r="D500">
        <f t="shared" si="28"/>
        <v>12.068462389302709</v>
      </c>
      <c r="E500">
        <f t="shared" si="29"/>
        <v>1.5376106972908588E-3</v>
      </c>
      <c r="F500">
        <f t="shared" si="30"/>
        <v>1.5376106972908588E-3</v>
      </c>
      <c r="G500">
        <f t="shared" si="31"/>
        <v>2.364246656423281E-6</v>
      </c>
    </row>
    <row r="501" spans="1:7" x14ac:dyDescent="0.25">
      <c r="A501" s="10">
        <v>45280</v>
      </c>
      <c r="B501">
        <v>12.07</v>
      </c>
      <c r="C501">
        <v>12.07</v>
      </c>
      <c r="D501">
        <f t="shared" si="28"/>
        <v>12.068462389302709</v>
      </c>
      <c r="E501">
        <f t="shared" si="29"/>
        <v>1.5376106972908588E-3</v>
      </c>
      <c r="F501">
        <f t="shared" si="30"/>
        <v>1.5376106972908588E-3</v>
      </c>
      <c r="G501">
        <f t="shared" si="31"/>
        <v>2.364246656423281E-6</v>
      </c>
    </row>
    <row r="502" spans="1:7" x14ac:dyDescent="0.25">
      <c r="A502" s="10">
        <v>45281</v>
      </c>
      <c r="B502">
        <v>12.07</v>
      </c>
      <c r="C502">
        <v>12.07</v>
      </c>
      <c r="D502">
        <f t="shared" si="28"/>
        <v>12.068462389302709</v>
      </c>
      <c r="E502">
        <f t="shared" si="29"/>
        <v>1.5376106972908588E-3</v>
      </c>
      <c r="F502">
        <f t="shared" si="30"/>
        <v>1.5376106972908588E-3</v>
      </c>
      <c r="G502">
        <f t="shared" si="31"/>
        <v>2.364246656423281E-6</v>
      </c>
    </row>
    <row r="503" spans="1:7" x14ac:dyDescent="0.25">
      <c r="A503" s="10">
        <v>45282</v>
      </c>
      <c r="B503">
        <v>12.07</v>
      </c>
      <c r="C503">
        <v>12.07</v>
      </c>
      <c r="D503">
        <f t="shared" si="28"/>
        <v>12.068462389302709</v>
      </c>
      <c r="E503">
        <f t="shared" si="29"/>
        <v>1.5376106972908588E-3</v>
      </c>
      <c r="F503">
        <f t="shared" si="30"/>
        <v>1.5376106972908588E-3</v>
      </c>
      <c r="G503">
        <f t="shared" si="31"/>
        <v>2.364246656423281E-6</v>
      </c>
    </row>
    <row r="504" spans="1:7" x14ac:dyDescent="0.25">
      <c r="A504" s="10">
        <v>45283</v>
      </c>
      <c r="B504">
        <v>12.07</v>
      </c>
      <c r="C504">
        <v>12.07</v>
      </c>
      <c r="D504">
        <f t="shared" si="28"/>
        <v>12.068462389302709</v>
      </c>
      <c r="E504">
        <f t="shared" si="29"/>
        <v>1.5376106972908588E-3</v>
      </c>
      <c r="F504">
        <f t="shared" si="30"/>
        <v>1.5376106972908588E-3</v>
      </c>
      <c r="G504">
        <f t="shared" si="31"/>
        <v>2.364246656423281E-6</v>
      </c>
    </row>
    <row r="505" spans="1:7" x14ac:dyDescent="0.25">
      <c r="A505" s="10">
        <v>45284</v>
      </c>
      <c r="B505">
        <v>12.07</v>
      </c>
      <c r="C505">
        <v>12.07</v>
      </c>
      <c r="D505">
        <f t="shared" si="28"/>
        <v>12.068462389302709</v>
      </c>
      <c r="E505">
        <f t="shared" si="29"/>
        <v>1.5376106972908588E-3</v>
      </c>
      <c r="F505">
        <f t="shared" si="30"/>
        <v>1.5376106972908588E-3</v>
      </c>
      <c r="G505">
        <f t="shared" si="31"/>
        <v>2.364246656423281E-6</v>
      </c>
    </row>
    <row r="506" spans="1:7" x14ac:dyDescent="0.25">
      <c r="A506" s="10">
        <v>45285</v>
      </c>
      <c r="B506">
        <v>12.07</v>
      </c>
      <c r="C506">
        <v>12.07</v>
      </c>
      <c r="D506">
        <f t="shared" si="28"/>
        <v>12.068462389302709</v>
      </c>
      <c r="E506">
        <f t="shared" si="29"/>
        <v>1.5376106972908588E-3</v>
      </c>
      <c r="F506">
        <f t="shared" si="30"/>
        <v>1.5376106972908588E-3</v>
      </c>
      <c r="G506">
        <f t="shared" si="31"/>
        <v>2.364246656423281E-6</v>
      </c>
    </row>
    <row r="507" spans="1:7" x14ac:dyDescent="0.25">
      <c r="A507" s="10">
        <v>45286</v>
      </c>
      <c r="B507">
        <v>12.07</v>
      </c>
      <c r="C507">
        <v>12.07</v>
      </c>
      <c r="D507">
        <f t="shared" si="28"/>
        <v>12.068462389302709</v>
      </c>
      <c r="E507">
        <f t="shared" si="29"/>
        <v>1.5376106972908588E-3</v>
      </c>
      <c r="F507">
        <f t="shared" si="30"/>
        <v>1.5376106972908588E-3</v>
      </c>
      <c r="G507">
        <f t="shared" si="31"/>
        <v>2.364246656423281E-6</v>
      </c>
    </row>
    <row r="508" spans="1:7" x14ac:dyDescent="0.25">
      <c r="A508" s="10">
        <v>45287</v>
      </c>
      <c r="B508">
        <v>12.07</v>
      </c>
      <c r="C508">
        <v>12.07</v>
      </c>
      <c r="D508">
        <f t="shared" si="28"/>
        <v>12.068462389302709</v>
      </c>
      <c r="E508">
        <f t="shared" si="29"/>
        <v>1.5376106972908588E-3</v>
      </c>
      <c r="F508">
        <f t="shared" si="30"/>
        <v>1.5376106972908588E-3</v>
      </c>
      <c r="G508">
        <f t="shared" si="31"/>
        <v>2.364246656423281E-6</v>
      </c>
    </row>
    <row r="509" spans="1:7" x14ac:dyDescent="0.25">
      <c r="A509" s="10">
        <v>45288</v>
      </c>
      <c r="B509">
        <v>12.06</v>
      </c>
      <c r="C509">
        <v>12.07</v>
      </c>
      <c r="D509">
        <f t="shared" si="28"/>
        <v>12.068462389302709</v>
      </c>
      <c r="E509">
        <f t="shared" si="29"/>
        <v>-8.4623893027089281E-3</v>
      </c>
      <c r="F509">
        <f t="shared" si="30"/>
        <v>8.4623893027089281E-3</v>
      </c>
      <c r="G509">
        <f t="shared" si="31"/>
        <v>7.1612032710602501E-5</v>
      </c>
    </row>
    <row r="510" spans="1:7" x14ac:dyDescent="0.25">
      <c r="A510" s="10">
        <v>45289</v>
      </c>
      <c r="B510">
        <v>12.06</v>
      </c>
      <c r="C510">
        <v>12.06</v>
      </c>
      <c r="D510">
        <f t="shared" si="28"/>
        <v>12.06426269308942</v>
      </c>
      <c r="E510">
        <f t="shared" si="29"/>
        <v>-4.2626930894194004E-3</v>
      </c>
      <c r="F510">
        <f t="shared" si="30"/>
        <v>4.2626930894194004E-3</v>
      </c>
      <c r="G510">
        <f t="shared" si="31"/>
        <v>1.8170552374583913E-5</v>
      </c>
    </row>
    <row r="511" spans="1:7" x14ac:dyDescent="0.25">
      <c r="A511" s="10">
        <v>45290</v>
      </c>
      <c r="B511">
        <v>12.06</v>
      </c>
      <c r="C511">
        <v>12.06</v>
      </c>
      <c r="D511">
        <f t="shared" si="28"/>
        <v>12.06426269308942</v>
      </c>
      <c r="E511">
        <f t="shared" si="29"/>
        <v>-4.2626930894194004E-3</v>
      </c>
      <c r="F511">
        <f t="shared" si="30"/>
        <v>4.2626930894194004E-3</v>
      </c>
      <c r="G511">
        <f t="shared" si="31"/>
        <v>1.8170552374583913E-5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82"/>
  <sheetViews>
    <sheetView workbookViewId="0"/>
  </sheetViews>
  <sheetFormatPr defaultRowHeight="15" x14ac:dyDescent="0.25"/>
  <cols>
    <col min="1" max="8" width="16" customWidth="1"/>
    <col min="10" max="11" width="25" customWidth="1"/>
  </cols>
  <sheetData>
    <row r="1" spans="1:11" x14ac:dyDescent="0.25">
      <c r="A1" s="9" t="s">
        <v>87</v>
      </c>
      <c r="B1" s="9" t="s">
        <v>99</v>
      </c>
      <c r="C1" s="9" t="s">
        <v>100</v>
      </c>
      <c r="D1" s="9" t="s">
        <v>101</v>
      </c>
      <c r="E1" s="9" t="s">
        <v>103</v>
      </c>
      <c r="F1" s="9" t="s">
        <v>104</v>
      </c>
      <c r="G1" s="9" t="s">
        <v>105</v>
      </c>
      <c r="H1" s="9" t="s">
        <v>106</v>
      </c>
      <c r="J1" s="11" t="s">
        <v>127</v>
      </c>
      <c r="K1" s="11" t="s">
        <v>128</v>
      </c>
    </row>
    <row r="2" spans="1:11" x14ac:dyDescent="0.25">
      <c r="A2" s="10">
        <v>44708</v>
      </c>
      <c r="B2">
        <v>11.93</v>
      </c>
      <c r="C2">
        <v>11.96</v>
      </c>
      <c r="D2">
        <v>11.99</v>
      </c>
      <c r="E2">
        <f t="shared" ref="E2:E65" si="0">$K$2 + $K$3*C2 + $K$4*D2</f>
        <v>12.004395512347514</v>
      </c>
      <c r="F2">
        <f t="shared" ref="F2:F65" si="1">B2 - E2</f>
        <v>-7.4395512347514625E-2</v>
      </c>
      <c r="G2">
        <f t="shared" ref="G2:G65" si="2">ABS(F2)</f>
        <v>7.4395512347514625E-2</v>
      </c>
      <c r="H2">
        <f t="shared" ref="H2:H65" si="3">POWER(F2, 2)</f>
        <v>5.5346922574492008E-3</v>
      </c>
      <c r="J2" s="12" t="s">
        <v>129</v>
      </c>
      <c r="K2" s="12">
        <v>5.1011091491030989</v>
      </c>
    </row>
    <row r="3" spans="1:11" x14ac:dyDescent="0.25">
      <c r="A3" s="10">
        <v>44709</v>
      </c>
      <c r="B3">
        <v>11.92</v>
      </c>
      <c r="C3">
        <v>11.93</v>
      </c>
      <c r="D3">
        <v>11.56</v>
      </c>
      <c r="E3">
        <f t="shared" si="0"/>
        <v>11.886417285761395</v>
      </c>
      <c r="F3">
        <f t="shared" si="1"/>
        <v>3.3582714238605149E-2</v>
      </c>
      <c r="G3">
        <f t="shared" si="2"/>
        <v>3.3582714238605149E-2</v>
      </c>
      <c r="H3">
        <f t="shared" si="3"/>
        <v>1.127798695631813E-3</v>
      </c>
      <c r="J3" s="12" t="s">
        <v>130</v>
      </c>
      <c r="K3" s="12">
        <v>0.32486341482041953</v>
      </c>
    </row>
    <row r="4" spans="1:11" x14ac:dyDescent="0.25">
      <c r="A4" s="10">
        <v>44710</v>
      </c>
      <c r="B4">
        <v>11.91</v>
      </c>
      <c r="C4">
        <v>11.92</v>
      </c>
      <c r="D4">
        <v>11.96</v>
      </c>
      <c r="E4">
        <f t="shared" si="0"/>
        <v>11.983849883372731</v>
      </c>
      <c r="F4">
        <f t="shared" si="1"/>
        <v>-7.3849883372730574E-2</v>
      </c>
      <c r="G4">
        <f t="shared" si="2"/>
        <v>7.3849883372730574E-2</v>
      </c>
      <c r="H4">
        <f t="shared" si="3"/>
        <v>5.4538052741659078E-3</v>
      </c>
      <c r="J4" s="12" t="s">
        <v>139</v>
      </c>
      <c r="K4" s="12">
        <v>0.25170307939884878</v>
      </c>
    </row>
    <row r="5" spans="1:11" x14ac:dyDescent="0.25">
      <c r="A5" s="10">
        <v>44711</v>
      </c>
      <c r="B5">
        <v>11.9</v>
      </c>
      <c r="C5">
        <v>11.91</v>
      </c>
      <c r="D5">
        <v>11.93</v>
      </c>
      <c r="E5">
        <f t="shared" si="0"/>
        <v>11.973050156842561</v>
      </c>
      <c r="F5">
        <f t="shared" si="1"/>
        <v>-7.3050156842560554E-2</v>
      </c>
      <c r="G5">
        <f t="shared" si="2"/>
        <v>7.3050156842560554E-2</v>
      </c>
      <c r="H5">
        <f t="shared" si="3"/>
        <v>5.3363254147226966E-3</v>
      </c>
    </row>
    <row r="6" spans="1:11" x14ac:dyDescent="0.25">
      <c r="A6" s="10">
        <v>44712</v>
      </c>
      <c r="B6">
        <v>12.37</v>
      </c>
      <c r="C6">
        <v>11.9</v>
      </c>
      <c r="D6">
        <v>11.92</v>
      </c>
      <c r="E6">
        <f t="shared" si="0"/>
        <v>11.967284491900369</v>
      </c>
      <c r="F6">
        <f t="shared" si="1"/>
        <v>0.40271550809963053</v>
      </c>
      <c r="G6">
        <f t="shared" si="2"/>
        <v>0.40271550809963053</v>
      </c>
      <c r="H6">
        <f t="shared" si="3"/>
        <v>0.16217978046394357</v>
      </c>
      <c r="J6" s="11" t="s">
        <v>131</v>
      </c>
      <c r="K6" s="11" t="s">
        <v>114</v>
      </c>
    </row>
    <row r="7" spans="1:11" x14ac:dyDescent="0.25">
      <c r="A7" s="10">
        <v>44713</v>
      </c>
      <c r="B7">
        <v>11.45</v>
      </c>
      <c r="C7">
        <v>12.37</v>
      </c>
      <c r="D7">
        <v>11.91</v>
      </c>
      <c r="E7">
        <f t="shared" si="0"/>
        <v>12.117453266071976</v>
      </c>
      <c r="F7">
        <f t="shared" si="1"/>
        <v>-0.66745326607197697</v>
      </c>
      <c r="G7">
        <f t="shared" si="2"/>
        <v>0.66745326607197697</v>
      </c>
      <c r="H7">
        <f t="shared" si="3"/>
        <v>0.44549386239014926</v>
      </c>
      <c r="J7" s="12" t="s">
        <v>132</v>
      </c>
      <c r="K7" s="12">
        <f>COUNT(B2:B482)</f>
        <v>481</v>
      </c>
    </row>
    <row r="8" spans="1:11" x14ac:dyDescent="0.25">
      <c r="A8" s="10">
        <v>44714</v>
      </c>
      <c r="B8">
        <v>11.46</v>
      </c>
      <c r="C8">
        <v>11.45</v>
      </c>
      <c r="D8">
        <v>11.9</v>
      </c>
      <c r="E8">
        <f t="shared" si="0"/>
        <v>11.816061893643202</v>
      </c>
      <c r="F8">
        <f t="shared" si="1"/>
        <v>-0.35606189364320073</v>
      </c>
      <c r="G8">
        <f t="shared" si="2"/>
        <v>0.35606189364320073</v>
      </c>
      <c r="H8">
        <f t="shared" si="3"/>
        <v>0.12678007210478198</v>
      </c>
      <c r="J8" s="12" t="s">
        <v>133</v>
      </c>
      <c r="K8" s="12">
        <f>AVERAGE(G2:G482)</f>
        <v>0.31995645113025356</v>
      </c>
    </row>
    <row r="9" spans="1:11" x14ac:dyDescent="0.25">
      <c r="A9" s="10">
        <v>44715</v>
      </c>
      <c r="B9">
        <v>11.43</v>
      </c>
      <c r="C9">
        <v>11.46</v>
      </c>
      <c r="D9">
        <v>12.37</v>
      </c>
      <c r="E9">
        <f t="shared" si="0"/>
        <v>11.937610975108866</v>
      </c>
      <c r="F9">
        <f t="shared" si="1"/>
        <v>-0.50761097510886621</v>
      </c>
      <c r="G9">
        <f t="shared" si="2"/>
        <v>0.50761097510886621</v>
      </c>
      <c r="H9">
        <f t="shared" si="3"/>
        <v>0.25766890205097398</v>
      </c>
      <c r="J9" s="12" t="s">
        <v>134</v>
      </c>
      <c r="K9" s="12">
        <f>SQRT(AVERAGE(H2:H482))</f>
        <v>0.66611717824698324</v>
      </c>
    </row>
    <row r="10" spans="1:11" x14ac:dyDescent="0.25">
      <c r="A10" s="10">
        <v>44716</v>
      </c>
      <c r="B10">
        <v>11.44</v>
      </c>
      <c r="C10">
        <v>11.43</v>
      </c>
      <c r="D10">
        <v>11.45</v>
      </c>
      <c r="E10">
        <f t="shared" si="0"/>
        <v>11.696298239617313</v>
      </c>
      <c r="F10">
        <f t="shared" si="1"/>
        <v>-0.25629823961731368</v>
      </c>
      <c r="G10">
        <f t="shared" si="2"/>
        <v>0.25629823961731368</v>
      </c>
      <c r="H10">
        <f t="shared" si="3"/>
        <v>6.5688787630933942E-2</v>
      </c>
      <c r="J10" s="12" t="s">
        <v>135</v>
      </c>
      <c r="K10" s="12">
        <f>AVERAGE(F2:F482)</f>
        <v>0.16575514636272998</v>
      </c>
    </row>
    <row r="11" spans="1:11" x14ac:dyDescent="0.25">
      <c r="A11" s="10">
        <v>44717</v>
      </c>
      <c r="B11">
        <v>11.45</v>
      </c>
      <c r="C11">
        <v>11.44</v>
      </c>
      <c r="D11">
        <v>11.46</v>
      </c>
      <c r="E11">
        <f t="shared" si="0"/>
        <v>11.702063904559505</v>
      </c>
      <c r="F11">
        <f t="shared" si="1"/>
        <v>-0.25206390455950611</v>
      </c>
      <c r="G11">
        <f t="shared" si="2"/>
        <v>0.25206390455950611</v>
      </c>
      <c r="H11">
        <f t="shared" si="3"/>
        <v>6.3536211981783802E-2</v>
      </c>
      <c r="J11" s="12" t="s">
        <v>136</v>
      </c>
      <c r="K11" s="12">
        <f>SUM(H2:H482)</f>
        <v>213.42551776990291</v>
      </c>
    </row>
    <row r="12" spans="1:11" x14ac:dyDescent="0.25">
      <c r="A12" s="10">
        <v>44718</v>
      </c>
      <c r="B12">
        <v>11.41</v>
      </c>
      <c r="C12">
        <v>11.45</v>
      </c>
      <c r="D12">
        <v>11.43</v>
      </c>
      <c r="E12">
        <f t="shared" si="0"/>
        <v>11.697761446325742</v>
      </c>
      <c r="F12">
        <f t="shared" si="1"/>
        <v>-0.2877614463257423</v>
      </c>
      <c r="G12">
        <f t="shared" si="2"/>
        <v>0.2877614463257423</v>
      </c>
      <c r="H12">
        <f t="shared" si="3"/>
        <v>8.2806649991483072E-2</v>
      </c>
      <c r="J12" s="12" t="s">
        <v>137</v>
      </c>
      <c r="K12" s="12">
        <f>DEVSQ(B2:B482)</f>
        <v>386.25529792099826</v>
      </c>
    </row>
    <row r="13" spans="1:11" x14ac:dyDescent="0.25">
      <c r="A13" s="10">
        <v>44719</v>
      </c>
      <c r="B13">
        <v>11.4</v>
      </c>
      <c r="C13">
        <v>11.41</v>
      </c>
      <c r="D13">
        <v>11.44</v>
      </c>
      <c r="E13">
        <f t="shared" si="0"/>
        <v>11.687283940526916</v>
      </c>
      <c r="F13">
        <f t="shared" si="1"/>
        <v>-0.28728394052691542</v>
      </c>
      <c r="G13">
        <f t="shared" si="2"/>
        <v>0.28728394052691542</v>
      </c>
      <c r="H13">
        <f t="shared" si="3"/>
        <v>8.2532062484672278E-2</v>
      </c>
      <c r="J13" s="12" t="s">
        <v>138</v>
      </c>
      <c r="K13" s="12">
        <f>1 - (K11 / K12)</f>
        <v>0.44744960413836099</v>
      </c>
    </row>
    <row r="14" spans="1:11" x14ac:dyDescent="0.25">
      <c r="A14" s="10">
        <v>44720</v>
      </c>
      <c r="B14">
        <v>11.52</v>
      </c>
      <c r="C14">
        <v>11.4</v>
      </c>
      <c r="D14">
        <v>11.45</v>
      </c>
      <c r="E14">
        <f t="shared" si="0"/>
        <v>11.686552337172699</v>
      </c>
      <c r="F14">
        <f t="shared" si="1"/>
        <v>-0.16655233717269979</v>
      </c>
      <c r="G14">
        <f t="shared" si="2"/>
        <v>0.16655233717269979</v>
      </c>
      <c r="H14">
        <f t="shared" si="3"/>
        <v>2.7739681017688679E-2</v>
      </c>
    </row>
    <row r="15" spans="1:11" x14ac:dyDescent="0.25">
      <c r="A15" s="10">
        <v>44721</v>
      </c>
      <c r="B15">
        <v>11.35</v>
      </c>
      <c r="C15">
        <v>11.52</v>
      </c>
      <c r="D15">
        <v>11.41</v>
      </c>
      <c r="E15">
        <f t="shared" si="0"/>
        <v>11.715467823775198</v>
      </c>
      <c r="F15">
        <f t="shared" si="1"/>
        <v>-0.36546782377519804</v>
      </c>
      <c r="G15">
        <f t="shared" si="2"/>
        <v>0.36546782377519804</v>
      </c>
      <c r="H15">
        <f t="shared" si="3"/>
        <v>0.13356673021497922</v>
      </c>
    </row>
    <row r="16" spans="1:11" x14ac:dyDescent="0.25">
      <c r="A16" s="10">
        <v>44722</v>
      </c>
      <c r="B16">
        <v>11.31</v>
      </c>
      <c r="C16">
        <v>11.35</v>
      </c>
      <c r="D16">
        <v>11.4</v>
      </c>
      <c r="E16">
        <f t="shared" si="0"/>
        <v>11.657724012461737</v>
      </c>
      <c r="F16">
        <f t="shared" si="1"/>
        <v>-0.34772401246173601</v>
      </c>
      <c r="G16">
        <f t="shared" si="2"/>
        <v>0.34772401246173601</v>
      </c>
      <c r="H16">
        <f t="shared" si="3"/>
        <v>0.12091198884248953</v>
      </c>
    </row>
    <row r="17" spans="1:8" x14ac:dyDescent="0.25">
      <c r="A17" s="10">
        <v>44723</v>
      </c>
      <c r="B17">
        <v>11.37</v>
      </c>
      <c r="C17">
        <v>11.31</v>
      </c>
      <c r="D17">
        <v>11.52</v>
      </c>
      <c r="E17">
        <f t="shared" si="0"/>
        <v>11.674933845396781</v>
      </c>
      <c r="F17">
        <f t="shared" si="1"/>
        <v>-0.30493384539678203</v>
      </c>
      <c r="G17">
        <f t="shared" si="2"/>
        <v>0.30493384539678203</v>
      </c>
      <c r="H17">
        <f t="shared" si="3"/>
        <v>9.2984650068468566E-2</v>
      </c>
    </row>
    <row r="18" spans="1:8" x14ac:dyDescent="0.25">
      <c r="A18" s="10">
        <v>44724</v>
      </c>
      <c r="B18">
        <v>11.46</v>
      </c>
      <c r="C18">
        <v>11.37</v>
      </c>
      <c r="D18">
        <v>11.35</v>
      </c>
      <c r="E18">
        <f t="shared" si="0"/>
        <v>11.651636126788203</v>
      </c>
      <c r="F18">
        <f t="shared" si="1"/>
        <v>-0.19163612678820208</v>
      </c>
      <c r="G18">
        <f t="shared" si="2"/>
        <v>0.19163612678820208</v>
      </c>
      <c r="H18">
        <f t="shared" si="3"/>
        <v>3.6724405090383862E-2</v>
      </c>
    </row>
    <row r="19" spans="1:8" x14ac:dyDescent="0.25">
      <c r="A19" s="10">
        <v>44725</v>
      </c>
      <c r="B19">
        <v>11.68</v>
      </c>
      <c r="C19">
        <v>11.46</v>
      </c>
      <c r="D19">
        <v>11.31</v>
      </c>
      <c r="E19">
        <f t="shared" si="0"/>
        <v>11.670805710946087</v>
      </c>
      <c r="F19">
        <f t="shared" si="1"/>
        <v>9.1942890539122857E-3</v>
      </c>
      <c r="G19">
        <f t="shared" si="2"/>
        <v>9.1942890539122857E-3</v>
      </c>
      <c r="H19">
        <f t="shared" si="3"/>
        <v>8.4534951206891276E-5</v>
      </c>
    </row>
    <row r="20" spans="1:8" x14ac:dyDescent="0.25">
      <c r="A20" s="10">
        <v>44726</v>
      </c>
      <c r="B20">
        <v>11.57</v>
      </c>
      <c r="C20">
        <v>11.68</v>
      </c>
      <c r="D20">
        <v>11.37</v>
      </c>
      <c r="E20">
        <f t="shared" si="0"/>
        <v>11.75737784697051</v>
      </c>
      <c r="F20">
        <f t="shared" si="1"/>
        <v>-0.18737784697050941</v>
      </c>
      <c r="G20">
        <f t="shared" si="2"/>
        <v>0.18737784697050941</v>
      </c>
      <c r="H20">
        <f t="shared" si="3"/>
        <v>3.5110457535303639E-2</v>
      </c>
    </row>
    <row r="21" spans="1:8" x14ac:dyDescent="0.25">
      <c r="A21" s="10">
        <v>44727</v>
      </c>
      <c r="B21">
        <v>11.89</v>
      </c>
      <c r="C21">
        <v>11.57</v>
      </c>
      <c r="D21">
        <v>11.46</v>
      </c>
      <c r="E21">
        <f t="shared" si="0"/>
        <v>11.744296148486161</v>
      </c>
      <c r="F21">
        <f t="shared" si="1"/>
        <v>0.14570385151384002</v>
      </c>
      <c r="G21">
        <f t="shared" si="2"/>
        <v>0.14570385151384002</v>
      </c>
      <c r="H21">
        <f t="shared" si="3"/>
        <v>2.1229612345967142E-2</v>
      </c>
    </row>
    <row r="22" spans="1:8" x14ac:dyDescent="0.25">
      <c r="A22" s="10">
        <v>44728</v>
      </c>
      <c r="B22">
        <v>11.61</v>
      </c>
      <c r="C22">
        <v>11.89</v>
      </c>
      <c r="D22">
        <v>11.68</v>
      </c>
      <c r="E22">
        <f t="shared" si="0"/>
        <v>11.903627118696441</v>
      </c>
      <c r="F22">
        <f t="shared" si="1"/>
        <v>-0.29362711869644187</v>
      </c>
      <c r="G22">
        <f t="shared" si="2"/>
        <v>0.29362711869644187</v>
      </c>
      <c r="H22">
        <f t="shared" si="3"/>
        <v>8.6216884833974355E-2</v>
      </c>
    </row>
    <row r="23" spans="1:8" x14ac:dyDescent="0.25">
      <c r="A23" s="10">
        <v>44729</v>
      </c>
      <c r="B23">
        <v>11.52</v>
      </c>
      <c r="C23">
        <v>11.61</v>
      </c>
      <c r="D23">
        <v>11.57</v>
      </c>
      <c r="E23">
        <f t="shared" si="0"/>
        <v>11.784978023812849</v>
      </c>
      <c r="F23">
        <f t="shared" si="1"/>
        <v>-0.26497802381284963</v>
      </c>
      <c r="G23">
        <f t="shared" si="2"/>
        <v>0.26497802381284963</v>
      </c>
      <c r="H23">
        <f t="shared" si="3"/>
        <v>7.0213353103763101E-2</v>
      </c>
    </row>
    <row r="24" spans="1:8" x14ac:dyDescent="0.25">
      <c r="A24" s="10">
        <v>44730</v>
      </c>
      <c r="B24">
        <v>11.51</v>
      </c>
      <c r="C24">
        <v>11.52</v>
      </c>
      <c r="D24">
        <v>11.89</v>
      </c>
      <c r="E24">
        <f t="shared" si="0"/>
        <v>11.836285301886644</v>
      </c>
      <c r="F24">
        <f t="shared" si="1"/>
        <v>-0.32628530188664406</v>
      </c>
      <c r="G24">
        <f t="shared" si="2"/>
        <v>0.32628530188664406</v>
      </c>
      <c r="H24">
        <f t="shared" si="3"/>
        <v>0.10646209822725845</v>
      </c>
    </row>
    <row r="25" spans="1:8" x14ac:dyDescent="0.25">
      <c r="A25" s="10">
        <v>44731</v>
      </c>
      <c r="B25">
        <v>12.54</v>
      </c>
      <c r="C25">
        <v>11.51</v>
      </c>
      <c r="D25">
        <v>11.61</v>
      </c>
      <c r="E25">
        <f t="shared" si="0"/>
        <v>11.762559805506761</v>
      </c>
      <c r="F25">
        <f t="shared" si="1"/>
        <v>0.77744019449323787</v>
      </c>
      <c r="G25">
        <f t="shared" si="2"/>
        <v>0.77744019449323787</v>
      </c>
      <c r="H25">
        <f t="shared" si="3"/>
        <v>0.60441325601368356</v>
      </c>
    </row>
    <row r="26" spans="1:8" x14ac:dyDescent="0.25">
      <c r="A26" s="10">
        <v>44732</v>
      </c>
      <c r="B26">
        <v>11.68</v>
      </c>
      <c r="C26">
        <v>12.54</v>
      </c>
      <c r="D26">
        <v>11.52</v>
      </c>
      <c r="E26">
        <f t="shared" si="0"/>
        <v>12.074515845625898</v>
      </c>
      <c r="F26">
        <f t="shared" si="1"/>
        <v>-0.39451584562589836</v>
      </c>
      <c r="G26">
        <f t="shared" si="2"/>
        <v>0.39451584562589836</v>
      </c>
      <c r="H26">
        <f t="shared" si="3"/>
        <v>0.15564275244991768</v>
      </c>
    </row>
    <row r="27" spans="1:8" x14ac:dyDescent="0.25">
      <c r="A27" s="10">
        <v>44733</v>
      </c>
      <c r="B27">
        <v>11.43</v>
      </c>
      <c r="C27">
        <v>11.68</v>
      </c>
      <c r="D27">
        <v>11.51</v>
      </c>
      <c r="E27">
        <f t="shared" si="0"/>
        <v>11.792616278086347</v>
      </c>
      <c r="F27">
        <f t="shared" si="1"/>
        <v>-0.36261627808634778</v>
      </c>
      <c r="G27">
        <f t="shared" si="2"/>
        <v>0.36261627808634778</v>
      </c>
      <c r="H27">
        <f t="shared" si="3"/>
        <v>0.13149056513319551</v>
      </c>
    </row>
    <row r="28" spans="1:8" x14ac:dyDescent="0.25">
      <c r="A28" s="10">
        <v>44734</v>
      </c>
      <c r="B28">
        <v>12.58</v>
      </c>
      <c r="C28">
        <v>11.43</v>
      </c>
      <c r="D28">
        <v>12.54</v>
      </c>
      <c r="E28">
        <f t="shared" si="0"/>
        <v>11.970654596162058</v>
      </c>
      <c r="F28">
        <f t="shared" si="1"/>
        <v>0.609345403837942</v>
      </c>
      <c r="G28">
        <f t="shared" si="2"/>
        <v>0.609345403837942</v>
      </c>
      <c r="H28">
        <f t="shared" si="3"/>
        <v>0.37130182117842464</v>
      </c>
    </row>
    <row r="29" spans="1:8" x14ac:dyDescent="0.25">
      <c r="A29" s="10">
        <v>44735</v>
      </c>
      <c r="B29">
        <v>11.74</v>
      </c>
      <c r="C29">
        <v>12.58</v>
      </c>
      <c r="D29">
        <v>11.68</v>
      </c>
      <c r="E29">
        <f t="shared" si="0"/>
        <v>12.127782874922531</v>
      </c>
      <c r="F29">
        <f t="shared" si="1"/>
        <v>-0.3877828749225305</v>
      </c>
      <c r="G29">
        <f t="shared" si="2"/>
        <v>0.3877828749225305</v>
      </c>
      <c r="H29">
        <f t="shared" si="3"/>
        <v>0.15037555808318293</v>
      </c>
    </row>
    <row r="30" spans="1:8" x14ac:dyDescent="0.25">
      <c r="A30" s="10">
        <v>44736</v>
      </c>
      <c r="B30">
        <v>11.43</v>
      </c>
      <c r="C30">
        <v>11.74</v>
      </c>
      <c r="D30">
        <v>11.43</v>
      </c>
      <c r="E30">
        <f t="shared" si="0"/>
        <v>11.791971836623667</v>
      </c>
      <c r="F30">
        <f t="shared" si="1"/>
        <v>-0.36197183662366683</v>
      </c>
      <c r="G30">
        <f t="shared" si="2"/>
        <v>0.36197183662366683</v>
      </c>
      <c r="H30">
        <f t="shared" si="3"/>
        <v>0.13102361050871056</v>
      </c>
    </row>
    <row r="31" spans="1:8" x14ac:dyDescent="0.25">
      <c r="A31" s="10">
        <v>44737</v>
      </c>
      <c r="B31">
        <v>11.4</v>
      </c>
      <c r="C31">
        <v>11.43</v>
      </c>
      <c r="D31">
        <v>12.58</v>
      </c>
      <c r="E31">
        <f t="shared" si="0"/>
        <v>11.980722719338011</v>
      </c>
      <c r="F31">
        <f t="shared" si="1"/>
        <v>-0.58072271933801112</v>
      </c>
      <c r="G31">
        <f t="shared" si="2"/>
        <v>0.58072271933801112</v>
      </c>
      <c r="H31">
        <f t="shared" si="3"/>
        <v>0.33723887675533443</v>
      </c>
    </row>
    <row r="32" spans="1:8" x14ac:dyDescent="0.25">
      <c r="A32" s="10">
        <v>44738</v>
      </c>
      <c r="B32">
        <v>11.39</v>
      </c>
      <c r="C32">
        <v>11.4</v>
      </c>
      <c r="D32">
        <v>11.74</v>
      </c>
      <c r="E32">
        <f t="shared" si="0"/>
        <v>11.759546230198366</v>
      </c>
      <c r="F32">
        <f t="shared" si="1"/>
        <v>-0.36954623019836497</v>
      </c>
      <c r="G32">
        <f t="shared" si="2"/>
        <v>0.36954623019836497</v>
      </c>
      <c r="H32">
        <f t="shared" si="3"/>
        <v>0.13656441625382296</v>
      </c>
    </row>
    <row r="33" spans="1:8" x14ac:dyDescent="0.25">
      <c r="A33" s="10">
        <v>44739</v>
      </c>
      <c r="B33">
        <v>11.42</v>
      </c>
      <c r="C33">
        <v>11.39</v>
      </c>
      <c r="D33">
        <v>11.43</v>
      </c>
      <c r="E33">
        <f t="shared" si="0"/>
        <v>11.678269641436518</v>
      </c>
      <c r="F33">
        <f t="shared" si="1"/>
        <v>-0.25826964143651843</v>
      </c>
      <c r="G33">
        <f t="shared" si="2"/>
        <v>0.25826964143651843</v>
      </c>
      <c r="H33">
        <f t="shared" si="3"/>
        <v>6.670320768774779E-2</v>
      </c>
    </row>
    <row r="34" spans="1:8" x14ac:dyDescent="0.25">
      <c r="A34" s="10">
        <v>44740</v>
      </c>
      <c r="B34">
        <v>11.98</v>
      </c>
      <c r="C34">
        <v>11.42</v>
      </c>
      <c r="D34">
        <v>11.4</v>
      </c>
      <c r="E34">
        <f t="shared" si="0"/>
        <v>11.680464451499166</v>
      </c>
      <c r="F34">
        <f t="shared" si="1"/>
        <v>0.29953554850083464</v>
      </c>
      <c r="G34">
        <f t="shared" si="2"/>
        <v>0.29953554850083464</v>
      </c>
      <c r="H34">
        <f t="shared" si="3"/>
        <v>8.9721544815695858E-2</v>
      </c>
    </row>
    <row r="35" spans="1:8" x14ac:dyDescent="0.25">
      <c r="A35" s="10">
        <v>44741</v>
      </c>
      <c r="B35">
        <v>13.34</v>
      </c>
      <c r="C35">
        <v>11.98</v>
      </c>
      <c r="D35">
        <v>11.39</v>
      </c>
      <c r="E35">
        <f t="shared" si="0"/>
        <v>11.859870933004613</v>
      </c>
      <c r="F35">
        <f t="shared" si="1"/>
        <v>1.4801290669953868</v>
      </c>
      <c r="G35">
        <f t="shared" si="2"/>
        <v>1.4801290669953868</v>
      </c>
      <c r="H35">
        <f t="shared" si="3"/>
        <v>2.1907820549646342</v>
      </c>
    </row>
    <row r="36" spans="1:8" x14ac:dyDescent="0.25">
      <c r="A36" s="10">
        <v>44742</v>
      </c>
      <c r="B36">
        <v>11.84</v>
      </c>
      <c r="C36">
        <v>13.34</v>
      </c>
      <c r="D36">
        <v>11.42</v>
      </c>
      <c r="E36">
        <f t="shared" si="0"/>
        <v>12.309236269542348</v>
      </c>
      <c r="F36">
        <f t="shared" si="1"/>
        <v>-0.46923626954234798</v>
      </c>
      <c r="G36">
        <f t="shared" si="2"/>
        <v>0.46923626954234798</v>
      </c>
      <c r="H36">
        <f t="shared" si="3"/>
        <v>0.22018267665401905</v>
      </c>
    </row>
    <row r="37" spans="1:8" x14ac:dyDescent="0.25">
      <c r="A37" s="10">
        <v>44743</v>
      </c>
      <c r="B37">
        <v>11.6</v>
      </c>
      <c r="C37">
        <v>11.84</v>
      </c>
      <c r="D37">
        <v>11.98</v>
      </c>
      <c r="E37">
        <f t="shared" si="0"/>
        <v>11.962894871775076</v>
      </c>
      <c r="F37">
        <f t="shared" si="1"/>
        <v>-0.36289487177507596</v>
      </c>
      <c r="G37">
        <f t="shared" si="2"/>
        <v>0.36289487177507596</v>
      </c>
      <c r="H37">
        <f t="shared" si="3"/>
        <v>0.13169268796064881</v>
      </c>
    </row>
    <row r="38" spans="1:8" x14ac:dyDescent="0.25">
      <c r="A38" s="10">
        <v>44744</v>
      </c>
      <c r="B38">
        <v>11.58</v>
      </c>
      <c r="C38">
        <v>11.6</v>
      </c>
      <c r="D38">
        <v>13.34</v>
      </c>
      <c r="E38">
        <f t="shared" si="0"/>
        <v>12.227243840200607</v>
      </c>
      <c r="F38">
        <f t="shared" si="1"/>
        <v>-0.64724384020060732</v>
      </c>
      <c r="G38">
        <f t="shared" si="2"/>
        <v>0.64724384020060732</v>
      </c>
      <c r="H38">
        <f t="shared" si="3"/>
        <v>0.41892458867762933</v>
      </c>
    </row>
    <row r="39" spans="1:8" x14ac:dyDescent="0.25">
      <c r="A39" s="10">
        <v>44745</v>
      </c>
      <c r="B39">
        <v>11.52</v>
      </c>
      <c r="C39">
        <v>11.58</v>
      </c>
      <c r="D39">
        <v>11.84</v>
      </c>
      <c r="E39">
        <f t="shared" si="0"/>
        <v>11.843191952805926</v>
      </c>
      <c r="F39">
        <f t="shared" si="1"/>
        <v>-0.32319195280592616</v>
      </c>
      <c r="G39">
        <f t="shared" si="2"/>
        <v>0.32319195280592616</v>
      </c>
      <c r="H39">
        <f t="shared" si="3"/>
        <v>0.104453038358508</v>
      </c>
    </row>
    <row r="40" spans="1:8" x14ac:dyDescent="0.25">
      <c r="A40" s="10">
        <v>44746</v>
      </c>
      <c r="B40">
        <v>11.78</v>
      </c>
      <c r="C40">
        <v>11.52</v>
      </c>
      <c r="D40">
        <v>11.6</v>
      </c>
      <c r="E40">
        <f t="shared" si="0"/>
        <v>11.763291408860979</v>
      </c>
      <c r="F40">
        <f t="shared" si="1"/>
        <v>1.6708591139019902E-2</v>
      </c>
      <c r="G40">
        <f t="shared" si="2"/>
        <v>1.6708591139019902E-2</v>
      </c>
      <c r="H40">
        <f t="shared" si="3"/>
        <v>2.7917701785093435E-4</v>
      </c>
    </row>
    <row r="41" spans="1:8" x14ac:dyDescent="0.25">
      <c r="A41" s="10">
        <v>44747</v>
      </c>
      <c r="B41">
        <v>11.64</v>
      </c>
      <c r="C41">
        <v>11.78</v>
      </c>
      <c r="D41">
        <v>11.58</v>
      </c>
      <c r="E41">
        <f t="shared" si="0"/>
        <v>11.84272183512631</v>
      </c>
      <c r="F41">
        <f t="shared" si="1"/>
        <v>-0.20272183512630981</v>
      </c>
      <c r="G41">
        <f t="shared" si="2"/>
        <v>0.20272183512630981</v>
      </c>
      <c r="H41">
        <f t="shared" si="3"/>
        <v>4.109614243697874E-2</v>
      </c>
    </row>
    <row r="42" spans="1:8" x14ac:dyDescent="0.25">
      <c r="A42" s="10">
        <v>44748</v>
      </c>
      <c r="B42">
        <v>11.52</v>
      </c>
      <c r="C42">
        <v>11.64</v>
      </c>
      <c r="D42">
        <v>11.52</v>
      </c>
      <c r="E42">
        <f t="shared" si="0"/>
        <v>11.782138772287521</v>
      </c>
      <c r="F42">
        <f t="shared" si="1"/>
        <v>-0.26213877228752125</v>
      </c>
      <c r="G42">
        <f t="shared" si="2"/>
        <v>0.26213877228752125</v>
      </c>
      <c r="H42">
        <f t="shared" si="3"/>
        <v>6.8716735936408924E-2</v>
      </c>
    </row>
    <row r="43" spans="1:8" x14ac:dyDescent="0.25">
      <c r="A43" s="10">
        <v>44749</v>
      </c>
      <c r="B43">
        <v>12.66</v>
      </c>
      <c r="C43">
        <v>11.52</v>
      </c>
      <c r="D43">
        <v>11.78</v>
      </c>
      <c r="E43">
        <f t="shared" si="0"/>
        <v>11.808597963152771</v>
      </c>
      <c r="F43">
        <f t="shared" si="1"/>
        <v>0.85140203684722948</v>
      </c>
      <c r="G43">
        <f t="shared" si="2"/>
        <v>0.85140203684722948</v>
      </c>
      <c r="H43">
        <f t="shared" si="3"/>
        <v>0.72488542834761116</v>
      </c>
    </row>
    <row r="44" spans="1:8" x14ac:dyDescent="0.25">
      <c r="A44" s="10">
        <v>44750</v>
      </c>
      <c r="B44">
        <v>11.59</v>
      </c>
      <c r="C44">
        <v>12.66</v>
      </c>
      <c r="D44">
        <v>11.64</v>
      </c>
      <c r="E44">
        <f t="shared" si="0"/>
        <v>12.14370382493221</v>
      </c>
      <c r="F44">
        <f t="shared" si="1"/>
        <v>-0.55370382493221015</v>
      </c>
      <c r="G44">
        <f t="shared" si="2"/>
        <v>0.55370382493221015</v>
      </c>
      <c r="H44">
        <f t="shared" si="3"/>
        <v>0.30658792574455962</v>
      </c>
    </row>
    <row r="45" spans="1:8" x14ac:dyDescent="0.25">
      <c r="A45" s="10">
        <v>44751</v>
      </c>
      <c r="B45">
        <v>11.52</v>
      </c>
      <c r="C45">
        <v>11.59</v>
      </c>
      <c r="D45">
        <v>11.52</v>
      </c>
      <c r="E45">
        <f t="shared" si="0"/>
        <v>11.765895601546498</v>
      </c>
      <c r="F45">
        <f t="shared" si="1"/>
        <v>-0.24589560154649881</v>
      </c>
      <c r="G45">
        <f t="shared" si="2"/>
        <v>0.24589560154649881</v>
      </c>
      <c r="H45">
        <f t="shared" si="3"/>
        <v>6.0464646859914505E-2</v>
      </c>
    </row>
    <row r="46" spans="1:8" x14ac:dyDescent="0.25">
      <c r="A46" s="10">
        <v>44752</v>
      </c>
      <c r="B46">
        <v>11.51</v>
      </c>
      <c r="C46">
        <v>11.52</v>
      </c>
      <c r="D46">
        <v>12.66</v>
      </c>
      <c r="E46">
        <f t="shared" si="0"/>
        <v>12.030096673023758</v>
      </c>
      <c r="F46">
        <f t="shared" si="1"/>
        <v>-0.52009667302375817</v>
      </c>
      <c r="G46">
        <f t="shared" si="2"/>
        <v>0.52009667302375817</v>
      </c>
      <c r="H46">
        <f t="shared" si="3"/>
        <v>0.27050054929038203</v>
      </c>
    </row>
    <row r="47" spans="1:8" x14ac:dyDescent="0.25">
      <c r="A47" s="10">
        <v>44753</v>
      </c>
      <c r="B47">
        <v>11.55</v>
      </c>
      <c r="C47">
        <v>11.51</v>
      </c>
      <c r="D47">
        <v>11.59</v>
      </c>
      <c r="E47">
        <f t="shared" si="0"/>
        <v>11.757525743918785</v>
      </c>
      <c r="F47">
        <f t="shared" si="1"/>
        <v>-0.20752574391878476</v>
      </c>
      <c r="G47">
        <f t="shared" si="2"/>
        <v>0.20752574391878476</v>
      </c>
      <c r="H47">
        <f t="shared" si="3"/>
        <v>4.3066934389045027E-2</v>
      </c>
    </row>
    <row r="48" spans="1:8" x14ac:dyDescent="0.25">
      <c r="A48" s="10">
        <v>44754</v>
      </c>
      <c r="B48">
        <v>12.17</v>
      </c>
      <c r="C48">
        <v>11.55</v>
      </c>
      <c r="D48">
        <v>11.52</v>
      </c>
      <c r="E48">
        <f t="shared" si="0"/>
        <v>11.752901064953683</v>
      </c>
      <c r="F48">
        <f t="shared" si="1"/>
        <v>0.41709893504631701</v>
      </c>
      <c r="G48">
        <f t="shared" si="2"/>
        <v>0.41709893504631701</v>
      </c>
      <c r="H48">
        <f t="shared" si="3"/>
        <v>0.17397152161677176</v>
      </c>
    </row>
    <row r="49" spans="1:8" x14ac:dyDescent="0.25">
      <c r="A49" s="10">
        <v>44755</v>
      </c>
      <c r="B49">
        <v>12.04</v>
      </c>
      <c r="C49">
        <v>12.17</v>
      </c>
      <c r="D49">
        <v>11.51</v>
      </c>
      <c r="E49">
        <f t="shared" si="0"/>
        <v>11.951799351348354</v>
      </c>
      <c r="F49">
        <f t="shared" si="1"/>
        <v>8.8200648651644897E-2</v>
      </c>
      <c r="G49">
        <f t="shared" si="2"/>
        <v>8.8200648651644897E-2</v>
      </c>
      <c r="H49">
        <f t="shared" si="3"/>
        <v>7.7793544225709084E-3</v>
      </c>
    </row>
    <row r="50" spans="1:8" x14ac:dyDescent="0.25">
      <c r="A50" s="10">
        <v>44756</v>
      </c>
      <c r="B50">
        <v>11.73</v>
      </c>
      <c r="C50">
        <v>12.04</v>
      </c>
      <c r="D50">
        <v>11.55</v>
      </c>
      <c r="E50">
        <f t="shared" si="0"/>
        <v>11.919635230597653</v>
      </c>
      <c r="F50">
        <f t="shared" si="1"/>
        <v>-0.18963523059765208</v>
      </c>
      <c r="G50">
        <f t="shared" si="2"/>
        <v>0.18963523059765208</v>
      </c>
      <c r="H50">
        <f t="shared" si="3"/>
        <v>3.5961520683824681E-2</v>
      </c>
    </row>
    <row r="51" spans="1:8" x14ac:dyDescent="0.25">
      <c r="A51" s="10">
        <v>44757</v>
      </c>
      <c r="B51">
        <v>12.32</v>
      </c>
      <c r="C51">
        <v>11.73</v>
      </c>
      <c r="D51">
        <v>12.17</v>
      </c>
      <c r="E51">
        <f t="shared" si="0"/>
        <v>11.974983481230611</v>
      </c>
      <c r="F51">
        <f t="shared" si="1"/>
        <v>0.34501651876938944</v>
      </c>
      <c r="G51">
        <f t="shared" si="2"/>
        <v>0.34501651876938944</v>
      </c>
      <c r="H51">
        <f t="shared" si="3"/>
        <v>0.11903639822374845</v>
      </c>
    </row>
    <row r="52" spans="1:8" x14ac:dyDescent="0.25">
      <c r="A52" s="10">
        <v>44758</v>
      </c>
      <c r="B52">
        <v>13.79</v>
      </c>
      <c r="C52">
        <v>12.32</v>
      </c>
      <c r="D52">
        <v>12.04</v>
      </c>
      <c r="E52">
        <f t="shared" si="0"/>
        <v>12.133931495652806</v>
      </c>
      <c r="F52">
        <f t="shared" si="1"/>
        <v>1.6560685043471928</v>
      </c>
      <c r="G52">
        <f t="shared" si="2"/>
        <v>1.6560685043471928</v>
      </c>
      <c r="H52">
        <f t="shared" si="3"/>
        <v>2.7425628910907482</v>
      </c>
    </row>
    <row r="53" spans="1:8" x14ac:dyDescent="0.25">
      <c r="A53" s="10">
        <v>44761</v>
      </c>
      <c r="B53">
        <v>11.72</v>
      </c>
      <c r="C53">
        <v>12.12</v>
      </c>
      <c r="D53">
        <v>13.79</v>
      </c>
      <c r="E53">
        <f t="shared" si="0"/>
        <v>12.50943920163671</v>
      </c>
      <c r="F53">
        <f t="shared" si="1"/>
        <v>-0.78943920163670889</v>
      </c>
      <c r="G53">
        <f t="shared" si="2"/>
        <v>0.78943920163670889</v>
      </c>
      <c r="H53">
        <f t="shared" si="3"/>
        <v>0.62321425308080436</v>
      </c>
    </row>
    <row r="54" spans="1:8" x14ac:dyDescent="0.25">
      <c r="A54" s="10">
        <v>44764</v>
      </c>
      <c r="B54">
        <v>11.76</v>
      </c>
      <c r="C54">
        <v>12.14</v>
      </c>
      <c r="D54">
        <v>11.72</v>
      </c>
      <c r="E54">
        <f t="shared" si="0"/>
        <v>11.9949110955775</v>
      </c>
      <c r="F54">
        <f t="shared" si="1"/>
        <v>-0.23491109557750001</v>
      </c>
      <c r="G54">
        <f t="shared" si="2"/>
        <v>0.23491109557750001</v>
      </c>
      <c r="H54">
        <f t="shared" si="3"/>
        <v>5.5183222825421346E-2</v>
      </c>
    </row>
    <row r="55" spans="1:8" x14ac:dyDescent="0.25">
      <c r="A55" s="10">
        <v>44766</v>
      </c>
      <c r="B55">
        <v>11.65</v>
      </c>
      <c r="C55">
        <v>12.18</v>
      </c>
      <c r="D55">
        <v>12.14</v>
      </c>
      <c r="E55">
        <f t="shared" si="0"/>
        <v>12.113620925517832</v>
      </c>
      <c r="F55">
        <f t="shared" si="1"/>
        <v>-0.46362092551783185</v>
      </c>
      <c r="G55">
        <f t="shared" si="2"/>
        <v>0.46362092551783185</v>
      </c>
      <c r="H55">
        <f t="shared" si="3"/>
        <v>0.214944362578011</v>
      </c>
    </row>
    <row r="56" spans="1:8" x14ac:dyDescent="0.25">
      <c r="A56" s="10">
        <v>44767</v>
      </c>
      <c r="B56">
        <v>11.82</v>
      </c>
      <c r="C56">
        <v>11.65</v>
      </c>
      <c r="D56">
        <v>11.76</v>
      </c>
      <c r="E56">
        <f t="shared" si="0"/>
        <v>11.845796145491448</v>
      </c>
      <c r="F56">
        <f t="shared" si="1"/>
        <v>-2.579614549144793E-2</v>
      </c>
      <c r="G56">
        <f t="shared" si="2"/>
        <v>2.579614549144793E-2</v>
      </c>
      <c r="H56">
        <f t="shared" si="3"/>
        <v>6.654411222159494E-4</v>
      </c>
    </row>
    <row r="57" spans="1:8" x14ac:dyDescent="0.25">
      <c r="A57" s="10">
        <v>44768</v>
      </c>
      <c r="B57">
        <v>11.71</v>
      </c>
      <c r="C57">
        <v>11.82</v>
      </c>
      <c r="D57">
        <v>12.18</v>
      </c>
      <c r="E57">
        <f t="shared" si="0"/>
        <v>12.006738219358436</v>
      </c>
      <c r="F57">
        <f t="shared" si="1"/>
        <v>-0.29673821935843492</v>
      </c>
      <c r="G57">
        <f t="shared" si="2"/>
        <v>0.29673821935843492</v>
      </c>
      <c r="H57">
        <f t="shared" si="3"/>
        <v>8.8053570828014641E-2</v>
      </c>
    </row>
    <row r="58" spans="1:8" x14ac:dyDescent="0.25">
      <c r="A58" s="10">
        <v>44769</v>
      </c>
      <c r="B58">
        <v>11.73</v>
      </c>
      <c r="C58">
        <v>11.71</v>
      </c>
      <c r="D58">
        <v>11.65</v>
      </c>
      <c r="E58">
        <f t="shared" si="0"/>
        <v>11.837600611646801</v>
      </c>
      <c r="F58">
        <f t="shared" si="1"/>
        <v>-0.10760061164680046</v>
      </c>
      <c r="G58">
        <f t="shared" si="2"/>
        <v>0.10760061164680046</v>
      </c>
      <c r="H58">
        <f t="shared" si="3"/>
        <v>1.157789162676557E-2</v>
      </c>
    </row>
    <row r="59" spans="1:8" x14ac:dyDescent="0.25">
      <c r="A59" s="10">
        <v>44770</v>
      </c>
      <c r="B59">
        <v>12.03</v>
      </c>
      <c r="C59">
        <v>11.73</v>
      </c>
      <c r="D59">
        <v>11.82</v>
      </c>
      <c r="E59">
        <f t="shared" si="0"/>
        <v>11.886887403441014</v>
      </c>
      <c r="F59">
        <f t="shared" si="1"/>
        <v>0.14311259655898567</v>
      </c>
      <c r="G59">
        <f t="shared" si="2"/>
        <v>0.14311259655898567</v>
      </c>
      <c r="H59">
        <f t="shared" si="3"/>
        <v>2.0481215293854996E-2</v>
      </c>
    </row>
    <row r="60" spans="1:8" x14ac:dyDescent="0.25">
      <c r="A60" s="10">
        <v>44771</v>
      </c>
      <c r="B60">
        <v>12.04</v>
      </c>
      <c r="C60">
        <v>12.03</v>
      </c>
      <c r="D60">
        <v>11.71</v>
      </c>
      <c r="E60">
        <f t="shared" si="0"/>
        <v>11.956659089153266</v>
      </c>
      <c r="F60">
        <f t="shared" si="1"/>
        <v>8.3340910846732896E-2</v>
      </c>
      <c r="G60">
        <f t="shared" si="2"/>
        <v>8.3340910846732896E-2</v>
      </c>
      <c r="H60">
        <f t="shared" si="3"/>
        <v>6.9457074207630812E-3</v>
      </c>
    </row>
    <row r="61" spans="1:8" x14ac:dyDescent="0.25">
      <c r="A61" s="10">
        <v>44774</v>
      </c>
      <c r="B61">
        <v>14.92</v>
      </c>
      <c r="C61">
        <v>12.86</v>
      </c>
      <c r="D61">
        <v>12.04</v>
      </c>
      <c r="E61">
        <f t="shared" si="0"/>
        <v>12.309357739655834</v>
      </c>
      <c r="F61">
        <f t="shared" si="1"/>
        <v>2.6106422603441661</v>
      </c>
      <c r="G61">
        <f t="shared" si="2"/>
        <v>2.6106422603441661</v>
      </c>
      <c r="H61">
        <f t="shared" si="3"/>
        <v>6.8154530114948972</v>
      </c>
    </row>
    <row r="62" spans="1:8" x14ac:dyDescent="0.25">
      <c r="A62" s="10">
        <v>44776</v>
      </c>
      <c r="B62">
        <v>12.06</v>
      </c>
      <c r="C62">
        <v>13.36</v>
      </c>
      <c r="D62">
        <v>12.86</v>
      </c>
      <c r="E62">
        <f t="shared" si="0"/>
        <v>12.6781859721731</v>
      </c>
      <c r="F62">
        <f t="shared" si="1"/>
        <v>-0.61818597217309978</v>
      </c>
      <c r="G62">
        <f t="shared" si="2"/>
        <v>0.61818597217309978</v>
      </c>
      <c r="H62">
        <f t="shared" si="3"/>
        <v>0.38215389619160051</v>
      </c>
    </row>
    <row r="63" spans="1:8" x14ac:dyDescent="0.25">
      <c r="A63" s="10">
        <v>44777</v>
      </c>
      <c r="B63">
        <v>12.94</v>
      </c>
      <c r="C63">
        <v>12.06</v>
      </c>
      <c r="D63">
        <v>14.92</v>
      </c>
      <c r="E63">
        <f t="shared" si="0"/>
        <v>12.774371876468182</v>
      </c>
      <c r="F63">
        <f t="shared" si="1"/>
        <v>0.16562812353181755</v>
      </c>
      <c r="G63">
        <f t="shared" si="2"/>
        <v>0.16562812353181755</v>
      </c>
      <c r="H63">
        <f t="shared" si="3"/>
        <v>2.7432675304671014E-2</v>
      </c>
    </row>
    <row r="64" spans="1:8" x14ac:dyDescent="0.25">
      <c r="A64" s="10">
        <v>44780</v>
      </c>
      <c r="B64">
        <v>12.91</v>
      </c>
      <c r="C64">
        <v>13.28</v>
      </c>
      <c r="D64">
        <v>12.94</v>
      </c>
      <c r="E64">
        <f t="shared" si="0"/>
        <v>12.672333145339373</v>
      </c>
      <c r="F64">
        <f t="shared" si="1"/>
        <v>0.23766685466062754</v>
      </c>
      <c r="G64">
        <f t="shared" si="2"/>
        <v>0.23766685466062754</v>
      </c>
      <c r="H64">
        <f t="shared" si="3"/>
        <v>5.6485533804275852E-2</v>
      </c>
    </row>
    <row r="65" spans="1:8" x14ac:dyDescent="0.25">
      <c r="A65" s="10">
        <v>44782</v>
      </c>
      <c r="B65">
        <v>12.09</v>
      </c>
      <c r="C65">
        <v>12.38</v>
      </c>
      <c r="D65">
        <v>13.28</v>
      </c>
      <c r="E65">
        <f t="shared" si="0"/>
        <v>12.465535118996605</v>
      </c>
      <c r="F65">
        <f t="shared" si="1"/>
        <v>-0.37553511899660563</v>
      </c>
      <c r="G65">
        <f t="shared" si="2"/>
        <v>0.37553511899660563</v>
      </c>
      <c r="H65">
        <f t="shared" si="3"/>
        <v>0.14102662559979476</v>
      </c>
    </row>
    <row r="66" spans="1:8" x14ac:dyDescent="0.25">
      <c r="A66" s="10">
        <v>44787</v>
      </c>
      <c r="B66">
        <v>13.3</v>
      </c>
      <c r="C66">
        <v>13.41</v>
      </c>
      <c r="D66">
        <v>11.96</v>
      </c>
      <c r="E66">
        <f t="shared" ref="E66:E129" si="4">$K$2 + $K$3*C66 + $K$4*D66</f>
        <v>12.467896371455158</v>
      </c>
      <c r="F66">
        <f t="shared" ref="F66:F129" si="5">B66 - E66</f>
        <v>0.83210362854484288</v>
      </c>
      <c r="G66">
        <f t="shared" ref="G66:G129" si="6">ABS(F66)</f>
        <v>0.83210362854484288</v>
      </c>
      <c r="H66">
        <f t="shared" ref="H66:H129" si="7">POWER(F66, 2)</f>
        <v>0.69239644863749383</v>
      </c>
    </row>
    <row r="67" spans="1:8" x14ac:dyDescent="0.25">
      <c r="A67" s="10">
        <v>44794</v>
      </c>
      <c r="B67">
        <v>12.1</v>
      </c>
      <c r="C67">
        <v>12.37</v>
      </c>
      <c r="D67">
        <v>12.07</v>
      </c>
      <c r="E67">
        <f t="shared" si="4"/>
        <v>12.157725758775793</v>
      </c>
      <c r="F67">
        <f t="shared" si="5"/>
        <v>-5.7725758775793778E-2</v>
      </c>
      <c r="G67">
        <f t="shared" si="6"/>
        <v>5.7725758775793778E-2</v>
      </c>
      <c r="H67">
        <f t="shared" si="7"/>
        <v>3.3322632262411324E-3</v>
      </c>
    </row>
    <row r="68" spans="1:8" x14ac:dyDescent="0.25">
      <c r="A68" s="10">
        <v>44797</v>
      </c>
      <c r="B68">
        <v>14.06</v>
      </c>
      <c r="C68">
        <v>15.5</v>
      </c>
      <c r="D68">
        <v>12.1</v>
      </c>
      <c r="E68">
        <f t="shared" si="4"/>
        <v>13.182099339545671</v>
      </c>
      <c r="F68">
        <f t="shared" si="5"/>
        <v>0.8779006604543298</v>
      </c>
      <c r="G68">
        <f t="shared" si="6"/>
        <v>0.8779006604543298</v>
      </c>
      <c r="H68">
        <f t="shared" si="7"/>
        <v>0.77070956962614845</v>
      </c>
    </row>
    <row r="69" spans="1:8" x14ac:dyDescent="0.25">
      <c r="A69" s="10">
        <v>44806</v>
      </c>
      <c r="B69">
        <v>12.18</v>
      </c>
      <c r="C69">
        <v>11.99</v>
      </c>
      <c r="D69">
        <v>12.1</v>
      </c>
      <c r="E69">
        <f t="shared" si="4"/>
        <v>12.041828753526</v>
      </c>
      <c r="F69">
        <f t="shared" si="5"/>
        <v>0.13817124647400014</v>
      </c>
      <c r="G69">
        <f t="shared" si="6"/>
        <v>0.13817124647400014</v>
      </c>
      <c r="H69">
        <f t="shared" si="7"/>
        <v>1.9091293352178896E-2</v>
      </c>
    </row>
    <row r="70" spans="1:8" x14ac:dyDescent="0.25">
      <c r="A70" s="10">
        <v>44807</v>
      </c>
      <c r="B70">
        <v>13.41</v>
      </c>
      <c r="C70">
        <v>12.18</v>
      </c>
      <c r="D70">
        <v>12.31</v>
      </c>
      <c r="E70">
        <f t="shared" si="4"/>
        <v>12.156410449015636</v>
      </c>
      <c r="F70">
        <f t="shared" si="5"/>
        <v>1.2535895509843638</v>
      </c>
      <c r="G70">
        <f t="shared" si="6"/>
        <v>1.2535895509843638</v>
      </c>
      <c r="H70">
        <f t="shared" si="7"/>
        <v>1.5714867623371787</v>
      </c>
    </row>
    <row r="71" spans="1:8" x14ac:dyDescent="0.25">
      <c r="A71" s="10">
        <v>44810</v>
      </c>
      <c r="B71">
        <v>12.2</v>
      </c>
      <c r="C71">
        <v>12.31</v>
      </c>
      <c r="D71">
        <v>13.41</v>
      </c>
      <c r="E71">
        <f t="shared" si="4"/>
        <v>12.475516080281025</v>
      </c>
      <c r="F71">
        <f t="shared" si="5"/>
        <v>-0.27551608028102592</v>
      </c>
      <c r="G71">
        <f t="shared" si="6"/>
        <v>0.27551608028102592</v>
      </c>
      <c r="H71">
        <f t="shared" si="7"/>
        <v>7.5909110493420723E-2</v>
      </c>
    </row>
    <row r="72" spans="1:8" x14ac:dyDescent="0.25">
      <c r="A72" s="10">
        <v>44812</v>
      </c>
      <c r="B72">
        <v>12.17</v>
      </c>
      <c r="C72">
        <v>12.09</v>
      </c>
      <c r="D72">
        <v>12.31</v>
      </c>
      <c r="E72">
        <f t="shared" si="4"/>
        <v>12.127172741681798</v>
      </c>
      <c r="F72">
        <f t="shared" si="5"/>
        <v>4.2827258318201444E-2</v>
      </c>
      <c r="G72">
        <f t="shared" si="6"/>
        <v>4.2827258318201444E-2</v>
      </c>
      <c r="H72">
        <f t="shared" si="7"/>
        <v>1.8341740550539547E-3</v>
      </c>
    </row>
    <row r="73" spans="1:8" x14ac:dyDescent="0.25">
      <c r="A73" s="10">
        <v>44813</v>
      </c>
      <c r="B73">
        <v>13.4</v>
      </c>
      <c r="C73">
        <v>12.17</v>
      </c>
      <c r="D73">
        <v>12.2</v>
      </c>
      <c r="E73">
        <f t="shared" si="4"/>
        <v>12.12547447613356</v>
      </c>
      <c r="F73">
        <f t="shared" si="5"/>
        <v>1.2745255238664406</v>
      </c>
      <c r="G73">
        <f t="shared" si="6"/>
        <v>1.2745255238664406</v>
      </c>
      <c r="H73">
        <f t="shared" si="7"/>
        <v>1.6244153109870247</v>
      </c>
    </row>
    <row r="74" spans="1:8" x14ac:dyDescent="0.25">
      <c r="A74" s="10">
        <v>44814</v>
      </c>
      <c r="B74">
        <v>14.1</v>
      </c>
      <c r="C74">
        <v>13.4</v>
      </c>
      <c r="D74">
        <v>12.09</v>
      </c>
      <c r="E74">
        <f t="shared" si="4"/>
        <v>12.497369137628803</v>
      </c>
      <c r="F74">
        <f t="shared" si="5"/>
        <v>1.6026308623711962</v>
      </c>
      <c r="G74">
        <f t="shared" si="6"/>
        <v>1.6026308623711962</v>
      </c>
      <c r="H74">
        <f t="shared" si="7"/>
        <v>2.5684256810246442</v>
      </c>
    </row>
    <row r="75" spans="1:8" x14ac:dyDescent="0.25">
      <c r="A75" s="10">
        <v>44815</v>
      </c>
      <c r="B75">
        <v>12.54</v>
      </c>
      <c r="C75">
        <v>14.1</v>
      </c>
      <c r="D75">
        <v>12.17</v>
      </c>
      <c r="E75">
        <f t="shared" si="4"/>
        <v>12.744909774355005</v>
      </c>
      <c r="F75">
        <f t="shared" si="5"/>
        <v>-0.20490977435500568</v>
      </c>
      <c r="G75">
        <f t="shared" si="6"/>
        <v>0.20490977435500568</v>
      </c>
      <c r="H75">
        <f t="shared" si="7"/>
        <v>4.1988015626219344E-2</v>
      </c>
    </row>
    <row r="76" spans="1:8" x14ac:dyDescent="0.25">
      <c r="A76" s="10">
        <v>44816</v>
      </c>
      <c r="B76">
        <v>12.27</v>
      </c>
      <c r="C76">
        <v>12.54</v>
      </c>
      <c r="D76">
        <v>13.4</v>
      </c>
      <c r="E76">
        <f t="shared" si="4"/>
        <v>12.547717634895733</v>
      </c>
      <c r="F76">
        <f t="shared" si="5"/>
        <v>-0.27771763489573331</v>
      </c>
      <c r="G76">
        <f t="shared" si="6"/>
        <v>0.27771763489573331</v>
      </c>
      <c r="H76">
        <f t="shared" si="7"/>
        <v>7.7127084732079826E-2</v>
      </c>
    </row>
    <row r="77" spans="1:8" x14ac:dyDescent="0.25">
      <c r="A77" s="10">
        <v>44817</v>
      </c>
      <c r="B77">
        <v>12.11</v>
      </c>
      <c r="C77">
        <v>12.27</v>
      </c>
      <c r="D77">
        <v>14.1</v>
      </c>
      <c r="E77">
        <f t="shared" si="4"/>
        <v>12.636196668473413</v>
      </c>
      <c r="F77">
        <f t="shared" si="5"/>
        <v>-0.52619666847341406</v>
      </c>
      <c r="G77">
        <f t="shared" si="6"/>
        <v>0.52619666847341406</v>
      </c>
      <c r="H77">
        <f t="shared" si="7"/>
        <v>0.27688293391252006</v>
      </c>
    </row>
    <row r="78" spans="1:8" x14ac:dyDescent="0.25">
      <c r="A78" s="10">
        <v>44818</v>
      </c>
      <c r="B78">
        <v>12.05</v>
      </c>
      <c r="C78">
        <v>12.11</v>
      </c>
      <c r="D78">
        <v>12.54</v>
      </c>
      <c r="E78">
        <f t="shared" si="4"/>
        <v>12.191561718239942</v>
      </c>
      <c r="F78">
        <f t="shared" si="5"/>
        <v>-0.14156171823994157</v>
      </c>
      <c r="G78">
        <f t="shared" si="6"/>
        <v>0.14156171823994157</v>
      </c>
      <c r="H78">
        <f t="shared" si="7"/>
        <v>2.0039720071044605E-2</v>
      </c>
    </row>
    <row r="79" spans="1:8" x14ac:dyDescent="0.25">
      <c r="A79" s="10">
        <v>44819</v>
      </c>
      <c r="B79">
        <v>12.02</v>
      </c>
      <c r="C79">
        <v>12.05</v>
      </c>
      <c r="D79">
        <v>12.27</v>
      </c>
      <c r="E79">
        <f t="shared" si="4"/>
        <v>12.10411008191303</v>
      </c>
      <c r="F79">
        <f t="shared" si="5"/>
        <v>-8.4110081913030044E-2</v>
      </c>
      <c r="G79">
        <f t="shared" si="6"/>
        <v>8.4110081913030044E-2</v>
      </c>
      <c r="H79">
        <f t="shared" si="7"/>
        <v>7.0745058794166238E-3</v>
      </c>
    </row>
    <row r="80" spans="1:8" x14ac:dyDescent="0.25">
      <c r="A80" s="10">
        <v>44822</v>
      </c>
      <c r="B80">
        <v>12.03</v>
      </c>
      <c r="C80">
        <v>12.08</v>
      </c>
      <c r="D80">
        <v>12.02</v>
      </c>
      <c r="E80">
        <f t="shared" si="4"/>
        <v>12.050930214507929</v>
      </c>
      <c r="F80">
        <f t="shared" si="5"/>
        <v>-2.0930214507929534E-2</v>
      </c>
      <c r="G80">
        <f t="shared" si="6"/>
        <v>2.0930214507929534E-2</v>
      </c>
      <c r="H80">
        <f t="shared" si="7"/>
        <v>4.3807387934794394E-4</v>
      </c>
    </row>
    <row r="81" spans="1:8" x14ac:dyDescent="0.25">
      <c r="A81" s="10">
        <v>44824</v>
      </c>
      <c r="B81">
        <v>13.13</v>
      </c>
      <c r="C81">
        <v>12.74</v>
      </c>
      <c r="D81">
        <v>12.08</v>
      </c>
      <c r="E81">
        <f t="shared" si="4"/>
        <v>12.280442253053335</v>
      </c>
      <c r="F81">
        <f t="shared" si="5"/>
        <v>0.8495577469466653</v>
      </c>
      <c r="G81">
        <f t="shared" si="6"/>
        <v>0.8495577469466653</v>
      </c>
      <c r="H81">
        <f t="shared" si="7"/>
        <v>0.72174836539709419</v>
      </c>
    </row>
    <row r="82" spans="1:8" x14ac:dyDescent="0.25">
      <c r="A82" s="10">
        <v>44825</v>
      </c>
      <c r="B82">
        <v>12.33</v>
      </c>
      <c r="C82">
        <v>13.13</v>
      </c>
      <c r="D82">
        <v>12.03</v>
      </c>
      <c r="E82">
        <f t="shared" si="4"/>
        <v>12.394553830863359</v>
      </c>
      <c r="F82">
        <f t="shared" si="5"/>
        <v>-6.4553830863358641E-2</v>
      </c>
      <c r="G82">
        <f t="shared" si="6"/>
        <v>6.4553830863358641E-2</v>
      </c>
      <c r="H82">
        <f t="shared" si="7"/>
        <v>4.1671970791351143E-3</v>
      </c>
    </row>
    <row r="83" spans="1:8" x14ac:dyDescent="0.25">
      <c r="A83" s="10">
        <v>44826</v>
      </c>
      <c r="B83">
        <v>12.51</v>
      </c>
      <c r="C83">
        <v>12.33</v>
      </c>
      <c r="D83">
        <v>12.74</v>
      </c>
      <c r="E83">
        <f t="shared" si="4"/>
        <v>12.313372285380206</v>
      </c>
      <c r="F83">
        <f t="shared" si="5"/>
        <v>0.19662771461979389</v>
      </c>
      <c r="G83">
        <f t="shared" si="6"/>
        <v>0.19662771461979389</v>
      </c>
      <c r="H83">
        <f t="shared" si="7"/>
        <v>3.8662458156603109E-2</v>
      </c>
    </row>
    <row r="84" spans="1:8" x14ac:dyDescent="0.25">
      <c r="A84" s="10">
        <v>44827</v>
      </c>
      <c r="B84">
        <v>13.75</v>
      </c>
      <c r="C84">
        <v>12.51</v>
      </c>
      <c r="D84">
        <v>13.13</v>
      </c>
      <c r="E84">
        <f t="shared" si="4"/>
        <v>12.47001190101343</v>
      </c>
      <c r="F84">
        <f t="shared" si="5"/>
        <v>1.2799880989865695</v>
      </c>
      <c r="G84">
        <f t="shared" si="6"/>
        <v>1.2799880989865695</v>
      </c>
      <c r="H84">
        <f t="shared" si="7"/>
        <v>1.6383695335472521</v>
      </c>
    </row>
    <row r="85" spans="1:8" x14ac:dyDescent="0.25">
      <c r="A85" s="10">
        <v>44828</v>
      </c>
      <c r="B85">
        <v>12.71</v>
      </c>
      <c r="C85">
        <v>13.75</v>
      </c>
      <c r="D85">
        <v>12.33</v>
      </c>
      <c r="E85">
        <f t="shared" si="4"/>
        <v>12.671480071871672</v>
      </c>
      <c r="F85">
        <f t="shared" si="5"/>
        <v>3.8519928128328829E-2</v>
      </c>
      <c r="G85">
        <f t="shared" si="6"/>
        <v>3.8519928128328829E-2</v>
      </c>
      <c r="H85">
        <f t="shared" si="7"/>
        <v>1.4837848630116185E-3</v>
      </c>
    </row>
    <row r="86" spans="1:8" x14ac:dyDescent="0.25">
      <c r="A86" s="10">
        <v>44829</v>
      </c>
      <c r="B86">
        <v>18.440000000000001</v>
      </c>
      <c r="C86">
        <v>12.71</v>
      </c>
      <c r="D86">
        <v>12.51</v>
      </c>
      <c r="E86">
        <f t="shared" si="4"/>
        <v>12.378928674750231</v>
      </c>
      <c r="F86">
        <f t="shared" si="5"/>
        <v>6.0610713252497703</v>
      </c>
      <c r="G86">
        <f t="shared" si="6"/>
        <v>6.0610713252497703</v>
      </c>
      <c r="H86">
        <f t="shared" si="7"/>
        <v>36.736585609765008</v>
      </c>
    </row>
    <row r="87" spans="1:8" x14ac:dyDescent="0.25">
      <c r="A87" s="10">
        <v>44830</v>
      </c>
      <c r="B87">
        <v>16.57</v>
      </c>
      <c r="C87">
        <v>18.440000000000001</v>
      </c>
      <c r="D87">
        <v>13.75</v>
      </c>
      <c r="E87">
        <f t="shared" si="4"/>
        <v>14.552507860125807</v>
      </c>
      <c r="F87">
        <f t="shared" si="5"/>
        <v>2.017492139874193</v>
      </c>
      <c r="G87">
        <f t="shared" si="6"/>
        <v>2.017492139874193</v>
      </c>
      <c r="H87">
        <f t="shared" si="7"/>
        <v>4.0702745344541498</v>
      </c>
    </row>
    <row r="88" spans="1:8" x14ac:dyDescent="0.25">
      <c r="A88" s="10">
        <v>44831</v>
      </c>
      <c r="B88">
        <v>14.04</v>
      </c>
      <c r="C88">
        <v>16.57</v>
      </c>
      <c r="D88">
        <v>12.71</v>
      </c>
      <c r="E88">
        <f t="shared" si="4"/>
        <v>13.683242071836819</v>
      </c>
      <c r="F88">
        <f t="shared" si="5"/>
        <v>0.35675792816318008</v>
      </c>
      <c r="G88">
        <f t="shared" si="6"/>
        <v>0.35675792816318008</v>
      </c>
      <c r="H88">
        <f t="shared" si="7"/>
        <v>0.12727621930728475</v>
      </c>
    </row>
    <row r="89" spans="1:8" x14ac:dyDescent="0.25">
      <c r="A89" s="10">
        <v>44832</v>
      </c>
      <c r="B89">
        <v>13.36</v>
      </c>
      <c r="C89">
        <v>14.04</v>
      </c>
      <c r="D89">
        <v>18.440000000000001</v>
      </c>
      <c r="E89">
        <f t="shared" si="4"/>
        <v>14.30359627729656</v>
      </c>
      <c r="F89">
        <f t="shared" si="5"/>
        <v>-0.94359627729656026</v>
      </c>
      <c r="G89">
        <f t="shared" si="6"/>
        <v>0.94359627729656026</v>
      </c>
      <c r="H89">
        <f t="shared" si="7"/>
        <v>0.89037393452792701</v>
      </c>
    </row>
    <row r="90" spans="1:8" x14ac:dyDescent="0.25">
      <c r="A90" s="10">
        <v>44833</v>
      </c>
      <c r="B90">
        <v>13.43</v>
      </c>
      <c r="C90">
        <v>13.36</v>
      </c>
      <c r="D90">
        <v>16.57</v>
      </c>
      <c r="E90">
        <f t="shared" si="4"/>
        <v>13.612004396742829</v>
      </c>
      <c r="F90">
        <f t="shared" si="5"/>
        <v>-0.18200439674282975</v>
      </c>
      <c r="G90">
        <f t="shared" si="6"/>
        <v>0.18200439674282975</v>
      </c>
      <c r="H90">
        <f t="shared" si="7"/>
        <v>3.3125600433721376E-2</v>
      </c>
    </row>
    <row r="91" spans="1:8" x14ac:dyDescent="0.25">
      <c r="A91" s="10">
        <v>44834</v>
      </c>
      <c r="B91">
        <v>12.52</v>
      </c>
      <c r="C91">
        <v>13.43</v>
      </c>
      <c r="D91">
        <v>14.04</v>
      </c>
      <c r="E91">
        <f t="shared" si="4"/>
        <v>12.997936044901168</v>
      </c>
      <c r="F91">
        <f t="shared" si="5"/>
        <v>-0.4779360449011687</v>
      </c>
      <c r="G91">
        <f t="shared" si="6"/>
        <v>0.4779360449011687</v>
      </c>
      <c r="H91">
        <f t="shared" si="7"/>
        <v>0.22842286301577194</v>
      </c>
    </row>
    <row r="92" spans="1:8" x14ac:dyDescent="0.25">
      <c r="A92" s="10">
        <v>44835</v>
      </c>
      <c r="B92">
        <v>12.39</v>
      </c>
      <c r="C92">
        <v>12.52</v>
      </c>
      <c r="D92">
        <v>13.36</v>
      </c>
      <c r="E92">
        <f t="shared" si="4"/>
        <v>12.531152243423371</v>
      </c>
      <c r="F92">
        <f t="shared" si="5"/>
        <v>-0.14115224342337029</v>
      </c>
      <c r="G92">
        <f t="shared" si="6"/>
        <v>0.14115224342337029</v>
      </c>
      <c r="H92">
        <f t="shared" si="7"/>
        <v>1.9923955823450381E-2</v>
      </c>
    </row>
    <row r="93" spans="1:8" x14ac:dyDescent="0.25">
      <c r="A93" s="10">
        <v>44836</v>
      </c>
      <c r="B93">
        <v>12.31</v>
      </c>
      <c r="C93">
        <v>12.39</v>
      </c>
      <c r="D93">
        <v>13.43</v>
      </c>
      <c r="E93">
        <f t="shared" si="4"/>
        <v>12.506539215054637</v>
      </c>
      <c r="F93">
        <f t="shared" si="5"/>
        <v>-0.19653921505463678</v>
      </c>
      <c r="G93">
        <f t="shared" si="6"/>
        <v>0.19653921505463678</v>
      </c>
      <c r="H93">
        <f t="shared" si="7"/>
        <v>3.8627663054292764E-2</v>
      </c>
    </row>
    <row r="94" spans="1:8" x14ac:dyDescent="0.25">
      <c r="A94" s="10">
        <v>44837</v>
      </c>
      <c r="B94">
        <v>12.58</v>
      </c>
      <c r="C94">
        <v>12.31</v>
      </c>
      <c r="D94">
        <v>12.52</v>
      </c>
      <c r="E94">
        <f t="shared" si="4"/>
        <v>12.251500339616051</v>
      </c>
      <c r="F94">
        <f t="shared" si="5"/>
        <v>0.32849966038394918</v>
      </c>
      <c r="G94">
        <f t="shared" si="6"/>
        <v>0.32849966038394918</v>
      </c>
      <c r="H94">
        <f t="shared" si="7"/>
        <v>0.10791202687236995</v>
      </c>
    </row>
    <row r="95" spans="1:8" x14ac:dyDescent="0.25">
      <c r="A95" s="10">
        <v>44838</v>
      </c>
      <c r="B95">
        <v>12.25</v>
      </c>
      <c r="C95">
        <v>12.58</v>
      </c>
      <c r="D95">
        <v>12.39</v>
      </c>
      <c r="E95">
        <f t="shared" si="4"/>
        <v>12.306492061295714</v>
      </c>
      <c r="F95">
        <f t="shared" si="5"/>
        <v>-5.6492061295713825E-2</v>
      </c>
      <c r="G95">
        <f t="shared" si="6"/>
        <v>5.6492061295713825E-2</v>
      </c>
      <c r="H95">
        <f t="shared" si="7"/>
        <v>3.1913529894386878E-3</v>
      </c>
    </row>
    <row r="96" spans="1:8" x14ac:dyDescent="0.25">
      <c r="A96" s="10">
        <v>44839</v>
      </c>
      <c r="B96">
        <v>12.2</v>
      </c>
      <c r="C96">
        <v>12.25</v>
      </c>
      <c r="D96">
        <v>12.31</v>
      </c>
      <c r="E96">
        <f t="shared" si="4"/>
        <v>12.179150888053066</v>
      </c>
      <c r="F96">
        <f t="shared" si="5"/>
        <v>2.0849111946933618E-2</v>
      </c>
      <c r="G96">
        <f t="shared" si="6"/>
        <v>2.0849111946933618E-2</v>
      </c>
      <c r="H96">
        <f t="shared" si="7"/>
        <v>4.3468546897577014E-4</v>
      </c>
    </row>
    <row r="97" spans="1:8" x14ac:dyDescent="0.25">
      <c r="A97" s="10">
        <v>44840</v>
      </c>
      <c r="B97">
        <v>12.18</v>
      </c>
      <c r="C97">
        <v>12.2</v>
      </c>
      <c r="D97">
        <v>12.58</v>
      </c>
      <c r="E97">
        <f t="shared" si="4"/>
        <v>12.230867548749735</v>
      </c>
      <c r="F97">
        <f t="shared" si="5"/>
        <v>-5.0867548749735647E-2</v>
      </c>
      <c r="G97">
        <f t="shared" si="6"/>
        <v>5.0867548749735647E-2</v>
      </c>
      <c r="H97">
        <f t="shared" si="7"/>
        <v>2.5875075158067326E-3</v>
      </c>
    </row>
    <row r="98" spans="1:8" x14ac:dyDescent="0.25">
      <c r="A98" s="10">
        <v>44841</v>
      </c>
      <c r="B98">
        <v>12.16</v>
      </c>
      <c r="C98">
        <v>12.18</v>
      </c>
      <c r="D98">
        <v>12.25</v>
      </c>
      <c r="E98">
        <f t="shared" si="4"/>
        <v>12.141308264251705</v>
      </c>
      <c r="F98">
        <f t="shared" si="5"/>
        <v>1.8691735748294747E-2</v>
      </c>
      <c r="G98">
        <f t="shared" si="6"/>
        <v>1.8691735748294747E-2</v>
      </c>
      <c r="H98">
        <f t="shared" si="7"/>
        <v>3.4938098528407979E-4</v>
      </c>
    </row>
    <row r="99" spans="1:8" x14ac:dyDescent="0.25">
      <c r="A99" s="10">
        <v>44842</v>
      </c>
      <c r="B99">
        <v>12.18</v>
      </c>
      <c r="C99">
        <v>12.16</v>
      </c>
      <c r="D99">
        <v>12.2</v>
      </c>
      <c r="E99">
        <f t="shared" si="4"/>
        <v>12.122225841985355</v>
      </c>
      <c r="F99">
        <f t="shared" si="5"/>
        <v>5.7774158014645138E-2</v>
      </c>
      <c r="G99">
        <f t="shared" si="6"/>
        <v>5.7774158014645138E-2</v>
      </c>
      <c r="H99">
        <f t="shared" si="7"/>
        <v>3.3378533343011853E-3</v>
      </c>
    </row>
    <row r="100" spans="1:8" x14ac:dyDescent="0.25">
      <c r="A100" s="10">
        <v>44843</v>
      </c>
      <c r="B100">
        <v>12.2</v>
      </c>
      <c r="C100">
        <v>12.18</v>
      </c>
      <c r="D100">
        <v>12.18</v>
      </c>
      <c r="E100">
        <f t="shared" si="4"/>
        <v>12.123689048693787</v>
      </c>
      <c r="F100">
        <f t="shared" si="5"/>
        <v>7.6310951306211905E-2</v>
      </c>
      <c r="G100">
        <f t="shared" si="6"/>
        <v>7.6310951306211905E-2</v>
      </c>
      <c r="H100">
        <f t="shared" si="7"/>
        <v>5.8233612892590447E-3</v>
      </c>
    </row>
    <row r="101" spans="1:8" x14ac:dyDescent="0.25">
      <c r="A101" s="10">
        <v>44844</v>
      </c>
      <c r="B101">
        <v>12.12</v>
      </c>
      <c r="C101">
        <v>12.2</v>
      </c>
      <c r="D101">
        <v>12.16</v>
      </c>
      <c r="E101">
        <f t="shared" si="4"/>
        <v>12.125152255402218</v>
      </c>
      <c r="F101">
        <f t="shared" si="5"/>
        <v>-5.1522554022191969E-3</v>
      </c>
      <c r="G101">
        <f t="shared" si="6"/>
        <v>5.1522554022191969E-3</v>
      </c>
      <c r="H101">
        <f t="shared" si="7"/>
        <v>2.6545735729696896E-5</v>
      </c>
    </row>
    <row r="102" spans="1:8" x14ac:dyDescent="0.25">
      <c r="A102" s="10">
        <v>44845</v>
      </c>
      <c r="B102">
        <v>12.58</v>
      </c>
      <c r="C102">
        <v>12.12</v>
      </c>
      <c r="D102">
        <v>12.18</v>
      </c>
      <c r="E102">
        <f t="shared" si="4"/>
        <v>12.104197243804563</v>
      </c>
      <c r="F102">
        <f t="shared" si="5"/>
        <v>0.47580275619543677</v>
      </c>
      <c r="G102">
        <f t="shared" si="6"/>
        <v>0.47580275619543677</v>
      </c>
      <c r="H102">
        <f t="shared" si="7"/>
        <v>0.22638826280317426</v>
      </c>
    </row>
    <row r="103" spans="1:8" x14ac:dyDescent="0.25">
      <c r="A103" s="10">
        <v>44846</v>
      </c>
      <c r="B103">
        <v>12.15</v>
      </c>
      <c r="C103">
        <v>12.58</v>
      </c>
      <c r="D103">
        <v>12.2</v>
      </c>
      <c r="E103">
        <f t="shared" si="4"/>
        <v>12.258668476209932</v>
      </c>
      <c r="F103">
        <f t="shared" si="5"/>
        <v>-0.1086684762099317</v>
      </c>
      <c r="G103">
        <f t="shared" si="6"/>
        <v>0.1086684762099317</v>
      </c>
      <c r="H103">
        <f t="shared" si="7"/>
        <v>1.1808837721788491E-2</v>
      </c>
    </row>
    <row r="104" spans="1:8" x14ac:dyDescent="0.25">
      <c r="A104" s="10">
        <v>44847</v>
      </c>
      <c r="B104">
        <v>13.32</v>
      </c>
      <c r="C104">
        <v>12.15</v>
      </c>
      <c r="D104">
        <v>12.12</v>
      </c>
      <c r="E104">
        <f t="shared" si="4"/>
        <v>12.098840961485244</v>
      </c>
      <c r="F104">
        <f t="shared" si="5"/>
        <v>1.2211590385147559</v>
      </c>
      <c r="G104">
        <f t="shared" si="6"/>
        <v>1.2211590385147559</v>
      </c>
      <c r="H104">
        <f t="shared" si="7"/>
        <v>1.4912293973462831</v>
      </c>
    </row>
    <row r="105" spans="1:8" x14ac:dyDescent="0.25">
      <c r="A105" s="10">
        <v>44848</v>
      </c>
      <c r="B105">
        <v>12.56</v>
      </c>
      <c r="C105">
        <v>13.32</v>
      </c>
      <c r="D105">
        <v>12.58</v>
      </c>
      <c r="E105">
        <f t="shared" si="4"/>
        <v>12.594714573348604</v>
      </c>
      <c r="F105">
        <f t="shared" si="5"/>
        <v>-3.4714573348603395E-2</v>
      </c>
      <c r="G105">
        <f t="shared" si="6"/>
        <v>3.4714573348603395E-2</v>
      </c>
      <c r="H105">
        <f t="shared" si="7"/>
        <v>1.205101602775565E-3</v>
      </c>
    </row>
    <row r="106" spans="1:8" x14ac:dyDescent="0.25">
      <c r="A106" s="10">
        <v>44849</v>
      </c>
      <c r="B106">
        <v>12.38</v>
      </c>
      <c r="C106">
        <v>12.56</v>
      </c>
      <c r="D106">
        <v>12.15</v>
      </c>
      <c r="E106">
        <f t="shared" si="4"/>
        <v>12.239586053943581</v>
      </c>
      <c r="F106">
        <f t="shared" si="5"/>
        <v>0.14041394605641955</v>
      </c>
      <c r="G106">
        <f t="shared" si="6"/>
        <v>0.14041394605641955</v>
      </c>
      <c r="H106">
        <f t="shared" si="7"/>
        <v>1.97160762471351E-2</v>
      </c>
    </row>
    <row r="107" spans="1:8" x14ac:dyDescent="0.25">
      <c r="A107" s="10">
        <v>44850</v>
      </c>
      <c r="B107">
        <v>12.14</v>
      </c>
      <c r="C107">
        <v>12.38</v>
      </c>
      <c r="D107">
        <v>13.32</v>
      </c>
      <c r="E107">
        <f t="shared" si="4"/>
        <v>12.475603242172559</v>
      </c>
      <c r="F107">
        <f t="shared" si="5"/>
        <v>-0.33560324217255832</v>
      </c>
      <c r="G107">
        <f t="shared" si="6"/>
        <v>0.33560324217255832</v>
      </c>
      <c r="H107">
        <f t="shared" si="7"/>
        <v>0.11262953615673284</v>
      </c>
    </row>
    <row r="108" spans="1:8" x14ac:dyDescent="0.25">
      <c r="A108" s="10">
        <v>44851</v>
      </c>
      <c r="B108">
        <v>12.06</v>
      </c>
      <c r="C108">
        <v>12.14</v>
      </c>
      <c r="D108">
        <v>12.56</v>
      </c>
      <c r="E108">
        <f t="shared" si="4"/>
        <v>12.206341682272532</v>
      </c>
      <c r="F108">
        <f t="shared" si="5"/>
        <v>-0.14634168227253141</v>
      </c>
      <c r="G108">
        <f t="shared" si="6"/>
        <v>0.14634168227253141</v>
      </c>
      <c r="H108">
        <f t="shared" si="7"/>
        <v>2.1415887970354534E-2</v>
      </c>
    </row>
    <row r="109" spans="1:8" x14ac:dyDescent="0.25">
      <c r="A109" s="10">
        <v>44852</v>
      </c>
      <c r="B109">
        <v>12.24</v>
      </c>
      <c r="C109">
        <v>12.06</v>
      </c>
      <c r="D109">
        <v>12.38</v>
      </c>
      <c r="E109">
        <f t="shared" si="4"/>
        <v>12.135046054795106</v>
      </c>
      <c r="F109">
        <f t="shared" si="5"/>
        <v>0.10495394520489398</v>
      </c>
      <c r="G109">
        <f t="shared" si="6"/>
        <v>0.10495394520489398</v>
      </c>
      <c r="H109">
        <f t="shared" si="7"/>
        <v>1.1015330614071889E-2</v>
      </c>
    </row>
    <row r="110" spans="1:8" x14ac:dyDescent="0.25">
      <c r="A110" s="10">
        <v>44853</v>
      </c>
      <c r="B110">
        <v>12.5</v>
      </c>
      <c r="C110">
        <v>12.24</v>
      </c>
      <c r="D110">
        <v>12.14</v>
      </c>
      <c r="E110">
        <f t="shared" si="4"/>
        <v>12.133112730407058</v>
      </c>
      <c r="F110">
        <f t="shared" si="5"/>
        <v>0.36688726959294193</v>
      </c>
      <c r="G110">
        <f t="shared" si="6"/>
        <v>0.36688726959294193</v>
      </c>
      <c r="H110">
        <f t="shared" si="7"/>
        <v>0.13460626858936406</v>
      </c>
    </row>
    <row r="111" spans="1:8" x14ac:dyDescent="0.25">
      <c r="A111" s="10">
        <v>44854</v>
      </c>
      <c r="B111">
        <v>13</v>
      </c>
      <c r="C111">
        <v>12.5</v>
      </c>
      <c r="D111">
        <v>12.06</v>
      </c>
      <c r="E111">
        <f t="shared" si="4"/>
        <v>12.19744097190846</v>
      </c>
      <c r="F111">
        <f t="shared" si="5"/>
        <v>0.80255902809154023</v>
      </c>
      <c r="G111">
        <f t="shared" si="6"/>
        <v>0.80255902809154023</v>
      </c>
      <c r="H111">
        <f t="shared" si="7"/>
        <v>0.64410099357123762</v>
      </c>
    </row>
    <row r="112" spans="1:8" x14ac:dyDescent="0.25">
      <c r="A112" s="10">
        <v>44855</v>
      </c>
      <c r="B112">
        <v>12.22</v>
      </c>
      <c r="C112">
        <v>13</v>
      </c>
      <c r="D112">
        <v>12.24</v>
      </c>
      <c r="E112">
        <f t="shared" si="4"/>
        <v>12.405179233610461</v>
      </c>
      <c r="F112">
        <f t="shared" si="5"/>
        <v>-0.18517923361046051</v>
      </c>
      <c r="G112">
        <f t="shared" si="6"/>
        <v>0.18517923361046051</v>
      </c>
      <c r="H112">
        <f t="shared" si="7"/>
        <v>3.4291348560557509E-2</v>
      </c>
    </row>
    <row r="113" spans="1:8" x14ac:dyDescent="0.25">
      <c r="A113" s="10">
        <v>44856</v>
      </c>
      <c r="B113">
        <v>12.1</v>
      </c>
      <c r="C113">
        <v>12.22</v>
      </c>
      <c r="D113">
        <v>12.5</v>
      </c>
      <c r="E113">
        <f t="shared" si="4"/>
        <v>12.217228570694235</v>
      </c>
      <c r="F113">
        <f t="shared" si="5"/>
        <v>-0.11722857069423576</v>
      </c>
      <c r="G113">
        <f t="shared" si="6"/>
        <v>0.11722857069423576</v>
      </c>
      <c r="H113">
        <f t="shared" si="7"/>
        <v>1.3742537787013431E-2</v>
      </c>
    </row>
    <row r="114" spans="1:8" x14ac:dyDescent="0.25">
      <c r="A114" s="10">
        <v>44857</v>
      </c>
      <c r="B114">
        <v>12.06</v>
      </c>
      <c r="C114">
        <v>12.1</v>
      </c>
      <c r="D114">
        <v>13</v>
      </c>
      <c r="E114">
        <f t="shared" si="4"/>
        <v>12.304096500615209</v>
      </c>
      <c r="F114">
        <f t="shared" si="5"/>
        <v>-0.24409650061520871</v>
      </c>
      <c r="G114">
        <f t="shared" si="6"/>
        <v>0.24409650061520871</v>
      </c>
      <c r="H114">
        <f t="shared" si="7"/>
        <v>5.9583101612590589E-2</v>
      </c>
    </row>
    <row r="115" spans="1:8" x14ac:dyDescent="0.25">
      <c r="A115" s="10">
        <v>44858</v>
      </c>
      <c r="B115">
        <v>12.02</v>
      </c>
      <c r="C115">
        <v>12.06</v>
      </c>
      <c r="D115">
        <v>12.22</v>
      </c>
      <c r="E115">
        <f t="shared" si="4"/>
        <v>12.094773562091291</v>
      </c>
      <c r="F115">
        <f t="shared" si="5"/>
        <v>-7.4773562091291268E-2</v>
      </c>
      <c r="G115">
        <f t="shared" si="6"/>
        <v>7.4773562091291268E-2</v>
      </c>
      <c r="H115">
        <f t="shared" si="7"/>
        <v>5.5910855878201909E-3</v>
      </c>
    </row>
    <row r="116" spans="1:8" x14ac:dyDescent="0.25">
      <c r="A116" s="10">
        <v>44859</v>
      </c>
      <c r="B116">
        <v>14.14</v>
      </c>
      <c r="C116">
        <v>12.02</v>
      </c>
      <c r="D116">
        <v>12.1</v>
      </c>
      <c r="E116">
        <f t="shared" si="4"/>
        <v>12.051574655970612</v>
      </c>
      <c r="F116">
        <f t="shared" si="5"/>
        <v>2.088425344029389</v>
      </c>
      <c r="G116">
        <f t="shared" si="6"/>
        <v>2.088425344029389</v>
      </c>
      <c r="H116">
        <f t="shared" si="7"/>
        <v>4.3615204175842717</v>
      </c>
    </row>
    <row r="117" spans="1:8" x14ac:dyDescent="0.25">
      <c r="A117" s="10">
        <v>44860</v>
      </c>
      <c r="B117">
        <v>13.32</v>
      </c>
      <c r="C117">
        <v>14.14</v>
      </c>
      <c r="D117">
        <v>12.06</v>
      </c>
      <c r="E117">
        <f t="shared" si="4"/>
        <v>12.730216972213949</v>
      </c>
      <c r="F117">
        <f t="shared" si="5"/>
        <v>0.58978302778605141</v>
      </c>
      <c r="G117">
        <f t="shared" si="6"/>
        <v>0.58978302778605141</v>
      </c>
      <c r="H117">
        <f t="shared" si="7"/>
        <v>0.34784401986448227</v>
      </c>
    </row>
    <row r="118" spans="1:8" x14ac:dyDescent="0.25">
      <c r="A118" s="10">
        <v>44861</v>
      </c>
      <c r="B118">
        <v>12.4</v>
      </c>
      <c r="C118">
        <v>13.32</v>
      </c>
      <c r="D118">
        <v>12.02</v>
      </c>
      <c r="E118">
        <f t="shared" si="4"/>
        <v>12.453760848885249</v>
      </c>
      <c r="F118">
        <f t="shared" si="5"/>
        <v>-5.3760848885248791E-2</v>
      </c>
      <c r="G118">
        <f t="shared" si="6"/>
        <v>5.3760848885248791E-2</v>
      </c>
      <c r="H118">
        <f t="shared" si="7"/>
        <v>2.890228872862556E-3</v>
      </c>
    </row>
    <row r="119" spans="1:8" x14ac:dyDescent="0.25">
      <c r="A119" s="10">
        <v>44862</v>
      </c>
      <c r="B119">
        <v>13.39</v>
      </c>
      <c r="C119">
        <v>12.4</v>
      </c>
      <c r="D119">
        <v>14.14</v>
      </c>
      <c r="E119">
        <f t="shared" si="4"/>
        <v>12.688497035576024</v>
      </c>
      <c r="F119">
        <f t="shared" si="5"/>
        <v>0.70150296442397675</v>
      </c>
      <c r="G119">
        <f t="shared" si="6"/>
        <v>0.70150296442397675</v>
      </c>
      <c r="H119">
        <f t="shared" si="7"/>
        <v>0.4921064090956272</v>
      </c>
    </row>
    <row r="120" spans="1:8" x14ac:dyDescent="0.25">
      <c r="A120" s="10">
        <v>44863</v>
      </c>
      <c r="B120">
        <v>17.37</v>
      </c>
      <c r="C120">
        <v>13.39</v>
      </c>
      <c r="D120">
        <v>13.32</v>
      </c>
      <c r="E120">
        <f t="shared" si="4"/>
        <v>12.803715291141183</v>
      </c>
      <c r="F120">
        <f t="shared" si="5"/>
        <v>4.5662847088588183</v>
      </c>
      <c r="G120">
        <f t="shared" si="6"/>
        <v>4.5662847088588183</v>
      </c>
      <c r="H120">
        <f t="shared" si="7"/>
        <v>20.850956042357865</v>
      </c>
    </row>
    <row r="121" spans="1:8" x14ac:dyDescent="0.25">
      <c r="A121" s="10">
        <v>44864</v>
      </c>
      <c r="B121">
        <v>16.010000000000002</v>
      </c>
      <c r="C121">
        <v>17.37</v>
      </c>
      <c r="D121">
        <v>12.4</v>
      </c>
      <c r="E121">
        <f t="shared" si="4"/>
        <v>13.865104849079511</v>
      </c>
      <c r="F121">
        <f t="shared" si="5"/>
        <v>2.1448951509204903</v>
      </c>
      <c r="G121">
        <f t="shared" si="6"/>
        <v>2.1448951509204903</v>
      </c>
      <c r="H121">
        <f t="shared" si="7"/>
        <v>4.6005752084422333</v>
      </c>
    </row>
    <row r="122" spans="1:8" x14ac:dyDescent="0.25">
      <c r="A122" s="10">
        <v>44865</v>
      </c>
      <c r="B122">
        <v>13.56</v>
      </c>
      <c r="C122">
        <v>16.010000000000002</v>
      </c>
      <c r="D122">
        <v>13.39</v>
      </c>
      <c r="E122">
        <f t="shared" si="4"/>
        <v>13.672476653528602</v>
      </c>
      <c r="F122">
        <f t="shared" si="5"/>
        <v>-0.11247665352860103</v>
      </c>
      <c r="G122">
        <f t="shared" si="6"/>
        <v>0.11247665352860103</v>
      </c>
      <c r="H122">
        <f t="shared" si="7"/>
        <v>1.2650997588992959E-2</v>
      </c>
    </row>
    <row r="123" spans="1:8" x14ac:dyDescent="0.25">
      <c r="A123" s="10">
        <v>44866</v>
      </c>
      <c r="B123">
        <v>13.18</v>
      </c>
      <c r="C123">
        <v>13.56</v>
      </c>
      <c r="D123">
        <v>17.37</v>
      </c>
      <c r="E123">
        <f t="shared" si="4"/>
        <v>13.878339543225991</v>
      </c>
      <c r="F123">
        <f t="shared" si="5"/>
        <v>-0.69833954322599112</v>
      </c>
      <c r="G123">
        <f t="shared" si="6"/>
        <v>0.69833954322599112</v>
      </c>
      <c r="H123">
        <f t="shared" si="7"/>
        <v>0.48767811763308594</v>
      </c>
    </row>
    <row r="124" spans="1:8" x14ac:dyDescent="0.25">
      <c r="A124" s="10">
        <v>44867</v>
      </c>
      <c r="B124">
        <v>13.04</v>
      </c>
      <c r="C124">
        <v>13.18</v>
      </c>
      <c r="D124">
        <v>16.010000000000002</v>
      </c>
      <c r="E124">
        <f t="shared" si="4"/>
        <v>13.412575257611799</v>
      </c>
      <c r="F124">
        <f t="shared" si="5"/>
        <v>-0.37257525761179977</v>
      </c>
      <c r="G124">
        <f t="shared" si="6"/>
        <v>0.37257525761179977</v>
      </c>
      <c r="H124">
        <f t="shared" si="7"/>
        <v>0.13881232258449896</v>
      </c>
    </row>
    <row r="125" spans="1:8" x14ac:dyDescent="0.25">
      <c r="A125" s="10">
        <v>44874</v>
      </c>
      <c r="B125">
        <v>12.78</v>
      </c>
      <c r="C125">
        <v>12.81</v>
      </c>
      <c r="D125">
        <v>12.87</v>
      </c>
      <c r="E125">
        <f t="shared" si="4"/>
        <v>12.502028124815858</v>
      </c>
      <c r="F125">
        <f t="shared" si="5"/>
        <v>0.27797187518414113</v>
      </c>
      <c r="G125">
        <f t="shared" si="6"/>
        <v>0.27797187518414113</v>
      </c>
      <c r="H125">
        <f t="shared" si="7"/>
        <v>7.7268363393387732E-2</v>
      </c>
    </row>
    <row r="126" spans="1:8" x14ac:dyDescent="0.25">
      <c r="A126" s="10">
        <v>44875</v>
      </c>
      <c r="B126">
        <v>12.79</v>
      </c>
      <c r="C126">
        <v>12.78</v>
      </c>
      <c r="D126">
        <v>12.82</v>
      </c>
      <c r="E126">
        <f t="shared" si="4"/>
        <v>12.4796970684013</v>
      </c>
      <c r="F126">
        <f t="shared" si="5"/>
        <v>0.31030293159869871</v>
      </c>
      <c r="G126">
        <f t="shared" si="6"/>
        <v>0.31030293159869871</v>
      </c>
      <c r="H126">
        <f t="shared" si="7"/>
        <v>9.628790935874669E-2</v>
      </c>
    </row>
    <row r="127" spans="1:8" x14ac:dyDescent="0.25">
      <c r="A127" s="10">
        <v>44876</v>
      </c>
      <c r="B127">
        <v>12.73</v>
      </c>
      <c r="C127">
        <v>12.79</v>
      </c>
      <c r="D127">
        <v>12.81</v>
      </c>
      <c r="E127">
        <f t="shared" si="4"/>
        <v>12.480428671755517</v>
      </c>
      <c r="F127">
        <f t="shared" si="5"/>
        <v>0.24957132824448358</v>
      </c>
      <c r="G127">
        <f t="shared" si="6"/>
        <v>0.24957132824448358</v>
      </c>
      <c r="H127">
        <f t="shared" si="7"/>
        <v>6.2285847881715768E-2</v>
      </c>
    </row>
    <row r="128" spans="1:8" x14ac:dyDescent="0.25">
      <c r="A128" s="10">
        <v>44877</v>
      </c>
      <c r="B128">
        <v>12.79</v>
      </c>
      <c r="C128">
        <v>12.73</v>
      </c>
      <c r="D128">
        <v>12.78</v>
      </c>
      <c r="E128">
        <f t="shared" si="4"/>
        <v>12.453385774484326</v>
      </c>
      <c r="F128">
        <f t="shared" si="5"/>
        <v>0.33661422551567277</v>
      </c>
      <c r="G128">
        <f t="shared" si="6"/>
        <v>0.33661422551567277</v>
      </c>
      <c r="H128">
        <f t="shared" si="7"/>
        <v>0.11330913681951621</v>
      </c>
    </row>
    <row r="129" spans="1:8" x14ac:dyDescent="0.25">
      <c r="A129" s="10">
        <v>44878</v>
      </c>
      <c r="B129">
        <v>12.7</v>
      </c>
      <c r="C129">
        <v>12.79</v>
      </c>
      <c r="D129">
        <v>12.79</v>
      </c>
      <c r="E129">
        <f t="shared" si="4"/>
        <v>12.475394610167539</v>
      </c>
      <c r="F129">
        <f t="shared" si="5"/>
        <v>0.22460538983246003</v>
      </c>
      <c r="G129">
        <f t="shared" si="6"/>
        <v>0.22460538983246003</v>
      </c>
      <c r="H129">
        <f t="shared" si="7"/>
        <v>5.0447581141791341E-2</v>
      </c>
    </row>
    <row r="130" spans="1:8" x14ac:dyDescent="0.25">
      <c r="A130" s="10">
        <v>44879</v>
      </c>
      <c r="B130">
        <v>12.66</v>
      </c>
      <c r="C130">
        <v>12.7</v>
      </c>
      <c r="D130">
        <v>12.73</v>
      </c>
      <c r="E130">
        <f t="shared" ref="E130:E193" si="8">$K$2 + $K$3*C130 + $K$4*D130</f>
        <v>12.43105471806977</v>
      </c>
      <c r="F130">
        <f t="shared" ref="F130:F193" si="9">B130 - E130</f>
        <v>0.22894528193022978</v>
      </c>
      <c r="G130">
        <f t="shared" ref="G130:G193" si="10">ABS(F130)</f>
        <v>0.22894528193022978</v>
      </c>
      <c r="H130">
        <f t="shared" ref="H130:H193" si="11">POWER(F130, 2)</f>
        <v>5.2415942118112402E-2</v>
      </c>
    </row>
    <row r="131" spans="1:8" x14ac:dyDescent="0.25">
      <c r="A131" s="10">
        <v>44880</v>
      </c>
      <c r="B131">
        <v>12.64</v>
      </c>
      <c r="C131">
        <v>12.66</v>
      </c>
      <c r="D131">
        <v>12.79</v>
      </c>
      <c r="E131">
        <f t="shared" si="8"/>
        <v>12.433162366240886</v>
      </c>
      <c r="F131">
        <f t="shared" si="9"/>
        <v>0.20683763375911468</v>
      </c>
      <c r="G131">
        <f t="shared" si="10"/>
        <v>0.20683763375911468</v>
      </c>
      <c r="H131">
        <f t="shared" si="11"/>
        <v>4.2781806739069658E-2</v>
      </c>
    </row>
    <row r="132" spans="1:8" x14ac:dyDescent="0.25">
      <c r="A132" s="10">
        <v>44881</v>
      </c>
      <c r="B132">
        <v>12.71</v>
      </c>
      <c r="C132">
        <v>12.64</v>
      </c>
      <c r="D132">
        <v>12.7</v>
      </c>
      <c r="E132">
        <f t="shared" si="8"/>
        <v>12.40401182079858</v>
      </c>
      <c r="F132">
        <f t="shared" si="9"/>
        <v>0.30598817920142096</v>
      </c>
      <c r="G132">
        <f t="shared" si="10"/>
        <v>0.30598817920142096</v>
      </c>
      <c r="H132">
        <f t="shared" si="11"/>
        <v>9.3628765811000908E-2</v>
      </c>
    </row>
    <row r="133" spans="1:8" x14ac:dyDescent="0.25">
      <c r="A133" s="10">
        <v>44882</v>
      </c>
      <c r="B133">
        <v>12.71</v>
      </c>
      <c r="C133">
        <v>12.71</v>
      </c>
      <c r="D133">
        <v>12.66</v>
      </c>
      <c r="E133">
        <f t="shared" si="8"/>
        <v>12.416684136660058</v>
      </c>
      <c r="F133">
        <f t="shared" si="9"/>
        <v>0.29331586333994331</v>
      </c>
      <c r="G133">
        <f t="shared" si="10"/>
        <v>0.29331586333994331</v>
      </c>
      <c r="H133">
        <f t="shared" si="11"/>
        <v>8.6034195686856302E-2</v>
      </c>
    </row>
    <row r="134" spans="1:8" x14ac:dyDescent="0.25">
      <c r="A134" s="10">
        <v>44883</v>
      </c>
      <c r="B134">
        <v>12.69</v>
      </c>
      <c r="C134">
        <v>12.71</v>
      </c>
      <c r="D134">
        <v>12.64</v>
      </c>
      <c r="E134">
        <f t="shared" si="8"/>
        <v>12.411650075072082</v>
      </c>
      <c r="F134">
        <f t="shared" si="9"/>
        <v>0.27834992492791777</v>
      </c>
      <c r="G134">
        <f t="shared" si="10"/>
        <v>0.27834992492791777</v>
      </c>
      <c r="H134">
        <f t="shared" si="11"/>
        <v>7.7478680707377456E-2</v>
      </c>
    </row>
    <row r="135" spans="1:8" x14ac:dyDescent="0.25">
      <c r="A135" s="10">
        <v>44884</v>
      </c>
      <c r="B135">
        <v>12.83</v>
      </c>
      <c r="C135">
        <v>12.69</v>
      </c>
      <c r="D135">
        <v>12.71</v>
      </c>
      <c r="E135">
        <f t="shared" si="8"/>
        <v>12.422772022333589</v>
      </c>
      <c r="F135">
        <f t="shared" si="9"/>
        <v>0.40722797766641072</v>
      </c>
      <c r="G135">
        <f t="shared" si="10"/>
        <v>0.40722797766641072</v>
      </c>
      <c r="H135">
        <f t="shared" si="11"/>
        <v>0.16583462579427471</v>
      </c>
    </row>
    <row r="136" spans="1:8" x14ac:dyDescent="0.25">
      <c r="A136" s="10">
        <v>44885</v>
      </c>
      <c r="B136">
        <v>12.76</v>
      </c>
      <c r="C136">
        <v>12.83</v>
      </c>
      <c r="D136">
        <v>12.71</v>
      </c>
      <c r="E136">
        <f t="shared" si="8"/>
        <v>12.468252900408448</v>
      </c>
      <c r="F136">
        <f t="shared" si="9"/>
        <v>0.29174709959155187</v>
      </c>
      <c r="G136">
        <f t="shared" si="10"/>
        <v>0.29174709959155187</v>
      </c>
      <c r="H136">
        <f t="shared" si="11"/>
        <v>8.5116370120082885E-2</v>
      </c>
    </row>
    <row r="137" spans="1:8" x14ac:dyDescent="0.25">
      <c r="A137" s="10">
        <v>44886</v>
      </c>
      <c r="B137">
        <v>12.75</v>
      </c>
      <c r="C137">
        <v>12.76</v>
      </c>
      <c r="D137">
        <v>12.69</v>
      </c>
      <c r="E137">
        <f t="shared" si="8"/>
        <v>12.440478399783045</v>
      </c>
      <c r="F137">
        <f t="shared" si="9"/>
        <v>0.30952160021695541</v>
      </c>
      <c r="G137">
        <f t="shared" si="10"/>
        <v>0.30952160021695541</v>
      </c>
      <c r="H137">
        <f t="shared" si="11"/>
        <v>9.5803621000864772E-2</v>
      </c>
    </row>
    <row r="138" spans="1:8" x14ac:dyDescent="0.25">
      <c r="A138" s="10">
        <v>44887</v>
      </c>
      <c r="B138">
        <v>12.69</v>
      </c>
      <c r="C138">
        <v>12.75</v>
      </c>
      <c r="D138">
        <v>12.83</v>
      </c>
      <c r="E138">
        <f t="shared" si="8"/>
        <v>12.472468196750677</v>
      </c>
      <c r="F138">
        <f t="shared" si="9"/>
        <v>0.21753180324932231</v>
      </c>
      <c r="G138">
        <f t="shared" si="10"/>
        <v>0.21753180324932231</v>
      </c>
      <c r="H138">
        <f t="shared" si="11"/>
        <v>4.7320085424901868E-2</v>
      </c>
    </row>
    <row r="139" spans="1:8" x14ac:dyDescent="0.25">
      <c r="A139" s="10">
        <v>44888</v>
      </c>
      <c r="B139">
        <v>12.66</v>
      </c>
      <c r="C139">
        <v>12.69</v>
      </c>
      <c r="D139">
        <v>12.76</v>
      </c>
      <c r="E139">
        <f t="shared" si="8"/>
        <v>12.435357176303533</v>
      </c>
      <c r="F139">
        <f t="shared" si="9"/>
        <v>0.22464282369646682</v>
      </c>
      <c r="G139">
        <f t="shared" si="10"/>
        <v>0.22464282369646682</v>
      </c>
      <c r="H139">
        <f t="shared" si="11"/>
        <v>5.0464398238321877E-2</v>
      </c>
    </row>
    <row r="140" spans="1:8" x14ac:dyDescent="0.25">
      <c r="A140" s="10">
        <v>44889</v>
      </c>
      <c r="B140">
        <v>12.63</v>
      </c>
      <c r="C140">
        <v>12.66</v>
      </c>
      <c r="D140">
        <v>12.75</v>
      </c>
      <c r="E140">
        <f t="shared" si="8"/>
        <v>12.423094243064932</v>
      </c>
      <c r="F140">
        <f t="shared" si="9"/>
        <v>0.2069057569350683</v>
      </c>
      <c r="G140">
        <f t="shared" si="10"/>
        <v>0.2069057569350683</v>
      </c>
      <c r="H140">
        <f t="shared" si="11"/>
        <v>4.280999225287356E-2</v>
      </c>
    </row>
    <row r="141" spans="1:8" x14ac:dyDescent="0.25">
      <c r="A141" s="10">
        <v>44890</v>
      </c>
      <c r="B141">
        <v>12.63</v>
      </c>
      <c r="C141">
        <v>12.63</v>
      </c>
      <c r="D141">
        <v>12.69</v>
      </c>
      <c r="E141">
        <f t="shared" si="8"/>
        <v>12.398246155856389</v>
      </c>
      <c r="F141">
        <f t="shared" si="9"/>
        <v>0.23175384414361133</v>
      </c>
      <c r="G141">
        <f t="shared" si="10"/>
        <v>0.23175384414361133</v>
      </c>
      <c r="H141">
        <f t="shared" si="11"/>
        <v>5.3709844275341291E-2</v>
      </c>
    </row>
    <row r="142" spans="1:8" x14ac:dyDescent="0.25">
      <c r="A142" s="10">
        <v>44891</v>
      </c>
      <c r="B142">
        <v>12.61</v>
      </c>
      <c r="C142">
        <v>12.63</v>
      </c>
      <c r="D142">
        <v>12.66</v>
      </c>
      <c r="E142">
        <f t="shared" si="8"/>
        <v>12.390695063474423</v>
      </c>
      <c r="F142">
        <f t="shared" si="9"/>
        <v>0.21930493652557637</v>
      </c>
      <c r="G142">
        <f t="shared" si="10"/>
        <v>0.21930493652557637</v>
      </c>
      <c r="H142">
        <f t="shared" si="11"/>
        <v>4.8094655184487078E-2</v>
      </c>
    </row>
    <row r="143" spans="1:8" x14ac:dyDescent="0.25">
      <c r="A143" s="10">
        <v>44892</v>
      </c>
      <c r="B143">
        <v>12.59</v>
      </c>
      <c r="C143">
        <v>12.61</v>
      </c>
      <c r="D143">
        <v>12.63</v>
      </c>
      <c r="E143">
        <f t="shared" si="8"/>
        <v>12.37664670279605</v>
      </c>
      <c r="F143">
        <f t="shared" si="9"/>
        <v>0.21335329720395002</v>
      </c>
      <c r="G143">
        <f t="shared" si="10"/>
        <v>0.21335329720395002</v>
      </c>
      <c r="H143">
        <f t="shared" si="11"/>
        <v>4.5519629427797026E-2</v>
      </c>
    </row>
    <row r="144" spans="1:8" x14ac:dyDescent="0.25">
      <c r="A144" s="10">
        <v>44893</v>
      </c>
      <c r="B144">
        <v>12.54</v>
      </c>
      <c r="C144">
        <v>12.59</v>
      </c>
      <c r="D144">
        <v>12.63</v>
      </c>
      <c r="E144">
        <f t="shared" si="8"/>
        <v>12.370149434499641</v>
      </c>
      <c r="F144">
        <f t="shared" si="9"/>
        <v>0.16985056550035793</v>
      </c>
      <c r="G144">
        <f t="shared" si="10"/>
        <v>0.16985056550035793</v>
      </c>
      <c r="H144">
        <f t="shared" si="11"/>
        <v>2.884921460079138E-2</v>
      </c>
    </row>
    <row r="145" spans="1:8" x14ac:dyDescent="0.25">
      <c r="A145" s="10">
        <v>44894</v>
      </c>
      <c r="B145">
        <v>12.52</v>
      </c>
      <c r="C145">
        <v>12.54</v>
      </c>
      <c r="D145">
        <v>12.61</v>
      </c>
      <c r="E145">
        <f t="shared" si="8"/>
        <v>12.348872202170643</v>
      </c>
      <c r="F145">
        <f t="shared" si="9"/>
        <v>0.17112779782935661</v>
      </c>
      <c r="G145">
        <f t="shared" si="10"/>
        <v>0.17112779782935661</v>
      </c>
      <c r="H145">
        <f t="shared" si="11"/>
        <v>2.9284723189925147E-2</v>
      </c>
    </row>
    <row r="146" spans="1:8" x14ac:dyDescent="0.25">
      <c r="A146" s="10">
        <v>44895</v>
      </c>
      <c r="B146">
        <v>12.53</v>
      </c>
      <c r="C146">
        <v>12.52</v>
      </c>
      <c r="D146">
        <v>12.59</v>
      </c>
      <c r="E146">
        <f t="shared" si="8"/>
        <v>12.337340872286259</v>
      </c>
      <c r="F146">
        <f t="shared" si="9"/>
        <v>0.19265912771374083</v>
      </c>
      <c r="G146">
        <f t="shared" si="10"/>
        <v>0.19265912771374083</v>
      </c>
      <c r="H146">
        <f t="shared" si="11"/>
        <v>3.71175394914195E-2</v>
      </c>
    </row>
    <row r="147" spans="1:8" x14ac:dyDescent="0.25">
      <c r="A147" s="10">
        <v>44896</v>
      </c>
      <c r="B147">
        <v>12.59</v>
      </c>
      <c r="C147">
        <v>12.53</v>
      </c>
      <c r="D147">
        <v>12.54</v>
      </c>
      <c r="E147">
        <f t="shared" si="8"/>
        <v>12.32800435246452</v>
      </c>
      <c r="F147">
        <f t="shared" si="9"/>
        <v>0.2619956475354801</v>
      </c>
      <c r="G147">
        <f t="shared" si="10"/>
        <v>0.2619956475354801</v>
      </c>
      <c r="H147">
        <f t="shared" si="11"/>
        <v>6.8641719327535516E-2</v>
      </c>
    </row>
    <row r="148" spans="1:8" x14ac:dyDescent="0.25">
      <c r="A148" s="10">
        <v>44897</v>
      </c>
      <c r="B148">
        <v>12.52</v>
      </c>
      <c r="C148">
        <v>12.59</v>
      </c>
      <c r="D148">
        <v>12.52</v>
      </c>
      <c r="E148">
        <f t="shared" si="8"/>
        <v>12.342462095765768</v>
      </c>
      <c r="F148">
        <f t="shared" si="9"/>
        <v>0.17753790423423155</v>
      </c>
      <c r="G148">
        <f t="shared" si="10"/>
        <v>0.17753790423423155</v>
      </c>
      <c r="H148">
        <f t="shared" si="11"/>
        <v>3.1519707439883173E-2</v>
      </c>
    </row>
    <row r="149" spans="1:8" x14ac:dyDescent="0.25">
      <c r="A149" s="10">
        <v>44898</v>
      </c>
      <c r="B149">
        <v>12.49</v>
      </c>
      <c r="C149">
        <v>12.52</v>
      </c>
      <c r="D149">
        <v>12.53</v>
      </c>
      <c r="E149">
        <f t="shared" si="8"/>
        <v>12.322238687522326</v>
      </c>
      <c r="F149">
        <f t="shared" si="9"/>
        <v>0.16776131247767445</v>
      </c>
      <c r="G149">
        <f t="shared" si="10"/>
        <v>0.16776131247767445</v>
      </c>
      <c r="H149">
        <f t="shared" si="11"/>
        <v>2.8143857964231928E-2</v>
      </c>
    </row>
    <row r="150" spans="1:8" x14ac:dyDescent="0.25">
      <c r="A150" s="10">
        <v>44899</v>
      </c>
      <c r="B150">
        <v>12.46</v>
      </c>
      <c r="C150">
        <v>12.49</v>
      </c>
      <c r="D150">
        <v>12.59</v>
      </c>
      <c r="E150">
        <f t="shared" si="8"/>
        <v>12.327594969841645</v>
      </c>
      <c r="F150">
        <f t="shared" si="9"/>
        <v>0.13240503015835614</v>
      </c>
      <c r="G150">
        <f t="shared" si="10"/>
        <v>0.13240503015835614</v>
      </c>
      <c r="H150">
        <f t="shared" si="11"/>
        <v>1.7531092011235198E-2</v>
      </c>
    </row>
    <row r="151" spans="1:8" x14ac:dyDescent="0.25">
      <c r="A151" s="10">
        <v>44900</v>
      </c>
      <c r="B151">
        <v>12.45</v>
      </c>
      <c r="C151">
        <v>12.46</v>
      </c>
      <c r="D151">
        <v>12.52</v>
      </c>
      <c r="E151">
        <f t="shared" si="8"/>
        <v>12.300229851839113</v>
      </c>
      <c r="F151">
        <f t="shared" si="9"/>
        <v>0.14977014816088641</v>
      </c>
      <c r="G151">
        <f t="shared" si="10"/>
        <v>0.14977014816088641</v>
      </c>
      <c r="H151">
        <f t="shared" si="11"/>
        <v>2.2431097280133865E-2</v>
      </c>
    </row>
    <row r="152" spans="1:8" x14ac:dyDescent="0.25">
      <c r="A152" s="10">
        <v>44901</v>
      </c>
      <c r="B152">
        <v>12.45</v>
      </c>
      <c r="C152">
        <v>12.45</v>
      </c>
      <c r="D152">
        <v>12.49</v>
      </c>
      <c r="E152">
        <f t="shared" si="8"/>
        <v>12.289430125308943</v>
      </c>
      <c r="F152">
        <f t="shared" si="9"/>
        <v>0.16056987469105621</v>
      </c>
      <c r="G152">
        <f t="shared" si="10"/>
        <v>0.16056987469105621</v>
      </c>
      <c r="H152">
        <f t="shared" si="11"/>
        <v>2.5782684658301493E-2</v>
      </c>
    </row>
    <row r="153" spans="1:8" x14ac:dyDescent="0.25">
      <c r="A153" s="10">
        <v>44902</v>
      </c>
      <c r="B153">
        <v>12.41</v>
      </c>
      <c r="C153">
        <v>12.45</v>
      </c>
      <c r="D153">
        <v>12.46</v>
      </c>
      <c r="E153">
        <f t="shared" si="8"/>
        <v>12.281879032926978</v>
      </c>
      <c r="F153">
        <f t="shared" si="9"/>
        <v>0.12812096707302167</v>
      </c>
      <c r="G153">
        <f t="shared" si="10"/>
        <v>0.12812096707302167</v>
      </c>
      <c r="H153">
        <f t="shared" si="11"/>
        <v>1.6414982203726305E-2</v>
      </c>
    </row>
    <row r="154" spans="1:8" x14ac:dyDescent="0.25">
      <c r="A154" s="10">
        <v>44908</v>
      </c>
      <c r="B154">
        <v>12.38</v>
      </c>
      <c r="C154">
        <v>12.43</v>
      </c>
      <c r="D154">
        <v>12.72</v>
      </c>
      <c r="E154">
        <f t="shared" si="8"/>
        <v>12.34082456527427</v>
      </c>
      <c r="F154">
        <f t="shared" si="9"/>
        <v>3.9175434725731151E-2</v>
      </c>
      <c r="G154">
        <f t="shared" si="10"/>
        <v>3.9175434725731151E-2</v>
      </c>
      <c r="H154">
        <f t="shared" si="11"/>
        <v>1.5347146859500222E-3</v>
      </c>
    </row>
    <row r="155" spans="1:8" x14ac:dyDescent="0.25">
      <c r="A155" s="10">
        <v>44909</v>
      </c>
      <c r="B155">
        <v>12.38</v>
      </c>
      <c r="C155">
        <v>12.38</v>
      </c>
      <c r="D155">
        <v>12.46</v>
      </c>
      <c r="E155">
        <f t="shared" si="8"/>
        <v>12.259138593889549</v>
      </c>
      <c r="F155">
        <f t="shared" si="9"/>
        <v>0.1208614061104516</v>
      </c>
      <c r="G155">
        <f t="shared" si="10"/>
        <v>0.1208614061104516</v>
      </c>
      <c r="H155">
        <f t="shared" si="11"/>
        <v>1.4607479486995506E-2</v>
      </c>
    </row>
    <row r="156" spans="1:8" x14ac:dyDescent="0.25">
      <c r="A156" s="10">
        <v>44910</v>
      </c>
      <c r="B156">
        <v>12.37</v>
      </c>
      <c r="C156">
        <v>12.38</v>
      </c>
      <c r="D156">
        <v>12.43</v>
      </c>
      <c r="E156">
        <f t="shared" si="8"/>
        <v>12.251587501507583</v>
      </c>
      <c r="F156">
        <f t="shared" si="9"/>
        <v>0.11841249849241642</v>
      </c>
      <c r="G156">
        <f t="shared" si="10"/>
        <v>0.11841249849241642</v>
      </c>
      <c r="H156">
        <f t="shared" si="11"/>
        <v>1.4021519799216521E-2</v>
      </c>
    </row>
    <row r="157" spans="1:8" x14ac:dyDescent="0.25">
      <c r="A157" s="10">
        <v>44923</v>
      </c>
      <c r="B157">
        <v>12.19</v>
      </c>
      <c r="C157">
        <v>12.22</v>
      </c>
      <c r="D157">
        <v>12.3</v>
      </c>
      <c r="E157">
        <f t="shared" si="8"/>
        <v>12.166887954814467</v>
      </c>
      <c r="F157">
        <f t="shared" si="9"/>
        <v>2.3112045185532892E-2</v>
      </c>
      <c r="G157">
        <f t="shared" si="10"/>
        <v>2.3112045185532892E-2</v>
      </c>
      <c r="H157">
        <f t="shared" si="11"/>
        <v>5.3416663265811414E-4</v>
      </c>
    </row>
    <row r="158" spans="1:8" x14ac:dyDescent="0.25">
      <c r="A158" s="10">
        <v>44930</v>
      </c>
      <c r="B158">
        <v>12.68</v>
      </c>
      <c r="C158">
        <v>12.41</v>
      </c>
      <c r="D158">
        <v>12.17</v>
      </c>
      <c r="E158">
        <f t="shared" si="8"/>
        <v>12.195890603308495</v>
      </c>
      <c r="F158">
        <f t="shared" si="9"/>
        <v>0.48410939669150466</v>
      </c>
      <c r="G158">
        <f t="shared" si="10"/>
        <v>0.48410939669150466</v>
      </c>
      <c r="H158">
        <f t="shared" si="11"/>
        <v>0.23436190796501261</v>
      </c>
    </row>
    <row r="159" spans="1:8" x14ac:dyDescent="0.25">
      <c r="A159" s="10">
        <v>44931</v>
      </c>
      <c r="B159">
        <v>14.33</v>
      </c>
      <c r="C159">
        <v>12.68</v>
      </c>
      <c r="D159">
        <v>12.34</v>
      </c>
      <c r="E159">
        <f t="shared" si="8"/>
        <v>12.326393248807813</v>
      </c>
      <c r="F159">
        <f t="shared" si="9"/>
        <v>2.0036067511921871</v>
      </c>
      <c r="G159">
        <f t="shared" si="10"/>
        <v>2.0036067511921871</v>
      </c>
      <c r="H159">
        <f t="shared" si="11"/>
        <v>4.0144400134229112</v>
      </c>
    </row>
    <row r="160" spans="1:8" x14ac:dyDescent="0.25">
      <c r="A160" s="10">
        <v>44932</v>
      </c>
      <c r="B160">
        <v>13.15</v>
      </c>
      <c r="C160">
        <v>14.33</v>
      </c>
      <c r="D160">
        <v>12.41</v>
      </c>
      <c r="E160">
        <f t="shared" si="8"/>
        <v>12.880037098819425</v>
      </c>
      <c r="F160">
        <f t="shared" si="9"/>
        <v>0.26996290118057509</v>
      </c>
      <c r="G160">
        <f t="shared" si="10"/>
        <v>0.26996290118057509</v>
      </c>
      <c r="H160">
        <f t="shared" si="11"/>
        <v>7.2879968013832952E-2</v>
      </c>
    </row>
    <row r="161" spans="1:8" x14ac:dyDescent="0.25">
      <c r="A161" s="10">
        <v>44933</v>
      </c>
      <c r="B161">
        <v>12.65</v>
      </c>
      <c r="C161">
        <v>13.15</v>
      </c>
      <c r="D161">
        <v>12.68</v>
      </c>
      <c r="E161">
        <f t="shared" si="8"/>
        <v>12.564658100769018</v>
      </c>
      <c r="F161">
        <f t="shared" si="9"/>
        <v>8.5341899230982676E-2</v>
      </c>
      <c r="G161">
        <f t="shared" si="10"/>
        <v>8.5341899230982676E-2</v>
      </c>
      <c r="H161">
        <f t="shared" si="11"/>
        <v>7.2832397643512016E-3</v>
      </c>
    </row>
    <row r="162" spans="1:8" x14ac:dyDescent="0.25">
      <c r="A162" s="10">
        <v>44934</v>
      </c>
      <c r="B162">
        <v>12.46</v>
      </c>
      <c r="C162">
        <v>12.65</v>
      </c>
      <c r="D162">
        <v>14.33</v>
      </c>
      <c r="E162">
        <f t="shared" si="8"/>
        <v>12.817536474366907</v>
      </c>
      <c r="F162">
        <f t="shared" si="9"/>
        <v>-0.35753647436690628</v>
      </c>
      <c r="G162">
        <f t="shared" si="10"/>
        <v>0.35753647436690628</v>
      </c>
      <c r="H162">
        <f t="shared" si="11"/>
        <v>0.12783233050271742</v>
      </c>
    </row>
    <row r="163" spans="1:8" x14ac:dyDescent="0.25">
      <c r="A163" s="10">
        <v>44935</v>
      </c>
      <c r="B163">
        <v>12.41</v>
      </c>
      <c r="C163">
        <v>12.46</v>
      </c>
      <c r="D163">
        <v>13.15</v>
      </c>
      <c r="E163">
        <f t="shared" si="8"/>
        <v>12.458802791860387</v>
      </c>
      <c r="F163">
        <f t="shared" si="9"/>
        <v>-4.8802791860387273E-2</v>
      </c>
      <c r="G163">
        <f t="shared" si="10"/>
        <v>4.8802791860387273E-2</v>
      </c>
      <c r="H163">
        <f t="shared" si="11"/>
        <v>2.3817124933682822E-3</v>
      </c>
    </row>
    <row r="164" spans="1:8" x14ac:dyDescent="0.25">
      <c r="A164" s="10">
        <v>44936</v>
      </c>
      <c r="B164">
        <v>12.38</v>
      </c>
      <c r="C164">
        <v>12.41</v>
      </c>
      <c r="D164">
        <v>12.65</v>
      </c>
      <c r="E164">
        <f t="shared" si="8"/>
        <v>12.316708081419943</v>
      </c>
      <c r="F164">
        <f t="shared" si="9"/>
        <v>6.3291918580057782E-2</v>
      </c>
      <c r="G164">
        <f t="shared" si="10"/>
        <v>6.3291918580057782E-2</v>
      </c>
      <c r="H164">
        <f t="shared" si="11"/>
        <v>4.0058669575446636E-3</v>
      </c>
    </row>
    <row r="165" spans="1:8" x14ac:dyDescent="0.25">
      <c r="A165" s="10">
        <v>44937</v>
      </c>
      <c r="B165">
        <v>12.36</v>
      </c>
      <c r="C165">
        <v>12.38</v>
      </c>
      <c r="D165">
        <v>12.46</v>
      </c>
      <c r="E165">
        <f t="shared" si="8"/>
        <v>12.259138593889549</v>
      </c>
      <c r="F165">
        <f t="shared" si="9"/>
        <v>0.10086140611045025</v>
      </c>
      <c r="G165">
        <f t="shared" si="10"/>
        <v>0.10086140611045025</v>
      </c>
      <c r="H165">
        <f t="shared" si="11"/>
        <v>1.017302324257717E-2</v>
      </c>
    </row>
    <row r="166" spans="1:8" x14ac:dyDescent="0.25">
      <c r="A166" s="10">
        <v>44938</v>
      </c>
      <c r="B166">
        <v>12.33</v>
      </c>
      <c r="C166">
        <v>12.36</v>
      </c>
      <c r="D166">
        <v>12.41</v>
      </c>
      <c r="E166">
        <f t="shared" si="8"/>
        <v>12.240056171623198</v>
      </c>
      <c r="F166">
        <f t="shared" si="9"/>
        <v>8.9943828376801704E-2</v>
      </c>
      <c r="G166">
        <f t="shared" si="10"/>
        <v>8.9943828376801704E-2</v>
      </c>
      <c r="H166">
        <f t="shared" si="11"/>
        <v>8.0898922630755592E-3</v>
      </c>
    </row>
    <row r="167" spans="1:8" x14ac:dyDescent="0.25">
      <c r="A167" s="10">
        <v>44939</v>
      </c>
      <c r="B167">
        <v>12.29</v>
      </c>
      <c r="C167">
        <v>12.33</v>
      </c>
      <c r="D167">
        <v>12.38</v>
      </c>
      <c r="E167">
        <f t="shared" si="8"/>
        <v>12.22275917679662</v>
      </c>
      <c r="F167">
        <f t="shared" si="9"/>
        <v>6.7240823203379207E-2</v>
      </c>
      <c r="G167">
        <f t="shared" si="10"/>
        <v>6.7240823203379207E-2</v>
      </c>
      <c r="H167">
        <f t="shared" si="11"/>
        <v>4.5213283050680999E-3</v>
      </c>
    </row>
    <row r="168" spans="1:8" x14ac:dyDescent="0.25">
      <c r="A168" s="10">
        <v>44940</v>
      </c>
      <c r="B168">
        <v>12.28</v>
      </c>
      <c r="C168">
        <v>12.29</v>
      </c>
      <c r="D168">
        <v>12.36</v>
      </c>
      <c r="E168">
        <f t="shared" si="8"/>
        <v>12.204730578615825</v>
      </c>
      <c r="F168">
        <f t="shared" si="9"/>
        <v>7.5269421384174251E-2</v>
      </c>
      <c r="G168">
        <f t="shared" si="10"/>
        <v>7.5269421384174251E-2</v>
      </c>
      <c r="H168">
        <f t="shared" si="11"/>
        <v>5.6654857955083879E-3</v>
      </c>
    </row>
    <row r="169" spans="1:8" x14ac:dyDescent="0.25">
      <c r="A169" s="10">
        <v>44941</v>
      </c>
      <c r="B169">
        <v>12.37</v>
      </c>
      <c r="C169">
        <v>12.28</v>
      </c>
      <c r="D169">
        <v>12.33</v>
      </c>
      <c r="E169">
        <f t="shared" si="8"/>
        <v>12.193930852085655</v>
      </c>
      <c r="F169">
        <f t="shared" si="9"/>
        <v>0.17606914791434392</v>
      </c>
      <c r="G169">
        <f t="shared" si="10"/>
        <v>0.17606914791434392</v>
      </c>
      <c r="H169">
        <f t="shared" si="11"/>
        <v>3.1000344847283118E-2</v>
      </c>
    </row>
    <row r="170" spans="1:8" x14ac:dyDescent="0.25">
      <c r="A170" s="10">
        <v>44942</v>
      </c>
      <c r="B170">
        <v>12.32</v>
      </c>
      <c r="C170">
        <v>12.37</v>
      </c>
      <c r="D170">
        <v>12.29</v>
      </c>
      <c r="E170">
        <f t="shared" si="8"/>
        <v>12.21310043624354</v>
      </c>
      <c r="F170">
        <f t="shared" si="9"/>
        <v>0.10689956375646048</v>
      </c>
      <c r="G170">
        <f t="shared" si="10"/>
        <v>0.10689956375646048</v>
      </c>
      <c r="H170">
        <f t="shared" si="11"/>
        <v>1.1427516731321559E-2</v>
      </c>
    </row>
    <row r="171" spans="1:8" x14ac:dyDescent="0.25">
      <c r="A171" s="10">
        <v>44943</v>
      </c>
      <c r="B171">
        <v>12.26</v>
      </c>
      <c r="C171">
        <v>12.32</v>
      </c>
      <c r="D171">
        <v>12.28</v>
      </c>
      <c r="E171">
        <f t="shared" si="8"/>
        <v>12.19434023470853</v>
      </c>
      <c r="F171">
        <f t="shared" si="9"/>
        <v>6.5659765291469441E-2</v>
      </c>
      <c r="G171">
        <f t="shared" si="10"/>
        <v>6.5659765291469441E-2</v>
      </c>
      <c r="H171">
        <f t="shared" si="11"/>
        <v>4.3112047781308548E-3</v>
      </c>
    </row>
    <row r="172" spans="1:8" x14ac:dyDescent="0.25">
      <c r="A172" s="10">
        <v>44944</v>
      </c>
      <c r="B172">
        <v>12.28</v>
      </c>
      <c r="C172">
        <v>12.26</v>
      </c>
      <c r="D172">
        <v>12.37</v>
      </c>
      <c r="E172">
        <f t="shared" si="8"/>
        <v>12.197501706965202</v>
      </c>
      <c r="F172">
        <f t="shared" si="9"/>
        <v>8.2498293034797499E-2</v>
      </c>
      <c r="G172">
        <f t="shared" si="10"/>
        <v>8.2498293034797499E-2</v>
      </c>
      <c r="H172">
        <f t="shared" si="11"/>
        <v>6.8059683536553176E-3</v>
      </c>
    </row>
    <row r="173" spans="1:8" x14ac:dyDescent="0.25">
      <c r="A173" s="10">
        <v>44945</v>
      </c>
      <c r="B173">
        <v>12.28</v>
      </c>
      <c r="C173">
        <v>12.28</v>
      </c>
      <c r="D173">
        <v>12.32</v>
      </c>
      <c r="E173">
        <f t="shared" si="8"/>
        <v>12.191413821291667</v>
      </c>
      <c r="F173">
        <f t="shared" si="9"/>
        <v>8.8586178708332852E-2</v>
      </c>
      <c r="G173">
        <f t="shared" si="10"/>
        <v>8.8586178708332852E-2</v>
      </c>
      <c r="H173">
        <f t="shared" si="11"/>
        <v>7.847511058144685E-3</v>
      </c>
    </row>
    <row r="174" spans="1:8" x14ac:dyDescent="0.25">
      <c r="A174" s="10">
        <v>44946</v>
      </c>
      <c r="B174">
        <v>12.26</v>
      </c>
      <c r="C174">
        <v>12.28</v>
      </c>
      <c r="D174">
        <v>12.26</v>
      </c>
      <c r="E174">
        <f t="shared" si="8"/>
        <v>12.176311636527736</v>
      </c>
      <c r="F174">
        <f t="shared" si="9"/>
        <v>8.3688363472264271E-2</v>
      </c>
      <c r="G174">
        <f t="shared" si="10"/>
        <v>8.3688363472264271E-2</v>
      </c>
      <c r="H174">
        <f t="shared" si="11"/>
        <v>7.0037421806658168E-3</v>
      </c>
    </row>
    <row r="175" spans="1:8" x14ac:dyDescent="0.25">
      <c r="A175" s="10">
        <v>44947</v>
      </c>
      <c r="B175">
        <v>12.27</v>
      </c>
      <c r="C175">
        <v>12.26</v>
      </c>
      <c r="D175">
        <v>12.28</v>
      </c>
      <c r="E175">
        <f t="shared" si="8"/>
        <v>12.174848429819306</v>
      </c>
      <c r="F175">
        <f t="shared" si="9"/>
        <v>9.5151570180693312E-2</v>
      </c>
      <c r="G175">
        <f t="shared" si="10"/>
        <v>9.5151570180693312E-2</v>
      </c>
      <c r="H175">
        <f t="shared" si="11"/>
        <v>9.0538213078514042E-3</v>
      </c>
    </row>
    <row r="176" spans="1:8" x14ac:dyDescent="0.25">
      <c r="A176" s="10">
        <v>44948</v>
      </c>
      <c r="B176">
        <v>12.26</v>
      </c>
      <c r="C176">
        <v>12.27</v>
      </c>
      <c r="D176">
        <v>12.28</v>
      </c>
      <c r="E176">
        <f t="shared" si="8"/>
        <v>12.17809706396751</v>
      </c>
      <c r="F176">
        <f t="shared" si="9"/>
        <v>8.1902936032490103E-2</v>
      </c>
      <c r="G176">
        <f t="shared" si="10"/>
        <v>8.1902936032490103E-2</v>
      </c>
      <c r="H176">
        <f t="shared" si="11"/>
        <v>6.7080909307421655E-3</v>
      </c>
    </row>
    <row r="177" spans="1:8" x14ac:dyDescent="0.25">
      <c r="A177" s="10">
        <v>44949</v>
      </c>
      <c r="B177">
        <v>12.19</v>
      </c>
      <c r="C177">
        <v>12.26</v>
      </c>
      <c r="D177">
        <v>12.26</v>
      </c>
      <c r="E177">
        <f t="shared" si="8"/>
        <v>12.169814368231329</v>
      </c>
      <c r="F177">
        <f t="shared" si="9"/>
        <v>2.0185631768670831E-2</v>
      </c>
      <c r="G177">
        <f t="shared" si="10"/>
        <v>2.0185631768670831E-2</v>
      </c>
      <c r="H177">
        <f t="shared" si="11"/>
        <v>4.074597299003731E-4</v>
      </c>
    </row>
    <row r="178" spans="1:8" x14ac:dyDescent="0.25">
      <c r="A178" s="10">
        <v>44950</v>
      </c>
      <c r="B178">
        <v>12.2</v>
      </c>
      <c r="C178">
        <v>12.19</v>
      </c>
      <c r="D178">
        <v>12.27</v>
      </c>
      <c r="E178">
        <f t="shared" si="8"/>
        <v>12.149590959987886</v>
      </c>
      <c r="F178">
        <f t="shared" si="9"/>
        <v>5.0409040012112882E-2</v>
      </c>
      <c r="G178">
        <f t="shared" si="10"/>
        <v>5.0409040012112882E-2</v>
      </c>
      <c r="H178">
        <f t="shared" si="11"/>
        <v>2.5410713149427978E-3</v>
      </c>
    </row>
    <row r="179" spans="1:8" x14ac:dyDescent="0.25">
      <c r="A179" s="10">
        <v>44951</v>
      </c>
      <c r="B179">
        <v>12.19</v>
      </c>
      <c r="C179">
        <v>12.2</v>
      </c>
      <c r="D179">
        <v>12.26</v>
      </c>
      <c r="E179">
        <f t="shared" si="8"/>
        <v>12.150322563342103</v>
      </c>
      <c r="F179">
        <f t="shared" si="9"/>
        <v>3.9677436657896692E-2</v>
      </c>
      <c r="G179">
        <f t="shared" si="10"/>
        <v>3.9677436657896692E-2</v>
      </c>
      <c r="H179">
        <f t="shared" si="11"/>
        <v>1.5742989797414041E-3</v>
      </c>
    </row>
    <row r="180" spans="1:8" x14ac:dyDescent="0.25">
      <c r="A180" s="10">
        <v>44952</v>
      </c>
      <c r="B180">
        <v>12.18</v>
      </c>
      <c r="C180">
        <v>12.19</v>
      </c>
      <c r="D180">
        <v>12.19</v>
      </c>
      <c r="E180">
        <f t="shared" si="8"/>
        <v>12.129454713635978</v>
      </c>
      <c r="F180">
        <f t="shared" si="9"/>
        <v>5.0545286364021891E-2</v>
      </c>
      <c r="G180">
        <f t="shared" si="10"/>
        <v>5.0545286364021891E-2</v>
      </c>
      <c r="H180">
        <f t="shared" si="11"/>
        <v>2.5548259736209774E-3</v>
      </c>
    </row>
    <row r="181" spans="1:8" x14ac:dyDescent="0.25">
      <c r="A181" s="10">
        <v>44953</v>
      </c>
      <c r="B181">
        <v>12.18</v>
      </c>
      <c r="C181">
        <v>12.18</v>
      </c>
      <c r="D181">
        <v>12.2</v>
      </c>
      <c r="E181">
        <f t="shared" si="8"/>
        <v>12.128723110281763</v>
      </c>
      <c r="F181">
        <f t="shared" si="9"/>
        <v>5.1276889718236518E-2</v>
      </c>
      <c r="G181">
        <f t="shared" si="10"/>
        <v>5.1276889718236518E-2</v>
      </c>
      <c r="H181">
        <f t="shared" si="11"/>
        <v>2.62931941917619E-3</v>
      </c>
    </row>
    <row r="182" spans="1:8" x14ac:dyDescent="0.25">
      <c r="A182" s="10">
        <v>44954</v>
      </c>
      <c r="B182">
        <v>12.18</v>
      </c>
      <c r="C182">
        <v>12.18</v>
      </c>
      <c r="D182">
        <v>12.19</v>
      </c>
      <c r="E182">
        <f t="shared" si="8"/>
        <v>12.126206079487774</v>
      </c>
      <c r="F182">
        <f t="shared" si="9"/>
        <v>5.3793920512225313E-2</v>
      </c>
      <c r="G182">
        <f t="shared" si="10"/>
        <v>5.3793920512225313E-2</v>
      </c>
      <c r="H182">
        <f t="shared" si="11"/>
        <v>2.8937858840756151E-3</v>
      </c>
    </row>
    <row r="183" spans="1:8" x14ac:dyDescent="0.25">
      <c r="A183" s="10">
        <v>44955</v>
      </c>
      <c r="B183">
        <v>12.18</v>
      </c>
      <c r="C183">
        <v>12.18</v>
      </c>
      <c r="D183">
        <v>12.18</v>
      </c>
      <c r="E183">
        <f t="shared" si="8"/>
        <v>12.123689048693787</v>
      </c>
      <c r="F183">
        <f t="shared" si="9"/>
        <v>5.6310951306212331E-2</v>
      </c>
      <c r="G183">
        <f t="shared" si="10"/>
        <v>5.6310951306212331E-2</v>
      </c>
      <c r="H183">
        <f t="shared" si="11"/>
        <v>3.1709232370106164E-3</v>
      </c>
    </row>
    <row r="184" spans="1:8" x14ac:dyDescent="0.25">
      <c r="A184" s="10">
        <v>44956</v>
      </c>
      <c r="B184">
        <v>12.18</v>
      </c>
      <c r="C184">
        <v>12.18</v>
      </c>
      <c r="D184">
        <v>12.18</v>
      </c>
      <c r="E184">
        <f t="shared" si="8"/>
        <v>12.123689048693787</v>
      </c>
      <c r="F184">
        <f t="shared" si="9"/>
        <v>5.6310951306212331E-2</v>
      </c>
      <c r="G184">
        <f t="shared" si="10"/>
        <v>5.6310951306212331E-2</v>
      </c>
      <c r="H184">
        <f t="shared" si="11"/>
        <v>3.1709232370106164E-3</v>
      </c>
    </row>
    <row r="185" spans="1:8" x14ac:dyDescent="0.25">
      <c r="A185" s="10">
        <v>44957</v>
      </c>
      <c r="B185">
        <v>12.18</v>
      </c>
      <c r="C185">
        <v>12.18</v>
      </c>
      <c r="D185">
        <v>12.18</v>
      </c>
      <c r="E185">
        <f t="shared" si="8"/>
        <v>12.123689048693787</v>
      </c>
      <c r="F185">
        <f t="shared" si="9"/>
        <v>5.6310951306212331E-2</v>
      </c>
      <c r="G185">
        <f t="shared" si="10"/>
        <v>5.6310951306212331E-2</v>
      </c>
      <c r="H185">
        <f t="shared" si="11"/>
        <v>3.1709232370106164E-3</v>
      </c>
    </row>
    <row r="186" spans="1:8" x14ac:dyDescent="0.25">
      <c r="A186" s="10">
        <v>44958</v>
      </c>
      <c r="B186">
        <v>12.17</v>
      </c>
      <c r="C186">
        <v>12.18</v>
      </c>
      <c r="D186">
        <v>12.18</v>
      </c>
      <c r="E186">
        <f t="shared" si="8"/>
        <v>12.123689048693787</v>
      </c>
      <c r="F186">
        <f t="shared" si="9"/>
        <v>4.6310951306212544E-2</v>
      </c>
      <c r="G186">
        <f t="shared" si="10"/>
        <v>4.6310951306212544E-2</v>
      </c>
      <c r="H186">
        <f t="shared" si="11"/>
        <v>2.1447042108863894E-3</v>
      </c>
    </row>
    <row r="187" spans="1:8" x14ac:dyDescent="0.25">
      <c r="A187" s="10">
        <v>44959</v>
      </c>
      <c r="B187">
        <v>12.17</v>
      </c>
      <c r="C187">
        <v>12.17</v>
      </c>
      <c r="D187">
        <v>12.18</v>
      </c>
      <c r="E187">
        <f t="shared" si="8"/>
        <v>12.120440414545584</v>
      </c>
      <c r="F187">
        <f t="shared" si="9"/>
        <v>4.9559585454415966E-2</v>
      </c>
      <c r="G187">
        <f t="shared" si="10"/>
        <v>4.9559585454415966E-2</v>
      </c>
      <c r="H187">
        <f t="shared" si="11"/>
        <v>2.4561525104135587E-3</v>
      </c>
    </row>
    <row r="188" spans="1:8" x14ac:dyDescent="0.25">
      <c r="A188" s="10">
        <v>44960</v>
      </c>
      <c r="B188">
        <v>12.17</v>
      </c>
      <c r="C188">
        <v>12.17</v>
      </c>
      <c r="D188">
        <v>12.18</v>
      </c>
      <c r="E188">
        <f t="shared" si="8"/>
        <v>12.120440414545584</v>
      </c>
      <c r="F188">
        <f t="shared" si="9"/>
        <v>4.9559585454415966E-2</v>
      </c>
      <c r="G188">
        <f t="shared" si="10"/>
        <v>4.9559585454415966E-2</v>
      </c>
      <c r="H188">
        <f t="shared" si="11"/>
        <v>2.4561525104135587E-3</v>
      </c>
    </row>
    <row r="189" spans="1:8" x14ac:dyDescent="0.25">
      <c r="A189" s="10">
        <v>44961</v>
      </c>
      <c r="B189">
        <v>12.17</v>
      </c>
      <c r="C189">
        <v>12.17</v>
      </c>
      <c r="D189">
        <v>12.17</v>
      </c>
      <c r="E189">
        <f t="shared" si="8"/>
        <v>12.117923383751595</v>
      </c>
      <c r="F189">
        <f t="shared" si="9"/>
        <v>5.2076616248404761E-2</v>
      </c>
      <c r="G189">
        <f t="shared" si="10"/>
        <v>5.2076616248404761E-2</v>
      </c>
      <c r="H189">
        <f t="shared" si="11"/>
        <v>2.7119739598836148E-3</v>
      </c>
    </row>
    <row r="190" spans="1:8" x14ac:dyDescent="0.25">
      <c r="A190" s="10">
        <v>44962</v>
      </c>
      <c r="B190">
        <v>12.17</v>
      </c>
      <c r="C190">
        <v>12.17</v>
      </c>
      <c r="D190">
        <v>12.17</v>
      </c>
      <c r="E190">
        <f t="shared" si="8"/>
        <v>12.117923383751595</v>
      </c>
      <c r="F190">
        <f t="shared" si="9"/>
        <v>5.2076616248404761E-2</v>
      </c>
      <c r="G190">
        <f t="shared" si="10"/>
        <v>5.2076616248404761E-2</v>
      </c>
      <c r="H190">
        <f t="shared" si="11"/>
        <v>2.7119739598836148E-3</v>
      </c>
    </row>
    <row r="191" spans="1:8" x14ac:dyDescent="0.25">
      <c r="A191" s="10">
        <v>44963</v>
      </c>
      <c r="B191">
        <v>12.17</v>
      </c>
      <c r="C191">
        <v>12.17</v>
      </c>
      <c r="D191">
        <v>12.17</v>
      </c>
      <c r="E191">
        <f t="shared" si="8"/>
        <v>12.117923383751595</v>
      </c>
      <c r="F191">
        <f t="shared" si="9"/>
        <v>5.2076616248404761E-2</v>
      </c>
      <c r="G191">
        <f t="shared" si="10"/>
        <v>5.2076616248404761E-2</v>
      </c>
      <c r="H191">
        <f t="shared" si="11"/>
        <v>2.7119739598836148E-3</v>
      </c>
    </row>
    <row r="192" spans="1:8" x14ac:dyDescent="0.25">
      <c r="A192" s="10">
        <v>44964</v>
      </c>
      <c r="B192">
        <v>12.17</v>
      </c>
      <c r="C192">
        <v>12.17</v>
      </c>
      <c r="D192">
        <v>12.17</v>
      </c>
      <c r="E192">
        <f t="shared" si="8"/>
        <v>12.117923383751595</v>
      </c>
      <c r="F192">
        <f t="shared" si="9"/>
        <v>5.2076616248404761E-2</v>
      </c>
      <c r="G192">
        <f t="shared" si="10"/>
        <v>5.2076616248404761E-2</v>
      </c>
      <c r="H192">
        <f t="shared" si="11"/>
        <v>2.7119739598836148E-3</v>
      </c>
    </row>
    <row r="193" spans="1:8" x14ac:dyDescent="0.25">
      <c r="A193" s="10">
        <v>44965</v>
      </c>
      <c r="B193">
        <v>12.16</v>
      </c>
      <c r="C193">
        <v>12.17</v>
      </c>
      <c r="D193">
        <v>12.17</v>
      </c>
      <c r="E193">
        <f t="shared" si="8"/>
        <v>12.117923383751595</v>
      </c>
      <c r="F193">
        <f t="shared" si="9"/>
        <v>4.2076616248404974E-2</v>
      </c>
      <c r="G193">
        <f t="shared" si="10"/>
        <v>4.2076616248404974E-2</v>
      </c>
      <c r="H193">
        <f t="shared" si="11"/>
        <v>1.7704416349155374E-3</v>
      </c>
    </row>
    <row r="194" spans="1:8" x14ac:dyDescent="0.25">
      <c r="A194" s="10">
        <v>44966</v>
      </c>
      <c r="B194">
        <v>12.16</v>
      </c>
      <c r="C194">
        <v>12.16</v>
      </c>
      <c r="D194">
        <v>12.17</v>
      </c>
      <c r="E194">
        <f t="shared" ref="E194:E257" si="12">$K$2 + $K$3*C194 + $K$4*D194</f>
        <v>12.11467474960339</v>
      </c>
      <c r="F194">
        <f t="shared" ref="F194:F257" si="13">B194 - E194</f>
        <v>4.5325250396610173E-2</v>
      </c>
      <c r="G194">
        <f t="shared" ref="G194:G257" si="14">ABS(F194)</f>
        <v>4.5325250396610173E-2</v>
      </c>
      <c r="H194">
        <f t="shared" ref="H194:H257" si="15">POWER(F194, 2)</f>
        <v>2.0543783235154106E-3</v>
      </c>
    </row>
    <row r="195" spans="1:8" x14ac:dyDescent="0.25">
      <c r="A195" s="10">
        <v>44967</v>
      </c>
      <c r="B195">
        <v>12.16</v>
      </c>
      <c r="C195">
        <v>12.16</v>
      </c>
      <c r="D195">
        <v>12.17</v>
      </c>
      <c r="E195">
        <f t="shared" si="12"/>
        <v>12.11467474960339</v>
      </c>
      <c r="F195">
        <f t="shared" si="13"/>
        <v>4.5325250396610173E-2</v>
      </c>
      <c r="G195">
        <f t="shared" si="14"/>
        <v>4.5325250396610173E-2</v>
      </c>
      <c r="H195">
        <f t="shared" si="15"/>
        <v>2.0543783235154106E-3</v>
      </c>
    </row>
    <row r="196" spans="1:8" x14ac:dyDescent="0.25">
      <c r="A196" s="10">
        <v>44968</v>
      </c>
      <c r="B196">
        <v>12.16</v>
      </c>
      <c r="C196">
        <v>12.16</v>
      </c>
      <c r="D196">
        <v>12.16</v>
      </c>
      <c r="E196">
        <f t="shared" si="12"/>
        <v>12.112157718809401</v>
      </c>
      <c r="F196">
        <f t="shared" si="13"/>
        <v>4.7842281190598968E-2</v>
      </c>
      <c r="G196">
        <f t="shared" si="14"/>
        <v>4.7842281190598968E-2</v>
      </c>
      <c r="H196">
        <f t="shared" si="15"/>
        <v>2.2888838695203396E-3</v>
      </c>
    </row>
    <row r="197" spans="1:8" x14ac:dyDescent="0.25">
      <c r="A197" s="10">
        <v>44969</v>
      </c>
      <c r="B197">
        <v>12.16</v>
      </c>
      <c r="C197">
        <v>12.16</v>
      </c>
      <c r="D197">
        <v>12.16</v>
      </c>
      <c r="E197">
        <f t="shared" si="12"/>
        <v>12.112157718809401</v>
      </c>
      <c r="F197">
        <f t="shared" si="13"/>
        <v>4.7842281190598968E-2</v>
      </c>
      <c r="G197">
        <f t="shared" si="14"/>
        <v>4.7842281190598968E-2</v>
      </c>
      <c r="H197">
        <f t="shared" si="15"/>
        <v>2.2888838695203396E-3</v>
      </c>
    </row>
    <row r="198" spans="1:8" x14ac:dyDescent="0.25">
      <c r="A198" s="10">
        <v>44970</v>
      </c>
      <c r="B198">
        <v>12.16</v>
      </c>
      <c r="C198">
        <v>12.16</v>
      </c>
      <c r="D198">
        <v>12.16</v>
      </c>
      <c r="E198">
        <f t="shared" si="12"/>
        <v>12.112157718809401</v>
      </c>
      <c r="F198">
        <f t="shared" si="13"/>
        <v>4.7842281190598968E-2</v>
      </c>
      <c r="G198">
        <f t="shared" si="14"/>
        <v>4.7842281190598968E-2</v>
      </c>
      <c r="H198">
        <f t="shared" si="15"/>
        <v>2.2888838695203396E-3</v>
      </c>
    </row>
    <row r="199" spans="1:8" x14ac:dyDescent="0.25">
      <c r="A199" s="10">
        <v>44971</v>
      </c>
      <c r="B199">
        <v>12.16</v>
      </c>
      <c r="C199">
        <v>12.16</v>
      </c>
      <c r="D199">
        <v>12.16</v>
      </c>
      <c r="E199">
        <f t="shared" si="12"/>
        <v>12.112157718809401</v>
      </c>
      <c r="F199">
        <f t="shared" si="13"/>
        <v>4.7842281190598968E-2</v>
      </c>
      <c r="G199">
        <f t="shared" si="14"/>
        <v>4.7842281190598968E-2</v>
      </c>
      <c r="H199">
        <f t="shared" si="15"/>
        <v>2.2888838695203396E-3</v>
      </c>
    </row>
    <row r="200" spans="1:8" x14ac:dyDescent="0.25">
      <c r="A200" s="10">
        <v>44972</v>
      </c>
      <c r="B200">
        <v>12.16</v>
      </c>
      <c r="C200">
        <v>12.16</v>
      </c>
      <c r="D200">
        <v>12.16</v>
      </c>
      <c r="E200">
        <f t="shared" si="12"/>
        <v>12.112157718809401</v>
      </c>
      <c r="F200">
        <f t="shared" si="13"/>
        <v>4.7842281190598968E-2</v>
      </c>
      <c r="G200">
        <f t="shared" si="14"/>
        <v>4.7842281190598968E-2</v>
      </c>
      <c r="H200">
        <f t="shared" si="15"/>
        <v>2.2888838695203396E-3</v>
      </c>
    </row>
    <row r="201" spans="1:8" x14ac:dyDescent="0.25">
      <c r="A201" s="10">
        <v>44973</v>
      </c>
      <c r="B201">
        <v>12.16</v>
      </c>
      <c r="C201">
        <v>12.16</v>
      </c>
      <c r="D201">
        <v>12.16</v>
      </c>
      <c r="E201">
        <f t="shared" si="12"/>
        <v>12.112157718809401</v>
      </c>
      <c r="F201">
        <f t="shared" si="13"/>
        <v>4.7842281190598968E-2</v>
      </c>
      <c r="G201">
        <f t="shared" si="14"/>
        <v>4.7842281190598968E-2</v>
      </c>
      <c r="H201">
        <f t="shared" si="15"/>
        <v>2.2888838695203396E-3</v>
      </c>
    </row>
    <row r="202" spans="1:8" x14ac:dyDescent="0.25">
      <c r="A202" s="10">
        <v>44974</v>
      </c>
      <c r="B202">
        <v>12.16</v>
      </c>
      <c r="C202">
        <v>12.16</v>
      </c>
      <c r="D202">
        <v>12.16</v>
      </c>
      <c r="E202">
        <f t="shared" si="12"/>
        <v>12.112157718809401</v>
      </c>
      <c r="F202">
        <f t="shared" si="13"/>
        <v>4.7842281190598968E-2</v>
      </c>
      <c r="G202">
        <f t="shared" si="14"/>
        <v>4.7842281190598968E-2</v>
      </c>
      <c r="H202">
        <f t="shared" si="15"/>
        <v>2.2888838695203396E-3</v>
      </c>
    </row>
    <row r="203" spans="1:8" x14ac:dyDescent="0.25">
      <c r="A203" s="10">
        <v>44975</v>
      </c>
      <c r="B203">
        <v>12.15</v>
      </c>
      <c r="C203">
        <v>12.16</v>
      </c>
      <c r="D203">
        <v>12.16</v>
      </c>
      <c r="E203">
        <f t="shared" si="12"/>
        <v>12.112157718809401</v>
      </c>
      <c r="F203">
        <f t="shared" si="13"/>
        <v>3.7842281190599181E-2</v>
      </c>
      <c r="G203">
        <f t="shared" si="14"/>
        <v>3.7842281190599181E-2</v>
      </c>
      <c r="H203">
        <f t="shared" si="15"/>
        <v>1.4320382457083764E-3</v>
      </c>
    </row>
    <row r="204" spans="1:8" x14ac:dyDescent="0.25">
      <c r="A204" s="10">
        <v>44976</v>
      </c>
      <c r="B204">
        <v>12.15</v>
      </c>
      <c r="C204">
        <v>12.15</v>
      </c>
      <c r="D204">
        <v>12.16</v>
      </c>
      <c r="E204">
        <f t="shared" si="12"/>
        <v>12.108909084661198</v>
      </c>
      <c r="F204">
        <f t="shared" si="13"/>
        <v>4.1090915338802603E-2</v>
      </c>
      <c r="G204">
        <f t="shared" si="14"/>
        <v>4.1090915338802603E-2</v>
      </c>
      <c r="H204">
        <f t="shared" si="15"/>
        <v>1.6884633233806431E-3</v>
      </c>
    </row>
    <row r="205" spans="1:8" x14ac:dyDescent="0.25">
      <c r="A205" s="10">
        <v>44977</v>
      </c>
      <c r="B205">
        <v>12.15</v>
      </c>
      <c r="C205">
        <v>12.15</v>
      </c>
      <c r="D205">
        <v>12.16</v>
      </c>
      <c r="E205">
        <f t="shared" si="12"/>
        <v>12.108909084661198</v>
      </c>
      <c r="F205">
        <f t="shared" si="13"/>
        <v>4.1090915338802603E-2</v>
      </c>
      <c r="G205">
        <f t="shared" si="14"/>
        <v>4.1090915338802603E-2</v>
      </c>
      <c r="H205">
        <f t="shared" si="15"/>
        <v>1.6884633233806431E-3</v>
      </c>
    </row>
    <row r="206" spans="1:8" x14ac:dyDescent="0.25">
      <c r="A206" s="10">
        <v>44978</v>
      </c>
      <c r="B206">
        <v>12.15</v>
      </c>
      <c r="C206">
        <v>12.15</v>
      </c>
      <c r="D206">
        <v>12.15</v>
      </c>
      <c r="E206">
        <f t="shared" si="12"/>
        <v>12.106392053867209</v>
      </c>
      <c r="F206">
        <f t="shared" si="13"/>
        <v>4.3607946132791398E-2</v>
      </c>
      <c r="G206">
        <f t="shared" si="14"/>
        <v>4.3607946132791398E-2</v>
      </c>
      <c r="H206">
        <f t="shared" si="15"/>
        <v>1.9016529659204363E-3</v>
      </c>
    </row>
    <row r="207" spans="1:8" x14ac:dyDescent="0.25">
      <c r="A207" s="10">
        <v>44979</v>
      </c>
      <c r="B207">
        <v>12.15</v>
      </c>
      <c r="C207">
        <v>12.15</v>
      </c>
      <c r="D207">
        <v>12.15</v>
      </c>
      <c r="E207">
        <f t="shared" si="12"/>
        <v>12.106392053867209</v>
      </c>
      <c r="F207">
        <f t="shared" si="13"/>
        <v>4.3607946132791398E-2</v>
      </c>
      <c r="G207">
        <f t="shared" si="14"/>
        <v>4.3607946132791398E-2</v>
      </c>
      <c r="H207">
        <f t="shared" si="15"/>
        <v>1.9016529659204363E-3</v>
      </c>
    </row>
    <row r="208" spans="1:8" x14ac:dyDescent="0.25">
      <c r="A208" s="10">
        <v>44980</v>
      </c>
      <c r="B208">
        <v>12.15</v>
      </c>
      <c r="C208">
        <v>12.15</v>
      </c>
      <c r="D208">
        <v>12.15</v>
      </c>
      <c r="E208">
        <f t="shared" si="12"/>
        <v>12.106392053867209</v>
      </c>
      <c r="F208">
        <f t="shared" si="13"/>
        <v>4.3607946132791398E-2</v>
      </c>
      <c r="G208">
        <f t="shared" si="14"/>
        <v>4.3607946132791398E-2</v>
      </c>
      <c r="H208">
        <f t="shared" si="15"/>
        <v>1.9016529659204363E-3</v>
      </c>
    </row>
    <row r="209" spans="1:8" x14ac:dyDescent="0.25">
      <c r="A209" s="10">
        <v>44981</v>
      </c>
      <c r="B209">
        <v>12.15</v>
      </c>
      <c r="C209">
        <v>12.15</v>
      </c>
      <c r="D209">
        <v>12.15</v>
      </c>
      <c r="E209">
        <f t="shared" si="12"/>
        <v>12.106392053867209</v>
      </c>
      <c r="F209">
        <f t="shared" si="13"/>
        <v>4.3607946132791398E-2</v>
      </c>
      <c r="G209">
        <f t="shared" si="14"/>
        <v>4.3607946132791398E-2</v>
      </c>
      <c r="H209">
        <f t="shared" si="15"/>
        <v>1.9016529659204363E-3</v>
      </c>
    </row>
    <row r="210" spans="1:8" x14ac:dyDescent="0.25">
      <c r="A210" s="10">
        <v>44982</v>
      </c>
      <c r="B210">
        <v>12.15</v>
      </c>
      <c r="C210">
        <v>12.15</v>
      </c>
      <c r="D210">
        <v>12.15</v>
      </c>
      <c r="E210">
        <f t="shared" si="12"/>
        <v>12.106392053867209</v>
      </c>
      <c r="F210">
        <f t="shared" si="13"/>
        <v>4.3607946132791398E-2</v>
      </c>
      <c r="G210">
        <f t="shared" si="14"/>
        <v>4.3607946132791398E-2</v>
      </c>
      <c r="H210">
        <f t="shared" si="15"/>
        <v>1.9016529659204363E-3</v>
      </c>
    </row>
    <row r="211" spans="1:8" x14ac:dyDescent="0.25">
      <c r="A211" s="10">
        <v>44983</v>
      </c>
      <c r="B211">
        <v>12.15</v>
      </c>
      <c r="C211">
        <v>12.15</v>
      </c>
      <c r="D211">
        <v>12.15</v>
      </c>
      <c r="E211">
        <f t="shared" si="12"/>
        <v>12.106392053867209</v>
      </c>
      <c r="F211">
        <f t="shared" si="13"/>
        <v>4.3607946132791398E-2</v>
      </c>
      <c r="G211">
        <f t="shared" si="14"/>
        <v>4.3607946132791398E-2</v>
      </c>
      <c r="H211">
        <f t="shared" si="15"/>
        <v>1.9016529659204363E-3</v>
      </c>
    </row>
    <row r="212" spans="1:8" x14ac:dyDescent="0.25">
      <c r="A212" s="10">
        <v>44984</v>
      </c>
      <c r="B212">
        <v>12.15</v>
      </c>
      <c r="C212">
        <v>12.15</v>
      </c>
      <c r="D212">
        <v>12.15</v>
      </c>
      <c r="E212">
        <f t="shared" si="12"/>
        <v>12.106392053867209</v>
      </c>
      <c r="F212">
        <f t="shared" si="13"/>
        <v>4.3607946132791398E-2</v>
      </c>
      <c r="G212">
        <f t="shared" si="14"/>
        <v>4.3607946132791398E-2</v>
      </c>
      <c r="H212">
        <f t="shared" si="15"/>
        <v>1.9016529659204363E-3</v>
      </c>
    </row>
    <row r="213" spans="1:8" x14ac:dyDescent="0.25">
      <c r="A213" s="10">
        <v>44985</v>
      </c>
      <c r="B213">
        <v>12.15</v>
      </c>
      <c r="C213">
        <v>12.15</v>
      </c>
      <c r="D213">
        <v>12.15</v>
      </c>
      <c r="E213">
        <f t="shared" si="12"/>
        <v>12.106392053867209</v>
      </c>
      <c r="F213">
        <f t="shared" si="13"/>
        <v>4.3607946132791398E-2</v>
      </c>
      <c r="G213">
        <f t="shared" si="14"/>
        <v>4.3607946132791398E-2</v>
      </c>
      <c r="H213">
        <f t="shared" si="15"/>
        <v>1.9016529659204363E-3</v>
      </c>
    </row>
    <row r="214" spans="1:8" x14ac:dyDescent="0.25">
      <c r="A214" s="10">
        <v>44986</v>
      </c>
      <c r="B214">
        <v>12.15</v>
      </c>
      <c r="C214">
        <v>12.15</v>
      </c>
      <c r="D214">
        <v>12.15</v>
      </c>
      <c r="E214">
        <f t="shared" si="12"/>
        <v>12.106392053867209</v>
      </c>
      <c r="F214">
        <f t="shared" si="13"/>
        <v>4.3607946132791398E-2</v>
      </c>
      <c r="G214">
        <f t="shared" si="14"/>
        <v>4.3607946132791398E-2</v>
      </c>
      <c r="H214">
        <f t="shared" si="15"/>
        <v>1.9016529659204363E-3</v>
      </c>
    </row>
    <row r="215" spans="1:8" x14ac:dyDescent="0.25">
      <c r="A215" s="10">
        <v>44987</v>
      </c>
      <c r="B215">
        <v>12.14</v>
      </c>
      <c r="C215">
        <v>12.15</v>
      </c>
      <c r="D215">
        <v>12.15</v>
      </c>
      <c r="E215">
        <f t="shared" si="12"/>
        <v>12.106392053867209</v>
      </c>
      <c r="F215">
        <f t="shared" si="13"/>
        <v>3.3607946132791611E-2</v>
      </c>
      <c r="G215">
        <f t="shared" si="14"/>
        <v>3.3607946132791611E-2</v>
      </c>
      <c r="H215">
        <f t="shared" si="15"/>
        <v>1.1294940432646226E-3</v>
      </c>
    </row>
    <row r="216" spans="1:8" x14ac:dyDescent="0.25">
      <c r="A216" s="10">
        <v>44988</v>
      </c>
      <c r="B216">
        <v>12.14</v>
      </c>
      <c r="C216">
        <v>12.14</v>
      </c>
      <c r="D216">
        <v>12.15</v>
      </c>
      <c r="E216">
        <f t="shared" si="12"/>
        <v>12.103143419719004</v>
      </c>
      <c r="F216">
        <f t="shared" si="13"/>
        <v>3.6856580280996809E-2</v>
      </c>
      <c r="G216">
        <f t="shared" si="14"/>
        <v>3.6856580280996809E-2</v>
      </c>
      <c r="H216">
        <f t="shared" si="15"/>
        <v>1.3584075100095629E-3</v>
      </c>
    </row>
    <row r="217" spans="1:8" x14ac:dyDescent="0.25">
      <c r="A217" s="10">
        <v>44989</v>
      </c>
      <c r="B217">
        <v>12.14</v>
      </c>
      <c r="C217">
        <v>12.14</v>
      </c>
      <c r="D217">
        <v>12.15</v>
      </c>
      <c r="E217">
        <f t="shared" si="12"/>
        <v>12.103143419719004</v>
      </c>
      <c r="F217">
        <f t="shared" si="13"/>
        <v>3.6856580280996809E-2</v>
      </c>
      <c r="G217">
        <f t="shared" si="14"/>
        <v>3.6856580280996809E-2</v>
      </c>
      <c r="H217">
        <f t="shared" si="15"/>
        <v>1.3584075100095629E-3</v>
      </c>
    </row>
    <row r="218" spans="1:8" x14ac:dyDescent="0.25">
      <c r="A218" s="10">
        <v>44990</v>
      </c>
      <c r="B218">
        <v>12.14</v>
      </c>
      <c r="C218">
        <v>12.14</v>
      </c>
      <c r="D218">
        <v>12.14</v>
      </c>
      <c r="E218">
        <f t="shared" si="12"/>
        <v>12.100626388925015</v>
      </c>
      <c r="F218">
        <f t="shared" si="13"/>
        <v>3.9373611074985604E-2</v>
      </c>
      <c r="G218">
        <f t="shared" si="14"/>
        <v>3.9373611074985604E-2</v>
      </c>
      <c r="H218">
        <f t="shared" si="15"/>
        <v>1.5502812490842291E-3</v>
      </c>
    </row>
    <row r="219" spans="1:8" x14ac:dyDescent="0.25">
      <c r="A219" s="10">
        <v>44991</v>
      </c>
      <c r="B219">
        <v>12.141</v>
      </c>
      <c r="C219">
        <v>12.14</v>
      </c>
      <c r="D219">
        <v>12.14</v>
      </c>
      <c r="E219">
        <f t="shared" si="12"/>
        <v>12.100626388925015</v>
      </c>
      <c r="F219">
        <f t="shared" si="13"/>
        <v>4.037361107498505E-2</v>
      </c>
      <c r="G219">
        <f t="shared" si="14"/>
        <v>4.037361107498505E-2</v>
      </c>
      <c r="H219">
        <f t="shared" si="15"/>
        <v>1.6300284712341554E-3</v>
      </c>
    </row>
    <row r="220" spans="1:8" x14ac:dyDescent="0.25">
      <c r="A220" s="10">
        <v>44992</v>
      </c>
      <c r="B220">
        <v>12.14</v>
      </c>
      <c r="C220">
        <v>12.141</v>
      </c>
      <c r="D220">
        <v>12.14</v>
      </c>
      <c r="E220">
        <f t="shared" si="12"/>
        <v>12.100951252339836</v>
      </c>
      <c r="F220">
        <f t="shared" si="13"/>
        <v>3.9048747660164196E-2</v>
      </c>
      <c r="G220">
        <f t="shared" si="14"/>
        <v>3.9048747660164196E-2</v>
      </c>
      <c r="H220">
        <f t="shared" si="15"/>
        <v>1.5248046938271787E-3</v>
      </c>
    </row>
    <row r="221" spans="1:8" x14ac:dyDescent="0.25">
      <c r="A221" s="10">
        <v>44993</v>
      </c>
      <c r="B221">
        <v>12.14</v>
      </c>
      <c r="C221">
        <v>12.14</v>
      </c>
      <c r="D221">
        <v>12.14</v>
      </c>
      <c r="E221">
        <f t="shared" si="12"/>
        <v>12.100626388925015</v>
      </c>
      <c r="F221">
        <f t="shared" si="13"/>
        <v>3.9373611074985604E-2</v>
      </c>
      <c r="G221">
        <f t="shared" si="14"/>
        <v>3.9373611074985604E-2</v>
      </c>
      <c r="H221">
        <f t="shared" si="15"/>
        <v>1.5502812490842291E-3</v>
      </c>
    </row>
    <row r="222" spans="1:8" x14ac:dyDescent="0.25">
      <c r="A222" s="10">
        <v>44994</v>
      </c>
      <c r="B222">
        <v>12.13</v>
      </c>
      <c r="C222">
        <v>12.14</v>
      </c>
      <c r="D222">
        <v>12.141</v>
      </c>
      <c r="E222">
        <f t="shared" si="12"/>
        <v>12.100878092004415</v>
      </c>
      <c r="F222">
        <f t="shared" si="13"/>
        <v>2.9121907995586227E-2</v>
      </c>
      <c r="G222">
        <f t="shared" si="14"/>
        <v>2.9121907995586227E-2</v>
      </c>
      <c r="H222">
        <f t="shared" si="15"/>
        <v>8.4808552530338905E-4</v>
      </c>
    </row>
    <row r="223" spans="1:8" x14ac:dyDescent="0.25">
      <c r="A223" s="10">
        <v>44995</v>
      </c>
      <c r="B223">
        <v>12.15</v>
      </c>
      <c r="C223">
        <v>12.13</v>
      </c>
      <c r="D223">
        <v>12.14</v>
      </c>
      <c r="E223">
        <f t="shared" si="12"/>
        <v>12.097377754776812</v>
      </c>
      <c r="F223">
        <f t="shared" si="13"/>
        <v>5.2622245223188813E-2</v>
      </c>
      <c r="G223">
        <f t="shared" si="14"/>
        <v>5.2622245223188813E-2</v>
      </c>
      <c r="H223">
        <f t="shared" si="15"/>
        <v>2.7691006923294178E-3</v>
      </c>
    </row>
    <row r="224" spans="1:8" x14ac:dyDescent="0.25">
      <c r="A224" s="10">
        <v>44996</v>
      </c>
      <c r="B224">
        <v>12.13</v>
      </c>
      <c r="C224">
        <v>12.15</v>
      </c>
      <c r="D224">
        <v>12.14</v>
      </c>
      <c r="E224">
        <f t="shared" si="12"/>
        <v>12.10387502307322</v>
      </c>
      <c r="F224">
        <f t="shared" si="13"/>
        <v>2.6124976926780619E-2</v>
      </c>
      <c r="G224">
        <f t="shared" si="14"/>
        <v>2.6124976926780619E-2</v>
      </c>
      <c r="H224">
        <f t="shared" si="15"/>
        <v>6.825144194248197E-4</v>
      </c>
    </row>
    <row r="225" spans="1:8" x14ac:dyDescent="0.25">
      <c r="A225" s="10">
        <v>44997</v>
      </c>
      <c r="B225">
        <v>12.13</v>
      </c>
      <c r="C225">
        <v>12.13</v>
      </c>
      <c r="D225">
        <v>12.13</v>
      </c>
      <c r="E225">
        <f t="shared" si="12"/>
        <v>12.094860723982823</v>
      </c>
      <c r="F225">
        <f t="shared" si="13"/>
        <v>3.5139276017178034E-2</v>
      </c>
      <c r="G225">
        <f t="shared" si="14"/>
        <v>3.5139276017178034E-2</v>
      </c>
      <c r="H225">
        <f t="shared" si="15"/>
        <v>1.2347687190114233E-3</v>
      </c>
    </row>
    <row r="226" spans="1:8" x14ac:dyDescent="0.25">
      <c r="A226" s="10">
        <v>44998</v>
      </c>
      <c r="B226">
        <v>12.13</v>
      </c>
      <c r="C226">
        <v>12.13</v>
      </c>
      <c r="D226">
        <v>12.15</v>
      </c>
      <c r="E226">
        <f t="shared" si="12"/>
        <v>12.0998947855708</v>
      </c>
      <c r="F226">
        <f t="shared" si="13"/>
        <v>3.0105214429200444E-2</v>
      </c>
      <c r="G226">
        <f t="shared" si="14"/>
        <v>3.0105214429200444E-2</v>
      </c>
      <c r="H226">
        <f t="shared" si="15"/>
        <v>9.0632393582813862E-4</v>
      </c>
    </row>
    <row r="227" spans="1:8" x14ac:dyDescent="0.25">
      <c r="A227" s="10">
        <v>44999</v>
      </c>
      <c r="B227">
        <v>12.13</v>
      </c>
      <c r="C227">
        <v>12.13</v>
      </c>
      <c r="D227">
        <v>12.13</v>
      </c>
      <c r="E227">
        <f t="shared" si="12"/>
        <v>12.094860723982823</v>
      </c>
      <c r="F227">
        <f t="shared" si="13"/>
        <v>3.5139276017178034E-2</v>
      </c>
      <c r="G227">
        <f t="shared" si="14"/>
        <v>3.5139276017178034E-2</v>
      </c>
      <c r="H227">
        <f t="shared" si="15"/>
        <v>1.2347687190114233E-3</v>
      </c>
    </row>
    <row r="228" spans="1:8" x14ac:dyDescent="0.25">
      <c r="A228" s="10">
        <v>45000</v>
      </c>
      <c r="B228">
        <v>12.13</v>
      </c>
      <c r="C228">
        <v>12.13</v>
      </c>
      <c r="D228">
        <v>12.13</v>
      </c>
      <c r="E228">
        <f t="shared" si="12"/>
        <v>12.094860723982823</v>
      </c>
      <c r="F228">
        <f t="shared" si="13"/>
        <v>3.5139276017178034E-2</v>
      </c>
      <c r="G228">
        <f t="shared" si="14"/>
        <v>3.5139276017178034E-2</v>
      </c>
      <c r="H228">
        <f t="shared" si="15"/>
        <v>1.2347687190114233E-3</v>
      </c>
    </row>
    <row r="229" spans="1:8" x14ac:dyDescent="0.25">
      <c r="A229" s="10">
        <v>45001</v>
      </c>
      <c r="B229">
        <v>12.13</v>
      </c>
      <c r="C229">
        <v>12.13</v>
      </c>
      <c r="D229">
        <v>12.13</v>
      </c>
      <c r="E229">
        <f t="shared" si="12"/>
        <v>12.094860723982823</v>
      </c>
      <c r="F229">
        <f t="shared" si="13"/>
        <v>3.5139276017178034E-2</v>
      </c>
      <c r="G229">
        <f t="shared" si="14"/>
        <v>3.5139276017178034E-2</v>
      </c>
      <c r="H229">
        <f t="shared" si="15"/>
        <v>1.2347687190114233E-3</v>
      </c>
    </row>
    <row r="230" spans="1:8" x14ac:dyDescent="0.25">
      <c r="A230" s="10">
        <v>45002</v>
      </c>
      <c r="B230">
        <v>12.12</v>
      </c>
      <c r="C230">
        <v>12.13</v>
      </c>
      <c r="D230">
        <v>12.13</v>
      </c>
      <c r="E230">
        <f t="shared" si="12"/>
        <v>12.094860723982823</v>
      </c>
      <c r="F230">
        <f t="shared" si="13"/>
        <v>2.5139276017176471E-2</v>
      </c>
      <c r="G230">
        <f t="shared" si="14"/>
        <v>2.5139276017176471E-2</v>
      </c>
      <c r="H230">
        <f t="shared" si="15"/>
        <v>6.3198319866778407E-4</v>
      </c>
    </row>
    <row r="231" spans="1:8" x14ac:dyDescent="0.25">
      <c r="A231" s="10">
        <v>45003</v>
      </c>
      <c r="B231">
        <v>12.12</v>
      </c>
      <c r="C231">
        <v>12.12</v>
      </c>
      <c r="D231">
        <v>12.13</v>
      </c>
      <c r="E231">
        <f t="shared" si="12"/>
        <v>12.091612089834619</v>
      </c>
      <c r="F231">
        <f t="shared" si="13"/>
        <v>2.8387910165379893E-2</v>
      </c>
      <c r="G231">
        <f t="shared" si="14"/>
        <v>2.8387910165379893E-2</v>
      </c>
      <c r="H231">
        <f t="shared" si="15"/>
        <v>8.05873443557679E-4</v>
      </c>
    </row>
    <row r="232" spans="1:8" x14ac:dyDescent="0.25">
      <c r="A232" s="10">
        <v>45004</v>
      </c>
      <c r="B232">
        <v>12.12</v>
      </c>
      <c r="C232">
        <v>12.12</v>
      </c>
      <c r="D232">
        <v>12.13</v>
      </c>
      <c r="E232">
        <f t="shared" si="12"/>
        <v>12.091612089834619</v>
      </c>
      <c r="F232">
        <f t="shared" si="13"/>
        <v>2.8387910165379893E-2</v>
      </c>
      <c r="G232">
        <f t="shared" si="14"/>
        <v>2.8387910165379893E-2</v>
      </c>
      <c r="H232">
        <f t="shared" si="15"/>
        <v>8.05873443557679E-4</v>
      </c>
    </row>
    <row r="233" spans="1:8" x14ac:dyDescent="0.25">
      <c r="A233" s="10">
        <v>45005</v>
      </c>
      <c r="B233">
        <v>12.12</v>
      </c>
      <c r="C233">
        <v>12.12</v>
      </c>
      <c r="D233">
        <v>12.12</v>
      </c>
      <c r="E233">
        <f t="shared" si="12"/>
        <v>12.089095059040631</v>
      </c>
      <c r="F233">
        <f t="shared" si="13"/>
        <v>3.0904940959368687E-2</v>
      </c>
      <c r="G233">
        <f t="shared" si="14"/>
        <v>3.0904940959368687E-2</v>
      </c>
      <c r="H233">
        <f t="shared" si="15"/>
        <v>9.5511537570206438E-4</v>
      </c>
    </row>
    <row r="234" spans="1:8" x14ac:dyDescent="0.25">
      <c r="A234" s="10">
        <v>45006</v>
      </c>
      <c r="B234">
        <v>12.12</v>
      </c>
      <c r="C234">
        <v>12.12</v>
      </c>
      <c r="D234">
        <v>12.12</v>
      </c>
      <c r="E234">
        <f t="shared" si="12"/>
        <v>12.089095059040631</v>
      </c>
      <c r="F234">
        <f t="shared" si="13"/>
        <v>3.0904940959368687E-2</v>
      </c>
      <c r="G234">
        <f t="shared" si="14"/>
        <v>3.0904940959368687E-2</v>
      </c>
      <c r="H234">
        <f t="shared" si="15"/>
        <v>9.5511537570206438E-4</v>
      </c>
    </row>
    <row r="235" spans="1:8" x14ac:dyDescent="0.25">
      <c r="A235" s="10">
        <v>45007</v>
      </c>
      <c r="B235">
        <v>12.12</v>
      </c>
      <c r="C235">
        <v>12.12</v>
      </c>
      <c r="D235">
        <v>12.12</v>
      </c>
      <c r="E235">
        <f t="shared" si="12"/>
        <v>12.089095059040631</v>
      </c>
      <c r="F235">
        <f t="shared" si="13"/>
        <v>3.0904940959368687E-2</v>
      </c>
      <c r="G235">
        <f t="shared" si="14"/>
        <v>3.0904940959368687E-2</v>
      </c>
      <c r="H235">
        <f t="shared" si="15"/>
        <v>9.5511537570206438E-4</v>
      </c>
    </row>
    <row r="236" spans="1:8" x14ac:dyDescent="0.25">
      <c r="A236" s="10">
        <v>45010</v>
      </c>
      <c r="B236">
        <v>12.12</v>
      </c>
      <c r="C236">
        <v>12.121</v>
      </c>
      <c r="D236">
        <v>12.12</v>
      </c>
      <c r="E236">
        <f t="shared" si="12"/>
        <v>12.089419922455452</v>
      </c>
      <c r="F236">
        <f t="shared" si="13"/>
        <v>3.0580077544547279E-2</v>
      </c>
      <c r="G236">
        <f t="shared" si="14"/>
        <v>3.0580077544547279E-2</v>
      </c>
      <c r="H236">
        <f t="shared" si="15"/>
        <v>9.3514114263052481E-4</v>
      </c>
    </row>
    <row r="237" spans="1:8" x14ac:dyDescent="0.25">
      <c r="A237" s="10">
        <v>45012</v>
      </c>
      <c r="B237">
        <v>12.11</v>
      </c>
      <c r="C237">
        <v>12.124000000000001</v>
      </c>
      <c r="D237">
        <v>12.121</v>
      </c>
      <c r="E237">
        <f t="shared" si="12"/>
        <v>12.090646215779312</v>
      </c>
      <c r="F237">
        <f t="shared" si="13"/>
        <v>1.9353784220687231E-2</v>
      </c>
      <c r="G237">
        <f t="shared" si="14"/>
        <v>1.9353784220687231E-2</v>
      </c>
      <c r="H237">
        <f t="shared" si="15"/>
        <v>3.7456896366092204E-4</v>
      </c>
    </row>
    <row r="238" spans="1:8" x14ac:dyDescent="0.25">
      <c r="A238" s="10">
        <v>45013</v>
      </c>
      <c r="B238">
        <v>11.79</v>
      </c>
      <c r="C238">
        <v>12.11</v>
      </c>
      <c r="D238">
        <v>12.12</v>
      </c>
      <c r="E238">
        <f t="shared" si="12"/>
        <v>12.085846424892427</v>
      </c>
      <c r="F238">
        <f t="shared" si="13"/>
        <v>-0.29584642489242796</v>
      </c>
      <c r="G238">
        <f t="shared" si="14"/>
        <v>0.29584642489242796</v>
      </c>
      <c r="H238">
        <f t="shared" si="15"/>
        <v>8.7525107121631016E-2</v>
      </c>
    </row>
    <row r="239" spans="1:8" x14ac:dyDescent="0.25">
      <c r="A239" s="10">
        <v>45014</v>
      </c>
      <c r="B239">
        <v>11.79</v>
      </c>
      <c r="C239">
        <v>11.79</v>
      </c>
      <c r="D239">
        <v>12.124000000000001</v>
      </c>
      <c r="E239">
        <f t="shared" si="12"/>
        <v>11.982896944467488</v>
      </c>
      <c r="F239">
        <f t="shared" si="13"/>
        <v>-0.1928969444674884</v>
      </c>
      <c r="G239">
        <f t="shared" si="14"/>
        <v>0.1928969444674884</v>
      </c>
      <c r="H239">
        <f t="shared" si="15"/>
        <v>3.7209231184893304E-2</v>
      </c>
    </row>
    <row r="240" spans="1:8" x14ac:dyDescent="0.25">
      <c r="A240" s="10">
        <v>45015</v>
      </c>
      <c r="B240">
        <v>11.79</v>
      </c>
      <c r="C240">
        <v>11.79</v>
      </c>
      <c r="D240">
        <v>12.11</v>
      </c>
      <c r="E240">
        <f t="shared" si="12"/>
        <v>11.979373101355904</v>
      </c>
      <c r="F240">
        <f t="shared" si="13"/>
        <v>-0.18937310135590479</v>
      </c>
      <c r="G240">
        <f t="shared" si="14"/>
        <v>0.18937310135590479</v>
      </c>
      <c r="H240">
        <f t="shared" si="15"/>
        <v>3.586217151715379E-2</v>
      </c>
    </row>
    <row r="241" spans="1:8" x14ac:dyDescent="0.25">
      <c r="A241" s="10">
        <v>45016</v>
      </c>
      <c r="B241">
        <v>11.79</v>
      </c>
      <c r="C241">
        <v>11.79</v>
      </c>
      <c r="D241">
        <v>11.79</v>
      </c>
      <c r="E241">
        <f t="shared" si="12"/>
        <v>11.898828115948271</v>
      </c>
      <c r="F241">
        <f t="shared" si="13"/>
        <v>-0.10882811594827224</v>
      </c>
      <c r="G241">
        <f t="shared" si="14"/>
        <v>0.10882811594827224</v>
      </c>
      <c r="H241">
        <f t="shared" si="15"/>
        <v>1.1843558820850588E-2</v>
      </c>
    </row>
    <row r="242" spans="1:8" x14ac:dyDescent="0.25">
      <c r="A242" s="10">
        <v>45017</v>
      </c>
      <c r="B242">
        <v>11.79</v>
      </c>
      <c r="C242">
        <v>11.79</v>
      </c>
      <c r="D242">
        <v>11.79</v>
      </c>
      <c r="E242">
        <f t="shared" si="12"/>
        <v>11.898828115948271</v>
      </c>
      <c r="F242">
        <f t="shared" si="13"/>
        <v>-0.10882811594827224</v>
      </c>
      <c r="G242">
        <f t="shared" si="14"/>
        <v>0.10882811594827224</v>
      </c>
      <c r="H242">
        <f t="shared" si="15"/>
        <v>1.1843558820850588E-2</v>
      </c>
    </row>
    <row r="243" spans="1:8" x14ac:dyDescent="0.25">
      <c r="A243" s="10">
        <v>45018</v>
      </c>
      <c r="B243">
        <v>11.79</v>
      </c>
      <c r="C243">
        <v>11.79</v>
      </c>
      <c r="D243">
        <v>11.79</v>
      </c>
      <c r="E243">
        <f t="shared" si="12"/>
        <v>11.898828115948271</v>
      </c>
      <c r="F243">
        <f t="shared" si="13"/>
        <v>-0.10882811594827224</v>
      </c>
      <c r="G243">
        <f t="shared" si="14"/>
        <v>0.10882811594827224</v>
      </c>
      <c r="H243">
        <f t="shared" si="15"/>
        <v>1.1843558820850588E-2</v>
      </c>
    </row>
    <row r="244" spans="1:8" x14ac:dyDescent="0.25">
      <c r="A244" s="10">
        <v>45019</v>
      </c>
      <c r="B244">
        <v>11.79</v>
      </c>
      <c r="C244">
        <v>11.79</v>
      </c>
      <c r="D244">
        <v>11.79</v>
      </c>
      <c r="E244">
        <f t="shared" si="12"/>
        <v>11.898828115948271</v>
      </c>
      <c r="F244">
        <f t="shared" si="13"/>
        <v>-0.10882811594827224</v>
      </c>
      <c r="G244">
        <f t="shared" si="14"/>
        <v>0.10882811594827224</v>
      </c>
      <c r="H244">
        <f t="shared" si="15"/>
        <v>1.1843558820850588E-2</v>
      </c>
    </row>
    <row r="245" spans="1:8" x14ac:dyDescent="0.25">
      <c r="A245" s="10">
        <v>45020</v>
      </c>
      <c r="B245">
        <v>11.79</v>
      </c>
      <c r="C245">
        <v>11.79</v>
      </c>
      <c r="D245">
        <v>11.79</v>
      </c>
      <c r="E245">
        <f t="shared" si="12"/>
        <v>11.898828115948271</v>
      </c>
      <c r="F245">
        <f t="shared" si="13"/>
        <v>-0.10882811594827224</v>
      </c>
      <c r="G245">
        <f t="shared" si="14"/>
        <v>0.10882811594827224</v>
      </c>
      <c r="H245">
        <f t="shared" si="15"/>
        <v>1.1843558820850588E-2</v>
      </c>
    </row>
    <row r="246" spans="1:8" x14ac:dyDescent="0.25">
      <c r="A246" s="10">
        <v>45021</v>
      </c>
      <c r="B246">
        <v>11.79</v>
      </c>
      <c r="C246">
        <v>11.79</v>
      </c>
      <c r="D246">
        <v>11.79</v>
      </c>
      <c r="E246">
        <f t="shared" si="12"/>
        <v>11.898828115948271</v>
      </c>
      <c r="F246">
        <f t="shared" si="13"/>
        <v>-0.10882811594827224</v>
      </c>
      <c r="G246">
        <f t="shared" si="14"/>
        <v>0.10882811594827224</v>
      </c>
      <c r="H246">
        <f t="shared" si="15"/>
        <v>1.1843558820850588E-2</v>
      </c>
    </row>
    <row r="247" spans="1:8" x14ac:dyDescent="0.25">
      <c r="A247" s="10">
        <v>45022</v>
      </c>
      <c r="B247">
        <v>11.79</v>
      </c>
      <c r="C247">
        <v>11.79</v>
      </c>
      <c r="D247">
        <v>11.79</v>
      </c>
      <c r="E247">
        <f t="shared" si="12"/>
        <v>11.898828115948271</v>
      </c>
      <c r="F247">
        <f t="shared" si="13"/>
        <v>-0.10882811594827224</v>
      </c>
      <c r="G247">
        <f t="shared" si="14"/>
        <v>0.10882811594827224</v>
      </c>
      <c r="H247">
        <f t="shared" si="15"/>
        <v>1.1843558820850588E-2</v>
      </c>
    </row>
    <row r="248" spans="1:8" x14ac:dyDescent="0.25">
      <c r="A248" s="10">
        <v>45023</v>
      </c>
      <c r="B248">
        <v>11.79</v>
      </c>
      <c r="C248">
        <v>11.79</v>
      </c>
      <c r="D248">
        <v>11.79</v>
      </c>
      <c r="E248">
        <f t="shared" si="12"/>
        <v>11.898828115948271</v>
      </c>
      <c r="F248">
        <f t="shared" si="13"/>
        <v>-0.10882811594827224</v>
      </c>
      <c r="G248">
        <f t="shared" si="14"/>
        <v>0.10882811594827224</v>
      </c>
      <c r="H248">
        <f t="shared" si="15"/>
        <v>1.1843558820850588E-2</v>
      </c>
    </row>
    <row r="249" spans="1:8" x14ac:dyDescent="0.25">
      <c r="A249" s="10">
        <v>45024</v>
      </c>
      <c r="B249">
        <v>11.78</v>
      </c>
      <c r="C249">
        <v>11.79</v>
      </c>
      <c r="D249">
        <v>11.79</v>
      </c>
      <c r="E249">
        <f t="shared" si="12"/>
        <v>11.898828115948271</v>
      </c>
      <c r="F249">
        <f t="shared" si="13"/>
        <v>-0.11882811594827203</v>
      </c>
      <c r="G249">
        <f t="shared" si="14"/>
        <v>0.11882811594827203</v>
      </c>
      <c r="H249">
        <f t="shared" si="15"/>
        <v>1.4120121139815981E-2</v>
      </c>
    </row>
    <row r="250" spans="1:8" x14ac:dyDescent="0.25">
      <c r="A250" s="10">
        <v>45025</v>
      </c>
      <c r="B250">
        <v>11.78</v>
      </c>
      <c r="C250">
        <v>11.78</v>
      </c>
      <c r="D250">
        <v>11.79</v>
      </c>
      <c r="E250">
        <f t="shared" si="12"/>
        <v>11.895579481800068</v>
      </c>
      <c r="F250">
        <f t="shared" si="13"/>
        <v>-0.11557948180006861</v>
      </c>
      <c r="G250">
        <f t="shared" si="14"/>
        <v>0.11557948180006861</v>
      </c>
      <c r="H250">
        <f t="shared" si="15"/>
        <v>1.335861661317239E-2</v>
      </c>
    </row>
    <row r="251" spans="1:8" x14ac:dyDescent="0.25">
      <c r="A251" s="10">
        <v>45026</v>
      </c>
      <c r="B251">
        <v>11.78</v>
      </c>
      <c r="C251">
        <v>11.78</v>
      </c>
      <c r="D251">
        <v>11.79</v>
      </c>
      <c r="E251">
        <f t="shared" si="12"/>
        <v>11.895579481800068</v>
      </c>
      <c r="F251">
        <f t="shared" si="13"/>
        <v>-0.11557948180006861</v>
      </c>
      <c r="G251">
        <f t="shared" si="14"/>
        <v>0.11557948180006861</v>
      </c>
      <c r="H251">
        <f t="shared" si="15"/>
        <v>1.335861661317239E-2</v>
      </c>
    </row>
    <row r="252" spans="1:8" x14ac:dyDescent="0.25">
      <c r="A252" s="10">
        <v>45027</v>
      </c>
      <c r="B252">
        <v>11.78</v>
      </c>
      <c r="C252">
        <v>11.78</v>
      </c>
      <c r="D252">
        <v>11.78</v>
      </c>
      <c r="E252">
        <f t="shared" si="12"/>
        <v>11.893062451006079</v>
      </c>
      <c r="F252">
        <f t="shared" si="13"/>
        <v>-0.11306245100607981</v>
      </c>
      <c r="G252">
        <f t="shared" si="14"/>
        <v>0.11306245100607981</v>
      </c>
      <c r="H252">
        <f t="shared" si="15"/>
        <v>1.2783117827502197E-2</v>
      </c>
    </row>
    <row r="253" spans="1:8" x14ac:dyDescent="0.25">
      <c r="A253" s="10">
        <v>45028</v>
      </c>
      <c r="B253">
        <v>11.78</v>
      </c>
      <c r="C253">
        <v>11.78</v>
      </c>
      <c r="D253">
        <v>11.78</v>
      </c>
      <c r="E253">
        <f t="shared" si="12"/>
        <v>11.893062451006079</v>
      </c>
      <c r="F253">
        <f t="shared" si="13"/>
        <v>-0.11306245100607981</v>
      </c>
      <c r="G253">
        <f t="shared" si="14"/>
        <v>0.11306245100607981</v>
      </c>
      <c r="H253">
        <f t="shared" si="15"/>
        <v>1.2783117827502197E-2</v>
      </c>
    </row>
    <row r="254" spans="1:8" x14ac:dyDescent="0.25">
      <c r="A254" s="10">
        <v>45029</v>
      </c>
      <c r="B254">
        <v>13.03</v>
      </c>
      <c r="C254">
        <v>11.78</v>
      </c>
      <c r="D254">
        <v>11.78</v>
      </c>
      <c r="E254">
        <f t="shared" si="12"/>
        <v>11.893062451006079</v>
      </c>
      <c r="F254">
        <f t="shared" si="13"/>
        <v>1.1369375489939202</v>
      </c>
      <c r="G254">
        <f t="shared" si="14"/>
        <v>1.1369375489939202</v>
      </c>
      <c r="H254">
        <f t="shared" si="15"/>
        <v>1.2926269903123027</v>
      </c>
    </row>
    <row r="255" spans="1:8" x14ac:dyDescent="0.25">
      <c r="A255" s="10">
        <v>45030</v>
      </c>
      <c r="B255">
        <v>12.31</v>
      </c>
      <c r="C255">
        <v>13.03</v>
      </c>
      <c r="D255">
        <v>11.78</v>
      </c>
      <c r="E255">
        <f t="shared" si="12"/>
        <v>12.299141719531603</v>
      </c>
      <c r="F255">
        <f t="shared" si="13"/>
        <v>1.0858280468397652E-2</v>
      </c>
      <c r="G255">
        <f t="shared" si="14"/>
        <v>1.0858280468397652E-2</v>
      </c>
      <c r="H255">
        <f t="shared" si="15"/>
        <v>1.1790225473038594E-4</v>
      </c>
    </row>
    <row r="256" spans="1:8" x14ac:dyDescent="0.25">
      <c r="A256" s="10">
        <v>45031</v>
      </c>
      <c r="B256">
        <v>12.31</v>
      </c>
      <c r="C256">
        <v>12.31</v>
      </c>
      <c r="D256">
        <v>11.78</v>
      </c>
      <c r="E256">
        <f t="shared" si="12"/>
        <v>12.065240060860901</v>
      </c>
      <c r="F256">
        <f t="shared" si="13"/>
        <v>0.2447599391390991</v>
      </c>
      <c r="G256">
        <f t="shared" si="14"/>
        <v>0.2447599391390991</v>
      </c>
      <c r="H256">
        <f t="shared" si="15"/>
        <v>5.9907427807375499E-2</v>
      </c>
    </row>
    <row r="257" spans="1:8" x14ac:dyDescent="0.25">
      <c r="A257" s="10">
        <v>45032</v>
      </c>
      <c r="B257">
        <v>12.3</v>
      </c>
      <c r="C257">
        <v>12.31</v>
      </c>
      <c r="D257">
        <v>13.03</v>
      </c>
      <c r="E257">
        <f t="shared" si="12"/>
        <v>12.379868910109463</v>
      </c>
      <c r="F257">
        <f t="shared" si="13"/>
        <v>-7.9868910109462732E-2</v>
      </c>
      <c r="G257">
        <f t="shared" si="14"/>
        <v>7.9868910109462732E-2</v>
      </c>
      <c r="H257">
        <f t="shared" si="15"/>
        <v>6.3790428020734377E-3</v>
      </c>
    </row>
    <row r="258" spans="1:8" x14ac:dyDescent="0.25">
      <c r="A258" s="10">
        <v>45033</v>
      </c>
      <c r="B258">
        <v>12.3</v>
      </c>
      <c r="C258">
        <v>12.3</v>
      </c>
      <c r="D258">
        <v>12.31</v>
      </c>
      <c r="E258">
        <f t="shared" ref="E258:E321" si="16">$K$2 + $K$3*C258 + $K$4*D258</f>
        <v>12.195394058794088</v>
      </c>
      <c r="F258">
        <f t="shared" ref="F258:F321" si="17">B258 - E258</f>
        <v>0.1046059412059126</v>
      </c>
      <c r="G258">
        <f t="shared" ref="G258:G321" si="18">ABS(F258)</f>
        <v>0.1046059412059126</v>
      </c>
      <c r="H258">
        <f t="shared" ref="H258:H321" si="19">POWER(F258, 2)</f>
        <v>1.0942402935574844E-2</v>
      </c>
    </row>
    <row r="259" spans="1:8" x14ac:dyDescent="0.25">
      <c r="A259" s="10">
        <v>45034</v>
      </c>
      <c r="B259">
        <v>12.3</v>
      </c>
      <c r="C259">
        <v>12.3</v>
      </c>
      <c r="D259">
        <v>12.31</v>
      </c>
      <c r="E259">
        <f t="shared" si="16"/>
        <v>12.195394058794088</v>
      </c>
      <c r="F259">
        <f t="shared" si="17"/>
        <v>0.1046059412059126</v>
      </c>
      <c r="G259">
        <f t="shared" si="18"/>
        <v>0.1046059412059126</v>
      </c>
      <c r="H259">
        <f t="shared" si="19"/>
        <v>1.0942402935574844E-2</v>
      </c>
    </row>
    <row r="260" spans="1:8" x14ac:dyDescent="0.25">
      <c r="A260" s="10">
        <v>45035</v>
      </c>
      <c r="B260">
        <v>12.3</v>
      </c>
      <c r="C260">
        <v>12.3</v>
      </c>
      <c r="D260">
        <v>12.3</v>
      </c>
      <c r="E260">
        <f t="shared" si="16"/>
        <v>12.192877028000101</v>
      </c>
      <c r="F260">
        <f t="shared" si="17"/>
        <v>0.10712297199989962</v>
      </c>
      <c r="G260">
        <f t="shared" si="18"/>
        <v>0.10712297199989962</v>
      </c>
      <c r="H260">
        <f t="shared" si="19"/>
        <v>1.1475331130091278E-2</v>
      </c>
    </row>
    <row r="261" spans="1:8" x14ac:dyDescent="0.25">
      <c r="A261" s="10">
        <v>45036</v>
      </c>
      <c r="B261">
        <v>12.29</v>
      </c>
      <c r="C261">
        <v>12.3</v>
      </c>
      <c r="D261">
        <v>12.3</v>
      </c>
      <c r="E261">
        <f t="shared" si="16"/>
        <v>12.192877028000101</v>
      </c>
      <c r="F261">
        <f t="shared" si="17"/>
        <v>9.7122971999898056E-2</v>
      </c>
      <c r="G261">
        <f t="shared" si="18"/>
        <v>9.7122971999898056E-2</v>
      </c>
      <c r="H261">
        <f t="shared" si="19"/>
        <v>9.4328716900929817E-3</v>
      </c>
    </row>
    <row r="262" spans="1:8" x14ac:dyDescent="0.25">
      <c r="A262" s="10">
        <v>45037</v>
      </c>
      <c r="B262">
        <v>12.29</v>
      </c>
      <c r="C262">
        <v>12.29</v>
      </c>
      <c r="D262">
        <v>12.3</v>
      </c>
      <c r="E262">
        <f t="shared" si="16"/>
        <v>12.189628393851894</v>
      </c>
      <c r="F262">
        <f t="shared" si="17"/>
        <v>0.10037160614810503</v>
      </c>
      <c r="G262">
        <f t="shared" si="18"/>
        <v>0.10037160614810503</v>
      </c>
      <c r="H262">
        <f t="shared" si="19"/>
        <v>1.0074459320750316E-2</v>
      </c>
    </row>
    <row r="263" spans="1:8" x14ac:dyDescent="0.25">
      <c r="A263" s="10">
        <v>45038</v>
      </c>
      <c r="B263">
        <v>12.29</v>
      </c>
      <c r="C263">
        <v>12.29</v>
      </c>
      <c r="D263">
        <v>12.3</v>
      </c>
      <c r="E263">
        <f t="shared" si="16"/>
        <v>12.189628393851894</v>
      </c>
      <c r="F263">
        <f t="shared" si="17"/>
        <v>0.10037160614810503</v>
      </c>
      <c r="G263">
        <f t="shared" si="18"/>
        <v>0.10037160614810503</v>
      </c>
      <c r="H263">
        <f t="shared" si="19"/>
        <v>1.0074459320750316E-2</v>
      </c>
    </row>
    <row r="264" spans="1:8" x14ac:dyDescent="0.25">
      <c r="A264" s="10">
        <v>45039</v>
      </c>
      <c r="B264">
        <v>12.28</v>
      </c>
      <c r="C264">
        <v>12.29</v>
      </c>
      <c r="D264">
        <v>12.29</v>
      </c>
      <c r="E264">
        <f t="shared" si="16"/>
        <v>12.187111363057905</v>
      </c>
      <c r="F264">
        <f t="shared" si="17"/>
        <v>9.2888636942094038E-2</v>
      </c>
      <c r="G264">
        <f t="shared" si="18"/>
        <v>9.2888636942094038E-2</v>
      </c>
      <c r="H264">
        <f t="shared" si="19"/>
        <v>8.6282988729601568E-3</v>
      </c>
    </row>
    <row r="265" spans="1:8" x14ac:dyDescent="0.25">
      <c r="A265" s="10">
        <v>45040</v>
      </c>
      <c r="B265">
        <v>12.28</v>
      </c>
      <c r="C265">
        <v>12.28</v>
      </c>
      <c r="D265">
        <v>12.29</v>
      </c>
      <c r="E265">
        <f t="shared" si="16"/>
        <v>12.183862728909702</v>
      </c>
      <c r="F265">
        <f t="shared" si="17"/>
        <v>9.613727109029746E-2</v>
      </c>
      <c r="G265">
        <f t="shared" si="18"/>
        <v>9.613727109029746E-2</v>
      </c>
      <c r="H265">
        <f t="shared" si="19"/>
        <v>9.2423748926893437E-3</v>
      </c>
    </row>
    <row r="266" spans="1:8" x14ac:dyDescent="0.25">
      <c r="A266" s="10">
        <v>45041</v>
      </c>
      <c r="B266">
        <v>11.88</v>
      </c>
      <c r="C266">
        <v>12.28</v>
      </c>
      <c r="D266">
        <v>12.29</v>
      </c>
      <c r="E266">
        <f t="shared" si="16"/>
        <v>12.183862728909702</v>
      </c>
      <c r="F266">
        <f t="shared" si="17"/>
        <v>-0.30386272890970112</v>
      </c>
      <c r="G266">
        <f t="shared" si="18"/>
        <v>0.30386272890970112</v>
      </c>
      <c r="H266">
        <f t="shared" si="19"/>
        <v>9.2332558020450511E-2</v>
      </c>
    </row>
    <row r="267" spans="1:8" x14ac:dyDescent="0.25">
      <c r="A267" s="10">
        <v>45042</v>
      </c>
      <c r="B267">
        <v>11.88</v>
      </c>
      <c r="C267">
        <v>11.88</v>
      </c>
      <c r="D267">
        <v>12.28</v>
      </c>
      <c r="E267">
        <f t="shared" si="16"/>
        <v>12.051400332187546</v>
      </c>
      <c r="F267">
        <f t="shared" si="17"/>
        <v>-0.17140033218754525</v>
      </c>
      <c r="G267">
        <f t="shared" si="18"/>
        <v>0.17140033218754525</v>
      </c>
      <c r="H267">
        <f t="shared" si="19"/>
        <v>2.9378073874000859E-2</v>
      </c>
    </row>
    <row r="268" spans="1:8" x14ac:dyDescent="0.25">
      <c r="A268" s="10">
        <v>45043</v>
      </c>
      <c r="B268">
        <v>11.88</v>
      </c>
      <c r="C268">
        <v>11.88</v>
      </c>
      <c r="D268">
        <v>12.28</v>
      </c>
      <c r="E268">
        <f t="shared" si="16"/>
        <v>12.051400332187546</v>
      </c>
      <c r="F268">
        <f t="shared" si="17"/>
        <v>-0.17140033218754525</v>
      </c>
      <c r="G268">
        <f t="shared" si="18"/>
        <v>0.17140033218754525</v>
      </c>
      <c r="H268">
        <f t="shared" si="19"/>
        <v>2.9378073874000859E-2</v>
      </c>
    </row>
    <row r="269" spans="1:8" x14ac:dyDescent="0.25">
      <c r="A269" s="10">
        <v>45044</v>
      </c>
      <c r="B269">
        <v>11.88</v>
      </c>
      <c r="C269">
        <v>11.88</v>
      </c>
      <c r="D269">
        <v>11.88</v>
      </c>
      <c r="E269">
        <f t="shared" si="16"/>
        <v>11.950719100428007</v>
      </c>
      <c r="F269">
        <f t="shared" si="17"/>
        <v>-7.0719100428005888E-2</v>
      </c>
      <c r="G269">
        <f t="shared" si="18"/>
        <v>7.0719100428005888E-2</v>
      </c>
      <c r="H269">
        <f t="shared" si="19"/>
        <v>5.0011911653463827E-3</v>
      </c>
    </row>
    <row r="270" spans="1:8" x14ac:dyDescent="0.25">
      <c r="A270" s="10">
        <v>45045</v>
      </c>
      <c r="B270">
        <v>11.88</v>
      </c>
      <c r="C270">
        <v>11.88</v>
      </c>
      <c r="D270">
        <v>11.88</v>
      </c>
      <c r="E270">
        <f t="shared" si="16"/>
        <v>11.950719100428007</v>
      </c>
      <c r="F270">
        <f t="shared" si="17"/>
        <v>-7.0719100428005888E-2</v>
      </c>
      <c r="G270">
        <f t="shared" si="18"/>
        <v>7.0719100428005888E-2</v>
      </c>
      <c r="H270">
        <f t="shared" si="19"/>
        <v>5.0011911653463827E-3</v>
      </c>
    </row>
    <row r="271" spans="1:8" x14ac:dyDescent="0.25">
      <c r="A271" s="10">
        <v>45046</v>
      </c>
      <c r="B271">
        <v>11.88</v>
      </c>
      <c r="C271">
        <v>11.88</v>
      </c>
      <c r="D271">
        <v>11.88</v>
      </c>
      <c r="E271">
        <f t="shared" si="16"/>
        <v>11.950719100428007</v>
      </c>
      <c r="F271">
        <f t="shared" si="17"/>
        <v>-7.0719100428005888E-2</v>
      </c>
      <c r="G271">
        <f t="shared" si="18"/>
        <v>7.0719100428005888E-2</v>
      </c>
      <c r="H271">
        <f t="shared" si="19"/>
        <v>5.0011911653463827E-3</v>
      </c>
    </row>
    <row r="272" spans="1:8" x14ac:dyDescent="0.25">
      <c r="A272" s="10">
        <v>45047</v>
      </c>
      <c r="B272">
        <v>11.88</v>
      </c>
      <c r="C272">
        <v>11.88</v>
      </c>
      <c r="D272">
        <v>11.88</v>
      </c>
      <c r="E272">
        <f t="shared" si="16"/>
        <v>11.950719100428007</v>
      </c>
      <c r="F272">
        <f t="shared" si="17"/>
        <v>-7.0719100428005888E-2</v>
      </c>
      <c r="G272">
        <f t="shared" si="18"/>
        <v>7.0719100428005888E-2</v>
      </c>
      <c r="H272">
        <f t="shared" si="19"/>
        <v>5.0011911653463827E-3</v>
      </c>
    </row>
    <row r="273" spans="1:8" x14ac:dyDescent="0.25">
      <c r="A273" s="10">
        <v>45048</v>
      </c>
      <c r="B273">
        <v>11.88</v>
      </c>
      <c r="C273">
        <v>11.88</v>
      </c>
      <c r="D273">
        <v>11.88</v>
      </c>
      <c r="E273">
        <f t="shared" si="16"/>
        <v>11.950719100428007</v>
      </c>
      <c r="F273">
        <f t="shared" si="17"/>
        <v>-7.0719100428005888E-2</v>
      </c>
      <c r="G273">
        <f t="shared" si="18"/>
        <v>7.0719100428005888E-2</v>
      </c>
      <c r="H273">
        <f t="shared" si="19"/>
        <v>5.0011911653463827E-3</v>
      </c>
    </row>
    <row r="274" spans="1:8" x14ac:dyDescent="0.25">
      <c r="A274" s="10">
        <v>45049</v>
      </c>
      <c r="B274">
        <v>11.88</v>
      </c>
      <c r="C274">
        <v>11.88</v>
      </c>
      <c r="D274">
        <v>11.88</v>
      </c>
      <c r="E274">
        <f t="shared" si="16"/>
        <v>11.950719100428007</v>
      </c>
      <c r="F274">
        <f t="shared" si="17"/>
        <v>-7.0719100428005888E-2</v>
      </c>
      <c r="G274">
        <f t="shared" si="18"/>
        <v>7.0719100428005888E-2</v>
      </c>
      <c r="H274">
        <f t="shared" si="19"/>
        <v>5.0011911653463827E-3</v>
      </c>
    </row>
    <row r="275" spans="1:8" x14ac:dyDescent="0.25">
      <c r="A275" s="10">
        <v>45050</v>
      </c>
      <c r="B275">
        <v>11.88</v>
      </c>
      <c r="C275">
        <v>11.88</v>
      </c>
      <c r="D275">
        <v>11.88</v>
      </c>
      <c r="E275">
        <f t="shared" si="16"/>
        <v>11.950719100428007</v>
      </c>
      <c r="F275">
        <f t="shared" si="17"/>
        <v>-7.0719100428005888E-2</v>
      </c>
      <c r="G275">
        <f t="shared" si="18"/>
        <v>7.0719100428005888E-2</v>
      </c>
      <c r="H275">
        <f t="shared" si="19"/>
        <v>5.0011911653463827E-3</v>
      </c>
    </row>
    <row r="276" spans="1:8" x14ac:dyDescent="0.25">
      <c r="A276" s="10">
        <v>45051</v>
      </c>
      <c r="B276">
        <v>11.88</v>
      </c>
      <c r="C276">
        <v>11.88</v>
      </c>
      <c r="D276">
        <v>11.88</v>
      </c>
      <c r="E276">
        <f t="shared" si="16"/>
        <v>11.950719100428007</v>
      </c>
      <c r="F276">
        <f t="shared" si="17"/>
        <v>-7.0719100428005888E-2</v>
      </c>
      <c r="G276">
        <f t="shared" si="18"/>
        <v>7.0719100428005888E-2</v>
      </c>
      <c r="H276">
        <f t="shared" si="19"/>
        <v>5.0011911653463827E-3</v>
      </c>
    </row>
    <row r="277" spans="1:8" x14ac:dyDescent="0.25">
      <c r="A277" s="10">
        <v>45052</v>
      </c>
      <c r="B277">
        <v>11.88</v>
      </c>
      <c r="C277">
        <v>11.88</v>
      </c>
      <c r="D277">
        <v>11.88</v>
      </c>
      <c r="E277">
        <f t="shared" si="16"/>
        <v>11.950719100428007</v>
      </c>
      <c r="F277">
        <f t="shared" si="17"/>
        <v>-7.0719100428005888E-2</v>
      </c>
      <c r="G277">
        <f t="shared" si="18"/>
        <v>7.0719100428005888E-2</v>
      </c>
      <c r="H277">
        <f t="shared" si="19"/>
        <v>5.0011911653463827E-3</v>
      </c>
    </row>
    <row r="278" spans="1:8" x14ac:dyDescent="0.25">
      <c r="A278" s="10">
        <v>45053</v>
      </c>
      <c r="B278">
        <v>11.88</v>
      </c>
      <c r="C278">
        <v>11.88</v>
      </c>
      <c r="D278">
        <v>11.88</v>
      </c>
      <c r="E278">
        <f t="shared" si="16"/>
        <v>11.950719100428007</v>
      </c>
      <c r="F278">
        <f t="shared" si="17"/>
        <v>-7.0719100428005888E-2</v>
      </c>
      <c r="G278">
        <f t="shared" si="18"/>
        <v>7.0719100428005888E-2</v>
      </c>
      <c r="H278">
        <f t="shared" si="19"/>
        <v>5.0011911653463827E-3</v>
      </c>
    </row>
    <row r="279" spans="1:8" x14ac:dyDescent="0.25">
      <c r="A279" s="10">
        <v>45054</v>
      </c>
      <c r="B279">
        <v>11.88</v>
      </c>
      <c r="C279">
        <v>11.88</v>
      </c>
      <c r="D279">
        <v>11.88</v>
      </c>
      <c r="E279">
        <f t="shared" si="16"/>
        <v>11.950719100428007</v>
      </c>
      <c r="F279">
        <f t="shared" si="17"/>
        <v>-7.0719100428005888E-2</v>
      </c>
      <c r="G279">
        <f t="shared" si="18"/>
        <v>7.0719100428005888E-2</v>
      </c>
      <c r="H279">
        <f t="shared" si="19"/>
        <v>5.0011911653463827E-3</v>
      </c>
    </row>
    <row r="280" spans="1:8" x14ac:dyDescent="0.25">
      <c r="A280" s="10">
        <v>45055</v>
      </c>
      <c r="B280">
        <v>11.91</v>
      </c>
      <c r="C280">
        <v>11.88</v>
      </c>
      <c r="D280">
        <v>11.88</v>
      </c>
      <c r="E280">
        <f t="shared" si="16"/>
        <v>11.950719100428007</v>
      </c>
      <c r="F280">
        <f t="shared" si="17"/>
        <v>-4.0719100428006527E-2</v>
      </c>
      <c r="G280">
        <f t="shared" si="18"/>
        <v>4.0719100428006527E-2</v>
      </c>
      <c r="H280">
        <f t="shared" si="19"/>
        <v>1.6580451396660814E-3</v>
      </c>
    </row>
    <row r="281" spans="1:8" x14ac:dyDescent="0.25">
      <c r="A281" s="10">
        <v>45056</v>
      </c>
      <c r="B281">
        <v>11.92</v>
      </c>
      <c r="C281">
        <v>11.91</v>
      </c>
      <c r="D281">
        <v>11.88</v>
      </c>
      <c r="E281">
        <f t="shared" si="16"/>
        <v>11.960465002872619</v>
      </c>
      <c r="F281">
        <f t="shared" si="17"/>
        <v>-4.0465002872618783E-2</v>
      </c>
      <c r="G281">
        <f t="shared" si="18"/>
        <v>4.0465002872618783E-2</v>
      </c>
      <c r="H281">
        <f t="shared" si="19"/>
        <v>1.6374164574810464E-3</v>
      </c>
    </row>
    <row r="282" spans="1:8" x14ac:dyDescent="0.25">
      <c r="A282" s="10">
        <v>45057</v>
      </c>
      <c r="B282">
        <v>11.92</v>
      </c>
      <c r="C282">
        <v>11.92</v>
      </c>
      <c r="D282">
        <v>11.88</v>
      </c>
      <c r="E282">
        <f t="shared" si="16"/>
        <v>11.963713637020824</v>
      </c>
      <c r="F282">
        <f t="shared" si="17"/>
        <v>-4.3713637020823981E-2</v>
      </c>
      <c r="G282">
        <f t="shared" si="18"/>
        <v>4.3713637020823981E-2</v>
      </c>
      <c r="H282">
        <f t="shared" si="19"/>
        <v>1.9108820615883529E-3</v>
      </c>
    </row>
    <row r="283" spans="1:8" x14ac:dyDescent="0.25">
      <c r="A283" s="10">
        <v>45058</v>
      </c>
      <c r="B283">
        <v>11.92</v>
      </c>
      <c r="C283">
        <v>11.92</v>
      </c>
      <c r="D283">
        <v>11.91</v>
      </c>
      <c r="E283">
        <f t="shared" si="16"/>
        <v>11.971264729402789</v>
      </c>
      <c r="F283">
        <f t="shared" si="17"/>
        <v>-5.1264729402788589E-2</v>
      </c>
      <c r="G283">
        <f t="shared" si="18"/>
        <v>5.1264729402788589E-2</v>
      </c>
      <c r="H283">
        <f t="shared" si="19"/>
        <v>2.628072480741137E-3</v>
      </c>
    </row>
    <row r="284" spans="1:8" x14ac:dyDescent="0.25">
      <c r="A284" s="10">
        <v>45059</v>
      </c>
      <c r="B284">
        <v>11.95</v>
      </c>
      <c r="C284">
        <v>11.92</v>
      </c>
      <c r="D284">
        <v>11.92</v>
      </c>
      <c r="E284">
        <f t="shared" si="16"/>
        <v>11.973781760196777</v>
      </c>
      <c r="F284">
        <f t="shared" si="17"/>
        <v>-2.3781760196778023E-2</v>
      </c>
      <c r="G284">
        <f t="shared" si="18"/>
        <v>2.3781760196778023E-2</v>
      </c>
      <c r="H284">
        <f t="shared" si="19"/>
        <v>5.6557211805705553E-4</v>
      </c>
    </row>
    <row r="285" spans="1:8" x14ac:dyDescent="0.25">
      <c r="A285" s="10">
        <v>45060</v>
      </c>
      <c r="B285">
        <v>11.92</v>
      </c>
      <c r="C285">
        <v>11.95</v>
      </c>
      <c r="D285">
        <v>11.92</v>
      </c>
      <c r="E285">
        <f t="shared" si="16"/>
        <v>11.983527662641389</v>
      </c>
      <c r="F285">
        <f t="shared" si="17"/>
        <v>-6.3527662641389426E-2</v>
      </c>
      <c r="G285">
        <f t="shared" si="18"/>
        <v>6.3527662641389426E-2</v>
      </c>
      <c r="H285">
        <f t="shared" si="19"/>
        <v>4.035763920678186E-3</v>
      </c>
    </row>
    <row r="286" spans="1:8" x14ac:dyDescent="0.25">
      <c r="A286" s="10">
        <v>45061</v>
      </c>
      <c r="B286">
        <v>12.64</v>
      </c>
      <c r="C286">
        <v>11.92</v>
      </c>
      <c r="D286">
        <v>11.92</v>
      </c>
      <c r="E286">
        <f t="shared" si="16"/>
        <v>11.973781760196777</v>
      </c>
      <c r="F286">
        <f t="shared" si="17"/>
        <v>0.66621823980322326</v>
      </c>
      <c r="G286">
        <f t="shared" si="18"/>
        <v>0.66621823980322326</v>
      </c>
      <c r="H286">
        <f t="shared" si="19"/>
        <v>0.44384674304650507</v>
      </c>
    </row>
    <row r="287" spans="1:8" x14ac:dyDescent="0.25">
      <c r="A287" s="10">
        <v>45062</v>
      </c>
      <c r="B287">
        <v>12.42</v>
      </c>
      <c r="C287">
        <v>12.64</v>
      </c>
      <c r="D287">
        <v>11.95</v>
      </c>
      <c r="E287">
        <f t="shared" si="16"/>
        <v>12.215234511249445</v>
      </c>
      <c r="F287">
        <f t="shared" si="17"/>
        <v>0.20476548875055478</v>
      </c>
      <c r="G287">
        <f t="shared" si="18"/>
        <v>0.20476548875055478</v>
      </c>
      <c r="H287">
        <f t="shared" si="19"/>
        <v>4.1928905383253577E-2</v>
      </c>
    </row>
    <row r="288" spans="1:8" x14ac:dyDescent="0.25">
      <c r="A288" s="10">
        <v>45063</v>
      </c>
      <c r="B288">
        <v>12.41</v>
      </c>
      <c r="C288">
        <v>12.42</v>
      </c>
      <c r="D288">
        <v>11.92</v>
      </c>
      <c r="E288">
        <f t="shared" si="16"/>
        <v>12.136213467606986</v>
      </c>
      <c r="F288">
        <f t="shared" si="17"/>
        <v>0.27378653239301443</v>
      </c>
      <c r="G288">
        <f t="shared" si="18"/>
        <v>0.27378653239301443</v>
      </c>
      <c r="H288">
        <f t="shared" si="19"/>
        <v>7.4959065319791143E-2</v>
      </c>
    </row>
    <row r="289" spans="1:8" x14ac:dyDescent="0.25">
      <c r="A289" s="10">
        <v>45064</v>
      </c>
      <c r="B289">
        <v>12.41</v>
      </c>
      <c r="C289">
        <v>12.41</v>
      </c>
      <c r="D289">
        <v>12.64</v>
      </c>
      <c r="E289">
        <f t="shared" si="16"/>
        <v>12.314191050625954</v>
      </c>
      <c r="F289">
        <f t="shared" si="17"/>
        <v>9.5808949374045937E-2</v>
      </c>
      <c r="G289">
        <f t="shared" si="18"/>
        <v>9.5808949374045937E-2</v>
      </c>
      <c r="H289">
        <f t="shared" si="19"/>
        <v>9.1793547801584975E-3</v>
      </c>
    </row>
    <row r="290" spans="1:8" x14ac:dyDescent="0.25">
      <c r="A290" s="10">
        <v>45065</v>
      </c>
      <c r="B290">
        <v>12.41</v>
      </c>
      <c r="C290">
        <v>12.41</v>
      </c>
      <c r="D290">
        <v>12.42</v>
      </c>
      <c r="E290">
        <f t="shared" si="16"/>
        <v>12.258816373158206</v>
      </c>
      <c r="F290">
        <f t="shared" si="17"/>
        <v>0.15118362684179409</v>
      </c>
      <c r="G290">
        <f t="shared" si="18"/>
        <v>0.15118362684179409</v>
      </c>
      <c r="H290">
        <f t="shared" si="19"/>
        <v>2.2856489025038843E-2</v>
      </c>
    </row>
    <row r="291" spans="1:8" x14ac:dyDescent="0.25">
      <c r="A291" s="10">
        <v>45066</v>
      </c>
      <c r="B291">
        <v>12.41</v>
      </c>
      <c r="C291">
        <v>12.41</v>
      </c>
      <c r="D291">
        <v>12.41</v>
      </c>
      <c r="E291">
        <f t="shared" si="16"/>
        <v>12.256299342364219</v>
      </c>
      <c r="F291">
        <f t="shared" si="17"/>
        <v>0.15370065763578111</v>
      </c>
      <c r="G291">
        <f t="shared" si="18"/>
        <v>0.15370065763578111</v>
      </c>
      <c r="H291">
        <f t="shared" si="19"/>
        <v>2.3623892157671599E-2</v>
      </c>
    </row>
    <row r="292" spans="1:8" x14ac:dyDescent="0.25">
      <c r="A292" s="10">
        <v>45067</v>
      </c>
      <c r="B292">
        <v>12.66</v>
      </c>
      <c r="C292">
        <v>12.41</v>
      </c>
      <c r="D292">
        <v>12.41</v>
      </c>
      <c r="E292">
        <f t="shared" si="16"/>
        <v>12.256299342364219</v>
      </c>
      <c r="F292">
        <f t="shared" si="17"/>
        <v>0.40370065763578111</v>
      </c>
      <c r="G292">
        <f t="shared" si="18"/>
        <v>0.40370065763578111</v>
      </c>
      <c r="H292">
        <f t="shared" si="19"/>
        <v>0.16297422097556216</v>
      </c>
    </row>
    <row r="293" spans="1:8" x14ac:dyDescent="0.25">
      <c r="A293" s="10">
        <v>45068</v>
      </c>
      <c r="B293">
        <v>12.42</v>
      </c>
      <c r="C293">
        <v>12.66</v>
      </c>
      <c r="D293">
        <v>12.41</v>
      </c>
      <c r="E293">
        <f t="shared" si="16"/>
        <v>12.337515196069322</v>
      </c>
      <c r="F293">
        <f t="shared" si="17"/>
        <v>8.2484803930677586E-2</v>
      </c>
      <c r="G293">
        <f t="shared" si="18"/>
        <v>8.2484803930677586E-2</v>
      </c>
      <c r="H293">
        <f t="shared" si="19"/>
        <v>6.8037428794823244E-3</v>
      </c>
    </row>
    <row r="294" spans="1:8" x14ac:dyDescent="0.25">
      <c r="A294" s="10">
        <v>45069</v>
      </c>
      <c r="B294">
        <v>11.52</v>
      </c>
      <c r="C294">
        <v>12.42</v>
      </c>
      <c r="D294">
        <v>12.41</v>
      </c>
      <c r="E294">
        <f t="shared" si="16"/>
        <v>12.259547976512422</v>
      </c>
      <c r="F294">
        <f t="shared" si="17"/>
        <v>-0.73954797651242288</v>
      </c>
      <c r="G294">
        <f t="shared" si="18"/>
        <v>0.73954797651242288</v>
      </c>
      <c r="H294">
        <f t="shared" si="19"/>
        <v>0.54693120956361918</v>
      </c>
    </row>
    <row r="295" spans="1:8" x14ac:dyDescent="0.25">
      <c r="A295" s="10">
        <v>45070</v>
      </c>
      <c r="B295">
        <v>11.53</v>
      </c>
      <c r="C295">
        <v>11.52</v>
      </c>
      <c r="D295">
        <v>12.66</v>
      </c>
      <c r="E295">
        <f t="shared" si="16"/>
        <v>12.030096673023758</v>
      </c>
      <c r="F295">
        <f t="shared" si="17"/>
        <v>-0.5000966730237586</v>
      </c>
      <c r="G295">
        <f t="shared" si="18"/>
        <v>0.5000966730237586</v>
      </c>
      <c r="H295">
        <f t="shared" si="19"/>
        <v>0.25009668236943211</v>
      </c>
    </row>
    <row r="296" spans="1:8" x14ac:dyDescent="0.25">
      <c r="A296" s="10">
        <v>45071</v>
      </c>
      <c r="B296">
        <v>11.53</v>
      </c>
      <c r="C296">
        <v>11.53</v>
      </c>
      <c r="D296">
        <v>12.42</v>
      </c>
      <c r="E296">
        <f t="shared" si="16"/>
        <v>11.972936568116237</v>
      </c>
      <c r="F296">
        <f t="shared" si="17"/>
        <v>-0.44293656811623805</v>
      </c>
      <c r="G296">
        <f t="shared" si="18"/>
        <v>0.44293656811623805</v>
      </c>
      <c r="H296">
        <f t="shared" si="19"/>
        <v>0.1961928033745908</v>
      </c>
    </row>
    <row r="297" spans="1:8" x14ac:dyDescent="0.25">
      <c r="A297" s="10">
        <v>45072</v>
      </c>
      <c r="B297">
        <v>11.54</v>
      </c>
      <c r="C297">
        <v>11.53</v>
      </c>
      <c r="D297">
        <v>11.52</v>
      </c>
      <c r="E297">
        <f t="shared" si="16"/>
        <v>11.746403796657274</v>
      </c>
      <c r="F297">
        <f t="shared" si="17"/>
        <v>-0.20640379665727515</v>
      </c>
      <c r="G297">
        <f t="shared" si="18"/>
        <v>0.20640379665727515</v>
      </c>
      <c r="H297">
        <f t="shared" si="19"/>
        <v>4.2602527274537789E-2</v>
      </c>
    </row>
    <row r="298" spans="1:8" x14ac:dyDescent="0.25">
      <c r="A298" s="10">
        <v>45073</v>
      </c>
      <c r="B298">
        <v>12.17</v>
      </c>
      <c r="C298">
        <v>11.54</v>
      </c>
      <c r="D298">
        <v>11.53</v>
      </c>
      <c r="E298">
        <f t="shared" si="16"/>
        <v>11.752169461599467</v>
      </c>
      <c r="F298">
        <f t="shared" si="17"/>
        <v>0.41783053840053341</v>
      </c>
      <c r="G298">
        <f t="shared" si="18"/>
        <v>0.41783053840053341</v>
      </c>
      <c r="H298">
        <f t="shared" si="19"/>
        <v>0.17458235882007964</v>
      </c>
    </row>
    <row r="299" spans="1:8" x14ac:dyDescent="0.25">
      <c r="A299" s="10">
        <v>45074</v>
      </c>
      <c r="B299">
        <v>12.01</v>
      </c>
      <c r="C299">
        <v>12.17</v>
      </c>
      <c r="D299">
        <v>11.53</v>
      </c>
      <c r="E299">
        <f t="shared" si="16"/>
        <v>11.956833412936332</v>
      </c>
      <c r="F299">
        <f t="shared" si="17"/>
        <v>5.3166587063667947E-2</v>
      </c>
      <c r="G299">
        <f t="shared" si="18"/>
        <v>5.3166587063667947E-2</v>
      </c>
      <c r="H299">
        <f t="shared" si="19"/>
        <v>2.8266859799985838E-3</v>
      </c>
    </row>
    <row r="300" spans="1:8" x14ac:dyDescent="0.25">
      <c r="A300" s="10">
        <v>45075</v>
      </c>
      <c r="B300">
        <v>12.01</v>
      </c>
      <c r="C300">
        <v>12.01</v>
      </c>
      <c r="D300">
        <v>11.54</v>
      </c>
      <c r="E300">
        <f t="shared" si="16"/>
        <v>11.907372297359053</v>
      </c>
      <c r="F300">
        <f t="shared" si="17"/>
        <v>0.10262770264094634</v>
      </c>
      <c r="G300">
        <f t="shared" si="18"/>
        <v>0.10262770264094634</v>
      </c>
      <c r="H300">
        <f t="shared" si="19"/>
        <v>1.0532445349358504E-2</v>
      </c>
    </row>
    <row r="301" spans="1:8" x14ac:dyDescent="0.25">
      <c r="A301" s="10">
        <v>45076</v>
      </c>
      <c r="B301">
        <v>12.04</v>
      </c>
      <c r="C301">
        <v>12.01</v>
      </c>
      <c r="D301">
        <v>12.17</v>
      </c>
      <c r="E301">
        <f t="shared" si="16"/>
        <v>12.065945237380328</v>
      </c>
      <c r="F301">
        <f t="shared" si="17"/>
        <v>-2.5945237380328834E-2</v>
      </c>
      <c r="G301">
        <f t="shared" si="18"/>
        <v>2.5945237380328834E-2</v>
      </c>
      <c r="H301">
        <f t="shared" si="19"/>
        <v>6.7315534272161263E-4</v>
      </c>
    </row>
    <row r="302" spans="1:8" x14ac:dyDescent="0.25">
      <c r="A302" s="10">
        <v>45077</v>
      </c>
      <c r="B302">
        <v>12.01</v>
      </c>
      <c r="C302">
        <v>12.04</v>
      </c>
      <c r="D302">
        <v>12.01</v>
      </c>
      <c r="E302">
        <f t="shared" si="16"/>
        <v>12.035418647121123</v>
      </c>
      <c r="F302">
        <f t="shared" si="17"/>
        <v>-2.5418647121123072E-2</v>
      </c>
      <c r="G302">
        <f t="shared" si="18"/>
        <v>2.5418647121123072E-2</v>
      </c>
      <c r="H302">
        <f t="shared" si="19"/>
        <v>6.4610762146817828E-4</v>
      </c>
    </row>
    <row r="303" spans="1:8" x14ac:dyDescent="0.25">
      <c r="A303" s="10">
        <v>45078</v>
      </c>
      <c r="B303">
        <v>12.01</v>
      </c>
      <c r="C303">
        <v>12.01</v>
      </c>
      <c r="D303">
        <v>12.01</v>
      </c>
      <c r="E303">
        <f t="shared" si="16"/>
        <v>12.025672744676513</v>
      </c>
      <c r="F303">
        <f t="shared" si="17"/>
        <v>-1.5672744676512806E-2</v>
      </c>
      <c r="G303">
        <f t="shared" si="18"/>
        <v>1.5672744676512806E-2</v>
      </c>
      <c r="H303">
        <f t="shared" si="19"/>
        <v>2.456349256951605E-4</v>
      </c>
    </row>
    <row r="304" spans="1:8" x14ac:dyDescent="0.25">
      <c r="A304" s="10">
        <v>45079</v>
      </c>
      <c r="B304">
        <v>12.01</v>
      </c>
      <c r="C304">
        <v>12.01</v>
      </c>
      <c r="D304">
        <v>12.04</v>
      </c>
      <c r="E304">
        <f t="shared" si="16"/>
        <v>12.033223837058477</v>
      </c>
      <c r="F304">
        <f t="shared" si="17"/>
        <v>-2.3223837058477415E-2</v>
      </c>
      <c r="G304">
        <f t="shared" si="18"/>
        <v>2.3223837058477415E-2</v>
      </c>
      <c r="H304">
        <f t="shared" si="19"/>
        <v>5.3934660771870892E-4</v>
      </c>
    </row>
    <row r="305" spans="1:8" x14ac:dyDescent="0.25">
      <c r="A305" s="10">
        <v>45080</v>
      </c>
      <c r="B305">
        <v>12.02</v>
      </c>
      <c r="C305">
        <v>12.01</v>
      </c>
      <c r="D305">
        <v>12.01</v>
      </c>
      <c r="E305">
        <f t="shared" si="16"/>
        <v>12.025672744676513</v>
      </c>
      <c r="F305">
        <f t="shared" si="17"/>
        <v>-5.6727446765130196E-3</v>
      </c>
      <c r="G305">
        <f t="shared" si="18"/>
        <v>5.6727446765130196E-3</v>
      </c>
      <c r="H305">
        <f t="shared" si="19"/>
        <v>3.2180032164906806E-5</v>
      </c>
    </row>
    <row r="306" spans="1:8" x14ac:dyDescent="0.25">
      <c r="A306" s="10">
        <v>45081</v>
      </c>
      <c r="B306">
        <v>12.01</v>
      </c>
      <c r="C306">
        <v>12.02</v>
      </c>
      <c r="D306">
        <v>12.01</v>
      </c>
      <c r="E306">
        <f t="shared" si="16"/>
        <v>12.028921378824716</v>
      </c>
      <c r="F306">
        <f t="shared" si="17"/>
        <v>-1.8921378824716228E-2</v>
      </c>
      <c r="G306">
        <f t="shared" si="18"/>
        <v>1.8921378824716228E-2</v>
      </c>
      <c r="H306">
        <f t="shared" si="19"/>
        <v>3.580185766284197E-4</v>
      </c>
    </row>
    <row r="307" spans="1:8" x14ac:dyDescent="0.25">
      <c r="A307" s="10">
        <v>45082</v>
      </c>
      <c r="B307">
        <v>12.01</v>
      </c>
      <c r="C307">
        <v>12.01</v>
      </c>
      <c r="D307">
        <v>12.01</v>
      </c>
      <c r="E307">
        <f t="shared" si="16"/>
        <v>12.025672744676513</v>
      </c>
      <c r="F307">
        <f t="shared" si="17"/>
        <v>-1.5672744676512806E-2</v>
      </c>
      <c r="G307">
        <f t="shared" si="18"/>
        <v>1.5672744676512806E-2</v>
      </c>
      <c r="H307">
        <f t="shared" si="19"/>
        <v>2.456349256951605E-4</v>
      </c>
    </row>
    <row r="308" spans="1:8" x14ac:dyDescent="0.25">
      <c r="A308" s="10">
        <v>45083</v>
      </c>
      <c r="B308">
        <v>12.01</v>
      </c>
      <c r="C308">
        <v>12.01</v>
      </c>
      <c r="D308">
        <v>12.02</v>
      </c>
      <c r="E308">
        <f t="shared" si="16"/>
        <v>12.0281897754705</v>
      </c>
      <c r="F308">
        <f t="shared" si="17"/>
        <v>-1.8189775470499825E-2</v>
      </c>
      <c r="G308">
        <f t="shared" si="18"/>
        <v>1.8189775470499825E-2</v>
      </c>
      <c r="H308">
        <f t="shared" si="19"/>
        <v>3.308679316671971E-4</v>
      </c>
    </row>
    <row r="309" spans="1:8" x14ac:dyDescent="0.25">
      <c r="A309" s="10">
        <v>45084</v>
      </c>
      <c r="B309">
        <v>11.81</v>
      </c>
      <c r="C309">
        <v>12.01</v>
      </c>
      <c r="D309">
        <v>12.01</v>
      </c>
      <c r="E309">
        <f t="shared" si="16"/>
        <v>12.025672744676513</v>
      </c>
      <c r="F309">
        <f t="shared" si="17"/>
        <v>-0.2156727446765121</v>
      </c>
      <c r="G309">
        <f t="shared" si="18"/>
        <v>0.2156727446765121</v>
      </c>
      <c r="H309">
        <f t="shared" si="19"/>
        <v>4.6514732796299973E-2</v>
      </c>
    </row>
    <row r="310" spans="1:8" x14ac:dyDescent="0.25">
      <c r="A310" s="10">
        <v>45085</v>
      </c>
      <c r="B310">
        <v>11.81</v>
      </c>
      <c r="C310">
        <v>11.81</v>
      </c>
      <c r="D310">
        <v>12.01</v>
      </c>
      <c r="E310">
        <f t="shared" si="16"/>
        <v>11.960700061712426</v>
      </c>
      <c r="F310">
        <f t="shared" si="17"/>
        <v>-0.15070006171242589</v>
      </c>
      <c r="G310">
        <f t="shared" si="18"/>
        <v>0.15070006171242589</v>
      </c>
      <c r="H310">
        <f t="shared" si="19"/>
        <v>2.2710508600128972E-2</v>
      </c>
    </row>
    <row r="311" spans="1:8" x14ac:dyDescent="0.25">
      <c r="A311" s="10">
        <v>45086</v>
      </c>
      <c r="B311">
        <v>11.81</v>
      </c>
      <c r="C311">
        <v>11.81</v>
      </c>
      <c r="D311">
        <v>12.01</v>
      </c>
      <c r="E311">
        <f t="shared" si="16"/>
        <v>11.960700061712426</v>
      </c>
      <c r="F311">
        <f t="shared" si="17"/>
        <v>-0.15070006171242589</v>
      </c>
      <c r="G311">
        <f t="shared" si="18"/>
        <v>0.15070006171242589</v>
      </c>
      <c r="H311">
        <f t="shared" si="19"/>
        <v>2.2710508600128972E-2</v>
      </c>
    </row>
    <row r="312" spans="1:8" x14ac:dyDescent="0.25">
      <c r="A312" s="10">
        <v>45087</v>
      </c>
      <c r="B312">
        <v>12.93</v>
      </c>
      <c r="C312">
        <v>11.81</v>
      </c>
      <c r="D312">
        <v>11.81</v>
      </c>
      <c r="E312">
        <f t="shared" si="16"/>
        <v>11.910359445832658</v>
      </c>
      <c r="F312">
        <f t="shared" si="17"/>
        <v>1.0196405541673421</v>
      </c>
      <c r="G312">
        <f t="shared" si="18"/>
        <v>1.0196405541673421</v>
      </c>
      <c r="H312">
        <f t="shared" si="19"/>
        <v>1.0396668597026846</v>
      </c>
    </row>
    <row r="313" spans="1:8" x14ac:dyDescent="0.25">
      <c r="A313" s="10">
        <v>45088</v>
      </c>
      <c r="B313">
        <v>13.32</v>
      </c>
      <c r="C313">
        <v>12.93</v>
      </c>
      <c r="D313">
        <v>11.81</v>
      </c>
      <c r="E313">
        <f t="shared" si="16"/>
        <v>12.274206470431528</v>
      </c>
      <c r="F313">
        <f t="shared" si="17"/>
        <v>1.0457935295684724</v>
      </c>
      <c r="G313">
        <f t="shared" si="18"/>
        <v>1.0457935295684724</v>
      </c>
      <c r="H313">
        <f t="shared" si="19"/>
        <v>1.0936841064872833</v>
      </c>
    </row>
    <row r="314" spans="1:8" x14ac:dyDescent="0.25">
      <c r="A314" s="10">
        <v>45089</v>
      </c>
      <c r="B314">
        <v>12.49</v>
      </c>
      <c r="C314">
        <v>13.32</v>
      </c>
      <c r="D314">
        <v>11.81</v>
      </c>
      <c r="E314">
        <f t="shared" si="16"/>
        <v>12.400903202211492</v>
      </c>
      <c r="F314">
        <f t="shared" si="17"/>
        <v>8.9096797788508653E-2</v>
      </c>
      <c r="G314">
        <f t="shared" si="18"/>
        <v>8.9096797788508653E-2</v>
      </c>
      <c r="H314">
        <f t="shared" si="19"/>
        <v>7.9382393761663998E-3</v>
      </c>
    </row>
    <row r="315" spans="1:8" x14ac:dyDescent="0.25">
      <c r="A315" s="10">
        <v>45090</v>
      </c>
      <c r="B315">
        <v>11.82</v>
      </c>
      <c r="C315">
        <v>12.49</v>
      </c>
      <c r="D315">
        <v>12.93</v>
      </c>
      <c r="E315">
        <f t="shared" si="16"/>
        <v>12.413174016837253</v>
      </c>
      <c r="F315">
        <f t="shared" si="17"/>
        <v>-0.59317401683725279</v>
      </c>
      <c r="G315">
        <f t="shared" si="18"/>
        <v>0.59317401683725279</v>
      </c>
      <c r="H315">
        <f t="shared" si="19"/>
        <v>0.35185541425084144</v>
      </c>
    </row>
    <row r="316" spans="1:8" x14ac:dyDescent="0.25">
      <c r="A316" s="10">
        <v>45091</v>
      </c>
      <c r="B316">
        <v>11.81</v>
      </c>
      <c r="C316">
        <v>11.82</v>
      </c>
      <c r="D316">
        <v>13.32</v>
      </c>
      <c r="E316">
        <f t="shared" si="16"/>
        <v>12.293679729873123</v>
      </c>
      <c r="F316">
        <f t="shared" si="17"/>
        <v>-0.48367972987312235</v>
      </c>
      <c r="G316">
        <f t="shared" si="18"/>
        <v>0.48367972987312235</v>
      </c>
      <c r="H316">
        <f t="shared" si="19"/>
        <v>0.23394608109013662</v>
      </c>
    </row>
    <row r="317" spans="1:8" x14ac:dyDescent="0.25">
      <c r="A317" s="10">
        <v>45092</v>
      </c>
      <c r="B317">
        <v>12.14</v>
      </c>
      <c r="C317">
        <v>11.81</v>
      </c>
      <c r="D317">
        <v>12.49</v>
      </c>
      <c r="E317">
        <f t="shared" si="16"/>
        <v>12.081517539823874</v>
      </c>
      <c r="F317">
        <f t="shared" si="17"/>
        <v>5.8482460176126239E-2</v>
      </c>
      <c r="G317">
        <f t="shared" si="18"/>
        <v>5.8482460176126239E-2</v>
      </c>
      <c r="H317">
        <f t="shared" si="19"/>
        <v>3.4201981482521915E-3</v>
      </c>
    </row>
    <row r="318" spans="1:8" x14ac:dyDescent="0.25">
      <c r="A318" s="10">
        <v>45093</v>
      </c>
      <c r="B318">
        <v>11.81</v>
      </c>
      <c r="C318">
        <v>12.14</v>
      </c>
      <c r="D318">
        <v>11.82</v>
      </c>
      <c r="E318">
        <f t="shared" si="16"/>
        <v>12.020081403517384</v>
      </c>
      <c r="F318">
        <f t="shared" si="17"/>
        <v>-0.21008140351738369</v>
      </c>
      <c r="G318">
        <f t="shared" si="18"/>
        <v>0.21008140351738369</v>
      </c>
      <c r="H318">
        <f t="shared" si="19"/>
        <v>4.4134196103833796E-2</v>
      </c>
    </row>
    <row r="319" spans="1:8" x14ac:dyDescent="0.25">
      <c r="A319" s="10">
        <v>45094</v>
      </c>
      <c r="B319">
        <v>11.81</v>
      </c>
      <c r="C319">
        <v>11.81</v>
      </c>
      <c r="D319">
        <v>11.81</v>
      </c>
      <c r="E319">
        <f t="shared" si="16"/>
        <v>11.910359445832658</v>
      </c>
      <c r="F319">
        <f t="shared" si="17"/>
        <v>-0.1003594458326571</v>
      </c>
      <c r="G319">
        <f t="shared" si="18"/>
        <v>0.1003594458326571</v>
      </c>
      <c r="H319">
        <f t="shared" si="19"/>
        <v>1.0072018367838035E-2</v>
      </c>
    </row>
    <row r="320" spans="1:8" x14ac:dyDescent="0.25">
      <c r="A320" s="10">
        <v>45095</v>
      </c>
      <c r="B320">
        <v>12.4</v>
      </c>
      <c r="C320">
        <v>11.81</v>
      </c>
      <c r="D320">
        <v>12.14</v>
      </c>
      <c r="E320">
        <f t="shared" si="16"/>
        <v>11.993421462034277</v>
      </c>
      <c r="F320">
        <f t="shared" si="17"/>
        <v>0.40657853796572319</v>
      </c>
      <c r="G320">
        <f t="shared" si="18"/>
        <v>0.40657853796572319</v>
      </c>
      <c r="H320">
        <f t="shared" si="19"/>
        <v>0.16530610753434502</v>
      </c>
    </row>
    <row r="321" spans="1:8" x14ac:dyDescent="0.25">
      <c r="A321" s="10">
        <v>45096</v>
      </c>
      <c r="B321">
        <v>12.02</v>
      </c>
      <c r="C321">
        <v>12.4</v>
      </c>
      <c r="D321">
        <v>11.81</v>
      </c>
      <c r="E321">
        <f t="shared" si="16"/>
        <v>12.102028860576706</v>
      </c>
      <c r="F321">
        <f t="shared" si="17"/>
        <v>-8.2028860576706109E-2</v>
      </c>
      <c r="G321">
        <f t="shared" si="18"/>
        <v>8.2028860576706109E-2</v>
      </c>
      <c r="H321">
        <f t="shared" si="19"/>
        <v>6.7287339675126895E-3</v>
      </c>
    </row>
    <row r="322" spans="1:8" x14ac:dyDescent="0.25">
      <c r="A322" s="10">
        <v>45097</v>
      </c>
      <c r="B322">
        <v>11.81</v>
      </c>
      <c r="C322">
        <v>12.02</v>
      </c>
      <c r="D322">
        <v>11.81</v>
      </c>
      <c r="E322">
        <f t="shared" ref="E322:E385" si="20">$K$2 + $K$3*C322 + $K$4*D322</f>
        <v>11.978580762944945</v>
      </c>
      <c r="F322">
        <f t="shared" ref="F322:F385" si="21">B322 - E322</f>
        <v>-0.16858076294494495</v>
      </c>
      <c r="G322">
        <f t="shared" ref="G322:G385" si="22">ABS(F322)</f>
        <v>0.16858076294494495</v>
      </c>
      <c r="H322">
        <f t="shared" ref="H322:H385" si="23">POWER(F322, 2)</f>
        <v>2.8419473635099723E-2</v>
      </c>
    </row>
    <row r="323" spans="1:8" x14ac:dyDescent="0.25">
      <c r="A323" s="10">
        <v>45098</v>
      </c>
      <c r="B323">
        <v>12.01</v>
      </c>
      <c r="C323">
        <v>11.81</v>
      </c>
      <c r="D323">
        <v>12.4</v>
      </c>
      <c r="E323">
        <f t="shared" si="20"/>
        <v>12.058864262677979</v>
      </c>
      <c r="F323">
        <f t="shared" si="21"/>
        <v>-4.8864262677978942E-2</v>
      </c>
      <c r="G323">
        <f t="shared" si="22"/>
        <v>4.8864262677978942E-2</v>
      </c>
      <c r="H323">
        <f t="shared" si="23"/>
        <v>2.3877161670625259E-3</v>
      </c>
    </row>
    <row r="324" spans="1:8" x14ac:dyDescent="0.25">
      <c r="A324" s="10">
        <v>45099</v>
      </c>
      <c r="B324">
        <v>11.81</v>
      </c>
      <c r="C324">
        <v>12.01</v>
      </c>
      <c r="D324">
        <v>12.02</v>
      </c>
      <c r="E324">
        <f t="shared" si="20"/>
        <v>12.0281897754705</v>
      </c>
      <c r="F324">
        <f t="shared" si="21"/>
        <v>-0.21818977547049911</v>
      </c>
      <c r="G324">
        <f t="shared" si="22"/>
        <v>0.21818977547049911</v>
      </c>
      <c r="H324">
        <f t="shared" si="23"/>
        <v>4.760677811986682E-2</v>
      </c>
    </row>
    <row r="325" spans="1:8" x14ac:dyDescent="0.25">
      <c r="A325" s="10">
        <v>45100</v>
      </c>
      <c r="B325">
        <v>11.81</v>
      </c>
      <c r="C325">
        <v>11.81</v>
      </c>
      <c r="D325">
        <v>11.81</v>
      </c>
      <c r="E325">
        <f t="shared" si="20"/>
        <v>11.910359445832658</v>
      </c>
      <c r="F325">
        <f t="shared" si="21"/>
        <v>-0.1003594458326571</v>
      </c>
      <c r="G325">
        <f t="shared" si="22"/>
        <v>0.1003594458326571</v>
      </c>
      <c r="H325">
        <f t="shared" si="23"/>
        <v>1.0072018367838035E-2</v>
      </c>
    </row>
    <row r="326" spans="1:8" x14ac:dyDescent="0.25">
      <c r="A326" s="10">
        <v>45101</v>
      </c>
      <c r="B326">
        <v>11.81</v>
      </c>
      <c r="C326">
        <v>11.81</v>
      </c>
      <c r="D326">
        <v>12.01</v>
      </c>
      <c r="E326">
        <f t="shared" si="20"/>
        <v>11.960700061712426</v>
      </c>
      <c r="F326">
        <f t="shared" si="21"/>
        <v>-0.15070006171242589</v>
      </c>
      <c r="G326">
        <f t="shared" si="22"/>
        <v>0.15070006171242589</v>
      </c>
      <c r="H326">
        <f t="shared" si="23"/>
        <v>2.2710508600128972E-2</v>
      </c>
    </row>
    <row r="327" spans="1:8" x14ac:dyDescent="0.25">
      <c r="A327" s="10">
        <v>45102</v>
      </c>
      <c r="B327">
        <v>11.81</v>
      </c>
      <c r="C327">
        <v>11.81</v>
      </c>
      <c r="D327">
        <v>11.81</v>
      </c>
      <c r="E327">
        <f t="shared" si="20"/>
        <v>11.910359445832658</v>
      </c>
      <c r="F327">
        <f t="shared" si="21"/>
        <v>-0.1003594458326571</v>
      </c>
      <c r="G327">
        <f t="shared" si="22"/>
        <v>0.1003594458326571</v>
      </c>
      <c r="H327">
        <f t="shared" si="23"/>
        <v>1.0072018367838035E-2</v>
      </c>
    </row>
    <row r="328" spans="1:8" x14ac:dyDescent="0.25">
      <c r="A328" s="10">
        <v>45103</v>
      </c>
      <c r="B328">
        <v>11.81</v>
      </c>
      <c r="C328">
        <v>11.81</v>
      </c>
      <c r="D328">
        <v>11.81</v>
      </c>
      <c r="E328">
        <f t="shared" si="20"/>
        <v>11.910359445832658</v>
      </c>
      <c r="F328">
        <f t="shared" si="21"/>
        <v>-0.1003594458326571</v>
      </c>
      <c r="G328">
        <f t="shared" si="22"/>
        <v>0.1003594458326571</v>
      </c>
      <c r="H328">
        <f t="shared" si="23"/>
        <v>1.0072018367838035E-2</v>
      </c>
    </row>
    <row r="329" spans="1:8" x14ac:dyDescent="0.25">
      <c r="A329" s="10">
        <v>45104</v>
      </c>
      <c r="B329">
        <v>11.81</v>
      </c>
      <c r="C329">
        <v>11.81</v>
      </c>
      <c r="D329">
        <v>11.81</v>
      </c>
      <c r="E329">
        <f t="shared" si="20"/>
        <v>11.910359445832658</v>
      </c>
      <c r="F329">
        <f t="shared" si="21"/>
        <v>-0.1003594458326571</v>
      </c>
      <c r="G329">
        <f t="shared" si="22"/>
        <v>0.1003594458326571</v>
      </c>
      <c r="H329">
        <f t="shared" si="23"/>
        <v>1.0072018367838035E-2</v>
      </c>
    </row>
    <row r="330" spans="1:8" x14ac:dyDescent="0.25">
      <c r="A330" s="10">
        <v>45105</v>
      </c>
      <c r="B330">
        <v>11.92</v>
      </c>
      <c r="C330">
        <v>11.81</v>
      </c>
      <c r="D330">
        <v>11.81</v>
      </c>
      <c r="E330">
        <f t="shared" si="20"/>
        <v>11.910359445832658</v>
      </c>
      <c r="F330">
        <f t="shared" si="21"/>
        <v>9.6405541673423301E-3</v>
      </c>
      <c r="G330">
        <f t="shared" si="22"/>
        <v>9.6405541673423301E-3</v>
      </c>
      <c r="H330">
        <f t="shared" si="23"/>
        <v>9.294028465346157E-5</v>
      </c>
    </row>
    <row r="331" spans="1:8" x14ac:dyDescent="0.25">
      <c r="A331" s="10">
        <v>45106</v>
      </c>
      <c r="B331">
        <v>11.81</v>
      </c>
      <c r="C331">
        <v>11.92</v>
      </c>
      <c r="D331">
        <v>11.81</v>
      </c>
      <c r="E331">
        <f t="shared" si="20"/>
        <v>11.946094421462904</v>
      </c>
      <c r="F331">
        <f t="shared" si="21"/>
        <v>-0.13609442146290363</v>
      </c>
      <c r="G331">
        <f t="shared" si="22"/>
        <v>0.13609442146290363</v>
      </c>
      <c r="H331">
        <f t="shared" si="23"/>
        <v>1.8521691553322443E-2</v>
      </c>
    </row>
    <row r="332" spans="1:8" x14ac:dyDescent="0.25">
      <c r="A332" s="10">
        <v>45107</v>
      </c>
      <c r="B332">
        <v>11.81</v>
      </c>
      <c r="C332">
        <v>11.81</v>
      </c>
      <c r="D332">
        <v>11.81</v>
      </c>
      <c r="E332">
        <f t="shared" si="20"/>
        <v>11.910359445832658</v>
      </c>
      <c r="F332">
        <f t="shared" si="21"/>
        <v>-0.1003594458326571</v>
      </c>
      <c r="G332">
        <f t="shared" si="22"/>
        <v>0.1003594458326571</v>
      </c>
      <c r="H332">
        <f t="shared" si="23"/>
        <v>1.0072018367838035E-2</v>
      </c>
    </row>
    <row r="333" spans="1:8" x14ac:dyDescent="0.25">
      <c r="A333" s="10">
        <v>45108</v>
      </c>
      <c r="B333">
        <v>12.01</v>
      </c>
      <c r="C333">
        <v>11.81</v>
      </c>
      <c r="D333">
        <v>11.92</v>
      </c>
      <c r="E333">
        <f t="shared" si="20"/>
        <v>11.938046784566531</v>
      </c>
      <c r="F333">
        <f t="shared" si="21"/>
        <v>7.1953215433468998E-2</v>
      </c>
      <c r="G333">
        <f t="shared" si="22"/>
        <v>7.1953215433468998E-2</v>
      </c>
      <c r="H333">
        <f t="shared" si="23"/>
        <v>5.1772652112152011E-3</v>
      </c>
    </row>
    <row r="334" spans="1:8" x14ac:dyDescent="0.25">
      <c r="A334" s="10">
        <v>45109</v>
      </c>
      <c r="B334">
        <v>11.91</v>
      </c>
      <c r="C334">
        <v>12.01</v>
      </c>
      <c r="D334">
        <v>11.81</v>
      </c>
      <c r="E334">
        <f t="shared" si="20"/>
        <v>11.975332128796742</v>
      </c>
      <c r="F334">
        <f t="shared" si="21"/>
        <v>-6.5332128796741884E-2</v>
      </c>
      <c r="G334">
        <f t="shared" si="22"/>
        <v>6.5332128796741884E-2</v>
      </c>
      <c r="H334">
        <f t="shared" si="23"/>
        <v>4.2682870531140704E-3</v>
      </c>
    </row>
    <row r="335" spans="1:8" x14ac:dyDescent="0.25">
      <c r="A335" s="10">
        <v>45110</v>
      </c>
      <c r="B335">
        <v>11.81</v>
      </c>
      <c r="C335">
        <v>11.91</v>
      </c>
      <c r="D335">
        <v>11.81</v>
      </c>
      <c r="E335">
        <f t="shared" si="20"/>
        <v>11.942845787314699</v>
      </c>
      <c r="F335">
        <f t="shared" si="21"/>
        <v>-0.13284578731469843</v>
      </c>
      <c r="G335">
        <f t="shared" si="22"/>
        <v>0.13284578731469843</v>
      </c>
      <c r="H335">
        <f t="shared" si="23"/>
        <v>1.7648003207262088E-2</v>
      </c>
    </row>
    <row r="336" spans="1:8" x14ac:dyDescent="0.25">
      <c r="A336" s="10">
        <v>45111</v>
      </c>
      <c r="B336">
        <v>11.81</v>
      </c>
      <c r="C336">
        <v>11.81</v>
      </c>
      <c r="D336">
        <v>12.01</v>
      </c>
      <c r="E336">
        <f t="shared" si="20"/>
        <v>11.960700061712426</v>
      </c>
      <c r="F336">
        <f t="shared" si="21"/>
        <v>-0.15070006171242589</v>
      </c>
      <c r="G336">
        <f t="shared" si="22"/>
        <v>0.15070006171242589</v>
      </c>
      <c r="H336">
        <f t="shared" si="23"/>
        <v>2.2710508600128972E-2</v>
      </c>
    </row>
    <row r="337" spans="1:8" x14ac:dyDescent="0.25">
      <c r="A337" s="10">
        <v>45112</v>
      </c>
      <c r="B337">
        <v>11.81</v>
      </c>
      <c r="C337">
        <v>11.81</v>
      </c>
      <c r="D337">
        <v>11.91</v>
      </c>
      <c r="E337">
        <f t="shared" si="20"/>
        <v>11.935529753772542</v>
      </c>
      <c r="F337">
        <f t="shared" si="21"/>
        <v>-0.1255297537725415</v>
      </c>
      <c r="G337">
        <f t="shared" si="22"/>
        <v>0.1255297537725415</v>
      </c>
      <c r="H337">
        <f t="shared" si="23"/>
        <v>1.5757719082194897E-2</v>
      </c>
    </row>
    <row r="338" spans="1:8" x14ac:dyDescent="0.25">
      <c r="A338" s="10">
        <v>45113</v>
      </c>
      <c r="B338">
        <v>11.81</v>
      </c>
      <c r="C338">
        <v>11.81</v>
      </c>
      <c r="D338">
        <v>11.81</v>
      </c>
      <c r="E338">
        <f t="shared" si="20"/>
        <v>11.910359445832658</v>
      </c>
      <c r="F338">
        <f t="shared" si="21"/>
        <v>-0.1003594458326571</v>
      </c>
      <c r="G338">
        <f t="shared" si="22"/>
        <v>0.1003594458326571</v>
      </c>
      <c r="H338">
        <f t="shared" si="23"/>
        <v>1.0072018367838035E-2</v>
      </c>
    </row>
    <row r="339" spans="1:8" x14ac:dyDescent="0.25">
      <c r="A339" s="10">
        <v>45114</v>
      </c>
      <c r="B339">
        <v>11.8</v>
      </c>
      <c r="C339">
        <v>11.81</v>
      </c>
      <c r="D339">
        <v>11.81</v>
      </c>
      <c r="E339">
        <f t="shared" si="20"/>
        <v>11.910359445832658</v>
      </c>
      <c r="F339">
        <f t="shared" si="21"/>
        <v>-0.11035944583265689</v>
      </c>
      <c r="G339">
        <f t="shared" si="22"/>
        <v>0.11035944583265689</v>
      </c>
      <c r="H339">
        <f t="shared" si="23"/>
        <v>1.2179207284491129E-2</v>
      </c>
    </row>
    <row r="340" spans="1:8" x14ac:dyDescent="0.25">
      <c r="A340" s="10">
        <v>45115</v>
      </c>
      <c r="B340">
        <v>11.8</v>
      </c>
      <c r="C340">
        <v>11.8</v>
      </c>
      <c r="D340">
        <v>11.81</v>
      </c>
      <c r="E340">
        <f t="shared" si="20"/>
        <v>11.907110811684454</v>
      </c>
      <c r="F340">
        <f t="shared" si="21"/>
        <v>-0.10711081168445347</v>
      </c>
      <c r="G340">
        <f t="shared" si="22"/>
        <v>0.10711081168445347</v>
      </c>
      <c r="H340">
        <f t="shared" si="23"/>
        <v>1.1472725979702452E-2</v>
      </c>
    </row>
    <row r="341" spans="1:8" x14ac:dyDescent="0.25">
      <c r="A341" s="10">
        <v>45116</v>
      </c>
      <c r="B341">
        <v>11.94</v>
      </c>
      <c r="C341">
        <v>11.8</v>
      </c>
      <c r="D341">
        <v>11.81</v>
      </c>
      <c r="E341">
        <f t="shared" si="20"/>
        <v>11.907110811684454</v>
      </c>
      <c r="F341">
        <f t="shared" si="21"/>
        <v>3.2889188315545326E-2</v>
      </c>
      <c r="G341">
        <f t="shared" si="22"/>
        <v>3.2889188315545326E-2</v>
      </c>
      <c r="H341">
        <f t="shared" si="23"/>
        <v>1.0816987080554032E-3</v>
      </c>
    </row>
    <row r="342" spans="1:8" x14ac:dyDescent="0.25">
      <c r="A342" s="10">
        <v>45117</v>
      </c>
      <c r="B342">
        <v>11.81</v>
      </c>
      <c r="C342">
        <v>11.94</v>
      </c>
      <c r="D342">
        <v>11.8</v>
      </c>
      <c r="E342">
        <f t="shared" si="20"/>
        <v>11.950074658965324</v>
      </c>
      <c r="F342">
        <f t="shared" si="21"/>
        <v>-0.14007465896532345</v>
      </c>
      <c r="G342">
        <f t="shared" si="22"/>
        <v>0.14007465896532345</v>
      </c>
      <c r="H342">
        <f t="shared" si="23"/>
        <v>1.962091008425167E-2</v>
      </c>
    </row>
    <row r="343" spans="1:8" x14ac:dyDescent="0.25">
      <c r="A343" s="10">
        <v>45118</v>
      </c>
      <c r="B343">
        <v>11.81</v>
      </c>
      <c r="C343">
        <v>11.81</v>
      </c>
      <c r="D343">
        <v>11.8</v>
      </c>
      <c r="E343">
        <f t="shared" si="20"/>
        <v>11.907842415038669</v>
      </c>
      <c r="F343">
        <f t="shared" si="21"/>
        <v>-9.7842415038668307E-2</v>
      </c>
      <c r="G343">
        <f t="shared" si="22"/>
        <v>9.7842415038668307E-2</v>
      </c>
      <c r="H343">
        <f t="shared" si="23"/>
        <v>9.5731381805990255E-3</v>
      </c>
    </row>
    <row r="344" spans="1:8" x14ac:dyDescent="0.25">
      <c r="A344" s="10">
        <v>45119</v>
      </c>
      <c r="B344">
        <v>11.81</v>
      </c>
      <c r="C344">
        <v>11.81</v>
      </c>
      <c r="D344">
        <v>11.94</v>
      </c>
      <c r="E344">
        <f t="shared" si="20"/>
        <v>11.943080846154508</v>
      </c>
      <c r="F344">
        <f t="shared" si="21"/>
        <v>-0.13308084615450788</v>
      </c>
      <c r="G344">
        <f t="shared" si="22"/>
        <v>0.13308084615450788</v>
      </c>
      <c r="H344">
        <f t="shared" si="23"/>
        <v>1.7710511613199795E-2</v>
      </c>
    </row>
    <row r="345" spans="1:8" x14ac:dyDescent="0.25">
      <c r="A345" s="10">
        <v>45120</v>
      </c>
      <c r="B345">
        <v>14.15</v>
      </c>
      <c r="C345">
        <v>11.81</v>
      </c>
      <c r="D345">
        <v>11.81</v>
      </c>
      <c r="E345">
        <f t="shared" si="20"/>
        <v>11.910359445832658</v>
      </c>
      <c r="F345">
        <f t="shared" si="21"/>
        <v>2.2396405541673428</v>
      </c>
      <c r="G345">
        <f t="shared" si="22"/>
        <v>2.2396405541673428</v>
      </c>
      <c r="H345">
        <f t="shared" si="23"/>
        <v>5.0159898118710018</v>
      </c>
    </row>
    <row r="346" spans="1:8" x14ac:dyDescent="0.25">
      <c r="A346" s="10">
        <v>45121</v>
      </c>
      <c r="B346">
        <v>13.33</v>
      </c>
      <c r="C346">
        <v>14.15</v>
      </c>
      <c r="D346">
        <v>11.81</v>
      </c>
      <c r="E346">
        <f t="shared" si="20"/>
        <v>12.67053983651244</v>
      </c>
      <c r="F346">
        <f t="shared" si="21"/>
        <v>0.65946016348756054</v>
      </c>
      <c r="G346">
        <f t="shared" si="22"/>
        <v>0.65946016348756054</v>
      </c>
      <c r="H346">
        <f t="shared" si="23"/>
        <v>0.43488770722704007</v>
      </c>
    </row>
    <row r="347" spans="1:8" x14ac:dyDescent="0.25">
      <c r="A347" s="10">
        <v>45122</v>
      </c>
      <c r="B347">
        <v>13.5</v>
      </c>
      <c r="C347">
        <v>13.33</v>
      </c>
      <c r="D347">
        <v>11.81</v>
      </c>
      <c r="E347">
        <f t="shared" si="20"/>
        <v>12.404151836359695</v>
      </c>
      <c r="F347">
        <f t="shared" si="21"/>
        <v>1.095848163640305</v>
      </c>
      <c r="G347">
        <f t="shared" si="22"/>
        <v>1.095848163640305</v>
      </c>
      <c r="H347">
        <f t="shared" si="23"/>
        <v>1.2008831977538288</v>
      </c>
    </row>
    <row r="348" spans="1:8" x14ac:dyDescent="0.25">
      <c r="A348" s="10">
        <v>45123</v>
      </c>
      <c r="B348">
        <v>13.57</v>
      </c>
      <c r="C348">
        <v>13.5</v>
      </c>
      <c r="D348">
        <v>14.15</v>
      </c>
      <c r="E348">
        <f t="shared" si="20"/>
        <v>13.048363822672474</v>
      </c>
      <c r="F348">
        <f t="shared" si="21"/>
        <v>0.52163617732752598</v>
      </c>
      <c r="G348">
        <f t="shared" si="22"/>
        <v>0.52163617732752598</v>
      </c>
      <c r="H348">
        <f t="shared" si="23"/>
        <v>0.27210430149687415</v>
      </c>
    </row>
    <row r="349" spans="1:8" x14ac:dyDescent="0.25">
      <c r="A349" s="10">
        <v>45124</v>
      </c>
      <c r="B349">
        <v>12.79</v>
      </c>
      <c r="C349">
        <v>13.57</v>
      </c>
      <c r="D349">
        <v>13.33</v>
      </c>
      <c r="E349">
        <f t="shared" si="20"/>
        <v>12.864707736602847</v>
      </c>
      <c r="F349">
        <f t="shared" si="21"/>
        <v>-7.4707736602848129E-2</v>
      </c>
      <c r="G349">
        <f t="shared" si="22"/>
        <v>7.4707736602848129E-2</v>
      </c>
      <c r="H349">
        <f t="shared" si="23"/>
        <v>5.5812459083205345E-3</v>
      </c>
    </row>
    <row r="350" spans="1:8" x14ac:dyDescent="0.25">
      <c r="A350" s="10">
        <v>45125</v>
      </c>
      <c r="B350">
        <v>12.17</v>
      </c>
      <c r="C350">
        <v>12.79</v>
      </c>
      <c r="D350">
        <v>13.5</v>
      </c>
      <c r="E350">
        <f t="shared" si="20"/>
        <v>12.654103796540722</v>
      </c>
      <c r="F350">
        <f t="shared" si="21"/>
        <v>-0.48410379654072244</v>
      </c>
      <c r="G350">
        <f t="shared" si="22"/>
        <v>0.48410379654072244</v>
      </c>
      <c r="H350">
        <f t="shared" si="23"/>
        <v>0.23435648582514118</v>
      </c>
    </row>
    <row r="351" spans="1:8" x14ac:dyDescent="0.25">
      <c r="A351" s="10">
        <v>45126</v>
      </c>
      <c r="B351">
        <v>12.31</v>
      </c>
      <c r="C351">
        <v>12.17</v>
      </c>
      <c r="D351">
        <v>13.57</v>
      </c>
      <c r="E351">
        <f t="shared" si="20"/>
        <v>12.470307694909984</v>
      </c>
      <c r="F351">
        <f t="shared" si="21"/>
        <v>-0.16030769490998331</v>
      </c>
      <c r="G351">
        <f t="shared" si="22"/>
        <v>0.16030769490998331</v>
      </c>
      <c r="H351">
        <f t="shared" si="23"/>
        <v>2.5698557047352289E-2</v>
      </c>
    </row>
    <row r="352" spans="1:8" x14ac:dyDescent="0.25">
      <c r="A352" s="10">
        <v>45127</v>
      </c>
      <c r="B352">
        <v>12.73</v>
      </c>
      <c r="C352">
        <v>12.31</v>
      </c>
      <c r="D352">
        <v>12.79</v>
      </c>
      <c r="E352">
        <f t="shared" si="20"/>
        <v>12.319460171053739</v>
      </c>
      <c r="F352">
        <f t="shared" si="21"/>
        <v>0.41053982894626095</v>
      </c>
      <c r="G352">
        <f t="shared" si="22"/>
        <v>0.41053982894626095</v>
      </c>
      <c r="H352">
        <f t="shared" si="23"/>
        <v>0.1685429511512252</v>
      </c>
    </row>
    <row r="353" spans="1:8" x14ac:dyDescent="0.25">
      <c r="A353" s="10">
        <v>45128</v>
      </c>
      <c r="B353">
        <v>11.86</v>
      </c>
      <c r="C353">
        <v>12.73</v>
      </c>
      <c r="D353">
        <v>12.17</v>
      </c>
      <c r="E353">
        <f t="shared" si="20"/>
        <v>12.299846896051029</v>
      </c>
      <c r="F353">
        <f t="shared" si="21"/>
        <v>-0.43984689605103</v>
      </c>
      <c r="G353">
        <f t="shared" si="22"/>
        <v>0.43984689605103</v>
      </c>
      <c r="H353">
        <f t="shared" si="23"/>
        <v>0.19346529196572559</v>
      </c>
    </row>
    <row r="354" spans="1:8" x14ac:dyDescent="0.25">
      <c r="A354" s="10">
        <v>45129</v>
      </c>
      <c r="B354">
        <v>11.91</v>
      </c>
      <c r="C354">
        <v>11.86</v>
      </c>
      <c r="D354">
        <v>12.31</v>
      </c>
      <c r="E354">
        <f t="shared" si="20"/>
        <v>12.052454156273102</v>
      </c>
      <c r="F354">
        <f t="shared" si="21"/>
        <v>-0.14245415627310187</v>
      </c>
      <c r="G354">
        <f t="shared" si="22"/>
        <v>0.14245415627310187</v>
      </c>
      <c r="H354">
        <f t="shared" si="23"/>
        <v>2.029318663948133E-2</v>
      </c>
    </row>
    <row r="355" spans="1:8" x14ac:dyDescent="0.25">
      <c r="A355" s="10">
        <v>45130</v>
      </c>
      <c r="B355">
        <v>12.3</v>
      </c>
      <c r="C355">
        <v>11.91</v>
      </c>
      <c r="D355">
        <v>12.73</v>
      </c>
      <c r="E355">
        <f t="shared" si="20"/>
        <v>12.17441262036164</v>
      </c>
      <c r="F355">
        <f t="shared" si="21"/>
        <v>0.12558737963836109</v>
      </c>
      <c r="G355">
        <f t="shared" si="22"/>
        <v>0.12558737963836109</v>
      </c>
      <c r="H355">
        <f t="shared" si="23"/>
        <v>1.5772189924429834E-2</v>
      </c>
    </row>
    <row r="356" spans="1:8" x14ac:dyDescent="0.25">
      <c r="A356" s="10">
        <v>45131</v>
      </c>
      <c r="B356">
        <v>13.61</v>
      </c>
      <c r="C356">
        <v>12.3</v>
      </c>
      <c r="D356">
        <v>11.86</v>
      </c>
      <c r="E356">
        <f t="shared" si="20"/>
        <v>12.082127673064607</v>
      </c>
      <c r="F356">
        <f t="shared" si="21"/>
        <v>1.5278723269353929</v>
      </c>
      <c r="G356">
        <f t="shared" si="22"/>
        <v>1.5278723269353929</v>
      </c>
      <c r="H356">
        <f t="shared" si="23"/>
        <v>2.3343938474149719</v>
      </c>
    </row>
    <row r="357" spans="1:8" x14ac:dyDescent="0.25">
      <c r="A357" s="10">
        <v>45132</v>
      </c>
      <c r="B357">
        <v>13.32</v>
      </c>
      <c r="C357">
        <v>13.61</v>
      </c>
      <c r="D357">
        <v>11.91</v>
      </c>
      <c r="E357">
        <f t="shared" si="20"/>
        <v>12.520283900449297</v>
      </c>
      <c r="F357">
        <f t="shared" si="21"/>
        <v>0.79971609955070377</v>
      </c>
      <c r="G357">
        <f t="shared" si="22"/>
        <v>0.79971609955070377</v>
      </c>
      <c r="H357">
        <f t="shared" si="23"/>
        <v>0.6395458398805911</v>
      </c>
    </row>
    <row r="358" spans="1:8" x14ac:dyDescent="0.25">
      <c r="A358" s="10">
        <v>45133</v>
      </c>
      <c r="B358">
        <v>15.36</v>
      </c>
      <c r="C358">
        <v>13.32</v>
      </c>
      <c r="D358">
        <v>12.3</v>
      </c>
      <c r="E358">
        <f t="shared" si="20"/>
        <v>12.524237711116928</v>
      </c>
      <c r="F358">
        <f t="shared" si="21"/>
        <v>2.8357622888830711</v>
      </c>
      <c r="G358">
        <f t="shared" si="22"/>
        <v>2.8357622888830711</v>
      </c>
      <c r="H358">
        <f t="shared" si="23"/>
        <v>8.0415477590513547</v>
      </c>
    </row>
    <row r="359" spans="1:8" x14ac:dyDescent="0.25">
      <c r="A359" s="10">
        <v>45134</v>
      </c>
      <c r="B359">
        <v>15.92</v>
      </c>
      <c r="C359">
        <v>15.36</v>
      </c>
      <c r="D359">
        <v>13.61</v>
      </c>
      <c r="E359">
        <f t="shared" si="20"/>
        <v>13.516690111363074</v>
      </c>
      <c r="F359">
        <f t="shared" si="21"/>
        <v>2.403309888636926</v>
      </c>
      <c r="G359">
        <f t="shared" si="22"/>
        <v>2.403309888636926</v>
      </c>
      <c r="H359">
        <f t="shared" si="23"/>
        <v>5.7758984208200337</v>
      </c>
    </row>
    <row r="360" spans="1:8" x14ac:dyDescent="0.25">
      <c r="A360" s="10">
        <v>45135</v>
      </c>
      <c r="B360">
        <v>14.94</v>
      </c>
      <c r="C360">
        <v>15.92</v>
      </c>
      <c r="D360">
        <v>13.32</v>
      </c>
      <c r="E360">
        <f t="shared" si="20"/>
        <v>13.625619730636844</v>
      </c>
      <c r="F360">
        <f t="shared" si="21"/>
        <v>1.3143802693631557</v>
      </c>
      <c r="G360">
        <f t="shared" si="22"/>
        <v>1.3143802693631557</v>
      </c>
      <c r="H360">
        <f t="shared" si="23"/>
        <v>1.7275954924911616</v>
      </c>
    </row>
    <row r="361" spans="1:8" x14ac:dyDescent="0.25">
      <c r="A361" s="10">
        <v>45136</v>
      </c>
      <c r="B361">
        <v>16.66</v>
      </c>
      <c r="C361">
        <v>14.94</v>
      </c>
      <c r="D361">
        <v>15.36</v>
      </c>
      <c r="E361">
        <f t="shared" si="20"/>
        <v>13.820727866086482</v>
      </c>
      <c r="F361">
        <f t="shared" si="21"/>
        <v>2.8392721339135178</v>
      </c>
      <c r="G361">
        <f t="shared" si="22"/>
        <v>2.8392721339135178</v>
      </c>
      <c r="H361">
        <f t="shared" si="23"/>
        <v>8.0614662504178209</v>
      </c>
    </row>
    <row r="362" spans="1:8" x14ac:dyDescent="0.25">
      <c r="A362" s="10">
        <v>45137</v>
      </c>
      <c r="B362">
        <v>15.46</v>
      </c>
      <c r="C362">
        <v>16.66</v>
      </c>
      <c r="D362">
        <v>15.92</v>
      </c>
      <c r="E362">
        <f t="shared" si="20"/>
        <v>14.520446664040962</v>
      </c>
      <c r="F362">
        <f t="shared" si="21"/>
        <v>0.93955333595903845</v>
      </c>
      <c r="G362">
        <f t="shared" si="22"/>
        <v>0.93955333595903845</v>
      </c>
      <c r="H362">
        <f t="shared" si="23"/>
        <v>0.88276047111175782</v>
      </c>
    </row>
    <row r="363" spans="1:8" x14ac:dyDescent="0.25">
      <c r="A363" s="10">
        <v>45138</v>
      </c>
      <c r="B363">
        <v>14.21</v>
      </c>
      <c r="C363">
        <v>15.46</v>
      </c>
      <c r="D363">
        <v>14.94</v>
      </c>
      <c r="E363">
        <f t="shared" si="20"/>
        <v>13.883941548445586</v>
      </c>
      <c r="F363">
        <f t="shared" si="21"/>
        <v>0.32605845155441493</v>
      </c>
      <c r="G363">
        <f t="shared" si="22"/>
        <v>0.32605845155441493</v>
      </c>
      <c r="H363">
        <f t="shared" si="23"/>
        <v>0.10631411383006274</v>
      </c>
    </row>
    <row r="364" spans="1:8" x14ac:dyDescent="0.25">
      <c r="A364" s="10">
        <v>45139</v>
      </c>
      <c r="B364">
        <v>14.35</v>
      </c>
      <c r="C364">
        <v>14.21</v>
      </c>
      <c r="D364">
        <v>16.66</v>
      </c>
      <c r="E364">
        <f t="shared" si="20"/>
        <v>13.91079157648608</v>
      </c>
      <c r="F364">
        <f t="shared" si="21"/>
        <v>0.43920842351391975</v>
      </c>
      <c r="G364">
        <f t="shared" si="22"/>
        <v>0.43920842351391975</v>
      </c>
      <c r="H364">
        <f t="shared" si="23"/>
        <v>0.1929040392855827</v>
      </c>
    </row>
    <row r="365" spans="1:8" x14ac:dyDescent="0.25">
      <c r="A365" s="10">
        <v>45140</v>
      </c>
      <c r="B365">
        <v>16</v>
      </c>
      <c r="C365">
        <v>14.35</v>
      </c>
      <c r="D365">
        <v>15.46</v>
      </c>
      <c r="E365">
        <f t="shared" si="20"/>
        <v>13.65422875928232</v>
      </c>
      <c r="F365">
        <f t="shared" si="21"/>
        <v>2.3457712407176796</v>
      </c>
      <c r="G365">
        <f t="shared" si="22"/>
        <v>2.3457712407176796</v>
      </c>
      <c r="H365">
        <f t="shared" si="23"/>
        <v>5.5026427137781617</v>
      </c>
    </row>
    <row r="366" spans="1:8" x14ac:dyDescent="0.25">
      <c r="A366" s="10">
        <v>45141</v>
      </c>
      <c r="B366">
        <v>15.78</v>
      </c>
      <c r="C366">
        <v>16</v>
      </c>
      <c r="D366">
        <v>14.21</v>
      </c>
      <c r="E366">
        <f t="shared" si="20"/>
        <v>13.875624544487451</v>
      </c>
      <c r="F366">
        <f t="shared" si="21"/>
        <v>1.9043754555125485</v>
      </c>
      <c r="G366">
        <f t="shared" si="22"/>
        <v>1.9043754555125485</v>
      </c>
      <c r="H366">
        <f t="shared" si="23"/>
        <v>3.6266458755586264</v>
      </c>
    </row>
    <row r="367" spans="1:8" x14ac:dyDescent="0.25">
      <c r="A367" s="10">
        <v>45144</v>
      </c>
      <c r="B367">
        <v>13.35</v>
      </c>
      <c r="C367">
        <v>12.76</v>
      </c>
      <c r="D367">
        <v>15.78</v>
      </c>
      <c r="E367">
        <f t="shared" si="20"/>
        <v>13.218240915125486</v>
      </c>
      <c r="F367">
        <f t="shared" si="21"/>
        <v>0.13175908487451338</v>
      </c>
      <c r="G367">
        <f t="shared" si="22"/>
        <v>0.13175908487451338</v>
      </c>
      <c r="H367">
        <f t="shared" si="23"/>
        <v>1.7360456446969218E-2</v>
      </c>
    </row>
    <row r="368" spans="1:8" x14ac:dyDescent="0.25">
      <c r="A368" s="10">
        <v>45146</v>
      </c>
      <c r="B368">
        <v>12.38</v>
      </c>
      <c r="C368">
        <v>12.36</v>
      </c>
      <c r="D368">
        <v>12.76</v>
      </c>
      <c r="E368">
        <f t="shared" si="20"/>
        <v>12.328152249412796</v>
      </c>
      <c r="F368">
        <f t="shared" si="21"/>
        <v>5.1847750587205255E-2</v>
      </c>
      <c r="G368">
        <f t="shared" si="22"/>
        <v>5.1847750587205255E-2</v>
      </c>
      <c r="H368">
        <f t="shared" si="23"/>
        <v>2.6881892409530428E-3</v>
      </c>
    </row>
    <row r="369" spans="1:8" x14ac:dyDescent="0.25">
      <c r="A369" s="10">
        <v>45147</v>
      </c>
      <c r="B369">
        <v>12.28</v>
      </c>
      <c r="C369">
        <v>12.38</v>
      </c>
      <c r="D369">
        <v>13.35</v>
      </c>
      <c r="E369">
        <f t="shared" si="20"/>
        <v>12.483154334554524</v>
      </c>
      <c r="F369">
        <f t="shared" si="21"/>
        <v>-0.20315433455452414</v>
      </c>
      <c r="G369">
        <f t="shared" si="22"/>
        <v>0.20315433455452414</v>
      </c>
      <c r="H369">
        <f t="shared" si="23"/>
        <v>4.1271683648291521E-2</v>
      </c>
    </row>
    <row r="370" spans="1:8" x14ac:dyDescent="0.25">
      <c r="A370" s="10">
        <v>45148</v>
      </c>
      <c r="B370">
        <v>12.25</v>
      </c>
      <c r="C370">
        <v>12.28</v>
      </c>
      <c r="D370">
        <v>12.36</v>
      </c>
      <c r="E370">
        <f t="shared" si="20"/>
        <v>12.20148194446762</v>
      </c>
      <c r="F370">
        <f t="shared" si="21"/>
        <v>4.8518055532380089E-2</v>
      </c>
      <c r="G370">
        <f t="shared" si="22"/>
        <v>4.8518055532380089E-2</v>
      </c>
      <c r="H370">
        <f t="shared" si="23"/>
        <v>2.3540017126431182E-3</v>
      </c>
    </row>
    <row r="371" spans="1:8" x14ac:dyDescent="0.25">
      <c r="A371" s="10">
        <v>45149</v>
      </c>
      <c r="B371">
        <v>12.97</v>
      </c>
      <c r="C371">
        <v>12.25</v>
      </c>
      <c r="D371">
        <v>12.38</v>
      </c>
      <c r="E371">
        <f t="shared" si="20"/>
        <v>12.196770103610985</v>
      </c>
      <c r="F371">
        <f t="shared" si="21"/>
        <v>0.77322989638901518</v>
      </c>
      <c r="G371">
        <f t="shared" si="22"/>
        <v>0.77322989638901518</v>
      </c>
      <c r="H371">
        <f t="shared" si="23"/>
        <v>0.59788447266976719</v>
      </c>
    </row>
    <row r="372" spans="1:8" x14ac:dyDescent="0.25">
      <c r="A372" s="10">
        <v>45150</v>
      </c>
      <c r="B372">
        <v>12.6</v>
      </c>
      <c r="C372">
        <v>12.97</v>
      </c>
      <c r="D372">
        <v>12.28</v>
      </c>
      <c r="E372">
        <f t="shared" si="20"/>
        <v>12.405501454341803</v>
      </c>
      <c r="F372">
        <f t="shared" si="21"/>
        <v>0.19449854565819713</v>
      </c>
      <c r="G372">
        <f t="shared" si="22"/>
        <v>0.19449854565819713</v>
      </c>
      <c r="H372">
        <f t="shared" si="23"/>
        <v>3.7829684263153793E-2</v>
      </c>
    </row>
    <row r="373" spans="1:8" x14ac:dyDescent="0.25">
      <c r="A373" s="10">
        <v>45151</v>
      </c>
      <c r="B373">
        <v>12.43</v>
      </c>
      <c r="C373">
        <v>12.6</v>
      </c>
      <c r="D373">
        <v>12.25</v>
      </c>
      <c r="E373">
        <f t="shared" si="20"/>
        <v>12.277750898476281</v>
      </c>
      <c r="F373">
        <f t="shared" si="21"/>
        <v>0.15224910152371862</v>
      </c>
      <c r="G373">
        <f t="shared" si="22"/>
        <v>0.15224910152371862</v>
      </c>
      <c r="H373">
        <f t="shared" si="23"/>
        <v>2.3179788914779578E-2</v>
      </c>
    </row>
    <row r="374" spans="1:8" x14ac:dyDescent="0.25">
      <c r="A374" s="10">
        <v>45152</v>
      </c>
      <c r="B374">
        <v>12.96</v>
      </c>
      <c r="C374">
        <v>12.43</v>
      </c>
      <c r="D374">
        <v>12.97</v>
      </c>
      <c r="E374">
        <f t="shared" si="20"/>
        <v>12.403750335123982</v>
      </c>
      <c r="F374">
        <f t="shared" si="21"/>
        <v>0.55624966487601846</v>
      </c>
      <c r="G374">
        <f t="shared" si="22"/>
        <v>0.55624966487601846</v>
      </c>
      <c r="H374">
        <f t="shared" si="23"/>
        <v>0.30941368967468286</v>
      </c>
    </row>
    <row r="375" spans="1:8" x14ac:dyDescent="0.25">
      <c r="A375" s="10">
        <v>45153</v>
      </c>
      <c r="B375">
        <v>12.32</v>
      </c>
      <c r="C375">
        <v>12.96</v>
      </c>
      <c r="D375">
        <v>12.6</v>
      </c>
      <c r="E375">
        <f t="shared" si="20"/>
        <v>12.48279780560123</v>
      </c>
      <c r="F375">
        <f t="shared" si="21"/>
        <v>-0.16279780560122958</v>
      </c>
      <c r="G375">
        <f t="shared" si="22"/>
        <v>0.16279780560122958</v>
      </c>
      <c r="H375">
        <f t="shared" si="23"/>
        <v>2.6503125508575739E-2</v>
      </c>
    </row>
    <row r="376" spans="1:8" x14ac:dyDescent="0.25">
      <c r="A376" s="10">
        <v>45154</v>
      </c>
      <c r="B376">
        <v>12.24</v>
      </c>
      <c r="C376">
        <v>12.32</v>
      </c>
      <c r="D376">
        <v>12.43</v>
      </c>
      <c r="E376">
        <f t="shared" si="20"/>
        <v>12.232095696618357</v>
      </c>
      <c r="F376">
        <f t="shared" si="21"/>
        <v>7.904303381643274E-3</v>
      </c>
      <c r="G376">
        <f t="shared" si="22"/>
        <v>7.904303381643274E-3</v>
      </c>
      <c r="H376">
        <f t="shared" si="23"/>
        <v>6.2478011949057297E-5</v>
      </c>
    </row>
    <row r="377" spans="1:8" x14ac:dyDescent="0.25">
      <c r="A377" s="10">
        <v>45155</v>
      </c>
      <c r="B377">
        <v>12.45</v>
      </c>
      <c r="C377">
        <v>12.24</v>
      </c>
      <c r="D377">
        <v>12.96</v>
      </c>
      <c r="E377">
        <f t="shared" si="20"/>
        <v>12.339509255514114</v>
      </c>
      <c r="F377">
        <f t="shared" si="21"/>
        <v>0.11049074448588492</v>
      </c>
      <c r="G377">
        <f t="shared" si="22"/>
        <v>0.11049074448588492</v>
      </c>
      <c r="H377">
        <f t="shared" si="23"/>
        <v>1.2208204617045108E-2</v>
      </c>
    </row>
    <row r="378" spans="1:8" x14ac:dyDescent="0.25">
      <c r="A378" s="10">
        <v>45156</v>
      </c>
      <c r="B378">
        <v>12.31</v>
      </c>
      <c r="C378">
        <v>12.45</v>
      </c>
      <c r="D378">
        <v>12.32</v>
      </c>
      <c r="E378">
        <f t="shared" si="20"/>
        <v>12.246640601811139</v>
      </c>
      <c r="F378">
        <f t="shared" si="21"/>
        <v>6.3359398188861604E-2</v>
      </c>
      <c r="G378">
        <f t="shared" si="22"/>
        <v>6.3359398188861604E-2</v>
      </c>
      <c r="H378">
        <f t="shared" si="23"/>
        <v>4.0144133388547191E-3</v>
      </c>
    </row>
    <row r="379" spans="1:8" x14ac:dyDescent="0.25">
      <c r="A379" s="10">
        <v>45157</v>
      </c>
      <c r="B379">
        <v>12.53</v>
      </c>
      <c r="C379">
        <v>12.31</v>
      </c>
      <c r="D379">
        <v>12.24</v>
      </c>
      <c r="E379">
        <f t="shared" si="20"/>
        <v>12.181023477384372</v>
      </c>
      <c r="F379">
        <f t="shared" si="21"/>
        <v>0.34897652261562762</v>
      </c>
      <c r="G379">
        <f t="shared" si="22"/>
        <v>0.34897652261562762</v>
      </c>
      <c r="H379">
        <f t="shared" si="23"/>
        <v>0.12178461333689565</v>
      </c>
    </row>
    <row r="380" spans="1:8" x14ac:dyDescent="0.25">
      <c r="A380" s="10">
        <v>45158</v>
      </c>
      <c r="B380">
        <v>12.14</v>
      </c>
      <c r="C380">
        <v>12.53</v>
      </c>
      <c r="D380">
        <v>12.45</v>
      </c>
      <c r="E380">
        <f t="shared" si="20"/>
        <v>12.305351075318624</v>
      </c>
      <c r="F380">
        <f t="shared" si="21"/>
        <v>-0.16535107531862359</v>
      </c>
      <c r="G380">
        <f t="shared" si="22"/>
        <v>0.16535107531862359</v>
      </c>
      <c r="H380">
        <f t="shared" si="23"/>
        <v>2.7340978109025131E-2</v>
      </c>
    </row>
    <row r="381" spans="1:8" x14ac:dyDescent="0.25">
      <c r="A381" s="10">
        <v>45159</v>
      </c>
      <c r="B381">
        <v>12.74</v>
      </c>
      <c r="C381">
        <v>12.14</v>
      </c>
      <c r="D381">
        <v>12.31</v>
      </c>
      <c r="E381">
        <f t="shared" si="20"/>
        <v>12.143415912422819</v>
      </c>
      <c r="F381">
        <f t="shared" si="21"/>
        <v>0.59658408757718107</v>
      </c>
      <c r="G381">
        <f t="shared" si="22"/>
        <v>0.59658408757718107</v>
      </c>
      <c r="H381">
        <f t="shared" si="23"/>
        <v>0.35591257355029765</v>
      </c>
    </row>
    <row r="382" spans="1:8" x14ac:dyDescent="0.25">
      <c r="A382" s="10">
        <v>45160</v>
      </c>
      <c r="B382">
        <v>12.9</v>
      </c>
      <c r="C382">
        <v>12.74</v>
      </c>
      <c r="D382">
        <v>12.53</v>
      </c>
      <c r="E382">
        <f t="shared" si="20"/>
        <v>12.393708638782819</v>
      </c>
      <c r="F382">
        <f t="shared" si="21"/>
        <v>0.50629136121718155</v>
      </c>
      <c r="G382">
        <f t="shared" si="22"/>
        <v>0.50629136121718155</v>
      </c>
      <c r="H382">
        <f t="shared" si="23"/>
        <v>0.25633094244314658</v>
      </c>
    </row>
    <row r="383" spans="1:8" x14ac:dyDescent="0.25">
      <c r="A383" s="10">
        <v>45161</v>
      </c>
      <c r="B383">
        <v>14.08</v>
      </c>
      <c r="C383">
        <v>12.9</v>
      </c>
      <c r="D383">
        <v>12.14</v>
      </c>
      <c r="E383">
        <f t="shared" si="20"/>
        <v>12.347522584188535</v>
      </c>
      <c r="F383">
        <f t="shared" si="21"/>
        <v>1.7324774158114646</v>
      </c>
      <c r="G383">
        <f t="shared" si="22"/>
        <v>1.7324774158114646</v>
      </c>
      <c r="H383">
        <f t="shared" si="23"/>
        <v>3.0014779962967704</v>
      </c>
    </row>
    <row r="384" spans="1:8" x14ac:dyDescent="0.25">
      <c r="A384" s="10">
        <v>45162</v>
      </c>
      <c r="B384">
        <v>13.96</v>
      </c>
      <c r="C384">
        <v>14.08</v>
      </c>
      <c r="D384">
        <v>12.74</v>
      </c>
      <c r="E384">
        <f t="shared" si="20"/>
        <v>12.88188326131594</v>
      </c>
      <c r="F384">
        <f t="shared" si="21"/>
        <v>1.0781167386840611</v>
      </c>
      <c r="G384">
        <f t="shared" si="22"/>
        <v>1.0781167386840611</v>
      </c>
      <c r="H384">
        <f t="shared" si="23"/>
        <v>1.1623357022307561</v>
      </c>
    </row>
    <row r="385" spans="1:8" x14ac:dyDescent="0.25">
      <c r="A385" s="10">
        <v>45163</v>
      </c>
      <c r="B385">
        <v>12.83</v>
      </c>
      <c r="C385">
        <v>13.96</v>
      </c>
      <c r="D385">
        <v>12.9</v>
      </c>
      <c r="E385">
        <f t="shared" si="20"/>
        <v>12.883172144241305</v>
      </c>
      <c r="F385">
        <f t="shared" si="21"/>
        <v>-5.3172144241305119E-2</v>
      </c>
      <c r="G385">
        <f t="shared" si="22"/>
        <v>5.3172144241305119E-2</v>
      </c>
      <c r="H385">
        <f t="shared" si="23"/>
        <v>2.827276923218157E-3</v>
      </c>
    </row>
    <row r="386" spans="1:8" x14ac:dyDescent="0.25">
      <c r="A386" s="10">
        <v>45164</v>
      </c>
      <c r="B386">
        <v>12.63</v>
      </c>
      <c r="C386">
        <v>12.83</v>
      </c>
      <c r="D386">
        <v>14.08</v>
      </c>
      <c r="E386">
        <f t="shared" ref="E386:E449" si="24">$K$2 + $K$3*C386 + $K$4*D386</f>
        <v>12.813086119184872</v>
      </c>
      <c r="F386">
        <f t="shared" ref="F386:F449" si="25">B386 - E386</f>
        <v>-0.18308611918487117</v>
      </c>
      <c r="G386">
        <f t="shared" ref="G386:G449" si="26">ABS(F386)</f>
        <v>0.18308611918487117</v>
      </c>
      <c r="H386">
        <f t="shared" ref="H386:H449" si="27">POWER(F386, 2)</f>
        <v>3.3520527038176852E-2</v>
      </c>
    </row>
    <row r="387" spans="1:8" x14ac:dyDescent="0.25">
      <c r="A387" s="10">
        <v>45165</v>
      </c>
      <c r="B387">
        <v>12.61</v>
      </c>
      <c r="C387">
        <v>12.63</v>
      </c>
      <c r="D387">
        <v>13.96</v>
      </c>
      <c r="E387">
        <f t="shared" si="24"/>
        <v>12.717909066692927</v>
      </c>
      <c r="F387">
        <f t="shared" si="25"/>
        <v>-0.10790906669292788</v>
      </c>
      <c r="G387">
        <f t="shared" si="26"/>
        <v>0.10790906669292788</v>
      </c>
      <c r="H387">
        <f t="shared" si="27"/>
        <v>1.1644366674538758E-2</v>
      </c>
    </row>
    <row r="388" spans="1:8" x14ac:dyDescent="0.25">
      <c r="A388" s="10">
        <v>45166</v>
      </c>
      <c r="B388">
        <v>12.8</v>
      </c>
      <c r="C388">
        <v>12.61</v>
      </c>
      <c r="D388">
        <v>12.83</v>
      </c>
      <c r="E388">
        <f t="shared" si="24"/>
        <v>12.426987318675819</v>
      </c>
      <c r="F388">
        <f t="shared" si="25"/>
        <v>0.37301268132418208</v>
      </c>
      <c r="G388">
        <f t="shared" si="26"/>
        <v>0.37301268132418208</v>
      </c>
      <c r="H388">
        <f t="shared" si="27"/>
        <v>0.13913846042865582</v>
      </c>
    </row>
    <row r="389" spans="1:8" x14ac:dyDescent="0.25">
      <c r="A389" s="10">
        <v>45167</v>
      </c>
      <c r="B389">
        <v>12.76</v>
      </c>
      <c r="C389">
        <v>12.8</v>
      </c>
      <c r="D389">
        <v>12.63</v>
      </c>
      <c r="E389">
        <f t="shared" si="24"/>
        <v>12.438370751611931</v>
      </c>
      <c r="F389">
        <f t="shared" si="25"/>
        <v>0.32162924838806894</v>
      </c>
      <c r="G389">
        <f t="shared" si="26"/>
        <v>0.32162924838806894</v>
      </c>
      <c r="H389">
        <f t="shared" si="27"/>
        <v>0.10344537341867414</v>
      </c>
    </row>
    <row r="390" spans="1:8" x14ac:dyDescent="0.25">
      <c r="A390" s="10">
        <v>45168</v>
      </c>
      <c r="B390">
        <v>15.69</v>
      </c>
      <c r="C390">
        <v>12.76</v>
      </c>
      <c r="D390">
        <v>12.61</v>
      </c>
      <c r="E390">
        <f t="shared" si="24"/>
        <v>12.420342153431136</v>
      </c>
      <c r="F390">
        <f t="shared" si="25"/>
        <v>3.2696578465688635</v>
      </c>
      <c r="G390">
        <f t="shared" si="26"/>
        <v>3.2696578465688635</v>
      </c>
      <c r="H390">
        <f t="shared" si="27"/>
        <v>10.690662433629338</v>
      </c>
    </row>
    <row r="391" spans="1:8" x14ac:dyDescent="0.25">
      <c r="A391" s="10">
        <v>45169</v>
      </c>
      <c r="B391">
        <v>15.79</v>
      </c>
      <c r="C391">
        <v>15.69</v>
      </c>
      <c r="D391">
        <v>12.8</v>
      </c>
      <c r="E391">
        <f t="shared" si="24"/>
        <v>13.420015543940746</v>
      </c>
      <c r="F391">
        <f t="shared" si="25"/>
        <v>2.3699844560592531</v>
      </c>
      <c r="G391">
        <f t="shared" si="26"/>
        <v>2.3699844560592531</v>
      </c>
      <c r="H391">
        <f t="shared" si="27"/>
        <v>5.6168263219624741</v>
      </c>
    </row>
    <row r="392" spans="1:8" x14ac:dyDescent="0.25">
      <c r="A392" s="10">
        <v>45170</v>
      </c>
      <c r="B392">
        <v>15.34</v>
      </c>
      <c r="C392">
        <v>15.79</v>
      </c>
      <c r="D392">
        <v>12.76</v>
      </c>
      <c r="E392">
        <f t="shared" si="24"/>
        <v>13.442433762246832</v>
      </c>
      <c r="F392">
        <f t="shared" si="25"/>
        <v>1.8975662377531677</v>
      </c>
      <c r="G392">
        <f t="shared" si="26"/>
        <v>1.8975662377531677</v>
      </c>
      <c r="H392">
        <f t="shared" si="27"/>
        <v>3.6007576266607111</v>
      </c>
    </row>
    <row r="393" spans="1:8" x14ac:dyDescent="0.25">
      <c r="A393" s="10">
        <v>45171</v>
      </c>
      <c r="B393">
        <v>15.7</v>
      </c>
      <c r="C393">
        <v>15.34</v>
      </c>
      <c r="D393">
        <v>15.69</v>
      </c>
      <c r="E393">
        <f t="shared" si="24"/>
        <v>14.033735248216272</v>
      </c>
      <c r="F393">
        <f t="shared" si="25"/>
        <v>1.6662647517837268</v>
      </c>
      <c r="G393">
        <f t="shared" si="26"/>
        <v>1.6662647517837268</v>
      </c>
      <c r="H393">
        <f t="shared" si="27"/>
        <v>2.7764382230368847</v>
      </c>
    </row>
    <row r="394" spans="1:8" x14ac:dyDescent="0.25">
      <c r="A394" s="10">
        <v>45172</v>
      </c>
      <c r="B394">
        <v>15.77</v>
      </c>
      <c r="C394">
        <v>15.7</v>
      </c>
      <c r="D394">
        <v>15.79</v>
      </c>
      <c r="E394">
        <f t="shared" si="24"/>
        <v>14.175856385491509</v>
      </c>
      <c r="F394">
        <f t="shared" si="25"/>
        <v>1.5941436145084911</v>
      </c>
      <c r="G394">
        <f t="shared" si="26"/>
        <v>1.5941436145084911</v>
      </c>
      <c r="H394">
        <f t="shared" si="27"/>
        <v>2.5412938636781965</v>
      </c>
    </row>
    <row r="395" spans="1:8" x14ac:dyDescent="0.25">
      <c r="A395" s="10">
        <v>45173</v>
      </c>
      <c r="B395">
        <v>14.84</v>
      </c>
      <c r="C395">
        <v>15.77</v>
      </c>
      <c r="D395">
        <v>15.34</v>
      </c>
      <c r="E395">
        <f t="shared" si="24"/>
        <v>14.085330438799454</v>
      </c>
      <c r="F395">
        <f t="shared" si="25"/>
        <v>0.7546695612005454</v>
      </c>
      <c r="G395">
        <f t="shared" si="26"/>
        <v>0.7546695612005454</v>
      </c>
      <c r="H395">
        <f t="shared" si="27"/>
        <v>0.5695261466026238</v>
      </c>
    </row>
    <row r="396" spans="1:8" x14ac:dyDescent="0.25">
      <c r="A396" s="10">
        <v>45174</v>
      </c>
      <c r="B396">
        <v>13.62</v>
      </c>
      <c r="C396">
        <v>14.84</v>
      </c>
      <c r="D396">
        <v>15.7</v>
      </c>
      <c r="E396">
        <f t="shared" si="24"/>
        <v>13.873820571600049</v>
      </c>
      <c r="F396">
        <f t="shared" si="25"/>
        <v>-0.25382057160005012</v>
      </c>
      <c r="G396">
        <f t="shared" si="26"/>
        <v>0.25382057160005012</v>
      </c>
      <c r="H396">
        <f t="shared" si="27"/>
        <v>6.4424882567376163E-2</v>
      </c>
    </row>
    <row r="397" spans="1:8" x14ac:dyDescent="0.25">
      <c r="A397" s="10">
        <v>45175</v>
      </c>
      <c r="B397">
        <v>12.99</v>
      </c>
      <c r="C397">
        <v>13.62</v>
      </c>
      <c r="D397">
        <v>15.77</v>
      </c>
      <c r="E397">
        <f t="shared" si="24"/>
        <v>13.495106421077057</v>
      </c>
      <c r="F397">
        <f t="shared" si="25"/>
        <v>-0.50510642107705728</v>
      </c>
      <c r="G397">
        <f t="shared" si="26"/>
        <v>0.50510642107705728</v>
      </c>
      <c r="H397">
        <f t="shared" si="27"/>
        <v>0.25513249661327347</v>
      </c>
    </row>
    <row r="398" spans="1:8" x14ac:dyDescent="0.25">
      <c r="A398" s="10">
        <v>45176</v>
      </c>
      <c r="B398">
        <v>12.65</v>
      </c>
      <c r="C398">
        <v>12.99</v>
      </c>
      <c r="D398">
        <v>14.84</v>
      </c>
      <c r="E398">
        <f t="shared" si="24"/>
        <v>13.056358605899266</v>
      </c>
      <c r="F398">
        <f t="shared" si="25"/>
        <v>-0.40635860589926587</v>
      </c>
      <c r="G398">
        <f t="shared" si="26"/>
        <v>0.40635860589926587</v>
      </c>
      <c r="H398">
        <f t="shared" si="27"/>
        <v>0.16512731658839488</v>
      </c>
    </row>
    <row r="399" spans="1:8" x14ac:dyDescent="0.25">
      <c r="A399" s="10">
        <v>45177</v>
      </c>
      <c r="B399">
        <v>12.75</v>
      </c>
      <c r="C399">
        <v>12.65</v>
      </c>
      <c r="D399">
        <v>13.62</v>
      </c>
      <c r="E399">
        <f t="shared" si="24"/>
        <v>12.638827287993724</v>
      </c>
      <c r="F399">
        <f t="shared" si="25"/>
        <v>0.11117271200627599</v>
      </c>
      <c r="G399">
        <f t="shared" si="26"/>
        <v>0.11117271200627599</v>
      </c>
      <c r="H399">
        <f t="shared" si="27"/>
        <v>1.2359371894830381E-2</v>
      </c>
    </row>
    <row r="400" spans="1:8" x14ac:dyDescent="0.25">
      <c r="A400" s="10">
        <v>45178</v>
      </c>
      <c r="B400">
        <v>12.71</v>
      </c>
      <c r="C400">
        <v>12.75</v>
      </c>
      <c r="D400">
        <v>12.99</v>
      </c>
      <c r="E400">
        <f t="shared" si="24"/>
        <v>12.512740689454493</v>
      </c>
      <c r="F400">
        <f t="shared" si="25"/>
        <v>0.19725931054550827</v>
      </c>
      <c r="G400">
        <f t="shared" si="26"/>
        <v>0.19725931054550827</v>
      </c>
      <c r="H400">
        <f t="shared" si="27"/>
        <v>3.891123559688927E-2</v>
      </c>
    </row>
    <row r="401" spans="1:8" x14ac:dyDescent="0.25">
      <c r="A401" s="10">
        <v>45179</v>
      </c>
      <c r="B401">
        <v>12.45</v>
      </c>
      <c r="C401">
        <v>12.71</v>
      </c>
      <c r="D401">
        <v>12.65</v>
      </c>
      <c r="E401">
        <f t="shared" si="24"/>
        <v>12.414167105866071</v>
      </c>
      <c r="F401">
        <f t="shared" si="25"/>
        <v>3.5832894133928761E-2</v>
      </c>
      <c r="G401">
        <f t="shared" si="26"/>
        <v>3.5832894133928761E-2</v>
      </c>
      <c r="H401">
        <f t="shared" si="27"/>
        <v>1.2839963020133461E-3</v>
      </c>
    </row>
    <row r="402" spans="1:8" x14ac:dyDescent="0.25">
      <c r="A402" s="10">
        <v>45180</v>
      </c>
      <c r="B402">
        <v>12.33</v>
      </c>
      <c r="C402">
        <v>12.45</v>
      </c>
      <c r="D402">
        <v>12.75</v>
      </c>
      <c r="E402">
        <f t="shared" si="24"/>
        <v>12.354872925952645</v>
      </c>
      <c r="F402">
        <f t="shared" si="25"/>
        <v>-2.4872925952644565E-2</v>
      </c>
      <c r="G402">
        <f t="shared" si="26"/>
        <v>2.4872925952644565E-2</v>
      </c>
      <c r="H402">
        <f t="shared" si="27"/>
        <v>6.1866244544573951E-4</v>
      </c>
    </row>
    <row r="403" spans="1:8" x14ac:dyDescent="0.25">
      <c r="A403" s="10">
        <v>45181</v>
      </c>
      <c r="B403">
        <v>14.54</v>
      </c>
      <c r="C403">
        <v>12.33</v>
      </c>
      <c r="D403">
        <v>12.71</v>
      </c>
      <c r="E403">
        <f t="shared" si="24"/>
        <v>12.305821192998241</v>
      </c>
      <c r="F403">
        <f t="shared" si="25"/>
        <v>2.2341788070017579</v>
      </c>
      <c r="G403">
        <f t="shared" si="26"/>
        <v>2.2341788070017579</v>
      </c>
      <c r="H403">
        <f t="shared" si="27"/>
        <v>4.9915549416557976</v>
      </c>
    </row>
    <row r="404" spans="1:8" x14ac:dyDescent="0.25">
      <c r="A404" s="10">
        <v>45187</v>
      </c>
      <c r="B404">
        <v>12.53</v>
      </c>
      <c r="C404">
        <v>13.31</v>
      </c>
      <c r="D404">
        <v>12.84</v>
      </c>
      <c r="E404">
        <f t="shared" si="24"/>
        <v>12.656908739844102</v>
      </c>
      <c r="F404">
        <f t="shared" si="25"/>
        <v>-0.12690873984410267</v>
      </c>
      <c r="G404">
        <f t="shared" si="26"/>
        <v>0.12690873984410267</v>
      </c>
      <c r="H404">
        <f t="shared" si="27"/>
        <v>1.6105828248818132E-2</v>
      </c>
    </row>
    <row r="405" spans="1:8" x14ac:dyDescent="0.25">
      <c r="A405" s="10">
        <v>45188</v>
      </c>
      <c r="B405">
        <v>12.59</v>
      </c>
      <c r="C405">
        <v>12.53</v>
      </c>
      <c r="D405">
        <v>12.67</v>
      </c>
      <c r="E405">
        <f t="shared" si="24"/>
        <v>12.360725752786371</v>
      </c>
      <c r="F405">
        <f t="shared" si="25"/>
        <v>0.22927424721362932</v>
      </c>
      <c r="G405">
        <f t="shared" si="26"/>
        <v>0.22927424721362932</v>
      </c>
      <c r="H405">
        <f t="shared" si="27"/>
        <v>5.2566680435376413E-2</v>
      </c>
    </row>
    <row r="406" spans="1:8" x14ac:dyDescent="0.25">
      <c r="A406" s="10">
        <v>45189</v>
      </c>
      <c r="B406">
        <v>12.52</v>
      </c>
      <c r="C406">
        <v>12.59</v>
      </c>
      <c r="D406">
        <v>13.31</v>
      </c>
      <c r="E406">
        <f t="shared" si="24"/>
        <v>12.541307528490858</v>
      </c>
      <c r="F406">
        <f t="shared" si="25"/>
        <v>-2.1307528490858374E-2</v>
      </c>
      <c r="G406">
        <f t="shared" si="26"/>
        <v>2.1307528490858374E-2</v>
      </c>
      <c r="H406">
        <f t="shared" si="27"/>
        <v>4.5401077038874132E-4</v>
      </c>
    </row>
    <row r="407" spans="1:8" x14ac:dyDescent="0.25">
      <c r="A407" s="10">
        <v>45190</v>
      </c>
      <c r="B407">
        <v>12.81</v>
      </c>
      <c r="C407">
        <v>12.52</v>
      </c>
      <c r="D407">
        <v>12.53</v>
      </c>
      <c r="E407">
        <f t="shared" si="24"/>
        <v>12.322238687522326</v>
      </c>
      <c r="F407">
        <f t="shared" si="25"/>
        <v>0.48776131247767474</v>
      </c>
      <c r="G407">
        <f t="shared" si="26"/>
        <v>0.48776131247767474</v>
      </c>
      <c r="H407">
        <f t="shared" si="27"/>
        <v>0.23791109794994386</v>
      </c>
    </row>
    <row r="408" spans="1:8" x14ac:dyDescent="0.25">
      <c r="A408" s="10">
        <v>45191</v>
      </c>
      <c r="B408">
        <v>12.27</v>
      </c>
      <c r="C408">
        <v>12.81</v>
      </c>
      <c r="D408">
        <v>12.59</v>
      </c>
      <c r="E408">
        <f t="shared" si="24"/>
        <v>12.431551262584179</v>
      </c>
      <c r="F408">
        <f t="shared" si="25"/>
        <v>-0.16155126258417951</v>
      </c>
      <c r="G408">
        <f t="shared" si="26"/>
        <v>0.16155126258417951</v>
      </c>
      <c r="H408">
        <f t="shared" si="27"/>
        <v>2.609881044254252E-2</v>
      </c>
    </row>
    <row r="409" spans="1:8" x14ac:dyDescent="0.25">
      <c r="A409" s="10">
        <v>45192</v>
      </c>
      <c r="B409">
        <v>13.17</v>
      </c>
      <c r="C409">
        <v>12.27</v>
      </c>
      <c r="D409">
        <v>12.52</v>
      </c>
      <c r="E409">
        <f t="shared" si="24"/>
        <v>12.238505803023234</v>
      </c>
      <c r="F409">
        <f t="shared" si="25"/>
        <v>0.93149419697676628</v>
      </c>
      <c r="G409">
        <f t="shared" si="26"/>
        <v>0.93149419697676628</v>
      </c>
      <c r="H409">
        <f t="shared" si="27"/>
        <v>0.86768143900139061</v>
      </c>
    </row>
    <row r="410" spans="1:8" x14ac:dyDescent="0.25">
      <c r="A410" s="10">
        <v>45193</v>
      </c>
      <c r="B410">
        <v>12.27</v>
      </c>
      <c r="C410">
        <v>13.17</v>
      </c>
      <c r="D410">
        <v>12.81</v>
      </c>
      <c r="E410">
        <f t="shared" si="24"/>
        <v>12.603876769387279</v>
      </c>
      <c r="F410">
        <f t="shared" si="25"/>
        <v>-0.33387676938727928</v>
      </c>
      <c r="G410">
        <f t="shared" si="26"/>
        <v>0.33387676938727928</v>
      </c>
      <c r="H410">
        <f t="shared" si="27"/>
        <v>0.11147369713648647</v>
      </c>
    </row>
    <row r="411" spans="1:8" x14ac:dyDescent="0.25">
      <c r="A411" s="10">
        <v>45194</v>
      </c>
      <c r="B411">
        <v>12.84</v>
      </c>
      <c r="C411">
        <v>12.27</v>
      </c>
      <c r="D411">
        <v>12.27</v>
      </c>
      <c r="E411">
        <f t="shared" si="24"/>
        <v>12.175580033173521</v>
      </c>
      <c r="F411">
        <f t="shared" si="25"/>
        <v>0.66441996682647897</v>
      </c>
      <c r="G411">
        <f t="shared" si="26"/>
        <v>0.66441996682647897</v>
      </c>
      <c r="H411">
        <f t="shared" si="27"/>
        <v>0.44145389231769944</v>
      </c>
    </row>
    <row r="412" spans="1:8" x14ac:dyDescent="0.25">
      <c r="A412" s="10">
        <v>45195</v>
      </c>
      <c r="B412">
        <v>14.89</v>
      </c>
      <c r="C412">
        <v>12.84</v>
      </c>
      <c r="D412">
        <v>13.17</v>
      </c>
      <c r="E412">
        <f t="shared" si="24"/>
        <v>12.587284951080125</v>
      </c>
      <c r="F412">
        <f t="shared" si="25"/>
        <v>2.3027150489198753</v>
      </c>
      <c r="G412">
        <f t="shared" si="26"/>
        <v>2.3027150489198753</v>
      </c>
      <c r="H412">
        <f t="shared" si="27"/>
        <v>5.3024965965220634</v>
      </c>
    </row>
    <row r="413" spans="1:8" x14ac:dyDescent="0.25">
      <c r="A413" s="10">
        <v>45196</v>
      </c>
      <c r="B413">
        <v>13.07</v>
      </c>
      <c r="C413">
        <v>14.89</v>
      </c>
      <c r="D413">
        <v>12.27</v>
      </c>
      <c r="E413">
        <f t="shared" si="24"/>
        <v>13.02672218000302</v>
      </c>
      <c r="F413">
        <f t="shared" si="25"/>
        <v>4.3277819996980327E-2</v>
      </c>
      <c r="G413">
        <f t="shared" si="26"/>
        <v>4.3277819996980327E-2</v>
      </c>
      <c r="H413">
        <f t="shared" si="27"/>
        <v>1.8729697036910303E-3</v>
      </c>
    </row>
    <row r="414" spans="1:8" x14ac:dyDescent="0.25">
      <c r="A414" s="10">
        <v>45197</v>
      </c>
      <c r="B414">
        <v>13.49</v>
      </c>
      <c r="C414">
        <v>13.07</v>
      </c>
      <c r="D414">
        <v>12.84</v>
      </c>
      <c r="E414">
        <f t="shared" si="24"/>
        <v>12.5789415202872</v>
      </c>
      <c r="F414">
        <f t="shared" si="25"/>
        <v>0.91105847971279985</v>
      </c>
      <c r="G414">
        <f t="shared" si="26"/>
        <v>0.91105847971279985</v>
      </c>
      <c r="H414">
        <f t="shared" si="27"/>
        <v>0.83002755345659818</v>
      </c>
    </row>
    <row r="415" spans="1:8" x14ac:dyDescent="0.25">
      <c r="A415" s="10">
        <v>45198</v>
      </c>
      <c r="B415">
        <v>13.19</v>
      </c>
      <c r="C415">
        <v>13.49</v>
      </c>
      <c r="D415">
        <v>14.89</v>
      </c>
      <c r="E415">
        <f t="shared" si="24"/>
        <v>13.231375467279419</v>
      </c>
      <c r="F415">
        <f t="shared" si="25"/>
        <v>-4.1375467279419098E-2</v>
      </c>
      <c r="G415">
        <f t="shared" si="26"/>
        <v>4.1375467279419098E-2</v>
      </c>
      <c r="H415">
        <f t="shared" si="27"/>
        <v>1.7119292925902804E-3</v>
      </c>
    </row>
    <row r="416" spans="1:8" x14ac:dyDescent="0.25">
      <c r="A416" s="10">
        <v>45199</v>
      </c>
      <c r="B416">
        <v>13.24</v>
      </c>
      <c r="C416">
        <v>13.19</v>
      </c>
      <c r="D416">
        <v>13.07</v>
      </c>
      <c r="E416">
        <f t="shared" si="24"/>
        <v>12.675816838327385</v>
      </c>
      <c r="F416">
        <f t="shared" si="25"/>
        <v>0.56418316167261473</v>
      </c>
      <c r="G416">
        <f t="shared" si="26"/>
        <v>0.56418316167261473</v>
      </c>
      <c r="H416">
        <f t="shared" si="27"/>
        <v>0.3183026399149077</v>
      </c>
    </row>
    <row r="417" spans="1:8" x14ac:dyDescent="0.25">
      <c r="A417" s="10">
        <v>45200</v>
      </c>
      <c r="B417">
        <v>12.55</v>
      </c>
      <c r="C417">
        <v>13.24</v>
      </c>
      <c r="D417">
        <v>13.49</v>
      </c>
      <c r="E417">
        <f t="shared" si="24"/>
        <v>12.797775302415923</v>
      </c>
      <c r="F417">
        <f t="shared" si="25"/>
        <v>-0.24777530241592238</v>
      </c>
      <c r="G417">
        <f t="shared" si="26"/>
        <v>0.24777530241592238</v>
      </c>
      <c r="H417">
        <f t="shared" si="27"/>
        <v>6.1392600487301795E-2</v>
      </c>
    </row>
    <row r="418" spans="1:8" x14ac:dyDescent="0.25">
      <c r="A418" s="10">
        <v>45201</v>
      </c>
      <c r="B418">
        <v>13.3</v>
      </c>
      <c r="C418">
        <v>12.55</v>
      </c>
      <c r="D418">
        <v>13.19</v>
      </c>
      <c r="E418">
        <f t="shared" si="24"/>
        <v>12.498108622370179</v>
      </c>
      <c r="F418">
        <f t="shared" si="25"/>
        <v>0.80189137762982199</v>
      </c>
      <c r="G418">
        <f t="shared" si="26"/>
        <v>0.80189137762982199</v>
      </c>
      <c r="H418">
        <f t="shared" si="27"/>
        <v>0.64302978151705381</v>
      </c>
    </row>
    <row r="419" spans="1:8" x14ac:dyDescent="0.25">
      <c r="A419" s="10">
        <v>45202</v>
      </c>
      <c r="B419">
        <v>12.7</v>
      </c>
      <c r="C419">
        <v>13.3</v>
      </c>
      <c r="D419">
        <v>13.24</v>
      </c>
      <c r="E419">
        <f t="shared" si="24"/>
        <v>12.754341337455436</v>
      </c>
      <c r="F419">
        <f t="shared" si="25"/>
        <v>-5.43413374554369E-2</v>
      </c>
      <c r="G419">
        <f t="shared" si="26"/>
        <v>5.43413374554369E-2</v>
      </c>
      <c r="H419">
        <f t="shared" si="27"/>
        <v>2.9529809564456692E-3</v>
      </c>
    </row>
    <row r="420" spans="1:8" x14ac:dyDescent="0.25">
      <c r="A420" s="10">
        <v>45203</v>
      </c>
      <c r="B420">
        <v>12.86</v>
      </c>
      <c r="C420">
        <v>12.7</v>
      </c>
      <c r="D420">
        <v>12.55</v>
      </c>
      <c r="E420">
        <f t="shared" si="24"/>
        <v>12.385748163777977</v>
      </c>
      <c r="F420">
        <f t="shared" si="25"/>
        <v>0.47425183622202205</v>
      </c>
      <c r="G420">
        <f t="shared" si="26"/>
        <v>0.47425183622202205</v>
      </c>
      <c r="H420">
        <f t="shared" si="27"/>
        <v>0.22491480415995962</v>
      </c>
    </row>
    <row r="421" spans="1:8" x14ac:dyDescent="0.25">
      <c r="A421" s="10">
        <v>45204</v>
      </c>
      <c r="B421">
        <v>13.27</v>
      </c>
      <c r="C421">
        <v>12.86</v>
      </c>
      <c r="D421">
        <v>13.3</v>
      </c>
      <c r="E421">
        <f t="shared" si="24"/>
        <v>12.626503619698383</v>
      </c>
      <c r="F421">
        <f t="shared" si="25"/>
        <v>0.64349638030161671</v>
      </c>
      <c r="G421">
        <f t="shared" si="26"/>
        <v>0.64349638030161671</v>
      </c>
      <c r="H421">
        <f t="shared" si="27"/>
        <v>0.41408759146128293</v>
      </c>
    </row>
    <row r="422" spans="1:8" x14ac:dyDescent="0.25">
      <c r="A422" s="10">
        <v>45205</v>
      </c>
      <c r="B422">
        <v>12.91</v>
      </c>
      <c r="C422">
        <v>13.27</v>
      </c>
      <c r="D422">
        <v>12.7</v>
      </c>
      <c r="E422">
        <f t="shared" si="24"/>
        <v>12.608675772135445</v>
      </c>
      <c r="F422">
        <f t="shared" si="25"/>
        <v>0.30132422786455493</v>
      </c>
      <c r="G422">
        <f t="shared" si="26"/>
        <v>0.30132422786455493</v>
      </c>
      <c r="H422">
        <f t="shared" si="27"/>
        <v>9.0796290298170226E-2</v>
      </c>
    </row>
    <row r="423" spans="1:8" x14ac:dyDescent="0.25">
      <c r="A423" s="10">
        <v>45206</v>
      </c>
      <c r="B423">
        <v>12.4</v>
      </c>
      <c r="C423">
        <v>12.91</v>
      </c>
      <c r="D423">
        <v>12.86</v>
      </c>
      <c r="E423">
        <f t="shared" si="24"/>
        <v>12.531997435503911</v>
      </c>
      <c r="F423">
        <f t="shared" si="25"/>
        <v>-0.13199743550391041</v>
      </c>
      <c r="G423">
        <f t="shared" si="26"/>
        <v>0.13199743550391041</v>
      </c>
      <c r="H423">
        <f t="shared" si="27"/>
        <v>1.7423322979608989E-2</v>
      </c>
    </row>
    <row r="424" spans="1:8" x14ac:dyDescent="0.25">
      <c r="A424" s="10">
        <v>45207</v>
      </c>
      <c r="B424">
        <v>12.98</v>
      </c>
      <c r="C424">
        <v>12.4</v>
      </c>
      <c r="D424">
        <v>13.27</v>
      </c>
      <c r="E424">
        <f t="shared" si="24"/>
        <v>12.469515356499024</v>
      </c>
      <c r="F424">
        <f t="shared" si="25"/>
        <v>0.51048464350097689</v>
      </c>
      <c r="G424">
        <f t="shared" si="26"/>
        <v>0.51048464350097689</v>
      </c>
      <c r="H424">
        <f t="shared" si="27"/>
        <v>0.26059457125031948</v>
      </c>
    </row>
    <row r="425" spans="1:8" x14ac:dyDescent="0.25">
      <c r="A425" s="10">
        <v>45208</v>
      </c>
      <c r="B425">
        <v>12.32</v>
      </c>
      <c r="C425">
        <v>12.98</v>
      </c>
      <c r="D425">
        <v>12.91</v>
      </c>
      <c r="E425">
        <f t="shared" si="24"/>
        <v>12.567323028511282</v>
      </c>
      <c r="F425">
        <f t="shared" si="25"/>
        <v>-0.24732302851128196</v>
      </c>
      <c r="G425">
        <f t="shared" si="26"/>
        <v>0.24732302851128196</v>
      </c>
      <c r="H425">
        <f t="shared" si="27"/>
        <v>6.1168680431992389E-2</v>
      </c>
    </row>
    <row r="426" spans="1:8" x14ac:dyDescent="0.25">
      <c r="A426" s="10">
        <v>45209</v>
      </c>
      <c r="B426">
        <v>12.33</v>
      </c>
      <c r="C426">
        <v>12.32</v>
      </c>
      <c r="D426">
        <v>12.4</v>
      </c>
      <c r="E426">
        <f t="shared" si="24"/>
        <v>12.224544604236392</v>
      </c>
      <c r="F426">
        <f t="shared" si="25"/>
        <v>0.10545539576360774</v>
      </c>
      <c r="G426">
        <f t="shared" si="26"/>
        <v>0.10545539576360774</v>
      </c>
      <c r="H426">
        <f t="shared" si="27"/>
        <v>1.1120840495659137E-2</v>
      </c>
    </row>
    <row r="427" spans="1:8" x14ac:dyDescent="0.25">
      <c r="A427" s="10">
        <v>45210</v>
      </c>
      <c r="B427">
        <v>12.28</v>
      </c>
      <c r="C427">
        <v>12.33</v>
      </c>
      <c r="D427">
        <v>12.98</v>
      </c>
      <c r="E427">
        <f t="shared" si="24"/>
        <v>12.37378102443593</v>
      </c>
      <c r="F427">
        <f t="shared" si="25"/>
        <v>-9.3781024435930505E-2</v>
      </c>
      <c r="G427">
        <f t="shared" si="26"/>
        <v>9.3781024435930505E-2</v>
      </c>
      <c r="H427">
        <f t="shared" si="27"/>
        <v>8.7948805442525941E-3</v>
      </c>
    </row>
    <row r="428" spans="1:8" x14ac:dyDescent="0.25">
      <c r="A428" s="10">
        <v>45211</v>
      </c>
      <c r="B428">
        <v>12.17</v>
      </c>
      <c r="C428">
        <v>12.28</v>
      </c>
      <c r="D428">
        <v>12.32</v>
      </c>
      <c r="E428">
        <f t="shared" si="24"/>
        <v>12.191413821291667</v>
      </c>
      <c r="F428">
        <f t="shared" si="25"/>
        <v>-2.1413821291666579E-2</v>
      </c>
      <c r="G428">
        <f t="shared" si="26"/>
        <v>2.1413821291666579E-2</v>
      </c>
      <c r="H428">
        <f t="shared" si="27"/>
        <v>4.5855174231143294E-4</v>
      </c>
    </row>
    <row r="429" spans="1:8" x14ac:dyDescent="0.25">
      <c r="A429" s="10">
        <v>45212</v>
      </c>
      <c r="B429">
        <v>12.13</v>
      </c>
      <c r="C429">
        <v>12.17</v>
      </c>
      <c r="D429">
        <v>12.33</v>
      </c>
      <c r="E429">
        <f t="shared" si="24"/>
        <v>12.158195876455411</v>
      </c>
      <c r="F429">
        <f t="shared" si="25"/>
        <v>-2.8195876455409774E-2</v>
      </c>
      <c r="G429">
        <f t="shared" si="26"/>
        <v>2.8195876455409774E-2</v>
      </c>
      <c r="H429">
        <f t="shared" si="27"/>
        <v>7.9500744908873129E-4</v>
      </c>
    </row>
    <row r="430" spans="1:8" x14ac:dyDescent="0.25">
      <c r="A430" s="10">
        <v>45213</v>
      </c>
      <c r="B430">
        <v>12.52</v>
      </c>
      <c r="C430">
        <v>12.13</v>
      </c>
      <c r="D430">
        <v>12.28</v>
      </c>
      <c r="E430">
        <f t="shared" si="24"/>
        <v>12.132616185892651</v>
      </c>
      <c r="F430">
        <f t="shared" si="25"/>
        <v>0.38738381410734846</v>
      </c>
      <c r="G430">
        <f t="shared" si="26"/>
        <v>0.38738381410734846</v>
      </c>
      <c r="H430">
        <f t="shared" si="27"/>
        <v>0.15006621943235671</v>
      </c>
    </row>
    <row r="431" spans="1:8" x14ac:dyDescent="0.25">
      <c r="A431" s="10">
        <v>45214</v>
      </c>
      <c r="B431">
        <v>12.46</v>
      </c>
      <c r="C431">
        <v>12.52</v>
      </c>
      <c r="D431">
        <v>12.17</v>
      </c>
      <c r="E431">
        <f t="shared" si="24"/>
        <v>12.231625578938742</v>
      </c>
      <c r="F431">
        <f t="shared" si="25"/>
        <v>0.22837442106125927</v>
      </c>
      <c r="G431">
        <f t="shared" si="26"/>
        <v>0.22837442106125927</v>
      </c>
      <c r="H431">
        <f t="shared" si="27"/>
        <v>5.2154876195065342E-2</v>
      </c>
    </row>
    <row r="432" spans="1:8" x14ac:dyDescent="0.25">
      <c r="A432" s="10">
        <v>45215</v>
      </c>
      <c r="B432">
        <v>12.1</v>
      </c>
      <c r="C432">
        <v>12.46</v>
      </c>
      <c r="D432">
        <v>12.13</v>
      </c>
      <c r="E432">
        <f t="shared" si="24"/>
        <v>12.202065650873561</v>
      </c>
      <c r="F432">
        <f t="shared" si="25"/>
        <v>-0.1020656508735609</v>
      </c>
      <c r="G432">
        <f t="shared" si="26"/>
        <v>0.1020656508735609</v>
      </c>
      <c r="H432">
        <f t="shared" si="27"/>
        <v>1.0417397088243623E-2</v>
      </c>
    </row>
    <row r="433" spans="1:8" x14ac:dyDescent="0.25">
      <c r="A433" s="10">
        <v>45216</v>
      </c>
      <c r="B433">
        <v>12.38</v>
      </c>
      <c r="C433">
        <v>12.1</v>
      </c>
      <c r="D433">
        <v>12.52</v>
      </c>
      <c r="E433">
        <f t="shared" si="24"/>
        <v>12.183279022503761</v>
      </c>
      <c r="F433">
        <f t="shared" si="25"/>
        <v>0.19672097749623951</v>
      </c>
      <c r="G433">
        <f t="shared" si="26"/>
        <v>0.19672097749623951</v>
      </c>
      <c r="H433">
        <f t="shared" si="27"/>
        <v>3.8699142987075975E-2</v>
      </c>
    </row>
    <row r="434" spans="1:8" x14ac:dyDescent="0.25">
      <c r="A434" s="10">
        <v>45217</v>
      </c>
      <c r="B434">
        <v>12.11</v>
      </c>
      <c r="C434">
        <v>12.38</v>
      </c>
      <c r="D434">
        <v>12.46</v>
      </c>
      <c r="E434">
        <f t="shared" si="24"/>
        <v>12.259138593889549</v>
      </c>
      <c r="F434">
        <f t="shared" si="25"/>
        <v>-0.14913859388954975</v>
      </c>
      <c r="G434">
        <f t="shared" si="26"/>
        <v>0.14913859388954975</v>
      </c>
      <c r="H434">
        <f t="shared" si="27"/>
        <v>2.2242320187352047E-2</v>
      </c>
    </row>
    <row r="435" spans="1:8" x14ac:dyDescent="0.25">
      <c r="A435" s="10">
        <v>45218</v>
      </c>
      <c r="B435">
        <v>12.75</v>
      </c>
      <c r="C435">
        <v>12.11</v>
      </c>
      <c r="D435">
        <v>12.1</v>
      </c>
      <c r="E435">
        <f t="shared" si="24"/>
        <v>12.08081236330445</v>
      </c>
      <c r="F435">
        <f t="shared" si="25"/>
        <v>0.66918763669555048</v>
      </c>
      <c r="G435">
        <f t="shared" si="26"/>
        <v>0.66918763669555048</v>
      </c>
      <c r="H435">
        <f t="shared" si="27"/>
        <v>0.44781209310617603</v>
      </c>
    </row>
    <row r="436" spans="1:8" x14ac:dyDescent="0.25">
      <c r="A436" s="10">
        <v>45226</v>
      </c>
      <c r="B436">
        <v>12.19</v>
      </c>
      <c r="C436">
        <v>12.4</v>
      </c>
      <c r="D436">
        <v>12.36</v>
      </c>
      <c r="E436">
        <f t="shared" si="24"/>
        <v>12.240465554246072</v>
      </c>
      <c r="F436">
        <f t="shared" si="25"/>
        <v>-5.0465554246072131E-2</v>
      </c>
      <c r="G436">
        <f t="shared" si="26"/>
        <v>5.0465554246072131E-2</v>
      </c>
      <c r="H436">
        <f t="shared" si="27"/>
        <v>2.5467721653632488E-3</v>
      </c>
    </row>
    <row r="437" spans="1:8" x14ac:dyDescent="0.25">
      <c r="A437" s="10">
        <v>45227</v>
      </c>
      <c r="B437">
        <v>12.09</v>
      </c>
      <c r="C437">
        <v>12.19</v>
      </c>
      <c r="D437">
        <v>12.12</v>
      </c>
      <c r="E437">
        <f t="shared" si="24"/>
        <v>12.111835498078058</v>
      </c>
      <c r="F437">
        <f t="shared" si="25"/>
        <v>-2.183549807805818E-2</v>
      </c>
      <c r="G437">
        <f t="shared" si="26"/>
        <v>2.183549807805818E-2</v>
      </c>
      <c r="H437">
        <f t="shared" si="27"/>
        <v>4.7678897631688244E-4</v>
      </c>
    </row>
    <row r="438" spans="1:8" x14ac:dyDescent="0.25">
      <c r="A438" s="10">
        <v>45228</v>
      </c>
      <c r="B438">
        <v>12.08</v>
      </c>
      <c r="C438">
        <v>12.09</v>
      </c>
      <c r="D438">
        <v>12.4</v>
      </c>
      <c r="E438">
        <f t="shared" si="24"/>
        <v>12.149826018827696</v>
      </c>
      <c r="F438">
        <f t="shared" si="25"/>
        <v>-6.982601882769579E-2</v>
      </c>
      <c r="G438">
        <f t="shared" si="26"/>
        <v>6.982601882769579E-2</v>
      </c>
      <c r="H438">
        <f t="shared" si="27"/>
        <v>4.8756729053257269E-3</v>
      </c>
    </row>
    <row r="439" spans="1:8" x14ac:dyDescent="0.25">
      <c r="A439" s="10">
        <v>45229</v>
      </c>
      <c r="B439">
        <v>12.08</v>
      </c>
      <c r="C439">
        <v>12.08</v>
      </c>
      <c r="D439">
        <v>12.19</v>
      </c>
      <c r="E439">
        <f t="shared" si="24"/>
        <v>12.093719738005733</v>
      </c>
      <c r="F439">
        <f t="shared" si="25"/>
        <v>-1.3719738005733007E-2</v>
      </c>
      <c r="G439">
        <f t="shared" si="26"/>
        <v>1.3719738005733007E-2</v>
      </c>
      <c r="H439">
        <f t="shared" si="27"/>
        <v>1.8823121094595468E-4</v>
      </c>
    </row>
    <row r="440" spans="1:8" x14ac:dyDescent="0.25">
      <c r="A440" s="10">
        <v>45232</v>
      </c>
      <c r="B440">
        <v>12.07</v>
      </c>
      <c r="C440">
        <v>12.08</v>
      </c>
      <c r="D440">
        <v>12.08</v>
      </c>
      <c r="E440">
        <f t="shared" si="24"/>
        <v>12.06603239927186</v>
      </c>
      <c r="F440">
        <f t="shared" si="25"/>
        <v>3.9676007281403969E-3</v>
      </c>
      <c r="G440">
        <f t="shared" si="26"/>
        <v>3.9676007281403969E-3</v>
      </c>
      <c r="H440">
        <f t="shared" si="27"/>
        <v>1.5741855537940209E-5</v>
      </c>
    </row>
    <row r="441" spans="1:8" x14ac:dyDescent="0.25">
      <c r="A441" s="10">
        <v>45234</v>
      </c>
      <c r="B441">
        <v>12.08</v>
      </c>
      <c r="C441">
        <v>12.09</v>
      </c>
      <c r="D441">
        <v>12.08</v>
      </c>
      <c r="E441">
        <f t="shared" si="24"/>
        <v>12.069281033420063</v>
      </c>
      <c r="F441">
        <f t="shared" si="25"/>
        <v>1.0718966579936762E-2</v>
      </c>
      <c r="G441">
        <f t="shared" si="26"/>
        <v>1.0718966579936762E-2</v>
      </c>
      <c r="H441">
        <f t="shared" si="27"/>
        <v>1.148962445418012E-4</v>
      </c>
    </row>
    <row r="442" spans="1:8" x14ac:dyDescent="0.25">
      <c r="A442" s="10">
        <v>45235</v>
      </c>
      <c r="B442">
        <v>12.08</v>
      </c>
      <c r="C442">
        <v>12.08</v>
      </c>
      <c r="D442">
        <v>12.07</v>
      </c>
      <c r="E442">
        <f t="shared" si="24"/>
        <v>12.063515368477873</v>
      </c>
      <c r="F442">
        <f t="shared" si="25"/>
        <v>1.6484631522127202E-2</v>
      </c>
      <c r="G442">
        <f t="shared" si="26"/>
        <v>1.6484631522127202E-2</v>
      </c>
      <c r="H442">
        <f t="shared" si="27"/>
        <v>2.7174307642030982E-4</v>
      </c>
    </row>
    <row r="443" spans="1:8" x14ac:dyDescent="0.25">
      <c r="A443" s="10">
        <v>45236</v>
      </c>
      <c r="B443">
        <v>12.08</v>
      </c>
      <c r="C443">
        <v>12.08</v>
      </c>
      <c r="D443">
        <v>12.09</v>
      </c>
      <c r="E443">
        <f t="shared" si="24"/>
        <v>12.068549430065849</v>
      </c>
      <c r="F443">
        <f t="shared" si="25"/>
        <v>1.1450569934151389E-2</v>
      </c>
      <c r="G443">
        <f t="shared" si="26"/>
        <v>1.1450569934151389E-2</v>
      </c>
      <c r="H443">
        <f t="shared" si="27"/>
        <v>1.3111555181689175E-4</v>
      </c>
    </row>
    <row r="444" spans="1:8" x14ac:dyDescent="0.25">
      <c r="A444" s="10">
        <v>45249</v>
      </c>
      <c r="B444">
        <v>12.07</v>
      </c>
      <c r="C444">
        <v>12.07</v>
      </c>
      <c r="D444">
        <v>12.07</v>
      </c>
      <c r="E444">
        <f t="shared" si="24"/>
        <v>12.060266734329669</v>
      </c>
      <c r="F444">
        <f t="shared" si="25"/>
        <v>9.7332656703308373E-3</v>
      </c>
      <c r="G444">
        <f t="shared" si="26"/>
        <v>9.7332656703308373E-3</v>
      </c>
      <c r="H444">
        <f t="shared" si="27"/>
        <v>9.4736460609240808E-5</v>
      </c>
    </row>
    <row r="445" spans="1:8" x14ac:dyDescent="0.25">
      <c r="A445" s="10">
        <v>45250</v>
      </c>
      <c r="B445">
        <v>12.07</v>
      </c>
      <c r="C445">
        <v>12.07</v>
      </c>
      <c r="D445">
        <v>12.07</v>
      </c>
      <c r="E445">
        <f t="shared" si="24"/>
        <v>12.060266734329669</v>
      </c>
      <c r="F445">
        <f t="shared" si="25"/>
        <v>9.7332656703308373E-3</v>
      </c>
      <c r="G445">
        <f t="shared" si="26"/>
        <v>9.7332656703308373E-3</v>
      </c>
      <c r="H445">
        <f t="shared" si="27"/>
        <v>9.4736460609240808E-5</v>
      </c>
    </row>
    <row r="446" spans="1:8" x14ac:dyDescent="0.25">
      <c r="A446" s="10">
        <v>45251</v>
      </c>
      <c r="B446">
        <v>12.07</v>
      </c>
      <c r="C446">
        <v>12.07</v>
      </c>
      <c r="D446">
        <v>12.07</v>
      </c>
      <c r="E446">
        <f t="shared" si="24"/>
        <v>12.060266734329669</v>
      </c>
      <c r="F446">
        <f t="shared" si="25"/>
        <v>9.7332656703308373E-3</v>
      </c>
      <c r="G446">
        <f t="shared" si="26"/>
        <v>9.7332656703308373E-3</v>
      </c>
      <c r="H446">
        <f t="shared" si="27"/>
        <v>9.4736460609240808E-5</v>
      </c>
    </row>
    <row r="447" spans="1:8" x14ac:dyDescent="0.25">
      <c r="A447" s="10">
        <v>45252</v>
      </c>
      <c r="B447">
        <v>12.07</v>
      </c>
      <c r="C447">
        <v>12.07</v>
      </c>
      <c r="D447">
        <v>12.07</v>
      </c>
      <c r="E447">
        <f t="shared" si="24"/>
        <v>12.060266734329669</v>
      </c>
      <c r="F447">
        <f t="shared" si="25"/>
        <v>9.7332656703308373E-3</v>
      </c>
      <c r="G447">
        <f t="shared" si="26"/>
        <v>9.7332656703308373E-3</v>
      </c>
      <c r="H447">
        <f t="shared" si="27"/>
        <v>9.4736460609240808E-5</v>
      </c>
    </row>
    <row r="448" spans="1:8" x14ac:dyDescent="0.25">
      <c r="A448" s="10">
        <v>45255</v>
      </c>
      <c r="B448">
        <v>12.07</v>
      </c>
      <c r="C448">
        <v>12.07</v>
      </c>
      <c r="D448">
        <v>12.07</v>
      </c>
      <c r="E448">
        <f t="shared" si="24"/>
        <v>12.060266734329669</v>
      </c>
      <c r="F448">
        <f t="shared" si="25"/>
        <v>9.7332656703308373E-3</v>
      </c>
      <c r="G448">
        <f t="shared" si="26"/>
        <v>9.7332656703308373E-3</v>
      </c>
      <c r="H448">
        <f t="shared" si="27"/>
        <v>9.4736460609240808E-5</v>
      </c>
    </row>
    <row r="449" spans="1:8" x14ac:dyDescent="0.25">
      <c r="A449" s="10">
        <v>45257</v>
      </c>
      <c r="B449">
        <v>12.07</v>
      </c>
      <c r="C449">
        <v>12.07</v>
      </c>
      <c r="D449">
        <v>12.07</v>
      </c>
      <c r="E449">
        <f t="shared" si="24"/>
        <v>12.060266734329669</v>
      </c>
      <c r="F449">
        <f t="shared" si="25"/>
        <v>9.7332656703308373E-3</v>
      </c>
      <c r="G449">
        <f t="shared" si="26"/>
        <v>9.7332656703308373E-3</v>
      </c>
      <c r="H449">
        <f t="shared" si="27"/>
        <v>9.4736460609240808E-5</v>
      </c>
    </row>
    <row r="450" spans="1:8" x14ac:dyDescent="0.25">
      <c r="A450" s="10">
        <v>45258</v>
      </c>
      <c r="B450">
        <v>12.07</v>
      </c>
      <c r="C450">
        <v>12.07</v>
      </c>
      <c r="D450">
        <v>12.07</v>
      </c>
      <c r="E450">
        <f t="shared" ref="E450:E513" si="28">$K$2 + $K$3*C450 + $K$4*D450</f>
        <v>12.060266734329669</v>
      </c>
      <c r="F450">
        <f t="shared" ref="F450:F513" si="29">B450 - E450</f>
        <v>9.7332656703308373E-3</v>
      </c>
      <c r="G450">
        <f t="shared" ref="G450:G513" si="30">ABS(F450)</f>
        <v>9.7332656703308373E-3</v>
      </c>
      <c r="H450">
        <f t="shared" ref="H450:H482" si="31">POWER(F450, 2)</f>
        <v>9.4736460609240808E-5</v>
      </c>
    </row>
    <row r="451" spans="1:8" x14ac:dyDescent="0.25">
      <c r="A451" s="10">
        <v>45259</v>
      </c>
      <c r="B451">
        <v>12.07</v>
      </c>
      <c r="C451">
        <v>12.07</v>
      </c>
      <c r="D451">
        <v>12.07</v>
      </c>
      <c r="E451">
        <f t="shared" si="28"/>
        <v>12.060266734329669</v>
      </c>
      <c r="F451">
        <f t="shared" si="29"/>
        <v>9.7332656703308373E-3</v>
      </c>
      <c r="G451">
        <f t="shared" si="30"/>
        <v>9.7332656703308373E-3</v>
      </c>
      <c r="H451">
        <f t="shared" si="31"/>
        <v>9.4736460609240808E-5</v>
      </c>
    </row>
    <row r="452" spans="1:8" x14ac:dyDescent="0.25">
      <c r="A452" s="10">
        <v>45260</v>
      </c>
      <c r="B452">
        <v>12.07</v>
      </c>
      <c r="C452">
        <v>12.07</v>
      </c>
      <c r="D452">
        <v>12.07</v>
      </c>
      <c r="E452">
        <f t="shared" si="28"/>
        <v>12.060266734329669</v>
      </c>
      <c r="F452">
        <f t="shared" si="29"/>
        <v>9.7332656703308373E-3</v>
      </c>
      <c r="G452">
        <f t="shared" si="30"/>
        <v>9.7332656703308373E-3</v>
      </c>
      <c r="H452">
        <f t="shared" si="31"/>
        <v>9.4736460609240808E-5</v>
      </c>
    </row>
    <row r="453" spans="1:8" x14ac:dyDescent="0.25">
      <c r="A453" s="10">
        <v>45261</v>
      </c>
      <c r="B453">
        <v>12.07</v>
      </c>
      <c r="C453">
        <v>12.07</v>
      </c>
      <c r="D453">
        <v>12.07</v>
      </c>
      <c r="E453">
        <f t="shared" si="28"/>
        <v>12.060266734329669</v>
      </c>
      <c r="F453">
        <f t="shared" si="29"/>
        <v>9.7332656703308373E-3</v>
      </c>
      <c r="G453">
        <f t="shared" si="30"/>
        <v>9.7332656703308373E-3</v>
      </c>
      <c r="H453">
        <f t="shared" si="31"/>
        <v>9.4736460609240808E-5</v>
      </c>
    </row>
    <row r="454" spans="1:8" x14ac:dyDescent="0.25">
      <c r="A454" s="10">
        <v>45262</v>
      </c>
      <c r="B454">
        <v>12.07</v>
      </c>
      <c r="C454">
        <v>12.07</v>
      </c>
      <c r="D454">
        <v>12.07</v>
      </c>
      <c r="E454">
        <f t="shared" si="28"/>
        <v>12.060266734329669</v>
      </c>
      <c r="F454">
        <f t="shared" si="29"/>
        <v>9.7332656703308373E-3</v>
      </c>
      <c r="G454">
        <f t="shared" si="30"/>
        <v>9.7332656703308373E-3</v>
      </c>
      <c r="H454">
        <f t="shared" si="31"/>
        <v>9.4736460609240808E-5</v>
      </c>
    </row>
    <row r="455" spans="1:8" x14ac:dyDescent="0.25">
      <c r="A455" s="10">
        <v>45263</v>
      </c>
      <c r="B455">
        <v>12.07</v>
      </c>
      <c r="C455">
        <v>12.07</v>
      </c>
      <c r="D455">
        <v>12.07</v>
      </c>
      <c r="E455">
        <f t="shared" si="28"/>
        <v>12.060266734329669</v>
      </c>
      <c r="F455">
        <f t="shared" si="29"/>
        <v>9.7332656703308373E-3</v>
      </c>
      <c r="G455">
        <f t="shared" si="30"/>
        <v>9.7332656703308373E-3</v>
      </c>
      <c r="H455">
        <f t="shared" si="31"/>
        <v>9.4736460609240808E-5</v>
      </c>
    </row>
    <row r="456" spans="1:8" x14ac:dyDescent="0.25">
      <c r="A456" s="10">
        <v>45264</v>
      </c>
      <c r="B456">
        <v>12.06</v>
      </c>
      <c r="C456">
        <v>12.07</v>
      </c>
      <c r="D456">
        <v>12.07</v>
      </c>
      <c r="E456">
        <f t="shared" si="28"/>
        <v>12.060266734329669</v>
      </c>
      <c r="F456">
        <f t="shared" si="29"/>
        <v>-2.667343296689495E-4</v>
      </c>
      <c r="G456">
        <f t="shared" si="30"/>
        <v>2.667343296689495E-4</v>
      </c>
      <c r="H456">
        <f t="shared" si="31"/>
        <v>7.1147202623943832E-8</v>
      </c>
    </row>
    <row r="457" spans="1:8" x14ac:dyDescent="0.25">
      <c r="A457" s="10">
        <v>45265</v>
      </c>
      <c r="B457">
        <v>12.11</v>
      </c>
      <c r="C457">
        <v>12.06</v>
      </c>
      <c r="D457">
        <v>12.07</v>
      </c>
      <c r="E457">
        <f t="shared" si="28"/>
        <v>12.057018100181462</v>
      </c>
      <c r="F457">
        <f t="shared" si="29"/>
        <v>5.2981899818536959E-2</v>
      </c>
      <c r="G457">
        <f t="shared" si="30"/>
        <v>5.2981899818536959E-2</v>
      </c>
      <c r="H457">
        <f t="shared" si="31"/>
        <v>2.8070817083814866E-3</v>
      </c>
    </row>
    <row r="458" spans="1:8" x14ac:dyDescent="0.25">
      <c r="A458" s="10">
        <v>45266</v>
      </c>
      <c r="B458">
        <v>12.07</v>
      </c>
      <c r="C458">
        <v>12.11</v>
      </c>
      <c r="D458">
        <v>12.07</v>
      </c>
      <c r="E458">
        <f t="shared" si="28"/>
        <v>12.073261270922483</v>
      </c>
      <c r="F458">
        <f t="shared" si="29"/>
        <v>-3.2612709224828507E-3</v>
      </c>
      <c r="G458">
        <f t="shared" si="30"/>
        <v>3.2612709224828507E-3</v>
      </c>
      <c r="H458">
        <f t="shared" si="31"/>
        <v>1.0635888029832144E-5</v>
      </c>
    </row>
    <row r="459" spans="1:8" x14ac:dyDescent="0.25">
      <c r="A459" s="10">
        <v>45267</v>
      </c>
      <c r="B459">
        <v>12.07</v>
      </c>
      <c r="C459">
        <v>12.07</v>
      </c>
      <c r="D459">
        <v>12.06</v>
      </c>
      <c r="E459">
        <f t="shared" si="28"/>
        <v>12.057749703535681</v>
      </c>
      <c r="F459">
        <f t="shared" si="29"/>
        <v>1.2250296464319632E-2</v>
      </c>
      <c r="G459">
        <f t="shared" si="30"/>
        <v>1.2250296464319632E-2</v>
      </c>
      <c r="H459">
        <f t="shared" si="31"/>
        <v>1.5006976346372208E-4</v>
      </c>
    </row>
    <row r="460" spans="1:8" x14ac:dyDescent="0.25">
      <c r="A460" s="10">
        <v>45268</v>
      </c>
      <c r="B460">
        <v>12.07</v>
      </c>
      <c r="C460">
        <v>12.07</v>
      </c>
      <c r="D460">
        <v>12.11</v>
      </c>
      <c r="E460">
        <f t="shared" si="28"/>
        <v>12.070334857505623</v>
      </c>
      <c r="F460">
        <f t="shared" si="29"/>
        <v>-3.3485750562256555E-4</v>
      </c>
      <c r="G460">
        <f t="shared" si="30"/>
        <v>3.3485750562256555E-4</v>
      </c>
      <c r="H460">
        <f t="shared" si="31"/>
        <v>1.1212954907176652E-7</v>
      </c>
    </row>
    <row r="461" spans="1:8" x14ac:dyDescent="0.25">
      <c r="A461" s="10">
        <v>45269</v>
      </c>
      <c r="B461">
        <v>12.07</v>
      </c>
      <c r="C461">
        <v>12.07</v>
      </c>
      <c r="D461">
        <v>12.07</v>
      </c>
      <c r="E461">
        <f t="shared" si="28"/>
        <v>12.060266734329669</v>
      </c>
      <c r="F461">
        <f t="shared" si="29"/>
        <v>9.7332656703308373E-3</v>
      </c>
      <c r="G461">
        <f t="shared" si="30"/>
        <v>9.7332656703308373E-3</v>
      </c>
      <c r="H461">
        <f t="shared" si="31"/>
        <v>9.4736460609240808E-5</v>
      </c>
    </row>
    <row r="462" spans="1:8" x14ac:dyDescent="0.25">
      <c r="A462" s="10">
        <v>45270</v>
      </c>
      <c r="B462">
        <v>12.07</v>
      </c>
      <c r="C462">
        <v>12.07</v>
      </c>
      <c r="D462">
        <v>12.07</v>
      </c>
      <c r="E462">
        <f t="shared" si="28"/>
        <v>12.060266734329669</v>
      </c>
      <c r="F462">
        <f t="shared" si="29"/>
        <v>9.7332656703308373E-3</v>
      </c>
      <c r="G462">
        <f t="shared" si="30"/>
        <v>9.7332656703308373E-3</v>
      </c>
      <c r="H462">
        <f t="shared" si="31"/>
        <v>9.4736460609240808E-5</v>
      </c>
    </row>
    <row r="463" spans="1:8" x14ac:dyDescent="0.25">
      <c r="A463" s="10">
        <v>45271</v>
      </c>
      <c r="B463">
        <v>12.07</v>
      </c>
      <c r="C463">
        <v>12.07</v>
      </c>
      <c r="D463">
        <v>12.07</v>
      </c>
      <c r="E463">
        <f t="shared" si="28"/>
        <v>12.060266734329669</v>
      </c>
      <c r="F463">
        <f t="shared" si="29"/>
        <v>9.7332656703308373E-3</v>
      </c>
      <c r="G463">
        <f t="shared" si="30"/>
        <v>9.7332656703308373E-3</v>
      </c>
      <c r="H463">
        <f t="shared" si="31"/>
        <v>9.4736460609240808E-5</v>
      </c>
    </row>
    <row r="464" spans="1:8" x14ac:dyDescent="0.25">
      <c r="A464" s="10">
        <v>45272</v>
      </c>
      <c r="B464">
        <v>12.07</v>
      </c>
      <c r="C464">
        <v>12.07</v>
      </c>
      <c r="D464">
        <v>12.07</v>
      </c>
      <c r="E464">
        <f t="shared" si="28"/>
        <v>12.060266734329669</v>
      </c>
      <c r="F464">
        <f t="shared" si="29"/>
        <v>9.7332656703308373E-3</v>
      </c>
      <c r="G464">
        <f t="shared" si="30"/>
        <v>9.7332656703308373E-3</v>
      </c>
      <c r="H464">
        <f t="shared" si="31"/>
        <v>9.4736460609240808E-5</v>
      </c>
    </row>
    <row r="465" spans="1:8" x14ac:dyDescent="0.25">
      <c r="A465" s="10">
        <v>45273</v>
      </c>
      <c r="B465">
        <v>12.07</v>
      </c>
      <c r="C465">
        <v>12.07</v>
      </c>
      <c r="D465">
        <v>12.07</v>
      </c>
      <c r="E465">
        <f t="shared" si="28"/>
        <v>12.060266734329669</v>
      </c>
      <c r="F465">
        <f t="shared" si="29"/>
        <v>9.7332656703308373E-3</v>
      </c>
      <c r="G465">
        <f t="shared" si="30"/>
        <v>9.7332656703308373E-3</v>
      </c>
      <c r="H465">
        <f t="shared" si="31"/>
        <v>9.4736460609240808E-5</v>
      </c>
    </row>
    <row r="466" spans="1:8" x14ac:dyDescent="0.25">
      <c r="A466" s="10">
        <v>45274</v>
      </c>
      <c r="B466">
        <v>12.07</v>
      </c>
      <c r="C466">
        <v>12.07</v>
      </c>
      <c r="D466">
        <v>12.07</v>
      </c>
      <c r="E466">
        <f t="shared" si="28"/>
        <v>12.060266734329669</v>
      </c>
      <c r="F466">
        <f t="shared" si="29"/>
        <v>9.7332656703308373E-3</v>
      </c>
      <c r="G466">
        <f t="shared" si="30"/>
        <v>9.7332656703308373E-3</v>
      </c>
      <c r="H466">
        <f t="shared" si="31"/>
        <v>9.4736460609240808E-5</v>
      </c>
    </row>
    <row r="467" spans="1:8" x14ac:dyDescent="0.25">
      <c r="A467" s="10">
        <v>45275</v>
      </c>
      <c r="B467">
        <v>12.07</v>
      </c>
      <c r="C467">
        <v>12.07</v>
      </c>
      <c r="D467">
        <v>12.07</v>
      </c>
      <c r="E467">
        <f t="shared" si="28"/>
        <v>12.060266734329669</v>
      </c>
      <c r="F467">
        <f t="shared" si="29"/>
        <v>9.7332656703308373E-3</v>
      </c>
      <c r="G467">
        <f t="shared" si="30"/>
        <v>9.7332656703308373E-3</v>
      </c>
      <c r="H467">
        <f t="shared" si="31"/>
        <v>9.4736460609240808E-5</v>
      </c>
    </row>
    <row r="468" spans="1:8" x14ac:dyDescent="0.25">
      <c r="A468" s="10">
        <v>45276</v>
      </c>
      <c r="B468">
        <v>12.07</v>
      </c>
      <c r="C468">
        <v>12.07</v>
      </c>
      <c r="D468">
        <v>12.07</v>
      </c>
      <c r="E468">
        <f t="shared" si="28"/>
        <v>12.060266734329669</v>
      </c>
      <c r="F468">
        <f t="shared" si="29"/>
        <v>9.7332656703308373E-3</v>
      </c>
      <c r="G468">
        <f t="shared" si="30"/>
        <v>9.7332656703308373E-3</v>
      </c>
      <c r="H468">
        <f t="shared" si="31"/>
        <v>9.4736460609240808E-5</v>
      </c>
    </row>
    <row r="469" spans="1:8" x14ac:dyDescent="0.25">
      <c r="A469" s="10">
        <v>45277</v>
      </c>
      <c r="B469">
        <v>12.07</v>
      </c>
      <c r="C469">
        <v>12.07</v>
      </c>
      <c r="D469">
        <v>12.07</v>
      </c>
      <c r="E469">
        <f t="shared" si="28"/>
        <v>12.060266734329669</v>
      </c>
      <c r="F469">
        <f t="shared" si="29"/>
        <v>9.7332656703308373E-3</v>
      </c>
      <c r="G469">
        <f t="shared" si="30"/>
        <v>9.7332656703308373E-3</v>
      </c>
      <c r="H469">
        <f t="shared" si="31"/>
        <v>9.4736460609240808E-5</v>
      </c>
    </row>
    <row r="470" spans="1:8" x14ac:dyDescent="0.25">
      <c r="A470" s="10">
        <v>45278</v>
      </c>
      <c r="B470">
        <v>12.07</v>
      </c>
      <c r="C470">
        <v>12.07</v>
      </c>
      <c r="D470">
        <v>12.07</v>
      </c>
      <c r="E470">
        <f t="shared" si="28"/>
        <v>12.060266734329669</v>
      </c>
      <c r="F470">
        <f t="shared" si="29"/>
        <v>9.7332656703308373E-3</v>
      </c>
      <c r="G470">
        <f t="shared" si="30"/>
        <v>9.7332656703308373E-3</v>
      </c>
      <c r="H470">
        <f t="shared" si="31"/>
        <v>9.4736460609240808E-5</v>
      </c>
    </row>
    <row r="471" spans="1:8" x14ac:dyDescent="0.25">
      <c r="A471" s="10">
        <v>45279</v>
      </c>
      <c r="B471">
        <v>12.07</v>
      </c>
      <c r="C471">
        <v>12.07</v>
      </c>
      <c r="D471">
        <v>12.07</v>
      </c>
      <c r="E471">
        <f t="shared" si="28"/>
        <v>12.060266734329669</v>
      </c>
      <c r="F471">
        <f t="shared" si="29"/>
        <v>9.7332656703308373E-3</v>
      </c>
      <c r="G471">
        <f t="shared" si="30"/>
        <v>9.7332656703308373E-3</v>
      </c>
      <c r="H471">
        <f t="shared" si="31"/>
        <v>9.4736460609240808E-5</v>
      </c>
    </row>
    <row r="472" spans="1:8" x14ac:dyDescent="0.25">
      <c r="A472" s="10">
        <v>45280</v>
      </c>
      <c r="B472">
        <v>12.07</v>
      </c>
      <c r="C472">
        <v>12.07</v>
      </c>
      <c r="D472">
        <v>12.07</v>
      </c>
      <c r="E472">
        <f t="shared" si="28"/>
        <v>12.060266734329669</v>
      </c>
      <c r="F472">
        <f t="shared" si="29"/>
        <v>9.7332656703308373E-3</v>
      </c>
      <c r="G472">
        <f t="shared" si="30"/>
        <v>9.7332656703308373E-3</v>
      </c>
      <c r="H472">
        <f t="shared" si="31"/>
        <v>9.4736460609240808E-5</v>
      </c>
    </row>
    <row r="473" spans="1:8" x14ac:dyDescent="0.25">
      <c r="A473" s="10">
        <v>45281</v>
      </c>
      <c r="B473">
        <v>12.07</v>
      </c>
      <c r="C473">
        <v>12.07</v>
      </c>
      <c r="D473">
        <v>12.07</v>
      </c>
      <c r="E473">
        <f t="shared" si="28"/>
        <v>12.060266734329669</v>
      </c>
      <c r="F473">
        <f t="shared" si="29"/>
        <v>9.7332656703308373E-3</v>
      </c>
      <c r="G473">
        <f t="shared" si="30"/>
        <v>9.7332656703308373E-3</v>
      </c>
      <c r="H473">
        <f t="shared" si="31"/>
        <v>9.4736460609240808E-5</v>
      </c>
    </row>
    <row r="474" spans="1:8" x14ac:dyDescent="0.25">
      <c r="A474" s="10">
        <v>45282</v>
      </c>
      <c r="B474">
        <v>12.07</v>
      </c>
      <c r="C474">
        <v>12.07</v>
      </c>
      <c r="D474">
        <v>12.07</v>
      </c>
      <c r="E474">
        <f t="shared" si="28"/>
        <v>12.060266734329669</v>
      </c>
      <c r="F474">
        <f t="shared" si="29"/>
        <v>9.7332656703308373E-3</v>
      </c>
      <c r="G474">
        <f t="shared" si="30"/>
        <v>9.7332656703308373E-3</v>
      </c>
      <c r="H474">
        <f t="shared" si="31"/>
        <v>9.4736460609240808E-5</v>
      </c>
    </row>
    <row r="475" spans="1:8" x14ac:dyDescent="0.25">
      <c r="A475" s="10">
        <v>45283</v>
      </c>
      <c r="B475">
        <v>12.07</v>
      </c>
      <c r="C475">
        <v>12.07</v>
      </c>
      <c r="D475">
        <v>12.07</v>
      </c>
      <c r="E475">
        <f t="shared" si="28"/>
        <v>12.060266734329669</v>
      </c>
      <c r="F475">
        <f t="shared" si="29"/>
        <v>9.7332656703308373E-3</v>
      </c>
      <c r="G475">
        <f t="shared" si="30"/>
        <v>9.7332656703308373E-3</v>
      </c>
      <c r="H475">
        <f t="shared" si="31"/>
        <v>9.4736460609240808E-5</v>
      </c>
    </row>
    <row r="476" spans="1:8" x14ac:dyDescent="0.25">
      <c r="A476" s="10">
        <v>45284</v>
      </c>
      <c r="B476">
        <v>12.07</v>
      </c>
      <c r="C476">
        <v>12.07</v>
      </c>
      <c r="D476">
        <v>12.07</v>
      </c>
      <c r="E476">
        <f t="shared" si="28"/>
        <v>12.060266734329669</v>
      </c>
      <c r="F476">
        <f t="shared" si="29"/>
        <v>9.7332656703308373E-3</v>
      </c>
      <c r="G476">
        <f t="shared" si="30"/>
        <v>9.7332656703308373E-3</v>
      </c>
      <c r="H476">
        <f t="shared" si="31"/>
        <v>9.4736460609240808E-5</v>
      </c>
    </row>
    <row r="477" spans="1:8" x14ac:dyDescent="0.25">
      <c r="A477" s="10">
        <v>45285</v>
      </c>
      <c r="B477">
        <v>12.07</v>
      </c>
      <c r="C477">
        <v>12.07</v>
      </c>
      <c r="D477">
        <v>12.07</v>
      </c>
      <c r="E477">
        <f t="shared" si="28"/>
        <v>12.060266734329669</v>
      </c>
      <c r="F477">
        <f t="shared" si="29"/>
        <v>9.7332656703308373E-3</v>
      </c>
      <c r="G477">
        <f t="shared" si="30"/>
        <v>9.7332656703308373E-3</v>
      </c>
      <c r="H477">
        <f t="shared" si="31"/>
        <v>9.4736460609240808E-5</v>
      </c>
    </row>
    <row r="478" spans="1:8" x14ac:dyDescent="0.25">
      <c r="A478" s="10">
        <v>45286</v>
      </c>
      <c r="B478">
        <v>12.07</v>
      </c>
      <c r="C478">
        <v>12.07</v>
      </c>
      <c r="D478">
        <v>12.07</v>
      </c>
      <c r="E478">
        <f t="shared" si="28"/>
        <v>12.060266734329669</v>
      </c>
      <c r="F478">
        <f t="shared" si="29"/>
        <v>9.7332656703308373E-3</v>
      </c>
      <c r="G478">
        <f t="shared" si="30"/>
        <v>9.7332656703308373E-3</v>
      </c>
      <c r="H478">
        <f t="shared" si="31"/>
        <v>9.4736460609240808E-5</v>
      </c>
    </row>
    <row r="479" spans="1:8" x14ac:dyDescent="0.25">
      <c r="A479" s="10">
        <v>45287</v>
      </c>
      <c r="B479">
        <v>12.07</v>
      </c>
      <c r="C479">
        <v>12.07</v>
      </c>
      <c r="D479">
        <v>12.07</v>
      </c>
      <c r="E479">
        <f t="shared" si="28"/>
        <v>12.060266734329669</v>
      </c>
      <c r="F479">
        <f t="shared" si="29"/>
        <v>9.7332656703308373E-3</v>
      </c>
      <c r="G479">
        <f t="shared" si="30"/>
        <v>9.7332656703308373E-3</v>
      </c>
      <c r="H479">
        <f t="shared" si="31"/>
        <v>9.4736460609240808E-5</v>
      </c>
    </row>
    <row r="480" spans="1:8" x14ac:dyDescent="0.25">
      <c r="A480" s="10">
        <v>45288</v>
      </c>
      <c r="B480">
        <v>12.06</v>
      </c>
      <c r="C480">
        <v>12.07</v>
      </c>
      <c r="D480">
        <v>12.07</v>
      </c>
      <c r="E480">
        <f t="shared" si="28"/>
        <v>12.060266734329669</v>
      </c>
      <c r="F480">
        <f t="shared" si="29"/>
        <v>-2.667343296689495E-4</v>
      </c>
      <c r="G480">
        <f t="shared" si="30"/>
        <v>2.667343296689495E-4</v>
      </c>
      <c r="H480">
        <f t="shared" si="31"/>
        <v>7.1147202623943832E-8</v>
      </c>
    </row>
    <row r="481" spans="1:8" x14ac:dyDescent="0.25">
      <c r="A481" s="10">
        <v>45289</v>
      </c>
      <c r="B481">
        <v>12.06</v>
      </c>
      <c r="C481">
        <v>12.06</v>
      </c>
      <c r="D481">
        <v>12.07</v>
      </c>
      <c r="E481">
        <f t="shared" si="28"/>
        <v>12.057018100181462</v>
      </c>
      <c r="F481">
        <f t="shared" si="29"/>
        <v>2.9818998185380252E-3</v>
      </c>
      <c r="G481">
        <f t="shared" si="30"/>
        <v>2.9818998185380252E-3</v>
      </c>
      <c r="H481">
        <f t="shared" si="31"/>
        <v>8.8917265277971081E-6</v>
      </c>
    </row>
    <row r="482" spans="1:8" x14ac:dyDescent="0.25">
      <c r="A482" s="10">
        <v>45290</v>
      </c>
      <c r="B482">
        <v>12.06</v>
      </c>
      <c r="C482">
        <v>12.06</v>
      </c>
      <c r="D482">
        <v>12.07</v>
      </c>
      <c r="E482">
        <f t="shared" si="28"/>
        <v>12.057018100181462</v>
      </c>
      <c r="F482">
        <f t="shared" si="29"/>
        <v>2.9818998185380252E-3</v>
      </c>
      <c r="G482">
        <f t="shared" si="30"/>
        <v>2.9818998185380252E-3</v>
      </c>
      <c r="H482">
        <f t="shared" si="31"/>
        <v>8.8917265277971081E-6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72"/>
  <sheetViews>
    <sheetView workbookViewId="0"/>
  </sheetViews>
  <sheetFormatPr defaultRowHeight="15" x14ac:dyDescent="0.25"/>
  <cols>
    <col min="1" max="8" width="16" customWidth="1"/>
    <col min="10" max="11" width="25" customWidth="1"/>
  </cols>
  <sheetData>
    <row r="1" spans="1:11" x14ac:dyDescent="0.25">
      <c r="A1" s="9" t="s">
        <v>87</v>
      </c>
      <c r="B1" s="9" t="s">
        <v>99</v>
      </c>
      <c r="C1" s="9" t="s">
        <v>100</v>
      </c>
      <c r="D1" s="9" t="s">
        <v>140</v>
      </c>
      <c r="E1" s="9" t="s">
        <v>103</v>
      </c>
      <c r="F1" s="9" t="s">
        <v>104</v>
      </c>
      <c r="G1" s="9" t="s">
        <v>105</v>
      </c>
      <c r="H1" s="9" t="s">
        <v>106</v>
      </c>
      <c r="J1" s="11" t="s">
        <v>127</v>
      </c>
      <c r="K1" s="11" t="s">
        <v>128</v>
      </c>
    </row>
    <row r="2" spans="1:11" x14ac:dyDescent="0.25">
      <c r="A2" s="10">
        <v>44708</v>
      </c>
      <c r="B2">
        <v>11.93</v>
      </c>
      <c r="C2">
        <v>11.96</v>
      </c>
      <c r="D2">
        <v>15.86</v>
      </c>
      <c r="E2">
        <f t="shared" ref="E2:E65" si="0">$K$2 + $K$3*C2 + $K$4*D2</f>
        <v>12.205925285730068</v>
      </c>
      <c r="F2">
        <f t="shared" ref="F2:F65" si="1">B2 - E2</f>
        <v>-0.27592528573006803</v>
      </c>
      <c r="G2">
        <f t="shared" ref="G2:G65" si="2">ABS(F2)</f>
        <v>0.27592528573006803</v>
      </c>
      <c r="H2">
        <f t="shared" ref="H2:H65" si="3">POWER(F2, 2)</f>
        <v>7.6134763305219677E-2</v>
      </c>
      <c r="J2" s="12" t="s">
        <v>129</v>
      </c>
      <c r="K2" s="12">
        <v>2.7533382303270959</v>
      </c>
    </row>
    <row r="3" spans="1:11" x14ac:dyDescent="0.25">
      <c r="A3" s="10">
        <v>44709</v>
      </c>
      <c r="B3">
        <v>11.92</v>
      </c>
      <c r="C3">
        <v>11.93</v>
      </c>
      <c r="D3">
        <v>15.86</v>
      </c>
      <c r="E3">
        <f t="shared" si="0"/>
        <v>12.199212464018256</v>
      </c>
      <c r="F3">
        <f t="shared" si="1"/>
        <v>-0.27921246401825606</v>
      </c>
      <c r="G3">
        <f t="shared" si="2"/>
        <v>0.27921246401825606</v>
      </c>
      <c r="H3">
        <f t="shared" si="3"/>
        <v>7.7959600063145937E-2</v>
      </c>
      <c r="J3" s="12" t="s">
        <v>130</v>
      </c>
      <c r="K3" s="12">
        <v>0.22376072372703801</v>
      </c>
    </row>
    <row r="4" spans="1:11" x14ac:dyDescent="0.25">
      <c r="A4" s="10">
        <v>44710</v>
      </c>
      <c r="B4">
        <v>11.91</v>
      </c>
      <c r="C4">
        <v>11.92</v>
      </c>
      <c r="D4">
        <v>15.86</v>
      </c>
      <c r="E4">
        <f t="shared" si="0"/>
        <v>12.196974856780987</v>
      </c>
      <c r="F4">
        <f t="shared" si="1"/>
        <v>-0.28697485678098644</v>
      </c>
      <c r="G4">
        <f t="shared" si="2"/>
        <v>0.28697485678098644</v>
      </c>
      <c r="H4">
        <f t="shared" si="3"/>
        <v>8.2354568424467686E-2</v>
      </c>
      <c r="J4" s="12" t="s">
        <v>141</v>
      </c>
      <c r="K4" s="12">
        <v>0.4272641109475156</v>
      </c>
    </row>
    <row r="5" spans="1:11" x14ac:dyDescent="0.25">
      <c r="A5" s="10">
        <v>44711</v>
      </c>
      <c r="B5">
        <v>11.9</v>
      </c>
      <c r="C5">
        <v>11.91</v>
      </c>
      <c r="D5">
        <v>15.869</v>
      </c>
      <c r="E5">
        <f t="shared" si="0"/>
        <v>12.198582626542244</v>
      </c>
      <c r="F5">
        <f t="shared" si="1"/>
        <v>-0.29858262654224355</v>
      </c>
      <c r="G5">
        <f t="shared" si="2"/>
        <v>0.29858262654224355</v>
      </c>
      <c r="H5">
        <f t="shared" si="3"/>
        <v>8.9151584872864884E-2</v>
      </c>
    </row>
    <row r="6" spans="1:11" x14ac:dyDescent="0.25">
      <c r="A6" s="10">
        <v>44712</v>
      </c>
      <c r="B6">
        <v>12.37</v>
      </c>
      <c r="C6">
        <v>11.9</v>
      </c>
      <c r="D6">
        <v>15.86</v>
      </c>
      <c r="E6">
        <f t="shared" si="0"/>
        <v>12.192499642306444</v>
      </c>
      <c r="F6">
        <f t="shared" si="1"/>
        <v>0.17750035769355499</v>
      </c>
      <c r="G6">
        <f t="shared" si="2"/>
        <v>0.17750035769355499</v>
      </c>
      <c r="H6">
        <f t="shared" si="3"/>
        <v>3.1506376981339963E-2</v>
      </c>
      <c r="J6" s="11" t="s">
        <v>131</v>
      </c>
      <c r="K6" s="11" t="s">
        <v>114</v>
      </c>
    </row>
    <row r="7" spans="1:11" x14ac:dyDescent="0.25">
      <c r="A7" s="10">
        <v>44713</v>
      </c>
      <c r="B7">
        <v>11.45</v>
      </c>
      <c r="C7">
        <v>12.37</v>
      </c>
      <c r="D7">
        <v>15.86</v>
      </c>
      <c r="E7">
        <f t="shared" si="0"/>
        <v>12.297667182458152</v>
      </c>
      <c r="F7">
        <f t="shared" si="1"/>
        <v>-0.84766718245815298</v>
      </c>
      <c r="G7">
        <f t="shared" si="2"/>
        <v>0.84766718245815298</v>
      </c>
      <c r="H7">
        <f t="shared" si="3"/>
        <v>0.71853965221654359</v>
      </c>
      <c r="J7" s="12" t="s">
        <v>132</v>
      </c>
      <c r="K7" s="12">
        <f>COUNT(B2:B372)</f>
        <v>371</v>
      </c>
    </row>
    <row r="8" spans="1:11" x14ac:dyDescent="0.25">
      <c r="A8" s="10">
        <v>44714</v>
      </c>
      <c r="B8">
        <v>11.46</v>
      </c>
      <c r="C8">
        <v>11.45</v>
      </c>
      <c r="D8">
        <v>15.86</v>
      </c>
      <c r="E8">
        <f t="shared" si="0"/>
        <v>12.091807316629279</v>
      </c>
      <c r="F8">
        <f t="shared" si="1"/>
        <v>-0.63180731662927769</v>
      </c>
      <c r="G8">
        <f t="shared" si="2"/>
        <v>0.63180731662927769</v>
      </c>
      <c r="H8">
        <f t="shared" si="3"/>
        <v>0.39918048534628836</v>
      </c>
      <c r="J8" s="12" t="s">
        <v>133</v>
      </c>
      <c r="K8" s="12">
        <f>AVERAGE(G2:G372)</f>
        <v>0.39650093461966901</v>
      </c>
    </row>
    <row r="9" spans="1:11" x14ac:dyDescent="0.25">
      <c r="A9" s="10">
        <v>44715</v>
      </c>
      <c r="B9">
        <v>11.43</v>
      </c>
      <c r="C9">
        <v>11.46</v>
      </c>
      <c r="D9">
        <v>15.89</v>
      </c>
      <c r="E9">
        <f t="shared" si="0"/>
        <v>12.106862847194975</v>
      </c>
      <c r="F9">
        <f t="shared" si="1"/>
        <v>-0.67686284719497536</v>
      </c>
      <c r="G9">
        <f t="shared" si="2"/>
        <v>0.67686284719497536</v>
      </c>
      <c r="H9">
        <f t="shared" si="3"/>
        <v>0.45814331391288854</v>
      </c>
      <c r="J9" s="12" t="s">
        <v>134</v>
      </c>
      <c r="K9" s="12">
        <f>SQRT(AVERAGE(H2:H372))</f>
        <v>0.71360657064665678</v>
      </c>
    </row>
    <row r="10" spans="1:11" x14ac:dyDescent="0.25">
      <c r="A10" s="10">
        <v>44717</v>
      </c>
      <c r="B10">
        <v>11.45</v>
      </c>
      <c r="C10">
        <v>11.44</v>
      </c>
      <c r="D10">
        <v>15.86</v>
      </c>
      <c r="E10">
        <f t="shared" si="0"/>
        <v>12.089569709392009</v>
      </c>
      <c r="F10">
        <f t="shared" si="1"/>
        <v>-0.63956970939200986</v>
      </c>
      <c r="G10">
        <f t="shared" si="2"/>
        <v>0.63956970939200986</v>
      </c>
      <c r="H10">
        <f t="shared" si="3"/>
        <v>0.40904941317177995</v>
      </c>
      <c r="J10" s="12" t="s">
        <v>135</v>
      </c>
      <c r="K10" s="12">
        <f>AVERAGE(F2:F372)</f>
        <v>3.1855687567322676E-2</v>
      </c>
    </row>
    <row r="11" spans="1:11" x14ac:dyDescent="0.25">
      <c r="A11" s="10">
        <v>44718</v>
      </c>
      <c r="B11">
        <v>11.41</v>
      </c>
      <c r="C11">
        <v>11.45</v>
      </c>
      <c r="D11">
        <v>15.86</v>
      </c>
      <c r="E11">
        <f t="shared" si="0"/>
        <v>12.091807316629279</v>
      </c>
      <c r="F11">
        <f t="shared" si="1"/>
        <v>-0.6818073166292784</v>
      </c>
      <c r="G11">
        <f t="shared" si="2"/>
        <v>0.6818073166292784</v>
      </c>
      <c r="H11">
        <f t="shared" si="3"/>
        <v>0.46486121700921712</v>
      </c>
      <c r="J11" s="12" t="s">
        <v>136</v>
      </c>
      <c r="K11" s="12">
        <f>SUM(H2:H372)</f>
        <v>188.92593927560043</v>
      </c>
    </row>
    <row r="12" spans="1:11" x14ac:dyDescent="0.25">
      <c r="A12" s="10">
        <v>44719</v>
      </c>
      <c r="B12">
        <v>11.4</v>
      </c>
      <c r="C12">
        <v>11.41</v>
      </c>
      <c r="D12">
        <v>15.86</v>
      </c>
      <c r="E12">
        <f t="shared" si="0"/>
        <v>12.082856887680197</v>
      </c>
      <c r="F12">
        <f t="shared" si="1"/>
        <v>-0.68285688768019703</v>
      </c>
      <c r="G12">
        <f t="shared" si="2"/>
        <v>0.68285688768019703</v>
      </c>
      <c r="H12">
        <f t="shared" si="3"/>
        <v>0.46629352905228522</v>
      </c>
      <c r="J12" s="12" t="s">
        <v>137</v>
      </c>
      <c r="K12" s="12">
        <f>DEVSQ(B2:B372)</f>
        <v>272.80299210242549</v>
      </c>
    </row>
    <row r="13" spans="1:11" x14ac:dyDescent="0.25">
      <c r="A13" s="10">
        <v>44722</v>
      </c>
      <c r="B13">
        <v>11.31</v>
      </c>
      <c r="C13">
        <v>11.35</v>
      </c>
      <c r="D13">
        <v>15.86</v>
      </c>
      <c r="E13">
        <f t="shared" si="0"/>
        <v>12.069431244256574</v>
      </c>
      <c r="F13">
        <f t="shared" si="1"/>
        <v>-0.75943124425657338</v>
      </c>
      <c r="G13">
        <f t="shared" si="2"/>
        <v>0.75943124425657338</v>
      </c>
      <c r="H13">
        <f t="shared" si="3"/>
        <v>0.57673581475308722</v>
      </c>
      <c r="J13" s="12" t="s">
        <v>138</v>
      </c>
      <c r="K13" s="12">
        <f>1 - (K11 / K12)</f>
        <v>0.30746383014498946</v>
      </c>
    </row>
    <row r="14" spans="1:11" x14ac:dyDescent="0.25">
      <c r="A14" s="10">
        <v>44723</v>
      </c>
      <c r="B14">
        <v>11.37</v>
      </c>
      <c r="C14">
        <v>11.31</v>
      </c>
      <c r="D14">
        <v>15.86</v>
      </c>
      <c r="E14">
        <f t="shared" si="0"/>
        <v>12.060480815307493</v>
      </c>
      <c r="F14">
        <f t="shared" si="1"/>
        <v>-0.6904808153074935</v>
      </c>
      <c r="G14">
        <f t="shared" si="2"/>
        <v>0.6904808153074935</v>
      </c>
      <c r="H14">
        <f t="shared" si="3"/>
        <v>0.47676375630770096</v>
      </c>
    </row>
    <row r="15" spans="1:11" x14ac:dyDescent="0.25">
      <c r="A15" s="10">
        <v>44724</v>
      </c>
      <c r="B15">
        <v>11.46</v>
      </c>
      <c r="C15">
        <v>11.37</v>
      </c>
      <c r="D15">
        <v>15.86</v>
      </c>
      <c r="E15">
        <f t="shared" si="0"/>
        <v>12.073906458731116</v>
      </c>
      <c r="F15">
        <f t="shared" si="1"/>
        <v>-0.61390645873111538</v>
      </c>
      <c r="G15">
        <f t="shared" si="2"/>
        <v>0.61390645873111538</v>
      </c>
      <c r="H15">
        <f t="shared" si="3"/>
        <v>0.37688114007177864</v>
      </c>
    </row>
    <row r="16" spans="1:11" x14ac:dyDescent="0.25">
      <c r="A16" s="10">
        <v>44725</v>
      </c>
      <c r="B16">
        <v>11.68</v>
      </c>
      <c r="C16">
        <v>11.46</v>
      </c>
      <c r="D16">
        <v>15.86</v>
      </c>
      <c r="E16">
        <f t="shared" si="0"/>
        <v>12.094044923866548</v>
      </c>
      <c r="F16">
        <f t="shared" si="1"/>
        <v>-0.41404492386654823</v>
      </c>
      <c r="G16">
        <f t="shared" si="2"/>
        <v>0.41404492386654823</v>
      </c>
      <c r="H16">
        <f t="shared" si="3"/>
        <v>0.17143319897965573</v>
      </c>
    </row>
    <row r="17" spans="1:8" x14ac:dyDescent="0.25">
      <c r="A17" s="10">
        <v>44727</v>
      </c>
      <c r="B17">
        <v>11.89</v>
      </c>
      <c r="C17">
        <v>11.57</v>
      </c>
      <c r="D17">
        <v>15.86</v>
      </c>
      <c r="E17">
        <f t="shared" si="0"/>
        <v>12.118658603476522</v>
      </c>
      <c r="F17">
        <f t="shared" si="1"/>
        <v>-0.22865860347652145</v>
      </c>
      <c r="G17">
        <f t="shared" si="2"/>
        <v>0.22865860347652145</v>
      </c>
      <c r="H17">
        <f t="shared" si="3"/>
        <v>5.2284756943833069E-2</v>
      </c>
    </row>
    <row r="18" spans="1:8" x14ac:dyDescent="0.25">
      <c r="A18" s="10">
        <v>44729</v>
      </c>
      <c r="B18">
        <v>11.52</v>
      </c>
      <c r="C18">
        <v>11.61</v>
      </c>
      <c r="D18">
        <v>15.86</v>
      </c>
      <c r="E18">
        <f t="shared" si="0"/>
        <v>12.127609032425603</v>
      </c>
      <c r="F18">
        <f t="shared" si="1"/>
        <v>-0.6076090324256036</v>
      </c>
      <c r="G18">
        <f t="shared" si="2"/>
        <v>0.6076090324256036</v>
      </c>
      <c r="H18">
        <f t="shared" si="3"/>
        <v>0.36918873628517823</v>
      </c>
    </row>
    <row r="19" spans="1:8" x14ac:dyDescent="0.25">
      <c r="A19" s="10">
        <v>44730</v>
      </c>
      <c r="B19">
        <v>11.51</v>
      </c>
      <c r="C19">
        <v>11.52</v>
      </c>
      <c r="D19">
        <v>16.190000000000001</v>
      </c>
      <c r="E19">
        <f t="shared" si="0"/>
        <v>12.248467723902852</v>
      </c>
      <c r="F19">
        <f t="shared" si="1"/>
        <v>-0.73846772390285231</v>
      </c>
      <c r="G19">
        <f t="shared" si="2"/>
        <v>0.73846772390285231</v>
      </c>
      <c r="H19">
        <f t="shared" si="3"/>
        <v>0.54533457924625928</v>
      </c>
    </row>
    <row r="20" spans="1:8" x14ac:dyDescent="0.25">
      <c r="A20" s="10">
        <v>44731</v>
      </c>
      <c r="B20">
        <v>12.54</v>
      </c>
      <c r="C20">
        <v>11.51</v>
      </c>
      <c r="D20">
        <v>15.86</v>
      </c>
      <c r="E20">
        <f t="shared" si="0"/>
        <v>12.1052329600529</v>
      </c>
      <c r="F20">
        <f t="shared" si="1"/>
        <v>0.43476703994709887</v>
      </c>
      <c r="G20">
        <f t="shared" si="2"/>
        <v>0.43476703994709887</v>
      </c>
      <c r="H20">
        <f t="shared" si="3"/>
        <v>0.18902237902436225</v>
      </c>
    </row>
    <row r="21" spans="1:8" x14ac:dyDescent="0.25">
      <c r="A21" s="10">
        <v>44732</v>
      </c>
      <c r="B21">
        <v>11.68</v>
      </c>
      <c r="C21">
        <v>12.54</v>
      </c>
      <c r="D21">
        <v>15.87</v>
      </c>
      <c r="E21">
        <f t="shared" si="0"/>
        <v>12.339979146601223</v>
      </c>
      <c r="F21">
        <f t="shared" si="1"/>
        <v>-0.65997914660122348</v>
      </c>
      <c r="G21">
        <f t="shared" si="2"/>
        <v>0.65997914660122348</v>
      </c>
      <c r="H21">
        <f t="shared" si="3"/>
        <v>0.43557247394847926</v>
      </c>
    </row>
    <row r="22" spans="1:8" x14ac:dyDescent="0.25">
      <c r="A22" s="10">
        <v>44733</v>
      </c>
      <c r="B22">
        <v>11.43</v>
      </c>
      <c r="C22">
        <v>11.68</v>
      </c>
      <c r="D22">
        <v>15.86</v>
      </c>
      <c r="E22">
        <f t="shared" si="0"/>
        <v>12.143272283086496</v>
      </c>
      <c r="F22">
        <f t="shared" si="1"/>
        <v>-0.71327228308649637</v>
      </c>
      <c r="G22">
        <f t="shared" si="2"/>
        <v>0.71327228308649637</v>
      </c>
      <c r="H22">
        <f t="shared" si="3"/>
        <v>0.508757349819423</v>
      </c>
    </row>
    <row r="23" spans="1:8" x14ac:dyDescent="0.25">
      <c r="A23" s="10">
        <v>44736</v>
      </c>
      <c r="B23">
        <v>11.43</v>
      </c>
      <c r="C23">
        <v>11.74</v>
      </c>
      <c r="D23">
        <v>15.87</v>
      </c>
      <c r="E23">
        <f t="shared" si="0"/>
        <v>12.160970567619593</v>
      </c>
      <c r="F23">
        <f t="shared" si="1"/>
        <v>-0.73097056761959323</v>
      </c>
      <c r="G23">
        <f t="shared" si="2"/>
        <v>0.73097056761959323</v>
      </c>
      <c r="H23">
        <f t="shared" si="3"/>
        <v>0.53431797072611031</v>
      </c>
    </row>
    <row r="24" spans="1:8" x14ac:dyDescent="0.25">
      <c r="A24" s="10">
        <v>44737</v>
      </c>
      <c r="B24">
        <v>11.4</v>
      </c>
      <c r="C24">
        <v>11.43</v>
      </c>
      <c r="D24">
        <v>16.329999999999998</v>
      </c>
      <c r="E24">
        <f t="shared" si="0"/>
        <v>12.288146234300068</v>
      </c>
      <c r="F24">
        <f t="shared" si="1"/>
        <v>-0.88814623430006812</v>
      </c>
      <c r="G24">
        <f t="shared" si="2"/>
        <v>0.88814623430006812</v>
      </c>
      <c r="H24">
        <f t="shared" si="3"/>
        <v>0.78880373350139144</v>
      </c>
    </row>
    <row r="25" spans="1:8" x14ac:dyDescent="0.25">
      <c r="A25" s="10">
        <v>44741</v>
      </c>
      <c r="B25">
        <v>13.34</v>
      </c>
      <c r="C25">
        <v>11.98</v>
      </c>
      <c r="D25">
        <v>15.87</v>
      </c>
      <c r="E25">
        <f t="shared" si="0"/>
        <v>12.214673141314083</v>
      </c>
      <c r="F25">
        <f t="shared" si="1"/>
        <v>1.1253268586859164</v>
      </c>
      <c r="G25">
        <f t="shared" si="2"/>
        <v>1.1253268586859164</v>
      </c>
      <c r="H25">
        <f t="shared" si="3"/>
        <v>1.2663605388799124</v>
      </c>
    </row>
    <row r="26" spans="1:8" x14ac:dyDescent="0.25">
      <c r="A26" s="10">
        <v>44742</v>
      </c>
      <c r="B26">
        <v>11.84</v>
      </c>
      <c r="C26">
        <v>13.34</v>
      </c>
      <c r="D26">
        <v>15.87</v>
      </c>
      <c r="E26">
        <f t="shared" si="0"/>
        <v>12.518987725582855</v>
      </c>
      <c r="F26">
        <f t="shared" si="1"/>
        <v>-0.67898772558285536</v>
      </c>
      <c r="G26">
        <f t="shared" si="2"/>
        <v>0.67898772558285536</v>
      </c>
      <c r="H26">
        <f t="shared" si="3"/>
        <v>0.46102433149217892</v>
      </c>
    </row>
    <row r="27" spans="1:8" x14ac:dyDescent="0.25">
      <c r="A27" s="10">
        <v>44743</v>
      </c>
      <c r="B27">
        <v>11.6</v>
      </c>
      <c r="C27">
        <v>11.84</v>
      </c>
      <c r="D27">
        <v>15.87</v>
      </c>
      <c r="E27">
        <f t="shared" si="0"/>
        <v>12.183346639992298</v>
      </c>
      <c r="F27">
        <f t="shared" si="1"/>
        <v>-0.58334663999229797</v>
      </c>
      <c r="G27">
        <f t="shared" si="2"/>
        <v>0.58334663999229797</v>
      </c>
      <c r="H27">
        <f t="shared" si="3"/>
        <v>0.3402933023903037</v>
      </c>
    </row>
    <row r="28" spans="1:8" x14ac:dyDescent="0.25">
      <c r="A28" s="10">
        <v>44748</v>
      </c>
      <c r="B28">
        <v>11.52</v>
      </c>
      <c r="C28">
        <v>11.64</v>
      </c>
      <c r="D28">
        <v>15.897</v>
      </c>
      <c r="E28">
        <f t="shared" si="0"/>
        <v>12.150130626242476</v>
      </c>
      <c r="F28">
        <f t="shared" si="1"/>
        <v>-0.63013062624247596</v>
      </c>
      <c r="G28">
        <f t="shared" si="2"/>
        <v>0.63013062624247596</v>
      </c>
      <c r="H28">
        <f t="shared" si="3"/>
        <v>0.39706460612873495</v>
      </c>
    </row>
    <row r="29" spans="1:8" x14ac:dyDescent="0.25">
      <c r="A29" s="10">
        <v>44749</v>
      </c>
      <c r="B29">
        <v>12.66</v>
      </c>
      <c r="C29">
        <v>11.52</v>
      </c>
      <c r="D29">
        <v>15.87</v>
      </c>
      <c r="E29">
        <f t="shared" si="0"/>
        <v>12.111743208399645</v>
      </c>
      <c r="F29">
        <f t="shared" si="1"/>
        <v>0.54825679160035534</v>
      </c>
      <c r="G29">
        <f t="shared" si="2"/>
        <v>0.54825679160035534</v>
      </c>
      <c r="H29">
        <f t="shared" si="3"/>
        <v>0.30058550953591545</v>
      </c>
    </row>
    <row r="30" spans="1:8" x14ac:dyDescent="0.25">
      <c r="A30" s="10">
        <v>44750</v>
      </c>
      <c r="B30">
        <v>11.59</v>
      </c>
      <c r="C30">
        <v>12.66</v>
      </c>
      <c r="D30">
        <v>15.87</v>
      </c>
      <c r="E30">
        <f t="shared" si="0"/>
        <v>12.36683043344847</v>
      </c>
      <c r="F30">
        <f t="shared" si="1"/>
        <v>-0.77683043344847036</v>
      </c>
      <c r="G30">
        <f t="shared" si="2"/>
        <v>0.77683043344847036</v>
      </c>
      <c r="H30">
        <f t="shared" si="3"/>
        <v>0.60346552233173834</v>
      </c>
    </row>
    <row r="31" spans="1:8" x14ac:dyDescent="0.25">
      <c r="A31" s="10">
        <v>44758</v>
      </c>
      <c r="B31">
        <v>13.79</v>
      </c>
      <c r="C31">
        <v>12.32</v>
      </c>
      <c r="D31">
        <v>15.87</v>
      </c>
      <c r="E31">
        <f t="shared" si="0"/>
        <v>12.290751787381275</v>
      </c>
      <c r="F31">
        <f t="shared" si="1"/>
        <v>1.4992482126187241</v>
      </c>
      <c r="G31">
        <f t="shared" si="2"/>
        <v>1.4992482126187241</v>
      </c>
      <c r="H31">
        <f t="shared" si="3"/>
        <v>2.2477452030404388</v>
      </c>
    </row>
    <row r="32" spans="1:8" x14ac:dyDescent="0.25">
      <c r="A32" s="10">
        <v>44764</v>
      </c>
      <c r="B32">
        <v>11.76</v>
      </c>
      <c r="C32">
        <v>12.14</v>
      </c>
      <c r="D32">
        <v>15.87</v>
      </c>
      <c r="E32">
        <f t="shared" si="0"/>
        <v>12.250474857110408</v>
      </c>
      <c r="F32">
        <f t="shared" si="1"/>
        <v>-0.49047485711040828</v>
      </c>
      <c r="G32">
        <f t="shared" si="2"/>
        <v>0.49047485711040828</v>
      </c>
      <c r="H32">
        <f t="shared" si="3"/>
        <v>0.24056558545747542</v>
      </c>
    </row>
    <row r="33" spans="1:8" x14ac:dyDescent="0.25">
      <c r="A33" s="10">
        <v>44766</v>
      </c>
      <c r="B33">
        <v>11.65</v>
      </c>
      <c r="C33">
        <v>12.18</v>
      </c>
      <c r="D33">
        <v>15.87</v>
      </c>
      <c r="E33">
        <f t="shared" si="0"/>
        <v>12.259425286059491</v>
      </c>
      <c r="F33">
        <f t="shared" si="1"/>
        <v>-0.60942528605949065</v>
      </c>
      <c r="G33">
        <f t="shared" si="2"/>
        <v>0.60942528605949065</v>
      </c>
      <c r="H33">
        <f t="shared" si="3"/>
        <v>0.37139917928869198</v>
      </c>
    </row>
    <row r="34" spans="1:8" x14ac:dyDescent="0.25">
      <c r="A34" s="10">
        <v>44767</v>
      </c>
      <c r="B34">
        <v>11.82</v>
      </c>
      <c r="C34">
        <v>11.65</v>
      </c>
      <c r="D34">
        <v>15.87</v>
      </c>
      <c r="E34">
        <f t="shared" si="0"/>
        <v>12.140832102484161</v>
      </c>
      <c r="F34">
        <f t="shared" si="1"/>
        <v>-0.32083210248416094</v>
      </c>
      <c r="G34">
        <f t="shared" si="2"/>
        <v>0.32083210248416094</v>
      </c>
      <c r="H34">
        <f t="shared" si="3"/>
        <v>0.10293323798440715</v>
      </c>
    </row>
    <row r="35" spans="1:8" x14ac:dyDescent="0.25">
      <c r="A35" s="10">
        <v>44768</v>
      </c>
      <c r="B35">
        <v>11.71</v>
      </c>
      <c r="C35">
        <v>11.82</v>
      </c>
      <c r="D35">
        <v>15.87</v>
      </c>
      <c r="E35">
        <f t="shared" si="0"/>
        <v>12.178871425517759</v>
      </c>
      <c r="F35">
        <f t="shared" si="1"/>
        <v>-0.46887142551775796</v>
      </c>
      <c r="G35">
        <f t="shared" si="2"/>
        <v>0.46887142551775796</v>
      </c>
      <c r="H35">
        <f t="shared" si="3"/>
        <v>0.21984041366705445</v>
      </c>
    </row>
    <row r="36" spans="1:8" x14ac:dyDescent="0.25">
      <c r="A36" s="10">
        <v>44769</v>
      </c>
      <c r="B36">
        <v>11.73</v>
      </c>
      <c r="C36">
        <v>11.71</v>
      </c>
      <c r="D36">
        <v>15.87</v>
      </c>
      <c r="E36">
        <f t="shared" si="0"/>
        <v>12.154257745907785</v>
      </c>
      <c r="F36">
        <f t="shared" si="1"/>
        <v>-0.42425774590778431</v>
      </c>
      <c r="G36">
        <f t="shared" si="2"/>
        <v>0.42425774590778431</v>
      </c>
      <c r="H36">
        <f t="shared" si="3"/>
        <v>0.17999463496275409</v>
      </c>
    </row>
    <row r="37" spans="1:8" x14ac:dyDescent="0.25">
      <c r="A37" s="10">
        <v>44770</v>
      </c>
      <c r="B37">
        <v>12.03</v>
      </c>
      <c r="C37">
        <v>11.73</v>
      </c>
      <c r="D37">
        <v>15.87</v>
      </c>
      <c r="E37">
        <f t="shared" si="0"/>
        <v>12.158732960382324</v>
      </c>
      <c r="F37">
        <f t="shared" si="1"/>
        <v>-0.12873296038232418</v>
      </c>
      <c r="G37">
        <f t="shared" si="2"/>
        <v>0.12873296038232418</v>
      </c>
      <c r="H37">
        <f t="shared" si="3"/>
        <v>1.6572175088797048E-2</v>
      </c>
    </row>
    <row r="38" spans="1:8" x14ac:dyDescent="0.25">
      <c r="A38" s="10">
        <v>44771</v>
      </c>
      <c r="B38">
        <v>12.04</v>
      </c>
      <c r="C38">
        <v>12.03</v>
      </c>
      <c r="D38">
        <v>15.95</v>
      </c>
      <c r="E38">
        <f t="shared" si="0"/>
        <v>12.260042306376235</v>
      </c>
      <c r="F38">
        <f t="shared" si="1"/>
        <v>-0.22004230637623579</v>
      </c>
      <c r="G38">
        <f t="shared" si="2"/>
        <v>0.22004230637623579</v>
      </c>
      <c r="H38">
        <f t="shared" si="3"/>
        <v>4.8418616595373214E-2</v>
      </c>
    </row>
    <row r="39" spans="1:8" x14ac:dyDescent="0.25">
      <c r="A39" s="10">
        <v>44774</v>
      </c>
      <c r="B39">
        <v>14.92</v>
      </c>
      <c r="C39">
        <v>12.86</v>
      </c>
      <c r="D39">
        <v>15.87</v>
      </c>
      <c r="E39">
        <f t="shared" si="0"/>
        <v>12.411582578193876</v>
      </c>
      <c r="F39">
        <f t="shared" si="1"/>
        <v>2.5084174218061239</v>
      </c>
      <c r="G39">
        <f t="shared" si="2"/>
        <v>2.5084174218061239</v>
      </c>
      <c r="H39">
        <f t="shared" si="3"/>
        <v>6.2921579620204815</v>
      </c>
    </row>
    <row r="40" spans="1:8" x14ac:dyDescent="0.25">
      <c r="A40" s="10">
        <v>44775</v>
      </c>
      <c r="B40">
        <v>13.36</v>
      </c>
      <c r="C40">
        <v>14.92</v>
      </c>
      <c r="D40">
        <v>17.260000000000002</v>
      </c>
      <c r="E40">
        <f t="shared" si="0"/>
        <v>13.466426783288622</v>
      </c>
      <c r="F40">
        <f t="shared" si="1"/>
        <v>-0.10642678328862232</v>
      </c>
      <c r="G40">
        <f t="shared" si="2"/>
        <v>0.10642678328862232</v>
      </c>
      <c r="H40">
        <f t="shared" si="3"/>
        <v>1.1326660201163378E-2</v>
      </c>
    </row>
    <row r="41" spans="1:8" x14ac:dyDescent="0.25">
      <c r="A41" s="10">
        <v>44780</v>
      </c>
      <c r="B41">
        <v>12.91</v>
      </c>
      <c r="C41">
        <v>13.28</v>
      </c>
      <c r="D41">
        <v>16.420000000000002</v>
      </c>
      <c r="E41">
        <f t="shared" si="0"/>
        <v>12.740557343180367</v>
      </c>
      <c r="F41">
        <f t="shared" si="1"/>
        <v>0.16944265681963344</v>
      </c>
      <c r="G41">
        <f t="shared" si="2"/>
        <v>0.16944265681963344</v>
      </c>
      <c r="H41">
        <f t="shared" si="3"/>
        <v>2.8710813950096073E-2</v>
      </c>
    </row>
    <row r="42" spans="1:8" x14ac:dyDescent="0.25">
      <c r="A42" s="10">
        <v>44782</v>
      </c>
      <c r="B42">
        <v>12.09</v>
      </c>
      <c r="C42">
        <v>12.38</v>
      </c>
      <c r="D42">
        <v>16.309999999999999</v>
      </c>
      <c r="E42">
        <f t="shared" si="0"/>
        <v>12.492173639621805</v>
      </c>
      <c r="F42">
        <f t="shared" si="1"/>
        <v>-0.40217363962180563</v>
      </c>
      <c r="G42">
        <f t="shared" si="2"/>
        <v>0.40217363962180563</v>
      </c>
      <c r="H42">
        <f t="shared" si="3"/>
        <v>0.16174363640664999</v>
      </c>
    </row>
    <row r="43" spans="1:8" x14ac:dyDescent="0.25">
      <c r="A43" s="10">
        <v>44787</v>
      </c>
      <c r="B43">
        <v>13.3</v>
      </c>
      <c r="C43">
        <v>13.41</v>
      </c>
      <c r="D43">
        <v>15.88</v>
      </c>
      <c r="E43">
        <f t="shared" si="0"/>
        <v>12.538923617353223</v>
      </c>
      <c r="F43">
        <f t="shared" si="1"/>
        <v>0.76107638264677746</v>
      </c>
      <c r="G43">
        <f t="shared" si="2"/>
        <v>0.76107638264677746</v>
      </c>
      <c r="H43">
        <f t="shared" si="3"/>
        <v>0.57923726022270405</v>
      </c>
    </row>
    <row r="44" spans="1:8" x14ac:dyDescent="0.25">
      <c r="A44" s="10">
        <v>44793</v>
      </c>
      <c r="B44">
        <v>12.37</v>
      </c>
      <c r="C44">
        <v>12.01</v>
      </c>
      <c r="D44">
        <v>15.88</v>
      </c>
      <c r="E44">
        <f t="shared" si="0"/>
        <v>12.22565860413537</v>
      </c>
      <c r="F44">
        <f t="shared" si="1"/>
        <v>0.14434139586462891</v>
      </c>
      <c r="G44">
        <f t="shared" si="2"/>
        <v>0.14434139586462891</v>
      </c>
      <c r="H44">
        <f t="shared" si="3"/>
        <v>2.083443856014951E-2</v>
      </c>
    </row>
    <row r="45" spans="1:8" x14ac:dyDescent="0.25">
      <c r="A45" s="10">
        <v>44794</v>
      </c>
      <c r="B45">
        <v>12.1</v>
      </c>
      <c r="C45">
        <v>12.37</v>
      </c>
      <c r="D45">
        <v>15.88</v>
      </c>
      <c r="E45">
        <f t="shared" si="0"/>
        <v>12.306212464677104</v>
      </c>
      <c r="F45">
        <f t="shared" si="1"/>
        <v>-0.20621246467710463</v>
      </c>
      <c r="G45">
        <f t="shared" si="2"/>
        <v>0.20621246467710463</v>
      </c>
      <c r="H45">
        <f t="shared" si="3"/>
        <v>4.2523580588206128E-2</v>
      </c>
    </row>
    <row r="46" spans="1:8" x14ac:dyDescent="0.25">
      <c r="A46" s="10">
        <v>44797</v>
      </c>
      <c r="B46">
        <v>14.06</v>
      </c>
      <c r="C46">
        <v>15.5</v>
      </c>
      <c r="D46">
        <v>15.95</v>
      </c>
      <c r="E46">
        <f t="shared" si="0"/>
        <v>13.036492017709058</v>
      </c>
      <c r="F46">
        <f t="shared" si="1"/>
        <v>1.0235079822909423</v>
      </c>
      <c r="G46">
        <f t="shared" si="2"/>
        <v>1.0235079822909423</v>
      </c>
      <c r="H46">
        <f t="shared" si="3"/>
        <v>1.0475685898132758</v>
      </c>
    </row>
    <row r="47" spans="1:8" x14ac:dyDescent="0.25">
      <c r="A47" s="10">
        <v>44798</v>
      </c>
      <c r="B47">
        <v>12.58</v>
      </c>
      <c r="C47">
        <v>14.06</v>
      </c>
      <c r="D47">
        <v>16.04</v>
      </c>
      <c r="E47">
        <f t="shared" si="0"/>
        <v>12.7527303455274</v>
      </c>
      <c r="F47">
        <f t="shared" si="1"/>
        <v>-0.17273034552740008</v>
      </c>
      <c r="G47">
        <f t="shared" si="2"/>
        <v>0.17273034552740008</v>
      </c>
      <c r="H47">
        <f t="shared" si="3"/>
        <v>2.9835772266015019E-2</v>
      </c>
    </row>
    <row r="48" spans="1:8" x14ac:dyDescent="0.25">
      <c r="A48" s="10">
        <v>44806</v>
      </c>
      <c r="B48">
        <v>12.18</v>
      </c>
      <c r="C48">
        <v>11.99</v>
      </c>
      <c r="D48">
        <v>15.87</v>
      </c>
      <c r="E48">
        <f t="shared" si="0"/>
        <v>12.216910748551353</v>
      </c>
      <c r="F48">
        <f t="shared" si="1"/>
        <v>-3.6910748551353123E-2</v>
      </c>
      <c r="G48">
        <f t="shared" si="2"/>
        <v>3.6910748551353123E-2</v>
      </c>
      <c r="H48">
        <f t="shared" si="3"/>
        <v>1.3624033586212166E-3</v>
      </c>
    </row>
    <row r="49" spans="1:8" x14ac:dyDescent="0.25">
      <c r="A49" s="10">
        <v>44807</v>
      </c>
      <c r="B49">
        <v>13.41</v>
      </c>
      <c r="C49">
        <v>12.18</v>
      </c>
      <c r="D49">
        <v>15.87</v>
      </c>
      <c r="E49">
        <f t="shared" si="0"/>
        <v>12.259425286059491</v>
      </c>
      <c r="F49">
        <f t="shared" si="1"/>
        <v>1.1505747139405091</v>
      </c>
      <c r="G49">
        <f t="shared" si="2"/>
        <v>1.1505747139405091</v>
      </c>
      <c r="H49">
        <f t="shared" si="3"/>
        <v>1.3238221723592845</v>
      </c>
    </row>
    <row r="50" spans="1:8" x14ac:dyDescent="0.25">
      <c r="A50" s="10">
        <v>44810</v>
      </c>
      <c r="B50">
        <v>12.2</v>
      </c>
      <c r="C50">
        <v>12.31</v>
      </c>
      <c r="D50">
        <v>16.54</v>
      </c>
      <c r="E50">
        <f t="shared" si="0"/>
        <v>12.574781134478842</v>
      </c>
      <c r="F50">
        <f t="shared" si="1"/>
        <v>-0.37478113447884276</v>
      </c>
      <c r="G50">
        <f t="shared" si="2"/>
        <v>0.37478113447884276</v>
      </c>
      <c r="H50">
        <f t="shared" si="3"/>
        <v>0.14046089876124843</v>
      </c>
    </row>
    <row r="51" spans="1:8" x14ac:dyDescent="0.25">
      <c r="A51" s="10">
        <v>44812</v>
      </c>
      <c r="B51">
        <v>12.17</v>
      </c>
      <c r="C51">
        <v>12.09</v>
      </c>
      <c r="D51">
        <v>15.89</v>
      </c>
      <c r="E51">
        <f t="shared" si="0"/>
        <v>12.247832103143008</v>
      </c>
      <c r="F51">
        <f t="shared" si="1"/>
        <v>-7.7832103143007814E-2</v>
      </c>
      <c r="G51">
        <f t="shared" si="2"/>
        <v>7.7832103143007814E-2</v>
      </c>
      <c r="H51">
        <f t="shared" si="3"/>
        <v>6.0578362796638065E-3</v>
      </c>
    </row>
    <row r="52" spans="1:8" x14ac:dyDescent="0.25">
      <c r="A52" s="10">
        <v>44813</v>
      </c>
      <c r="B52">
        <v>13.4</v>
      </c>
      <c r="C52">
        <v>12.17</v>
      </c>
      <c r="D52">
        <v>15.88</v>
      </c>
      <c r="E52">
        <f t="shared" si="0"/>
        <v>12.261460319931697</v>
      </c>
      <c r="F52">
        <f t="shared" si="1"/>
        <v>1.1385396800683036</v>
      </c>
      <c r="G52">
        <f t="shared" si="2"/>
        <v>1.1385396800683036</v>
      </c>
      <c r="H52">
        <f t="shared" si="3"/>
        <v>1.2962726030900351</v>
      </c>
    </row>
    <row r="53" spans="1:8" x14ac:dyDescent="0.25">
      <c r="A53" s="10">
        <v>44814</v>
      </c>
      <c r="B53">
        <v>14.1</v>
      </c>
      <c r="C53">
        <v>13.4</v>
      </c>
      <c r="D53">
        <v>15.88</v>
      </c>
      <c r="E53">
        <f t="shared" si="0"/>
        <v>12.536686010115954</v>
      </c>
      <c r="F53">
        <f t="shared" si="1"/>
        <v>1.5633139898840458</v>
      </c>
      <c r="G53">
        <f t="shared" si="2"/>
        <v>1.5633139898840458</v>
      </c>
      <c r="H53">
        <f t="shared" si="3"/>
        <v>2.4439506309671746</v>
      </c>
    </row>
    <row r="54" spans="1:8" x14ac:dyDescent="0.25">
      <c r="A54" s="10">
        <v>44815</v>
      </c>
      <c r="B54">
        <v>12.54</v>
      </c>
      <c r="C54">
        <v>14.1</v>
      </c>
      <c r="D54">
        <v>15.88</v>
      </c>
      <c r="E54">
        <f t="shared" si="0"/>
        <v>12.693318516724879</v>
      </c>
      <c r="F54">
        <f t="shared" si="1"/>
        <v>-0.15331851672488028</v>
      </c>
      <c r="G54">
        <f t="shared" si="2"/>
        <v>0.15331851672488028</v>
      </c>
      <c r="H54">
        <f t="shared" si="3"/>
        <v>2.3506567570717396E-2</v>
      </c>
    </row>
    <row r="55" spans="1:8" x14ac:dyDescent="0.25">
      <c r="A55" s="10">
        <v>44816</v>
      </c>
      <c r="B55">
        <v>12.27</v>
      </c>
      <c r="C55">
        <v>12.54</v>
      </c>
      <c r="D55">
        <v>16.37</v>
      </c>
      <c r="E55">
        <f t="shared" si="0"/>
        <v>12.553611202074983</v>
      </c>
      <c r="F55">
        <f t="shared" si="1"/>
        <v>-0.28361120207498303</v>
      </c>
      <c r="G55">
        <f t="shared" si="2"/>
        <v>0.28361120207498303</v>
      </c>
      <c r="H55">
        <f t="shared" si="3"/>
        <v>8.0435313942416861E-2</v>
      </c>
    </row>
    <row r="56" spans="1:8" x14ac:dyDescent="0.25">
      <c r="A56" s="10">
        <v>44817</v>
      </c>
      <c r="B56">
        <v>12.11</v>
      </c>
      <c r="C56">
        <v>12.27</v>
      </c>
      <c r="D56">
        <v>16.82</v>
      </c>
      <c r="E56">
        <f t="shared" si="0"/>
        <v>12.685464656595066</v>
      </c>
      <c r="F56">
        <f t="shared" si="1"/>
        <v>-0.57546465659506651</v>
      </c>
      <c r="G56">
        <f t="shared" si="2"/>
        <v>0.57546465659506651</v>
      </c>
      <c r="H56">
        <f t="shared" si="3"/>
        <v>0.33115957099007781</v>
      </c>
    </row>
    <row r="57" spans="1:8" x14ac:dyDescent="0.25">
      <c r="A57" s="10">
        <v>44818</v>
      </c>
      <c r="B57">
        <v>12.05</v>
      </c>
      <c r="C57">
        <v>12.11</v>
      </c>
      <c r="D57">
        <v>15.89</v>
      </c>
      <c r="E57">
        <f t="shared" si="0"/>
        <v>12.25230731761755</v>
      </c>
      <c r="F57">
        <f t="shared" si="1"/>
        <v>-0.20230731761754939</v>
      </c>
      <c r="G57">
        <f t="shared" si="2"/>
        <v>0.20230731761754939</v>
      </c>
      <c r="H57">
        <f t="shared" si="3"/>
        <v>4.0928250761608005E-2</v>
      </c>
    </row>
    <row r="58" spans="1:8" x14ac:dyDescent="0.25">
      <c r="A58" s="10">
        <v>44822</v>
      </c>
      <c r="B58">
        <v>12.03</v>
      </c>
      <c r="C58">
        <v>12.08</v>
      </c>
      <c r="D58">
        <v>15.88</v>
      </c>
      <c r="E58">
        <f t="shared" si="0"/>
        <v>12.241321854796263</v>
      </c>
      <c r="F58">
        <f t="shared" si="1"/>
        <v>-0.21132185479626386</v>
      </c>
      <c r="G58">
        <f t="shared" si="2"/>
        <v>0.21132185479626386</v>
      </c>
      <c r="H58">
        <f t="shared" si="3"/>
        <v>4.4656926314533225E-2</v>
      </c>
    </row>
    <row r="59" spans="1:8" x14ac:dyDescent="0.25">
      <c r="A59" s="10">
        <v>44823</v>
      </c>
      <c r="B59">
        <v>12.74</v>
      </c>
      <c r="C59">
        <v>12.03</v>
      </c>
      <c r="D59">
        <v>15.88</v>
      </c>
      <c r="E59">
        <f t="shared" si="0"/>
        <v>12.230133818609911</v>
      </c>
      <c r="F59">
        <f t="shared" si="1"/>
        <v>0.50986618139008932</v>
      </c>
      <c r="G59">
        <f t="shared" si="2"/>
        <v>0.50986618139008932</v>
      </c>
      <c r="H59">
        <f t="shared" si="3"/>
        <v>0.25996352292531144</v>
      </c>
    </row>
    <row r="60" spans="1:8" x14ac:dyDescent="0.25">
      <c r="A60" s="10">
        <v>44824</v>
      </c>
      <c r="B60">
        <v>13.13</v>
      </c>
      <c r="C60">
        <v>12.74</v>
      </c>
      <c r="D60">
        <v>15.88</v>
      </c>
      <c r="E60">
        <f t="shared" si="0"/>
        <v>12.389003932456108</v>
      </c>
      <c r="F60">
        <f t="shared" si="1"/>
        <v>0.74099606754389313</v>
      </c>
      <c r="G60">
        <f t="shared" si="2"/>
        <v>0.74099606754389313</v>
      </c>
      <c r="H60">
        <f t="shared" si="3"/>
        <v>0.54907517211551382</v>
      </c>
    </row>
    <row r="61" spans="1:8" x14ac:dyDescent="0.25">
      <c r="A61" s="10">
        <v>44825</v>
      </c>
      <c r="B61">
        <v>12.33</v>
      </c>
      <c r="C61">
        <v>13.13</v>
      </c>
      <c r="D61">
        <v>15.88</v>
      </c>
      <c r="E61">
        <f t="shared" si="0"/>
        <v>12.476270614709653</v>
      </c>
      <c r="F61">
        <f t="shared" si="1"/>
        <v>-0.1462706147096533</v>
      </c>
      <c r="G61">
        <f t="shared" si="2"/>
        <v>0.1462706147096533</v>
      </c>
      <c r="H61">
        <f t="shared" si="3"/>
        <v>2.1395092727539845E-2</v>
      </c>
    </row>
    <row r="62" spans="1:8" x14ac:dyDescent="0.25">
      <c r="A62" s="10">
        <v>44826</v>
      </c>
      <c r="B62">
        <v>12.51</v>
      </c>
      <c r="C62">
        <v>12.33</v>
      </c>
      <c r="D62">
        <v>15.88</v>
      </c>
      <c r="E62">
        <f t="shared" si="0"/>
        <v>12.297262035728023</v>
      </c>
      <c r="F62">
        <f t="shared" si="1"/>
        <v>0.21273796427197667</v>
      </c>
      <c r="G62">
        <f t="shared" si="2"/>
        <v>0.21273796427197667</v>
      </c>
      <c r="H62">
        <f t="shared" si="3"/>
        <v>4.5257441442584818E-2</v>
      </c>
    </row>
    <row r="63" spans="1:8" x14ac:dyDescent="0.25">
      <c r="A63" s="10">
        <v>44827</v>
      </c>
      <c r="B63">
        <v>13.75</v>
      </c>
      <c r="C63">
        <v>12.51</v>
      </c>
      <c r="D63">
        <v>16.739999999999998</v>
      </c>
      <c r="E63">
        <f t="shared" si="0"/>
        <v>12.704986101413752</v>
      </c>
      <c r="F63">
        <f t="shared" si="1"/>
        <v>1.045013898586248</v>
      </c>
      <c r="G63">
        <f t="shared" si="2"/>
        <v>1.045013898586248</v>
      </c>
      <c r="H63">
        <f t="shared" si="3"/>
        <v>1.0920540482384291</v>
      </c>
    </row>
    <row r="64" spans="1:8" x14ac:dyDescent="0.25">
      <c r="A64" s="10">
        <v>44828</v>
      </c>
      <c r="B64">
        <v>12.71</v>
      </c>
      <c r="C64">
        <v>13.75</v>
      </c>
      <c r="D64">
        <v>15.89</v>
      </c>
      <c r="E64">
        <f t="shared" si="0"/>
        <v>12.619274904529892</v>
      </c>
      <c r="F64">
        <f t="shared" si="1"/>
        <v>9.0725095470109096E-2</v>
      </c>
      <c r="G64">
        <f t="shared" si="2"/>
        <v>9.0725095470109096E-2</v>
      </c>
      <c r="H64">
        <f t="shared" si="3"/>
        <v>8.2310429480604106E-3</v>
      </c>
    </row>
    <row r="65" spans="1:8" x14ac:dyDescent="0.25">
      <c r="A65" s="10">
        <v>44829</v>
      </c>
      <c r="B65">
        <v>18.440000000000001</v>
      </c>
      <c r="C65">
        <v>12.71</v>
      </c>
      <c r="D65">
        <v>15.88</v>
      </c>
      <c r="E65">
        <f t="shared" si="0"/>
        <v>12.382291110744298</v>
      </c>
      <c r="F65">
        <f t="shared" si="1"/>
        <v>6.0577088892557036</v>
      </c>
      <c r="G65">
        <f t="shared" si="2"/>
        <v>6.0577088892557036</v>
      </c>
      <c r="H65">
        <f t="shared" si="3"/>
        <v>36.695836986967571</v>
      </c>
    </row>
    <row r="66" spans="1:8" x14ac:dyDescent="0.25">
      <c r="A66" s="10">
        <v>44831</v>
      </c>
      <c r="B66">
        <v>14.04</v>
      </c>
      <c r="C66">
        <v>16.57</v>
      </c>
      <c r="D66">
        <v>15.89</v>
      </c>
      <c r="E66">
        <f t="shared" ref="E66:E129" si="4">$K$2 + $K$3*C66 + $K$4*D66</f>
        <v>13.25028014544014</v>
      </c>
      <c r="F66">
        <f t="shared" ref="F66:F129" si="5">B66 - E66</f>
        <v>0.78971985455985916</v>
      </c>
      <c r="G66">
        <f t="shared" ref="G66:G129" si="6">ABS(F66)</f>
        <v>0.78971985455985916</v>
      </c>
      <c r="H66">
        <f t="shared" ref="H66:H129" si="7">POWER(F66, 2)</f>
        <v>0.62365744868604511</v>
      </c>
    </row>
    <row r="67" spans="1:8" x14ac:dyDescent="0.25">
      <c r="A67" s="10">
        <v>44832</v>
      </c>
      <c r="B67">
        <v>13.36</v>
      </c>
      <c r="C67">
        <v>14.04</v>
      </c>
      <c r="D67">
        <v>21.13</v>
      </c>
      <c r="E67">
        <f t="shared" si="4"/>
        <v>14.923029455775714</v>
      </c>
      <c r="F67">
        <f t="shared" si="5"/>
        <v>-1.5630294557757143</v>
      </c>
      <c r="G67">
        <f t="shared" si="6"/>
        <v>1.5630294557757143</v>
      </c>
      <c r="H67">
        <f t="shared" si="7"/>
        <v>2.4430610796225256</v>
      </c>
    </row>
    <row r="68" spans="1:8" x14ac:dyDescent="0.25">
      <c r="A68" s="10">
        <v>44833</v>
      </c>
      <c r="B68">
        <v>13.43</v>
      </c>
      <c r="C68">
        <v>13.36</v>
      </c>
      <c r="D68">
        <v>18.89</v>
      </c>
      <c r="E68">
        <f t="shared" si="4"/>
        <v>13.813800555118892</v>
      </c>
      <c r="F68">
        <f t="shared" si="5"/>
        <v>-0.38380055511889211</v>
      </c>
      <c r="G68">
        <f t="shared" si="6"/>
        <v>0.38380055511889211</v>
      </c>
      <c r="H68">
        <f t="shared" si="7"/>
        <v>0.14730286610956975</v>
      </c>
    </row>
    <row r="69" spans="1:8" x14ac:dyDescent="0.25">
      <c r="A69" s="10">
        <v>44835</v>
      </c>
      <c r="B69">
        <v>12.39</v>
      </c>
      <c r="C69">
        <v>12.52</v>
      </c>
      <c r="D69">
        <v>16.091000000000001</v>
      </c>
      <c r="E69">
        <f t="shared" si="4"/>
        <v>12.429929300646085</v>
      </c>
      <c r="F69">
        <f t="shared" si="5"/>
        <v>-3.9929300646084798E-2</v>
      </c>
      <c r="G69">
        <f t="shared" si="6"/>
        <v>3.9929300646084798E-2</v>
      </c>
      <c r="H69">
        <f t="shared" si="7"/>
        <v>1.5943490500854279E-3</v>
      </c>
    </row>
    <row r="70" spans="1:8" x14ac:dyDescent="0.25">
      <c r="A70" s="10">
        <v>44836</v>
      </c>
      <c r="B70">
        <v>12.31</v>
      </c>
      <c r="C70">
        <v>12.39</v>
      </c>
      <c r="D70">
        <v>16.329999999999998</v>
      </c>
      <c r="E70">
        <f t="shared" si="4"/>
        <v>12.502956529078027</v>
      </c>
      <c r="F70">
        <f t="shared" si="5"/>
        <v>-0.19295652907802641</v>
      </c>
      <c r="G70">
        <f t="shared" si="6"/>
        <v>0.19295652907802641</v>
      </c>
      <c r="H70">
        <f t="shared" si="7"/>
        <v>3.7232222113839253E-2</v>
      </c>
    </row>
    <row r="71" spans="1:8" x14ac:dyDescent="0.25">
      <c r="A71" s="10">
        <v>44837</v>
      </c>
      <c r="B71">
        <v>12.58</v>
      </c>
      <c r="C71">
        <v>12.31</v>
      </c>
      <c r="D71">
        <v>15.9</v>
      </c>
      <c r="E71">
        <f t="shared" si="4"/>
        <v>12.301332103472433</v>
      </c>
      <c r="F71">
        <f t="shared" si="5"/>
        <v>0.27866789652756729</v>
      </c>
      <c r="G71">
        <f t="shared" si="6"/>
        <v>0.27866789652756729</v>
      </c>
      <c r="H71">
        <f t="shared" si="7"/>
        <v>7.7655796555098952E-2</v>
      </c>
    </row>
    <row r="72" spans="1:8" x14ac:dyDescent="0.25">
      <c r="A72" s="10">
        <v>44838</v>
      </c>
      <c r="B72">
        <v>12.25</v>
      </c>
      <c r="C72">
        <v>12.58</v>
      </c>
      <c r="D72">
        <v>15.89</v>
      </c>
      <c r="E72">
        <f t="shared" si="4"/>
        <v>12.357474857769258</v>
      </c>
      <c r="F72">
        <f t="shared" si="5"/>
        <v>-0.10747485776925814</v>
      </c>
      <c r="G72">
        <f t="shared" si="6"/>
        <v>0.10747485776925814</v>
      </c>
      <c r="H72">
        <f t="shared" si="7"/>
        <v>1.1550845052522267E-2</v>
      </c>
    </row>
    <row r="73" spans="1:8" x14ac:dyDescent="0.25">
      <c r="A73" s="10">
        <v>44839</v>
      </c>
      <c r="B73">
        <v>12.2</v>
      </c>
      <c r="C73">
        <v>12.25</v>
      </c>
      <c r="D73">
        <v>15.89</v>
      </c>
      <c r="E73">
        <f t="shared" si="4"/>
        <v>12.283633818939334</v>
      </c>
      <c r="F73">
        <f t="shared" si="5"/>
        <v>-8.3633818939334859E-2</v>
      </c>
      <c r="G73">
        <f t="shared" si="6"/>
        <v>8.3633818939334859E-2</v>
      </c>
      <c r="H73">
        <f t="shared" si="7"/>
        <v>6.9946156703774463E-3</v>
      </c>
    </row>
    <row r="74" spans="1:8" x14ac:dyDescent="0.25">
      <c r="A74" s="10">
        <v>44840</v>
      </c>
      <c r="B74">
        <v>12.18</v>
      </c>
      <c r="C74">
        <v>12.2</v>
      </c>
      <c r="D74">
        <v>15.89</v>
      </c>
      <c r="E74">
        <f t="shared" si="4"/>
        <v>12.272445782752982</v>
      </c>
      <c r="F74">
        <f t="shared" si="5"/>
        <v>-9.2445782752982097E-2</v>
      </c>
      <c r="G74">
        <f t="shared" si="6"/>
        <v>9.2445782752982097E-2</v>
      </c>
      <c r="H74">
        <f t="shared" si="7"/>
        <v>8.5462227488115623E-3</v>
      </c>
    </row>
    <row r="75" spans="1:8" x14ac:dyDescent="0.25">
      <c r="A75" s="10">
        <v>44841</v>
      </c>
      <c r="B75">
        <v>12.16</v>
      </c>
      <c r="C75">
        <v>12.18</v>
      </c>
      <c r="D75">
        <v>15.89</v>
      </c>
      <c r="E75">
        <f t="shared" si="4"/>
        <v>12.267970568278443</v>
      </c>
      <c r="F75">
        <f t="shared" si="5"/>
        <v>-0.10797056827844287</v>
      </c>
      <c r="G75">
        <f t="shared" si="6"/>
        <v>0.10797056827844287</v>
      </c>
      <c r="H75">
        <f t="shared" si="7"/>
        <v>1.1657643614369894E-2</v>
      </c>
    </row>
    <row r="76" spans="1:8" x14ac:dyDescent="0.25">
      <c r="A76" s="10">
        <v>44842</v>
      </c>
      <c r="B76">
        <v>12.18</v>
      </c>
      <c r="C76">
        <v>12.16</v>
      </c>
      <c r="D76">
        <v>15.89</v>
      </c>
      <c r="E76">
        <f t="shared" si="4"/>
        <v>12.263495353803901</v>
      </c>
      <c r="F76">
        <f t="shared" si="5"/>
        <v>-8.349535380390094E-2</v>
      </c>
      <c r="G76">
        <f t="shared" si="6"/>
        <v>8.349535380390094E-2</v>
      </c>
      <c r="H76">
        <f t="shared" si="7"/>
        <v>6.9714741068385953E-3</v>
      </c>
    </row>
    <row r="77" spans="1:8" x14ac:dyDescent="0.25">
      <c r="A77" s="10">
        <v>44843</v>
      </c>
      <c r="B77">
        <v>12.2</v>
      </c>
      <c r="C77">
        <v>12.18</v>
      </c>
      <c r="D77">
        <v>15.89</v>
      </c>
      <c r="E77">
        <f t="shared" si="4"/>
        <v>12.267970568278443</v>
      </c>
      <c r="F77">
        <f t="shared" si="5"/>
        <v>-6.7970568278443722E-2</v>
      </c>
      <c r="G77">
        <f t="shared" si="6"/>
        <v>6.7970568278443722E-2</v>
      </c>
      <c r="H77">
        <f t="shared" si="7"/>
        <v>4.6199981520945801E-3</v>
      </c>
    </row>
    <row r="78" spans="1:8" x14ac:dyDescent="0.25">
      <c r="A78" s="10">
        <v>44844</v>
      </c>
      <c r="B78">
        <v>12.12</v>
      </c>
      <c r="C78">
        <v>12.2</v>
      </c>
      <c r="D78">
        <v>15.89</v>
      </c>
      <c r="E78">
        <f t="shared" si="4"/>
        <v>12.272445782752982</v>
      </c>
      <c r="F78">
        <f t="shared" si="5"/>
        <v>-0.15244578275298259</v>
      </c>
      <c r="G78">
        <f t="shared" si="6"/>
        <v>0.15244578275298259</v>
      </c>
      <c r="H78">
        <f t="shared" si="7"/>
        <v>2.3239716679169565E-2</v>
      </c>
    </row>
    <row r="79" spans="1:8" x14ac:dyDescent="0.25">
      <c r="A79" s="10">
        <v>44846</v>
      </c>
      <c r="B79">
        <v>12.15</v>
      </c>
      <c r="C79">
        <v>12.58</v>
      </c>
      <c r="D79">
        <v>15.89</v>
      </c>
      <c r="E79">
        <f t="shared" si="4"/>
        <v>12.357474857769258</v>
      </c>
      <c r="F79">
        <f t="shared" si="5"/>
        <v>-0.20747485776925778</v>
      </c>
      <c r="G79">
        <f t="shared" si="6"/>
        <v>0.20747485776925778</v>
      </c>
      <c r="H79">
        <f t="shared" si="7"/>
        <v>4.3045816606373744E-2</v>
      </c>
    </row>
    <row r="80" spans="1:8" x14ac:dyDescent="0.25">
      <c r="A80" s="10">
        <v>44847</v>
      </c>
      <c r="B80">
        <v>13.32</v>
      </c>
      <c r="C80">
        <v>12.15</v>
      </c>
      <c r="D80">
        <v>15.89</v>
      </c>
      <c r="E80">
        <f t="shared" si="4"/>
        <v>12.261257746566631</v>
      </c>
      <c r="F80">
        <f t="shared" si="5"/>
        <v>1.058742253433369</v>
      </c>
      <c r="G80">
        <f t="shared" si="6"/>
        <v>1.058742253433369</v>
      </c>
      <c r="H80">
        <f t="shared" si="7"/>
        <v>1.1209351592051682</v>
      </c>
    </row>
    <row r="81" spans="1:8" x14ac:dyDescent="0.25">
      <c r="A81" s="10">
        <v>44848</v>
      </c>
      <c r="B81">
        <v>12.56</v>
      </c>
      <c r="C81">
        <v>13.32</v>
      </c>
      <c r="D81">
        <v>16.28</v>
      </c>
      <c r="E81">
        <f t="shared" si="4"/>
        <v>12.689690796596796</v>
      </c>
      <c r="F81">
        <f t="shared" si="5"/>
        <v>-0.12969079659679572</v>
      </c>
      <c r="G81">
        <f t="shared" si="6"/>
        <v>0.12969079659679572</v>
      </c>
      <c r="H81">
        <f t="shared" si="7"/>
        <v>1.6819702721911439E-2</v>
      </c>
    </row>
    <row r="82" spans="1:8" x14ac:dyDescent="0.25">
      <c r="A82" s="10">
        <v>44849</v>
      </c>
      <c r="B82">
        <v>12.38</v>
      </c>
      <c r="C82">
        <v>12.56</v>
      </c>
      <c r="D82">
        <v>15.89</v>
      </c>
      <c r="E82">
        <f t="shared" si="4"/>
        <v>12.352999643294716</v>
      </c>
      <c r="F82">
        <f t="shared" si="5"/>
        <v>2.7000356705285E-2</v>
      </c>
      <c r="G82">
        <f t="shared" si="6"/>
        <v>2.7000356705285E-2</v>
      </c>
      <c r="H82">
        <f t="shared" si="7"/>
        <v>7.2901926221262869E-4</v>
      </c>
    </row>
    <row r="83" spans="1:8" x14ac:dyDescent="0.25">
      <c r="A83" s="10">
        <v>44850</v>
      </c>
      <c r="B83">
        <v>12.14</v>
      </c>
      <c r="C83">
        <v>12.38</v>
      </c>
      <c r="D83">
        <v>16.82</v>
      </c>
      <c r="E83">
        <f t="shared" si="4"/>
        <v>12.71007833620504</v>
      </c>
      <c r="F83">
        <f t="shared" si="5"/>
        <v>-0.57007833620503945</v>
      </c>
      <c r="G83">
        <f t="shared" si="6"/>
        <v>0.57007833620503945</v>
      </c>
      <c r="H83">
        <f t="shared" si="7"/>
        <v>0.32498930941030602</v>
      </c>
    </row>
    <row r="84" spans="1:8" x14ac:dyDescent="0.25">
      <c r="A84" s="10">
        <v>44852</v>
      </c>
      <c r="B84">
        <v>12.24</v>
      </c>
      <c r="C84">
        <v>12.06</v>
      </c>
      <c r="D84">
        <v>15.89</v>
      </c>
      <c r="E84">
        <f t="shared" si="4"/>
        <v>12.241119281431198</v>
      </c>
      <c r="F84">
        <f t="shared" si="5"/>
        <v>-1.1192814311975496E-3</v>
      </c>
      <c r="G84">
        <f t="shared" si="6"/>
        <v>1.1192814311975496E-3</v>
      </c>
      <c r="H84">
        <f t="shared" si="7"/>
        <v>1.2527909222236351E-6</v>
      </c>
    </row>
    <row r="85" spans="1:8" x14ac:dyDescent="0.25">
      <c r="A85" s="10">
        <v>44853</v>
      </c>
      <c r="B85">
        <v>12.5</v>
      </c>
      <c r="C85">
        <v>12.24</v>
      </c>
      <c r="D85">
        <v>15.89</v>
      </c>
      <c r="E85">
        <f t="shared" si="4"/>
        <v>12.281396211702065</v>
      </c>
      <c r="F85">
        <f t="shared" si="5"/>
        <v>0.21860378829793525</v>
      </c>
      <c r="G85">
        <f t="shared" si="6"/>
        <v>0.21860378829793525</v>
      </c>
      <c r="H85">
        <f t="shared" si="7"/>
        <v>4.7787616258208494E-2</v>
      </c>
    </row>
    <row r="86" spans="1:8" x14ac:dyDescent="0.25">
      <c r="A86" s="10">
        <v>44854</v>
      </c>
      <c r="B86">
        <v>13</v>
      </c>
      <c r="C86">
        <v>12.5</v>
      </c>
      <c r="D86">
        <v>15.89</v>
      </c>
      <c r="E86">
        <f t="shared" si="4"/>
        <v>12.339573999871094</v>
      </c>
      <c r="F86">
        <f t="shared" si="5"/>
        <v>0.66042600012890595</v>
      </c>
      <c r="G86">
        <f t="shared" si="6"/>
        <v>0.66042600012890595</v>
      </c>
      <c r="H86">
        <f t="shared" si="7"/>
        <v>0.43616250164626569</v>
      </c>
    </row>
    <row r="87" spans="1:8" x14ac:dyDescent="0.25">
      <c r="A87" s="10">
        <v>44855</v>
      </c>
      <c r="B87">
        <v>12.22</v>
      </c>
      <c r="C87">
        <v>13</v>
      </c>
      <c r="D87">
        <v>15.89</v>
      </c>
      <c r="E87">
        <f t="shared" si="4"/>
        <v>12.451454361734614</v>
      </c>
      <c r="F87">
        <f t="shared" si="5"/>
        <v>-0.2314543617346132</v>
      </c>
      <c r="G87">
        <f t="shared" si="6"/>
        <v>0.2314543617346132</v>
      </c>
      <c r="H87">
        <f t="shared" si="7"/>
        <v>5.3571121565977181E-2</v>
      </c>
    </row>
    <row r="88" spans="1:8" x14ac:dyDescent="0.25">
      <c r="A88" s="10">
        <v>44856</v>
      </c>
      <c r="B88">
        <v>12.1</v>
      </c>
      <c r="C88">
        <v>12.22</v>
      </c>
      <c r="D88">
        <v>16.190000000000001</v>
      </c>
      <c r="E88">
        <f t="shared" si="4"/>
        <v>12.405100230511778</v>
      </c>
      <c r="F88">
        <f t="shared" si="5"/>
        <v>-0.30510023051177804</v>
      </c>
      <c r="G88">
        <f t="shared" si="6"/>
        <v>0.30510023051177804</v>
      </c>
      <c r="H88">
        <f t="shared" si="7"/>
        <v>9.3086150658340097E-2</v>
      </c>
    </row>
    <row r="89" spans="1:8" x14ac:dyDescent="0.25">
      <c r="A89" s="10">
        <v>44857</v>
      </c>
      <c r="B89">
        <v>12.06</v>
      </c>
      <c r="C89">
        <v>12.1</v>
      </c>
      <c r="D89">
        <v>16.21</v>
      </c>
      <c r="E89">
        <f t="shared" si="4"/>
        <v>12.386794225883484</v>
      </c>
      <c r="F89">
        <f t="shared" si="5"/>
        <v>-0.32679422588348395</v>
      </c>
      <c r="G89">
        <f t="shared" si="6"/>
        <v>0.32679422588348395</v>
      </c>
      <c r="H89">
        <f t="shared" si="7"/>
        <v>0.10679446607078553</v>
      </c>
    </row>
    <row r="90" spans="1:8" x14ac:dyDescent="0.25">
      <c r="A90" s="10">
        <v>44858</v>
      </c>
      <c r="B90">
        <v>12.02</v>
      </c>
      <c r="C90">
        <v>12.06</v>
      </c>
      <c r="D90">
        <v>15.9</v>
      </c>
      <c r="E90">
        <f t="shared" si="4"/>
        <v>12.245391922540673</v>
      </c>
      <c r="F90">
        <f t="shared" si="5"/>
        <v>-0.22539192254067331</v>
      </c>
      <c r="G90">
        <f t="shared" si="6"/>
        <v>0.22539192254067331</v>
      </c>
      <c r="H90">
        <f t="shared" si="7"/>
        <v>5.0801518746580877E-2</v>
      </c>
    </row>
    <row r="91" spans="1:8" x14ac:dyDescent="0.25">
      <c r="A91" s="10">
        <v>44859</v>
      </c>
      <c r="B91">
        <v>14.14</v>
      </c>
      <c r="C91">
        <v>12.02</v>
      </c>
      <c r="D91">
        <v>15.89</v>
      </c>
      <c r="E91">
        <f t="shared" si="4"/>
        <v>12.232168852482115</v>
      </c>
      <c r="F91">
        <f t="shared" si="5"/>
        <v>1.9078311475178857</v>
      </c>
      <c r="G91">
        <f t="shared" si="6"/>
        <v>1.9078311475178857</v>
      </c>
      <c r="H91">
        <f t="shared" si="7"/>
        <v>3.6398196874394126</v>
      </c>
    </row>
    <row r="92" spans="1:8" x14ac:dyDescent="0.25">
      <c r="A92" s="10">
        <v>44860</v>
      </c>
      <c r="B92">
        <v>13.32</v>
      </c>
      <c r="C92">
        <v>14.14</v>
      </c>
      <c r="D92">
        <v>15.89</v>
      </c>
      <c r="E92">
        <f t="shared" si="4"/>
        <v>12.706541586783437</v>
      </c>
      <c r="F92">
        <f t="shared" si="5"/>
        <v>0.6134584132165628</v>
      </c>
      <c r="G92">
        <f t="shared" si="6"/>
        <v>0.6134584132165628</v>
      </c>
      <c r="H92">
        <f t="shared" si="7"/>
        <v>0.37633122474618314</v>
      </c>
    </row>
    <row r="93" spans="1:8" x14ac:dyDescent="0.25">
      <c r="A93" s="10">
        <v>44862</v>
      </c>
      <c r="B93">
        <v>13.39</v>
      </c>
      <c r="C93">
        <v>12.4</v>
      </c>
      <c r="D93">
        <v>16.75</v>
      </c>
      <c r="E93">
        <f t="shared" si="4"/>
        <v>12.684645062913255</v>
      </c>
      <c r="F93">
        <f t="shared" si="5"/>
        <v>0.70535493708674579</v>
      </c>
      <c r="G93">
        <f t="shared" si="6"/>
        <v>0.70535493708674579</v>
      </c>
      <c r="H93">
        <f t="shared" si="7"/>
        <v>0.49752558727264712</v>
      </c>
    </row>
    <row r="94" spans="1:8" x14ac:dyDescent="0.25">
      <c r="A94" s="10">
        <v>44863</v>
      </c>
      <c r="B94">
        <v>17.37</v>
      </c>
      <c r="C94">
        <v>13.39</v>
      </c>
      <c r="D94">
        <v>16.059999999999999</v>
      </c>
      <c r="E94">
        <f t="shared" si="4"/>
        <v>12.611355942849235</v>
      </c>
      <c r="F94">
        <f t="shared" si="5"/>
        <v>4.7586440571507662</v>
      </c>
      <c r="G94">
        <f t="shared" si="6"/>
        <v>4.7586440571507662</v>
      </c>
      <c r="H94">
        <f t="shared" si="7"/>
        <v>22.644693262656304</v>
      </c>
    </row>
    <row r="95" spans="1:8" x14ac:dyDescent="0.25">
      <c r="A95" s="10">
        <v>44864</v>
      </c>
      <c r="B95">
        <v>16.010000000000002</v>
      </c>
      <c r="C95">
        <v>17.37</v>
      </c>
      <c r="D95">
        <v>15.9</v>
      </c>
      <c r="E95">
        <f t="shared" si="4"/>
        <v>13.433561365531245</v>
      </c>
      <c r="F95">
        <f t="shared" si="5"/>
        <v>2.5764386344687562</v>
      </c>
      <c r="G95">
        <f t="shared" si="6"/>
        <v>2.5764386344687562</v>
      </c>
      <c r="H95">
        <f t="shared" si="7"/>
        <v>6.6380360371832294</v>
      </c>
    </row>
    <row r="96" spans="1:8" x14ac:dyDescent="0.25">
      <c r="A96" s="10">
        <v>44865</v>
      </c>
      <c r="B96">
        <v>13.56</v>
      </c>
      <c r="C96">
        <v>16.010000000000002</v>
      </c>
      <c r="D96">
        <v>16.25</v>
      </c>
      <c r="E96">
        <f t="shared" si="4"/>
        <v>13.278789220094104</v>
      </c>
      <c r="F96">
        <f t="shared" si="5"/>
        <v>0.28121077990589605</v>
      </c>
      <c r="G96">
        <f t="shared" si="6"/>
        <v>0.28121077990589605</v>
      </c>
      <c r="H96">
        <f t="shared" si="7"/>
        <v>7.9079502735282303E-2</v>
      </c>
    </row>
    <row r="97" spans="1:8" x14ac:dyDescent="0.25">
      <c r="A97" s="10">
        <v>44866</v>
      </c>
      <c r="B97">
        <v>13.18</v>
      </c>
      <c r="C97">
        <v>13.56</v>
      </c>
      <c r="D97">
        <v>20.05</v>
      </c>
      <c r="E97">
        <f t="shared" si="4"/>
        <v>14.354179068563418</v>
      </c>
      <c r="F97">
        <f t="shared" si="5"/>
        <v>-1.1741790685634186</v>
      </c>
      <c r="G97">
        <f t="shared" si="6"/>
        <v>1.1741790685634186</v>
      </c>
      <c r="H97">
        <f t="shared" si="7"/>
        <v>1.3786964850524572</v>
      </c>
    </row>
    <row r="98" spans="1:8" x14ac:dyDescent="0.25">
      <c r="A98" s="10">
        <v>44867</v>
      </c>
      <c r="B98">
        <v>13.04</v>
      </c>
      <c r="C98">
        <v>13.18</v>
      </c>
      <c r="D98">
        <v>18.36</v>
      </c>
      <c r="E98">
        <f t="shared" si="4"/>
        <v>13.547073646045842</v>
      </c>
      <c r="F98">
        <f t="shared" si="5"/>
        <v>-0.50707364604584271</v>
      </c>
      <c r="G98">
        <f t="shared" si="6"/>
        <v>0.50707364604584271</v>
      </c>
      <c r="H98">
        <f t="shared" si="7"/>
        <v>0.25712368251422457</v>
      </c>
    </row>
    <row r="99" spans="1:8" x14ac:dyDescent="0.25">
      <c r="A99" s="10">
        <v>44872</v>
      </c>
      <c r="B99">
        <v>12.82</v>
      </c>
      <c r="C99">
        <v>12.87</v>
      </c>
      <c r="D99">
        <v>16.39</v>
      </c>
      <c r="E99">
        <f t="shared" si="4"/>
        <v>12.635997523123855</v>
      </c>
      <c r="F99">
        <f t="shared" si="5"/>
        <v>0.18400247687614524</v>
      </c>
      <c r="G99">
        <f t="shared" si="6"/>
        <v>0.18400247687614524</v>
      </c>
      <c r="H99">
        <f t="shared" si="7"/>
        <v>3.3856911496556362E-2</v>
      </c>
    </row>
    <row r="100" spans="1:8" x14ac:dyDescent="0.25">
      <c r="A100" s="10">
        <v>44875</v>
      </c>
      <c r="B100">
        <v>12.79</v>
      </c>
      <c r="C100">
        <v>12.78</v>
      </c>
      <c r="D100">
        <v>15.95</v>
      </c>
      <c r="E100">
        <f t="shared" si="4"/>
        <v>12.427862849171515</v>
      </c>
      <c r="F100">
        <f t="shared" si="5"/>
        <v>0.36213715082848452</v>
      </c>
      <c r="G100">
        <f t="shared" si="6"/>
        <v>0.36213715082848452</v>
      </c>
      <c r="H100">
        <f t="shared" si="7"/>
        <v>0.13114331601017254</v>
      </c>
    </row>
    <row r="101" spans="1:8" x14ac:dyDescent="0.25">
      <c r="A101" s="10">
        <v>44876</v>
      </c>
      <c r="B101">
        <v>12.73</v>
      </c>
      <c r="C101">
        <v>12.79</v>
      </c>
      <c r="D101">
        <v>16.02</v>
      </c>
      <c r="E101">
        <f t="shared" si="4"/>
        <v>12.460008944175112</v>
      </c>
      <c r="F101">
        <f t="shared" si="5"/>
        <v>0.2699910558248888</v>
      </c>
      <c r="G101">
        <f t="shared" si="6"/>
        <v>0.2699910558248888</v>
      </c>
      <c r="H101">
        <f t="shared" si="7"/>
        <v>7.2895170225438219E-2</v>
      </c>
    </row>
    <row r="102" spans="1:8" x14ac:dyDescent="0.25">
      <c r="A102" s="10">
        <v>44877</v>
      </c>
      <c r="B102">
        <v>12.79</v>
      </c>
      <c r="C102">
        <v>12.73</v>
      </c>
      <c r="D102">
        <v>15.96</v>
      </c>
      <c r="E102">
        <f t="shared" si="4"/>
        <v>12.420947454094639</v>
      </c>
      <c r="F102">
        <f t="shared" si="5"/>
        <v>0.36905254590535996</v>
      </c>
      <c r="G102">
        <f t="shared" si="6"/>
        <v>0.36905254590535996</v>
      </c>
      <c r="H102">
        <f t="shared" si="7"/>
        <v>0.13619978163922783</v>
      </c>
    </row>
    <row r="103" spans="1:8" x14ac:dyDescent="0.25">
      <c r="A103" s="10">
        <v>44878</v>
      </c>
      <c r="B103">
        <v>12.7</v>
      </c>
      <c r="C103">
        <v>12.79</v>
      </c>
      <c r="D103">
        <v>15.88</v>
      </c>
      <c r="E103">
        <f t="shared" si="4"/>
        <v>12.40019196864246</v>
      </c>
      <c r="F103">
        <f t="shared" si="5"/>
        <v>0.29980803135753931</v>
      </c>
      <c r="G103">
        <f t="shared" si="6"/>
        <v>0.29980803135753931</v>
      </c>
      <c r="H103">
        <f t="shared" si="7"/>
        <v>8.9884855666483271E-2</v>
      </c>
    </row>
    <row r="104" spans="1:8" x14ac:dyDescent="0.25">
      <c r="A104" s="10">
        <v>44879</v>
      </c>
      <c r="B104">
        <v>12.66</v>
      </c>
      <c r="C104">
        <v>12.7</v>
      </c>
      <c r="D104">
        <v>15.88</v>
      </c>
      <c r="E104">
        <f t="shared" si="4"/>
        <v>12.380053503507026</v>
      </c>
      <c r="F104">
        <f t="shared" si="5"/>
        <v>0.27994649649297365</v>
      </c>
      <c r="G104">
        <f t="shared" si="6"/>
        <v>0.27994649649297365</v>
      </c>
      <c r="H104">
        <f t="shared" si="7"/>
        <v>7.8370040898690513E-2</v>
      </c>
    </row>
    <row r="105" spans="1:8" x14ac:dyDescent="0.25">
      <c r="A105" s="10">
        <v>44881</v>
      </c>
      <c r="B105">
        <v>12.71</v>
      </c>
      <c r="C105">
        <v>12.64</v>
      </c>
      <c r="D105">
        <v>15.88</v>
      </c>
      <c r="E105">
        <f t="shared" si="4"/>
        <v>12.366627860083405</v>
      </c>
      <c r="F105">
        <f t="shared" si="5"/>
        <v>0.3433721399165961</v>
      </c>
      <c r="G105">
        <f t="shared" si="6"/>
        <v>0.3433721399165961</v>
      </c>
      <c r="H105">
        <f t="shared" si="7"/>
        <v>0.11790442647090245</v>
      </c>
    </row>
    <row r="106" spans="1:8" x14ac:dyDescent="0.25">
      <c r="A106" s="10">
        <v>44882</v>
      </c>
      <c r="B106">
        <v>12.71</v>
      </c>
      <c r="C106">
        <v>12.71</v>
      </c>
      <c r="D106">
        <v>15.88</v>
      </c>
      <c r="E106">
        <f t="shared" si="4"/>
        <v>12.382291110744298</v>
      </c>
      <c r="F106">
        <f t="shared" si="5"/>
        <v>0.32770888925570318</v>
      </c>
      <c r="G106">
        <f t="shared" si="6"/>
        <v>0.32770888925570318</v>
      </c>
      <c r="H106">
        <f t="shared" si="7"/>
        <v>0.10739311609720674</v>
      </c>
    </row>
    <row r="107" spans="1:8" x14ac:dyDescent="0.25">
      <c r="A107" s="10">
        <v>44883</v>
      </c>
      <c r="B107">
        <v>12.69</v>
      </c>
      <c r="C107">
        <v>12.71</v>
      </c>
      <c r="D107">
        <v>15.88</v>
      </c>
      <c r="E107">
        <f t="shared" si="4"/>
        <v>12.382291110744298</v>
      </c>
      <c r="F107">
        <f t="shared" si="5"/>
        <v>0.30770888925570183</v>
      </c>
      <c r="G107">
        <f t="shared" si="6"/>
        <v>0.30770888925570183</v>
      </c>
      <c r="H107">
        <f t="shared" si="7"/>
        <v>9.4684760526977774E-2</v>
      </c>
    </row>
    <row r="108" spans="1:8" x14ac:dyDescent="0.25">
      <c r="A108" s="10">
        <v>44884</v>
      </c>
      <c r="B108">
        <v>12.83</v>
      </c>
      <c r="C108">
        <v>12.69</v>
      </c>
      <c r="D108">
        <v>15.88</v>
      </c>
      <c r="E108">
        <f t="shared" si="4"/>
        <v>12.377815896269755</v>
      </c>
      <c r="F108">
        <f t="shared" si="5"/>
        <v>0.45218410373024476</v>
      </c>
      <c r="G108">
        <f t="shared" si="6"/>
        <v>0.45218410373024476</v>
      </c>
      <c r="H108">
        <f t="shared" si="7"/>
        <v>0.20447046366632476</v>
      </c>
    </row>
    <row r="109" spans="1:8" x14ac:dyDescent="0.25">
      <c r="A109" s="10">
        <v>44885</v>
      </c>
      <c r="B109">
        <v>12.76</v>
      </c>
      <c r="C109">
        <v>12.83</v>
      </c>
      <c r="D109">
        <v>15.88</v>
      </c>
      <c r="E109">
        <f t="shared" si="4"/>
        <v>12.409142397591541</v>
      </c>
      <c r="F109">
        <f t="shared" si="5"/>
        <v>0.35085760240845865</v>
      </c>
      <c r="G109">
        <f t="shared" si="6"/>
        <v>0.35085760240845865</v>
      </c>
      <c r="H109">
        <f t="shared" si="7"/>
        <v>0.12310105716781204</v>
      </c>
    </row>
    <row r="110" spans="1:8" x14ac:dyDescent="0.25">
      <c r="A110" s="10">
        <v>44886</v>
      </c>
      <c r="B110">
        <v>12.75</v>
      </c>
      <c r="C110">
        <v>12.76</v>
      </c>
      <c r="D110">
        <v>15.88</v>
      </c>
      <c r="E110">
        <f t="shared" si="4"/>
        <v>12.393479146930648</v>
      </c>
      <c r="F110">
        <f t="shared" si="5"/>
        <v>0.35652085306935177</v>
      </c>
      <c r="G110">
        <f t="shared" si="6"/>
        <v>0.35652085306935177</v>
      </c>
      <c r="H110">
        <f t="shared" si="7"/>
        <v>0.12710711867329832</v>
      </c>
    </row>
    <row r="111" spans="1:8" x14ac:dyDescent="0.25">
      <c r="A111" s="10">
        <v>44887</v>
      </c>
      <c r="B111">
        <v>12.69</v>
      </c>
      <c r="C111">
        <v>12.75</v>
      </c>
      <c r="D111">
        <v>15.88</v>
      </c>
      <c r="E111">
        <f t="shared" si="4"/>
        <v>12.391241539693379</v>
      </c>
      <c r="F111">
        <f t="shared" si="5"/>
        <v>0.29875846030662068</v>
      </c>
      <c r="G111">
        <f t="shared" si="6"/>
        <v>0.29875846030662068</v>
      </c>
      <c r="H111">
        <f t="shared" si="7"/>
        <v>8.9256617604782637E-2</v>
      </c>
    </row>
    <row r="112" spans="1:8" x14ac:dyDescent="0.25">
      <c r="A112" s="10">
        <v>44888</v>
      </c>
      <c r="B112">
        <v>12.66</v>
      </c>
      <c r="C112">
        <v>12.69</v>
      </c>
      <c r="D112">
        <v>15.9</v>
      </c>
      <c r="E112">
        <f t="shared" si="4"/>
        <v>12.386361178488706</v>
      </c>
      <c r="F112">
        <f t="shared" si="5"/>
        <v>0.27363882151129459</v>
      </c>
      <c r="G112">
        <f t="shared" si="6"/>
        <v>0.27363882151129459</v>
      </c>
      <c r="H112">
        <f t="shared" si="7"/>
        <v>7.487820463809014E-2</v>
      </c>
    </row>
    <row r="113" spans="1:8" x14ac:dyDescent="0.25">
      <c r="A113" s="10">
        <v>44889</v>
      </c>
      <c r="B113">
        <v>12.63</v>
      </c>
      <c r="C113">
        <v>12.66</v>
      </c>
      <c r="D113">
        <v>15.88</v>
      </c>
      <c r="E113">
        <f t="shared" si="4"/>
        <v>12.371103074557945</v>
      </c>
      <c r="F113">
        <f t="shared" si="5"/>
        <v>0.25889692544205545</v>
      </c>
      <c r="G113">
        <f t="shared" si="6"/>
        <v>0.25889692544205545</v>
      </c>
      <c r="H113">
        <f t="shared" si="7"/>
        <v>6.7027618003349221E-2</v>
      </c>
    </row>
    <row r="114" spans="1:8" x14ac:dyDescent="0.25">
      <c r="A114" s="10">
        <v>44890</v>
      </c>
      <c r="B114">
        <v>12.63</v>
      </c>
      <c r="C114">
        <v>12.63</v>
      </c>
      <c r="D114">
        <v>15.87</v>
      </c>
      <c r="E114">
        <f t="shared" si="4"/>
        <v>12.360117611736658</v>
      </c>
      <c r="F114">
        <f t="shared" si="5"/>
        <v>0.26988238826334232</v>
      </c>
      <c r="G114">
        <f t="shared" si="6"/>
        <v>0.26988238826334232</v>
      </c>
      <c r="H114">
        <f t="shared" si="7"/>
        <v>7.2836503494725452E-2</v>
      </c>
    </row>
    <row r="115" spans="1:8" x14ac:dyDescent="0.25">
      <c r="A115" s="10">
        <v>44892</v>
      </c>
      <c r="B115">
        <v>12.59</v>
      </c>
      <c r="C115">
        <v>12.61</v>
      </c>
      <c r="D115">
        <v>15.87</v>
      </c>
      <c r="E115">
        <f t="shared" si="4"/>
        <v>12.355642397262116</v>
      </c>
      <c r="F115">
        <f t="shared" si="5"/>
        <v>0.23435760273788375</v>
      </c>
      <c r="G115">
        <f t="shared" si="6"/>
        <v>0.23435760273788375</v>
      </c>
      <c r="H115">
        <f t="shared" si="7"/>
        <v>5.4923485961047736E-2</v>
      </c>
    </row>
    <row r="116" spans="1:8" x14ac:dyDescent="0.25">
      <c r="A116" s="10">
        <v>44893</v>
      </c>
      <c r="B116">
        <v>12.54</v>
      </c>
      <c r="C116">
        <v>12.59</v>
      </c>
      <c r="D116">
        <v>15.87</v>
      </c>
      <c r="E116">
        <f t="shared" si="4"/>
        <v>12.351167182787577</v>
      </c>
      <c r="F116">
        <f t="shared" si="5"/>
        <v>0.18883281721242184</v>
      </c>
      <c r="G116">
        <f t="shared" si="6"/>
        <v>0.18883281721242184</v>
      </c>
      <c r="H116">
        <f t="shared" si="7"/>
        <v>3.5657832856379919E-2</v>
      </c>
    </row>
    <row r="117" spans="1:8" x14ac:dyDescent="0.25">
      <c r="A117" s="10">
        <v>44894</v>
      </c>
      <c r="B117">
        <v>12.52</v>
      </c>
      <c r="C117">
        <v>12.54</v>
      </c>
      <c r="D117">
        <v>15.87</v>
      </c>
      <c r="E117">
        <f t="shared" si="4"/>
        <v>12.339979146601223</v>
      </c>
      <c r="F117">
        <f t="shared" si="5"/>
        <v>0.18002085339877638</v>
      </c>
      <c r="G117">
        <f t="shared" si="6"/>
        <v>0.18002085339877638</v>
      </c>
      <c r="H117">
        <f t="shared" si="7"/>
        <v>3.2407507658423741E-2</v>
      </c>
    </row>
    <row r="118" spans="1:8" x14ac:dyDescent="0.25">
      <c r="A118" s="10">
        <v>44895</v>
      </c>
      <c r="B118">
        <v>12.53</v>
      </c>
      <c r="C118">
        <v>12.52</v>
      </c>
      <c r="D118">
        <v>15.87</v>
      </c>
      <c r="E118">
        <f t="shared" si="4"/>
        <v>12.335503932126684</v>
      </c>
      <c r="F118">
        <f t="shared" si="5"/>
        <v>0.19449606787331497</v>
      </c>
      <c r="G118">
        <f t="shared" si="6"/>
        <v>0.19449606787331497</v>
      </c>
      <c r="H118">
        <f t="shared" si="7"/>
        <v>3.7828720418181146E-2</v>
      </c>
    </row>
    <row r="119" spans="1:8" x14ac:dyDescent="0.25">
      <c r="A119" s="10">
        <v>44896</v>
      </c>
      <c r="B119">
        <v>12.59</v>
      </c>
      <c r="C119">
        <v>12.53</v>
      </c>
      <c r="D119">
        <v>15.87</v>
      </c>
      <c r="E119">
        <f t="shared" si="4"/>
        <v>12.337741539363954</v>
      </c>
      <c r="F119">
        <f t="shared" si="5"/>
        <v>0.25225846063604607</v>
      </c>
      <c r="G119">
        <f t="shared" si="6"/>
        <v>0.25225846063604607</v>
      </c>
      <c r="H119">
        <f t="shared" si="7"/>
        <v>6.3634330962467608E-2</v>
      </c>
    </row>
    <row r="120" spans="1:8" x14ac:dyDescent="0.25">
      <c r="A120" s="10">
        <v>44897</v>
      </c>
      <c r="B120">
        <v>12.52</v>
      </c>
      <c r="C120">
        <v>12.59</v>
      </c>
      <c r="D120">
        <v>15.87</v>
      </c>
      <c r="E120">
        <f t="shared" si="4"/>
        <v>12.351167182787577</v>
      </c>
      <c r="F120">
        <f t="shared" si="5"/>
        <v>0.16883281721242227</v>
      </c>
      <c r="G120">
        <f t="shared" si="6"/>
        <v>0.16883281721242227</v>
      </c>
      <c r="H120">
        <f t="shared" si="7"/>
        <v>2.8504520167883188E-2</v>
      </c>
    </row>
    <row r="121" spans="1:8" x14ac:dyDescent="0.25">
      <c r="A121" s="10">
        <v>44898</v>
      </c>
      <c r="B121">
        <v>12.49</v>
      </c>
      <c r="C121">
        <v>12.52</v>
      </c>
      <c r="D121">
        <v>15.87</v>
      </c>
      <c r="E121">
        <f t="shared" si="4"/>
        <v>12.335503932126684</v>
      </c>
      <c r="F121">
        <f t="shared" si="5"/>
        <v>0.15449606787331582</v>
      </c>
      <c r="G121">
        <f t="shared" si="6"/>
        <v>0.15449606787331582</v>
      </c>
      <c r="H121">
        <f t="shared" si="7"/>
        <v>2.3869034988316211E-2</v>
      </c>
    </row>
    <row r="122" spans="1:8" x14ac:dyDescent="0.25">
      <c r="A122" s="10">
        <v>44899</v>
      </c>
      <c r="B122">
        <v>12.46</v>
      </c>
      <c r="C122">
        <v>12.49</v>
      </c>
      <c r="D122">
        <v>15.87</v>
      </c>
      <c r="E122">
        <f t="shared" si="4"/>
        <v>12.328791110414873</v>
      </c>
      <c r="F122">
        <f t="shared" si="5"/>
        <v>0.13120888958512822</v>
      </c>
      <c r="G122">
        <f t="shared" si="6"/>
        <v>0.13120888958512822</v>
      </c>
      <c r="H122">
        <f t="shared" si="7"/>
        <v>1.7215772706162369E-2</v>
      </c>
    </row>
    <row r="123" spans="1:8" x14ac:dyDescent="0.25">
      <c r="A123" s="10">
        <v>44900</v>
      </c>
      <c r="B123">
        <v>12.45</v>
      </c>
      <c r="C123">
        <v>12.46</v>
      </c>
      <c r="D123">
        <v>15.87</v>
      </c>
      <c r="E123">
        <f t="shared" si="4"/>
        <v>12.322078288703061</v>
      </c>
      <c r="F123">
        <f t="shared" si="5"/>
        <v>0.12792171129693841</v>
      </c>
      <c r="G123">
        <f t="shared" si="6"/>
        <v>0.12792171129693841</v>
      </c>
      <c r="H123">
        <f t="shared" si="7"/>
        <v>1.6363964221137259E-2</v>
      </c>
    </row>
    <row r="124" spans="1:8" x14ac:dyDescent="0.25">
      <c r="A124" s="10">
        <v>44901</v>
      </c>
      <c r="B124">
        <v>12.45</v>
      </c>
      <c r="C124">
        <v>12.45</v>
      </c>
      <c r="D124">
        <v>15.87</v>
      </c>
      <c r="E124">
        <f t="shared" si="4"/>
        <v>12.319840681465791</v>
      </c>
      <c r="F124">
        <f t="shared" si="5"/>
        <v>0.13015931853420781</v>
      </c>
      <c r="G124">
        <f t="shared" si="6"/>
        <v>0.13015931853420781</v>
      </c>
      <c r="H124">
        <f t="shared" si="7"/>
        <v>1.6941448201289372E-2</v>
      </c>
    </row>
    <row r="125" spans="1:8" x14ac:dyDescent="0.25">
      <c r="A125" s="10">
        <v>44902</v>
      </c>
      <c r="B125">
        <v>12.41</v>
      </c>
      <c r="C125">
        <v>12.45</v>
      </c>
      <c r="D125">
        <v>15.87</v>
      </c>
      <c r="E125">
        <f t="shared" si="4"/>
        <v>12.319840681465791</v>
      </c>
      <c r="F125">
        <f t="shared" si="5"/>
        <v>9.0159318534208666E-2</v>
      </c>
      <c r="G125">
        <f t="shared" si="6"/>
        <v>9.0159318534208666E-2</v>
      </c>
      <c r="H125">
        <f t="shared" si="7"/>
        <v>8.1287027185529027E-3</v>
      </c>
    </row>
    <row r="126" spans="1:8" x14ac:dyDescent="0.25">
      <c r="A126" s="10">
        <v>44908</v>
      </c>
      <c r="B126">
        <v>12.38</v>
      </c>
      <c r="C126">
        <v>12.43</v>
      </c>
      <c r="D126">
        <v>16.38</v>
      </c>
      <c r="E126">
        <f t="shared" si="4"/>
        <v>12.533270163574482</v>
      </c>
      <c r="F126">
        <f t="shared" si="5"/>
        <v>-0.15327016357448109</v>
      </c>
      <c r="G126">
        <f t="shared" si="6"/>
        <v>0.15327016357448109</v>
      </c>
      <c r="H126">
        <f t="shared" si="7"/>
        <v>2.349174304214819E-2</v>
      </c>
    </row>
    <row r="127" spans="1:8" x14ac:dyDescent="0.25">
      <c r="A127" s="10">
        <v>44910</v>
      </c>
      <c r="B127">
        <v>12.37</v>
      </c>
      <c r="C127">
        <v>12.38</v>
      </c>
      <c r="D127">
        <v>15.88</v>
      </c>
      <c r="E127">
        <f t="shared" si="4"/>
        <v>12.308450071914375</v>
      </c>
      <c r="F127">
        <f t="shared" si="5"/>
        <v>6.1549928085623762E-2</v>
      </c>
      <c r="G127">
        <f t="shared" si="6"/>
        <v>6.1549928085623762E-2</v>
      </c>
      <c r="H127">
        <f t="shared" si="7"/>
        <v>3.7883936473454569E-3</v>
      </c>
    </row>
    <row r="128" spans="1:8" x14ac:dyDescent="0.25">
      <c r="A128" s="10">
        <v>44923</v>
      </c>
      <c r="B128">
        <v>12.19</v>
      </c>
      <c r="C128">
        <v>12.22</v>
      </c>
      <c r="D128">
        <v>15.87</v>
      </c>
      <c r="E128">
        <f t="shared" si="4"/>
        <v>12.268375715008574</v>
      </c>
      <c r="F128">
        <f t="shared" si="5"/>
        <v>-7.8375715008574431E-2</v>
      </c>
      <c r="G128">
        <f t="shared" si="6"/>
        <v>7.8375715008574431E-2</v>
      </c>
      <c r="H128">
        <f t="shared" si="7"/>
        <v>6.1427527031052793E-3</v>
      </c>
    </row>
    <row r="129" spans="1:8" x14ac:dyDescent="0.25">
      <c r="A129" s="10">
        <v>44930</v>
      </c>
      <c r="B129">
        <v>12.68</v>
      </c>
      <c r="C129">
        <v>12.41</v>
      </c>
      <c r="D129">
        <v>15.87</v>
      </c>
      <c r="E129">
        <f t="shared" si="4"/>
        <v>12.31089025251671</v>
      </c>
      <c r="F129">
        <f t="shared" si="5"/>
        <v>0.3691097474832894</v>
      </c>
      <c r="G129">
        <f t="shared" si="6"/>
        <v>0.3691097474832894</v>
      </c>
      <c r="H129">
        <f t="shared" si="7"/>
        <v>0.13624200568717768</v>
      </c>
    </row>
    <row r="130" spans="1:8" x14ac:dyDescent="0.25">
      <c r="A130" s="10">
        <v>44931</v>
      </c>
      <c r="B130">
        <v>14.33</v>
      </c>
      <c r="C130">
        <v>12.68</v>
      </c>
      <c r="D130">
        <v>15.87</v>
      </c>
      <c r="E130">
        <f t="shared" ref="E130:E193" si="8">$K$2 + $K$3*C130 + $K$4*D130</f>
        <v>12.371305647923009</v>
      </c>
      <c r="F130">
        <f t="shared" ref="F130:F193" si="9">B130 - E130</f>
        <v>1.9586943520769911</v>
      </c>
      <c r="G130">
        <f t="shared" ref="G130:G193" si="10">ABS(F130)</f>
        <v>1.9586943520769911</v>
      </c>
      <c r="H130">
        <f t="shared" ref="H130:H193" si="11">POWER(F130, 2)</f>
        <v>3.836483564858304</v>
      </c>
    </row>
    <row r="131" spans="1:8" x14ac:dyDescent="0.25">
      <c r="A131" s="10">
        <v>44932</v>
      </c>
      <c r="B131">
        <v>13.15</v>
      </c>
      <c r="C131">
        <v>14.33</v>
      </c>
      <c r="D131">
        <v>15.87</v>
      </c>
      <c r="E131">
        <f t="shared" si="8"/>
        <v>12.740510842072624</v>
      </c>
      <c r="F131">
        <f t="shared" si="9"/>
        <v>0.40948915792737672</v>
      </c>
      <c r="G131">
        <f t="shared" si="10"/>
        <v>0.40948915792737672</v>
      </c>
      <c r="H131">
        <f t="shared" si="11"/>
        <v>0.16768137046007209</v>
      </c>
    </row>
    <row r="132" spans="1:8" x14ac:dyDescent="0.25">
      <c r="A132" s="10">
        <v>44933</v>
      </c>
      <c r="B132">
        <v>12.65</v>
      </c>
      <c r="C132">
        <v>13.15</v>
      </c>
      <c r="D132">
        <v>15.87</v>
      </c>
      <c r="E132">
        <f t="shared" si="8"/>
        <v>12.476473188074717</v>
      </c>
      <c r="F132">
        <f t="shared" si="9"/>
        <v>0.1735268119252833</v>
      </c>
      <c r="G132">
        <f t="shared" si="10"/>
        <v>0.1735268119252833</v>
      </c>
      <c r="H132">
        <f t="shared" si="11"/>
        <v>3.0111554456952641E-2</v>
      </c>
    </row>
    <row r="133" spans="1:8" x14ac:dyDescent="0.25">
      <c r="A133" s="10">
        <v>44934</v>
      </c>
      <c r="B133">
        <v>12.46</v>
      </c>
      <c r="C133">
        <v>12.65</v>
      </c>
      <c r="D133">
        <v>17.04</v>
      </c>
      <c r="E133">
        <f t="shared" si="8"/>
        <v>12.864491836019791</v>
      </c>
      <c r="F133">
        <f t="shared" si="9"/>
        <v>-0.40449183601979044</v>
      </c>
      <c r="G133">
        <f t="shared" si="10"/>
        <v>0.40449183601979044</v>
      </c>
      <c r="H133">
        <f t="shared" si="11"/>
        <v>0.16361364540666104</v>
      </c>
    </row>
    <row r="134" spans="1:8" x14ac:dyDescent="0.25">
      <c r="A134" s="10">
        <v>44935</v>
      </c>
      <c r="B134">
        <v>12.41</v>
      </c>
      <c r="C134">
        <v>12.46</v>
      </c>
      <c r="D134">
        <v>15.88</v>
      </c>
      <c r="E134">
        <f t="shared" si="8"/>
        <v>12.326350929812538</v>
      </c>
      <c r="F134">
        <f t="shared" si="9"/>
        <v>8.3649070187462371E-2</v>
      </c>
      <c r="G134">
        <f t="shared" si="10"/>
        <v>8.3649070187462371E-2</v>
      </c>
      <c r="H134">
        <f t="shared" si="11"/>
        <v>6.997166943227006E-3</v>
      </c>
    </row>
    <row r="135" spans="1:8" x14ac:dyDescent="0.25">
      <c r="A135" s="10">
        <v>44936</v>
      </c>
      <c r="B135">
        <v>12.38</v>
      </c>
      <c r="C135">
        <v>12.41</v>
      </c>
      <c r="D135">
        <v>15.88</v>
      </c>
      <c r="E135">
        <f t="shared" si="8"/>
        <v>12.315162893626185</v>
      </c>
      <c r="F135">
        <f t="shared" si="9"/>
        <v>6.4837106373815345E-2</v>
      </c>
      <c r="G135">
        <f t="shared" si="10"/>
        <v>6.4837106373815345E-2</v>
      </c>
      <c r="H135">
        <f t="shared" si="11"/>
        <v>4.2038503629294463E-3</v>
      </c>
    </row>
    <row r="136" spans="1:8" x14ac:dyDescent="0.25">
      <c r="A136" s="10">
        <v>44937</v>
      </c>
      <c r="B136">
        <v>12.36</v>
      </c>
      <c r="C136">
        <v>12.38</v>
      </c>
      <c r="D136">
        <v>15.87</v>
      </c>
      <c r="E136">
        <f t="shared" si="8"/>
        <v>12.304177430804899</v>
      </c>
      <c r="F136">
        <f t="shared" si="9"/>
        <v>5.5822569195100868E-2</v>
      </c>
      <c r="G136">
        <f t="shared" si="10"/>
        <v>5.5822569195100868E-2</v>
      </c>
      <c r="H136">
        <f t="shared" si="11"/>
        <v>3.1161592315418246E-3</v>
      </c>
    </row>
    <row r="137" spans="1:8" x14ac:dyDescent="0.25">
      <c r="A137" s="10">
        <v>44938</v>
      </c>
      <c r="B137">
        <v>12.33</v>
      </c>
      <c r="C137">
        <v>12.36</v>
      </c>
      <c r="D137">
        <v>15.87</v>
      </c>
      <c r="E137">
        <f t="shared" si="8"/>
        <v>12.299702216330356</v>
      </c>
      <c r="F137">
        <f t="shared" si="9"/>
        <v>3.0297783669643863E-2</v>
      </c>
      <c r="G137">
        <f t="shared" si="10"/>
        <v>3.0297783669643863E-2</v>
      </c>
      <c r="H137">
        <f t="shared" si="11"/>
        <v>9.1795569529253831E-4</v>
      </c>
    </row>
    <row r="138" spans="1:8" x14ac:dyDescent="0.25">
      <c r="A138" s="10">
        <v>44939</v>
      </c>
      <c r="B138">
        <v>12.29</v>
      </c>
      <c r="C138">
        <v>12.33</v>
      </c>
      <c r="D138">
        <v>15.87</v>
      </c>
      <c r="E138">
        <f t="shared" si="8"/>
        <v>12.292989394618548</v>
      </c>
      <c r="F138">
        <f t="shared" si="9"/>
        <v>-2.9893946185488574E-3</v>
      </c>
      <c r="G138">
        <f t="shared" si="10"/>
        <v>2.9893946185488574E-3</v>
      </c>
      <c r="H138">
        <f t="shared" si="11"/>
        <v>8.9364801854088682E-6</v>
      </c>
    </row>
    <row r="139" spans="1:8" x14ac:dyDescent="0.25">
      <c r="A139" s="10">
        <v>44940</v>
      </c>
      <c r="B139">
        <v>12.28</v>
      </c>
      <c r="C139">
        <v>12.29</v>
      </c>
      <c r="D139">
        <v>15.87</v>
      </c>
      <c r="E139">
        <f t="shared" si="8"/>
        <v>12.284038965669465</v>
      </c>
      <c r="F139">
        <f t="shared" si="9"/>
        <v>-4.0389656694657106E-3</v>
      </c>
      <c r="G139">
        <f t="shared" si="10"/>
        <v>4.0389656694657106E-3</v>
      </c>
      <c r="H139">
        <f t="shared" si="11"/>
        <v>1.6313243679122597E-5</v>
      </c>
    </row>
    <row r="140" spans="1:8" x14ac:dyDescent="0.25">
      <c r="A140" s="10">
        <v>44941</v>
      </c>
      <c r="B140">
        <v>12.37</v>
      </c>
      <c r="C140">
        <v>12.28</v>
      </c>
      <c r="D140">
        <v>15.87</v>
      </c>
      <c r="E140">
        <f t="shared" si="8"/>
        <v>12.281801358432194</v>
      </c>
      <c r="F140">
        <f t="shared" si="9"/>
        <v>8.8198641567805325E-2</v>
      </c>
      <c r="G140">
        <f t="shared" si="10"/>
        <v>8.8198641567805325E-2</v>
      </c>
      <c r="H140">
        <f t="shared" si="11"/>
        <v>7.7790003744061973E-3</v>
      </c>
    </row>
    <row r="141" spans="1:8" x14ac:dyDescent="0.25">
      <c r="A141" s="10">
        <v>44942</v>
      </c>
      <c r="B141">
        <v>12.32</v>
      </c>
      <c r="C141">
        <v>12.37</v>
      </c>
      <c r="D141">
        <v>15.87</v>
      </c>
      <c r="E141">
        <f t="shared" si="8"/>
        <v>12.301939823567629</v>
      </c>
      <c r="F141">
        <f t="shared" si="9"/>
        <v>1.8060176432371122E-2</v>
      </c>
      <c r="G141">
        <f t="shared" si="10"/>
        <v>1.8060176432371122E-2</v>
      </c>
      <c r="H141">
        <f t="shared" si="11"/>
        <v>3.261699727683733E-4</v>
      </c>
    </row>
    <row r="142" spans="1:8" x14ac:dyDescent="0.25">
      <c r="A142" s="10">
        <v>44943</v>
      </c>
      <c r="B142">
        <v>12.26</v>
      </c>
      <c r="C142">
        <v>12.32</v>
      </c>
      <c r="D142">
        <v>15.87</v>
      </c>
      <c r="E142">
        <f t="shared" si="8"/>
        <v>12.290751787381275</v>
      </c>
      <c r="F142">
        <f t="shared" si="9"/>
        <v>-3.0751787381275264E-2</v>
      </c>
      <c r="G142">
        <f t="shared" si="10"/>
        <v>3.0751787381275264E-2</v>
      </c>
      <c r="H142">
        <f t="shared" si="11"/>
        <v>9.4567242714316052E-4</v>
      </c>
    </row>
    <row r="143" spans="1:8" x14ac:dyDescent="0.25">
      <c r="A143" s="10">
        <v>44944</v>
      </c>
      <c r="B143">
        <v>12.28</v>
      </c>
      <c r="C143">
        <v>12.26</v>
      </c>
      <c r="D143">
        <v>15.87</v>
      </c>
      <c r="E143">
        <f t="shared" si="8"/>
        <v>12.277326143957655</v>
      </c>
      <c r="F143">
        <f t="shared" si="9"/>
        <v>2.6738560423442692E-3</v>
      </c>
      <c r="G143">
        <f t="shared" si="10"/>
        <v>2.6738560423442692E-3</v>
      </c>
      <c r="H143">
        <f t="shared" si="11"/>
        <v>7.1495061351809582E-6</v>
      </c>
    </row>
    <row r="144" spans="1:8" x14ac:dyDescent="0.25">
      <c r="A144" s="10">
        <v>44945</v>
      </c>
      <c r="B144">
        <v>12.28</v>
      </c>
      <c r="C144">
        <v>12.28</v>
      </c>
      <c r="D144">
        <v>15.87</v>
      </c>
      <c r="E144">
        <f t="shared" si="8"/>
        <v>12.281801358432194</v>
      </c>
      <c r="F144">
        <f t="shared" si="9"/>
        <v>-1.8013584321945331E-3</v>
      </c>
      <c r="G144">
        <f t="shared" si="10"/>
        <v>1.8013584321945331E-3</v>
      </c>
      <c r="H144">
        <f t="shared" si="11"/>
        <v>3.2448922012383462E-6</v>
      </c>
    </row>
    <row r="145" spans="1:8" x14ac:dyDescent="0.25">
      <c r="A145" s="10">
        <v>44946</v>
      </c>
      <c r="B145">
        <v>12.26</v>
      </c>
      <c r="C145">
        <v>12.28</v>
      </c>
      <c r="D145">
        <v>15.87</v>
      </c>
      <c r="E145">
        <f t="shared" si="8"/>
        <v>12.281801358432194</v>
      </c>
      <c r="F145">
        <f t="shared" si="9"/>
        <v>-2.1801358432194107E-2</v>
      </c>
      <c r="G145">
        <f t="shared" si="10"/>
        <v>2.1801358432194107E-2</v>
      </c>
      <c r="H145">
        <f t="shared" si="11"/>
        <v>4.7529922948900109E-4</v>
      </c>
    </row>
    <row r="146" spans="1:8" x14ac:dyDescent="0.25">
      <c r="A146" s="10">
        <v>44947</v>
      </c>
      <c r="B146">
        <v>12.27</v>
      </c>
      <c r="C146">
        <v>12.26</v>
      </c>
      <c r="D146">
        <v>15.87</v>
      </c>
      <c r="E146">
        <f t="shared" si="8"/>
        <v>12.277326143957655</v>
      </c>
      <c r="F146">
        <f t="shared" si="9"/>
        <v>-7.3261439576555176E-3</v>
      </c>
      <c r="G146">
        <f t="shared" si="10"/>
        <v>7.3261439576555176E-3</v>
      </c>
      <c r="H146">
        <f t="shared" si="11"/>
        <v>5.3672385288292451E-5</v>
      </c>
    </row>
    <row r="147" spans="1:8" x14ac:dyDescent="0.25">
      <c r="A147" s="10">
        <v>44948</v>
      </c>
      <c r="B147">
        <v>12.26</v>
      </c>
      <c r="C147">
        <v>12.27</v>
      </c>
      <c r="D147">
        <v>15.87</v>
      </c>
      <c r="E147">
        <f t="shared" si="8"/>
        <v>12.279563751194924</v>
      </c>
      <c r="F147">
        <f t="shared" si="9"/>
        <v>-1.9563751194924706E-2</v>
      </c>
      <c r="G147">
        <f t="shared" si="10"/>
        <v>1.9563751194924706E-2</v>
      </c>
      <c r="H147">
        <f t="shared" si="11"/>
        <v>3.8274036081691786E-4</v>
      </c>
    </row>
    <row r="148" spans="1:8" x14ac:dyDescent="0.25">
      <c r="A148" s="10">
        <v>44949</v>
      </c>
      <c r="B148">
        <v>12.19</v>
      </c>
      <c r="C148">
        <v>12.26</v>
      </c>
      <c r="D148">
        <v>15.87</v>
      </c>
      <c r="E148">
        <f t="shared" si="8"/>
        <v>12.277326143957655</v>
      </c>
      <c r="F148">
        <f t="shared" si="9"/>
        <v>-8.7326143957655589E-2</v>
      </c>
      <c r="G148">
        <f t="shared" si="10"/>
        <v>8.7326143957655589E-2</v>
      </c>
      <c r="H148">
        <f t="shared" si="11"/>
        <v>7.6258554185131876E-3</v>
      </c>
    </row>
    <row r="149" spans="1:8" x14ac:dyDescent="0.25">
      <c r="A149" s="10">
        <v>44951</v>
      </c>
      <c r="B149">
        <v>12.19</v>
      </c>
      <c r="C149">
        <v>12.2</v>
      </c>
      <c r="D149">
        <v>15.87</v>
      </c>
      <c r="E149">
        <f t="shared" si="8"/>
        <v>12.263900500534032</v>
      </c>
      <c r="F149">
        <f t="shared" si="9"/>
        <v>-7.3900500534032076E-2</v>
      </c>
      <c r="G149">
        <f t="shared" si="10"/>
        <v>7.3900500534032076E-2</v>
      </c>
      <c r="H149">
        <f t="shared" si="11"/>
        <v>5.4612839791804754E-3</v>
      </c>
    </row>
    <row r="150" spans="1:8" x14ac:dyDescent="0.25">
      <c r="A150" s="10">
        <v>44952</v>
      </c>
      <c r="B150">
        <v>12.18</v>
      </c>
      <c r="C150">
        <v>12.19</v>
      </c>
      <c r="D150">
        <v>15.87</v>
      </c>
      <c r="E150">
        <f t="shared" si="8"/>
        <v>12.261662893296762</v>
      </c>
      <c r="F150">
        <f t="shared" si="9"/>
        <v>-8.1662893296762462E-2</v>
      </c>
      <c r="G150">
        <f t="shared" si="10"/>
        <v>8.1662893296762462E-2</v>
      </c>
      <c r="H150">
        <f t="shared" si="11"/>
        <v>6.6688281415984117E-3</v>
      </c>
    </row>
    <row r="151" spans="1:8" x14ac:dyDescent="0.25">
      <c r="A151" s="10">
        <v>44953</v>
      </c>
      <c r="B151">
        <v>12.18</v>
      </c>
      <c r="C151">
        <v>12.18</v>
      </c>
      <c r="D151">
        <v>15.87</v>
      </c>
      <c r="E151">
        <f t="shared" si="8"/>
        <v>12.259425286059491</v>
      </c>
      <c r="F151">
        <f t="shared" si="9"/>
        <v>-7.9425286059491285E-2</v>
      </c>
      <c r="G151">
        <f t="shared" si="10"/>
        <v>7.9425286059491285E-2</v>
      </c>
      <c r="H151">
        <f t="shared" si="11"/>
        <v>6.3083760656320207E-3</v>
      </c>
    </row>
    <row r="152" spans="1:8" x14ac:dyDescent="0.25">
      <c r="A152" s="10">
        <v>44954</v>
      </c>
      <c r="B152">
        <v>12.18</v>
      </c>
      <c r="C152">
        <v>12.18</v>
      </c>
      <c r="D152">
        <v>15.87</v>
      </c>
      <c r="E152">
        <f t="shared" si="8"/>
        <v>12.259425286059491</v>
      </c>
      <c r="F152">
        <f t="shared" si="9"/>
        <v>-7.9425286059491285E-2</v>
      </c>
      <c r="G152">
        <f t="shared" si="10"/>
        <v>7.9425286059491285E-2</v>
      </c>
      <c r="H152">
        <f t="shared" si="11"/>
        <v>6.3083760656320207E-3</v>
      </c>
    </row>
    <row r="153" spans="1:8" x14ac:dyDescent="0.25">
      <c r="A153" s="10">
        <v>44955</v>
      </c>
      <c r="B153">
        <v>12.18</v>
      </c>
      <c r="C153">
        <v>12.18</v>
      </c>
      <c r="D153">
        <v>15.87</v>
      </c>
      <c r="E153">
        <f t="shared" si="8"/>
        <v>12.259425286059491</v>
      </c>
      <c r="F153">
        <f t="shared" si="9"/>
        <v>-7.9425286059491285E-2</v>
      </c>
      <c r="G153">
        <f t="shared" si="10"/>
        <v>7.9425286059491285E-2</v>
      </c>
      <c r="H153">
        <f t="shared" si="11"/>
        <v>6.3083760656320207E-3</v>
      </c>
    </row>
    <row r="154" spans="1:8" x14ac:dyDescent="0.25">
      <c r="A154" s="10">
        <v>44957</v>
      </c>
      <c r="B154">
        <v>12.18</v>
      </c>
      <c r="C154">
        <v>12.18</v>
      </c>
      <c r="D154">
        <v>15.87</v>
      </c>
      <c r="E154">
        <f t="shared" si="8"/>
        <v>12.259425286059491</v>
      </c>
      <c r="F154">
        <f t="shared" si="9"/>
        <v>-7.9425286059491285E-2</v>
      </c>
      <c r="G154">
        <f t="shared" si="10"/>
        <v>7.9425286059491285E-2</v>
      </c>
      <c r="H154">
        <f t="shared" si="11"/>
        <v>6.3083760656320207E-3</v>
      </c>
    </row>
    <row r="155" spans="1:8" x14ac:dyDescent="0.25">
      <c r="A155" s="10">
        <v>44958</v>
      </c>
      <c r="B155">
        <v>12.17</v>
      </c>
      <c r="C155">
        <v>12.18</v>
      </c>
      <c r="D155">
        <v>15.87</v>
      </c>
      <c r="E155">
        <f t="shared" si="8"/>
        <v>12.259425286059491</v>
      </c>
      <c r="F155">
        <f t="shared" si="9"/>
        <v>-8.9425286059491071E-2</v>
      </c>
      <c r="G155">
        <f t="shared" si="10"/>
        <v>8.9425286059491071E-2</v>
      </c>
      <c r="H155">
        <f t="shared" si="11"/>
        <v>7.9968817868218082E-3</v>
      </c>
    </row>
    <row r="156" spans="1:8" x14ac:dyDescent="0.25">
      <c r="A156" s="10">
        <v>44960</v>
      </c>
      <c r="B156">
        <v>12.17</v>
      </c>
      <c r="C156">
        <v>12.17</v>
      </c>
      <c r="D156">
        <v>15.87</v>
      </c>
      <c r="E156">
        <f t="shared" si="8"/>
        <v>12.25718767882222</v>
      </c>
      <c r="F156">
        <f t="shared" si="9"/>
        <v>-8.7187678822219894E-2</v>
      </c>
      <c r="G156">
        <f t="shared" si="10"/>
        <v>8.7187678822219894E-2</v>
      </c>
      <c r="H156">
        <f t="shared" si="11"/>
        <v>7.6016913384065717E-3</v>
      </c>
    </row>
    <row r="157" spans="1:8" x14ac:dyDescent="0.25">
      <c r="A157" s="10">
        <v>44961</v>
      </c>
      <c r="B157">
        <v>12.17</v>
      </c>
      <c r="C157">
        <v>12.17</v>
      </c>
      <c r="D157">
        <v>15.87</v>
      </c>
      <c r="E157">
        <f t="shared" si="8"/>
        <v>12.25718767882222</v>
      </c>
      <c r="F157">
        <f t="shared" si="9"/>
        <v>-8.7187678822219894E-2</v>
      </c>
      <c r="G157">
        <f t="shared" si="10"/>
        <v>8.7187678822219894E-2</v>
      </c>
      <c r="H157">
        <f t="shared" si="11"/>
        <v>7.6016913384065717E-3</v>
      </c>
    </row>
    <row r="158" spans="1:8" x14ac:dyDescent="0.25">
      <c r="A158" s="10">
        <v>44962</v>
      </c>
      <c r="B158">
        <v>12.17</v>
      </c>
      <c r="C158">
        <v>12.17</v>
      </c>
      <c r="D158">
        <v>15.87</v>
      </c>
      <c r="E158">
        <f t="shared" si="8"/>
        <v>12.25718767882222</v>
      </c>
      <c r="F158">
        <f t="shared" si="9"/>
        <v>-8.7187678822219894E-2</v>
      </c>
      <c r="G158">
        <f t="shared" si="10"/>
        <v>8.7187678822219894E-2</v>
      </c>
      <c r="H158">
        <f t="shared" si="11"/>
        <v>7.6016913384065717E-3</v>
      </c>
    </row>
    <row r="159" spans="1:8" x14ac:dyDescent="0.25">
      <c r="A159" s="10">
        <v>44963</v>
      </c>
      <c r="B159">
        <v>12.17</v>
      </c>
      <c r="C159">
        <v>12.17</v>
      </c>
      <c r="D159">
        <v>15.87</v>
      </c>
      <c r="E159">
        <f t="shared" si="8"/>
        <v>12.25718767882222</v>
      </c>
      <c r="F159">
        <f t="shared" si="9"/>
        <v>-8.7187678822219894E-2</v>
      </c>
      <c r="G159">
        <f t="shared" si="10"/>
        <v>8.7187678822219894E-2</v>
      </c>
      <c r="H159">
        <f t="shared" si="11"/>
        <v>7.6016913384065717E-3</v>
      </c>
    </row>
    <row r="160" spans="1:8" x14ac:dyDescent="0.25">
      <c r="A160" s="10">
        <v>44964</v>
      </c>
      <c r="B160">
        <v>12.17</v>
      </c>
      <c r="C160">
        <v>12.17</v>
      </c>
      <c r="D160">
        <v>15.87</v>
      </c>
      <c r="E160">
        <f t="shared" si="8"/>
        <v>12.25718767882222</v>
      </c>
      <c r="F160">
        <f t="shared" si="9"/>
        <v>-8.7187678822219894E-2</v>
      </c>
      <c r="G160">
        <f t="shared" si="10"/>
        <v>8.7187678822219894E-2</v>
      </c>
      <c r="H160">
        <f t="shared" si="11"/>
        <v>7.6016913384065717E-3</v>
      </c>
    </row>
    <row r="161" spans="1:8" x14ac:dyDescent="0.25">
      <c r="A161" s="10">
        <v>44965</v>
      </c>
      <c r="B161">
        <v>12.16</v>
      </c>
      <c r="C161">
        <v>12.17</v>
      </c>
      <c r="D161">
        <v>15.87</v>
      </c>
      <c r="E161">
        <f t="shared" si="8"/>
        <v>12.25718767882222</v>
      </c>
      <c r="F161">
        <f t="shared" si="9"/>
        <v>-9.7187678822219681E-2</v>
      </c>
      <c r="G161">
        <f t="shared" si="10"/>
        <v>9.7187678822219681E-2</v>
      </c>
      <c r="H161">
        <f t="shared" si="11"/>
        <v>9.4454449148509284E-3</v>
      </c>
    </row>
    <row r="162" spans="1:8" x14ac:dyDescent="0.25">
      <c r="A162" s="10">
        <v>44966</v>
      </c>
      <c r="B162">
        <v>12.16</v>
      </c>
      <c r="C162">
        <v>12.16</v>
      </c>
      <c r="D162">
        <v>15.87</v>
      </c>
      <c r="E162">
        <f t="shared" si="8"/>
        <v>12.25495007158495</v>
      </c>
      <c r="F162">
        <f t="shared" si="9"/>
        <v>-9.495007158495028E-2</v>
      </c>
      <c r="G162">
        <f t="shared" si="10"/>
        <v>9.495007158495028E-2</v>
      </c>
      <c r="H162">
        <f t="shared" si="11"/>
        <v>9.0155160939871821E-3</v>
      </c>
    </row>
    <row r="163" spans="1:8" x14ac:dyDescent="0.25">
      <c r="A163" s="10">
        <v>44967</v>
      </c>
      <c r="B163">
        <v>12.16</v>
      </c>
      <c r="C163">
        <v>12.16</v>
      </c>
      <c r="D163">
        <v>15.87</v>
      </c>
      <c r="E163">
        <f t="shared" si="8"/>
        <v>12.25495007158495</v>
      </c>
      <c r="F163">
        <f t="shared" si="9"/>
        <v>-9.495007158495028E-2</v>
      </c>
      <c r="G163">
        <f t="shared" si="10"/>
        <v>9.495007158495028E-2</v>
      </c>
      <c r="H163">
        <f t="shared" si="11"/>
        <v>9.0155160939871821E-3</v>
      </c>
    </row>
    <row r="164" spans="1:8" x14ac:dyDescent="0.25">
      <c r="A164" s="10">
        <v>44968</v>
      </c>
      <c r="B164">
        <v>12.16</v>
      </c>
      <c r="C164">
        <v>12.16</v>
      </c>
      <c r="D164">
        <v>15.87</v>
      </c>
      <c r="E164">
        <f t="shared" si="8"/>
        <v>12.25495007158495</v>
      </c>
      <c r="F164">
        <f t="shared" si="9"/>
        <v>-9.495007158495028E-2</v>
      </c>
      <c r="G164">
        <f t="shared" si="10"/>
        <v>9.495007158495028E-2</v>
      </c>
      <c r="H164">
        <f t="shared" si="11"/>
        <v>9.0155160939871821E-3</v>
      </c>
    </row>
    <row r="165" spans="1:8" x14ac:dyDescent="0.25">
      <c r="A165" s="10">
        <v>44969</v>
      </c>
      <c r="B165">
        <v>12.16</v>
      </c>
      <c r="C165">
        <v>12.16</v>
      </c>
      <c r="D165">
        <v>15.87</v>
      </c>
      <c r="E165">
        <f t="shared" si="8"/>
        <v>12.25495007158495</v>
      </c>
      <c r="F165">
        <f t="shared" si="9"/>
        <v>-9.495007158495028E-2</v>
      </c>
      <c r="G165">
        <f t="shared" si="10"/>
        <v>9.495007158495028E-2</v>
      </c>
      <c r="H165">
        <f t="shared" si="11"/>
        <v>9.0155160939871821E-3</v>
      </c>
    </row>
    <row r="166" spans="1:8" x14ac:dyDescent="0.25">
      <c r="A166" s="10">
        <v>44972</v>
      </c>
      <c r="B166">
        <v>12.16</v>
      </c>
      <c r="C166">
        <v>12.16</v>
      </c>
      <c r="D166">
        <v>15.87</v>
      </c>
      <c r="E166">
        <f t="shared" si="8"/>
        <v>12.25495007158495</v>
      </c>
      <c r="F166">
        <f t="shared" si="9"/>
        <v>-9.495007158495028E-2</v>
      </c>
      <c r="G166">
        <f t="shared" si="10"/>
        <v>9.495007158495028E-2</v>
      </c>
      <c r="H166">
        <f t="shared" si="11"/>
        <v>9.0155160939871821E-3</v>
      </c>
    </row>
    <row r="167" spans="1:8" x14ac:dyDescent="0.25">
      <c r="A167" s="10">
        <v>44973</v>
      </c>
      <c r="B167">
        <v>12.16</v>
      </c>
      <c r="C167">
        <v>12.16</v>
      </c>
      <c r="D167">
        <v>15.87</v>
      </c>
      <c r="E167">
        <f t="shared" si="8"/>
        <v>12.25495007158495</v>
      </c>
      <c r="F167">
        <f t="shared" si="9"/>
        <v>-9.495007158495028E-2</v>
      </c>
      <c r="G167">
        <f t="shared" si="10"/>
        <v>9.495007158495028E-2</v>
      </c>
      <c r="H167">
        <f t="shared" si="11"/>
        <v>9.0155160939871821E-3</v>
      </c>
    </row>
    <row r="168" spans="1:8" x14ac:dyDescent="0.25">
      <c r="A168" s="10">
        <v>44974</v>
      </c>
      <c r="B168">
        <v>12.16</v>
      </c>
      <c r="C168">
        <v>12.16</v>
      </c>
      <c r="D168">
        <v>15.87</v>
      </c>
      <c r="E168">
        <f t="shared" si="8"/>
        <v>12.25495007158495</v>
      </c>
      <c r="F168">
        <f t="shared" si="9"/>
        <v>-9.495007158495028E-2</v>
      </c>
      <c r="G168">
        <f t="shared" si="10"/>
        <v>9.495007158495028E-2</v>
      </c>
      <c r="H168">
        <f t="shared" si="11"/>
        <v>9.0155160939871821E-3</v>
      </c>
    </row>
    <row r="169" spans="1:8" x14ac:dyDescent="0.25">
      <c r="A169" s="10">
        <v>44975</v>
      </c>
      <c r="B169">
        <v>12.15</v>
      </c>
      <c r="C169">
        <v>12.16</v>
      </c>
      <c r="D169">
        <v>15.87</v>
      </c>
      <c r="E169">
        <f t="shared" si="8"/>
        <v>12.25495007158495</v>
      </c>
      <c r="F169">
        <f t="shared" si="9"/>
        <v>-0.10495007158495007</v>
      </c>
      <c r="G169">
        <f t="shared" si="10"/>
        <v>0.10495007158495007</v>
      </c>
      <c r="H169">
        <f t="shared" si="11"/>
        <v>1.1014517525686144E-2</v>
      </c>
    </row>
    <row r="170" spans="1:8" x14ac:dyDescent="0.25">
      <c r="A170" s="10">
        <v>44979</v>
      </c>
      <c r="B170">
        <v>12.15</v>
      </c>
      <c r="C170">
        <v>12.15</v>
      </c>
      <c r="D170">
        <v>15.871</v>
      </c>
      <c r="E170">
        <f t="shared" si="8"/>
        <v>12.253139728458628</v>
      </c>
      <c r="F170">
        <f t="shared" si="9"/>
        <v>-0.10313972845862729</v>
      </c>
      <c r="G170">
        <f t="shared" si="10"/>
        <v>0.10313972845862729</v>
      </c>
      <c r="H170">
        <f t="shared" si="11"/>
        <v>1.0637803586519372E-2</v>
      </c>
    </row>
    <row r="171" spans="1:8" x14ac:dyDescent="0.25">
      <c r="A171" s="10">
        <v>44980</v>
      </c>
      <c r="B171">
        <v>12.15</v>
      </c>
      <c r="C171">
        <v>12.15</v>
      </c>
      <c r="D171">
        <v>15.87</v>
      </c>
      <c r="E171">
        <f t="shared" si="8"/>
        <v>12.252712464347681</v>
      </c>
      <c r="F171">
        <f t="shared" si="9"/>
        <v>-0.10271246434768067</v>
      </c>
      <c r="G171">
        <f t="shared" si="10"/>
        <v>0.10271246434768067</v>
      </c>
      <c r="H171">
        <f t="shared" si="11"/>
        <v>1.0549850332373573E-2</v>
      </c>
    </row>
    <row r="172" spans="1:8" x14ac:dyDescent="0.25">
      <c r="A172" s="10">
        <v>44981</v>
      </c>
      <c r="B172">
        <v>12.15</v>
      </c>
      <c r="C172">
        <v>12.15</v>
      </c>
      <c r="D172">
        <v>15.87</v>
      </c>
      <c r="E172">
        <f t="shared" si="8"/>
        <v>12.252712464347681</v>
      </c>
      <c r="F172">
        <f t="shared" si="9"/>
        <v>-0.10271246434768067</v>
      </c>
      <c r="G172">
        <f t="shared" si="10"/>
        <v>0.10271246434768067</v>
      </c>
      <c r="H172">
        <f t="shared" si="11"/>
        <v>1.0549850332373573E-2</v>
      </c>
    </row>
    <row r="173" spans="1:8" x14ac:dyDescent="0.25">
      <c r="A173" s="10">
        <v>44983</v>
      </c>
      <c r="B173">
        <v>12.15</v>
      </c>
      <c r="C173">
        <v>12.15</v>
      </c>
      <c r="D173">
        <v>15.87</v>
      </c>
      <c r="E173">
        <f t="shared" si="8"/>
        <v>12.252712464347681</v>
      </c>
      <c r="F173">
        <f t="shared" si="9"/>
        <v>-0.10271246434768067</v>
      </c>
      <c r="G173">
        <f t="shared" si="10"/>
        <v>0.10271246434768067</v>
      </c>
      <c r="H173">
        <f t="shared" si="11"/>
        <v>1.0549850332373573E-2</v>
      </c>
    </row>
    <row r="174" spans="1:8" x14ac:dyDescent="0.25">
      <c r="A174" s="10">
        <v>44984</v>
      </c>
      <c r="B174">
        <v>12.15</v>
      </c>
      <c r="C174">
        <v>12.15</v>
      </c>
      <c r="D174">
        <v>15.87</v>
      </c>
      <c r="E174">
        <f t="shared" si="8"/>
        <v>12.252712464347681</v>
      </c>
      <c r="F174">
        <f t="shared" si="9"/>
        <v>-0.10271246434768067</v>
      </c>
      <c r="G174">
        <f t="shared" si="10"/>
        <v>0.10271246434768067</v>
      </c>
      <c r="H174">
        <f t="shared" si="11"/>
        <v>1.0549850332373573E-2</v>
      </c>
    </row>
    <row r="175" spans="1:8" x14ac:dyDescent="0.25">
      <c r="A175" s="10">
        <v>44985</v>
      </c>
      <c r="B175">
        <v>12.15</v>
      </c>
      <c r="C175">
        <v>12.15</v>
      </c>
      <c r="D175">
        <v>15.87</v>
      </c>
      <c r="E175">
        <f t="shared" si="8"/>
        <v>12.252712464347681</v>
      </c>
      <c r="F175">
        <f t="shared" si="9"/>
        <v>-0.10271246434768067</v>
      </c>
      <c r="G175">
        <f t="shared" si="10"/>
        <v>0.10271246434768067</v>
      </c>
      <c r="H175">
        <f t="shared" si="11"/>
        <v>1.0549850332373573E-2</v>
      </c>
    </row>
    <row r="176" spans="1:8" x14ac:dyDescent="0.25">
      <c r="A176" s="10">
        <v>44986</v>
      </c>
      <c r="B176">
        <v>12.15</v>
      </c>
      <c r="C176">
        <v>12.15</v>
      </c>
      <c r="D176">
        <v>15.87</v>
      </c>
      <c r="E176">
        <f t="shared" si="8"/>
        <v>12.252712464347681</v>
      </c>
      <c r="F176">
        <f t="shared" si="9"/>
        <v>-0.10271246434768067</v>
      </c>
      <c r="G176">
        <f t="shared" si="10"/>
        <v>0.10271246434768067</v>
      </c>
      <c r="H176">
        <f t="shared" si="11"/>
        <v>1.0549850332373573E-2</v>
      </c>
    </row>
    <row r="177" spans="1:8" x14ac:dyDescent="0.25">
      <c r="A177" s="10">
        <v>44987</v>
      </c>
      <c r="B177">
        <v>12.14</v>
      </c>
      <c r="C177">
        <v>12.15</v>
      </c>
      <c r="D177">
        <v>15.87</v>
      </c>
      <c r="E177">
        <f t="shared" si="8"/>
        <v>12.252712464347681</v>
      </c>
      <c r="F177">
        <f t="shared" si="9"/>
        <v>-0.11271246434768045</v>
      </c>
      <c r="G177">
        <f t="shared" si="10"/>
        <v>0.11271246434768045</v>
      </c>
      <c r="H177">
        <f t="shared" si="11"/>
        <v>1.2704099619327136E-2</v>
      </c>
    </row>
    <row r="178" spans="1:8" x14ac:dyDescent="0.25">
      <c r="A178" s="10">
        <v>44988</v>
      </c>
      <c r="B178">
        <v>12.14</v>
      </c>
      <c r="C178">
        <v>12.14</v>
      </c>
      <c r="D178">
        <v>15.87</v>
      </c>
      <c r="E178">
        <f t="shared" si="8"/>
        <v>12.250474857110408</v>
      </c>
      <c r="F178">
        <f t="shared" si="9"/>
        <v>-0.1104748571104075</v>
      </c>
      <c r="G178">
        <f t="shared" si="10"/>
        <v>0.1104748571104075</v>
      </c>
      <c r="H178">
        <f t="shared" si="11"/>
        <v>1.2204694053564955E-2</v>
      </c>
    </row>
    <row r="179" spans="1:8" x14ac:dyDescent="0.25">
      <c r="A179" s="10">
        <v>44989</v>
      </c>
      <c r="B179">
        <v>12.14</v>
      </c>
      <c r="C179">
        <v>12.14</v>
      </c>
      <c r="D179">
        <v>15.87</v>
      </c>
      <c r="E179">
        <f t="shared" si="8"/>
        <v>12.250474857110408</v>
      </c>
      <c r="F179">
        <f t="shared" si="9"/>
        <v>-0.1104748571104075</v>
      </c>
      <c r="G179">
        <f t="shared" si="10"/>
        <v>0.1104748571104075</v>
      </c>
      <c r="H179">
        <f t="shared" si="11"/>
        <v>1.2204694053564955E-2</v>
      </c>
    </row>
    <row r="180" spans="1:8" x14ac:dyDescent="0.25">
      <c r="A180" s="10">
        <v>44990</v>
      </c>
      <c r="B180">
        <v>12.14</v>
      </c>
      <c r="C180">
        <v>12.14</v>
      </c>
      <c r="D180">
        <v>15.87</v>
      </c>
      <c r="E180">
        <f t="shared" si="8"/>
        <v>12.250474857110408</v>
      </c>
      <c r="F180">
        <f t="shared" si="9"/>
        <v>-0.1104748571104075</v>
      </c>
      <c r="G180">
        <f t="shared" si="10"/>
        <v>0.1104748571104075</v>
      </c>
      <c r="H180">
        <f t="shared" si="11"/>
        <v>1.2204694053564955E-2</v>
      </c>
    </row>
    <row r="181" spans="1:8" x14ac:dyDescent="0.25">
      <c r="A181" s="10">
        <v>44991</v>
      </c>
      <c r="B181">
        <v>12.141</v>
      </c>
      <c r="C181">
        <v>12.14</v>
      </c>
      <c r="D181">
        <v>15.87</v>
      </c>
      <c r="E181">
        <f t="shared" si="8"/>
        <v>12.250474857110408</v>
      </c>
      <c r="F181">
        <f t="shared" si="9"/>
        <v>-0.10947485711040805</v>
      </c>
      <c r="G181">
        <f t="shared" si="10"/>
        <v>0.10947485711040805</v>
      </c>
      <c r="H181">
        <f t="shared" si="11"/>
        <v>1.1984744339344261E-2</v>
      </c>
    </row>
    <row r="182" spans="1:8" x14ac:dyDescent="0.25">
      <c r="A182" s="10">
        <v>44992</v>
      </c>
      <c r="B182">
        <v>12.14</v>
      </c>
      <c r="C182">
        <v>12.141</v>
      </c>
      <c r="D182">
        <v>15.87</v>
      </c>
      <c r="E182">
        <f t="shared" si="8"/>
        <v>12.250698617834136</v>
      </c>
      <c r="F182">
        <f t="shared" si="9"/>
        <v>-0.11069861783413515</v>
      </c>
      <c r="G182">
        <f t="shared" si="10"/>
        <v>0.11069861783413515</v>
      </c>
      <c r="H182">
        <f t="shared" si="11"/>
        <v>1.2254183990387904E-2</v>
      </c>
    </row>
    <row r="183" spans="1:8" x14ac:dyDescent="0.25">
      <c r="A183" s="10">
        <v>44993</v>
      </c>
      <c r="B183">
        <v>12.14</v>
      </c>
      <c r="C183">
        <v>12.14</v>
      </c>
      <c r="D183">
        <v>15.87</v>
      </c>
      <c r="E183">
        <f t="shared" si="8"/>
        <v>12.250474857110408</v>
      </c>
      <c r="F183">
        <f t="shared" si="9"/>
        <v>-0.1104748571104075</v>
      </c>
      <c r="G183">
        <f t="shared" si="10"/>
        <v>0.1104748571104075</v>
      </c>
      <c r="H183">
        <f t="shared" si="11"/>
        <v>1.2204694053564955E-2</v>
      </c>
    </row>
    <row r="184" spans="1:8" x14ac:dyDescent="0.25">
      <c r="A184" s="10">
        <v>44994</v>
      </c>
      <c r="B184">
        <v>12.13</v>
      </c>
      <c r="C184">
        <v>12.14</v>
      </c>
      <c r="D184">
        <v>15.87</v>
      </c>
      <c r="E184">
        <f t="shared" si="8"/>
        <v>12.250474857110408</v>
      </c>
      <c r="F184">
        <f t="shared" si="9"/>
        <v>-0.12047485711040729</v>
      </c>
      <c r="G184">
        <f t="shared" si="10"/>
        <v>0.12047485711040729</v>
      </c>
      <c r="H184">
        <f t="shared" si="11"/>
        <v>1.4514191195773053E-2</v>
      </c>
    </row>
    <row r="185" spans="1:8" x14ac:dyDescent="0.25">
      <c r="A185" s="10">
        <v>44995</v>
      </c>
      <c r="B185">
        <v>12.15</v>
      </c>
      <c r="C185">
        <v>12.13</v>
      </c>
      <c r="D185">
        <v>15.87</v>
      </c>
      <c r="E185">
        <f t="shared" si="8"/>
        <v>12.248237249873139</v>
      </c>
      <c r="F185">
        <f t="shared" si="9"/>
        <v>-9.823724987313831E-2</v>
      </c>
      <c r="G185">
        <f t="shared" si="10"/>
        <v>9.823724987313831E-2</v>
      </c>
      <c r="H185">
        <f t="shared" si="11"/>
        <v>9.6505572626374124E-3</v>
      </c>
    </row>
    <row r="186" spans="1:8" x14ac:dyDescent="0.25">
      <c r="A186" s="10">
        <v>44996</v>
      </c>
      <c r="B186">
        <v>12.13</v>
      </c>
      <c r="C186">
        <v>12.15</v>
      </c>
      <c r="D186">
        <v>15.87</v>
      </c>
      <c r="E186">
        <f t="shared" si="8"/>
        <v>12.252712464347681</v>
      </c>
      <c r="F186">
        <f t="shared" si="9"/>
        <v>-0.12271246434768024</v>
      </c>
      <c r="G186">
        <f t="shared" si="10"/>
        <v>0.12271246434768024</v>
      </c>
      <c r="H186">
        <f t="shared" si="11"/>
        <v>1.5058348906280694E-2</v>
      </c>
    </row>
    <row r="187" spans="1:8" x14ac:dyDescent="0.25">
      <c r="A187" s="10">
        <v>44999</v>
      </c>
      <c r="B187">
        <v>12.13</v>
      </c>
      <c r="C187">
        <v>12.13</v>
      </c>
      <c r="D187">
        <v>15.87</v>
      </c>
      <c r="E187">
        <f t="shared" si="8"/>
        <v>12.248237249873139</v>
      </c>
      <c r="F187">
        <f t="shared" si="9"/>
        <v>-0.11823724987313788</v>
      </c>
      <c r="G187">
        <f t="shared" si="10"/>
        <v>0.11823724987313788</v>
      </c>
      <c r="H187">
        <f t="shared" si="11"/>
        <v>1.3980047257562845E-2</v>
      </c>
    </row>
    <row r="188" spans="1:8" x14ac:dyDescent="0.25">
      <c r="A188" s="10">
        <v>45000</v>
      </c>
      <c r="B188">
        <v>12.13</v>
      </c>
      <c r="C188">
        <v>12.13</v>
      </c>
      <c r="D188">
        <v>15.87</v>
      </c>
      <c r="E188">
        <f t="shared" si="8"/>
        <v>12.248237249873139</v>
      </c>
      <c r="F188">
        <f t="shared" si="9"/>
        <v>-0.11823724987313788</v>
      </c>
      <c r="G188">
        <f t="shared" si="10"/>
        <v>0.11823724987313788</v>
      </c>
      <c r="H188">
        <f t="shared" si="11"/>
        <v>1.3980047257562845E-2</v>
      </c>
    </row>
    <row r="189" spans="1:8" x14ac:dyDescent="0.25">
      <c r="A189" s="10">
        <v>45002</v>
      </c>
      <c r="B189">
        <v>12.12</v>
      </c>
      <c r="C189">
        <v>12.13</v>
      </c>
      <c r="D189">
        <v>15.87</v>
      </c>
      <c r="E189">
        <f t="shared" si="8"/>
        <v>12.248237249873139</v>
      </c>
      <c r="F189">
        <f t="shared" si="9"/>
        <v>-0.12823724987313945</v>
      </c>
      <c r="G189">
        <f t="shared" si="10"/>
        <v>0.12823724987313945</v>
      </c>
      <c r="H189">
        <f t="shared" si="11"/>
        <v>1.6444792255026004E-2</v>
      </c>
    </row>
    <row r="190" spans="1:8" x14ac:dyDescent="0.25">
      <c r="A190" s="10">
        <v>45003</v>
      </c>
      <c r="B190">
        <v>12.12</v>
      </c>
      <c r="C190">
        <v>12.12</v>
      </c>
      <c r="D190">
        <v>15.87</v>
      </c>
      <c r="E190">
        <f t="shared" si="8"/>
        <v>12.245999642635869</v>
      </c>
      <c r="F190">
        <f t="shared" si="9"/>
        <v>-0.12599964263587005</v>
      </c>
      <c r="G190">
        <f t="shared" si="10"/>
        <v>0.12599964263587005</v>
      </c>
      <c r="H190">
        <f t="shared" si="11"/>
        <v>1.587590994436696E-2</v>
      </c>
    </row>
    <row r="191" spans="1:8" x14ac:dyDescent="0.25">
      <c r="A191" s="10">
        <v>45004</v>
      </c>
      <c r="B191">
        <v>12.12</v>
      </c>
      <c r="C191">
        <v>12.12</v>
      </c>
      <c r="D191">
        <v>15.87</v>
      </c>
      <c r="E191">
        <f t="shared" si="8"/>
        <v>12.245999642635869</v>
      </c>
      <c r="F191">
        <f t="shared" si="9"/>
        <v>-0.12599964263587005</v>
      </c>
      <c r="G191">
        <f t="shared" si="10"/>
        <v>0.12599964263587005</v>
      </c>
      <c r="H191">
        <f t="shared" si="11"/>
        <v>1.587590994436696E-2</v>
      </c>
    </row>
    <row r="192" spans="1:8" x14ac:dyDescent="0.25">
      <c r="A192" s="10">
        <v>45005</v>
      </c>
      <c r="B192">
        <v>12.12</v>
      </c>
      <c r="C192">
        <v>12.12</v>
      </c>
      <c r="D192">
        <v>15.87</v>
      </c>
      <c r="E192">
        <f t="shared" si="8"/>
        <v>12.245999642635869</v>
      </c>
      <c r="F192">
        <f t="shared" si="9"/>
        <v>-0.12599964263587005</v>
      </c>
      <c r="G192">
        <f t="shared" si="10"/>
        <v>0.12599964263587005</v>
      </c>
      <c r="H192">
        <f t="shared" si="11"/>
        <v>1.587590994436696E-2</v>
      </c>
    </row>
    <row r="193" spans="1:8" x14ac:dyDescent="0.25">
      <c r="A193" s="10">
        <v>45006</v>
      </c>
      <c r="B193">
        <v>12.12</v>
      </c>
      <c r="C193">
        <v>12.12</v>
      </c>
      <c r="D193">
        <v>15.87</v>
      </c>
      <c r="E193">
        <f t="shared" si="8"/>
        <v>12.245999642635869</v>
      </c>
      <c r="F193">
        <f t="shared" si="9"/>
        <v>-0.12599964263587005</v>
      </c>
      <c r="G193">
        <f t="shared" si="10"/>
        <v>0.12599964263587005</v>
      </c>
      <c r="H193">
        <f t="shared" si="11"/>
        <v>1.587590994436696E-2</v>
      </c>
    </row>
    <row r="194" spans="1:8" x14ac:dyDescent="0.25">
      <c r="A194" s="10">
        <v>45007</v>
      </c>
      <c r="B194">
        <v>12.12</v>
      </c>
      <c r="C194">
        <v>12.12</v>
      </c>
      <c r="D194">
        <v>15.87</v>
      </c>
      <c r="E194">
        <f t="shared" ref="E194:E257" si="12">$K$2 + $K$3*C194 + $K$4*D194</f>
        <v>12.245999642635869</v>
      </c>
      <c r="F194">
        <f t="shared" ref="F194:F257" si="13">B194 - E194</f>
        <v>-0.12599964263587005</v>
      </c>
      <c r="G194">
        <f t="shared" ref="G194:G257" si="14">ABS(F194)</f>
        <v>0.12599964263587005</v>
      </c>
      <c r="H194">
        <f t="shared" ref="H194:H257" si="15">POWER(F194, 2)</f>
        <v>1.587590994436696E-2</v>
      </c>
    </row>
    <row r="195" spans="1:8" x14ac:dyDescent="0.25">
      <c r="A195" s="10">
        <v>45012</v>
      </c>
      <c r="B195">
        <v>12.11</v>
      </c>
      <c r="C195">
        <v>12.124000000000001</v>
      </c>
      <c r="D195">
        <v>15.877000000000001</v>
      </c>
      <c r="E195">
        <f t="shared" si="12"/>
        <v>12.24988553430741</v>
      </c>
      <c r="F195">
        <f t="shared" si="13"/>
        <v>-0.13988553430741035</v>
      </c>
      <c r="G195">
        <f t="shared" si="14"/>
        <v>0.13988553430741035</v>
      </c>
      <c r="H195">
        <f t="shared" si="15"/>
        <v>1.956796270846968E-2</v>
      </c>
    </row>
    <row r="196" spans="1:8" x14ac:dyDescent="0.25">
      <c r="A196" s="10">
        <v>45016</v>
      </c>
      <c r="B196">
        <v>11.79</v>
      </c>
      <c r="C196">
        <v>11.79</v>
      </c>
      <c r="D196">
        <v>15.87</v>
      </c>
      <c r="E196">
        <f t="shared" si="12"/>
        <v>12.172158603805947</v>
      </c>
      <c r="F196">
        <f t="shared" si="13"/>
        <v>-0.38215860380594791</v>
      </c>
      <c r="G196">
        <f t="shared" si="14"/>
        <v>0.38215860380594791</v>
      </c>
      <c r="H196">
        <f t="shared" si="15"/>
        <v>0.14604519846291147</v>
      </c>
    </row>
    <row r="197" spans="1:8" x14ac:dyDescent="0.25">
      <c r="A197" s="10">
        <v>45017</v>
      </c>
      <c r="B197">
        <v>11.79</v>
      </c>
      <c r="C197">
        <v>11.79</v>
      </c>
      <c r="D197">
        <v>15.87</v>
      </c>
      <c r="E197">
        <f t="shared" si="12"/>
        <v>12.172158603805947</v>
      </c>
      <c r="F197">
        <f t="shared" si="13"/>
        <v>-0.38215860380594791</v>
      </c>
      <c r="G197">
        <f t="shared" si="14"/>
        <v>0.38215860380594791</v>
      </c>
      <c r="H197">
        <f t="shared" si="15"/>
        <v>0.14604519846291147</v>
      </c>
    </row>
    <row r="198" spans="1:8" x14ac:dyDescent="0.25">
      <c r="A198" s="10">
        <v>45018</v>
      </c>
      <c r="B198">
        <v>11.79</v>
      </c>
      <c r="C198">
        <v>11.79</v>
      </c>
      <c r="D198">
        <v>15.87</v>
      </c>
      <c r="E198">
        <f t="shared" si="12"/>
        <v>12.172158603805947</v>
      </c>
      <c r="F198">
        <f t="shared" si="13"/>
        <v>-0.38215860380594791</v>
      </c>
      <c r="G198">
        <f t="shared" si="14"/>
        <v>0.38215860380594791</v>
      </c>
      <c r="H198">
        <f t="shared" si="15"/>
        <v>0.14604519846291147</v>
      </c>
    </row>
    <row r="199" spans="1:8" x14ac:dyDescent="0.25">
      <c r="A199" s="10">
        <v>45019</v>
      </c>
      <c r="B199">
        <v>11.79</v>
      </c>
      <c r="C199">
        <v>11.79</v>
      </c>
      <c r="D199">
        <v>15.87</v>
      </c>
      <c r="E199">
        <f t="shared" si="12"/>
        <v>12.172158603805947</v>
      </c>
      <c r="F199">
        <f t="shared" si="13"/>
        <v>-0.38215860380594791</v>
      </c>
      <c r="G199">
        <f t="shared" si="14"/>
        <v>0.38215860380594791</v>
      </c>
      <c r="H199">
        <f t="shared" si="15"/>
        <v>0.14604519846291147</v>
      </c>
    </row>
    <row r="200" spans="1:8" x14ac:dyDescent="0.25">
      <c r="A200" s="10">
        <v>45020</v>
      </c>
      <c r="B200">
        <v>11.79</v>
      </c>
      <c r="C200">
        <v>11.79</v>
      </c>
      <c r="D200">
        <v>15.87</v>
      </c>
      <c r="E200">
        <f t="shared" si="12"/>
        <v>12.172158603805947</v>
      </c>
      <c r="F200">
        <f t="shared" si="13"/>
        <v>-0.38215860380594791</v>
      </c>
      <c r="G200">
        <f t="shared" si="14"/>
        <v>0.38215860380594791</v>
      </c>
      <c r="H200">
        <f t="shared" si="15"/>
        <v>0.14604519846291147</v>
      </c>
    </row>
    <row r="201" spans="1:8" x14ac:dyDescent="0.25">
      <c r="A201" s="10">
        <v>45021</v>
      </c>
      <c r="B201">
        <v>11.79</v>
      </c>
      <c r="C201">
        <v>11.79</v>
      </c>
      <c r="D201">
        <v>15.87</v>
      </c>
      <c r="E201">
        <f t="shared" si="12"/>
        <v>12.172158603805947</v>
      </c>
      <c r="F201">
        <f t="shared" si="13"/>
        <v>-0.38215860380594791</v>
      </c>
      <c r="G201">
        <f t="shared" si="14"/>
        <v>0.38215860380594791</v>
      </c>
      <c r="H201">
        <f t="shared" si="15"/>
        <v>0.14604519846291147</v>
      </c>
    </row>
    <row r="202" spans="1:8" x14ac:dyDescent="0.25">
      <c r="A202" s="10">
        <v>45022</v>
      </c>
      <c r="B202">
        <v>11.79</v>
      </c>
      <c r="C202">
        <v>11.79</v>
      </c>
      <c r="D202">
        <v>15.87</v>
      </c>
      <c r="E202">
        <f t="shared" si="12"/>
        <v>12.172158603805947</v>
      </c>
      <c r="F202">
        <f t="shared" si="13"/>
        <v>-0.38215860380594791</v>
      </c>
      <c r="G202">
        <f t="shared" si="14"/>
        <v>0.38215860380594791</v>
      </c>
      <c r="H202">
        <f t="shared" si="15"/>
        <v>0.14604519846291147</v>
      </c>
    </row>
    <row r="203" spans="1:8" x14ac:dyDescent="0.25">
      <c r="A203" s="10">
        <v>45023</v>
      </c>
      <c r="B203">
        <v>11.79</v>
      </c>
      <c r="C203">
        <v>11.79</v>
      </c>
      <c r="D203">
        <v>15.87</v>
      </c>
      <c r="E203">
        <f t="shared" si="12"/>
        <v>12.172158603805947</v>
      </c>
      <c r="F203">
        <f t="shared" si="13"/>
        <v>-0.38215860380594791</v>
      </c>
      <c r="G203">
        <f t="shared" si="14"/>
        <v>0.38215860380594791</v>
      </c>
      <c r="H203">
        <f t="shared" si="15"/>
        <v>0.14604519846291147</v>
      </c>
    </row>
    <row r="204" spans="1:8" x14ac:dyDescent="0.25">
      <c r="A204" s="10">
        <v>45024</v>
      </c>
      <c r="B204">
        <v>11.78</v>
      </c>
      <c r="C204">
        <v>11.79</v>
      </c>
      <c r="D204">
        <v>15.87</v>
      </c>
      <c r="E204">
        <f t="shared" si="12"/>
        <v>12.172158603805947</v>
      </c>
      <c r="F204">
        <f t="shared" si="13"/>
        <v>-0.39215860380594769</v>
      </c>
      <c r="G204">
        <f t="shared" si="14"/>
        <v>0.39215860380594769</v>
      </c>
      <c r="H204">
        <f t="shared" si="15"/>
        <v>0.15378837053903024</v>
      </c>
    </row>
    <row r="205" spans="1:8" x14ac:dyDescent="0.25">
      <c r="A205" s="10">
        <v>45025</v>
      </c>
      <c r="B205">
        <v>11.78</v>
      </c>
      <c r="C205">
        <v>11.78</v>
      </c>
      <c r="D205">
        <v>15.87</v>
      </c>
      <c r="E205">
        <f t="shared" si="12"/>
        <v>12.169920996568674</v>
      </c>
      <c r="F205">
        <f t="shared" si="13"/>
        <v>-0.38992099656867474</v>
      </c>
      <c r="G205">
        <f t="shared" si="14"/>
        <v>0.38992099656867474</v>
      </c>
      <c r="H205">
        <f t="shared" si="15"/>
        <v>0.15203838356510846</v>
      </c>
    </row>
    <row r="206" spans="1:8" x14ac:dyDescent="0.25">
      <c r="A206" s="10">
        <v>45026</v>
      </c>
      <c r="B206">
        <v>11.78</v>
      </c>
      <c r="C206">
        <v>11.78</v>
      </c>
      <c r="D206">
        <v>15.87</v>
      </c>
      <c r="E206">
        <f t="shared" si="12"/>
        <v>12.169920996568674</v>
      </c>
      <c r="F206">
        <f t="shared" si="13"/>
        <v>-0.38992099656867474</v>
      </c>
      <c r="G206">
        <f t="shared" si="14"/>
        <v>0.38992099656867474</v>
      </c>
      <c r="H206">
        <f t="shared" si="15"/>
        <v>0.15203838356510846</v>
      </c>
    </row>
    <row r="207" spans="1:8" x14ac:dyDescent="0.25">
      <c r="A207" s="10">
        <v>45027</v>
      </c>
      <c r="B207">
        <v>11.78</v>
      </c>
      <c r="C207">
        <v>11.78</v>
      </c>
      <c r="D207">
        <v>15.87</v>
      </c>
      <c r="E207">
        <f t="shared" si="12"/>
        <v>12.169920996568674</v>
      </c>
      <c r="F207">
        <f t="shared" si="13"/>
        <v>-0.38992099656867474</v>
      </c>
      <c r="G207">
        <f t="shared" si="14"/>
        <v>0.38992099656867474</v>
      </c>
      <c r="H207">
        <f t="shared" si="15"/>
        <v>0.15203838356510846</v>
      </c>
    </row>
    <row r="208" spans="1:8" x14ac:dyDescent="0.25">
      <c r="A208" s="10">
        <v>45028</v>
      </c>
      <c r="B208">
        <v>11.78</v>
      </c>
      <c r="C208">
        <v>11.78</v>
      </c>
      <c r="D208">
        <v>15.87</v>
      </c>
      <c r="E208">
        <f t="shared" si="12"/>
        <v>12.169920996568674</v>
      </c>
      <c r="F208">
        <f t="shared" si="13"/>
        <v>-0.38992099656867474</v>
      </c>
      <c r="G208">
        <f t="shared" si="14"/>
        <v>0.38992099656867474</v>
      </c>
      <c r="H208">
        <f t="shared" si="15"/>
        <v>0.15203838356510846</v>
      </c>
    </row>
    <row r="209" spans="1:8" x14ac:dyDescent="0.25">
      <c r="A209" s="10">
        <v>45029</v>
      </c>
      <c r="B209">
        <v>13.03</v>
      </c>
      <c r="C209">
        <v>11.78</v>
      </c>
      <c r="D209">
        <v>15.87</v>
      </c>
      <c r="E209">
        <f t="shared" si="12"/>
        <v>12.169920996568674</v>
      </c>
      <c r="F209">
        <f t="shared" si="13"/>
        <v>0.86007900343132526</v>
      </c>
      <c r="G209">
        <f t="shared" si="14"/>
        <v>0.86007900343132526</v>
      </c>
      <c r="H209">
        <f t="shared" si="15"/>
        <v>0.73973589214342161</v>
      </c>
    </row>
    <row r="210" spans="1:8" x14ac:dyDescent="0.25">
      <c r="A210" s="10">
        <v>45030</v>
      </c>
      <c r="B210">
        <v>12.31</v>
      </c>
      <c r="C210">
        <v>13.03</v>
      </c>
      <c r="D210">
        <v>15.87</v>
      </c>
      <c r="E210">
        <f t="shared" si="12"/>
        <v>12.449621901227474</v>
      </c>
      <c r="F210">
        <f t="shared" si="13"/>
        <v>-0.13962190122747309</v>
      </c>
      <c r="G210">
        <f t="shared" si="14"/>
        <v>0.13962190122747309</v>
      </c>
      <c r="H210">
        <f t="shared" si="15"/>
        <v>1.9494275302374253E-2</v>
      </c>
    </row>
    <row r="211" spans="1:8" x14ac:dyDescent="0.25">
      <c r="A211" s="10">
        <v>45031</v>
      </c>
      <c r="B211">
        <v>12.31</v>
      </c>
      <c r="C211">
        <v>12.31</v>
      </c>
      <c r="D211">
        <v>15.87</v>
      </c>
      <c r="E211">
        <f t="shared" si="12"/>
        <v>12.288514180144006</v>
      </c>
      <c r="F211">
        <f t="shared" si="13"/>
        <v>2.1485819855994848E-2</v>
      </c>
      <c r="G211">
        <f t="shared" si="14"/>
        <v>2.1485819855994848E-2</v>
      </c>
      <c r="H211">
        <f t="shared" si="15"/>
        <v>4.6164045488426245E-4</v>
      </c>
    </row>
    <row r="212" spans="1:8" x14ac:dyDescent="0.25">
      <c r="A212" s="10">
        <v>45032</v>
      </c>
      <c r="B212">
        <v>12.3</v>
      </c>
      <c r="C212">
        <v>12.31</v>
      </c>
      <c r="D212">
        <v>16.22</v>
      </c>
      <c r="E212">
        <f t="shared" si="12"/>
        <v>12.438056618975637</v>
      </c>
      <c r="F212">
        <f t="shared" si="13"/>
        <v>-0.13805661897563581</v>
      </c>
      <c r="G212">
        <f t="shared" si="14"/>
        <v>0.13805661897563581</v>
      </c>
      <c r="H212">
        <f t="shared" si="15"/>
        <v>1.9059630042983888E-2</v>
      </c>
    </row>
    <row r="213" spans="1:8" x14ac:dyDescent="0.25">
      <c r="A213" s="10">
        <v>45033</v>
      </c>
      <c r="B213">
        <v>12.3</v>
      </c>
      <c r="C213">
        <v>12.3</v>
      </c>
      <c r="D213">
        <v>15.87</v>
      </c>
      <c r="E213">
        <f t="shared" si="12"/>
        <v>12.286276572906736</v>
      </c>
      <c r="F213">
        <f t="shared" si="13"/>
        <v>1.3723427093264462E-2</v>
      </c>
      <c r="G213">
        <f t="shared" si="14"/>
        <v>1.3723427093264462E-2</v>
      </c>
      <c r="H213">
        <f t="shared" si="15"/>
        <v>1.8833245118414507E-4</v>
      </c>
    </row>
    <row r="214" spans="1:8" x14ac:dyDescent="0.25">
      <c r="A214" s="10">
        <v>45035</v>
      </c>
      <c r="B214">
        <v>12.3</v>
      </c>
      <c r="C214">
        <v>12.3</v>
      </c>
      <c r="D214">
        <v>15.87</v>
      </c>
      <c r="E214">
        <f t="shared" si="12"/>
        <v>12.286276572906736</v>
      </c>
      <c r="F214">
        <f t="shared" si="13"/>
        <v>1.3723427093264462E-2</v>
      </c>
      <c r="G214">
        <f t="shared" si="14"/>
        <v>1.3723427093264462E-2</v>
      </c>
      <c r="H214">
        <f t="shared" si="15"/>
        <v>1.8833245118414507E-4</v>
      </c>
    </row>
    <row r="215" spans="1:8" x14ac:dyDescent="0.25">
      <c r="A215" s="10">
        <v>45036</v>
      </c>
      <c r="B215">
        <v>12.29</v>
      </c>
      <c r="C215">
        <v>12.3</v>
      </c>
      <c r="D215">
        <v>15.87</v>
      </c>
      <c r="E215">
        <f t="shared" si="12"/>
        <v>12.286276572906736</v>
      </c>
      <c r="F215">
        <f t="shared" si="13"/>
        <v>3.7234270932628988E-3</v>
      </c>
      <c r="G215">
        <f t="shared" si="14"/>
        <v>3.7234270932628988E-3</v>
      </c>
      <c r="H215">
        <f t="shared" si="15"/>
        <v>1.38639093188442E-5</v>
      </c>
    </row>
    <row r="216" spans="1:8" x14ac:dyDescent="0.25">
      <c r="A216" s="10">
        <v>45037</v>
      </c>
      <c r="B216">
        <v>12.29</v>
      </c>
      <c r="C216">
        <v>12.29</v>
      </c>
      <c r="D216">
        <v>15.87</v>
      </c>
      <c r="E216">
        <f t="shared" si="12"/>
        <v>12.284038965669465</v>
      </c>
      <c r="F216">
        <f t="shared" si="13"/>
        <v>5.9610343305340763E-3</v>
      </c>
      <c r="G216">
        <f t="shared" si="14"/>
        <v>5.9610343305340763E-3</v>
      </c>
      <c r="H216">
        <f t="shared" si="15"/>
        <v>3.5533930289805842E-5</v>
      </c>
    </row>
    <row r="217" spans="1:8" x14ac:dyDescent="0.25">
      <c r="A217" s="10">
        <v>45038</v>
      </c>
      <c r="B217">
        <v>12.29</v>
      </c>
      <c r="C217">
        <v>12.29</v>
      </c>
      <c r="D217">
        <v>15.87</v>
      </c>
      <c r="E217">
        <f t="shared" si="12"/>
        <v>12.284038965669465</v>
      </c>
      <c r="F217">
        <f t="shared" si="13"/>
        <v>5.9610343305340763E-3</v>
      </c>
      <c r="G217">
        <f t="shared" si="14"/>
        <v>5.9610343305340763E-3</v>
      </c>
      <c r="H217">
        <f t="shared" si="15"/>
        <v>3.5533930289805842E-5</v>
      </c>
    </row>
    <row r="218" spans="1:8" x14ac:dyDescent="0.25">
      <c r="A218" s="10">
        <v>45039</v>
      </c>
      <c r="B218">
        <v>12.28</v>
      </c>
      <c r="C218">
        <v>12.29</v>
      </c>
      <c r="D218">
        <v>15.87</v>
      </c>
      <c r="E218">
        <f t="shared" si="12"/>
        <v>12.284038965669465</v>
      </c>
      <c r="F218">
        <f t="shared" si="13"/>
        <v>-4.0389656694657106E-3</v>
      </c>
      <c r="G218">
        <f t="shared" si="14"/>
        <v>4.0389656694657106E-3</v>
      </c>
      <c r="H218">
        <f t="shared" si="15"/>
        <v>1.6313243679122597E-5</v>
      </c>
    </row>
    <row r="219" spans="1:8" x14ac:dyDescent="0.25">
      <c r="A219" s="10">
        <v>45040</v>
      </c>
      <c r="B219">
        <v>12.28</v>
      </c>
      <c r="C219">
        <v>12.28</v>
      </c>
      <c r="D219">
        <v>15.87</v>
      </c>
      <c r="E219">
        <f t="shared" si="12"/>
        <v>12.281801358432194</v>
      </c>
      <c r="F219">
        <f t="shared" si="13"/>
        <v>-1.8013584321945331E-3</v>
      </c>
      <c r="G219">
        <f t="shared" si="14"/>
        <v>1.8013584321945331E-3</v>
      </c>
      <c r="H219">
        <f t="shared" si="15"/>
        <v>3.2448922012383462E-6</v>
      </c>
    </row>
    <row r="220" spans="1:8" x14ac:dyDescent="0.25">
      <c r="A220" s="10">
        <v>45041</v>
      </c>
      <c r="B220">
        <v>11.88</v>
      </c>
      <c r="C220">
        <v>12.28</v>
      </c>
      <c r="D220">
        <v>15.87</v>
      </c>
      <c r="E220">
        <f t="shared" si="12"/>
        <v>12.281801358432194</v>
      </c>
      <c r="F220">
        <f t="shared" si="13"/>
        <v>-0.40180135843219311</v>
      </c>
      <c r="G220">
        <f t="shared" si="14"/>
        <v>0.40180135843219311</v>
      </c>
      <c r="H220">
        <f t="shared" si="15"/>
        <v>0.16144433163795571</v>
      </c>
    </row>
    <row r="221" spans="1:8" x14ac:dyDescent="0.25">
      <c r="A221" s="10">
        <v>45042</v>
      </c>
      <c r="B221">
        <v>11.88</v>
      </c>
      <c r="C221">
        <v>11.88</v>
      </c>
      <c r="D221">
        <v>15.87</v>
      </c>
      <c r="E221">
        <f t="shared" si="12"/>
        <v>12.192297068941379</v>
      </c>
      <c r="F221">
        <f t="shared" si="13"/>
        <v>-0.31229706894137799</v>
      </c>
      <c r="G221">
        <f t="shared" si="14"/>
        <v>0.31229706894137799</v>
      </c>
      <c r="H221">
        <f t="shared" si="15"/>
        <v>9.7529459269375798E-2</v>
      </c>
    </row>
    <row r="222" spans="1:8" x14ac:dyDescent="0.25">
      <c r="A222" s="10">
        <v>45044</v>
      </c>
      <c r="B222">
        <v>11.88</v>
      </c>
      <c r="C222">
        <v>11.88</v>
      </c>
      <c r="D222">
        <v>15.87</v>
      </c>
      <c r="E222">
        <f t="shared" si="12"/>
        <v>12.192297068941379</v>
      </c>
      <c r="F222">
        <f t="shared" si="13"/>
        <v>-0.31229706894137799</v>
      </c>
      <c r="G222">
        <f t="shared" si="14"/>
        <v>0.31229706894137799</v>
      </c>
      <c r="H222">
        <f t="shared" si="15"/>
        <v>9.7529459269375798E-2</v>
      </c>
    </row>
    <row r="223" spans="1:8" x14ac:dyDescent="0.25">
      <c r="A223" s="10">
        <v>45045</v>
      </c>
      <c r="B223">
        <v>11.88</v>
      </c>
      <c r="C223">
        <v>11.88</v>
      </c>
      <c r="D223">
        <v>15.87</v>
      </c>
      <c r="E223">
        <f t="shared" si="12"/>
        <v>12.192297068941379</v>
      </c>
      <c r="F223">
        <f t="shared" si="13"/>
        <v>-0.31229706894137799</v>
      </c>
      <c r="G223">
        <f t="shared" si="14"/>
        <v>0.31229706894137799</v>
      </c>
      <c r="H223">
        <f t="shared" si="15"/>
        <v>9.7529459269375798E-2</v>
      </c>
    </row>
    <row r="224" spans="1:8" x14ac:dyDescent="0.25">
      <c r="A224" s="10">
        <v>45046</v>
      </c>
      <c r="B224">
        <v>11.88</v>
      </c>
      <c r="C224">
        <v>11.88</v>
      </c>
      <c r="D224">
        <v>15.87</v>
      </c>
      <c r="E224">
        <f t="shared" si="12"/>
        <v>12.192297068941379</v>
      </c>
      <c r="F224">
        <f t="shared" si="13"/>
        <v>-0.31229706894137799</v>
      </c>
      <c r="G224">
        <f t="shared" si="14"/>
        <v>0.31229706894137799</v>
      </c>
      <c r="H224">
        <f t="shared" si="15"/>
        <v>9.7529459269375798E-2</v>
      </c>
    </row>
    <row r="225" spans="1:8" x14ac:dyDescent="0.25">
      <c r="A225" s="10">
        <v>45047</v>
      </c>
      <c r="B225">
        <v>11.88</v>
      </c>
      <c r="C225">
        <v>11.88</v>
      </c>
      <c r="D225">
        <v>15.87</v>
      </c>
      <c r="E225">
        <f t="shared" si="12"/>
        <v>12.192297068941379</v>
      </c>
      <c r="F225">
        <f t="shared" si="13"/>
        <v>-0.31229706894137799</v>
      </c>
      <c r="G225">
        <f t="shared" si="14"/>
        <v>0.31229706894137799</v>
      </c>
      <c r="H225">
        <f t="shared" si="15"/>
        <v>9.7529459269375798E-2</v>
      </c>
    </row>
    <row r="226" spans="1:8" x14ac:dyDescent="0.25">
      <c r="A226" s="10">
        <v>45050</v>
      </c>
      <c r="B226">
        <v>11.88</v>
      </c>
      <c r="C226">
        <v>11.88</v>
      </c>
      <c r="D226">
        <v>15.87</v>
      </c>
      <c r="E226">
        <f t="shared" si="12"/>
        <v>12.192297068941379</v>
      </c>
      <c r="F226">
        <f t="shared" si="13"/>
        <v>-0.31229706894137799</v>
      </c>
      <c r="G226">
        <f t="shared" si="14"/>
        <v>0.31229706894137799</v>
      </c>
      <c r="H226">
        <f t="shared" si="15"/>
        <v>9.7529459269375798E-2</v>
      </c>
    </row>
    <row r="227" spans="1:8" x14ac:dyDescent="0.25">
      <c r="A227" s="10">
        <v>45051</v>
      </c>
      <c r="B227">
        <v>11.88</v>
      </c>
      <c r="C227">
        <v>11.88</v>
      </c>
      <c r="D227">
        <v>15.87</v>
      </c>
      <c r="E227">
        <f t="shared" si="12"/>
        <v>12.192297068941379</v>
      </c>
      <c r="F227">
        <f t="shared" si="13"/>
        <v>-0.31229706894137799</v>
      </c>
      <c r="G227">
        <f t="shared" si="14"/>
        <v>0.31229706894137799</v>
      </c>
      <c r="H227">
        <f t="shared" si="15"/>
        <v>9.7529459269375798E-2</v>
      </c>
    </row>
    <row r="228" spans="1:8" x14ac:dyDescent="0.25">
      <c r="A228" s="10">
        <v>45052</v>
      </c>
      <c r="B228">
        <v>11.88</v>
      </c>
      <c r="C228">
        <v>11.88</v>
      </c>
      <c r="D228">
        <v>15.87</v>
      </c>
      <c r="E228">
        <f t="shared" si="12"/>
        <v>12.192297068941379</v>
      </c>
      <c r="F228">
        <f t="shared" si="13"/>
        <v>-0.31229706894137799</v>
      </c>
      <c r="G228">
        <f t="shared" si="14"/>
        <v>0.31229706894137799</v>
      </c>
      <c r="H228">
        <f t="shared" si="15"/>
        <v>9.7529459269375798E-2</v>
      </c>
    </row>
    <row r="229" spans="1:8" x14ac:dyDescent="0.25">
      <c r="A229" s="10">
        <v>45053</v>
      </c>
      <c r="B229">
        <v>11.88</v>
      </c>
      <c r="C229">
        <v>11.88</v>
      </c>
      <c r="D229">
        <v>15.87</v>
      </c>
      <c r="E229">
        <f t="shared" si="12"/>
        <v>12.192297068941379</v>
      </c>
      <c r="F229">
        <f t="shared" si="13"/>
        <v>-0.31229706894137799</v>
      </c>
      <c r="G229">
        <f t="shared" si="14"/>
        <v>0.31229706894137799</v>
      </c>
      <c r="H229">
        <f t="shared" si="15"/>
        <v>9.7529459269375798E-2</v>
      </c>
    </row>
    <row r="230" spans="1:8" x14ac:dyDescent="0.25">
      <c r="A230" s="10">
        <v>45054</v>
      </c>
      <c r="B230">
        <v>11.88</v>
      </c>
      <c r="C230">
        <v>11.88</v>
      </c>
      <c r="D230">
        <v>15.87</v>
      </c>
      <c r="E230">
        <f t="shared" si="12"/>
        <v>12.192297068941379</v>
      </c>
      <c r="F230">
        <f t="shared" si="13"/>
        <v>-0.31229706894137799</v>
      </c>
      <c r="G230">
        <f t="shared" si="14"/>
        <v>0.31229706894137799</v>
      </c>
      <c r="H230">
        <f t="shared" si="15"/>
        <v>9.7529459269375798E-2</v>
      </c>
    </row>
    <row r="231" spans="1:8" x14ac:dyDescent="0.25">
      <c r="A231" s="10">
        <v>45055</v>
      </c>
      <c r="B231">
        <v>11.91</v>
      </c>
      <c r="C231">
        <v>11.88</v>
      </c>
      <c r="D231">
        <v>15.87</v>
      </c>
      <c r="E231">
        <f t="shared" si="12"/>
        <v>12.192297068941379</v>
      </c>
      <c r="F231">
        <f t="shared" si="13"/>
        <v>-0.28229706894137863</v>
      </c>
      <c r="G231">
        <f t="shared" si="14"/>
        <v>0.28229706894137863</v>
      </c>
      <c r="H231">
        <f t="shared" si="15"/>
        <v>7.9691635132893471E-2</v>
      </c>
    </row>
    <row r="232" spans="1:8" x14ac:dyDescent="0.25">
      <c r="A232" s="10">
        <v>45056</v>
      </c>
      <c r="B232">
        <v>11.92</v>
      </c>
      <c r="C232">
        <v>11.91</v>
      </c>
      <c r="D232">
        <v>15.87</v>
      </c>
      <c r="E232">
        <f t="shared" si="12"/>
        <v>12.199009890653191</v>
      </c>
      <c r="F232">
        <f t="shared" si="13"/>
        <v>-0.2790098906531906</v>
      </c>
      <c r="G232">
        <f t="shared" si="14"/>
        <v>0.2790098906531906</v>
      </c>
      <c r="H232">
        <f t="shared" si="15"/>
        <v>7.7846519082305374E-2</v>
      </c>
    </row>
    <row r="233" spans="1:8" x14ac:dyDescent="0.25">
      <c r="A233" s="10">
        <v>45057</v>
      </c>
      <c r="B233">
        <v>11.92</v>
      </c>
      <c r="C233">
        <v>11.92</v>
      </c>
      <c r="D233">
        <v>15.87</v>
      </c>
      <c r="E233">
        <f t="shared" si="12"/>
        <v>12.20124749789046</v>
      </c>
      <c r="F233">
        <f t="shared" si="13"/>
        <v>-0.28124749789046</v>
      </c>
      <c r="G233">
        <f t="shared" si="14"/>
        <v>0.28124749789046</v>
      </c>
      <c r="H233">
        <f t="shared" si="15"/>
        <v>7.9100155069644296E-2</v>
      </c>
    </row>
    <row r="234" spans="1:8" x14ac:dyDescent="0.25">
      <c r="A234" s="10">
        <v>45058</v>
      </c>
      <c r="B234">
        <v>11.92</v>
      </c>
      <c r="C234">
        <v>11.92</v>
      </c>
      <c r="D234">
        <v>15.87</v>
      </c>
      <c r="E234">
        <f t="shared" si="12"/>
        <v>12.20124749789046</v>
      </c>
      <c r="F234">
        <f t="shared" si="13"/>
        <v>-0.28124749789046</v>
      </c>
      <c r="G234">
        <f t="shared" si="14"/>
        <v>0.28124749789046</v>
      </c>
      <c r="H234">
        <f t="shared" si="15"/>
        <v>7.9100155069644296E-2</v>
      </c>
    </row>
    <row r="235" spans="1:8" x14ac:dyDescent="0.25">
      <c r="A235" s="10">
        <v>45060</v>
      </c>
      <c r="B235">
        <v>11.92</v>
      </c>
      <c r="C235">
        <v>11.95</v>
      </c>
      <c r="D235">
        <v>15.87</v>
      </c>
      <c r="E235">
        <f t="shared" si="12"/>
        <v>12.207960319602272</v>
      </c>
      <c r="F235">
        <f t="shared" si="13"/>
        <v>-0.28796031960227175</v>
      </c>
      <c r="G235">
        <f t="shared" si="14"/>
        <v>0.28796031960227175</v>
      </c>
      <c r="H235">
        <f t="shared" si="15"/>
        <v>8.2921145665442494E-2</v>
      </c>
    </row>
    <row r="236" spans="1:8" x14ac:dyDescent="0.25">
      <c r="A236" s="10">
        <v>45061</v>
      </c>
      <c r="B236">
        <v>12.64</v>
      </c>
      <c r="C236">
        <v>11.92</v>
      </c>
      <c r="D236">
        <v>15.87</v>
      </c>
      <c r="E236">
        <f t="shared" si="12"/>
        <v>12.20124749789046</v>
      </c>
      <c r="F236">
        <f t="shared" si="13"/>
        <v>0.43875250210954064</v>
      </c>
      <c r="G236">
        <f t="shared" si="14"/>
        <v>0.43875250210954064</v>
      </c>
      <c r="H236">
        <f t="shared" si="15"/>
        <v>0.19250375810738246</v>
      </c>
    </row>
    <row r="237" spans="1:8" x14ac:dyDescent="0.25">
      <c r="A237" s="10">
        <v>45062</v>
      </c>
      <c r="B237">
        <v>12.42</v>
      </c>
      <c r="C237">
        <v>12.64</v>
      </c>
      <c r="D237">
        <v>15.87</v>
      </c>
      <c r="E237">
        <f t="shared" si="12"/>
        <v>12.362355218973928</v>
      </c>
      <c r="F237">
        <f t="shared" si="13"/>
        <v>5.7644781026072067E-2</v>
      </c>
      <c r="G237">
        <f t="shared" si="14"/>
        <v>5.7644781026072067E-2</v>
      </c>
      <c r="H237">
        <f t="shared" si="15"/>
        <v>3.322920779543798E-3</v>
      </c>
    </row>
    <row r="238" spans="1:8" x14ac:dyDescent="0.25">
      <c r="A238" s="10">
        <v>45063</v>
      </c>
      <c r="B238">
        <v>12.41</v>
      </c>
      <c r="C238">
        <v>12.42</v>
      </c>
      <c r="D238">
        <v>15.87</v>
      </c>
      <c r="E238">
        <f t="shared" si="12"/>
        <v>12.31312785975398</v>
      </c>
      <c r="F238">
        <f t="shared" si="13"/>
        <v>9.6872140246020422E-2</v>
      </c>
      <c r="G238">
        <f t="shared" si="14"/>
        <v>9.6872140246020422E-2</v>
      </c>
      <c r="H238">
        <f t="shared" si="15"/>
        <v>9.3842115558446498E-3</v>
      </c>
    </row>
    <row r="239" spans="1:8" x14ac:dyDescent="0.25">
      <c r="A239" s="10">
        <v>45064</v>
      </c>
      <c r="B239">
        <v>12.41</v>
      </c>
      <c r="C239">
        <v>12.41</v>
      </c>
      <c r="D239">
        <v>15.87</v>
      </c>
      <c r="E239">
        <f t="shared" si="12"/>
        <v>12.31089025251671</v>
      </c>
      <c r="F239">
        <f t="shared" si="13"/>
        <v>9.9109747483289823E-2</v>
      </c>
      <c r="G239">
        <f t="shared" si="14"/>
        <v>9.9109747483289823E-2</v>
      </c>
      <c r="H239">
        <f t="shared" si="15"/>
        <v>9.8227420462014738E-3</v>
      </c>
    </row>
    <row r="240" spans="1:8" x14ac:dyDescent="0.25">
      <c r="A240" s="10">
        <v>45065</v>
      </c>
      <c r="B240">
        <v>12.41</v>
      </c>
      <c r="C240">
        <v>12.41</v>
      </c>
      <c r="D240">
        <v>15.87</v>
      </c>
      <c r="E240">
        <f t="shared" si="12"/>
        <v>12.31089025251671</v>
      </c>
      <c r="F240">
        <f t="shared" si="13"/>
        <v>9.9109747483289823E-2</v>
      </c>
      <c r="G240">
        <f t="shared" si="14"/>
        <v>9.9109747483289823E-2</v>
      </c>
      <c r="H240">
        <f t="shared" si="15"/>
        <v>9.8227420462014738E-3</v>
      </c>
    </row>
    <row r="241" spans="1:8" x14ac:dyDescent="0.25">
      <c r="A241" s="10">
        <v>45066</v>
      </c>
      <c r="B241">
        <v>12.41</v>
      </c>
      <c r="C241">
        <v>12.41</v>
      </c>
      <c r="D241">
        <v>15.87</v>
      </c>
      <c r="E241">
        <f t="shared" si="12"/>
        <v>12.31089025251671</v>
      </c>
      <c r="F241">
        <f t="shared" si="13"/>
        <v>9.9109747483289823E-2</v>
      </c>
      <c r="G241">
        <f t="shared" si="14"/>
        <v>9.9109747483289823E-2</v>
      </c>
      <c r="H241">
        <f t="shared" si="15"/>
        <v>9.8227420462014738E-3</v>
      </c>
    </row>
    <row r="242" spans="1:8" x14ac:dyDescent="0.25">
      <c r="A242" s="10">
        <v>45067</v>
      </c>
      <c r="B242">
        <v>12.66</v>
      </c>
      <c r="C242">
        <v>12.41</v>
      </c>
      <c r="D242">
        <v>15.87</v>
      </c>
      <c r="E242">
        <f t="shared" si="12"/>
        <v>12.31089025251671</v>
      </c>
      <c r="F242">
        <f t="shared" si="13"/>
        <v>0.34910974748328982</v>
      </c>
      <c r="G242">
        <f t="shared" si="14"/>
        <v>0.34910974748328982</v>
      </c>
      <c r="H242">
        <f t="shared" si="15"/>
        <v>0.12187761578784638</v>
      </c>
    </row>
    <row r="243" spans="1:8" x14ac:dyDescent="0.25">
      <c r="A243" s="10">
        <v>45069</v>
      </c>
      <c r="B243">
        <v>11.52</v>
      </c>
      <c r="C243">
        <v>12.42</v>
      </c>
      <c r="D243">
        <v>15.87</v>
      </c>
      <c r="E243">
        <f t="shared" si="12"/>
        <v>12.31312785975398</v>
      </c>
      <c r="F243">
        <f t="shared" si="13"/>
        <v>-0.79312785975398015</v>
      </c>
      <c r="G243">
        <f t="shared" si="14"/>
        <v>0.79312785975398015</v>
      </c>
      <c r="H243">
        <f t="shared" si="15"/>
        <v>0.6290518019179292</v>
      </c>
    </row>
    <row r="244" spans="1:8" x14ac:dyDescent="0.25">
      <c r="A244" s="10">
        <v>45070</v>
      </c>
      <c r="B244">
        <v>11.53</v>
      </c>
      <c r="C244">
        <v>11.52</v>
      </c>
      <c r="D244">
        <v>16.16</v>
      </c>
      <c r="E244">
        <f t="shared" si="12"/>
        <v>12.235649800574425</v>
      </c>
      <c r="F244">
        <f t="shared" si="13"/>
        <v>-0.70564980057442561</v>
      </c>
      <c r="G244">
        <f t="shared" si="14"/>
        <v>0.70564980057442561</v>
      </c>
      <c r="H244">
        <f t="shared" si="15"/>
        <v>0.49794164105072664</v>
      </c>
    </row>
    <row r="245" spans="1:8" x14ac:dyDescent="0.25">
      <c r="A245" s="10">
        <v>45071</v>
      </c>
      <c r="B245">
        <v>11.53</v>
      </c>
      <c r="C245">
        <v>11.53</v>
      </c>
      <c r="D245">
        <v>15.89</v>
      </c>
      <c r="E245">
        <f t="shared" si="12"/>
        <v>12.122526097855868</v>
      </c>
      <c r="F245">
        <f t="shared" si="13"/>
        <v>-0.59252609785586863</v>
      </c>
      <c r="G245">
        <f t="shared" si="14"/>
        <v>0.59252609785586863</v>
      </c>
      <c r="H245">
        <f t="shared" si="15"/>
        <v>0.35108717664030242</v>
      </c>
    </row>
    <row r="246" spans="1:8" x14ac:dyDescent="0.25">
      <c r="A246" s="10">
        <v>45072</v>
      </c>
      <c r="B246">
        <v>11.54</v>
      </c>
      <c r="C246">
        <v>11.53</v>
      </c>
      <c r="D246">
        <v>15.89</v>
      </c>
      <c r="E246">
        <f t="shared" si="12"/>
        <v>12.122526097855868</v>
      </c>
      <c r="F246">
        <f t="shared" si="13"/>
        <v>-0.58252609785586884</v>
      </c>
      <c r="G246">
        <f t="shared" si="14"/>
        <v>0.58252609785586884</v>
      </c>
      <c r="H246">
        <f t="shared" si="15"/>
        <v>0.3393366546831853</v>
      </c>
    </row>
    <row r="247" spans="1:8" x14ac:dyDescent="0.25">
      <c r="A247" s="10">
        <v>45073</v>
      </c>
      <c r="B247">
        <v>12.17</v>
      </c>
      <c r="C247">
        <v>11.54</v>
      </c>
      <c r="D247">
        <v>15.97</v>
      </c>
      <c r="E247">
        <f t="shared" si="12"/>
        <v>12.158944833968938</v>
      </c>
      <c r="F247">
        <f t="shared" si="13"/>
        <v>1.1055166031061603E-2</v>
      </c>
      <c r="G247">
        <f t="shared" si="14"/>
        <v>1.1055166031061603E-2</v>
      </c>
      <c r="H247">
        <f t="shared" si="15"/>
        <v>1.2221669597433835E-4</v>
      </c>
    </row>
    <row r="248" spans="1:8" x14ac:dyDescent="0.25">
      <c r="A248" s="10">
        <v>45074</v>
      </c>
      <c r="B248">
        <v>12.01</v>
      </c>
      <c r="C248">
        <v>12.17</v>
      </c>
      <c r="D248">
        <v>15.97</v>
      </c>
      <c r="E248">
        <f t="shared" si="12"/>
        <v>12.299914089916973</v>
      </c>
      <c r="F248">
        <f t="shared" si="13"/>
        <v>-0.28991408991697298</v>
      </c>
      <c r="G248">
        <f t="shared" si="14"/>
        <v>0.28991408991697298</v>
      </c>
      <c r="H248">
        <f t="shared" si="15"/>
        <v>8.4050179532386693E-2</v>
      </c>
    </row>
    <row r="249" spans="1:8" x14ac:dyDescent="0.25">
      <c r="A249" s="10">
        <v>45075</v>
      </c>
      <c r="B249">
        <v>12.01</v>
      </c>
      <c r="C249">
        <v>12.01</v>
      </c>
      <c r="D249">
        <v>15.91</v>
      </c>
      <c r="E249">
        <f t="shared" si="12"/>
        <v>12.238476527463796</v>
      </c>
      <c r="F249">
        <f t="shared" si="13"/>
        <v>-0.22847652746379588</v>
      </c>
      <c r="G249">
        <f t="shared" si="14"/>
        <v>0.22847652746379588</v>
      </c>
      <c r="H249">
        <f t="shared" si="15"/>
        <v>5.2201523601914671E-2</v>
      </c>
    </row>
    <row r="250" spans="1:8" x14ac:dyDescent="0.25">
      <c r="A250" s="10">
        <v>45076</v>
      </c>
      <c r="B250">
        <v>12.04</v>
      </c>
      <c r="C250">
        <v>12.01</v>
      </c>
      <c r="D250">
        <v>15.91</v>
      </c>
      <c r="E250">
        <f t="shared" si="12"/>
        <v>12.238476527463796</v>
      </c>
      <c r="F250">
        <f t="shared" si="13"/>
        <v>-0.19847652746379651</v>
      </c>
      <c r="G250">
        <f t="shared" si="14"/>
        <v>0.19847652746379651</v>
      </c>
      <c r="H250">
        <f t="shared" si="15"/>
        <v>3.9392931954087169E-2</v>
      </c>
    </row>
    <row r="251" spans="1:8" x14ac:dyDescent="0.25">
      <c r="A251" s="10">
        <v>45077</v>
      </c>
      <c r="B251">
        <v>12.01</v>
      </c>
      <c r="C251">
        <v>12.04</v>
      </c>
      <c r="D251">
        <v>15.91</v>
      </c>
      <c r="E251">
        <f t="shared" si="12"/>
        <v>12.245189349175607</v>
      </c>
      <c r="F251">
        <f t="shared" si="13"/>
        <v>-0.23518934917560763</v>
      </c>
      <c r="G251">
        <f t="shared" si="14"/>
        <v>0.23518934917560763</v>
      </c>
      <c r="H251">
        <f t="shared" si="15"/>
        <v>5.531402996564589E-2</v>
      </c>
    </row>
    <row r="252" spans="1:8" x14ac:dyDescent="0.25">
      <c r="A252" s="10">
        <v>45078</v>
      </c>
      <c r="B252">
        <v>12.01</v>
      </c>
      <c r="C252">
        <v>12.01</v>
      </c>
      <c r="D252">
        <v>15.91</v>
      </c>
      <c r="E252">
        <f t="shared" si="12"/>
        <v>12.238476527463796</v>
      </c>
      <c r="F252">
        <f t="shared" si="13"/>
        <v>-0.22847652746379588</v>
      </c>
      <c r="G252">
        <f t="shared" si="14"/>
        <v>0.22847652746379588</v>
      </c>
      <c r="H252">
        <f t="shared" si="15"/>
        <v>5.2201523601914671E-2</v>
      </c>
    </row>
    <row r="253" spans="1:8" x14ac:dyDescent="0.25">
      <c r="A253" s="10">
        <v>45079</v>
      </c>
      <c r="B253">
        <v>12.01</v>
      </c>
      <c r="C253">
        <v>12.01</v>
      </c>
      <c r="D253">
        <v>15.91</v>
      </c>
      <c r="E253">
        <f t="shared" si="12"/>
        <v>12.238476527463796</v>
      </c>
      <c r="F253">
        <f t="shared" si="13"/>
        <v>-0.22847652746379588</v>
      </c>
      <c r="G253">
        <f t="shared" si="14"/>
        <v>0.22847652746379588</v>
      </c>
      <c r="H253">
        <f t="shared" si="15"/>
        <v>5.2201523601914671E-2</v>
      </c>
    </row>
    <row r="254" spans="1:8" x14ac:dyDescent="0.25">
      <c r="A254" s="10">
        <v>45080</v>
      </c>
      <c r="B254">
        <v>12.02</v>
      </c>
      <c r="C254">
        <v>12.01</v>
      </c>
      <c r="D254">
        <v>15.91</v>
      </c>
      <c r="E254">
        <f t="shared" si="12"/>
        <v>12.238476527463796</v>
      </c>
      <c r="F254">
        <f t="shared" si="13"/>
        <v>-0.21847652746379609</v>
      </c>
      <c r="G254">
        <f t="shared" si="14"/>
        <v>0.21847652746379609</v>
      </c>
      <c r="H254">
        <f t="shared" si="15"/>
        <v>4.7731993052638845E-2</v>
      </c>
    </row>
    <row r="255" spans="1:8" x14ac:dyDescent="0.25">
      <c r="A255" s="10">
        <v>45081</v>
      </c>
      <c r="B255">
        <v>12.01</v>
      </c>
      <c r="C255">
        <v>12.02</v>
      </c>
      <c r="D255">
        <v>15.91</v>
      </c>
      <c r="E255">
        <f t="shared" si="12"/>
        <v>12.240714134701065</v>
      </c>
      <c r="F255">
        <f t="shared" si="13"/>
        <v>-0.23071413470106528</v>
      </c>
      <c r="G255">
        <f t="shared" si="14"/>
        <v>0.23071413470106528</v>
      </c>
      <c r="H255">
        <f t="shared" si="15"/>
        <v>5.3229011950861292E-2</v>
      </c>
    </row>
    <row r="256" spans="1:8" x14ac:dyDescent="0.25">
      <c r="A256" s="10">
        <v>45082</v>
      </c>
      <c r="B256">
        <v>12.01</v>
      </c>
      <c r="C256">
        <v>12.01</v>
      </c>
      <c r="D256">
        <v>15.9</v>
      </c>
      <c r="E256">
        <f t="shared" si="12"/>
        <v>12.234203886354321</v>
      </c>
      <c r="F256">
        <f t="shared" si="13"/>
        <v>-0.22420388635432076</v>
      </c>
      <c r="G256">
        <f t="shared" si="14"/>
        <v>0.22420388635432076</v>
      </c>
      <c r="H256">
        <f t="shared" si="15"/>
        <v>5.0267382656381178E-2</v>
      </c>
    </row>
    <row r="257" spans="1:8" x14ac:dyDescent="0.25">
      <c r="A257" s="10">
        <v>45085</v>
      </c>
      <c r="B257">
        <v>11.81</v>
      </c>
      <c r="C257">
        <v>11.81</v>
      </c>
      <c r="D257">
        <v>15.9</v>
      </c>
      <c r="E257">
        <f t="shared" si="12"/>
        <v>12.189451741608913</v>
      </c>
      <c r="F257">
        <f t="shared" si="13"/>
        <v>-0.37945174160891249</v>
      </c>
      <c r="G257">
        <f t="shared" si="14"/>
        <v>0.37945174160891249</v>
      </c>
      <c r="H257">
        <f t="shared" si="15"/>
        <v>0.14398362421003688</v>
      </c>
    </row>
    <row r="258" spans="1:8" x14ac:dyDescent="0.25">
      <c r="A258" s="10">
        <v>45086</v>
      </c>
      <c r="B258">
        <v>11.81</v>
      </c>
      <c r="C258">
        <v>11.81</v>
      </c>
      <c r="D258">
        <v>15.9</v>
      </c>
      <c r="E258">
        <f t="shared" ref="E258:E321" si="16">$K$2 + $K$3*C258 + $K$4*D258</f>
        <v>12.189451741608913</v>
      </c>
      <c r="F258">
        <f t="shared" ref="F258:F321" si="17">B258 - E258</f>
        <v>-0.37945174160891249</v>
      </c>
      <c r="G258">
        <f t="shared" ref="G258:G321" si="18">ABS(F258)</f>
        <v>0.37945174160891249</v>
      </c>
      <c r="H258">
        <f t="shared" ref="H258:H321" si="19">POWER(F258, 2)</f>
        <v>0.14398362421003688</v>
      </c>
    </row>
    <row r="259" spans="1:8" x14ac:dyDescent="0.25">
      <c r="A259" s="10">
        <v>45087</v>
      </c>
      <c r="B259">
        <v>12.93</v>
      </c>
      <c r="C259">
        <v>11.81</v>
      </c>
      <c r="D259">
        <v>15.89</v>
      </c>
      <c r="E259">
        <f t="shared" si="16"/>
        <v>12.185179100499438</v>
      </c>
      <c r="F259">
        <f t="shared" si="17"/>
        <v>0.74482089950056185</v>
      </c>
      <c r="G259">
        <f t="shared" si="18"/>
        <v>0.74482089950056185</v>
      </c>
      <c r="H259">
        <f t="shared" si="19"/>
        <v>0.55475817233282609</v>
      </c>
    </row>
    <row r="260" spans="1:8" x14ac:dyDescent="0.25">
      <c r="A260" s="10">
        <v>45088</v>
      </c>
      <c r="B260">
        <v>13.32</v>
      </c>
      <c r="C260">
        <v>12.93</v>
      </c>
      <c r="D260">
        <v>15.9</v>
      </c>
      <c r="E260">
        <f t="shared" si="16"/>
        <v>12.440063752183196</v>
      </c>
      <c r="F260">
        <f t="shared" si="17"/>
        <v>0.87993624781680424</v>
      </c>
      <c r="G260">
        <f t="shared" si="18"/>
        <v>0.87993624781680424</v>
      </c>
      <c r="H260">
        <f t="shared" si="19"/>
        <v>0.77428780022191634</v>
      </c>
    </row>
    <row r="261" spans="1:8" x14ac:dyDescent="0.25">
      <c r="A261" s="10">
        <v>45089</v>
      </c>
      <c r="B261">
        <v>12.49</v>
      </c>
      <c r="C261">
        <v>13.32</v>
      </c>
      <c r="D261">
        <v>15.9</v>
      </c>
      <c r="E261">
        <f t="shared" si="16"/>
        <v>12.52733043443674</v>
      </c>
      <c r="F261">
        <f t="shared" si="17"/>
        <v>-3.7330434436739779E-2</v>
      </c>
      <c r="G261">
        <f t="shared" si="18"/>
        <v>3.7330434436739779E-2</v>
      </c>
      <c r="H261">
        <f t="shared" si="19"/>
        <v>1.3935613352357272E-3</v>
      </c>
    </row>
    <row r="262" spans="1:8" x14ac:dyDescent="0.25">
      <c r="A262" s="10">
        <v>45090</v>
      </c>
      <c r="B262">
        <v>11.82</v>
      </c>
      <c r="C262">
        <v>12.49</v>
      </c>
      <c r="D262">
        <v>15.91</v>
      </c>
      <c r="E262">
        <f t="shared" si="16"/>
        <v>12.345881674852773</v>
      </c>
      <c r="F262">
        <f t="shared" si="17"/>
        <v>-0.52588167485277282</v>
      </c>
      <c r="G262">
        <f t="shared" si="18"/>
        <v>0.52588167485277282</v>
      </c>
      <c r="H262">
        <f t="shared" si="19"/>
        <v>0.27655153594595749</v>
      </c>
    </row>
    <row r="263" spans="1:8" x14ac:dyDescent="0.25">
      <c r="A263" s="10">
        <v>45091</v>
      </c>
      <c r="B263">
        <v>11.81</v>
      </c>
      <c r="C263">
        <v>11.82</v>
      </c>
      <c r="D263">
        <v>16.18</v>
      </c>
      <c r="E263">
        <f t="shared" si="16"/>
        <v>12.311323299911489</v>
      </c>
      <c r="F263">
        <f t="shared" si="17"/>
        <v>-0.50132329991148872</v>
      </c>
      <c r="G263">
        <f t="shared" si="18"/>
        <v>0.50132329991148872</v>
      </c>
      <c r="H263">
        <f t="shared" si="19"/>
        <v>0.25132505103414449</v>
      </c>
    </row>
    <row r="264" spans="1:8" x14ac:dyDescent="0.25">
      <c r="A264" s="10">
        <v>45092</v>
      </c>
      <c r="B264">
        <v>12.14</v>
      </c>
      <c r="C264">
        <v>11.81</v>
      </c>
      <c r="D264">
        <v>15.89</v>
      </c>
      <c r="E264">
        <f t="shared" si="16"/>
        <v>12.185179100499438</v>
      </c>
      <c r="F264">
        <f t="shared" si="17"/>
        <v>-4.5179100499437297E-2</v>
      </c>
      <c r="G264">
        <f t="shared" si="18"/>
        <v>4.5179100499437297E-2</v>
      </c>
      <c r="H264">
        <f t="shared" si="19"/>
        <v>2.0411511219382552E-3</v>
      </c>
    </row>
    <row r="265" spans="1:8" x14ac:dyDescent="0.25">
      <c r="A265" s="10">
        <v>45093</v>
      </c>
      <c r="B265">
        <v>11.81</v>
      </c>
      <c r="C265">
        <v>12.14</v>
      </c>
      <c r="D265">
        <v>15.89</v>
      </c>
      <c r="E265">
        <f t="shared" si="16"/>
        <v>12.25902013932936</v>
      </c>
      <c r="F265">
        <f t="shared" si="17"/>
        <v>-0.44902013932935958</v>
      </c>
      <c r="G265">
        <f t="shared" si="18"/>
        <v>0.44902013932935958</v>
      </c>
      <c r="H265">
        <f t="shared" si="19"/>
        <v>0.2016190855233575</v>
      </c>
    </row>
    <row r="266" spans="1:8" x14ac:dyDescent="0.25">
      <c r="A266" s="10">
        <v>45094</v>
      </c>
      <c r="B266">
        <v>11.81</v>
      </c>
      <c r="C266">
        <v>11.81</v>
      </c>
      <c r="D266">
        <v>15.89</v>
      </c>
      <c r="E266">
        <f t="shared" si="16"/>
        <v>12.185179100499438</v>
      </c>
      <c r="F266">
        <f t="shared" si="17"/>
        <v>-0.37517910049943737</v>
      </c>
      <c r="G266">
        <f t="shared" si="18"/>
        <v>0.37517910049943737</v>
      </c>
      <c r="H266">
        <f t="shared" si="19"/>
        <v>0.14075935745156692</v>
      </c>
    </row>
    <row r="267" spans="1:8" x14ac:dyDescent="0.25">
      <c r="A267" s="10">
        <v>45095</v>
      </c>
      <c r="B267">
        <v>12.4</v>
      </c>
      <c r="C267">
        <v>11.81</v>
      </c>
      <c r="D267">
        <v>15.89</v>
      </c>
      <c r="E267">
        <f t="shared" si="16"/>
        <v>12.185179100499438</v>
      </c>
      <c r="F267">
        <f t="shared" si="17"/>
        <v>0.21482089950056249</v>
      </c>
      <c r="G267">
        <f t="shared" si="18"/>
        <v>0.21482089950056249</v>
      </c>
      <c r="H267">
        <f t="shared" si="19"/>
        <v>4.6148018862230772E-2</v>
      </c>
    </row>
    <row r="268" spans="1:8" x14ac:dyDescent="0.25">
      <c r="A268" s="10">
        <v>45096</v>
      </c>
      <c r="B268">
        <v>12.02</v>
      </c>
      <c r="C268">
        <v>12.4</v>
      </c>
      <c r="D268">
        <v>15.89</v>
      </c>
      <c r="E268">
        <f t="shared" si="16"/>
        <v>12.317197927498391</v>
      </c>
      <c r="F268">
        <f t="shared" si="17"/>
        <v>-0.29719792749839158</v>
      </c>
      <c r="G268">
        <f t="shared" si="18"/>
        <v>0.29719792749839158</v>
      </c>
      <c r="H268">
        <f t="shared" si="19"/>
        <v>8.8326608109339219E-2</v>
      </c>
    </row>
    <row r="269" spans="1:8" x14ac:dyDescent="0.25">
      <c r="A269" s="10">
        <v>45097</v>
      </c>
      <c r="B269">
        <v>11.81</v>
      </c>
      <c r="C269">
        <v>12.02</v>
      </c>
      <c r="D269">
        <v>15.9</v>
      </c>
      <c r="E269">
        <f t="shared" si="16"/>
        <v>12.236441493591592</v>
      </c>
      <c r="F269">
        <f t="shared" si="17"/>
        <v>-0.42644149359159123</v>
      </c>
      <c r="G269">
        <f t="shared" si="18"/>
        <v>0.42644149359159123</v>
      </c>
      <c r="H269">
        <f t="shared" si="19"/>
        <v>0.18185234745662715</v>
      </c>
    </row>
    <row r="270" spans="1:8" x14ac:dyDescent="0.25">
      <c r="A270" s="10">
        <v>45098</v>
      </c>
      <c r="B270">
        <v>12.01</v>
      </c>
      <c r="C270">
        <v>11.81</v>
      </c>
      <c r="D270">
        <v>15.89</v>
      </c>
      <c r="E270">
        <f t="shared" si="16"/>
        <v>12.185179100499438</v>
      </c>
      <c r="F270">
        <f t="shared" si="17"/>
        <v>-0.17517910049943808</v>
      </c>
      <c r="G270">
        <f t="shared" si="18"/>
        <v>0.17517910049943808</v>
      </c>
      <c r="H270">
        <f t="shared" si="19"/>
        <v>3.0687717251792226E-2</v>
      </c>
    </row>
    <row r="271" spans="1:8" x14ac:dyDescent="0.25">
      <c r="A271" s="10">
        <v>45100</v>
      </c>
      <c r="B271">
        <v>11.81</v>
      </c>
      <c r="C271">
        <v>11.81</v>
      </c>
      <c r="D271">
        <v>15.89</v>
      </c>
      <c r="E271">
        <f t="shared" si="16"/>
        <v>12.185179100499438</v>
      </c>
      <c r="F271">
        <f t="shared" si="17"/>
        <v>-0.37517910049943737</v>
      </c>
      <c r="G271">
        <f t="shared" si="18"/>
        <v>0.37517910049943737</v>
      </c>
      <c r="H271">
        <f t="shared" si="19"/>
        <v>0.14075935745156692</v>
      </c>
    </row>
    <row r="272" spans="1:8" x14ac:dyDescent="0.25">
      <c r="A272" s="10">
        <v>45101</v>
      </c>
      <c r="B272">
        <v>11.81</v>
      </c>
      <c r="C272">
        <v>11.81</v>
      </c>
      <c r="D272">
        <v>15.89</v>
      </c>
      <c r="E272">
        <f t="shared" si="16"/>
        <v>12.185179100499438</v>
      </c>
      <c r="F272">
        <f t="shared" si="17"/>
        <v>-0.37517910049943737</v>
      </c>
      <c r="G272">
        <f t="shared" si="18"/>
        <v>0.37517910049943737</v>
      </c>
      <c r="H272">
        <f t="shared" si="19"/>
        <v>0.14075935745156692</v>
      </c>
    </row>
    <row r="273" spans="1:8" x14ac:dyDescent="0.25">
      <c r="A273" s="10">
        <v>45103</v>
      </c>
      <c r="B273">
        <v>11.81</v>
      </c>
      <c r="C273">
        <v>11.81</v>
      </c>
      <c r="D273">
        <v>15.89</v>
      </c>
      <c r="E273">
        <f t="shared" si="16"/>
        <v>12.185179100499438</v>
      </c>
      <c r="F273">
        <f t="shared" si="17"/>
        <v>-0.37517910049943737</v>
      </c>
      <c r="G273">
        <f t="shared" si="18"/>
        <v>0.37517910049943737</v>
      </c>
      <c r="H273">
        <f t="shared" si="19"/>
        <v>0.14075935745156692</v>
      </c>
    </row>
    <row r="274" spans="1:8" x14ac:dyDescent="0.25">
      <c r="A274" s="10">
        <v>45104</v>
      </c>
      <c r="B274">
        <v>11.81</v>
      </c>
      <c r="C274">
        <v>11.81</v>
      </c>
      <c r="D274">
        <v>15.89</v>
      </c>
      <c r="E274">
        <f t="shared" si="16"/>
        <v>12.185179100499438</v>
      </c>
      <c r="F274">
        <f t="shared" si="17"/>
        <v>-0.37517910049943737</v>
      </c>
      <c r="G274">
        <f t="shared" si="18"/>
        <v>0.37517910049943737</v>
      </c>
      <c r="H274">
        <f t="shared" si="19"/>
        <v>0.14075935745156692</v>
      </c>
    </row>
    <row r="275" spans="1:8" x14ac:dyDescent="0.25">
      <c r="A275" s="10">
        <v>45105</v>
      </c>
      <c r="B275">
        <v>11.92</v>
      </c>
      <c r="C275">
        <v>11.81</v>
      </c>
      <c r="D275">
        <v>15.89</v>
      </c>
      <c r="E275">
        <f t="shared" si="16"/>
        <v>12.185179100499438</v>
      </c>
      <c r="F275">
        <f t="shared" si="17"/>
        <v>-0.26517910049943794</v>
      </c>
      <c r="G275">
        <f t="shared" si="18"/>
        <v>0.26517910049943794</v>
      </c>
      <c r="H275">
        <f t="shared" si="19"/>
        <v>7.0319955341690998E-2</v>
      </c>
    </row>
    <row r="276" spans="1:8" x14ac:dyDescent="0.25">
      <c r="A276" s="10">
        <v>45106</v>
      </c>
      <c r="B276">
        <v>11.81</v>
      </c>
      <c r="C276">
        <v>11.92</v>
      </c>
      <c r="D276">
        <v>15.89</v>
      </c>
      <c r="E276">
        <f t="shared" si="16"/>
        <v>12.209792780109412</v>
      </c>
      <c r="F276">
        <f t="shared" si="17"/>
        <v>-0.39979278010941144</v>
      </c>
      <c r="G276">
        <f t="shared" si="18"/>
        <v>0.39979278010941144</v>
      </c>
      <c r="H276">
        <f t="shared" si="19"/>
        <v>0.15983426702761222</v>
      </c>
    </row>
    <row r="277" spans="1:8" x14ac:dyDescent="0.25">
      <c r="A277" s="10">
        <v>45107</v>
      </c>
      <c r="B277">
        <v>11.81</v>
      </c>
      <c r="C277">
        <v>11.81</v>
      </c>
      <c r="D277">
        <v>15.89</v>
      </c>
      <c r="E277">
        <f t="shared" si="16"/>
        <v>12.185179100499438</v>
      </c>
      <c r="F277">
        <f t="shared" si="17"/>
        <v>-0.37517910049943737</v>
      </c>
      <c r="G277">
        <f t="shared" si="18"/>
        <v>0.37517910049943737</v>
      </c>
      <c r="H277">
        <f t="shared" si="19"/>
        <v>0.14075935745156692</v>
      </c>
    </row>
    <row r="278" spans="1:8" x14ac:dyDescent="0.25">
      <c r="A278" s="10">
        <v>45108</v>
      </c>
      <c r="B278">
        <v>12.01</v>
      </c>
      <c r="C278">
        <v>11.81</v>
      </c>
      <c r="D278">
        <v>15.89</v>
      </c>
      <c r="E278">
        <f t="shared" si="16"/>
        <v>12.185179100499438</v>
      </c>
      <c r="F278">
        <f t="shared" si="17"/>
        <v>-0.17517910049943808</v>
      </c>
      <c r="G278">
        <f t="shared" si="18"/>
        <v>0.17517910049943808</v>
      </c>
      <c r="H278">
        <f t="shared" si="19"/>
        <v>3.0687717251792226E-2</v>
      </c>
    </row>
    <row r="279" spans="1:8" x14ac:dyDescent="0.25">
      <c r="A279" s="10">
        <v>45110</v>
      </c>
      <c r="B279">
        <v>11.81</v>
      </c>
      <c r="C279">
        <v>11.91</v>
      </c>
      <c r="D279">
        <v>15.89</v>
      </c>
      <c r="E279">
        <f t="shared" si="16"/>
        <v>12.207555172872141</v>
      </c>
      <c r="F279">
        <f t="shared" si="17"/>
        <v>-0.39755517287214026</v>
      </c>
      <c r="G279">
        <f t="shared" si="18"/>
        <v>0.39755517287214026</v>
      </c>
      <c r="H279">
        <f t="shared" si="19"/>
        <v>0.15805011547739733</v>
      </c>
    </row>
    <row r="280" spans="1:8" x14ac:dyDescent="0.25">
      <c r="A280" s="10">
        <v>45111</v>
      </c>
      <c r="B280">
        <v>11.81</v>
      </c>
      <c r="C280">
        <v>11.81</v>
      </c>
      <c r="D280">
        <v>15.89</v>
      </c>
      <c r="E280">
        <f t="shared" si="16"/>
        <v>12.185179100499438</v>
      </c>
      <c r="F280">
        <f t="shared" si="17"/>
        <v>-0.37517910049943737</v>
      </c>
      <c r="G280">
        <f t="shared" si="18"/>
        <v>0.37517910049943737</v>
      </c>
      <c r="H280">
        <f t="shared" si="19"/>
        <v>0.14075935745156692</v>
      </c>
    </row>
    <row r="281" spans="1:8" x14ac:dyDescent="0.25">
      <c r="A281" s="10">
        <v>45112</v>
      </c>
      <c r="B281">
        <v>11.81</v>
      </c>
      <c r="C281">
        <v>11.81</v>
      </c>
      <c r="D281">
        <v>15.89</v>
      </c>
      <c r="E281">
        <f t="shared" si="16"/>
        <v>12.185179100499438</v>
      </c>
      <c r="F281">
        <f t="shared" si="17"/>
        <v>-0.37517910049943737</v>
      </c>
      <c r="G281">
        <f t="shared" si="18"/>
        <v>0.37517910049943737</v>
      </c>
      <c r="H281">
        <f t="shared" si="19"/>
        <v>0.14075935745156692</v>
      </c>
    </row>
    <row r="282" spans="1:8" x14ac:dyDescent="0.25">
      <c r="A282" s="10">
        <v>45113</v>
      </c>
      <c r="B282">
        <v>11.81</v>
      </c>
      <c r="C282">
        <v>11.81</v>
      </c>
      <c r="D282">
        <v>15.89</v>
      </c>
      <c r="E282">
        <f t="shared" si="16"/>
        <v>12.185179100499438</v>
      </c>
      <c r="F282">
        <f t="shared" si="17"/>
        <v>-0.37517910049943737</v>
      </c>
      <c r="G282">
        <f t="shared" si="18"/>
        <v>0.37517910049943737</v>
      </c>
      <c r="H282">
        <f t="shared" si="19"/>
        <v>0.14075935745156692</v>
      </c>
    </row>
    <row r="283" spans="1:8" x14ac:dyDescent="0.25">
      <c r="A283" s="10">
        <v>45114</v>
      </c>
      <c r="B283">
        <v>11.8</v>
      </c>
      <c r="C283">
        <v>11.81</v>
      </c>
      <c r="D283">
        <v>15.89</v>
      </c>
      <c r="E283">
        <f t="shared" si="16"/>
        <v>12.185179100499438</v>
      </c>
      <c r="F283">
        <f t="shared" si="17"/>
        <v>-0.38517910049943715</v>
      </c>
      <c r="G283">
        <f t="shared" si="18"/>
        <v>0.38517910049943715</v>
      </c>
      <c r="H283">
        <f t="shared" si="19"/>
        <v>0.14836293946155552</v>
      </c>
    </row>
    <row r="284" spans="1:8" x14ac:dyDescent="0.25">
      <c r="A284" s="10">
        <v>45115</v>
      </c>
      <c r="B284">
        <v>11.8</v>
      </c>
      <c r="C284">
        <v>11.8</v>
      </c>
      <c r="D284">
        <v>15.89</v>
      </c>
      <c r="E284">
        <f t="shared" si="16"/>
        <v>12.182941493262168</v>
      </c>
      <c r="F284">
        <f t="shared" si="17"/>
        <v>-0.38294149326216775</v>
      </c>
      <c r="G284">
        <f t="shared" si="18"/>
        <v>0.38294149326216775</v>
      </c>
      <c r="H284">
        <f t="shared" si="19"/>
        <v>0.14664418726185888</v>
      </c>
    </row>
    <row r="285" spans="1:8" x14ac:dyDescent="0.25">
      <c r="A285" s="10">
        <v>45117</v>
      </c>
      <c r="B285">
        <v>11.81</v>
      </c>
      <c r="C285">
        <v>11.94</v>
      </c>
      <c r="D285">
        <v>15.89</v>
      </c>
      <c r="E285">
        <f t="shared" si="16"/>
        <v>12.214267994583953</v>
      </c>
      <c r="F285">
        <f t="shared" si="17"/>
        <v>-0.40426799458395202</v>
      </c>
      <c r="G285">
        <f t="shared" si="18"/>
        <v>0.40426799458395202</v>
      </c>
      <c r="H285">
        <f t="shared" si="19"/>
        <v>0.16343261144493026</v>
      </c>
    </row>
    <row r="286" spans="1:8" x14ac:dyDescent="0.25">
      <c r="A286" s="10">
        <v>45118</v>
      </c>
      <c r="B286">
        <v>11.81</v>
      </c>
      <c r="C286">
        <v>11.81</v>
      </c>
      <c r="D286">
        <v>15.89</v>
      </c>
      <c r="E286">
        <f t="shared" si="16"/>
        <v>12.185179100499438</v>
      </c>
      <c r="F286">
        <f t="shared" si="17"/>
        <v>-0.37517910049943737</v>
      </c>
      <c r="G286">
        <f t="shared" si="18"/>
        <v>0.37517910049943737</v>
      </c>
      <c r="H286">
        <f t="shared" si="19"/>
        <v>0.14075935745156692</v>
      </c>
    </row>
    <row r="287" spans="1:8" x14ac:dyDescent="0.25">
      <c r="A287" s="10">
        <v>45119</v>
      </c>
      <c r="B287">
        <v>11.81</v>
      </c>
      <c r="C287">
        <v>11.81</v>
      </c>
      <c r="D287">
        <v>15.89</v>
      </c>
      <c r="E287">
        <f t="shared" si="16"/>
        <v>12.185179100499438</v>
      </c>
      <c r="F287">
        <f t="shared" si="17"/>
        <v>-0.37517910049943737</v>
      </c>
      <c r="G287">
        <f t="shared" si="18"/>
        <v>0.37517910049943737</v>
      </c>
      <c r="H287">
        <f t="shared" si="19"/>
        <v>0.14075935745156692</v>
      </c>
    </row>
    <row r="288" spans="1:8" x14ac:dyDescent="0.25">
      <c r="A288" s="10">
        <v>45121</v>
      </c>
      <c r="B288">
        <v>13.33</v>
      </c>
      <c r="C288">
        <v>14.15</v>
      </c>
      <c r="D288">
        <v>15.89</v>
      </c>
      <c r="E288">
        <f t="shared" si="16"/>
        <v>12.708779194020707</v>
      </c>
      <c r="F288">
        <f t="shared" si="17"/>
        <v>0.62122080597929319</v>
      </c>
      <c r="G288">
        <f t="shared" si="18"/>
        <v>0.62122080597929319</v>
      </c>
      <c r="H288">
        <f t="shared" si="19"/>
        <v>0.38591528978156264</v>
      </c>
    </row>
    <row r="289" spans="1:8" x14ac:dyDescent="0.25">
      <c r="A289" s="10">
        <v>45122</v>
      </c>
      <c r="B289">
        <v>13.5</v>
      </c>
      <c r="C289">
        <v>13.33</v>
      </c>
      <c r="D289">
        <v>15.89</v>
      </c>
      <c r="E289">
        <f t="shared" si="16"/>
        <v>12.525295400564536</v>
      </c>
      <c r="F289">
        <f t="shared" si="17"/>
        <v>0.97470459943546395</v>
      </c>
      <c r="G289">
        <f t="shared" si="18"/>
        <v>0.97470459943546395</v>
      </c>
      <c r="H289">
        <f t="shared" si="19"/>
        <v>0.95004905616064828</v>
      </c>
    </row>
    <row r="290" spans="1:8" x14ac:dyDescent="0.25">
      <c r="A290" s="10">
        <v>45123</v>
      </c>
      <c r="B290">
        <v>13.57</v>
      </c>
      <c r="C290">
        <v>13.5</v>
      </c>
      <c r="D290">
        <v>17.420000000000002</v>
      </c>
      <c r="E290">
        <f t="shared" si="16"/>
        <v>13.21704881334783</v>
      </c>
      <c r="F290">
        <f t="shared" si="17"/>
        <v>0.35295118665217018</v>
      </c>
      <c r="G290">
        <f t="shared" si="18"/>
        <v>0.35295118665217018</v>
      </c>
      <c r="H290">
        <f t="shared" si="19"/>
        <v>0.12457454015917507</v>
      </c>
    </row>
    <row r="291" spans="1:8" x14ac:dyDescent="0.25">
      <c r="A291" s="10">
        <v>45124</v>
      </c>
      <c r="B291">
        <v>12.79</v>
      </c>
      <c r="C291">
        <v>13.57</v>
      </c>
      <c r="D291">
        <v>16.22</v>
      </c>
      <c r="E291">
        <f t="shared" si="16"/>
        <v>12.719995130871704</v>
      </c>
      <c r="F291">
        <f t="shared" si="17"/>
        <v>7.000486912829551E-2</v>
      </c>
      <c r="G291">
        <f t="shared" si="18"/>
        <v>7.000486912829551E-2</v>
      </c>
      <c r="H291">
        <f t="shared" si="19"/>
        <v>4.9006817016697818E-3</v>
      </c>
    </row>
    <row r="292" spans="1:8" x14ac:dyDescent="0.25">
      <c r="A292" s="10">
        <v>45125</v>
      </c>
      <c r="B292">
        <v>12.17</v>
      </c>
      <c r="C292">
        <v>12.79</v>
      </c>
      <c r="D292">
        <v>16.420000000000002</v>
      </c>
      <c r="E292">
        <f t="shared" si="16"/>
        <v>12.63091458855412</v>
      </c>
      <c r="F292">
        <f t="shared" si="17"/>
        <v>-0.46091458855411993</v>
      </c>
      <c r="G292">
        <f t="shared" si="18"/>
        <v>0.46091458855411993</v>
      </c>
      <c r="H292">
        <f t="shared" si="19"/>
        <v>0.21244225794201366</v>
      </c>
    </row>
    <row r="293" spans="1:8" x14ac:dyDescent="0.25">
      <c r="A293" s="10">
        <v>45126</v>
      </c>
      <c r="B293">
        <v>12.31</v>
      </c>
      <c r="C293">
        <v>12.17</v>
      </c>
      <c r="D293">
        <v>16.25</v>
      </c>
      <c r="E293">
        <f t="shared" si="16"/>
        <v>12.419548040982278</v>
      </c>
      <c r="F293">
        <f t="shared" si="17"/>
        <v>-0.10954804098227733</v>
      </c>
      <c r="G293">
        <f t="shared" si="18"/>
        <v>0.10954804098227733</v>
      </c>
      <c r="H293">
        <f t="shared" si="19"/>
        <v>1.2000773283054713E-2</v>
      </c>
    </row>
    <row r="294" spans="1:8" x14ac:dyDescent="0.25">
      <c r="A294" s="10">
        <v>45127</v>
      </c>
      <c r="B294">
        <v>12.73</v>
      </c>
      <c r="C294">
        <v>12.31</v>
      </c>
      <c r="D294">
        <v>15.901</v>
      </c>
      <c r="E294">
        <f t="shared" si="16"/>
        <v>12.301759367583379</v>
      </c>
      <c r="F294">
        <f t="shared" si="17"/>
        <v>0.42824063241662103</v>
      </c>
      <c r="G294">
        <f t="shared" si="18"/>
        <v>0.42824063241662103</v>
      </c>
      <c r="H294">
        <f t="shared" si="19"/>
        <v>0.18339003925258754</v>
      </c>
    </row>
    <row r="295" spans="1:8" x14ac:dyDescent="0.25">
      <c r="A295" s="10">
        <v>45128</v>
      </c>
      <c r="B295">
        <v>11.86</v>
      </c>
      <c r="C295">
        <v>12.73</v>
      </c>
      <c r="D295">
        <v>15.9</v>
      </c>
      <c r="E295">
        <f t="shared" si="16"/>
        <v>12.395311607437788</v>
      </c>
      <c r="F295">
        <f t="shared" si="17"/>
        <v>-0.53531160743778905</v>
      </c>
      <c r="G295">
        <f t="shared" si="18"/>
        <v>0.53531160743778905</v>
      </c>
      <c r="H295">
        <f t="shared" si="19"/>
        <v>0.28655851705762958</v>
      </c>
    </row>
    <row r="296" spans="1:8" x14ac:dyDescent="0.25">
      <c r="A296" s="10">
        <v>45129</v>
      </c>
      <c r="B296">
        <v>11.91</v>
      </c>
      <c r="C296">
        <v>11.86</v>
      </c>
      <c r="D296">
        <v>15.9</v>
      </c>
      <c r="E296">
        <f t="shared" si="16"/>
        <v>12.200639777795265</v>
      </c>
      <c r="F296">
        <f t="shared" si="17"/>
        <v>-0.29063977779526518</v>
      </c>
      <c r="G296">
        <f t="shared" si="18"/>
        <v>0.29063977779526518</v>
      </c>
      <c r="H296">
        <f t="shared" si="19"/>
        <v>8.4471480436881116E-2</v>
      </c>
    </row>
    <row r="297" spans="1:8" x14ac:dyDescent="0.25">
      <c r="A297" s="10">
        <v>45131</v>
      </c>
      <c r="B297">
        <v>13.61</v>
      </c>
      <c r="C297">
        <v>12.3</v>
      </c>
      <c r="D297">
        <v>15.95</v>
      </c>
      <c r="E297">
        <f t="shared" si="16"/>
        <v>12.320457701782537</v>
      </c>
      <c r="F297">
        <f t="shared" si="17"/>
        <v>1.2895422982174622</v>
      </c>
      <c r="G297">
        <f t="shared" si="18"/>
        <v>1.2895422982174622</v>
      </c>
      <c r="H297">
        <f t="shared" si="19"/>
        <v>1.6629193388919743</v>
      </c>
    </row>
    <row r="298" spans="1:8" x14ac:dyDescent="0.25">
      <c r="A298" s="10">
        <v>45132</v>
      </c>
      <c r="B298">
        <v>13.32</v>
      </c>
      <c r="C298">
        <v>13.61</v>
      </c>
      <c r="D298">
        <v>15.92</v>
      </c>
      <c r="E298">
        <f t="shared" si="16"/>
        <v>12.600766326536531</v>
      </c>
      <c r="F298">
        <f t="shared" si="17"/>
        <v>0.719233673463469</v>
      </c>
      <c r="G298">
        <f t="shared" si="18"/>
        <v>0.719233673463469</v>
      </c>
      <c r="H298">
        <f t="shared" si="19"/>
        <v>0.51729707704375594</v>
      </c>
    </row>
    <row r="299" spans="1:8" x14ac:dyDescent="0.25">
      <c r="A299" s="10">
        <v>45133</v>
      </c>
      <c r="B299">
        <v>15.36</v>
      </c>
      <c r="C299">
        <v>13.32</v>
      </c>
      <c r="D299">
        <v>15.92</v>
      </c>
      <c r="E299">
        <f t="shared" si="16"/>
        <v>12.53587571665569</v>
      </c>
      <c r="F299">
        <f t="shared" si="17"/>
        <v>2.8241242833443092</v>
      </c>
      <c r="G299">
        <f t="shared" si="18"/>
        <v>2.8241242833443092</v>
      </c>
      <c r="H299">
        <f t="shared" si="19"/>
        <v>7.9756779677750078</v>
      </c>
    </row>
    <row r="300" spans="1:8" x14ac:dyDescent="0.25">
      <c r="A300" s="10">
        <v>45135</v>
      </c>
      <c r="B300">
        <v>14.94</v>
      </c>
      <c r="C300">
        <v>15.92</v>
      </c>
      <c r="D300">
        <v>16.23</v>
      </c>
      <c r="E300">
        <f t="shared" si="16"/>
        <v>13.250105472739719</v>
      </c>
      <c r="F300">
        <f t="shared" si="17"/>
        <v>1.6898945272602806</v>
      </c>
      <c r="G300">
        <f t="shared" si="18"/>
        <v>1.6898945272602806</v>
      </c>
      <c r="H300">
        <f t="shared" si="19"/>
        <v>2.855743513264247</v>
      </c>
    </row>
    <row r="301" spans="1:8" x14ac:dyDescent="0.25">
      <c r="A301" s="10">
        <v>45136</v>
      </c>
      <c r="B301">
        <v>16.66</v>
      </c>
      <c r="C301">
        <v>14.94</v>
      </c>
      <c r="D301">
        <v>18.23</v>
      </c>
      <c r="E301">
        <f t="shared" si="16"/>
        <v>13.885348185382252</v>
      </c>
      <c r="F301">
        <f t="shared" si="17"/>
        <v>2.7746518146177479</v>
      </c>
      <c r="G301">
        <f t="shared" si="18"/>
        <v>2.7746518146177479</v>
      </c>
      <c r="H301">
        <f t="shared" si="19"/>
        <v>7.6986926923615613</v>
      </c>
    </row>
    <row r="302" spans="1:8" x14ac:dyDescent="0.25">
      <c r="A302" s="10">
        <v>45137</v>
      </c>
      <c r="B302">
        <v>15.46</v>
      </c>
      <c r="C302">
        <v>16.66</v>
      </c>
      <c r="D302">
        <v>18.690000000000001</v>
      </c>
      <c r="E302">
        <f t="shared" si="16"/>
        <v>14.466758121228615</v>
      </c>
      <c r="F302">
        <f t="shared" si="17"/>
        <v>0.9932418787713857</v>
      </c>
      <c r="G302">
        <f t="shared" si="18"/>
        <v>0.9932418787713857</v>
      </c>
      <c r="H302">
        <f t="shared" si="19"/>
        <v>0.98652942974531199</v>
      </c>
    </row>
    <row r="303" spans="1:8" x14ac:dyDescent="0.25">
      <c r="A303" s="10">
        <v>45138</v>
      </c>
      <c r="B303">
        <v>14.21</v>
      </c>
      <c r="C303">
        <v>15.46</v>
      </c>
      <c r="D303">
        <v>17.559999999999999</v>
      </c>
      <c r="E303">
        <f t="shared" si="16"/>
        <v>13.715436807385476</v>
      </c>
      <c r="F303">
        <f t="shared" si="17"/>
        <v>0.49456319261452464</v>
      </c>
      <c r="G303">
        <f t="shared" si="18"/>
        <v>0.49456319261452464</v>
      </c>
      <c r="H303">
        <f t="shared" si="19"/>
        <v>0.24459275148907139</v>
      </c>
    </row>
    <row r="304" spans="1:8" x14ac:dyDescent="0.25">
      <c r="A304" s="10">
        <v>45140</v>
      </c>
      <c r="B304">
        <v>16</v>
      </c>
      <c r="C304">
        <v>14.35</v>
      </c>
      <c r="D304">
        <v>17.82</v>
      </c>
      <c r="E304">
        <f t="shared" si="16"/>
        <v>13.578151072894819</v>
      </c>
      <c r="F304">
        <f t="shared" si="17"/>
        <v>2.4218489271051808</v>
      </c>
      <c r="G304">
        <f t="shared" si="18"/>
        <v>2.4218489271051808</v>
      </c>
      <c r="H304">
        <f t="shared" si="19"/>
        <v>5.8653522257205157</v>
      </c>
    </row>
    <row r="305" spans="1:8" x14ac:dyDescent="0.25">
      <c r="A305" s="10">
        <v>45144</v>
      </c>
      <c r="B305">
        <v>13.35</v>
      </c>
      <c r="C305">
        <v>12.76</v>
      </c>
      <c r="D305">
        <v>18.27</v>
      </c>
      <c r="E305">
        <f t="shared" si="16"/>
        <v>13.41464037209521</v>
      </c>
      <c r="F305">
        <f t="shared" si="17"/>
        <v>-6.4640372095210452E-2</v>
      </c>
      <c r="G305">
        <f t="shared" si="18"/>
        <v>6.4640372095210452E-2</v>
      </c>
      <c r="H305">
        <f t="shared" si="19"/>
        <v>4.1783777046072619E-3</v>
      </c>
    </row>
    <row r="306" spans="1:8" x14ac:dyDescent="0.25">
      <c r="A306" s="10">
        <v>45145</v>
      </c>
      <c r="B306">
        <v>12.36</v>
      </c>
      <c r="C306">
        <v>13.35</v>
      </c>
      <c r="D306">
        <v>16.100000000000001</v>
      </c>
      <c r="E306">
        <f t="shared" si="16"/>
        <v>12.619496078338056</v>
      </c>
      <c r="F306">
        <f t="shared" si="17"/>
        <v>-0.25949607833805644</v>
      </c>
      <c r="G306">
        <f t="shared" si="18"/>
        <v>0.25949607833805644</v>
      </c>
      <c r="H306">
        <f t="shared" si="19"/>
        <v>6.7338214672830729E-2</v>
      </c>
    </row>
    <row r="307" spans="1:8" x14ac:dyDescent="0.25">
      <c r="A307" s="10">
        <v>45146</v>
      </c>
      <c r="B307">
        <v>12.38</v>
      </c>
      <c r="C307">
        <v>12.36</v>
      </c>
      <c r="D307">
        <v>15.94</v>
      </c>
      <c r="E307">
        <f t="shared" si="16"/>
        <v>12.329610704096684</v>
      </c>
      <c r="F307">
        <f t="shared" si="17"/>
        <v>5.0389295903316977E-2</v>
      </c>
      <c r="G307">
        <f t="shared" si="18"/>
        <v>5.0389295903316977E-2</v>
      </c>
      <c r="H307">
        <f t="shared" si="19"/>
        <v>2.5390811416320372E-3</v>
      </c>
    </row>
    <row r="308" spans="1:8" x14ac:dyDescent="0.25">
      <c r="A308" s="10">
        <v>45147</v>
      </c>
      <c r="B308">
        <v>12.28</v>
      </c>
      <c r="C308">
        <v>12.38</v>
      </c>
      <c r="D308">
        <v>15.94</v>
      </c>
      <c r="E308">
        <f t="shared" si="16"/>
        <v>12.334085918571224</v>
      </c>
      <c r="F308">
        <f t="shared" si="17"/>
        <v>-5.4085918571225022E-2</v>
      </c>
      <c r="G308">
        <f t="shared" si="18"/>
        <v>5.4085918571225022E-2</v>
      </c>
      <c r="H308">
        <f t="shared" si="19"/>
        <v>2.9252865876931836E-3</v>
      </c>
    </row>
    <row r="309" spans="1:8" x14ac:dyDescent="0.25">
      <c r="A309" s="10">
        <v>45148</v>
      </c>
      <c r="B309">
        <v>12.25</v>
      </c>
      <c r="C309">
        <v>12.28</v>
      </c>
      <c r="D309">
        <v>15.94</v>
      </c>
      <c r="E309">
        <f t="shared" si="16"/>
        <v>12.311709846198521</v>
      </c>
      <c r="F309">
        <f t="shared" si="17"/>
        <v>-6.170984619852149E-2</v>
      </c>
      <c r="G309">
        <f t="shared" si="18"/>
        <v>6.170984619852149E-2</v>
      </c>
      <c r="H309">
        <f t="shared" si="19"/>
        <v>3.8081051178451772E-3</v>
      </c>
    </row>
    <row r="310" spans="1:8" x14ac:dyDescent="0.25">
      <c r="A310" s="10">
        <v>45149</v>
      </c>
      <c r="B310">
        <v>12.97</v>
      </c>
      <c r="C310">
        <v>12.25</v>
      </c>
      <c r="D310">
        <v>15.94</v>
      </c>
      <c r="E310">
        <f t="shared" si="16"/>
        <v>12.30499702448671</v>
      </c>
      <c r="F310">
        <f t="shared" si="17"/>
        <v>0.66500297551329091</v>
      </c>
      <c r="G310">
        <f t="shared" si="18"/>
        <v>0.66500297551329091</v>
      </c>
      <c r="H310">
        <f t="shared" si="19"/>
        <v>0.44222895744153057</v>
      </c>
    </row>
    <row r="311" spans="1:8" x14ac:dyDescent="0.25">
      <c r="A311" s="10">
        <v>45151</v>
      </c>
      <c r="B311">
        <v>12.43</v>
      </c>
      <c r="C311">
        <v>12.6</v>
      </c>
      <c r="D311">
        <v>15.93</v>
      </c>
      <c r="E311">
        <f t="shared" si="16"/>
        <v>12.379040636681697</v>
      </c>
      <c r="F311">
        <f t="shared" si="17"/>
        <v>5.0959363318302309E-2</v>
      </c>
      <c r="G311">
        <f t="shared" si="18"/>
        <v>5.0959363318302309E-2</v>
      </c>
      <c r="H311">
        <f t="shared" si="19"/>
        <v>2.5968567098067349E-3</v>
      </c>
    </row>
    <row r="312" spans="1:8" x14ac:dyDescent="0.25">
      <c r="A312" s="10">
        <v>45152</v>
      </c>
      <c r="B312">
        <v>12.96</v>
      </c>
      <c r="C312">
        <v>12.43</v>
      </c>
      <c r="D312">
        <v>16.3</v>
      </c>
      <c r="E312">
        <f t="shared" si="16"/>
        <v>12.499089034698683</v>
      </c>
      <c r="F312">
        <f t="shared" si="17"/>
        <v>0.46091096530131814</v>
      </c>
      <c r="G312">
        <f t="shared" si="18"/>
        <v>0.46091096530131814</v>
      </c>
      <c r="H312">
        <f t="shared" si="19"/>
        <v>0.21243891793499289</v>
      </c>
    </row>
    <row r="313" spans="1:8" x14ac:dyDescent="0.25">
      <c r="A313" s="10">
        <v>45153</v>
      </c>
      <c r="B313">
        <v>12.32</v>
      </c>
      <c r="C313">
        <v>12.96</v>
      </c>
      <c r="D313">
        <v>15.94</v>
      </c>
      <c r="E313">
        <f t="shared" si="16"/>
        <v>12.463867138332906</v>
      </c>
      <c r="F313">
        <f t="shared" si="17"/>
        <v>-0.14386713833290621</v>
      </c>
      <c r="G313">
        <f t="shared" si="18"/>
        <v>0.14386713833290621</v>
      </c>
      <c r="H313">
        <f t="shared" si="19"/>
        <v>2.0697753492099572E-2</v>
      </c>
    </row>
    <row r="314" spans="1:8" x14ac:dyDescent="0.25">
      <c r="A314" s="10">
        <v>45154</v>
      </c>
      <c r="B314">
        <v>12.24</v>
      </c>
      <c r="C314">
        <v>12.32</v>
      </c>
      <c r="D314">
        <v>15.93</v>
      </c>
      <c r="E314">
        <f t="shared" si="16"/>
        <v>12.316387634038128</v>
      </c>
      <c r="F314">
        <f t="shared" si="17"/>
        <v>-7.6387634038127317E-2</v>
      </c>
      <c r="G314">
        <f t="shared" si="18"/>
        <v>7.6387634038127317E-2</v>
      </c>
      <c r="H314">
        <f t="shared" si="19"/>
        <v>5.8350706339428673E-3</v>
      </c>
    </row>
    <row r="315" spans="1:8" x14ac:dyDescent="0.25">
      <c r="A315" s="10">
        <v>45155</v>
      </c>
      <c r="B315">
        <v>12.45</v>
      </c>
      <c r="C315">
        <v>12.24</v>
      </c>
      <c r="D315">
        <v>16.2</v>
      </c>
      <c r="E315">
        <f t="shared" si="16"/>
        <v>12.413848086095793</v>
      </c>
      <c r="F315">
        <f t="shared" si="17"/>
        <v>3.6151913904205912E-2</v>
      </c>
      <c r="G315">
        <f t="shared" si="18"/>
        <v>3.6151913904205912E-2</v>
      </c>
      <c r="H315">
        <f t="shared" si="19"/>
        <v>1.3069608789371167E-3</v>
      </c>
    </row>
    <row r="316" spans="1:8" x14ac:dyDescent="0.25">
      <c r="A316" s="10">
        <v>45156</v>
      </c>
      <c r="B316">
        <v>12.31</v>
      </c>
      <c r="C316">
        <v>12.45</v>
      </c>
      <c r="D316">
        <v>15.94</v>
      </c>
      <c r="E316">
        <f t="shared" si="16"/>
        <v>12.349749169232116</v>
      </c>
      <c r="F316">
        <f t="shared" si="17"/>
        <v>-3.9749169232115023E-2</v>
      </c>
      <c r="G316">
        <f t="shared" si="18"/>
        <v>3.9749169232115023E-2</v>
      </c>
      <c r="H316">
        <f t="shared" si="19"/>
        <v>1.5799964546433195E-3</v>
      </c>
    </row>
    <row r="317" spans="1:8" x14ac:dyDescent="0.25">
      <c r="A317" s="10">
        <v>45157</v>
      </c>
      <c r="B317">
        <v>12.53</v>
      </c>
      <c r="C317">
        <v>12.31</v>
      </c>
      <c r="D317">
        <v>15.92</v>
      </c>
      <c r="E317">
        <f t="shared" si="16"/>
        <v>12.309877385691383</v>
      </c>
      <c r="F317">
        <f t="shared" si="17"/>
        <v>0.22012261430861635</v>
      </c>
      <c r="G317">
        <f t="shared" si="18"/>
        <v>0.22012261430861635</v>
      </c>
      <c r="H317">
        <f t="shared" si="19"/>
        <v>4.845396533005987E-2</v>
      </c>
    </row>
    <row r="318" spans="1:8" x14ac:dyDescent="0.25">
      <c r="A318" s="10">
        <v>45158</v>
      </c>
      <c r="B318">
        <v>12.14</v>
      </c>
      <c r="C318">
        <v>12.53</v>
      </c>
      <c r="D318">
        <v>15.92</v>
      </c>
      <c r="E318">
        <f t="shared" si="16"/>
        <v>12.359104744911331</v>
      </c>
      <c r="F318">
        <f t="shared" si="17"/>
        <v>-0.21910474491133058</v>
      </c>
      <c r="G318">
        <f t="shared" si="18"/>
        <v>0.21910474491133058</v>
      </c>
      <c r="H318">
        <f t="shared" si="19"/>
        <v>4.8006889242659244E-2</v>
      </c>
    </row>
    <row r="319" spans="1:8" x14ac:dyDescent="0.25">
      <c r="A319" s="10">
        <v>45161</v>
      </c>
      <c r="B319">
        <v>14.08</v>
      </c>
      <c r="C319">
        <v>12.9</v>
      </c>
      <c r="D319">
        <v>15.91</v>
      </c>
      <c r="E319">
        <f t="shared" si="16"/>
        <v>12.437623571580859</v>
      </c>
      <c r="F319">
        <f t="shared" si="17"/>
        <v>1.6423764284191407</v>
      </c>
      <c r="G319">
        <f t="shared" si="18"/>
        <v>1.6423764284191407</v>
      </c>
      <c r="H319">
        <f t="shared" si="19"/>
        <v>2.6974003326268128</v>
      </c>
    </row>
    <row r="320" spans="1:8" x14ac:dyDescent="0.25">
      <c r="A320" s="10">
        <v>45162</v>
      </c>
      <c r="B320">
        <v>13.96</v>
      </c>
      <c r="C320">
        <v>14.08</v>
      </c>
      <c r="D320">
        <v>15.91</v>
      </c>
      <c r="E320">
        <f t="shared" si="16"/>
        <v>12.701661225578764</v>
      </c>
      <c r="F320">
        <f t="shared" si="17"/>
        <v>1.2583387744212366</v>
      </c>
      <c r="G320">
        <f t="shared" si="18"/>
        <v>1.2583387744212366</v>
      </c>
      <c r="H320">
        <f t="shared" si="19"/>
        <v>1.5834164712119398</v>
      </c>
    </row>
    <row r="321" spans="1:8" x14ac:dyDescent="0.25">
      <c r="A321" s="10">
        <v>45163</v>
      </c>
      <c r="B321">
        <v>12.83</v>
      </c>
      <c r="C321">
        <v>13.96</v>
      </c>
      <c r="D321">
        <v>16.09</v>
      </c>
      <c r="E321">
        <f t="shared" si="16"/>
        <v>12.751717478702073</v>
      </c>
      <c r="F321">
        <f t="shared" si="17"/>
        <v>7.8282521297927232E-2</v>
      </c>
      <c r="G321">
        <f t="shared" si="18"/>
        <v>7.8282521297927232E-2</v>
      </c>
      <c r="H321">
        <f t="shared" si="19"/>
        <v>6.128153140760431E-3</v>
      </c>
    </row>
    <row r="322" spans="1:8" x14ac:dyDescent="0.25">
      <c r="A322" s="10">
        <v>45165</v>
      </c>
      <c r="B322">
        <v>12.61</v>
      </c>
      <c r="C322">
        <v>12.63</v>
      </c>
      <c r="D322">
        <v>16.55</v>
      </c>
      <c r="E322">
        <f t="shared" ref="E322:E385" si="20">$K$2 + $K$3*C322 + $K$4*D322</f>
        <v>12.65065720718097</v>
      </c>
      <c r="F322">
        <f t="shared" ref="F322:F385" si="21">B322 - E322</f>
        <v>-4.0657207180970545E-2</v>
      </c>
      <c r="G322">
        <f t="shared" ref="G322:G385" si="22">ABS(F322)</f>
        <v>4.0657207180970545E-2</v>
      </c>
      <c r="H322">
        <f t="shared" ref="H322:H372" si="23">POWER(F322, 2)</f>
        <v>1.6530084957563629E-3</v>
      </c>
    </row>
    <row r="323" spans="1:8" x14ac:dyDescent="0.25">
      <c r="A323" s="10">
        <v>45167</v>
      </c>
      <c r="B323">
        <v>12.76</v>
      </c>
      <c r="C323">
        <v>12.8</v>
      </c>
      <c r="D323">
        <v>15.92</v>
      </c>
      <c r="E323">
        <f t="shared" si="20"/>
        <v>12.419520140317632</v>
      </c>
      <c r="F323">
        <f t="shared" si="21"/>
        <v>0.34047985968236816</v>
      </c>
      <c r="G323">
        <f t="shared" si="22"/>
        <v>0.34047985968236816</v>
      </c>
      <c r="H323">
        <f t="shared" si="23"/>
        <v>0.11592653484932511</v>
      </c>
    </row>
    <row r="324" spans="1:8" x14ac:dyDescent="0.25">
      <c r="A324" s="10">
        <v>45168</v>
      </c>
      <c r="B324">
        <v>15.69</v>
      </c>
      <c r="C324">
        <v>12.76</v>
      </c>
      <c r="D324">
        <v>15.92</v>
      </c>
      <c r="E324">
        <f t="shared" si="20"/>
        <v>12.410569711368549</v>
      </c>
      <c r="F324">
        <f t="shared" si="21"/>
        <v>3.2794302886314508</v>
      </c>
      <c r="G324">
        <f t="shared" si="22"/>
        <v>3.2794302886314508</v>
      </c>
      <c r="H324">
        <f t="shared" si="23"/>
        <v>10.75466301799336</v>
      </c>
    </row>
    <row r="325" spans="1:8" x14ac:dyDescent="0.25">
      <c r="A325" s="10">
        <v>45169</v>
      </c>
      <c r="B325">
        <v>15.79</v>
      </c>
      <c r="C325">
        <v>15.69</v>
      </c>
      <c r="D325">
        <v>15.92</v>
      </c>
      <c r="E325">
        <f t="shared" si="20"/>
        <v>13.066188631888771</v>
      </c>
      <c r="F325">
        <f t="shared" si="21"/>
        <v>2.7238113681112281</v>
      </c>
      <c r="G325">
        <f t="shared" si="22"/>
        <v>2.7238113681112281</v>
      </c>
      <c r="H325">
        <f t="shared" si="23"/>
        <v>7.4191483690519604</v>
      </c>
    </row>
    <row r="326" spans="1:8" x14ac:dyDescent="0.25">
      <c r="A326" s="10">
        <v>45170</v>
      </c>
      <c r="B326">
        <v>15.34</v>
      </c>
      <c r="C326">
        <v>15.79</v>
      </c>
      <c r="D326">
        <v>15.92</v>
      </c>
      <c r="E326">
        <f t="shared" si="20"/>
        <v>13.088564704261474</v>
      </c>
      <c r="F326">
        <f t="shared" si="21"/>
        <v>2.251435295738526</v>
      </c>
      <c r="G326">
        <f t="shared" si="22"/>
        <v>2.251435295738526</v>
      </c>
      <c r="H326">
        <f t="shared" si="23"/>
        <v>5.0689608908972241</v>
      </c>
    </row>
    <row r="327" spans="1:8" x14ac:dyDescent="0.25">
      <c r="A327" s="10">
        <v>45192</v>
      </c>
      <c r="B327">
        <v>13.17</v>
      </c>
      <c r="C327">
        <v>12.27</v>
      </c>
      <c r="D327">
        <v>15.94</v>
      </c>
      <c r="E327">
        <f t="shared" si="20"/>
        <v>12.30947223896125</v>
      </c>
      <c r="F327">
        <f t="shared" si="21"/>
        <v>0.86052776103874962</v>
      </c>
      <c r="G327">
        <f t="shared" si="22"/>
        <v>0.86052776103874962</v>
      </c>
      <c r="H327">
        <f t="shared" si="23"/>
        <v>0.74050802751836331</v>
      </c>
    </row>
    <row r="328" spans="1:8" x14ac:dyDescent="0.25">
      <c r="A328" s="10">
        <v>45209</v>
      </c>
      <c r="B328">
        <v>12.33</v>
      </c>
      <c r="C328">
        <v>12.32</v>
      </c>
      <c r="D328">
        <v>15.96</v>
      </c>
      <c r="E328">
        <f t="shared" si="20"/>
        <v>12.329205557366553</v>
      </c>
      <c r="F328">
        <f t="shared" si="21"/>
        <v>7.9444263344718991E-4</v>
      </c>
      <c r="G328">
        <f t="shared" si="22"/>
        <v>7.9444263344718991E-4</v>
      </c>
      <c r="H328">
        <f t="shared" si="23"/>
        <v>6.3113909783850611E-7</v>
      </c>
    </row>
    <row r="329" spans="1:8" x14ac:dyDescent="0.25">
      <c r="A329" s="10">
        <v>45212</v>
      </c>
      <c r="B329">
        <v>12.13</v>
      </c>
      <c r="C329">
        <v>12.17</v>
      </c>
      <c r="D329">
        <v>15.94</v>
      </c>
      <c r="E329">
        <f t="shared" si="20"/>
        <v>12.287096166588547</v>
      </c>
      <c r="F329">
        <f t="shared" si="21"/>
        <v>-0.15709616658854664</v>
      </c>
      <c r="G329">
        <f t="shared" si="22"/>
        <v>0.15709616658854664</v>
      </c>
      <c r="H329">
        <f t="shared" si="23"/>
        <v>2.4679205556816398E-2</v>
      </c>
    </row>
    <row r="330" spans="1:8" x14ac:dyDescent="0.25">
      <c r="A330" s="10">
        <v>45213</v>
      </c>
      <c r="B330">
        <v>12.52</v>
      </c>
      <c r="C330">
        <v>12.13</v>
      </c>
      <c r="D330">
        <v>15.94</v>
      </c>
      <c r="E330">
        <f t="shared" si="20"/>
        <v>12.278145737639466</v>
      </c>
      <c r="F330">
        <f t="shared" si="21"/>
        <v>0.24185426236053331</v>
      </c>
      <c r="G330">
        <f t="shared" si="22"/>
        <v>0.24185426236053331</v>
      </c>
      <c r="H330">
        <f t="shared" si="23"/>
        <v>5.849348422195768E-2</v>
      </c>
    </row>
    <row r="331" spans="1:8" x14ac:dyDescent="0.25">
      <c r="A331" s="10">
        <v>45214</v>
      </c>
      <c r="B331">
        <v>12.46</v>
      </c>
      <c r="C331">
        <v>12.52</v>
      </c>
      <c r="D331">
        <v>15.94</v>
      </c>
      <c r="E331">
        <f t="shared" si="20"/>
        <v>12.365412419893008</v>
      </c>
      <c r="F331">
        <f t="shared" si="21"/>
        <v>9.4587580106992419E-2</v>
      </c>
      <c r="G331">
        <f t="shared" si="22"/>
        <v>9.4587580106992419E-2</v>
      </c>
      <c r="H331">
        <f t="shared" si="23"/>
        <v>8.9468103104967077E-3</v>
      </c>
    </row>
    <row r="332" spans="1:8" x14ac:dyDescent="0.25">
      <c r="A332" s="10">
        <v>45215</v>
      </c>
      <c r="B332">
        <v>12.1</v>
      </c>
      <c r="C332">
        <v>12.46</v>
      </c>
      <c r="D332">
        <v>15.94</v>
      </c>
      <c r="E332">
        <f t="shared" si="20"/>
        <v>12.351986776469388</v>
      </c>
      <c r="F332">
        <f t="shared" si="21"/>
        <v>-0.25198677646938883</v>
      </c>
      <c r="G332">
        <f t="shared" si="22"/>
        <v>0.25198677646938883</v>
      </c>
      <c r="H332">
        <f t="shared" si="23"/>
        <v>6.3497335515433725E-2</v>
      </c>
    </row>
    <row r="333" spans="1:8" x14ac:dyDescent="0.25">
      <c r="A333" s="10">
        <v>45216</v>
      </c>
      <c r="B333">
        <v>12.38</v>
      </c>
      <c r="C333">
        <v>12.1</v>
      </c>
      <c r="D333">
        <v>15.94</v>
      </c>
      <c r="E333">
        <f t="shared" si="20"/>
        <v>12.271432915927655</v>
      </c>
      <c r="F333">
        <f t="shared" si="21"/>
        <v>0.10856708407234628</v>
      </c>
      <c r="G333">
        <f t="shared" si="22"/>
        <v>0.10856708407234628</v>
      </c>
      <c r="H333">
        <f t="shared" si="23"/>
        <v>1.1786811743971904E-2</v>
      </c>
    </row>
    <row r="334" spans="1:8" x14ac:dyDescent="0.25">
      <c r="A334" s="10">
        <v>45218</v>
      </c>
      <c r="B334">
        <v>12.75</v>
      </c>
      <c r="C334">
        <v>12.11</v>
      </c>
      <c r="D334">
        <v>15.94</v>
      </c>
      <c r="E334">
        <f t="shared" si="20"/>
        <v>12.273670523164924</v>
      </c>
      <c r="F334">
        <f t="shared" si="21"/>
        <v>0.47632947683507609</v>
      </c>
      <c r="G334">
        <f t="shared" si="22"/>
        <v>0.47632947683507609</v>
      </c>
      <c r="H334">
        <f t="shared" si="23"/>
        <v>0.22688977050197728</v>
      </c>
    </row>
    <row r="335" spans="1:8" x14ac:dyDescent="0.25">
      <c r="A335" s="10">
        <v>45235</v>
      </c>
      <c r="B335">
        <v>12.08</v>
      </c>
      <c r="C335">
        <v>12.08</v>
      </c>
      <c r="D335">
        <v>15.93</v>
      </c>
      <c r="E335">
        <f t="shared" si="20"/>
        <v>12.262685060343639</v>
      </c>
      <c r="F335">
        <f t="shared" si="21"/>
        <v>-0.18268506034363874</v>
      </c>
      <c r="G335">
        <f t="shared" si="22"/>
        <v>0.18268506034363874</v>
      </c>
      <c r="H335">
        <f t="shared" si="23"/>
        <v>3.3373831272758926E-2</v>
      </c>
    </row>
    <row r="336" spans="1:8" x14ac:dyDescent="0.25">
      <c r="A336" s="10">
        <v>45236</v>
      </c>
      <c r="B336">
        <v>12.08</v>
      </c>
      <c r="C336">
        <v>12.08</v>
      </c>
      <c r="D336">
        <v>16.079999999999998</v>
      </c>
      <c r="E336">
        <f t="shared" si="20"/>
        <v>12.326774676985766</v>
      </c>
      <c r="F336">
        <f t="shared" si="21"/>
        <v>-0.2467746769857655</v>
      </c>
      <c r="G336">
        <f t="shared" si="22"/>
        <v>0.2467746769857655</v>
      </c>
      <c r="H336">
        <f t="shared" si="23"/>
        <v>6.08977412014289E-2</v>
      </c>
    </row>
    <row r="337" spans="1:8" x14ac:dyDescent="0.25">
      <c r="A337" s="10">
        <v>45249</v>
      </c>
      <c r="B337">
        <v>12.07</v>
      </c>
      <c r="C337">
        <v>12.07</v>
      </c>
      <c r="D337">
        <v>15.93</v>
      </c>
      <c r="E337">
        <f t="shared" si="20"/>
        <v>12.260447453106369</v>
      </c>
      <c r="F337">
        <f t="shared" si="21"/>
        <v>-0.19044745310636912</v>
      </c>
      <c r="G337">
        <f t="shared" si="22"/>
        <v>0.19044745310636912</v>
      </c>
      <c r="H337">
        <f t="shared" si="23"/>
        <v>3.6270232394702666E-2</v>
      </c>
    </row>
    <row r="338" spans="1:8" x14ac:dyDescent="0.25">
      <c r="A338" s="10">
        <v>45250</v>
      </c>
      <c r="B338">
        <v>12.07</v>
      </c>
      <c r="C338">
        <v>12.07</v>
      </c>
      <c r="D338">
        <v>15.93</v>
      </c>
      <c r="E338">
        <f t="shared" si="20"/>
        <v>12.260447453106369</v>
      </c>
      <c r="F338">
        <f t="shared" si="21"/>
        <v>-0.19044745310636912</v>
      </c>
      <c r="G338">
        <f t="shared" si="22"/>
        <v>0.19044745310636912</v>
      </c>
      <c r="H338">
        <f t="shared" si="23"/>
        <v>3.6270232394702666E-2</v>
      </c>
    </row>
    <row r="339" spans="1:8" x14ac:dyDescent="0.25">
      <c r="A339" s="10">
        <v>45251</v>
      </c>
      <c r="B339">
        <v>12.07</v>
      </c>
      <c r="C339">
        <v>12.07</v>
      </c>
      <c r="D339">
        <v>15.93</v>
      </c>
      <c r="E339">
        <f t="shared" si="20"/>
        <v>12.260447453106369</v>
      </c>
      <c r="F339">
        <f t="shared" si="21"/>
        <v>-0.19044745310636912</v>
      </c>
      <c r="G339">
        <f t="shared" si="22"/>
        <v>0.19044745310636912</v>
      </c>
      <c r="H339">
        <f t="shared" si="23"/>
        <v>3.6270232394702666E-2</v>
      </c>
    </row>
    <row r="340" spans="1:8" x14ac:dyDescent="0.25">
      <c r="A340" s="10">
        <v>45252</v>
      </c>
      <c r="B340">
        <v>12.07</v>
      </c>
      <c r="C340">
        <v>12.07</v>
      </c>
      <c r="D340">
        <v>15.93</v>
      </c>
      <c r="E340">
        <f t="shared" si="20"/>
        <v>12.260447453106369</v>
      </c>
      <c r="F340">
        <f t="shared" si="21"/>
        <v>-0.19044745310636912</v>
      </c>
      <c r="G340">
        <f t="shared" si="22"/>
        <v>0.19044745310636912</v>
      </c>
      <c r="H340">
        <f t="shared" si="23"/>
        <v>3.6270232394702666E-2</v>
      </c>
    </row>
    <row r="341" spans="1:8" x14ac:dyDescent="0.25">
      <c r="A341" s="10">
        <v>45255</v>
      </c>
      <c r="B341">
        <v>12.07</v>
      </c>
      <c r="C341">
        <v>12.07</v>
      </c>
      <c r="D341">
        <v>15.93</v>
      </c>
      <c r="E341">
        <f t="shared" si="20"/>
        <v>12.260447453106369</v>
      </c>
      <c r="F341">
        <f t="shared" si="21"/>
        <v>-0.19044745310636912</v>
      </c>
      <c r="G341">
        <f t="shared" si="22"/>
        <v>0.19044745310636912</v>
      </c>
      <c r="H341">
        <f t="shared" si="23"/>
        <v>3.6270232394702666E-2</v>
      </c>
    </row>
    <row r="342" spans="1:8" x14ac:dyDescent="0.25">
      <c r="A342" s="10">
        <v>45256</v>
      </c>
      <c r="B342">
        <v>12.07</v>
      </c>
      <c r="C342">
        <v>12.07</v>
      </c>
      <c r="D342">
        <v>15.96</v>
      </c>
      <c r="E342">
        <f t="shared" si="20"/>
        <v>12.273265376434793</v>
      </c>
      <c r="F342">
        <f t="shared" si="21"/>
        <v>-0.2032653764347927</v>
      </c>
      <c r="G342">
        <f t="shared" si="22"/>
        <v>0.2032653764347927</v>
      </c>
      <c r="H342">
        <f t="shared" si="23"/>
        <v>4.1316813257177981E-2</v>
      </c>
    </row>
    <row r="343" spans="1:8" x14ac:dyDescent="0.25">
      <c r="A343" s="10">
        <v>45259</v>
      </c>
      <c r="B343">
        <v>12.07</v>
      </c>
      <c r="C343">
        <v>12.07</v>
      </c>
      <c r="D343">
        <v>15.93</v>
      </c>
      <c r="E343">
        <f t="shared" si="20"/>
        <v>12.260447453106369</v>
      </c>
      <c r="F343">
        <f t="shared" si="21"/>
        <v>-0.19044745310636912</v>
      </c>
      <c r="G343">
        <f t="shared" si="22"/>
        <v>0.19044745310636912</v>
      </c>
      <c r="H343">
        <f t="shared" si="23"/>
        <v>3.6270232394702666E-2</v>
      </c>
    </row>
    <row r="344" spans="1:8" x14ac:dyDescent="0.25">
      <c r="A344" s="10">
        <v>45260</v>
      </c>
      <c r="B344">
        <v>12.07</v>
      </c>
      <c r="C344">
        <v>12.07</v>
      </c>
      <c r="D344">
        <v>15.95</v>
      </c>
      <c r="E344">
        <f t="shared" si="20"/>
        <v>12.268992735325318</v>
      </c>
      <c r="F344">
        <f t="shared" si="21"/>
        <v>-0.19899273532531758</v>
      </c>
      <c r="G344">
        <f t="shared" si="22"/>
        <v>0.19899273532531758</v>
      </c>
      <c r="H344">
        <f t="shared" si="23"/>
        <v>3.9598108712251896E-2</v>
      </c>
    </row>
    <row r="345" spans="1:8" x14ac:dyDescent="0.25">
      <c r="A345" s="10">
        <v>45261</v>
      </c>
      <c r="B345">
        <v>12.07</v>
      </c>
      <c r="C345">
        <v>12.07</v>
      </c>
      <c r="D345">
        <v>15.93</v>
      </c>
      <c r="E345">
        <f t="shared" si="20"/>
        <v>12.260447453106369</v>
      </c>
      <c r="F345">
        <f t="shared" si="21"/>
        <v>-0.19044745310636912</v>
      </c>
      <c r="G345">
        <f t="shared" si="22"/>
        <v>0.19044745310636912</v>
      </c>
      <c r="H345">
        <f t="shared" si="23"/>
        <v>3.6270232394702666E-2</v>
      </c>
    </row>
    <row r="346" spans="1:8" x14ac:dyDescent="0.25">
      <c r="A346" s="10">
        <v>45262</v>
      </c>
      <c r="B346">
        <v>12.07</v>
      </c>
      <c r="C346">
        <v>12.07</v>
      </c>
      <c r="D346">
        <v>15.93</v>
      </c>
      <c r="E346">
        <f t="shared" si="20"/>
        <v>12.260447453106369</v>
      </c>
      <c r="F346">
        <f t="shared" si="21"/>
        <v>-0.19044745310636912</v>
      </c>
      <c r="G346">
        <f t="shared" si="22"/>
        <v>0.19044745310636912</v>
      </c>
      <c r="H346">
        <f t="shared" si="23"/>
        <v>3.6270232394702666E-2</v>
      </c>
    </row>
    <row r="347" spans="1:8" x14ac:dyDescent="0.25">
      <c r="A347" s="10">
        <v>45263</v>
      </c>
      <c r="B347">
        <v>12.07</v>
      </c>
      <c r="C347">
        <v>12.07</v>
      </c>
      <c r="D347">
        <v>15.93</v>
      </c>
      <c r="E347">
        <f t="shared" si="20"/>
        <v>12.260447453106369</v>
      </c>
      <c r="F347">
        <f t="shared" si="21"/>
        <v>-0.19044745310636912</v>
      </c>
      <c r="G347">
        <f t="shared" si="22"/>
        <v>0.19044745310636912</v>
      </c>
      <c r="H347">
        <f t="shared" si="23"/>
        <v>3.6270232394702666E-2</v>
      </c>
    </row>
    <row r="348" spans="1:8" x14ac:dyDescent="0.25">
      <c r="A348" s="10">
        <v>45264</v>
      </c>
      <c r="B348">
        <v>12.06</v>
      </c>
      <c r="C348">
        <v>12.07</v>
      </c>
      <c r="D348">
        <v>15.93</v>
      </c>
      <c r="E348">
        <f t="shared" si="20"/>
        <v>12.260447453106369</v>
      </c>
      <c r="F348">
        <f t="shared" si="21"/>
        <v>-0.20044745310636891</v>
      </c>
      <c r="G348">
        <f t="shared" si="22"/>
        <v>0.20044745310636891</v>
      </c>
      <c r="H348">
        <f t="shared" si="23"/>
        <v>4.0179181456829964E-2</v>
      </c>
    </row>
    <row r="349" spans="1:8" x14ac:dyDescent="0.25">
      <c r="A349" s="10">
        <v>45265</v>
      </c>
      <c r="B349">
        <v>12.11</v>
      </c>
      <c r="C349">
        <v>12.06</v>
      </c>
      <c r="D349">
        <v>15.93</v>
      </c>
      <c r="E349">
        <f t="shared" si="20"/>
        <v>12.258209845869098</v>
      </c>
      <c r="F349">
        <f t="shared" si="21"/>
        <v>-0.1482098458690988</v>
      </c>
      <c r="G349">
        <f t="shared" si="22"/>
        <v>0.1482098458690988</v>
      </c>
      <c r="H349">
        <f t="shared" si="23"/>
        <v>2.1966158412542021E-2</v>
      </c>
    </row>
    <row r="350" spans="1:8" x14ac:dyDescent="0.25">
      <c r="A350" s="10">
        <v>45266</v>
      </c>
      <c r="B350">
        <v>12.07</v>
      </c>
      <c r="C350">
        <v>12.11</v>
      </c>
      <c r="D350">
        <v>15.93</v>
      </c>
      <c r="E350">
        <f t="shared" si="20"/>
        <v>12.269397882055451</v>
      </c>
      <c r="F350">
        <f t="shared" si="21"/>
        <v>-0.19939788205545028</v>
      </c>
      <c r="G350">
        <f t="shared" si="22"/>
        <v>0.19939788205545028</v>
      </c>
      <c r="H350">
        <f t="shared" si="23"/>
        <v>3.9759515368199258E-2</v>
      </c>
    </row>
    <row r="351" spans="1:8" x14ac:dyDescent="0.25">
      <c r="A351" s="10">
        <v>45267</v>
      </c>
      <c r="B351">
        <v>12.07</v>
      </c>
      <c r="C351">
        <v>12.07</v>
      </c>
      <c r="D351">
        <v>15.93</v>
      </c>
      <c r="E351">
        <f t="shared" si="20"/>
        <v>12.260447453106369</v>
      </c>
      <c r="F351">
        <f t="shared" si="21"/>
        <v>-0.19044745310636912</v>
      </c>
      <c r="G351">
        <f t="shared" si="22"/>
        <v>0.19044745310636912</v>
      </c>
      <c r="H351">
        <f t="shared" si="23"/>
        <v>3.6270232394702666E-2</v>
      </c>
    </row>
    <row r="352" spans="1:8" x14ac:dyDescent="0.25">
      <c r="A352" s="10">
        <v>45268</v>
      </c>
      <c r="B352">
        <v>12.07</v>
      </c>
      <c r="C352">
        <v>12.07</v>
      </c>
      <c r="D352">
        <v>15.93</v>
      </c>
      <c r="E352">
        <f t="shared" si="20"/>
        <v>12.260447453106369</v>
      </c>
      <c r="F352">
        <f t="shared" si="21"/>
        <v>-0.19044745310636912</v>
      </c>
      <c r="G352">
        <f t="shared" si="22"/>
        <v>0.19044745310636912</v>
      </c>
      <c r="H352">
        <f t="shared" si="23"/>
        <v>3.6270232394702666E-2</v>
      </c>
    </row>
    <row r="353" spans="1:8" x14ac:dyDescent="0.25">
      <c r="A353" s="10">
        <v>45269</v>
      </c>
      <c r="B353">
        <v>12.07</v>
      </c>
      <c r="C353">
        <v>12.07</v>
      </c>
      <c r="D353">
        <v>15.93</v>
      </c>
      <c r="E353">
        <f t="shared" si="20"/>
        <v>12.260447453106369</v>
      </c>
      <c r="F353">
        <f t="shared" si="21"/>
        <v>-0.19044745310636912</v>
      </c>
      <c r="G353">
        <f t="shared" si="22"/>
        <v>0.19044745310636912</v>
      </c>
      <c r="H353">
        <f t="shared" si="23"/>
        <v>3.6270232394702666E-2</v>
      </c>
    </row>
    <row r="354" spans="1:8" x14ac:dyDescent="0.25">
      <c r="A354" s="10">
        <v>45270</v>
      </c>
      <c r="B354">
        <v>12.07</v>
      </c>
      <c r="C354">
        <v>12.07</v>
      </c>
      <c r="D354">
        <v>15.93</v>
      </c>
      <c r="E354">
        <f t="shared" si="20"/>
        <v>12.260447453106369</v>
      </c>
      <c r="F354">
        <f t="shared" si="21"/>
        <v>-0.19044745310636912</v>
      </c>
      <c r="G354">
        <f t="shared" si="22"/>
        <v>0.19044745310636912</v>
      </c>
      <c r="H354">
        <f t="shared" si="23"/>
        <v>3.6270232394702666E-2</v>
      </c>
    </row>
    <row r="355" spans="1:8" x14ac:dyDescent="0.25">
      <c r="A355" s="10">
        <v>45271</v>
      </c>
      <c r="B355">
        <v>12.07</v>
      </c>
      <c r="C355">
        <v>12.07</v>
      </c>
      <c r="D355">
        <v>15.93</v>
      </c>
      <c r="E355">
        <f t="shared" si="20"/>
        <v>12.260447453106369</v>
      </c>
      <c r="F355">
        <f t="shared" si="21"/>
        <v>-0.19044745310636912</v>
      </c>
      <c r="G355">
        <f t="shared" si="22"/>
        <v>0.19044745310636912</v>
      </c>
      <c r="H355">
        <f t="shared" si="23"/>
        <v>3.6270232394702666E-2</v>
      </c>
    </row>
    <row r="356" spans="1:8" x14ac:dyDescent="0.25">
      <c r="A356" s="10">
        <v>45272</v>
      </c>
      <c r="B356">
        <v>12.07</v>
      </c>
      <c r="C356">
        <v>12.07</v>
      </c>
      <c r="D356">
        <v>15.93</v>
      </c>
      <c r="E356">
        <f t="shared" si="20"/>
        <v>12.260447453106369</v>
      </c>
      <c r="F356">
        <f t="shared" si="21"/>
        <v>-0.19044745310636912</v>
      </c>
      <c r="G356">
        <f t="shared" si="22"/>
        <v>0.19044745310636912</v>
      </c>
      <c r="H356">
        <f t="shared" si="23"/>
        <v>3.6270232394702666E-2</v>
      </c>
    </row>
    <row r="357" spans="1:8" x14ac:dyDescent="0.25">
      <c r="A357" s="10">
        <v>45274</v>
      </c>
      <c r="B357">
        <v>12.07</v>
      </c>
      <c r="C357">
        <v>12.07</v>
      </c>
      <c r="D357">
        <v>15.93</v>
      </c>
      <c r="E357">
        <f t="shared" si="20"/>
        <v>12.260447453106369</v>
      </c>
      <c r="F357">
        <f t="shared" si="21"/>
        <v>-0.19044745310636912</v>
      </c>
      <c r="G357">
        <f t="shared" si="22"/>
        <v>0.19044745310636912</v>
      </c>
      <c r="H357">
        <f t="shared" si="23"/>
        <v>3.6270232394702666E-2</v>
      </c>
    </row>
    <row r="358" spans="1:8" x14ac:dyDescent="0.25">
      <c r="A358" s="10">
        <v>45276</v>
      </c>
      <c r="B358">
        <v>12.07</v>
      </c>
      <c r="C358">
        <v>12.07</v>
      </c>
      <c r="D358">
        <v>15.93</v>
      </c>
      <c r="E358">
        <f t="shared" si="20"/>
        <v>12.260447453106369</v>
      </c>
      <c r="F358">
        <f t="shared" si="21"/>
        <v>-0.19044745310636912</v>
      </c>
      <c r="G358">
        <f t="shared" si="22"/>
        <v>0.19044745310636912</v>
      </c>
      <c r="H358">
        <f t="shared" si="23"/>
        <v>3.6270232394702666E-2</v>
      </c>
    </row>
    <row r="359" spans="1:8" x14ac:dyDescent="0.25">
      <c r="A359" s="10">
        <v>45277</v>
      </c>
      <c r="B359">
        <v>12.07</v>
      </c>
      <c r="C359">
        <v>12.07</v>
      </c>
      <c r="D359">
        <v>15.93</v>
      </c>
      <c r="E359">
        <f t="shared" si="20"/>
        <v>12.260447453106369</v>
      </c>
      <c r="F359">
        <f t="shared" si="21"/>
        <v>-0.19044745310636912</v>
      </c>
      <c r="G359">
        <f t="shared" si="22"/>
        <v>0.19044745310636912</v>
      </c>
      <c r="H359">
        <f t="shared" si="23"/>
        <v>3.6270232394702666E-2</v>
      </c>
    </row>
    <row r="360" spans="1:8" x14ac:dyDescent="0.25">
      <c r="A360" s="10">
        <v>45278</v>
      </c>
      <c r="B360">
        <v>12.07</v>
      </c>
      <c r="C360">
        <v>12.07</v>
      </c>
      <c r="D360">
        <v>15.93</v>
      </c>
      <c r="E360">
        <f t="shared" si="20"/>
        <v>12.260447453106369</v>
      </c>
      <c r="F360">
        <f t="shared" si="21"/>
        <v>-0.19044745310636912</v>
      </c>
      <c r="G360">
        <f t="shared" si="22"/>
        <v>0.19044745310636912</v>
      </c>
      <c r="H360">
        <f t="shared" si="23"/>
        <v>3.6270232394702666E-2</v>
      </c>
    </row>
    <row r="361" spans="1:8" x14ac:dyDescent="0.25">
      <c r="A361" s="10">
        <v>45279</v>
      </c>
      <c r="B361">
        <v>12.07</v>
      </c>
      <c r="C361">
        <v>12.07</v>
      </c>
      <c r="D361">
        <v>15.93</v>
      </c>
      <c r="E361">
        <f t="shared" si="20"/>
        <v>12.260447453106369</v>
      </c>
      <c r="F361">
        <f t="shared" si="21"/>
        <v>-0.19044745310636912</v>
      </c>
      <c r="G361">
        <f t="shared" si="22"/>
        <v>0.19044745310636912</v>
      </c>
      <c r="H361">
        <f t="shared" si="23"/>
        <v>3.6270232394702666E-2</v>
      </c>
    </row>
    <row r="362" spans="1:8" x14ac:dyDescent="0.25">
      <c r="A362" s="10">
        <v>45280</v>
      </c>
      <c r="B362">
        <v>12.07</v>
      </c>
      <c r="C362">
        <v>12.07</v>
      </c>
      <c r="D362">
        <v>15.93</v>
      </c>
      <c r="E362">
        <f t="shared" si="20"/>
        <v>12.260447453106369</v>
      </c>
      <c r="F362">
        <f t="shared" si="21"/>
        <v>-0.19044745310636912</v>
      </c>
      <c r="G362">
        <f t="shared" si="22"/>
        <v>0.19044745310636912</v>
      </c>
      <c r="H362">
        <f t="shared" si="23"/>
        <v>3.6270232394702666E-2</v>
      </c>
    </row>
    <row r="363" spans="1:8" x14ac:dyDescent="0.25">
      <c r="A363" s="10">
        <v>45281</v>
      </c>
      <c r="B363">
        <v>12.07</v>
      </c>
      <c r="C363">
        <v>12.07</v>
      </c>
      <c r="D363">
        <v>15.93</v>
      </c>
      <c r="E363">
        <f t="shared" si="20"/>
        <v>12.260447453106369</v>
      </c>
      <c r="F363">
        <f t="shared" si="21"/>
        <v>-0.19044745310636912</v>
      </c>
      <c r="G363">
        <f t="shared" si="22"/>
        <v>0.19044745310636912</v>
      </c>
      <c r="H363">
        <f t="shared" si="23"/>
        <v>3.6270232394702666E-2</v>
      </c>
    </row>
    <row r="364" spans="1:8" x14ac:dyDescent="0.25">
      <c r="A364" s="10">
        <v>45282</v>
      </c>
      <c r="B364">
        <v>12.07</v>
      </c>
      <c r="C364">
        <v>12.07</v>
      </c>
      <c r="D364">
        <v>15.93</v>
      </c>
      <c r="E364">
        <f t="shared" si="20"/>
        <v>12.260447453106369</v>
      </c>
      <c r="F364">
        <f t="shared" si="21"/>
        <v>-0.19044745310636912</v>
      </c>
      <c r="G364">
        <f t="shared" si="22"/>
        <v>0.19044745310636912</v>
      </c>
      <c r="H364">
        <f t="shared" si="23"/>
        <v>3.6270232394702666E-2</v>
      </c>
    </row>
    <row r="365" spans="1:8" x14ac:dyDescent="0.25">
      <c r="A365" s="10">
        <v>45283</v>
      </c>
      <c r="B365">
        <v>12.07</v>
      </c>
      <c r="C365">
        <v>12.07</v>
      </c>
      <c r="D365">
        <v>15.93</v>
      </c>
      <c r="E365">
        <f t="shared" si="20"/>
        <v>12.260447453106369</v>
      </c>
      <c r="F365">
        <f t="shared" si="21"/>
        <v>-0.19044745310636912</v>
      </c>
      <c r="G365">
        <f t="shared" si="22"/>
        <v>0.19044745310636912</v>
      </c>
      <c r="H365">
        <f t="shared" si="23"/>
        <v>3.6270232394702666E-2</v>
      </c>
    </row>
    <row r="366" spans="1:8" x14ac:dyDescent="0.25">
      <c r="A366" s="10">
        <v>45284</v>
      </c>
      <c r="B366">
        <v>12.07</v>
      </c>
      <c r="C366">
        <v>12.07</v>
      </c>
      <c r="D366">
        <v>15.93</v>
      </c>
      <c r="E366">
        <f t="shared" si="20"/>
        <v>12.260447453106369</v>
      </c>
      <c r="F366">
        <f t="shared" si="21"/>
        <v>-0.19044745310636912</v>
      </c>
      <c r="G366">
        <f t="shared" si="22"/>
        <v>0.19044745310636912</v>
      </c>
      <c r="H366">
        <f t="shared" si="23"/>
        <v>3.6270232394702666E-2</v>
      </c>
    </row>
    <row r="367" spans="1:8" x14ac:dyDescent="0.25">
      <c r="A367" s="10">
        <v>45285</v>
      </c>
      <c r="B367">
        <v>12.07</v>
      </c>
      <c r="C367">
        <v>12.07</v>
      </c>
      <c r="D367">
        <v>15.93</v>
      </c>
      <c r="E367">
        <f t="shared" si="20"/>
        <v>12.260447453106369</v>
      </c>
      <c r="F367">
        <f t="shared" si="21"/>
        <v>-0.19044745310636912</v>
      </c>
      <c r="G367">
        <f t="shared" si="22"/>
        <v>0.19044745310636912</v>
      </c>
      <c r="H367">
        <f t="shared" si="23"/>
        <v>3.6270232394702666E-2</v>
      </c>
    </row>
    <row r="368" spans="1:8" x14ac:dyDescent="0.25">
      <c r="A368" s="10">
        <v>45286</v>
      </c>
      <c r="B368">
        <v>12.07</v>
      </c>
      <c r="C368">
        <v>12.07</v>
      </c>
      <c r="D368">
        <v>15.93</v>
      </c>
      <c r="E368">
        <f t="shared" si="20"/>
        <v>12.260447453106369</v>
      </c>
      <c r="F368">
        <f t="shared" si="21"/>
        <v>-0.19044745310636912</v>
      </c>
      <c r="G368">
        <f t="shared" si="22"/>
        <v>0.19044745310636912</v>
      </c>
      <c r="H368">
        <f t="shared" si="23"/>
        <v>3.6270232394702666E-2</v>
      </c>
    </row>
    <row r="369" spans="1:8" x14ac:dyDescent="0.25">
      <c r="A369" s="10">
        <v>45287</v>
      </c>
      <c r="B369">
        <v>12.07</v>
      </c>
      <c r="C369">
        <v>12.07</v>
      </c>
      <c r="D369">
        <v>15.93</v>
      </c>
      <c r="E369">
        <f t="shared" si="20"/>
        <v>12.260447453106369</v>
      </c>
      <c r="F369">
        <f t="shared" si="21"/>
        <v>-0.19044745310636912</v>
      </c>
      <c r="G369">
        <f t="shared" si="22"/>
        <v>0.19044745310636912</v>
      </c>
      <c r="H369">
        <f t="shared" si="23"/>
        <v>3.6270232394702666E-2</v>
      </c>
    </row>
    <row r="370" spans="1:8" x14ac:dyDescent="0.25">
      <c r="A370" s="10">
        <v>45288</v>
      </c>
      <c r="B370">
        <v>12.06</v>
      </c>
      <c r="C370">
        <v>12.07</v>
      </c>
      <c r="D370">
        <v>15.93</v>
      </c>
      <c r="E370">
        <f t="shared" si="20"/>
        <v>12.260447453106369</v>
      </c>
      <c r="F370">
        <f t="shared" si="21"/>
        <v>-0.20044745310636891</v>
      </c>
      <c r="G370">
        <f t="shared" si="22"/>
        <v>0.20044745310636891</v>
      </c>
      <c r="H370">
        <f t="shared" si="23"/>
        <v>4.0179181456829964E-2</v>
      </c>
    </row>
    <row r="371" spans="1:8" x14ac:dyDescent="0.25">
      <c r="A371" s="10">
        <v>45289</v>
      </c>
      <c r="B371">
        <v>12.06</v>
      </c>
      <c r="C371">
        <v>12.06</v>
      </c>
      <c r="D371">
        <v>15.93</v>
      </c>
      <c r="E371">
        <f t="shared" si="20"/>
        <v>12.258209845869098</v>
      </c>
      <c r="F371">
        <f t="shared" si="21"/>
        <v>-0.19820984586909773</v>
      </c>
      <c r="G371">
        <f t="shared" si="22"/>
        <v>0.19820984586909773</v>
      </c>
      <c r="H371">
        <f t="shared" si="23"/>
        <v>3.9287142999451477E-2</v>
      </c>
    </row>
    <row r="372" spans="1:8" x14ac:dyDescent="0.25">
      <c r="A372" s="10">
        <v>45290</v>
      </c>
      <c r="B372">
        <v>12.06</v>
      </c>
      <c r="C372">
        <v>12.06</v>
      </c>
      <c r="D372">
        <v>15.93</v>
      </c>
      <c r="E372">
        <f t="shared" si="20"/>
        <v>12.258209845869098</v>
      </c>
      <c r="F372">
        <f t="shared" si="21"/>
        <v>-0.19820984586909773</v>
      </c>
      <c r="G372">
        <f t="shared" si="22"/>
        <v>0.19820984586909773</v>
      </c>
      <c r="H372">
        <f t="shared" si="23"/>
        <v>3.9287142999451477E-2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10"/>
  <sheetViews>
    <sheetView workbookViewId="0"/>
  </sheetViews>
  <sheetFormatPr defaultRowHeight="15" x14ac:dyDescent="0.25"/>
  <cols>
    <col min="1" max="8" width="16" customWidth="1"/>
    <col min="10" max="11" width="25" customWidth="1"/>
  </cols>
  <sheetData>
    <row r="1" spans="1:11" x14ac:dyDescent="0.25">
      <c r="A1" s="9" t="s">
        <v>87</v>
      </c>
      <c r="B1" s="9" t="s">
        <v>99</v>
      </c>
      <c r="C1" s="9" t="s">
        <v>100</v>
      </c>
      <c r="D1" s="9" t="s">
        <v>142</v>
      </c>
      <c r="E1" s="9" t="s">
        <v>103</v>
      </c>
      <c r="F1" s="9" t="s">
        <v>104</v>
      </c>
      <c r="G1" s="9" t="s">
        <v>105</v>
      </c>
      <c r="H1" s="9" t="s">
        <v>106</v>
      </c>
      <c r="J1" s="11" t="s">
        <v>127</v>
      </c>
      <c r="K1" s="11" t="s">
        <v>128</v>
      </c>
    </row>
    <row r="2" spans="1:11" x14ac:dyDescent="0.25">
      <c r="A2" s="10">
        <v>44708</v>
      </c>
      <c r="B2">
        <v>11.93</v>
      </c>
      <c r="C2">
        <v>11.96</v>
      </c>
      <c r="D2">
        <v>0</v>
      </c>
      <c r="E2">
        <f t="shared" ref="E2:E65" si="0">$K$2 + $K$3*C2 + $K$4*D2</f>
        <v>11.903315310694854</v>
      </c>
      <c r="F2">
        <f t="shared" ref="F2:F65" si="1">B2 - E2</f>
        <v>2.6684689305145781E-2</v>
      </c>
      <c r="G2">
        <f t="shared" ref="G2:G65" si="2">ABS(F2)</f>
        <v>2.6684689305145781E-2</v>
      </c>
      <c r="H2">
        <f t="shared" ref="H2:H65" si="3">POWER(F2, 2)</f>
        <v>7.1207264331216169E-4</v>
      </c>
      <c r="J2" s="12" t="s">
        <v>129</v>
      </c>
      <c r="K2" s="12">
        <v>7.0795421608640394</v>
      </c>
    </row>
    <row r="3" spans="1:11" x14ac:dyDescent="0.25">
      <c r="A3" s="10">
        <v>44709</v>
      </c>
      <c r="B3">
        <v>11.92</v>
      </c>
      <c r="C3">
        <v>11.93</v>
      </c>
      <c r="D3">
        <v>0</v>
      </c>
      <c r="E3">
        <f t="shared" si="0"/>
        <v>11.891215545268857</v>
      </c>
      <c r="F3">
        <f t="shared" si="1"/>
        <v>2.8784454731143327E-2</v>
      </c>
      <c r="G3">
        <f t="shared" si="2"/>
        <v>2.8784454731143327E-2</v>
      </c>
      <c r="H3">
        <f t="shared" si="3"/>
        <v>8.285448341692395E-4</v>
      </c>
      <c r="J3" s="12" t="s">
        <v>130</v>
      </c>
      <c r="K3" s="12">
        <v>0.40332551419990093</v>
      </c>
    </row>
    <row r="4" spans="1:11" x14ac:dyDescent="0.25">
      <c r="A4" s="10">
        <v>44710</v>
      </c>
      <c r="B4">
        <v>11.91</v>
      </c>
      <c r="C4">
        <v>11.92</v>
      </c>
      <c r="D4">
        <v>3</v>
      </c>
      <c r="E4">
        <f t="shared" si="0"/>
        <v>11.951670697386511</v>
      </c>
      <c r="F4">
        <f t="shared" si="1"/>
        <v>-4.167069738651108E-2</v>
      </c>
      <c r="G4">
        <f t="shared" si="2"/>
        <v>4.167069738651108E-2</v>
      </c>
      <c r="H4">
        <f t="shared" si="3"/>
        <v>1.7364470206781813E-3</v>
      </c>
      <c r="J4" s="12" t="s">
        <v>143</v>
      </c>
      <c r="K4" s="12">
        <v>2.1496135753217741E-2</v>
      </c>
    </row>
    <row r="5" spans="1:11" x14ac:dyDescent="0.25">
      <c r="A5" s="10">
        <v>44711</v>
      </c>
      <c r="B5">
        <v>11.9</v>
      </c>
      <c r="C5">
        <v>11.91</v>
      </c>
      <c r="D5">
        <v>1</v>
      </c>
      <c r="E5">
        <f t="shared" si="0"/>
        <v>11.904645170738078</v>
      </c>
      <c r="F5">
        <f t="shared" si="1"/>
        <v>-4.6451707380779084E-3</v>
      </c>
      <c r="G5">
        <f t="shared" si="2"/>
        <v>4.6451707380779084E-3</v>
      </c>
      <c r="H5">
        <f t="shared" si="3"/>
        <v>2.157761118589526E-5</v>
      </c>
    </row>
    <row r="6" spans="1:11" x14ac:dyDescent="0.25">
      <c r="A6" s="10">
        <v>44712</v>
      </c>
      <c r="B6">
        <v>12.37</v>
      </c>
      <c r="C6">
        <v>11.9</v>
      </c>
      <c r="D6">
        <v>3</v>
      </c>
      <c r="E6">
        <f t="shared" si="0"/>
        <v>11.943604187102512</v>
      </c>
      <c r="F6">
        <f t="shared" si="1"/>
        <v>0.4263958128974874</v>
      </c>
      <c r="G6">
        <f t="shared" si="2"/>
        <v>0.4263958128974874</v>
      </c>
      <c r="H6">
        <f t="shared" si="3"/>
        <v>0.18181338925650908</v>
      </c>
      <c r="J6" s="11" t="s">
        <v>131</v>
      </c>
      <c r="K6" s="11" t="s">
        <v>114</v>
      </c>
    </row>
    <row r="7" spans="1:11" x14ac:dyDescent="0.25">
      <c r="A7" s="10">
        <v>44713</v>
      </c>
      <c r="B7">
        <v>11.45</v>
      </c>
      <c r="C7">
        <v>12.37</v>
      </c>
      <c r="D7">
        <v>3</v>
      </c>
      <c r="E7">
        <f t="shared" si="0"/>
        <v>12.133167178776466</v>
      </c>
      <c r="F7">
        <f t="shared" si="1"/>
        <v>-0.6831671787764666</v>
      </c>
      <c r="G7">
        <f t="shared" si="2"/>
        <v>0.6831671787764666</v>
      </c>
      <c r="H7">
        <f t="shared" si="3"/>
        <v>0.46671739415739666</v>
      </c>
      <c r="J7" s="12" t="s">
        <v>132</v>
      </c>
      <c r="K7" s="12">
        <f>COUNT(B2:B510)</f>
        <v>509</v>
      </c>
    </row>
    <row r="8" spans="1:11" x14ac:dyDescent="0.25">
      <c r="A8" s="10">
        <v>44714</v>
      </c>
      <c r="B8">
        <v>11.46</v>
      </c>
      <c r="C8">
        <v>11.45</v>
      </c>
      <c r="D8">
        <v>1</v>
      </c>
      <c r="E8">
        <f t="shared" si="0"/>
        <v>11.719115434206122</v>
      </c>
      <c r="F8">
        <f t="shared" si="1"/>
        <v>-0.25911543420612126</v>
      </c>
      <c r="G8">
        <f t="shared" si="2"/>
        <v>0.25911543420612126</v>
      </c>
      <c r="H8">
        <f t="shared" si="3"/>
        <v>6.7140808243826761E-2</v>
      </c>
      <c r="J8" s="12" t="s">
        <v>133</v>
      </c>
      <c r="K8" s="12">
        <f>AVERAGE(G2:G510)</f>
        <v>0.36505987574960547</v>
      </c>
    </row>
    <row r="9" spans="1:11" x14ac:dyDescent="0.25">
      <c r="A9" s="10">
        <v>44715</v>
      </c>
      <c r="B9">
        <v>11.43</v>
      </c>
      <c r="C9">
        <v>11.46</v>
      </c>
      <c r="D9">
        <v>1</v>
      </c>
      <c r="E9">
        <f t="shared" si="0"/>
        <v>11.723148689348122</v>
      </c>
      <c r="F9">
        <f t="shared" si="1"/>
        <v>-0.2931486893481221</v>
      </c>
      <c r="G9">
        <f t="shared" si="2"/>
        <v>0.2931486893481221</v>
      </c>
      <c r="H9">
        <f t="shared" si="3"/>
        <v>8.5936154066521803E-2</v>
      </c>
      <c r="J9" s="12" t="s">
        <v>134</v>
      </c>
      <c r="K9" s="12">
        <f>SQRT(AVERAGE(H2:H510))</f>
        <v>0.64112089314024734</v>
      </c>
    </row>
    <row r="10" spans="1:11" x14ac:dyDescent="0.25">
      <c r="A10" s="10">
        <v>44716</v>
      </c>
      <c r="B10">
        <v>11.44</v>
      </c>
      <c r="C10">
        <v>11.43</v>
      </c>
      <c r="D10">
        <v>0</v>
      </c>
      <c r="E10">
        <f t="shared" si="0"/>
        <v>11.689552788168907</v>
      </c>
      <c r="F10">
        <f t="shared" si="1"/>
        <v>-0.24955278816890747</v>
      </c>
      <c r="G10">
        <f t="shared" si="2"/>
        <v>0.24955278816890747</v>
      </c>
      <c r="H10">
        <f t="shared" si="3"/>
        <v>6.2276594082875607E-2</v>
      </c>
      <c r="J10" s="12" t="s">
        <v>135</v>
      </c>
      <c r="K10" s="12">
        <f>AVERAGE(F2:F510)</f>
        <v>0.16512596719318326</v>
      </c>
    </row>
    <row r="11" spans="1:11" x14ac:dyDescent="0.25">
      <c r="A11" s="10">
        <v>44717</v>
      </c>
      <c r="B11">
        <v>11.45</v>
      </c>
      <c r="C11">
        <v>11.44</v>
      </c>
      <c r="D11">
        <v>0</v>
      </c>
      <c r="E11">
        <f t="shared" si="0"/>
        <v>11.693586043310905</v>
      </c>
      <c r="F11">
        <f t="shared" si="1"/>
        <v>-0.24358604331090561</v>
      </c>
      <c r="G11">
        <f t="shared" si="2"/>
        <v>0.24358604331090561</v>
      </c>
      <c r="H11">
        <f t="shared" si="3"/>
        <v>5.9334160495862383E-2</v>
      </c>
      <c r="J11" s="12" t="s">
        <v>136</v>
      </c>
      <c r="K11" s="12">
        <f>SUM(H2:H510)</f>
        <v>209.2173238070628</v>
      </c>
    </row>
    <row r="12" spans="1:11" x14ac:dyDescent="0.25">
      <c r="A12" s="10">
        <v>44718</v>
      </c>
      <c r="B12">
        <v>11.41</v>
      </c>
      <c r="C12">
        <v>11.45</v>
      </c>
      <c r="D12">
        <v>0</v>
      </c>
      <c r="E12">
        <f t="shared" si="0"/>
        <v>11.697619298452905</v>
      </c>
      <c r="F12">
        <f t="shared" si="1"/>
        <v>-0.28761929845290446</v>
      </c>
      <c r="G12">
        <f t="shared" si="2"/>
        <v>0.28761929845290446</v>
      </c>
      <c r="H12">
        <f t="shared" si="3"/>
        <v>8.2724860842540923E-2</v>
      </c>
      <c r="J12" s="12" t="s">
        <v>137</v>
      </c>
      <c r="K12" s="12">
        <f>DEVSQ(B2:B510)</f>
        <v>389.57411176424387</v>
      </c>
    </row>
    <row r="13" spans="1:11" x14ac:dyDescent="0.25">
      <c r="A13" s="10">
        <v>44719</v>
      </c>
      <c r="B13">
        <v>11.4</v>
      </c>
      <c r="C13">
        <v>11.41</v>
      </c>
      <c r="D13">
        <v>1</v>
      </c>
      <c r="E13">
        <f t="shared" si="0"/>
        <v>11.702982413638127</v>
      </c>
      <c r="F13">
        <f t="shared" si="1"/>
        <v>-0.3029824136381265</v>
      </c>
      <c r="G13">
        <f t="shared" si="2"/>
        <v>0.3029824136381265</v>
      </c>
      <c r="H13">
        <f t="shared" si="3"/>
        <v>9.1798342973984787E-2</v>
      </c>
      <c r="J13" s="12" t="s">
        <v>138</v>
      </c>
      <c r="K13" s="12">
        <f>1 - (K11 / K12)</f>
        <v>0.46295886330949643</v>
      </c>
    </row>
    <row r="14" spans="1:11" x14ac:dyDescent="0.25">
      <c r="A14" s="10">
        <v>44720</v>
      </c>
      <c r="B14">
        <v>11.52</v>
      </c>
      <c r="C14">
        <v>11.4</v>
      </c>
      <c r="D14">
        <v>0</v>
      </c>
      <c r="E14">
        <f t="shared" si="0"/>
        <v>11.67745302274291</v>
      </c>
      <c r="F14">
        <f t="shared" si="1"/>
        <v>-0.15745302274291006</v>
      </c>
      <c r="G14">
        <f t="shared" si="2"/>
        <v>0.15745302274291006</v>
      </c>
      <c r="H14">
        <f t="shared" si="3"/>
        <v>2.4791454370879352E-2</v>
      </c>
    </row>
    <row r="15" spans="1:11" x14ac:dyDescent="0.25">
      <c r="A15" s="10">
        <v>44721</v>
      </c>
      <c r="B15">
        <v>11.35</v>
      </c>
      <c r="C15">
        <v>11.52</v>
      </c>
      <c r="D15">
        <v>14</v>
      </c>
      <c r="E15">
        <f t="shared" si="0"/>
        <v>12.026797984991948</v>
      </c>
      <c r="F15">
        <f t="shared" si="1"/>
        <v>-0.6767979849919481</v>
      </c>
      <c r="G15">
        <f t="shared" si="2"/>
        <v>0.6767979849919481</v>
      </c>
      <c r="H15">
        <f t="shared" si="3"/>
        <v>0.45805551248916121</v>
      </c>
    </row>
    <row r="16" spans="1:11" x14ac:dyDescent="0.25">
      <c r="A16" s="10">
        <v>44722</v>
      </c>
      <c r="B16">
        <v>11.31</v>
      </c>
      <c r="C16">
        <v>11.35</v>
      </c>
      <c r="D16">
        <v>0</v>
      </c>
      <c r="E16">
        <f t="shared" si="0"/>
        <v>11.657286747032915</v>
      </c>
      <c r="F16">
        <f t="shared" si="1"/>
        <v>-0.34728674703291418</v>
      </c>
      <c r="G16">
        <f t="shared" si="2"/>
        <v>0.34728674703291418</v>
      </c>
      <c r="H16">
        <f t="shared" si="3"/>
        <v>0.12060808466470332</v>
      </c>
    </row>
    <row r="17" spans="1:8" x14ac:dyDescent="0.25">
      <c r="A17" s="10">
        <v>44723</v>
      </c>
      <c r="B17">
        <v>11.37</v>
      </c>
      <c r="C17">
        <v>11.31</v>
      </c>
      <c r="D17">
        <v>0</v>
      </c>
      <c r="E17">
        <f t="shared" si="0"/>
        <v>11.641153726464919</v>
      </c>
      <c r="F17">
        <f t="shared" si="1"/>
        <v>-0.2711537264649202</v>
      </c>
      <c r="G17">
        <f t="shared" si="2"/>
        <v>0.2711537264649202</v>
      </c>
      <c r="H17">
        <f t="shared" si="3"/>
        <v>7.3524343375812762E-2</v>
      </c>
    </row>
    <row r="18" spans="1:8" x14ac:dyDescent="0.25">
      <c r="A18" s="10">
        <v>44724</v>
      </c>
      <c r="B18">
        <v>11.46</v>
      </c>
      <c r="C18">
        <v>11.37</v>
      </c>
      <c r="D18">
        <v>3</v>
      </c>
      <c r="E18">
        <f t="shared" si="0"/>
        <v>11.729841664576565</v>
      </c>
      <c r="F18">
        <f t="shared" si="1"/>
        <v>-0.269841664576564</v>
      </c>
      <c r="G18">
        <f t="shared" si="2"/>
        <v>0.269841664576564</v>
      </c>
      <c r="H18">
        <f t="shared" si="3"/>
        <v>7.2814523941450868E-2</v>
      </c>
    </row>
    <row r="19" spans="1:8" x14ac:dyDescent="0.25">
      <c r="A19" s="10">
        <v>44725</v>
      </c>
      <c r="B19">
        <v>11.68</v>
      </c>
      <c r="C19">
        <v>11.46</v>
      </c>
      <c r="D19">
        <v>2</v>
      </c>
      <c r="E19">
        <f t="shared" si="0"/>
        <v>11.744644825101339</v>
      </c>
      <c r="F19">
        <f t="shared" si="1"/>
        <v>-6.464482510133962E-2</v>
      </c>
      <c r="G19">
        <f t="shared" si="2"/>
        <v>6.464482510133962E-2</v>
      </c>
      <c r="H19">
        <f t="shared" si="3"/>
        <v>4.1789534123827894E-3</v>
      </c>
    </row>
    <row r="20" spans="1:8" x14ac:dyDescent="0.25">
      <c r="A20" s="10">
        <v>44726</v>
      </c>
      <c r="B20">
        <v>11.57</v>
      </c>
      <c r="C20">
        <v>11.68</v>
      </c>
      <c r="D20">
        <v>31</v>
      </c>
      <c r="E20">
        <f t="shared" si="0"/>
        <v>12.456764375068632</v>
      </c>
      <c r="F20">
        <f t="shared" si="1"/>
        <v>-0.88676437506863159</v>
      </c>
      <c r="G20">
        <f t="shared" si="2"/>
        <v>0.88676437506863159</v>
      </c>
      <c r="H20">
        <f t="shared" si="3"/>
        <v>0.78635105689086071</v>
      </c>
    </row>
    <row r="21" spans="1:8" x14ac:dyDescent="0.25">
      <c r="A21" s="10">
        <v>44727</v>
      </c>
      <c r="B21">
        <v>11.89</v>
      </c>
      <c r="C21">
        <v>11.57</v>
      </c>
      <c r="D21">
        <v>6</v>
      </c>
      <c r="E21">
        <f t="shared" si="0"/>
        <v>11.874995174676199</v>
      </c>
      <c r="F21">
        <f t="shared" si="1"/>
        <v>1.5004825323801541E-2</v>
      </c>
      <c r="G21">
        <f t="shared" si="2"/>
        <v>1.5004825323801541E-2</v>
      </c>
      <c r="H21">
        <f t="shared" si="3"/>
        <v>2.2514478299779601E-4</v>
      </c>
    </row>
    <row r="22" spans="1:8" x14ac:dyDescent="0.25">
      <c r="A22" s="10">
        <v>44728</v>
      </c>
      <c r="B22">
        <v>11.61</v>
      </c>
      <c r="C22">
        <v>11.89</v>
      </c>
      <c r="D22">
        <v>5</v>
      </c>
      <c r="E22">
        <f t="shared" si="0"/>
        <v>11.982563203466951</v>
      </c>
      <c r="F22">
        <f t="shared" si="1"/>
        <v>-0.37256320346695126</v>
      </c>
      <c r="G22">
        <f t="shared" si="2"/>
        <v>0.37256320346695126</v>
      </c>
      <c r="H22">
        <f t="shared" si="3"/>
        <v>0.13880334057755692</v>
      </c>
    </row>
    <row r="23" spans="1:8" x14ac:dyDescent="0.25">
      <c r="A23" s="10">
        <v>44729</v>
      </c>
      <c r="B23">
        <v>11.52</v>
      </c>
      <c r="C23">
        <v>11.61</v>
      </c>
      <c r="D23">
        <v>0</v>
      </c>
      <c r="E23">
        <f t="shared" si="0"/>
        <v>11.762151380724889</v>
      </c>
      <c r="F23">
        <f t="shared" si="1"/>
        <v>-0.24215138072488962</v>
      </c>
      <c r="G23">
        <f t="shared" si="2"/>
        <v>0.24215138072488962</v>
      </c>
      <c r="H23">
        <f t="shared" si="3"/>
        <v>5.8637291186970447E-2</v>
      </c>
    </row>
    <row r="24" spans="1:8" x14ac:dyDescent="0.25">
      <c r="A24" s="10">
        <v>44730</v>
      </c>
      <c r="B24">
        <v>11.51</v>
      </c>
      <c r="C24">
        <v>11.52</v>
      </c>
      <c r="D24">
        <v>0</v>
      </c>
      <c r="E24">
        <f t="shared" si="0"/>
        <v>11.725852084446899</v>
      </c>
      <c r="F24">
        <f t="shared" si="1"/>
        <v>-0.21585208444689918</v>
      </c>
      <c r="G24">
        <f t="shared" si="2"/>
        <v>0.21585208444689918</v>
      </c>
      <c r="H24">
        <f t="shared" si="3"/>
        <v>4.6592122360071299E-2</v>
      </c>
    </row>
    <row r="25" spans="1:8" x14ac:dyDescent="0.25">
      <c r="A25" s="10">
        <v>44731</v>
      </c>
      <c r="B25">
        <v>12.54</v>
      </c>
      <c r="C25">
        <v>11.51</v>
      </c>
      <c r="D25">
        <v>0</v>
      </c>
      <c r="E25">
        <f t="shared" si="0"/>
        <v>11.721818829304899</v>
      </c>
      <c r="F25">
        <f t="shared" si="1"/>
        <v>0.81818117069509988</v>
      </c>
      <c r="G25">
        <f t="shared" si="2"/>
        <v>0.81818117069509988</v>
      </c>
      <c r="H25">
        <f t="shared" si="3"/>
        <v>0.66942042808000413</v>
      </c>
    </row>
    <row r="26" spans="1:8" x14ac:dyDescent="0.25">
      <c r="A26" s="10">
        <v>44732</v>
      </c>
      <c r="B26">
        <v>11.68</v>
      </c>
      <c r="C26">
        <v>12.54</v>
      </c>
      <c r="D26">
        <v>56</v>
      </c>
      <c r="E26">
        <f t="shared" si="0"/>
        <v>13.341027711110991</v>
      </c>
      <c r="F26">
        <f t="shared" si="1"/>
        <v>-1.6610277111109912</v>
      </c>
      <c r="G26">
        <f t="shared" si="2"/>
        <v>1.6610277111109912</v>
      </c>
      <c r="H26">
        <f t="shared" si="3"/>
        <v>2.7590130570786187</v>
      </c>
    </row>
    <row r="27" spans="1:8" x14ac:dyDescent="0.25">
      <c r="A27" s="10">
        <v>44733</v>
      </c>
      <c r="B27">
        <v>11.43</v>
      </c>
      <c r="C27">
        <v>11.68</v>
      </c>
      <c r="D27">
        <v>0</v>
      </c>
      <c r="E27">
        <f t="shared" si="0"/>
        <v>11.790384166718882</v>
      </c>
      <c r="F27">
        <f t="shared" si="1"/>
        <v>-0.36038416671888207</v>
      </c>
      <c r="G27">
        <f t="shared" si="2"/>
        <v>0.36038416671888207</v>
      </c>
      <c r="H27">
        <f t="shared" si="3"/>
        <v>0.12987674762166299</v>
      </c>
    </row>
    <row r="28" spans="1:8" x14ac:dyDescent="0.25">
      <c r="A28" s="10">
        <v>44734</v>
      </c>
      <c r="B28">
        <v>12.58</v>
      </c>
      <c r="C28">
        <v>11.43</v>
      </c>
      <c r="D28">
        <v>0</v>
      </c>
      <c r="E28">
        <f t="shared" si="0"/>
        <v>11.689552788168907</v>
      </c>
      <c r="F28">
        <f t="shared" si="1"/>
        <v>0.8904472118310931</v>
      </c>
      <c r="G28">
        <f t="shared" si="2"/>
        <v>0.8904472118310931</v>
      </c>
      <c r="H28">
        <f t="shared" si="3"/>
        <v>0.79289623705776757</v>
      </c>
    </row>
    <row r="29" spans="1:8" x14ac:dyDescent="0.25">
      <c r="A29" s="10">
        <v>44735</v>
      </c>
      <c r="B29">
        <v>11.74</v>
      </c>
      <c r="C29">
        <v>12.58</v>
      </c>
      <c r="D29">
        <v>25</v>
      </c>
      <c r="E29">
        <f t="shared" si="0"/>
        <v>12.690780523329236</v>
      </c>
      <c r="F29">
        <f t="shared" si="1"/>
        <v>-0.9507805233292359</v>
      </c>
      <c r="G29">
        <f t="shared" si="2"/>
        <v>0.9507805233292359</v>
      </c>
      <c r="H29">
        <f t="shared" si="3"/>
        <v>0.90398360354221574</v>
      </c>
    </row>
    <row r="30" spans="1:8" x14ac:dyDescent="0.25">
      <c r="A30" s="10">
        <v>44736</v>
      </c>
      <c r="B30">
        <v>11.43</v>
      </c>
      <c r="C30">
        <v>11.74</v>
      </c>
      <c r="D30">
        <v>0</v>
      </c>
      <c r="E30">
        <f t="shared" si="0"/>
        <v>11.814583697570876</v>
      </c>
      <c r="F30">
        <f t="shared" si="1"/>
        <v>-0.38458369757087674</v>
      </c>
      <c r="G30">
        <f t="shared" si="2"/>
        <v>0.38458369757087674</v>
      </c>
      <c r="H30">
        <f t="shared" si="3"/>
        <v>0.14790462043728758</v>
      </c>
    </row>
    <row r="31" spans="1:8" x14ac:dyDescent="0.25">
      <c r="A31" s="10">
        <v>44737</v>
      </c>
      <c r="B31">
        <v>11.4</v>
      </c>
      <c r="C31">
        <v>11.43</v>
      </c>
      <c r="D31">
        <v>0</v>
      </c>
      <c r="E31">
        <f t="shared" si="0"/>
        <v>11.689552788168907</v>
      </c>
      <c r="F31">
        <f t="shared" si="1"/>
        <v>-0.28955278816890662</v>
      </c>
      <c r="G31">
        <f t="shared" si="2"/>
        <v>0.28955278816890662</v>
      </c>
      <c r="H31">
        <f t="shared" si="3"/>
        <v>8.3840817136387705E-2</v>
      </c>
    </row>
    <row r="32" spans="1:8" x14ac:dyDescent="0.25">
      <c r="A32" s="10">
        <v>44738</v>
      </c>
      <c r="B32">
        <v>11.39</v>
      </c>
      <c r="C32">
        <v>11.4</v>
      </c>
      <c r="D32">
        <v>0</v>
      </c>
      <c r="E32">
        <f t="shared" si="0"/>
        <v>11.67745302274291</v>
      </c>
      <c r="F32">
        <f t="shared" si="1"/>
        <v>-0.28745302274290907</v>
      </c>
      <c r="G32">
        <f t="shared" si="2"/>
        <v>0.28745302274290907</v>
      </c>
      <c r="H32">
        <f t="shared" si="3"/>
        <v>8.2629240284035399E-2</v>
      </c>
    </row>
    <row r="33" spans="1:8" x14ac:dyDescent="0.25">
      <c r="A33" s="10">
        <v>44739</v>
      </c>
      <c r="B33">
        <v>11.42</v>
      </c>
      <c r="C33">
        <v>11.39</v>
      </c>
      <c r="D33">
        <v>9</v>
      </c>
      <c r="E33">
        <f t="shared" si="0"/>
        <v>11.866884989379871</v>
      </c>
      <c r="F33">
        <f t="shared" si="1"/>
        <v>-0.4468849893798712</v>
      </c>
      <c r="G33">
        <f t="shared" si="2"/>
        <v>0.4468849893798712</v>
      </c>
      <c r="H33">
        <f t="shared" si="3"/>
        <v>0.1997061937330476</v>
      </c>
    </row>
    <row r="34" spans="1:8" x14ac:dyDescent="0.25">
      <c r="A34" s="10">
        <v>44740</v>
      </c>
      <c r="B34">
        <v>11.98</v>
      </c>
      <c r="C34">
        <v>11.42</v>
      </c>
      <c r="D34">
        <v>1</v>
      </c>
      <c r="E34">
        <f t="shared" si="0"/>
        <v>11.707015668780127</v>
      </c>
      <c r="F34">
        <f t="shared" si="1"/>
        <v>0.27298433121987387</v>
      </c>
      <c r="G34">
        <f t="shared" si="2"/>
        <v>0.27298433121987387</v>
      </c>
      <c r="H34">
        <f t="shared" si="3"/>
        <v>7.4520445091561804E-2</v>
      </c>
    </row>
    <row r="35" spans="1:8" x14ac:dyDescent="0.25">
      <c r="A35" s="10">
        <v>44741</v>
      </c>
      <c r="B35">
        <v>13.34</v>
      </c>
      <c r="C35">
        <v>11.98</v>
      </c>
      <c r="D35">
        <v>0</v>
      </c>
      <c r="E35">
        <f t="shared" si="0"/>
        <v>11.911381820978853</v>
      </c>
      <c r="F35">
        <f t="shared" si="1"/>
        <v>1.4286181790211465</v>
      </c>
      <c r="G35">
        <f t="shared" si="2"/>
        <v>1.4286181790211465</v>
      </c>
      <c r="H35">
        <f t="shared" si="3"/>
        <v>2.0409499014296966</v>
      </c>
    </row>
    <row r="36" spans="1:8" x14ac:dyDescent="0.25">
      <c r="A36" s="10">
        <v>44742</v>
      </c>
      <c r="B36">
        <v>11.84</v>
      </c>
      <c r="C36">
        <v>13.34</v>
      </c>
      <c r="D36">
        <v>8</v>
      </c>
      <c r="E36">
        <f t="shared" si="0"/>
        <v>12.631873606316459</v>
      </c>
      <c r="F36">
        <f t="shared" si="1"/>
        <v>-0.79187360631645909</v>
      </c>
      <c r="G36">
        <f t="shared" si="2"/>
        <v>0.79187360631645909</v>
      </c>
      <c r="H36">
        <f t="shared" si="3"/>
        <v>0.62706380838063447</v>
      </c>
    </row>
    <row r="37" spans="1:8" x14ac:dyDescent="0.25">
      <c r="A37" s="10">
        <v>44743</v>
      </c>
      <c r="B37">
        <v>11.6</v>
      </c>
      <c r="C37">
        <v>11.84</v>
      </c>
      <c r="D37">
        <v>21</v>
      </c>
      <c r="E37">
        <f t="shared" si="0"/>
        <v>12.30633509980844</v>
      </c>
      <c r="F37">
        <f t="shared" si="1"/>
        <v>-0.70633509980843989</v>
      </c>
      <c r="G37">
        <f t="shared" si="2"/>
        <v>0.70633509980843989</v>
      </c>
      <c r="H37">
        <f t="shared" si="3"/>
        <v>0.49890927322139872</v>
      </c>
    </row>
    <row r="38" spans="1:8" x14ac:dyDescent="0.25">
      <c r="A38" s="10">
        <v>44744</v>
      </c>
      <c r="B38">
        <v>11.58</v>
      </c>
      <c r="C38">
        <v>11.6</v>
      </c>
      <c r="D38">
        <v>0</v>
      </c>
      <c r="E38">
        <f t="shared" si="0"/>
        <v>11.758118125582889</v>
      </c>
      <c r="F38">
        <f t="shared" si="1"/>
        <v>-0.17811812558288942</v>
      </c>
      <c r="G38">
        <f t="shared" si="2"/>
        <v>0.17811812558288942</v>
      </c>
      <c r="H38">
        <f t="shared" si="3"/>
        <v>3.172606666116197E-2</v>
      </c>
    </row>
    <row r="39" spans="1:8" x14ac:dyDescent="0.25">
      <c r="A39" s="10">
        <v>44745</v>
      </c>
      <c r="B39">
        <v>11.52</v>
      </c>
      <c r="C39">
        <v>11.58</v>
      </c>
      <c r="D39">
        <v>0</v>
      </c>
      <c r="E39">
        <f t="shared" si="0"/>
        <v>11.750051615298892</v>
      </c>
      <c r="F39">
        <f t="shared" si="1"/>
        <v>-0.23005161529889229</v>
      </c>
      <c r="G39">
        <f t="shared" si="2"/>
        <v>0.23005161529889229</v>
      </c>
      <c r="H39">
        <f t="shared" si="3"/>
        <v>5.2923745701629533E-2</v>
      </c>
    </row>
    <row r="40" spans="1:8" x14ac:dyDescent="0.25">
      <c r="A40" s="10">
        <v>44746</v>
      </c>
      <c r="B40">
        <v>11.78</v>
      </c>
      <c r="C40">
        <v>11.52</v>
      </c>
      <c r="D40">
        <v>0</v>
      </c>
      <c r="E40">
        <f t="shared" si="0"/>
        <v>11.725852084446899</v>
      </c>
      <c r="F40">
        <f t="shared" si="1"/>
        <v>5.414791555310039E-2</v>
      </c>
      <c r="G40">
        <f t="shared" si="2"/>
        <v>5.414791555310039E-2</v>
      </c>
      <c r="H40">
        <f t="shared" si="3"/>
        <v>2.9319967587456909E-3</v>
      </c>
    </row>
    <row r="41" spans="1:8" x14ac:dyDescent="0.25">
      <c r="A41" s="10">
        <v>44747</v>
      </c>
      <c r="B41">
        <v>11.64</v>
      </c>
      <c r="C41">
        <v>11.78</v>
      </c>
      <c r="D41">
        <v>1</v>
      </c>
      <c r="E41">
        <f t="shared" si="0"/>
        <v>11.852212853892089</v>
      </c>
      <c r="F41">
        <f t="shared" si="1"/>
        <v>-0.21221285389208866</v>
      </c>
      <c r="G41">
        <f t="shared" si="2"/>
        <v>0.21221285389208866</v>
      </c>
      <c r="H41">
        <f t="shared" si="3"/>
        <v>4.5034295357024967E-2</v>
      </c>
    </row>
    <row r="42" spans="1:8" x14ac:dyDescent="0.25">
      <c r="A42" s="10">
        <v>44748</v>
      </c>
      <c r="B42">
        <v>11.52</v>
      </c>
      <c r="C42">
        <v>11.64</v>
      </c>
      <c r="D42">
        <v>1</v>
      </c>
      <c r="E42">
        <f t="shared" si="0"/>
        <v>11.795747281904104</v>
      </c>
      <c r="F42">
        <f t="shared" si="1"/>
        <v>-0.27574728190410447</v>
      </c>
      <c r="G42">
        <f t="shared" si="2"/>
        <v>0.27574728190410447</v>
      </c>
      <c r="H42">
        <f t="shared" si="3"/>
        <v>7.6036563477501665E-2</v>
      </c>
    </row>
    <row r="43" spans="1:8" x14ac:dyDescent="0.25">
      <c r="A43" s="10">
        <v>44749</v>
      </c>
      <c r="B43">
        <v>12.66</v>
      </c>
      <c r="C43">
        <v>11.52</v>
      </c>
      <c r="D43">
        <v>22</v>
      </c>
      <c r="E43">
        <f t="shared" si="0"/>
        <v>12.19876707101769</v>
      </c>
      <c r="F43">
        <f t="shared" si="1"/>
        <v>0.4612329289823105</v>
      </c>
      <c r="G43">
        <f t="shared" si="2"/>
        <v>0.4612329289823105</v>
      </c>
      <c r="H43">
        <f t="shared" si="3"/>
        <v>0.21273581477760109</v>
      </c>
    </row>
    <row r="44" spans="1:8" x14ac:dyDescent="0.25">
      <c r="A44" s="10">
        <v>44750</v>
      </c>
      <c r="B44">
        <v>11.59</v>
      </c>
      <c r="C44">
        <v>12.66</v>
      </c>
      <c r="D44">
        <v>9</v>
      </c>
      <c r="E44">
        <f t="shared" si="0"/>
        <v>12.379108392413745</v>
      </c>
      <c r="F44">
        <f t="shared" si="1"/>
        <v>-0.78910839241374475</v>
      </c>
      <c r="G44">
        <f t="shared" si="2"/>
        <v>0.78910839241374475</v>
      </c>
      <c r="H44">
        <f t="shared" si="3"/>
        <v>0.62269205497780455</v>
      </c>
    </row>
    <row r="45" spans="1:8" x14ac:dyDescent="0.25">
      <c r="A45" s="10">
        <v>44751</v>
      </c>
      <c r="B45">
        <v>11.52</v>
      </c>
      <c r="C45">
        <v>11.59</v>
      </c>
      <c r="D45">
        <v>2</v>
      </c>
      <c r="E45">
        <f t="shared" si="0"/>
        <v>11.797077141947327</v>
      </c>
      <c r="F45">
        <f t="shared" si="1"/>
        <v>-0.27707714194732702</v>
      </c>
      <c r="G45">
        <f t="shared" si="2"/>
        <v>0.27707714194732702</v>
      </c>
      <c r="H45">
        <f t="shared" si="3"/>
        <v>7.677174258969921E-2</v>
      </c>
    </row>
    <row r="46" spans="1:8" x14ac:dyDescent="0.25">
      <c r="A46" s="10">
        <v>44752</v>
      </c>
      <c r="B46">
        <v>11.51</v>
      </c>
      <c r="C46">
        <v>11.52</v>
      </c>
      <c r="D46">
        <v>1</v>
      </c>
      <c r="E46">
        <f t="shared" si="0"/>
        <v>11.747348220200116</v>
      </c>
      <c r="F46">
        <f t="shared" si="1"/>
        <v>-0.2373482202001167</v>
      </c>
      <c r="G46">
        <f t="shared" si="2"/>
        <v>0.2373482202001167</v>
      </c>
      <c r="H46">
        <f t="shared" si="3"/>
        <v>5.6334177632163085E-2</v>
      </c>
    </row>
    <row r="47" spans="1:8" x14ac:dyDescent="0.25">
      <c r="A47" s="10">
        <v>44753</v>
      </c>
      <c r="B47">
        <v>11.55</v>
      </c>
      <c r="C47">
        <v>11.51</v>
      </c>
      <c r="D47">
        <v>0</v>
      </c>
      <c r="E47">
        <f t="shared" si="0"/>
        <v>11.721818829304899</v>
      </c>
      <c r="F47">
        <f t="shared" si="1"/>
        <v>-0.17181882930489856</v>
      </c>
      <c r="G47">
        <f t="shared" si="2"/>
        <v>0.17181882930489856</v>
      </c>
      <c r="H47">
        <f t="shared" si="3"/>
        <v>2.9521710103705866E-2</v>
      </c>
    </row>
    <row r="48" spans="1:8" x14ac:dyDescent="0.25">
      <c r="A48" s="10">
        <v>44754</v>
      </c>
      <c r="B48">
        <v>12.17</v>
      </c>
      <c r="C48">
        <v>11.55</v>
      </c>
      <c r="D48">
        <v>1</v>
      </c>
      <c r="E48">
        <f t="shared" si="0"/>
        <v>11.759447985626114</v>
      </c>
      <c r="F48">
        <f t="shared" si="1"/>
        <v>0.41055201437388611</v>
      </c>
      <c r="G48">
        <f t="shared" si="2"/>
        <v>0.41055201437388611</v>
      </c>
      <c r="H48">
        <f t="shared" si="3"/>
        <v>0.16855295650645558</v>
      </c>
    </row>
    <row r="49" spans="1:8" x14ac:dyDescent="0.25">
      <c r="A49" s="10">
        <v>44755</v>
      </c>
      <c r="B49">
        <v>12.04</v>
      </c>
      <c r="C49">
        <v>12.17</v>
      </c>
      <c r="D49">
        <v>11</v>
      </c>
      <c r="E49">
        <f t="shared" si="0"/>
        <v>12.224471161962228</v>
      </c>
      <c r="F49">
        <f t="shared" si="1"/>
        <v>-0.18447116196222879</v>
      </c>
      <c r="G49">
        <f t="shared" si="2"/>
        <v>0.18447116196222879</v>
      </c>
      <c r="H49">
        <f t="shared" si="3"/>
        <v>3.4029609595694843E-2</v>
      </c>
    </row>
    <row r="50" spans="1:8" x14ac:dyDescent="0.25">
      <c r="A50" s="10">
        <v>44756</v>
      </c>
      <c r="B50">
        <v>11.73</v>
      </c>
      <c r="C50">
        <v>12.04</v>
      </c>
      <c r="D50">
        <v>1</v>
      </c>
      <c r="E50">
        <f t="shared" si="0"/>
        <v>11.957077487584064</v>
      </c>
      <c r="F50">
        <f t="shared" si="1"/>
        <v>-0.22707748758406332</v>
      </c>
      <c r="G50">
        <f t="shared" si="2"/>
        <v>0.22707748758406332</v>
      </c>
      <c r="H50">
        <f t="shared" si="3"/>
        <v>5.1564185367490432E-2</v>
      </c>
    </row>
    <row r="51" spans="1:8" x14ac:dyDescent="0.25">
      <c r="A51" s="10">
        <v>44757</v>
      </c>
      <c r="B51">
        <v>12.32</v>
      </c>
      <c r="C51">
        <v>11.73</v>
      </c>
      <c r="D51">
        <v>0</v>
      </c>
      <c r="E51">
        <f t="shared" si="0"/>
        <v>11.810550442428877</v>
      </c>
      <c r="F51">
        <f t="shared" si="1"/>
        <v>0.50944955757112353</v>
      </c>
      <c r="G51">
        <f t="shared" si="2"/>
        <v>0.50944955757112353</v>
      </c>
      <c r="H51">
        <f t="shared" si="3"/>
        <v>0.25953885170941349</v>
      </c>
    </row>
    <row r="52" spans="1:8" x14ac:dyDescent="0.25">
      <c r="A52" s="10">
        <v>44758</v>
      </c>
      <c r="B52">
        <v>13.79</v>
      </c>
      <c r="C52">
        <v>12.32</v>
      </c>
      <c r="D52">
        <v>0</v>
      </c>
      <c r="E52">
        <f t="shared" si="0"/>
        <v>12.048512495806818</v>
      </c>
      <c r="F52">
        <f t="shared" si="1"/>
        <v>1.7414875041931808</v>
      </c>
      <c r="G52">
        <f t="shared" si="2"/>
        <v>1.7414875041931808</v>
      </c>
      <c r="H52">
        <f t="shared" si="3"/>
        <v>3.0327787272609936</v>
      </c>
    </row>
    <row r="53" spans="1:8" x14ac:dyDescent="0.25">
      <c r="A53" s="10">
        <v>44761</v>
      </c>
      <c r="B53">
        <v>11.72</v>
      </c>
      <c r="C53">
        <v>12.12</v>
      </c>
      <c r="D53">
        <v>6</v>
      </c>
      <c r="E53">
        <f t="shared" si="0"/>
        <v>12.096824207486145</v>
      </c>
      <c r="F53">
        <f t="shared" si="1"/>
        <v>-0.37682420748614476</v>
      </c>
      <c r="G53">
        <f t="shared" si="2"/>
        <v>0.37682420748614476</v>
      </c>
      <c r="H53">
        <f t="shared" si="3"/>
        <v>0.14199648334756107</v>
      </c>
    </row>
    <row r="54" spans="1:8" x14ac:dyDescent="0.25">
      <c r="A54" s="10">
        <v>44764</v>
      </c>
      <c r="B54">
        <v>11.76</v>
      </c>
      <c r="C54">
        <v>12.14</v>
      </c>
      <c r="D54">
        <v>3</v>
      </c>
      <c r="E54">
        <f t="shared" si="0"/>
        <v>12.04040231051049</v>
      </c>
      <c r="F54">
        <f t="shared" si="1"/>
        <v>-0.28040231051049069</v>
      </c>
      <c r="G54">
        <f t="shared" si="2"/>
        <v>0.28040231051049069</v>
      </c>
      <c r="H54">
        <f t="shared" si="3"/>
        <v>7.8625455739621639E-2</v>
      </c>
    </row>
    <row r="55" spans="1:8" x14ac:dyDescent="0.25">
      <c r="A55" s="10">
        <v>44765</v>
      </c>
      <c r="B55">
        <v>12.18</v>
      </c>
      <c r="C55">
        <v>11.76</v>
      </c>
      <c r="D55">
        <v>8</v>
      </c>
      <c r="E55">
        <f t="shared" si="0"/>
        <v>11.994619293880616</v>
      </c>
      <c r="F55">
        <f t="shared" si="1"/>
        <v>0.18538070611938373</v>
      </c>
      <c r="G55">
        <f t="shared" si="2"/>
        <v>0.18538070611938373</v>
      </c>
      <c r="H55">
        <f t="shared" si="3"/>
        <v>3.4366006201321318E-2</v>
      </c>
    </row>
    <row r="56" spans="1:8" x14ac:dyDescent="0.25">
      <c r="A56" s="10">
        <v>44766</v>
      </c>
      <c r="B56">
        <v>11.65</v>
      </c>
      <c r="C56">
        <v>12.18</v>
      </c>
      <c r="D56">
        <v>4</v>
      </c>
      <c r="E56">
        <f t="shared" si="0"/>
        <v>12.078031466831705</v>
      </c>
      <c r="F56">
        <f t="shared" si="1"/>
        <v>-0.42803146683170468</v>
      </c>
      <c r="G56">
        <f t="shared" si="2"/>
        <v>0.42803146683170468</v>
      </c>
      <c r="H56">
        <f t="shared" si="3"/>
        <v>0.1832109365981007</v>
      </c>
    </row>
    <row r="57" spans="1:8" x14ac:dyDescent="0.25">
      <c r="A57" s="10">
        <v>44767</v>
      </c>
      <c r="B57">
        <v>11.82</v>
      </c>
      <c r="C57">
        <v>11.65</v>
      </c>
      <c r="D57">
        <v>1</v>
      </c>
      <c r="E57">
        <f t="shared" si="0"/>
        <v>11.799780537046104</v>
      </c>
      <c r="F57">
        <f t="shared" si="1"/>
        <v>2.0219462953896539E-2</v>
      </c>
      <c r="G57">
        <f t="shared" si="2"/>
        <v>2.0219462953896539E-2</v>
      </c>
      <c r="H57">
        <f t="shared" si="3"/>
        <v>4.0882668214399455E-4</v>
      </c>
    </row>
    <row r="58" spans="1:8" x14ac:dyDescent="0.25">
      <c r="A58" s="10">
        <v>44768</v>
      </c>
      <c r="B58">
        <v>11.71</v>
      </c>
      <c r="C58">
        <v>11.82</v>
      </c>
      <c r="D58">
        <v>0</v>
      </c>
      <c r="E58">
        <f t="shared" si="0"/>
        <v>11.846849738706869</v>
      </c>
      <c r="F58">
        <f t="shared" si="1"/>
        <v>-0.1368497387068679</v>
      </c>
      <c r="G58">
        <f t="shared" si="2"/>
        <v>0.1368497387068679</v>
      </c>
      <c r="H58">
        <f t="shared" si="3"/>
        <v>1.8727850984138018E-2</v>
      </c>
    </row>
    <row r="59" spans="1:8" x14ac:dyDescent="0.25">
      <c r="A59" s="10">
        <v>44769</v>
      </c>
      <c r="B59">
        <v>11.73</v>
      </c>
      <c r="C59">
        <v>11.71</v>
      </c>
      <c r="D59">
        <v>21</v>
      </c>
      <c r="E59">
        <f t="shared" si="0"/>
        <v>12.253902782962454</v>
      </c>
      <c r="F59">
        <f t="shared" si="1"/>
        <v>-0.52390278296245363</v>
      </c>
      <c r="G59">
        <f t="shared" si="2"/>
        <v>0.52390278296245363</v>
      </c>
      <c r="H59">
        <f t="shared" si="3"/>
        <v>0.27447412599580379</v>
      </c>
    </row>
    <row r="60" spans="1:8" x14ac:dyDescent="0.25">
      <c r="A60" s="10">
        <v>44770</v>
      </c>
      <c r="B60">
        <v>12.03</v>
      </c>
      <c r="C60">
        <v>11.73</v>
      </c>
      <c r="D60">
        <v>2</v>
      </c>
      <c r="E60">
        <f t="shared" si="0"/>
        <v>11.853542713935312</v>
      </c>
      <c r="F60">
        <f t="shared" si="1"/>
        <v>0.17645728606468758</v>
      </c>
      <c r="G60">
        <f t="shared" si="2"/>
        <v>0.17645728606468758</v>
      </c>
      <c r="H60">
        <f t="shared" si="3"/>
        <v>3.1137173805314985E-2</v>
      </c>
    </row>
    <row r="61" spans="1:8" x14ac:dyDescent="0.25">
      <c r="A61" s="10">
        <v>44771</v>
      </c>
      <c r="B61">
        <v>12.04</v>
      </c>
      <c r="C61">
        <v>12.03</v>
      </c>
      <c r="D61">
        <v>0</v>
      </c>
      <c r="E61">
        <f t="shared" si="0"/>
        <v>11.931548096688847</v>
      </c>
      <c r="F61">
        <f t="shared" si="1"/>
        <v>0.10845190331115262</v>
      </c>
      <c r="G61">
        <f t="shared" si="2"/>
        <v>0.10845190331115262</v>
      </c>
      <c r="H61">
        <f t="shared" si="3"/>
        <v>1.1761815331811597E-2</v>
      </c>
    </row>
    <row r="62" spans="1:8" x14ac:dyDescent="0.25">
      <c r="A62" s="10">
        <v>44774</v>
      </c>
      <c r="B62">
        <v>14.92</v>
      </c>
      <c r="C62">
        <v>12.86</v>
      </c>
      <c r="D62">
        <v>19</v>
      </c>
      <c r="E62">
        <f t="shared" si="0"/>
        <v>12.674734852785901</v>
      </c>
      <c r="F62">
        <f t="shared" si="1"/>
        <v>2.2452651472140985</v>
      </c>
      <c r="G62">
        <f t="shared" si="2"/>
        <v>2.2452651472140985</v>
      </c>
      <c r="H62">
        <f t="shared" si="3"/>
        <v>5.041215581294348</v>
      </c>
    </row>
    <row r="63" spans="1:8" x14ac:dyDescent="0.25">
      <c r="A63" s="10">
        <v>44775</v>
      </c>
      <c r="B63">
        <v>13.36</v>
      </c>
      <c r="C63">
        <v>14.92</v>
      </c>
      <c r="D63">
        <v>19</v>
      </c>
      <c r="E63">
        <f t="shared" si="0"/>
        <v>13.505585412037696</v>
      </c>
      <c r="F63">
        <f t="shared" si="1"/>
        <v>-0.14558541203769693</v>
      </c>
      <c r="G63">
        <f t="shared" si="2"/>
        <v>0.14558541203769693</v>
      </c>
      <c r="H63">
        <f t="shared" si="3"/>
        <v>2.1195112198185991E-2</v>
      </c>
    </row>
    <row r="64" spans="1:8" x14ac:dyDescent="0.25">
      <c r="A64" s="10">
        <v>44776</v>
      </c>
      <c r="B64">
        <v>12.06</v>
      </c>
      <c r="C64">
        <v>13.36</v>
      </c>
      <c r="D64">
        <v>0</v>
      </c>
      <c r="E64">
        <f t="shared" si="0"/>
        <v>12.467971030574716</v>
      </c>
      <c r="F64">
        <f t="shared" si="1"/>
        <v>-0.40797103057471595</v>
      </c>
      <c r="G64">
        <f t="shared" si="2"/>
        <v>0.40797103057471595</v>
      </c>
      <c r="H64">
        <f t="shared" si="3"/>
        <v>0.16644036178819582</v>
      </c>
    </row>
    <row r="65" spans="1:8" x14ac:dyDescent="0.25">
      <c r="A65" s="10">
        <v>44777</v>
      </c>
      <c r="B65">
        <v>12.94</v>
      </c>
      <c r="C65">
        <v>12.06</v>
      </c>
      <c r="D65">
        <v>0</v>
      </c>
      <c r="E65">
        <f t="shared" si="0"/>
        <v>11.943647862114844</v>
      </c>
      <c r="F65">
        <f t="shared" si="1"/>
        <v>0.99635213788515564</v>
      </c>
      <c r="G65">
        <f t="shared" si="2"/>
        <v>0.99635213788515564</v>
      </c>
      <c r="H65">
        <f t="shared" si="3"/>
        <v>0.99271758266832022</v>
      </c>
    </row>
    <row r="66" spans="1:8" x14ac:dyDescent="0.25">
      <c r="A66" s="10">
        <v>44780</v>
      </c>
      <c r="B66">
        <v>12.91</v>
      </c>
      <c r="C66">
        <v>13.28</v>
      </c>
      <c r="D66">
        <v>6</v>
      </c>
      <c r="E66">
        <f t="shared" ref="E66:E129" si="4">$K$2 + $K$3*C66 + $K$4*D66</f>
        <v>12.564681803958029</v>
      </c>
      <c r="F66">
        <f t="shared" ref="F66:F129" si="5">B66 - E66</f>
        <v>0.34531819604197089</v>
      </c>
      <c r="G66">
        <f t="shared" ref="G66:G129" si="6">ABS(F66)</f>
        <v>0.34531819604197089</v>
      </c>
      <c r="H66">
        <f t="shared" ref="H66:H129" si="7">POWER(F66, 2)</f>
        <v>0.11924465651768104</v>
      </c>
    </row>
    <row r="67" spans="1:8" x14ac:dyDescent="0.25">
      <c r="A67" s="10">
        <v>44781</v>
      </c>
      <c r="B67">
        <v>12.38</v>
      </c>
      <c r="C67">
        <v>12.91</v>
      </c>
      <c r="D67">
        <v>13</v>
      </c>
      <c r="E67">
        <f t="shared" si="4"/>
        <v>12.565924313976591</v>
      </c>
      <c r="F67">
        <f t="shared" si="5"/>
        <v>-0.18592431397659048</v>
      </c>
      <c r="G67">
        <f t="shared" si="6"/>
        <v>0.18592431397659048</v>
      </c>
      <c r="H67">
        <f t="shared" si="7"/>
        <v>3.4567850527665797E-2</v>
      </c>
    </row>
    <row r="68" spans="1:8" x14ac:dyDescent="0.25">
      <c r="A68" s="10">
        <v>44782</v>
      </c>
      <c r="B68">
        <v>12.09</v>
      </c>
      <c r="C68">
        <v>12.38</v>
      </c>
      <c r="D68">
        <v>2</v>
      </c>
      <c r="E68">
        <f t="shared" si="4"/>
        <v>12.115704298165248</v>
      </c>
      <c r="F68">
        <f t="shared" si="5"/>
        <v>-2.5704298165248218E-2</v>
      </c>
      <c r="G68">
        <f t="shared" si="6"/>
        <v>2.5704298165248218E-2</v>
      </c>
      <c r="H68">
        <f t="shared" si="7"/>
        <v>6.6071094416798295E-4</v>
      </c>
    </row>
    <row r="69" spans="1:8" x14ac:dyDescent="0.25">
      <c r="A69" s="10">
        <v>44787</v>
      </c>
      <c r="B69">
        <v>13.3</v>
      </c>
      <c r="C69">
        <v>13.41</v>
      </c>
      <c r="D69">
        <v>7</v>
      </c>
      <c r="E69">
        <f t="shared" si="4"/>
        <v>12.638610256557234</v>
      </c>
      <c r="F69">
        <f t="shared" si="5"/>
        <v>0.66138974344276669</v>
      </c>
      <c r="G69">
        <f t="shared" si="6"/>
        <v>0.66138974344276669</v>
      </c>
      <c r="H69">
        <f t="shared" si="7"/>
        <v>0.43743639273128876</v>
      </c>
    </row>
    <row r="70" spans="1:8" x14ac:dyDescent="0.25">
      <c r="A70" s="10">
        <v>44792</v>
      </c>
      <c r="B70">
        <v>12.01</v>
      </c>
      <c r="C70">
        <v>12.07</v>
      </c>
      <c r="D70">
        <v>0</v>
      </c>
      <c r="E70">
        <f t="shared" si="4"/>
        <v>11.947681117256844</v>
      </c>
      <c r="F70">
        <f t="shared" si="5"/>
        <v>6.2318882743156223E-2</v>
      </c>
      <c r="G70">
        <f t="shared" si="6"/>
        <v>6.2318882743156223E-2</v>
      </c>
      <c r="H70">
        <f t="shared" si="7"/>
        <v>3.8836431463552543E-3</v>
      </c>
    </row>
    <row r="71" spans="1:8" x14ac:dyDescent="0.25">
      <c r="A71" s="10">
        <v>44793</v>
      </c>
      <c r="B71">
        <v>12.37</v>
      </c>
      <c r="C71">
        <v>12.01</v>
      </c>
      <c r="D71">
        <v>11</v>
      </c>
      <c r="E71">
        <f t="shared" si="4"/>
        <v>12.159939079690245</v>
      </c>
      <c r="F71">
        <f t="shared" si="5"/>
        <v>0.2100609203097541</v>
      </c>
      <c r="G71">
        <f t="shared" si="6"/>
        <v>0.2100609203097541</v>
      </c>
      <c r="H71">
        <f t="shared" si="7"/>
        <v>4.4125590241380859E-2</v>
      </c>
    </row>
    <row r="72" spans="1:8" x14ac:dyDescent="0.25">
      <c r="A72" s="10">
        <v>44794</v>
      </c>
      <c r="B72">
        <v>12.1</v>
      </c>
      <c r="C72">
        <v>12.37</v>
      </c>
      <c r="D72">
        <v>0</v>
      </c>
      <c r="E72">
        <f t="shared" si="4"/>
        <v>12.068678771516813</v>
      </c>
      <c r="F72">
        <f t="shared" si="5"/>
        <v>3.1321228483186303E-2</v>
      </c>
      <c r="G72">
        <f t="shared" si="6"/>
        <v>3.1321228483186303E-2</v>
      </c>
      <c r="H72">
        <f t="shared" si="7"/>
        <v>9.8101935369596105E-4</v>
      </c>
    </row>
    <row r="73" spans="1:8" x14ac:dyDescent="0.25">
      <c r="A73" s="10">
        <v>44797</v>
      </c>
      <c r="B73">
        <v>14.06</v>
      </c>
      <c r="C73">
        <v>15.5</v>
      </c>
      <c r="D73">
        <v>52</v>
      </c>
      <c r="E73">
        <f t="shared" si="4"/>
        <v>14.448886690129827</v>
      </c>
      <c r="F73">
        <f t="shared" si="5"/>
        <v>-0.38888669012982646</v>
      </c>
      <c r="G73">
        <f t="shared" si="6"/>
        <v>0.38888669012982646</v>
      </c>
      <c r="H73">
        <f t="shared" si="7"/>
        <v>0.15123285776013168</v>
      </c>
    </row>
    <row r="74" spans="1:8" x14ac:dyDescent="0.25">
      <c r="A74" s="10">
        <v>44798</v>
      </c>
      <c r="B74">
        <v>12.58</v>
      </c>
      <c r="C74">
        <v>14.06</v>
      </c>
      <c r="D74">
        <v>0</v>
      </c>
      <c r="E74">
        <f t="shared" si="4"/>
        <v>12.750298890514646</v>
      </c>
      <c r="F74">
        <f t="shared" si="5"/>
        <v>-0.17029889051464586</v>
      </c>
      <c r="G74">
        <f t="shared" si="6"/>
        <v>0.17029889051464586</v>
      </c>
      <c r="H74">
        <f t="shared" si="7"/>
        <v>2.9001712110519339E-2</v>
      </c>
    </row>
    <row r="75" spans="1:8" x14ac:dyDescent="0.25">
      <c r="A75" s="10">
        <v>44804</v>
      </c>
      <c r="B75">
        <v>12.31</v>
      </c>
      <c r="C75">
        <v>12.1</v>
      </c>
      <c r="D75">
        <v>4</v>
      </c>
      <c r="E75">
        <f t="shared" si="4"/>
        <v>12.045765425695713</v>
      </c>
      <c r="F75">
        <f t="shared" si="5"/>
        <v>0.26423457430428776</v>
      </c>
      <c r="G75">
        <f t="shared" si="6"/>
        <v>0.26423457430428776</v>
      </c>
      <c r="H75">
        <f t="shared" si="7"/>
        <v>6.9819910257768167E-2</v>
      </c>
    </row>
    <row r="76" spans="1:8" x14ac:dyDescent="0.25">
      <c r="A76" s="10">
        <v>44805</v>
      </c>
      <c r="B76">
        <v>11.99</v>
      </c>
      <c r="C76">
        <v>12.31</v>
      </c>
      <c r="D76">
        <v>2</v>
      </c>
      <c r="E76">
        <f t="shared" si="4"/>
        <v>12.087471512171255</v>
      </c>
      <c r="F76">
        <f t="shared" si="5"/>
        <v>-9.747151217125527E-2</v>
      </c>
      <c r="G76">
        <f t="shared" si="6"/>
        <v>9.747151217125527E-2</v>
      </c>
      <c r="H76">
        <f t="shared" si="7"/>
        <v>9.5006956849511635E-3</v>
      </c>
    </row>
    <row r="77" spans="1:8" x14ac:dyDescent="0.25">
      <c r="A77" s="10">
        <v>44806</v>
      </c>
      <c r="B77">
        <v>12.18</v>
      </c>
      <c r="C77">
        <v>11.99</v>
      </c>
      <c r="D77">
        <v>9</v>
      </c>
      <c r="E77">
        <f t="shared" si="4"/>
        <v>12.108880297899811</v>
      </c>
      <c r="F77">
        <f t="shared" si="5"/>
        <v>7.1119702100189031E-2</v>
      </c>
      <c r="G77">
        <f t="shared" si="6"/>
        <v>7.1119702100189031E-2</v>
      </c>
      <c r="H77">
        <f t="shared" si="7"/>
        <v>5.0580120268196322E-3</v>
      </c>
    </row>
    <row r="78" spans="1:8" x14ac:dyDescent="0.25">
      <c r="A78" s="10">
        <v>44807</v>
      </c>
      <c r="B78">
        <v>13.41</v>
      </c>
      <c r="C78">
        <v>12.18</v>
      </c>
      <c r="D78">
        <v>19</v>
      </c>
      <c r="E78">
        <f t="shared" si="4"/>
        <v>12.40047350312997</v>
      </c>
      <c r="F78">
        <f t="shared" si="5"/>
        <v>1.0095264968700306</v>
      </c>
      <c r="G78">
        <f t="shared" si="6"/>
        <v>1.0095264968700306</v>
      </c>
      <c r="H78">
        <f t="shared" si="7"/>
        <v>1.0191437478826759</v>
      </c>
    </row>
    <row r="79" spans="1:8" x14ac:dyDescent="0.25">
      <c r="A79" s="10">
        <v>44810</v>
      </c>
      <c r="B79">
        <v>12.2</v>
      </c>
      <c r="C79">
        <v>12.31</v>
      </c>
      <c r="D79">
        <v>1</v>
      </c>
      <c r="E79">
        <f t="shared" si="4"/>
        <v>12.065975376418038</v>
      </c>
      <c r="F79">
        <f t="shared" si="5"/>
        <v>0.13402462358196132</v>
      </c>
      <c r="G79">
        <f t="shared" si="6"/>
        <v>0.13402462358196132</v>
      </c>
      <c r="H79">
        <f t="shared" si="7"/>
        <v>1.7962599726286423E-2</v>
      </c>
    </row>
    <row r="80" spans="1:8" x14ac:dyDescent="0.25">
      <c r="A80" s="10">
        <v>44811</v>
      </c>
      <c r="B80">
        <v>12.09</v>
      </c>
      <c r="C80">
        <v>12.2</v>
      </c>
      <c r="D80">
        <v>0</v>
      </c>
      <c r="E80">
        <f t="shared" si="4"/>
        <v>12.000113434102831</v>
      </c>
      <c r="F80">
        <f t="shared" si="5"/>
        <v>8.9886565897169035E-2</v>
      </c>
      <c r="G80">
        <f t="shared" si="6"/>
        <v>8.9886565897169035E-2</v>
      </c>
      <c r="H80">
        <f t="shared" si="7"/>
        <v>8.079594728786112E-3</v>
      </c>
    </row>
    <row r="81" spans="1:8" x14ac:dyDescent="0.25">
      <c r="A81" s="10">
        <v>44812</v>
      </c>
      <c r="B81">
        <v>12.17</v>
      </c>
      <c r="C81">
        <v>12.09</v>
      </c>
      <c r="D81">
        <v>0</v>
      </c>
      <c r="E81">
        <f t="shared" si="4"/>
        <v>11.955747627540841</v>
      </c>
      <c r="F81">
        <f t="shared" si="5"/>
        <v>0.21425237245915874</v>
      </c>
      <c r="G81">
        <f t="shared" si="6"/>
        <v>0.21425237245915874</v>
      </c>
      <c r="H81">
        <f t="shared" si="7"/>
        <v>4.5904079104378083E-2</v>
      </c>
    </row>
    <row r="82" spans="1:8" x14ac:dyDescent="0.25">
      <c r="A82" s="10">
        <v>44813</v>
      </c>
      <c r="B82">
        <v>13.4</v>
      </c>
      <c r="C82">
        <v>12.17</v>
      </c>
      <c r="D82">
        <v>23</v>
      </c>
      <c r="E82">
        <f t="shared" si="4"/>
        <v>12.482424791000842</v>
      </c>
      <c r="F82">
        <f t="shared" si="5"/>
        <v>0.91757520899915868</v>
      </c>
      <c r="G82">
        <f t="shared" si="6"/>
        <v>0.91757520899915868</v>
      </c>
      <c r="H82">
        <f t="shared" si="7"/>
        <v>0.84194426416984969</v>
      </c>
    </row>
    <row r="83" spans="1:8" x14ac:dyDescent="0.25">
      <c r="A83" s="10">
        <v>44814</v>
      </c>
      <c r="B83">
        <v>14.1</v>
      </c>
      <c r="C83">
        <v>13.4</v>
      </c>
      <c r="D83">
        <v>0</v>
      </c>
      <c r="E83">
        <f t="shared" si="4"/>
        <v>12.484104051142712</v>
      </c>
      <c r="F83">
        <f t="shared" si="5"/>
        <v>1.6158959488572879</v>
      </c>
      <c r="G83">
        <f t="shared" si="6"/>
        <v>1.6158959488572879</v>
      </c>
      <c r="H83">
        <f t="shared" si="7"/>
        <v>2.6111197175333949</v>
      </c>
    </row>
    <row r="84" spans="1:8" x14ac:dyDescent="0.25">
      <c r="A84" s="10">
        <v>44815</v>
      </c>
      <c r="B84">
        <v>12.54</v>
      </c>
      <c r="C84">
        <v>14.1</v>
      </c>
      <c r="D84">
        <v>49</v>
      </c>
      <c r="E84">
        <f t="shared" si="4"/>
        <v>13.81974256299031</v>
      </c>
      <c r="F84">
        <f t="shared" si="5"/>
        <v>-1.279742562990311</v>
      </c>
      <c r="G84">
        <f t="shared" si="6"/>
        <v>1.279742562990311</v>
      </c>
      <c r="H84">
        <f t="shared" si="7"/>
        <v>1.6377410275290101</v>
      </c>
    </row>
    <row r="85" spans="1:8" x14ac:dyDescent="0.25">
      <c r="A85" s="10">
        <v>44816</v>
      </c>
      <c r="B85">
        <v>12.27</v>
      </c>
      <c r="C85">
        <v>12.54</v>
      </c>
      <c r="D85">
        <v>0</v>
      </c>
      <c r="E85">
        <f t="shared" si="4"/>
        <v>12.137244108930798</v>
      </c>
      <c r="F85">
        <f t="shared" si="5"/>
        <v>0.13275589106920194</v>
      </c>
      <c r="G85">
        <f t="shared" si="6"/>
        <v>0.13275589106920194</v>
      </c>
      <c r="H85">
        <f t="shared" si="7"/>
        <v>1.762412661357781E-2</v>
      </c>
    </row>
    <row r="86" spans="1:8" x14ac:dyDescent="0.25">
      <c r="A86" s="10">
        <v>44817</v>
      </c>
      <c r="B86">
        <v>12.11</v>
      </c>
      <c r="C86">
        <v>12.27</v>
      </c>
      <c r="D86">
        <v>2</v>
      </c>
      <c r="E86">
        <f t="shared" si="4"/>
        <v>12.071338491603258</v>
      </c>
      <c r="F86">
        <f t="shared" si="5"/>
        <v>3.8661508396740984E-2</v>
      </c>
      <c r="G86">
        <f t="shared" si="6"/>
        <v>3.8661508396740984E-2</v>
      </c>
      <c r="H86">
        <f t="shared" si="7"/>
        <v>1.4947122315112737E-3</v>
      </c>
    </row>
    <row r="87" spans="1:8" x14ac:dyDescent="0.25">
      <c r="A87" s="10">
        <v>44818</v>
      </c>
      <c r="B87">
        <v>12.05</v>
      </c>
      <c r="C87">
        <v>12.11</v>
      </c>
      <c r="D87">
        <v>0</v>
      </c>
      <c r="E87">
        <f t="shared" si="4"/>
        <v>11.963814137824841</v>
      </c>
      <c r="F87">
        <f t="shared" si="5"/>
        <v>8.6185862175160111E-2</v>
      </c>
      <c r="G87">
        <f t="shared" si="6"/>
        <v>8.6185862175160111E-2</v>
      </c>
      <c r="H87">
        <f t="shared" si="7"/>
        <v>7.4280028388756941E-3</v>
      </c>
    </row>
    <row r="88" spans="1:8" x14ac:dyDescent="0.25">
      <c r="A88" s="10">
        <v>44819</v>
      </c>
      <c r="B88">
        <v>12.02</v>
      </c>
      <c r="C88">
        <v>12.05</v>
      </c>
      <c r="D88">
        <v>1</v>
      </c>
      <c r="E88">
        <f t="shared" si="4"/>
        <v>11.961110742726063</v>
      </c>
      <c r="F88">
        <f t="shared" si="5"/>
        <v>5.8889257273936124E-2</v>
      </c>
      <c r="G88">
        <f t="shared" si="6"/>
        <v>5.8889257273936124E-2</v>
      </c>
      <c r="H88">
        <f t="shared" si="7"/>
        <v>3.4679446222758386E-3</v>
      </c>
    </row>
    <row r="89" spans="1:8" x14ac:dyDescent="0.25">
      <c r="A89" s="10">
        <v>44822</v>
      </c>
      <c r="B89">
        <v>12.03</v>
      </c>
      <c r="C89">
        <v>12.08</v>
      </c>
      <c r="D89">
        <v>2</v>
      </c>
      <c r="E89">
        <f t="shared" si="4"/>
        <v>11.994706643905278</v>
      </c>
      <c r="F89">
        <f t="shared" si="5"/>
        <v>3.5293356094721062E-2</v>
      </c>
      <c r="G89">
        <f t="shared" si="6"/>
        <v>3.5293356094721062E-2</v>
      </c>
      <c r="H89">
        <f t="shared" si="7"/>
        <v>1.2456209844287844E-3</v>
      </c>
    </row>
    <row r="90" spans="1:8" x14ac:dyDescent="0.25">
      <c r="A90" s="10">
        <v>44823</v>
      </c>
      <c r="B90">
        <v>12.74</v>
      </c>
      <c r="C90">
        <v>12.03</v>
      </c>
      <c r="D90">
        <v>3</v>
      </c>
      <c r="E90">
        <f t="shared" si="4"/>
        <v>11.996036503948499</v>
      </c>
      <c r="F90">
        <f t="shared" si="5"/>
        <v>0.74396349605150114</v>
      </c>
      <c r="G90">
        <f t="shared" si="6"/>
        <v>0.74396349605150114</v>
      </c>
      <c r="H90">
        <f t="shared" si="7"/>
        <v>0.55348168345717197</v>
      </c>
    </row>
    <row r="91" spans="1:8" x14ac:dyDescent="0.25">
      <c r="A91" s="10">
        <v>44824</v>
      </c>
      <c r="B91">
        <v>13.13</v>
      </c>
      <c r="C91">
        <v>12.74</v>
      </c>
      <c r="D91">
        <v>22</v>
      </c>
      <c r="E91">
        <f t="shared" si="4"/>
        <v>12.690824198341568</v>
      </c>
      <c r="F91">
        <f t="shared" si="5"/>
        <v>0.43917580165843262</v>
      </c>
      <c r="G91">
        <f t="shared" si="6"/>
        <v>0.43917580165843262</v>
      </c>
      <c r="H91">
        <f t="shared" si="7"/>
        <v>0.19287538476232693</v>
      </c>
    </row>
    <row r="92" spans="1:8" x14ac:dyDescent="0.25">
      <c r="A92" s="10">
        <v>44825</v>
      </c>
      <c r="B92">
        <v>12.33</v>
      </c>
      <c r="C92">
        <v>13.13</v>
      </c>
      <c r="D92">
        <v>25</v>
      </c>
      <c r="E92">
        <f t="shared" si="4"/>
        <v>12.912609556139182</v>
      </c>
      <c r="F92">
        <f t="shared" si="5"/>
        <v>-0.58260955613918242</v>
      </c>
      <c r="G92">
        <f t="shared" si="6"/>
        <v>0.58260955613918242</v>
      </c>
      <c r="H92">
        <f t="shared" si="7"/>
        <v>0.33943389490469517</v>
      </c>
    </row>
    <row r="93" spans="1:8" x14ac:dyDescent="0.25">
      <c r="A93" s="10">
        <v>44826</v>
      </c>
      <c r="B93">
        <v>12.51</v>
      </c>
      <c r="C93">
        <v>12.33</v>
      </c>
      <c r="D93">
        <v>24</v>
      </c>
      <c r="E93">
        <f t="shared" si="4"/>
        <v>12.568453009026044</v>
      </c>
      <c r="F93">
        <f t="shared" si="5"/>
        <v>-5.8453009026044001E-2</v>
      </c>
      <c r="G93">
        <f t="shared" si="6"/>
        <v>5.8453009026044001E-2</v>
      </c>
      <c r="H93">
        <f t="shared" si="7"/>
        <v>3.4167542641987815E-3</v>
      </c>
    </row>
    <row r="94" spans="1:8" x14ac:dyDescent="0.25">
      <c r="A94" s="10">
        <v>44827</v>
      </c>
      <c r="B94">
        <v>13.75</v>
      </c>
      <c r="C94">
        <v>12.51</v>
      </c>
      <c r="D94">
        <v>10</v>
      </c>
      <c r="E94">
        <f t="shared" si="4"/>
        <v>12.340105701036977</v>
      </c>
      <c r="F94">
        <f t="shared" si="5"/>
        <v>1.4098942989630228</v>
      </c>
      <c r="G94">
        <f t="shared" si="6"/>
        <v>1.4098942989630228</v>
      </c>
      <c r="H94">
        <f t="shared" si="7"/>
        <v>1.9878019342484334</v>
      </c>
    </row>
    <row r="95" spans="1:8" x14ac:dyDescent="0.25">
      <c r="A95" s="10">
        <v>44828</v>
      </c>
      <c r="B95">
        <v>12.71</v>
      </c>
      <c r="C95">
        <v>13.75</v>
      </c>
      <c r="D95">
        <v>2</v>
      </c>
      <c r="E95">
        <f t="shared" si="4"/>
        <v>12.668260252619113</v>
      </c>
      <c r="F95">
        <f t="shared" si="5"/>
        <v>4.1739747380887593E-2</v>
      </c>
      <c r="G95">
        <f t="shared" si="6"/>
        <v>4.1739747380887593E-2</v>
      </c>
      <c r="H95">
        <f t="shared" si="7"/>
        <v>1.7422065114203126E-3</v>
      </c>
    </row>
    <row r="96" spans="1:8" x14ac:dyDescent="0.25">
      <c r="A96" s="10">
        <v>44829</v>
      </c>
      <c r="B96">
        <v>18.440000000000001</v>
      </c>
      <c r="C96">
        <v>12.71</v>
      </c>
      <c r="D96">
        <v>1</v>
      </c>
      <c r="E96">
        <f t="shared" si="4"/>
        <v>12.227305582097998</v>
      </c>
      <c r="F96">
        <f t="shared" si="5"/>
        <v>6.2126944179020036</v>
      </c>
      <c r="G96">
        <f t="shared" si="6"/>
        <v>6.2126944179020036</v>
      </c>
      <c r="H96">
        <f t="shared" si="7"/>
        <v>38.597571930230714</v>
      </c>
    </row>
    <row r="97" spans="1:8" x14ac:dyDescent="0.25">
      <c r="A97" s="10">
        <v>44830</v>
      </c>
      <c r="B97">
        <v>16.57</v>
      </c>
      <c r="C97">
        <v>18.440000000000001</v>
      </c>
      <c r="D97">
        <v>164</v>
      </c>
      <c r="E97">
        <f t="shared" si="4"/>
        <v>18.042230906237922</v>
      </c>
      <c r="F97">
        <f t="shared" si="5"/>
        <v>-1.4722309062379217</v>
      </c>
      <c r="G97">
        <f t="shared" si="6"/>
        <v>1.4722309062379217</v>
      </c>
      <c r="H97">
        <f t="shared" si="7"/>
        <v>2.1674638412821325</v>
      </c>
    </row>
    <row r="98" spans="1:8" x14ac:dyDescent="0.25">
      <c r="A98" s="10">
        <v>44831</v>
      </c>
      <c r="B98">
        <v>14.04</v>
      </c>
      <c r="C98">
        <v>16.57</v>
      </c>
      <c r="D98">
        <v>2</v>
      </c>
      <c r="E98">
        <f t="shared" si="4"/>
        <v>13.805638202662834</v>
      </c>
      <c r="F98">
        <f t="shared" si="5"/>
        <v>0.234361797337165</v>
      </c>
      <c r="G98">
        <f t="shared" si="6"/>
        <v>0.234361797337165</v>
      </c>
      <c r="H98">
        <f t="shared" si="7"/>
        <v>5.4925452051106403E-2</v>
      </c>
    </row>
    <row r="99" spans="1:8" x14ac:dyDescent="0.25">
      <c r="A99" s="10">
        <v>44832</v>
      </c>
      <c r="B99">
        <v>13.36</v>
      </c>
      <c r="C99">
        <v>14.04</v>
      </c>
      <c r="D99">
        <v>57</v>
      </c>
      <c r="E99">
        <f t="shared" si="4"/>
        <v>13.967512118164059</v>
      </c>
      <c r="F99">
        <f t="shared" si="5"/>
        <v>-0.6075121181640597</v>
      </c>
      <c r="G99">
        <f t="shared" si="6"/>
        <v>0.6075121181640597</v>
      </c>
      <c r="H99">
        <f t="shared" si="7"/>
        <v>0.36907097371618242</v>
      </c>
    </row>
    <row r="100" spans="1:8" x14ac:dyDescent="0.25">
      <c r="A100" s="10">
        <v>44833</v>
      </c>
      <c r="B100">
        <v>13.43</v>
      </c>
      <c r="C100">
        <v>13.36</v>
      </c>
      <c r="D100">
        <v>9</v>
      </c>
      <c r="E100">
        <f t="shared" si="4"/>
        <v>12.661436252353676</v>
      </c>
      <c r="F100">
        <f t="shared" si="5"/>
        <v>0.76856374764632385</v>
      </c>
      <c r="G100">
        <f t="shared" si="6"/>
        <v>0.76856374764632385</v>
      </c>
      <c r="H100">
        <f t="shared" si="7"/>
        <v>0.59069023419616218</v>
      </c>
    </row>
    <row r="101" spans="1:8" x14ac:dyDescent="0.25">
      <c r="A101" s="10">
        <v>44834</v>
      </c>
      <c r="B101">
        <v>12.52</v>
      </c>
      <c r="C101">
        <v>13.43</v>
      </c>
      <c r="D101">
        <v>4</v>
      </c>
      <c r="E101">
        <f t="shared" si="4"/>
        <v>12.582188359581581</v>
      </c>
      <c r="F101">
        <f t="shared" si="5"/>
        <v>-6.2188359581581309E-2</v>
      </c>
      <c r="G101">
        <f t="shared" si="6"/>
        <v>6.2188359581581309E-2</v>
      </c>
      <c r="H101">
        <f t="shared" si="7"/>
        <v>3.8673920674480557E-3</v>
      </c>
    </row>
    <row r="102" spans="1:8" x14ac:dyDescent="0.25">
      <c r="A102" s="10">
        <v>44835</v>
      </c>
      <c r="B102">
        <v>12.39</v>
      </c>
      <c r="C102">
        <v>12.52</v>
      </c>
      <c r="D102">
        <v>4</v>
      </c>
      <c r="E102">
        <f t="shared" si="4"/>
        <v>12.21516214165967</v>
      </c>
      <c r="F102">
        <f t="shared" si="5"/>
        <v>0.1748378583403305</v>
      </c>
      <c r="G102">
        <f t="shared" si="6"/>
        <v>0.1748378583403305</v>
      </c>
      <c r="H102">
        <f t="shared" si="7"/>
        <v>3.0568276709033476E-2</v>
      </c>
    </row>
    <row r="103" spans="1:8" x14ac:dyDescent="0.25">
      <c r="A103" s="10">
        <v>44836</v>
      </c>
      <c r="B103">
        <v>12.31</v>
      </c>
      <c r="C103">
        <v>12.39</v>
      </c>
      <c r="D103">
        <v>1</v>
      </c>
      <c r="E103">
        <f t="shared" si="4"/>
        <v>12.098241417554028</v>
      </c>
      <c r="F103">
        <f t="shared" si="5"/>
        <v>0.21175858244597201</v>
      </c>
      <c r="G103">
        <f t="shared" si="6"/>
        <v>0.21175858244597201</v>
      </c>
      <c r="H103">
        <f t="shared" si="7"/>
        <v>4.4841697239527523E-2</v>
      </c>
    </row>
    <row r="104" spans="1:8" x14ac:dyDescent="0.25">
      <c r="A104" s="10">
        <v>44837</v>
      </c>
      <c r="B104">
        <v>12.58</v>
      </c>
      <c r="C104">
        <v>12.31</v>
      </c>
      <c r="D104">
        <v>3</v>
      </c>
      <c r="E104">
        <f t="shared" si="4"/>
        <v>12.108967647924473</v>
      </c>
      <c r="F104">
        <f t="shared" si="5"/>
        <v>0.47103235207552707</v>
      </c>
      <c r="G104">
        <f t="shared" si="6"/>
        <v>0.47103235207552707</v>
      </c>
      <c r="H104">
        <f t="shared" si="7"/>
        <v>0.22187147670180329</v>
      </c>
    </row>
    <row r="105" spans="1:8" x14ac:dyDescent="0.25">
      <c r="A105" s="10">
        <v>44838</v>
      </c>
      <c r="B105">
        <v>12.25</v>
      </c>
      <c r="C105">
        <v>12.58</v>
      </c>
      <c r="D105">
        <v>3</v>
      </c>
      <c r="E105">
        <f t="shared" si="4"/>
        <v>12.217865536758445</v>
      </c>
      <c r="F105">
        <f t="shared" si="5"/>
        <v>3.2134463241554556E-2</v>
      </c>
      <c r="G105">
        <f t="shared" si="6"/>
        <v>3.2134463241554556E-2</v>
      </c>
      <c r="H105">
        <f t="shared" si="7"/>
        <v>1.032623727822821E-3</v>
      </c>
    </row>
    <row r="106" spans="1:8" x14ac:dyDescent="0.25">
      <c r="A106" s="10">
        <v>44839</v>
      </c>
      <c r="B106">
        <v>12.2</v>
      </c>
      <c r="C106">
        <v>12.25</v>
      </c>
      <c r="D106">
        <v>0</v>
      </c>
      <c r="E106">
        <f t="shared" si="4"/>
        <v>12.020279709812826</v>
      </c>
      <c r="F106">
        <f t="shared" si="5"/>
        <v>0.1797202901871735</v>
      </c>
      <c r="G106">
        <f t="shared" si="6"/>
        <v>0.1797202901871735</v>
      </c>
      <c r="H106">
        <f t="shared" si="7"/>
        <v>3.2299382704961854E-2</v>
      </c>
    </row>
    <row r="107" spans="1:8" x14ac:dyDescent="0.25">
      <c r="A107" s="10">
        <v>44840</v>
      </c>
      <c r="B107">
        <v>12.18</v>
      </c>
      <c r="C107">
        <v>12.2</v>
      </c>
      <c r="D107">
        <v>2</v>
      </c>
      <c r="E107">
        <f t="shared" si="4"/>
        <v>12.043105705609266</v>
      </c>
      <c r="F107">
        <f t="shared" si="5"/>
        <v>0.13689429439073386</v>
      </c>
      <c r="G107">
        <f t="shared" si="6"/>
        <v>0.13689429439073386</v>
      </c>
      <c r="H107">
        <f t="shared" si="7"/>
        <v>1.8740047836736908E-2</v>
      </c>
    </row>
    <row r="108" spans="1:8" x14ac:dyDescent="0.25">
      <c r="A108" s="10">
        <v>44841</v>
      </c>
      <c r="B108">
        <v>12.16</v>
      </c>
      <c r="C108">
        <v>12.18</v>
      </c>
      <c r="D108">
        <v>0</v>
      </c>
      <c r="E108">
        <f t="shared" si="4"/>
        <v>11.992046923818833</v>
      </c>
      <c r="F108">
        <f t="shared" si="5"/>
        <v>0.16795307618116695</v>
      </c>
      <c r="G108">
        <f t="shared" si="6"/>
        <v>0.16795307618116695</v>
      </c>
      <c r="H108">
        <f t="shared" si="7"/>
        <v>2.8208235798716869E-2</v>
      </c>
    </row>
    <row r="109" spans="1:8" x14ac:dyDescent="0.25">
      <c r="A109" s="10">
        <v>44842</v>
      </c>
      <c r="B109">
        <v>12.18</v>
      </c>
      <c r="C109">
        <v>12.16</v>
      </c>
      <c r="D109">
        <v>0</v>
      </c>
      <c r="E109">
        <f t="shared" si="4"/>
        <v>11.983980413534834</v>
      </c>
      <c r="F109">
        <f t="shared" si="5"/>
        <v>0.19601958646516593</v>
      </c>
      <c r="G109">
        <f t="shared" si="6"/>
        <v>0.19601958646516593</v>
      </c>
      <c r="H109">
        <f t="shared" si="7"/>
        <v>3.842367827797466E-2</v>
      </c>
    </row>
    <row r="110" spans="1:8" x14ac:dyDescent="0.25">
      <c r="A110" s="10">
        <v>44843</v>
      </c>
      <c r="B110">
        <v>12.2</v>
      </c>
      <c r="C110">
        <v>12.18</v>
      </c>
      <c r="D110">
        <v>0</v>
      </c>
      <c r="E110">
        <f t="shared" si="4"/>
        <v>11.992046923818833</v>
      </c>
      <c r="F110">
        <f t="shared" si="5"/>
        <v>0.2079530761811661</v>
      </c>
      <c r="G110">
        <f t="shared" si="6"/>
        <v>0.2079530761811661</v>
      </c>
      <c r="H110">
        <f t="shared" si="7"/>
        <v>4.3244481893209868E-2</v>
      </c>
    </row>
    <row r="111" spans="1:8" x14ac:dyDescent="0.25">
      <c r="A111" s="10">
        <v>44844</v>
      </c>
      <c r="B111">
        <v>12.12</v>
      </c>
      <c r="C111">
        <v>12.2</v>
      </c>
      <c r="D111">
        <v>0</v>
      </c>
      <c r="E111">
        <f t="shared" si="4"/>
        <v>12.000113434102831</v>
      </c>
      <c r="F111">
        <f t="shared" si="5"/>
        <v>0.1198865658971684</v>
      </c>
      <c r="G111">
        <f t="shared" si="6"/>
        <v>0.1198865658971684</v>
      </c>
      <c r="H111">
        <f t="shared" si="7"/>
        <v>1.43727886826161E-2</v>
      </c>
    </row>
    <row r="112" spans="1:8" x14ac:dyDescent="0.25">
      <c r="A112" s="10">
        <v>44845</v>
      </c>
      <c r="B112">
        <v>12.58</v>
      </c>
      <c r="C112">
        <v>12.12</v>
      </c>
      <c r="D112">
        <v>3</v>
      </c>
      <c r="E112">
        <f t="shared" si="4"/>
        <v>12.032335800226491</v>
      </c>
      <c r="F112">
        <f t="shared" si="5"/>
        <v>0.547664199773509</v>
      </c>
      <c r="G112">
        <f t="shared" si="6"/>
        <v>0.547664199773509</v>
      </c>
      <c r="H112">
        <f t="shared" si="7"/>
        <v>0.29993607571355796</v>
      </c>
    </row>
    <row r="113" spans="1:8" x14ac:dyDescent="0.25">
      <c r="A113" s="10">
        <v>44846</v>
      </c>
      <c r="B113">
        <v>12.15</v>
      </c>
      <c r="C113">
        <v>12.58</v>
      </c>
      <c r="D113">
        <v>2</v>
      </c>
      <c r="E113">
        <f t="shared" si="4"/>
        <v>12.196369401005228</v>
      </c>
      <c r="F113">
        <f t="shared" si="5"/>
        <v>-4.6369401005227573E-2</v>
      </c>
      <c r="G113">
        <f t="shared" si="6"/>
        <v>4.6369401005227573E-2</v>
      </c>
      <c r="H113">
        <f t="shared" si="7"/>
        <v>2.1501213495836E-3</v>
      </c>
    </row>
    <row r="114" spans="1:8" x14ac:dyDescent="0.25">
      <c r="A114" s="10">
        <v>44847</v>
      </c>
      <c r="B114">
        <v>13.32</v>
      </c>
      <c r="C114">
        <v>12.15</v>
      </c>
      <c r="D114">
        <v>0</v>
      </c>
      <c r="E114">
        <f t="shared" si="4"/>
        <v>11.979947158392836</v>
      </c>
      <c r="F114">
        <f t="shared" si="5"/>
        <v>1.3400528416071644</v>
      </c>
      <c r="G114">
        <f t="shared" si="6"/>
        <v>1.3400528416071644</v>
      </c>
      <c r="H114">
        <f t="shared" si="7"/>
        <v>1.7957416182994361</v>
      </c>
    </row>
    <row r="115" spans="1:8" x14ac:dyDescent="0.25">
      <c r="A115" s="10">
        <v>44848</v>
      </c>
      <c r="B115">
        <v>12.56</v>
      </c>
      <c r="C115">
        <v>13.32</v>
      </c>
      <c r="D115">
        <v>78</v>
      </c>
      <c r="E115">
        <f t="shared" si="4"/>
        <v>14.128536598757705</v>
      </c>
      <c r="F115">
        <f t="shared" si="5"/>
        <v>-1.5685365987577047</v>
      </c>
      <c r="G115">
        <f t="shared" si="6"/>
        <v>1.5685365987577047</v>
      </c>
      <c r="H115">
        <f t="shared" si="7"/>
        <v>2.4603070616423888</v>
      </c>
    </row>
    <row r="116" spans="1:8" x14ac:dyDescent="0.25">
      <c r="A116" s="10">
        <v>44849</v>
      </c>
      <c r="B116">
        <v>12.38</v>
      </c>
      <c r="C116">
        <v>12.56</v>
      </c>
      <c r="D116">
        <v>2</v>
      </c>
      <c r="E116">
        <f t="shared" si="4"/>
        <v>12.18830289072123</v>
      </c>
      <c r="F116">
        <f t="shared" si="5"/>
        <v>0.19169710927877048</v>
      </c>
      <c r="G116">
        <f t="shared" si="6"/>
        <v>0.19169710927877048</v>
      </c>
      <c r="H116">
        <f t="shared" si="7"/>
        <v>3.6747781705836875E-2</v>
      </c>
    </row>
    <row r="117" spans="1:8" x14ac:dyDescent="0.25">
      <c r="A117" s="10">
        <v>44850</v>
      </c>
      <c r="B117">
        <v>12.14</v>
      </c>
      <c r="C117">
        <v>12.38</v>
      </c>
      <c r="D117">
        <v>0</v>
      </c>
      <c r="E117">
        <f t="shared" si="4"/>
        <v>12.072712026658813</v>
      </c>
      <c r="F117">
        <f t="shared" si="5"/>
        <v>6.7287973341187524E-2</v>
      </c>
      <c r="G117">
        <f t="shared" si="6"/>
        <v>6.7287973341187524E-2</v>
      </c>
      <c r="H117">
        <f t="shared" si="7"/>
        <v>4.527671356364363E-3</v>
      </c>
    </row>
    <row r="118" spans="1:8" x14ac:dyDescent="0.25">
      <c r="A118" s="10">
        <v>44851</v>
      </c>
      <c r="B118">
        <v>12.06</v>
      </c>
      <c r="C118">
        <v>12.14</v>
      </c>
      <c r="D118">
        <v>1</v>
      </c>
      <c r="E118">
        <f t="shared" si="4"/>
        <v>11.997410039004055</v>
      </c>
      <c r="F118">
        <f t="shared" si="5"/>
        <v>6.2589960995945049E-2</v>
      </c>
      <c r="G118">
        <f t="shared" si="6"/>
        <v>6.2589960995945049E-2</v>
      </c>
      <c r="H118">
        <f t="shared" si="7"/>
        <v>3.9175032174739227E-3</v>
      </c>
    </row>
    <row r="119" spans="1:8" x14ac:dyDescent="0.25">
      <c r="A119" s="10">
        <v>44852</v>
      </c>
      <c r="B119">
        <v>12.24</v>
      </c>
      <c r="C119">
        <v>12.06</v>
      </c>
      <c r="D119">
        <v>0</v>
      </c>
      <c r="E119">
        <f t="shared" si="4"/>
        <v>11.943647862114844</v>
      </c>
      <c r="F119">
        <f t="shared" si="5"/>
        <v>0.29635213788515635</v>
      </c>
      <c r="G119">
        <f t="shared" si="6"/>
        <v>0.29635213788515635</v>
      </c>
      <c r="H119">
        <f t="shared" si="7"/>
        <v>8.7824589629102723E-2</v>
      </c>
    </row>
    <row r="120" spans="1:8" x14ac:dyDescent="0.25">
      <c r="A120" s="10">
        <v>44853</v>
      </c>
      <c r="B120">
        <v>12.5</v>
      </c>
      <c r="C120">
        <v>12.24</v>
      </c>
      <c r="D120">
        <v>3</v>
      </c>
      <c r="E120">
        <f t="shared" si="4"/>
        <v>12.08073486193048</v>
      </c>
      <c r="F120">
        <f t="shared" si="5"/>
        <v>0.41926513806951959</v>
      </c>
      <c r="G120">
        <f t="shared" si="6"/>
        <v>0.41926513806951959</v>
      </c>
      <c r="H120">
        <f t="shared" si="7"/>
        <v>0.17578325600045333</v>
      </c>
    </row>
    <row r="121" spans="1:8" x14ac:dyDescent="0.25">
      <c r="A121" s="10">
        <v>44854</v>
      </c>
      <c r="B121">
        <v>13</v>
      </c>
      <c r="C121">
        <v>12.5</v>
      </c>
      <c r="D121">
        <v>26</v>
      </c>
      <c r="E121">
        <f t="shared" si="4"/>
        <v>12.680010617946461</v>
      </c>
      <c r="F121">
        <f t="shared" si="5"/>
        <v>0.31998938205353866</v>
      </c>
      <c r="G121">
        <f t="shared" si="6"/>
        <v>0.31998938205353866</v>
      </c>
      <c r="H121">
        <f t="shared" si="7"/>
        <v>0.10239320462700553</v>
      </c>
    </row>
    <row r="122" spans="1:8" x14ac:dyDescent="0.25">
      <c r="A122" s="10">
        <v>44855</v>
      </c>
      <c r="B122">
        <v>12.22</v>
      </c>
      <c r="C122">
        <v>13</v>
      </c>
      <c r="D122">
        <v>1</v>
      </c>
      <c r="E122">
        <f t="shared" si="4"/>
        <v>12.34426998121597</v>
      </c>
      <c r="F122">
        <f t="shared" si="5"/>
        <v>-0.12426998121596888</v>
      </c>
      <c r="G122">
        <f t="shared" si="6"/>
        <v>0.12426998121596888</v>
      </c>
      <c r="H122">
        <f t="shared" si="7"/>
        <v>1.544302823141726E-2</v>
      </c>
    </row>
    <row r="123" spans="1:8" x14ac:dyDescent="0.25">
      <c r="A123" s="10">
        <v>44856</v>
      </c>
      <c r="B123">
        <v>12.1</v>
      </c>
      <c r="C123">
        <v>12.22</v>
      </c>
      <c r="D123">
        <v>0</v>
      </c>
      <c r="E123">
        <f t="shared" si="4"/>
        <v>12.008179944386828</v>
      </c>
      <c r="F123">
        <f t="shared" si="5"/>
        <v>9.1820055613171192E-2</v>
      </c>
      <c r="G123">
        <f t="shared" si="6"/>
        <v>9.1820055613171192E-2</v>
      </c>
      <c r="H123">
        <f t="shared" si="7"/>
        <v>8.4309226128058499E-3</v>
      </c>
    </row>
    <row r="124" spans="1:8" x14ac:dyDescent="0.25">
      <c r="A124" s="10">
        <v>44857</v>
      </c>
      <c r="B124">
        <v>12.06</v>
      </c>
      <c r="C124">
        <v>12.1</v>
      </c>
      <c r="D124">
        <v>6</v>
      </c>
      <c r="E124">
        <f t="shared" si="4"/>
        <v>12.088757697202148</v>
      </c>
      <c r="F124">
        <f t="shared" si="5"/>
        <v>-2.875769720214727E-2</v>
      </c>
      <c r="G124">
        <f t="shared" si="6"/>
        <v>2.875769720214727E-2</v>
      </c>
      <c r="H124">
        <f t="shared" si="7"/>
        <v>8.2700514837038891E-4</v>
      </c>
    </row>
    <row r="125" spans="1:8" x14ac:dyDescent="0.25">
      <c r="A125" s="10">
        <v>44858</v>
      </c>
      <c r="B125">
        <v>12.02</v>
      </c>
      <c r="C125">
        <v>12.06</v>
      </c>
      <c r="D125">
        <v>0</v>
      </c>
      <c r="E125">
        <f t="shared" si="4"/>
        <v>11.943647862114844</v>
      </c>
      <c r="F125">
        <f t="shared" si="5"/>
        <v>7.6352137885155713E-2</v>
      </c>
      <c r="G125">
        <f t="shared" si="6"/>
        <v>7.6352137885155713E-2</v>
      </c>
      <c r="H125">
        <f t="shared" si="7"/>
        <v>5.8296489596338305E-3</v>
      </c>
    </row>
    <row r="126" spans="1:8" x14ac:dyDescent="0.25">
      <c r="A126" s="10">
        <v>44859</v>
      </c>
      <c r="B126">
        <v>14.14</v>
      </c>
      <c r="C126">
        <v>12.02</v>
      </c>
      <c r="D126">
        <v>0</v>
      </c>
      <c r="E126">
        <f t="shared" si="4"/>
        <v>11.927514841546849</v>
      </c>
      <c r="F126">
        <f t="shared" si="5"/>
        <v>2.212485158453152</v>
      </c>
      <c r="G126">
        <f t="shared" si="6"/>
        <v>2.212485158453152</v>
      </c>
      <c r="H126">
        <f t="shared" si="7"/>
        <v>4.8950905763754688</v>
      </c>
    </row>
    <row r="127" spans="1:8" x14ac:dyDescent="0.25">
      <c r="A127" s="10">
        <v>44860</v>
      </c>
      <c r="B127">
        <v>13.32</v>
      </c>
      <c r="C127">
        <v>14.14</v>
      </c>
      <c r="D127">
        <v>103</v>
      </c>
      <c r="E127">
        <f t="shared" si="4"/>
        <v>14.996666914232067</v>
      </c>
      <c r="F127">
        <f t="shared" si="5"/>
        <v>-1.6766669142320669</v>
      </c>
      <c r="G127">
        <f t="shared" si="6"/>
        <v>1.6766669142320669</v>
      </c>
      <c r="H127">
        <f t="shared" si="7"/>
        <v>2.8112119412804812</v>
      </c>
    </row>
    <row r="128" spans="1:8" x14ac:dyDescent="0.25">
      <c r="A128" s="10">
        <v>44861</v>
      </c>
      <c r="B128">
        <v>12.4</v>
      </c>
      <c r="C128">
        <v>13.32</v>
      </c>
      <c r="D128">
        <v>0</v>
      </c>
      <c r="E128">
        <f t="shared" si="4"/>
        <v>12.451838010006721</v>
      </c>
      <c r="F128">
        <f t="shared" si="5"/>
        <v>-5.1838010006720836E-2</v>
      </c>
      <c r="G128">
        <f t="shared" si="6"/>
        <v>5.1838010006720836E-2</v>
      </c>
      <c r="H128">
        <f t="shared" si="7"/>
        <v>2.6871792814568895E-3</v>
      </c>
    </row>
    <row r="129" spans="1:8" x14ac:dyDescent="0.25">
      <c r="A129" s="10">
        <v>44862</v>
      </c>
      <c r="B129">
        <v>13.39</v>
      </c>
      <c r="C129">
        <v>12.4</v>
      </c>
      <c r="D129">
        <v>1</v>
      </c>
      <c r="E129">
        <f t="shared" si="4"/>
        <v>12.102274672696028</v>
      </c>
      <c r="F129">
        <f t="shared" si="5"/>
        <v>1.2877253273039724</v>
      </c>
      <c r="G129">
        <f t="shared" si="6"/>
        <v>1.2877253273039724</v>
      </c>
      <c r="H129">
        <f t="shared" si="7"/>
        <v>1.6582365185801229</v>
      </c>
    </row>
    <row r="130" spans="1:8" x14ac:dyDescent="0.25">
      <c r="A130" s="10">
        <v>44863</v>
      </c>
      <c r="B130">
        <v>17.37</v>
      </c>
      <c r="C130">
        <v>13.39</v>
      </c>
      <c r="D130">
        <v>46</v>
      </c>
      <c r="E130">
        <f t="shared" ref="E130:E193" si="8">$K$2 + $K$3*C130 + $K$4*D130</f>
        <v>13.46889304064873</v>
      </c>
      <c r="F130">
        <f t="shared" ref="F130:F193" si="9">B130 - E130</f>
        <v>3.9011069593512708</v>
      </c>
      <c r="G130">
        <f t="shared" ref="G130:G193" si="10">ABS(F130)</f>
        <v>3.9011069593512708</v>
      </c>
      <c r="H130">
        <f t="shared" ref="H130:H193" si="11">POWER(F130, 2)</f>
        <v>15.218635508298918</v>
      </c>
    </row>
    <row r="131" spans="1:8" x14ac:dyDescent="0.25">
      <c r="A131" s="10">
        <v>44864</v>
      </c>
      <c r="B131">
        <v>16.010000000000002</v>
      </c>
      <c r="C131">
        <v>17.37</v>
      </c>
      <c r="D131">
        <v>111</v>
      </c>
      <c r="E131">
        <f t="shared" si="8"/>
        <v>16.471377411123488</v>
      </c>
      <c r="F131">
        <f t="shared" si="9"/>
        <v>-0.46137741112348607</v>
      </c>
      <c r="G131">
        <f t="shared" si="10"/>
        <v>0.46137741112348607</v>
      </c>
      <c r="H131">
        <f t="shared" si="11"/>
        <v>0.21286911549501028</v>
      </c>
    </row>
    <row r="132" spans="1:8" x14ac:dyDescent="0.25">
      <c r="A132" s="10">
        <v>44865</v>
      </c>
      <c r="B132">
        <v>13.56</v>
      </c>
      <c r="C132">
        <v>16.010000000000002</v>
      </c>
      <c r="D132">
        <v>14</v>
      </c>
      <c r="E132">
        <f t="shared" si="8"/>
        <v>13.837729543749504</v>
      </c>
      <c r="F132">
        <f t="shared" si="9"/>
        <v>-0.27772954374950309</v>
      </c>
      <c r="G132">
        <f t="shared" si="10"/>
        <v>0.27772954374950309</v>
      </c>
      <c r="H132">
        <f t="shared" si="11"/>
        <v>7.7133699471307146E-2</v>
      </c>
    </row>
    <row r="133" spans="1:8" x14ac:dyDescent="0.25">
      <c r="A133" s="10">
        <v>44866</v>
      </c>
      <c r="B133">
        <v>13.18</v>
      </c>
      <c r="C133">
        <v>13.56</v>
      </c>
      <c r="D133">
        <v>0</v>
      </c>
      <c r="E133">
        <f t="shared" si="8"/>
        <v>12.548636133414696</v>
      </c>
      <c r="F133">
        <f t="shared" si="9"/>
        <v>0.63136386658530341</v>
      </c>
      <c r="G133">
        <f t="shared" si="10"/>
        <v>0.63136386658530341</v>
      </c>
      <c r="H133">
        <f t="shared" si="11"/>
        <v>0.39862033202954483</v>
      </c>
    </row>
    <row r="134" spans="1:8" x14ac:dyDescent="0.25">
      <c r="A134" s="10">
        <v>44867</v>
      </c>
      <c r="B134">
        <v>13.04</v>
      </c>
      <c r="C134">
        <v>13.18</v>
      </c>
      <c r="D134">
        <v>10</v>
      </c>
      <c r="E134">
        <f t="shared" si="8"/>
        <v>12.610333795550909</v>
      </c>
      <c r="F134">
        <f t="shared" si="9"/>
        <v>0.42966620444908976</v>
      </c>
      <c r="G134">
        <f t="shared" si="10"/>
        <v>0.42966620444908976</v>
      </c>
      <c r="H134">
        <f t="shared" si="11"/>
        <v>0.184613047245687</v>
      </c>
    </row>
    <row r="135" spans="1:8" x14ac:dyDescent="0.25">
      <c r="A135" s="10">
        <v>44872</v>
      </c>
      <c r="B135">
        <v>12.82</v>
      </c>
      <c r="C135">
        <v>12.87</v>
      </c>
      <c r="D135">
        <v>0</v>
      </c>
      <c r="E135">
        <f t="shared" si="8"/>
        <v>12.270341528616765</v>
      </c>
      <c r="F135">
        <f t="shared" si="9"/>
        <v>0.54965847138323554</v>
      </c>
      <c r="G135">
        <f t="shared" si="10"/>
        <v>0.54965847138323554</v>
      </c>
      <c r="H135">
        <f t="shared" si="11"/>
        <v>0.30212443516335513</v>
      </c>
    </row>
    <row r="136" spans="1:8" x14ac:dyDescent="0.25">
      <c r="A136" s="10">
        <v>44873</v>
      </c>
      <c r="B136">
        <v>12.81</v>
      </c>
      <c r="C136">
        <v>12.82</v>
      </c>
      <c r="D136">
        <v>0</v>
      </c>
      <c r="E136">
        <f t="shared" si="8"/>
        <v>12.25017525290677</v>
      </c>
      <c r="F136">
        <f t="shared" si="9"/>
        <v>0.55982474709323071</v>
      </c>
      <c r="G136">
        <f t="shared" si="10"/>
        <v>0.55982474709323071</v>
      </c>
      <c r="H136">
        <f t="shared" si="11"/>
        <v>0.3134037474579997</v>
      </c>
    </row>
    <row r="137" spans="1:8" x14ac:dyDescent="0.25">
      <c r="A137" s="10">
        <v>44874</v>
      </c>
      <c r="B137">
        <v>12.78</v>
      </c>
      <c r="C137">
        <v>12.81</v>
      </c>
      <c r="D137">
        <v>0</v>
      </c>
      <c r="E137">
        <f t="shared" si="8"/>
        <v>12.24614199776477</v>
      </c>
      <c r="F137">
        <f t="shared" si="9"/>
        <v>0.53385800223522928</v>
      </c>
      <c r="G137">
        <f t="shared" si="10"/>
        <v>0.53385800223522928</v>
      </c>
      <c r="H137">
        <f t="shared" si="11"/>
        <v>0.28500436655059008</v>
      </c>
    </row>
    <row r="138" spans="1:8" x14ac:dyDescent="0.25">
      <c r="A138" s="10">
        <v>44875</v>
      </c>
      <c r="B138">
        <v>12.79</v>
      </c>
      <c r="C138">
        <v>12.78</v>
      </c>
      <c r="D138">
        <v>0</v>
      </c>
      <c r="E138">
        <f t="shared" si="8"/>
        <v>12.234042232338773</v>
      </c>
      <c r="F138">
        <f t="shared" si="9"/>
        <v>0.5559577676612264</v>
      </c>
      <c r="G138">
        <f t="shared" si="10"/>
        <v>0.5559577676612264</v>
      </c>
      <c r="H138">
        <f t="shared" si="11"/>
        <v>0.30908903942285421</v>
      </c>
    </row>
    <row r="139" spans="1:8" x14ac:dyDescent="0.25">
      <c r="A139" s="10">
        <v>44876</v>
      </c>
      <c r="B139">
        <v>12.73</v>
      </c>
      <c r="C139">
        <v>12.79</v>
      </c>
      <c r="D139">
        <v>4</v>
      </c>
      <c r="E139">
        <f t="shared" si="8"/>
        <v>12.324060030493643</v>
      </c>
      <c r="F139">
        <f t="shared" si="9"/>
        <v>0.40593996950635791</v>
      </c>
      <c r="G139">
        <f t="shared" si="10"/>
        <v>0.40593996950635791</v>
      </c>
      <c r="H139">
        <f t="shared" si="11"/>
        <v>0.1647872588428228</v>
      </c>
    </row>
    <row r="140" spans="1:8" x14ac:dyDescent="0.25">
      <c r="A140" s="10">
        <v>44877</v>
      </c>
      <c r="B140">
        <v>12.79</v>
      </c>
      <c r="C140">
        <v>12.73</v>
      </c>
      <c r="D140">
        <v>0</v>
      </c>
      <c r="E140">
        <f t="shared" si="8"/>
        <v>12.21387595662878</v>
      </c>
      <c r="F140">
        <f t="shared" si="9"/>
        <v>0.57612404337121959</v>
      </c>
      <c r="G140">
        <f t="shared" si="10"/>
        <v>0.57612404337121959</v>
      </c>
      <c r="H140">
        <f t="shared" si="11"/>
        <v>0.33191891335040291</v>
      </c>
    </row>
    <row r="141" spans="1:8" x14ac:dyDescent="0.25">
      <c r="A141" s="10">
        <v>44878</v>
      </c>
      <c r="B141">
        <v>12.7</v>
      </c>
      <c r="C141">
        <v>12.79</v>
      </c>
      <c r="D141">
        <v>15</v>
      </c>
      <c r="E141">
        <f t="shared" si="8"/>
        <v>12.560517523779037</v>
      </c>
      <c r="F141">
        <f t="shared" si="9"/>
        <v>0.13948247622096233</v>
      </c>
      <c r="G141">
        <f t="shared" si="10"/>
        <v>0.13948247622096233</v>
      </c>
      <c r="H141">
        <f t="shared" si="11"/>
        <v>1.945536117273132E-2</v>
      </c>
    </row>
    <row r="142" spans="1:8" x14ac:dyDescent="0.25">
      <c r="A142" s="10">
        <v>44879</v>
      </c>
      <c r="B142">
        <v>12.66</v>
      </c>
      <c r="C142">
        <v>12.7</v>
      </c>
      <c r="D142">
        <v>0</v>
      </c>
      <c r="E142">
        <f t="shared" si="8"/>
        <v>12.20177619120278</v>
      </c>
      <c r="F142">
        <f t="shared" si="9"/>
        <v>0.45822380879721969</v>
      </c>
      <c r="G142">
        <f t="shared" si="10"/>
        <v>0.45822380879721969</v>
      </c>
      <c r="H142">
        <f t="shared" si="11"/>
        <v>0.20996905894863094</v>
      </c>
    </row>
    <row r="143" spans="1:8" x14ac:dyDescent="0.25">
      <c r="A143" s="10">
        <v>44880</v>
      </c>
      <c r="B143">
        <v>12.64</v>
      </c>
      <c r="C143">
        <v>12.66</v>
      </c>
      <c r="D143">
        <v>0</v>
      </c>
      <c r="E143">
        <f t="shared" si="8"/>
        <v>12.185643170634785</v>
      </c>
      <c r="F143">
        <f t="shared" si="9"/>
        <v>0.45435682936521538</v>
      </c>
      <c r="G143">
        <f t="shared" si="10"/>
        <v>0.45435682936521538</v>
      </c>
      <c r="H143">
        <f t="shared" si="11"/>
        <v>0.20644012839081144</v>
      </c>
    </row>
    <row r="144" spans="1:8" x14ac:dyDescent="0.25">
      <c r="A144" s="10">
        <v>44881</v>
      </c>
      <c r="B144">
        <v>12.71</v>
      </c>
      <c r="C144">
        <v>12.64</v>
      </c>
      <c r="D144">
        <v>2</v>
      </c>
      <c r="E144">
        <f t="shared" si="8"/>
        <v>12.220568931857223</v>
      </c>
      <c r="F144">
        <f t="shared" si="9"/>
        <v>0.48943106814277826</v>
      </c>
      <c r="G144">
        <f t="shared" si="10"/>
        <v>0.48943106814277826</v>
      </c>
      <c r="H144">
        <f t="shared" si="11"/>
        <v>0.23954277046338085</v>
      </c>
    </row>
    <row r="145" spans="1:8" x14ac:dyDescent="0.25">
      <c r="A145" s="10">
        <v>44882</v>
      </c>
      <c r="B145">
        <v>12.71</v>
      </c>
      <c r="C145">
        <v>12.71</v>
      </c>
      <c r="D145">
        <v>19</v>
      </c>
      <c r="E145">
        <f t="shared" si="8"/>
        <v>12.614236025655917</v>
      </c>
      <c r="F145">
        <f t="shared" si="9"/>
        <v>9.5763974344084346E-2</v>
      </c>
      <c r="G145">
        <f t="shared" si="10"/>
        <v>9.5763974344084346E-2</v>
      </c>
      <c r="H145">
        <f t="shared" si="11"/>
        <v>9.1707387821744445E-3</v>
      </c>
    </row>
    <row r="146" spans="1:8" x14ac:dyDescent="0.25">
      <c r="A146" s="10">
        <v>44883</v>
      </c>
      <c r="B146">
        <v>12.69</v>
      </c>
      <c r="C146">
        <v>12.71</v>
      </c>
      <c r="D146">
        <v>6</v>
      </c>
      <c r="E146">
        <f t="shared" si="8"/>
        <v>12.334786260864087</v>
      </c>
      <c r="F146">
        <f t="shared" si="9"/>
        <v>0.35521373913591248</v>
      </c>
      <c r="G146">
        <f t="shared" si="10"/>
        <v>0.35521373913591248</v>
      </c>
      <c r="H146">
        <f t="shared" si="11"/>
        <v>0.12617680047091609</v>
      </c>
    </row>
    <row r="147" spans="1:8" x14ac:dyDescent="0.25">
      <c r="A147" s="10">
        <v>44884</v>
      </c>
      <c r="B147">
        <v>12.83</v>
      </c>
      <c r="C147">
        <v>12.69</v>
      </c>
      <c r="D147">
        <v>4</v>
      </c>
      <c r="E147">
        <f t="shared" si="8"/>
        <v>12.283727479073653</v>
      </c>
      <c r="F147">
        <f t="shared" si="9"/>
        <v>0.54627252092634748</v>
      </c>
      <c r="G147">
        <f t="shared" si="10"/>
        <v>0.54627252092634748</v>
      </c>
      <c r="H147">
        <f t="shared" si="11"/>
        <v>0.29841366711922673</v>
      </c>
    </row>
    <row r="148" spans="1:8" x14ac:dyDescent="0.25">
      <c r="A148" s="10">
        <v>44885</v>
      </c>
      <c r="B148">
        <v>12.76</v>
      </c>
      <c r="C148">
        <v>12.83</v>
      </c>
      <c r="D148">
        <v>23</v>
      </c>
      <c r="E148">
        <f t="shared" si="8"/>
        <v>12.748619630372778</v>
      </c>
      <c r="F148">
        <f t="shared" si="9"/>
        <v>1.1380369627222109E-2</v>
      </c>
      <c r="G148">
        <f t="shared" si="10"/>
        <v>1.1380369627222109E-2</v>
      </c>
      <c r="H148">
        <f t="shared" si="11"/>
        <v>1.2951281285219948E-4</v>
      </c>
    </row>
    <row r="149" spans="1:8" x14ac:dyDescent="0.25">
      <c r="A149" s="10">
        <v>44886</v>
      </c>
      <c r="B149">
        <v>12.75</v>
      </c>
      <c r="C149">
        <v>12.76</v>
      </c>
      <c r="D149">
        <v>7</v>
      </c>
      <c r="E149">
        <f t="shared" si="8"/>
        <v>12.3764486723273</v>
      </c>
      <c r="F149">
        <f t="shared" si="9"/>
        <v>0.37355132767270049</v>
      </c>
      <c r="G149">
        <f t="shared" si="10"/>
        <v>0.37355132767270049</v>
      </c>
      <c r="H149">
        <f t="shared" si="11"/>
        <v>0.13954059440603725</v>
      </c>
    </row>
    <row r="150" spans="1:8" x14ac:dyDescent="0.25">
      <c r="A150" s="10">
        <v>44887</v>
      </c>
      <c r="B150">
        <v>12.69</v>
      </c>
      <c r="C150">
        <v>12.75</v>
      </c>
      <c r="D150">
        <v>0</v>
      </c>
      <c r="E150">
        <f t="shared" si="8"/>
        <v>12.221942466912775</v>
      </c>
      <c r="F150">
        <f t="shared" si="9"/>
        <v>0.46805753308722409</v>
      </c>
      <c r="G150">
        <f t="shared" si="10"/>
        <v>0.46805753308722409</v>
      </c>
      <c r="H150">
        <f t="shared" si="11"/>
        <v>0.21907785427969786</v>
      </c>
    </row>
    <row r="151" spans="1:8" x14ac:dyDescent="0.25">
      <c r="A151" s="10">
        <v>44888</v>
      </c>
      <c r="B151">
        <v>12.66</v>
      </c>
      <c r="C151">
        <v>12.69</v>
      </c>
      <c r="D151">
        <v>6</v>
      </c>
      <c r="E151">
        <f t="shared" si="8"/>
        <v>12.326719750580088</v>
      </c>
      <c r="F151">
        <f t="shared" si="9"/>
        <v>0.33328024941991252</v>
      </c>
      <c r="G151">
        <f t="shared" si="10"/>
        <v>0.33328024941991252</v>
      </c>
      <c r="H151">
        <f t="shared" si="11"/>
        <v>0.1110757246533991</v>
      </c>
    </row>
    <row r="152" spans="1:8" x14ac:dyDescent="0.25">
      <c r="A152" s="10">
        <v>44889</v>
      </c>
      <c r="B152">
        <v>12.63</v>
      </c>
      <c r="C152">
        <v>12.66</v>
      </c>
      <c r="D152">
        <v>0</v>
      </c>
      <c r="E152">
        <f t="shared" si="8"/>
        <v>12.185643170634785</v>
      </c>
      <c r="F152">
        <f t="shared" si="9"/>
        <v>0.44435682936521559</v>
      </c>
      <c r="G152">
        <f t="shared" si="10"/>
        <v>0.44435682936521559</v>
      </c>
      <c r="H152">
        <f t="shared" si="11"/>
        <v>0.19745299180350731</v>
      </c>
    </row>
    <row r="153" spans="1:8" x14ac:dyDescent="0.25">
      <c r="A153" s="10">
        <v>44890</v>
      </c>
      <c r="B153">
        <v>12.63</v>
      </c>
      <c r="C153">
        <v>12.63</v>
      </c>
      <c r="D153">
        <v>0</v>
      </c>
      <c r="E153">
        <f t="shared" si="8"/>
        <v>12.17354340520879</v>
      </c>
      <c r="F153">
        <f t="shared" si="9"/>
        <v>0.45645659479121115</v>
      </c>
      <c r="G153">
        <f t="shared" si="10"/>
        <v>0.45645659479121115</v>
      </c>
      <c r="H153">
        <f t="shared" si="11"/>
        <v>0.20835262292838794</v>
      </c>
    </row>
    <row r="154" spans="1:8" x14ac:dyDescent="0.25">
      <c r="A154" s="10">
        <v>44891</v>
      </c>
      <c r="B154">
        <v>12.61</v>
      </c>
      <c r="C154">
        <v>12.63</v>
      </c>
      <c r="D154">
        <v>1</v>
      </c>
      <c r="E154">
        <f t="shared" si="8"/>
        <v>12.195039540962007</v>
      </c>
      <c r="F154">
        <f t="shared" si="9"/>
        <v>0.41496045903799228</v>
      </c>
      <c r="G154">
        <f t="shared" si="10"/>
        <v>0.41496045903799228</v>
      </c>
      <c r="H154">
        <f t="shared" si="11"/>
        <v>0.17219218256502128</v>
      </c>
    </row>
    <row r="155" spans="1:8" x14ac:dyDescent="0.25">
      <c r="A155" s="10">
        <v>44892</v>
      </c>
      <c r="B155">
        <v>12.59</v>
      </c>
      <c r="C155">
        <v>12.61</v>
      </c>
      <c r="D155">
        <v>0</v>
      </c>
      <c r="E155">
        <f t="shared" si="8"/>
        <v>12.16547689492479</v>
      </c>
      <c r="F155">
        <f t="shared" si="9"/>
        <v>0.42452310507520963</v>
      </c>
      <c r="G155">
        <f t="shared" si="10"/>
        <v>0.42452310507520963</v>
      </c>
      <c r="H155">
        <f t="shared" si="11"/>
        <v>0.18021986674269747</v>
      </c>
    </row>
    <row r="156" spans="1:8" x14ac:dyDescent="0.25">
      <c r="A156" s="10">
        <v>44893</v>
      </c>
      <c r="B156">
        <v>12.54</v>
      </c>
      <c r="C156">
        <v>12.59</v>
      </c>
      <c r="D156">
        <v>0</v>
      </c>
      <c r="E156">
        <f t="shared" si="8"/>
        <v>12.157410384640791</v>
      </c>
      <c r="F156">
        <f t="shared" si="9"/>
        <v>0.38258961535920832</v>
      </c>
      <c r="G156">
        <f t="shared" si="10"/>
        <v>0.38258961535920832</v>
      </c>
      <c r="H156">
        <f t="shared" si="11"/>
        <v>0.14637481378070696</v>
      </c>
    </row>
    <row r="157" spans="1:8" x14ac:dyDescent="0.25">
      <c r="A157" s="10">
        <v>44894</v>
      </c>
      <c r="B157">
        <v>12.52</v>
      </c>
      <c r="C157">
        <v>12.54</v>
      </c>
      <c r="D157">
        <v>0</v>
      </c>
      <c r="E157">
        <f t="shared" si="8"/>
        <v>12.137244108930798</v>
      </c>
      <c r="F157">
        <f t="shared" si="9"/>
        <v>0.38275589106920194</v>
      </c>
      <c r="G157">
        <f t="shared" si="10"/>
        <v>0.38275589106920194</v>
      </c>
      <c r="H157">
        <f t="shared" si="11"/>
        <v>0.14650207214817879</v>
      </c>
    </row>
    <row r="158" spans="1:8" x14ac:dyDescent="0.25">
      <c r="A158" s="10">
        <v>44895</v>
      </c>
      <c r="B158">
        <v>12.53</v>
      </c>
      <c r="C158">
        <v>12.52</v>
      </c>
      <c r="D158">
        <v>0</v>
      </c>
      <c r="E158">
        <f t="shared" si="8"/>
        <v>12.129177598646798</v>
      </c>
      <c r="F158">
        <f t="shared" si="9"/>
        <v>0.40082240135320113</v>
      </c>
      <c r="G158">
        <f t="shared" si="10"/>
        <v>0.40082240135320113</v>
      </c>
      <c r="H158">
        <f t="shared" si="11"/>
        <v>0.16065859742654665</v>
      </c>
    </row>
    <row r="159" spans="1:8" x14ac:dyDescent="0.25">
      <c r="A159" s="10">
        <v>44896</v>
      </c>
      <c r="B159">
        <v>12.59</v>
      </c>
      <c r="C159">
        <v>12.53</v>
      </c>
      <c r="D159">
        <v>4</v>
      </c>
      <c r="E159">
        <f t="shared" si="8"/>
        <v>12.21919539680167</v>
      </c>
      <c r="F159">
        <f t="shared" si="9"/>
        <v>0.37080460319833008</v>
      </c>
      <c r="G159">
        <f t="shared" si="10"/>
        <v>0.37080460319833008</v>
      </c>
      <c r="H159">
        <f t="shared" si="11"/>
        <v>0.13749605375307103</v>
      </c>
    </row>
    <row r="160" spans="1:8" x14ac:dyDescent="0.25">
      <c r="A160" s="10">
        <v>44897</v>
      </c>
      <c r="B160">
        <v>12.52</v>
      </c>
      <c r="C160">
        <v>12.59</v>
      </c>
      <c r="D160">
        <v>6</v>
      </c>
      <c r="E160">
        <f t="shared" si="8"/>
        <v>12.286387199160098</v>
      </c>
      <c r="F160">
        <f t="shared" si="9"/>
        <v>0.23361280083990188</v>
      </c>
      <c r="G160">
        <f t="shared" si="10"/>
        <v>0.23361280083990188</v>
      </c>
      <c r="H160">
        <f t="shared" si="11"/>
        <v>5.4574940716263662E-2</v>
      </c>
    </row>
    <row r="161" spans="1:8" x14ac:dyDescent="0.25">
      <c r="A161" s="10">
        <v>44898</v>
      </c>
      <c r="B161">
        <v>12.49</v>
      </c>
      <c r="C161">
        <v>12.52</v>
      </c>
      <c r="D161">
        <v>0</v>
      </c>
      <c r="E161">
        <f t="shared" si="8"/>
        <v>12.129177598646798</v>
      </c>
      <c r="F161">
        <f t="shared" si="9"/>
        <v>0.36082240135320198</v>
      </c>
      <c r="G161">
        <f t="shared" si="10"/>
        <v>0.36082240135320198</v>
      </c>
      <c r="H161">
        <f t="shared" si="11"/>
        <v>0.13019280531829117</v>
      </c>
    </row>
    <row r="162" spans="1:8" x14ac:dyDescent="0.25">
      <c r="A162" s="10">
        <v>44899</v>
      </c>
      <c r="B162">
        <v>12.46</v>
      </c>
      <c r="C162">
        <v>12.49</v>
      </c>
      <c r="D162">
        <v>1</v>
      </c>
      <c r="E162">
        <f t="shared" si="8"/>
        <v>12.138573968974018</v>
      </c>
      <c r="F162">
        <f t="shared" si="9"/>
        <v>0.32142603102598244</v>
      </c>
      <c r="G162">
        <f t="shared" si="10"/>
        <v>0.32142603102598244</v>
      </c>
      <c r="H162">
        <f t="shared" si="11"/>
        <v>0.10331469342111582</v>
      </c>
    </row>
    <row r="163" spans="1:8" x14ac:dyDescent="0.25">
      <c r="A163" s="10">
        <v>44900</v>
      </c>
      <c r="B163">
        <v>12.45</v>
      </c>
      <c r="C163">
        <v>12.46</v>
      </c>
      <c r="D163">
        <v>0</v>
      </c>
      <c r="E163">
        <f t="shared" si="8"/>
        <v>12.104978067794805</v>
      </c>
      <c r="F163">
        <f t="shared" si="9"/>
        <v>0.34502193220519395</v>
      </c>
      <c r="G163">
        <f t="shared" si="10"/>
        <v>0.34502193220519395</v>
      </c>
      <c r="H163">
        <f t="shared" si="11"/>
        <v>0.11904013370260545</v>
      </c>
    </row>
    <row r="164" spans="1:8" x14ac:dyDescent="0.25">
      <c r="A164" s="10">
        <v>44901</v>
      </c>
      <c r="B164">
        <v>12.45</v>
      </c>
      <c r="C164">
        <v>12.45</v>
      </c>
      <c r="D164">
        <v>0</v>
      </c>
      <c r="E164">
        <f t="shared" si="8"/>
        <v>12.100944812652806</v>
      </c>
      <c r="F164">
        <f t="shared" si="9"/>
        <v>0.34905518734719365</v>
      </c>
      <c r="G164">
        <f t="shared" si="10"/>
        <v>0.34905518734719365</v>
      </c>
      <c r="H164">
        <f t="shared" si="11"/>
        <v>0.12183952381398445</v>
      </c>
    </row>
    <row r="165" spans="1:8" x14ac:dyDescent="0.25">
      <c r="A165" s="10">
        <v>44902</v>
      </c>
      <c r="B165">
        <v>12.41</v>
      </c>
      <c r="C165">
        <v>12.45</v>
      </c>
      <c r="D165">
        <v>0</v>
      </c>
      <c r="E165">
        <f t="shared" si="8"/>
        <v>12.100944812652806</v>
      </c>
      <c r="F165">
        <f t="shared" si="9"/>
        <v>0.3090551873471945</v>
      </c>
      <c r="G165">
        <f t="shared" si="10"/>
        <v>0.3090551873471945</v>
      </c>
      <c r="H165">
        <f t="shared" si="11"/>
        <v>9.5515108826209491E-2</v>
      </c>
    </row>
    <row r="166" spans="1:8" x14ac:dyDescent="0.25">
      <c r="A166" s="10">
        <v>44906</v>
      </c>
      <c r="B166">
        <v>12.46</v>
      </c>
      <c r="C166">
        <v>12.72</v>
      </c>
      <c r="D166">
        <v>23</v>
      </c>
      <c r="E166">
        <f t="shared" si="8"/>
        <v>12.704253823810788</v>
      </c>
      <c r="F166">
        <f t="shared" si="9"/>
        <v>-0.2442538238107872</v>
      </c>
      <c r="G166">
        <f t="shared" si="10"/>
        <v>0.2442538238107872</v>
      </c>
      <c r="H166">
        <f t="shared" si="11"/>
        <v>5.9659930446191077E-2</v>
      </c>
    </row>
    <row r="167" spans="1:8" x14ac:dyDescent="0.25">
      <c r="A167" s="10">
        <v>44907</v>
      </c>
      <c r="B167">
        <v>12.43</v>
      </c>
      <c r="C167">
        <v>12.46</v>
      </c>
      <c r="D167">
        <v>1</v>
      </c>
      <c r="E167">
        <f t="shared" si="8"/>
        <v>12.126474203548023</v>
      </c>
      <c r="F167">
        <f t="shared" si="9"/>
        <v>0.30352579645197686</v>
      </c>
      <c r="G167">
        <f t="shared" si="10"/>
        <v>0.30352579645197686</v>
      </c>
      <c r="H167">
        <f t="shared" si="11"/>
        <v>9.2127909111806891E-2</v>
      </c>
    </row>
    <row r="168" spans="1:8" x14ac:dyDescent="0.25">
      <c r="A168" s="10">
        <v>44908</v>
      </c>
      <c r="B168">
        <v>12.38</v>
      </c>
      <c r="C168">
        <v>12.43</v>
      </c>
      <c r="D168">
        <v>0</v>
      </c>
      <c r="E168">
        <f t="shared" si="8"/>
        <v>12.092878302368808</v>
      </c>
      <c r="F168">
        <f t="shared" si="9"/>
        <v>0.28712169763119277</v>
      </c>
      <c r="G168">
        <f t="shared" si="10"/>
        <v>0.28712169763119277</v>
      </c>
      <c r="H168">
        <f t="shared" si="11"/>
        <v>8.2438869250618094E-2</v>
      </c>
    </row>
    <row r="169" spans="1:8" x14ac:dyDescent="0.25">
      <c r="A169" s="10">
        <v>44909</v>
      </c>
      <c r="B169">
        <v>12.38</v>
      </c>
      <c r="C169">
        <v>12.38</v>
      </c>
      <c r="D169">
        <v>0</v>
      </c>
      <c r="E169">
        <f t="shared" si="8"/>
        <v>12.072712026658813</v>
      </c>
      <c r="F169">
        <f t="shared" si="9"/>
        <v>0.30728797334118774</v>
      </c>
      <c r="G169">
        <f t="shared" si="10"/>
        <v>0.30728797334118774</v>
      </c>
      <c r="H169">
        <f t="shared" si="11"/>
        <v>9.4425898560134502E-2</v>
      </c>
    </row>
    <row r="170" spans="1:8" x14ac:dyDescent="0.25">
      <c r="A170" s="10">
        <v>44910</v>
      </c>
      <c r="B170">
        <v>12.37</v>
      </c>
      <c r="C170">
        <v>12.38</v>
      </c>
      <c r="D170">
        <v>3</v>
      </c>
      <c r="E170">
        <f t="shared" si="8"/>
        <v>12.137200433918466</v>
      </c>
      <c r="F170">
        <f t="shared" si="9"/>
        <v>0.23279956608153363</v>
      </c>
      <c r="G170">
        <f t="shared" si="10"/>
        <v>0.23279956608153363</v>
      </c>
      <c r="H170">
        <f t="shared" si="11"/>
        <v>5.4195637967750343E-2</v>
      </c>
    </row>
    <row r="171" spans="1:8" x14ac:dyDescent="0.25">
      <c r="A171" s="10">
        <v>44916</v>
      </c>
      <c r="B171">
        <v>12.42</v>
      </c>
      <c r="C171">
        <v>12.34</v>
      </c>
      <c r="D171">
        <v>14</v>
      </c>
      <c r="E171">
        <f t="shared" si="8"/>
        <v>12.357524906635867</v>
      </c>
      <c r="F171">
        <f t="shared" si="9"/>
        <v>6.2475093364133372E-2</v>
      </c>
      <c r="G171">
        <f t="shared" si="10"/>
        <v>6.2475093364133372E-2</v>
      </c>
      <c r="H171">
        <f t="shared" si="11"/>
        <v>3.9031372908571818E-3</v>
      </c>
    </row>
    <row r="172" spans="1:8" x14ac:dyDescent="0.25">
      <c r="A172" s="10">
        <v>44921</v>
      </c>
      <c r="B172">
        <v>12.27</v>
      </c>
      <c r="C172">
        <v>12.3</v>
      </c>
      <c r="D172">
        <v>0</v>
      </c>
      <c r="E172">
        <f t="shared" si="8"/>
        <v>12.040445985522821</v>
      </c>
      <c r="F172">
        <f t="shared" si="9"/>
        <v>0.22955401447717882</v>
      </c>
      <c r="G172">
        <f t="shared" si="10"/>
        <v>0.22955401447717882</v>
      </c>
      <c r="H172">
        <f t="shared" si="11"/>
        <v>5.2695045562588826E-2</v>
      </c>
    </row>
    <row r="173" spans="1:8" x14ac:dyDescent="0.25">
      <c r="A173" s="10">
        <v>44922</v>
      </c>
      <c r="B173">
        <v>12.22</v>
      </c>
      <c r="C173">
        <v>12.27</v>
      </c>
      <c r="D173">
        <v>0</v>
      </c>
      <c r="E173">
        <f t="shared" si="8"/>
        <v>12.028346220096823</v>
      </c>
      <c r="F173">
        <f t="shared" si="9"/>
        <v>0.19165377990317722</v>
      </c>
      <c r="G173">
        <f t="shared" si="10"/>
        <v>0.19165377990317722</v>
      </c>
      <c r="H173">
        <f t="shared" si="11"/>
        <v>3.6731171351175498E-2</v>
      </c>
    </row>
    <row r="174" spans="1:8" x14ac:dyDescent="0.25">
      <c r="A174" s="10">
        <v>44923</v>
      </c>
      <c r="B174">
        <v>12.19</v>
      </c>
      <c r="C174">
        <v>12.22</v>
      </c>
      <c r="D174">
        <v>0</v>
      </c>
      <c r="E174">
        <f t="shared" si="8"/>
        <v>12.008179944386828</v>
      </c>
      <c r="F174">
        <f t="shared" si="9"/>
        <v>0.18182005561317105</v>
      </c>
      <c r="G174">
        <f t="shared" si="10"/>
        <v>0.18182005561317105</v>
      </c>
      <c r="H174">
        <f t="shared" si="11"/>
        <v>3.3058532623176616E-2</v>
      </c>
    </row>
    <row r="175" spans="1:8" x14ac:dyDescent="0.25">
      <c r="A175" s="10">
        <v>44928</v>
      </c>
      <c r="B175">
        <v>12.34</v>
      </c>
      <c r="C175">
        <v>12.17</v>
      </c>
      <c r="D175">
        <v>4</v>
      </c>
      <c r="E175">
        <f t="shared" si="8"/>
        <v>12.073998211689705</v>
      </c>
      <c r="F175">
        <f t="shared" si="9"/>
        <v>0.26600178831029453</v>
      </c>
      <c r="G175">
        <f t="shared" si="10"/>
        <v>0.26600178831029453</v>
      </c>
      <c r="H175">
        <f t="shared" si="11"/>
        <v>7.0756951384274749E-2</v>
      </c>
    </row>
    <row r="176" spans="1:8" x14ac:dyDescent="0.25">
      <c r="A176" s="10">
        <v>44929</v>
      </c>
      <c r="B176">
        <v>12.41</v>
      </c>
      <c r="C176">
        <v>12.34</v>
      </c>
      <c r="D176">
        <v>16</v>
      </c>
      <c r="E176">
        <f t="shared" si="8"/>
        <v>12.400517178142302</v>
      </c>
      <c r="F176">
        <f t="shared" si="9"/>
        <v>9.4828218576985535E-3</v>
      </c>
      <c r="G176">
        <f t="shared" si="10"/>
        <v>9.4828218576985535E-3</v>
      </c>
      <c r="H176">
        <f t="shared" si="11"/>
        <v>8.9923910384845444E-5</v>
      </c>
    </row>
    <row r="177" spans="1:8" x14ac:dyDescent="0.25">
      <c r="A177" s="10">
        <v>44930</v>
      </c>
      <c r="B177">
        <v>12.68</v>
      </c>
      <c r="C177">
        <v>12.41</v>
      </c>
      <c r="D177">
        <v>11</v>
      </c>
      <c r="E177">
        <f t="shared" si="8"/>
        <v>12.321269285370205</v>
      </c>
      <c r="F177">
        <f t="shared" si="9"/>
        <v>0.35873071462979489</v>
      </c>
      <c r="G177">
        <f t="shared" si="10"/>
        <v>0.35873071462979489</v>
      </c>
      <c r="H177">
        <f t="shared" si="11"/>
        <v>0.12868772561880334</v>
      </c>
    </row>
    <row r="178" spans="1:8" x14ac:dyDescent="0.25">
      <c r="A178" s="10">
        <v>44931</v>
      </c>
      <c r="B178">
        <v>14.33</v>
      </c>
      <c r="C178">
        <v>12.68</v>
      </c>
      <c r="D178">
        <v>25</v>
      </c>
      <c r="E178">
        <f t="shared" si="8"/>
        <v>12.731113074749226</v>
      </c>
      <c r="F178">
        <f t="shared" si="9"/>
        <v>1.598886925250774</v>
      </c>
      <c r="G178">
        <f t="shared" si="10"/>
        <v>1.598886925250774</v>
      </c>
      <c r="H178">
        <f t="shared" si="11"/>
        <v>2.556439399737874</v>
      </c>
    </row>
    <row r="179" spans="1:8" x14ac:dyDescent="0.25">
      <c r="A179" s="10">
        <v>44932</v>
      </c>
      <c r="B179">
        <v>13.15</v>
      </c>
      <c r="C179">
        <v>14.33</v>
      </c>
      <c r="D179">
        <v>21</v>
      </c>
      <c r="E179">
        <f t="shared" si="8"/>
        <v>13.310615630166193</v>
      </c>
      <c r="F179">
        <f t="shared" si="9"/>
        <v>-0.16061563016619296</v>
      </c>
      <c r="G179">
        <f t="shared" si="10"/>
        <v>0.16061563016619296</v>
      </c>
      <c r="H179">
        <f t="shared" si="11"/>
        <v>2.5797380653683272E-2</v>
      </c>
    </row>
    <row r="180" spans="1:8" x14ac:dyDescent="0.25">
      <c r="A180" s="10">
        <v>44933</v>
      </c>
      <c r="B180">
        <v>12.65</v>
      </c>
      <c r="C180">
        <v>13.15</v>
      </c>
      <c r="D180">
        <v>2</v>
      </c>
      <c r="E180">
        <f t="shared" si="8"/>
        <v>12.426264944099172</v>
      </c>
      <c r="F180">
        <f t="shared" si="9"/>
        <v>0.22373505590082843</v>
      </c>
      <c r="G180">
        <f t="shared" si="10"/>
        <v>0.22373505590082843</v>
      </c>
      <c r="H180">
        <f t="shared" si="11"/>
        <v>5.0057375238946822E-2</v>
      </c>
    </row>
    <row r="181" spans="1:8" x14ac:dyDescent="0.25">
      <c r="A181" s="10">
        <v>44934</v>
      </c>
      <c r="B181">
        <v>12.46</v>
      </c>
      <c r="C181">
        <v>12.65</v>
      </c>
      <c r="D181">
        <v>0</v>
      </c>
      <c r="E181">
        <f t="shared" si="8"/>
        <v>12.181609915492785</v>
      </c>
      <c r="F181">
        <f t="shared" si="9"/>
        <v>0.27839008450721536</v>
      </c>
      <c r="G181">
        <f t="shared" si="10"/>
        <v>0.27839008450721536</v>
      </c>
      <c r="H181">
        <f t="shared" si="11"/>
        <v>7.7501039151934514E-2</v>
      </c>
    </row>
    <row r="182" spans="1:8" x14ac:dyDescent="0.25">
      <c r="A182" s="10">
        <v>44935</v>
      </c>
      <c r="B182">
        <v>12.41</v>
      </c>
      <c r="C182">
        <v>12.46</v>
      </c>
      <c r="D182">
        <v>0</v>
      </c>
      <c r="E182">
        <f t="shared" si="8"/>
        <v>12.104978067794805</v>
      </c>
      <c r="F182">
        <f t="shared" si="9"/>
        <v>0.3050219322051948</v>
      </c>
      <c r="G182">
        <f t="shared" si="10"/>
        <v>0.3050219322051948</v>
      </c>
      <c r="H182">
        <f t="shared" si="11"/>
        <v>9.3038379126190451E-2</v>
      </c>
    </row>
    <row r="183" spans="1:8" x14ac:dyDescent="0.25">
      <c r="A183" s="10">
        <v>44936</v>
      </c>
      <c r="B183">
        <v>12.38</v>
      </c>
      <c r="C183">
        <v>12.41</v>
      </c>
      <c r="D183">
        <v>0</v>
      </c>
      <c r="E183">
        <f t="shared" si="8"/>
        <v>12.08481179208481</v>
      </c>
      <c r="F183">
        <f t="shared" si="9"/>
        <v>0.2951882079151904</v>
      </c>
      <c r="G183">
        <f t="shared" si="10"/>
        <v>0.2951882079151904</v>
      </c>
      <c r="H183">
        <f t="shared" si="11"/>
        <v>8.7136078092181685E-2</v>
      </c>
    </row>
    <row r="184" spans="1:8" x14ac:dyDescent="0.25">
      <c r="A184" s="10">
        <v>44937</v>
      </c>
      <c r="B184">
        <v>12.36</v>
      </c>
      <c r="C184">
        <v>12.38</v>
      </c>
      <c r="D184">
        <v>0</v>
      </c>
      <c r="E184">
        <f t="shared" si="8"/>
        <v>12.072712026658813</v>
      </c>
      <c r="F184">
        <f t="shared" si="9"/>
        <v>0.28728797334118639</v>
      </c>
      <c r="G184">
        <f t="shared" si="10"/>
        <v>0.28728797334118639</v>
      </c>
      <c r="H184">
        <f t="shared" si="11"/>
        <v>8.2534379626486215E-2</v>
      </c>
    </row>
    <row r="185" spans="1:8" x14ac:dyDescent="0.25">
      <c r="A185" s="10">
        <v>44938</v>
      </c>
      <c r="B185">
        <v>12.33</v>
      </c>
      <c r="C185">
        <v>12.36</v>
      </c>
      <c r="D185">
        <v>0</v>
      </c>
      <c r="E185">
        <f t="shared" si="8"/>
        <v>12.064645516374814</v>
      </c>
      <c r="F185">
        <f t="shared" si="9"/>
        <v>0.26535448362518643</v>
      </c>
      <c r="G185">
        <f t="shared" si="10"/>
        <v>0.26535448362518643</v>
      </c>
      <c r="H185">
        <f t="shared" si="11"/>
        <v>7.0413001979989329E-2</v>
      </c>
    </row>
    <row r="186" spans="1:8" x14ac:dyDescent="0.25">
      <c r="A186" s="10">
        <v>44939</v>
      </c>
      <c r="B186">
        <v>12.29</v>
      </c>
      <c r="C186">
        <v>12.33</v>
      </c>
      <c r="D186">
        <v>0</v>
      </c>
      <c r="E186">
        <f t="shared" si="8"/>
        <v>12.052545750948818</v>
      </c>
      <c r="F186">
        <f t="shared" si="9"/>
        <v>0.23745424905118107</v>
      </c>
      <c r="G186">
        <f t="shared" si="10"/>
        <v>0.23745424905118107</v>
      </c>
      <c r="H186">
        <f t="shared" si="11"/>
        <v>5.6384520392460322E-2</v>
      </c>
    </row>
    <row r="187" spans="1:8" x14ac:dyDescent="0.25">
      <c r="A187" s="10">
        <v>44940</v>
      </c>
      <c r="B187">
        <v>12.28</v>
      </c>
      <c r="C187">
        <v>12.29</v>
      </c>
      <c r="D187">
        <v>0</v>
      </c>
      <c r="E187">
        <f t="shared" si="8"/>
        <v>12.036412730380821</v>
      </c>
      <c r="F187">
        <f t="shared" si="9"/>
        <v>0.24358726961917831</v>
      </c>
      <c r="G187">
        <f t="shared" si="10"/>
        <v>0.24358726961917831</v>
      </c>
      <c r="H187">
        <f t="shared" si="11"/>
        <v>5.9334757920526268E-2</v>
      </c>
    </row>
    <row r="188" spans="1:8" x14ac:dyDescent="0.25">
      <c r="A188" s="10">
        <v>44941</v>
      </c>
      <c r="B188">
        <v>12.37</v>
      </c>
      <c r="C188">
        <v>12.28</v>
      </c>
      <c r="D188">
        <v>1</v>
      </c>
      <c r="E188">
        <f t="shared" si="8"/>
        <v>12.053875610992041</v>
      </c>
      <c r="F188">
        <f t="shared" si="9"/>
        <v>0.31612438900795858</v>
      </c>
      <c r="G188">
        <f t="shared" si="10"/>
        <v>0.31612438900795858</v>
      </c>
      <c r="H188">
        <f t="shared" si="11"/>
        <v>9.9934629325655125E-2</v>
      </c>
    </row>
    <row r="189" spans="1:8" x14ac:dyDescent="0.25">
      <c r="A189" s="10">
        <v>44942</v>
      </c>
      <c r="B189">
        <v>12.32</v>
      </c>
      <c r="C189">
        <v>12.37</v>
      </c>
      <c r="D189">
        <v>20</v>
      </c>
      <c r="E189">
        <f t="shared" si="8"/>
        <v>12.498601486581169</v>
      </c>
      <c r="F189">
        <f t="shared" si="9"/>
        <v>-0.1786014865811687</v>
      </c>
      <c r="G189">
        <f t="shared" si="10"/>
        <v>0.1786014865811687</v>
      </c>
      <c r="H189">
        <f t="shared" si="11"/>
        <v>3.1898491009003382E-2</v>
      </c>
    </row>
    <row r="190" spans="1:8" x14ac:dyDescent="0.25">
      <c r="A190" s="10">
        <v>44943</v>
      </c>
      <c r="B190">
        <v>12.26</v>
      </c>
      <c r="C190">
        <v>12.32</v>
      </c>
      <c r="D190">
        <v>0</v>
      </c>
      <c r="E190">
        <f t="shared" si="8"/>
        <v>12.048512495806818</v>
      </c>
      <c r="F190">
        <f t="shared" si="9"/>
        <v>0.21148750419318141</v>
      </c>
      <c r="G190">
        <f t="shared" si="10"/>
        <v>0.21148750419318141</v>
      </c>
      <c r="H190">
        <f t="shared" si="11"/>
        <v>4.4726964429860926E-2</v>
      </c>
    </row>
    <row r="191" spans="1:8" x14ac:dyDescent="0.25">
      <c r="A191" s="10">
        <v>44944</v>
      </c>
      <c r="B191">
        <v>12.28</v>
      </c>
      <c r="C191">
        <v>12.26</v>
      </c>
      <c r="D191">
        <v>0</v>
      </c>
      <c r="E191">
        <f t="shared" si="8"/>
        <v>12.024312964954824</v>
      </c>
      <c r="F191">
        <f t="shared" si="9"/>
        <v>0.25568703504517565</v>
      </c>
      <c r="G191">
        <f t="shared" si="10"/>
        <v>0.25568703504517565</v>
      </c>
      <c r="H191">
        <f t="shared" si="11"/>
        <v>6.5375859890192886E-2</v>
      </c>
    </row>
    <row r="192" spans="1:8" x14ac:dyDescent="0.25">
      <c r="A192" s="10">
        <v>44945</v>
      </c>
      <c r="B192">
        <v>12.28</v>
      </c>
      <c r="C192">
        <v>12.28</v>
      </c>
      <c r="D192">
        <v>0</v>
      </c>
      <c r="E192">
        <f t="shared" si="8"/>
        <v>12.032379475238823</v>
      </c>
      <c r="F192">
        <f t="shared" si="9"/>
        <v>0.24762052476117624</v>
      </c>
      <c r="G192">
        <f t="shared" si="10"/>
        <v>0.24762052476117624</v>
      </c>
      <c r="H192">
        <f t="shared" si="11"/>
        <v>6.1315924283000298E-2</v>
      </c>
    </row>
    <row r="193" spans="1:8" x14ac:dyDescent="0.25">
      <c r="A193" s="10">
        <v>44946</v>
      </c>
      <c r="B193">
        <v>12.26</v>
      </c>
      <c r="C193">
        <v>12.28</v>
      </c>
      <c r="D193">
        <v>0</v>
      </c>
      <c r="E193">
        <f t="shared" si="8"/>
        <v>12.032379475238823</v>
      </c>
      <c r="F193">
        <f t="shared" si="9"/>
        <v>0.22762052476117667</v>
      </c>
      <c r="G193">
        <f t="shared" si="10"/>
        <v>0.22762052476117667</v>
      </c>
      <c r="H193">
        <f t="shared" si="11"/>
        <v>5.1811103292553444E-2</v>
      </c>
    </row>
    <row r="194" spans="1:8" x14ac:dyDescent="0.25">
      <c r="A194" s="10">
        <v>44947</v>
      </c>
      <c r="B194">
        <v>12.27</v>
      </c>
      <c r="C194">
        <v>12.26</v>
      </c>
      <c r="D194">
        <v>0</v>
      </c>
      <c r="E194">
        <f t="shared" ref="E194:E257" si="12">$K$2 + $K$3*C194 + $K$4*D194</f>
        <v>12.024312964954824</v>
      </c>
      <c r="F194">
        <f t="shared" ref="F194:F257" si="13">B194 - E194</f>
        <v>0.24568703504517586</v>
      </c>
      <c r="G194">
        <f t="shared" ref="G194:G257" si="14">ABS(F194)</f>
        <v>0.24568703504517586</v>
      </c>
      <c r="H194">
        <f t="shared" ref="H194:H257" si="15">POWER(F194, 2)</f>
        <v>6.0362119189289472E-2</v>
      </c>
    </row>
    <row r="195" spans="1:8" x14ac:dyDescent="0.25">
      <c r="A195" s="10">
        <v>44948</v>
      </c>
      <c r="B195">
        <v>12.26</v>
      </c>
      <c r="C195">
        <v>12.27</v>
      </c>
      <c r="D195">
        <v>0</v>
      </c>
      <c r="E195">
        <f t="shared" si="12"/>
        <v>12.028346220096823</v>
      </c>
      <c r="F195">
        <f t="shared" si="13"/>
        <v>0.23165377990317637</v>
      </c>
      <c r="G195">
        <f t="shared" si="14"/>
        <v>0.23165377990317637</v>
      </c>
      <c r="H195">
        <f t="shared" si="15"/>
        <v>5.366347374342928E-2</v>
      </c>
    </row>
    <row r="196" spans="1:8" x14ac:dyDescent="0.25">
      <c r="A196" s="10">
        <v>44949</v>
      </c>
      <c r="B196">
        <v>12.19</v>
      </c>
      <c r="C196">
        <v>12.26</v>
      </c>
      <c r="D196">
        <v>0</v>
      </c>
      <c r="E196">
        <f t="shared" si="12"/>
        <v>12.024312964954824</v>
      </c>
      <c r="F196">
        <f t="shared" si="13"/>
        <v>0.16568703504517579</v>
      </c>
      <c r="G196">
        <f t="shared" si="14"/>
        <v>0.16568703504517579</v>
      </c>
      <c r="H196">
        <f t="shared" si="15"/>
        <v>2.7452193582061312E-2</v>
      </c>
    </row>
    <row r="197" spans="1:8" x14ac:dyDescent="0.25">
      <c r="A197" s="10">
        <v>44950</v>
      </c>
      <c r="B197">
        <v>12.2</v>
      </c>
      <c r="C197">
        <v>12.19</v>
      </c>
      <c r="D197">
        <v>0</v>
      </c>
      <c r="E197">
        <f t="shared" si="12"/>
        <v>11.996080178960831</v>
      </c>
      <c r="F197">
        <f t="shared" si="13"/>
        <v>0.20391982103916817</v>
      </c>
      <c r="G197">
        <f t="shared" si="14"/>
        <v>0.20391982103916817</v>
      </c>
      <c r="H197">
        <f t="shared" si="15"/>
        <v>4.1583293412646376E-2</v>
      </c>
    </row>
    <row r="198" spans="1:8" x14ac:dyDescent="0.25">
      <c r="A198" s="10">
        <v>44951</v>
      </c>
      <c r="B198">
        <v>12.19</v>
      </c>
      <c r="C198">
        <v>12.2</v>
      </c>
      <c r="D198">
        <v>0</v>
      </c>
      <c r="E198">
        <f t="shared" si="12"/>
        <v>12.000113434102831</v>
      </c>
      <c r="F198">
        <f t="shared" si="13"/>
        <v>0.18988656589716868</v>
      </c>
      <c r="G198">
        <f t="shared" si="14"/>
        <v>0.18988656589716868</v>
      </c>
      <c r="H198">
        <f t="shared" si="15"/>
        <v>3.6056907908219783E-2</v>
      </c>
    </row>
    <row r="199" spans="1:8" x14ac:dyDescent="0.25">
      <c r="A199" s="10">
        <v>44952</v>
      </c>
      <c r="B199">
        <v>12.18</v>
      </c>
      <c r="C199">
        <v>12.19</v>
      </c>
      <c r="D199">
        <v>0</v>
      </c>
      <c r="E199">
        <f t="shared" si="12"/>
        <v>11.996080178960831</v>
      </c>
      <c r="F199">
        <f t="shared" si="13"/>
        <v>0.1839198210391686</v>
      </c>
      <c r="G199">
        <f t="shared" si="14"/>
        <v>0.1839198210391686</v>
      </c>
      <c r="H199">
        <f t="shared" si="15"/>
        <v>3.3826500571079804E-2</v>
      </c>
    </row>
    <row r="200" spans="1:8" x14ac:dyDescent="0.25">
      <c r="A200" s="10">
        <v>44953</v>
      </c>
      <c r="B200">
        <v>12.18</v>
      </c>
      <c r="C200">
        <v>12.18</v>
      </c>
      <c r="D200">
        <v>0</v>
      </c>
      <c r="E200">
        <f t="shared" si="12"/>
        <v>11.992046923818833</v>
      </c>
      <c r="F200">
        <f t="shared" si="13"/>
        <v>0.18795307618116652</v>
      </c>
      <c r="G200">
        <f t="shared" si="14"/>
        <v>0.18795307618116652</v>
      </c>
      <c r="H200">
        <f t="shared" si="15"/>
        <v>3.5326358845963385E-2</v>
      </c>
    </row>
    <row r="201" spans="1:8" x14ac:dyDescent="0.25">
      <c r="A201" s="10">
        <v>44954</v>
      </c>
      <c r="B201">
        <v>12.18</v>
      </c>
      <c r="C201">
        <v>12.18</v>
      </c>
      <c r="D201">
        <v>0</v>
      </c>
      <c r="E201">
        <f t="shared" si="12"/>
        <v>11.992046923818833</v>
      </c>
      <c r="F201">
        <f t="shared" si="13"/>
        <v>0.18795307618116652</v>
      </c>
      <c r="G201">
        <f t="shared" si="14"/>
        <v>0.18795307618116652</v>
      </c>
      <c r="H201">
        <f t="shared" si="15"/>
        <v>3.5326358845963385E-2</v>
      </c>
    </row>
    <row r="202" spans="1:8" x14ac:dyDescent="0.25">
      <c r="A202" s="10">
        <v>44955</v>
      </c>
      <c r="B202">
        <v>12.18</v>
      </c>
      <c r="C202">
        <v>12.18</v>
      </c>
      <c r="D202">
        <v>0</v>
      </c>
      <c r="E202">
        <f t="shared" si="12"/>
        <v>11.992046923818833</v>
      </c>
      <c r="F202">
        <f t="shared" si="13"/>
        <v>0.18795307618116652</v>
      </c>
      <c r="G202">
        <f t="shared" si="14"/>
        <v>0.18795307618116652</v>
      </c>
      <c r="H202">
        <f t="shared" si="15"/>
        <v>3.5326358845963385E-2</v>
      </c>
    </row>
    <row r="203" spans="1:8" x14ac:dyDescent="0.25">
      <c r="A203" s="10">
        <v>44956</v>
      </c>
      <c r="B203">
        <v>12.18</v>
      </c>
      <c r="C203">
        <v>12.18</v>
      </c>
      <c r="D203">
        <v>0</v>
      </c>
      <c r="E203">
        <f t="shared" si="12"/>
        <v>11.992046923818833</v>
      </c>
      <c r="F203">
        <f t="shared" si="13"/>
        <v>0.18795307618116652</v>
      </c>
      <c r="G203">
        <f t="shared" si="14"/>
        <v>0.18795307618116652</v>
      </c>
      <c r="H203">
        <f t="shared" si="15"/>
        <v>3.5326358845963385E-2</v>
      </c>
    </row>
    <row r="204" spans="1:8" x14ac:dyDescent="0.25">
      <c r="A204" s="10">
        <v>44957</v>
      </c>
      <c r="B204">
        <v>12.18</v>
      </c>
      <c r="C204">
        <v>12.18</v>
      </c>
      <c r="D204">
        <v>0</v>
      </c>
      <c r="E204">
        <f t="shared" si="12"/>
        <v>11.992046923818833</v>
      </c>
      <c r="F204">
        <f t="shared" si="13"/>
        <v>0.18795307618116652</v>
      </c>
      <c r="G204">
        <f t="shared" si="14"/>
        <v>0.18795307618116652</v>
      </c>
      <c r="H204">
        <f t="shared" si="15"/>
        <v>3.5326358845963385E-2</v>
      </c>
    </row>
    <row r="205" spans="1:8" x14ac:dyDescent="0.25">
      <c r="A205" s="10">
        <v>44958</v>
      </c>
      <c r="B205">
        <v>12.17</v>
      </c>
      <c r="C205">
        <v>12.18</v>
      </c>
      <c r="D205">
        <v>0</v>
      </c>
      <c r="E205">
        <f t="shared" si="12"/>
        <v>11.992046923818833</v>
      </c>
      <c r="F205">
        <f t="shared" si="13"/>
        <v>0.17795307618116674</v>
      </c>
      <c r="G205">
        <f t="shared" si="14"/>
        <v>0.17795307618116674</v>
      </c>
      <c r="H205">
        <f t="shared" si="15"/>
        <v>3.1667297322340131E-2</v>
      </c>
    </row>
    <row r="206" spans="1:8" x14ac:dyDescent="0.25">
      <c r="A206" s="10">
        <v>44959</v>
      </c>
      <c r="B206">
        <v>12.17</v>
      </c>
      <c r="C206">
        <v>12.17</v>
      </c>
      <c r="D206">
        <v>0</v>
      </c>
      <c r="E206">
        <f t="shared" si="12"/>
        <v>11.988013668676833</v>
      </c>
      <c r="F206">
        <f t="shared" si="13"/>
        <v>0.18198633132316644</v>
      </c>
      <c r="G206">
        <f t="shared" si="14"/>
        <v>0.18198633132316644</v>
      </c>
      <c r="H206">
        <f t="shared" si="15"/>
        <v>3.3119024788465311E-2</v>
      </c>
    </row>
    <row r="207" spans="1:8" x14ac:dyDescent="0.25">
      <c r="A207" s="10">
        <v>44960</v>
      </c>
      <c r="B207">
        <v>12.17</v>
      </c>
      <c r="C207">
        <v>12.17</v>
      </c>
      <c r="D207">
        <v>0</v>
      </c>
      <c r="E207">
        <f t="shared" si="12"/>
        <v>11.988013668676833</v>
      </c>
      <c r="F207">
        <f t="shared" si="13"/>
        <v>0.18198633132316644</v>
      </c>
      <c r="G207">
        <f t="shared" si="14"/>
        <v>0.18198633132316644</v>
      </c>
      <c r="H207">
        <f t="shared" si="15"/>
        <v>3.3119024788465311E-2</v>
      </c>
    </row>
    <row r="208" spans="1:8" x14ac:dyDescent="0.25">
      <c r="A208" s="10">
        <v>44961</v>
      </c>
      <c r="B208">
        <v>12.17</v>
      </c>
      <c r="C208">
        <v>12.17</v>
      </c>
      <c r="D208">
        <v>0</v>
      </c>
      <c r="E208">
        <f t="shared" si="12"/>
        <v>11.988013668676833</v>
      </c>
      <c r="F208">
        <f t="shared" si="13"/>
        <v>0.18198633132316644</v>
      </c>
      <c r="G208">
        <f t="shared" si="14"/>
        <v>0.18198633132316644</v>
      </c>
      <c r="H208">
        <f t="shared" si="15"/>
        <v>3.3119024788465311E-2</v>
      </c>
    </row>
    <row r="209" spans="1:8" x14ac:dyDescent="0.25">
      <c r="A209" s="10">
        <v>44962</v>
      </c>
      <c r="B209">
        <v>12.17</v>
      </c>
      <c r="C209">
        <v>12.17</v>
      </c>
      <c r="D209">
        <v>0</v>
      </c>
      <c r="E209">
        <f t="shared" si="12"/>
        <v>11.988013668676833</v>
      </c>
      <c r="F209">
        <f t="shared" si="13"/>
        <v>0.18198633132316644</v>
      </c>
      <c r="G209">
        <f t="shared" si="14"/>
        <v>0.18198633132316644</v>
      </c>
      <c r="H209">
        <f t="shared" si="15"/>
        <v>3.3119024788465311E-2</v>
      </c>
    </row>
    <row r="210" spans="1:8" x14ac:dyDescent="0.25">
      <c r="A210" s="10">
        <v>44963</v>
      </c>
      <c r="B210">
        <v>12.17</v>
      </c>
      <c r="C210">
        <v>12.17</v>
      </c>
      <c r="D210">
        <v>0</v>
      </c>
      <c r="E210">
        <f t="shared" si="12"/>
        <v>11.988013668676833</v>
      </c>
      <c r="F210">
        <f t="shared" si="13"/>
        <v>0.18198633132316644</v>
      </c>
      <c r="G210">
        <f t="shared" si="14"/>
        <v>0.18198633132316644</v>
      </c>
      <c r="H210">
        <f t="shared" si="15"/>
        <v>3.3119024788465311E-2</v>
      </c>
    </row>
    <row r="211" spans="1:8" x14ac:dyDescent="0.25">
      <c r="A211" s="10">
        <v>44964</v>
      </c>
      <c r="B211">
        <v>12.17</v>
      </c>
      <c r="C211">
        <v>12.17</v>
      </c>
      <c r="D211">
        <v>0</v>
      </c>
      <c r="E211">
        <f t="shared" si="12"/>
        <v>11.988013668676833</v>
      </c>
      <c r="F211">
        <f t="shared" si="13"/>
        <v>0.18198633132316644</v>
      </c>
      <c r="G211">
        <f t="shared" si="14"/>
        <v>0.18198633132316644</v>
      </c>
      <c r="H211">
        <f t="shared" si="15"/>
        <v>3.3119024788465311E-2</v>
      </c>
    </row>
    <row r="212" spans="1:8" x14ac:dyDescent="0.25">
      <c r="A212" s="10">
        <v>44965</v>
      </c>
      <c r="B212">
        <v>12.16</v>
      </c>
      <c r="C212">
        <v>12.17</v>
      </c>
      <c r="D212">
        <v>1</v>
      </c>
      <c r="E212">
        <f t="shared" si="12"/>
        <v>12.009509804430051</v>
      </c>
      <c r="F212">
        <f t="shared" si="13"/>
        <v>0.15049019556994914</v>
      </c>
      <c r="G212">
        <f t="shared" si="14"/>
        <v>0.15049019556994914</v>
      </c>
      <c r="H212">
        <f t="shared" si="15"/>
        <v>2.2647298962681538E-2</v>
      </c>
    </row>
    <row r="213" spans="1:8" x14ac:dyDescent="0.25">
      <c r="A213" s="10">
        <v>44966</v>
      </c>
      <c r="B213">
        <v>12.16</v>
      </c>
      <c r="C213">
        <v>12.16</v>
      </c>
      <c r="D213">
        <v>0</v>
      </c>
      <c r="E213">
        <f t="shared" si="12"/>
        <v>11.983980413534834</v>
      </c>
      <c r="F213">
        <f t="shared" si="13"/>
        <v>0.17601958646516636</v>
      </c>
      <c r="G213">
        <f t="shared" si="14"/>
        <v>0.17601958646516636</v>
      </c>
      <c r="H213">
        <f t="shared" si="15"/>
        <v>3.0982894819368174E-2</v>
      </c>
    </row>
    <row r="214" spans="1:8" x14ac:dyDescent="0.25">
      <c r="A214" s="10">
        <v>44967</v>
      </c>
      <c r="B214">
        <v>12.16</v>
      </c>
      <c r="C214">
        <v>12.16</v>
      </c>
      <c r="D214">
        <v>0</v>
      </c>
      <c r="E214">
        <f t="shared" si="12"/>
        <v>11.983980413534834</v>
      </c>
      <c r="F214">
        <f t="shared" si="13"/>
        <v>0.17601958646516636</v>
      </c>
      <c r="G214">
        <f t="shared" si="14"/>
        <v>0.17601958646516636</v>
      </c>
      <c r="H214">
        <f t="shared" si="15"/>
        <v>3.0982894819368174E-2</v>
      </c>
    </row>
    <row r="215" spans="1:8" x14ac:dyDescent="0.25">
      <c r="A215" s="10">
        <v>44968</v>
      </c>
      <c r="B215">
        <v>12.16</v>
      </c>
      <c r="C215">
        <v>12.16</v>
      </c>
      <c r="D215">
        <v>0</v>
      </c>
      <c r="E215">
        <f t="shared" si="12"/>
        <v>11.983980413534834</v>
      </c>
      <c r="F215">
        <f t="shared" si="13"/>
        <v>0.17601958646516636</v>
      </c>
      <c r="G215">
        <f t="shared" si="14"/>
        <v>0.17601958646516636</v>
      </c>
      <c r="H215">
        <f t="shared" si="15"/>
        <v>3.0982894819368174E-2</v>
      </c>
    </row>
    <row r="216" spans="1:8" x14ac:dyDescent="0.25">
      <c r="A216" s="10">
        <v>44969</v>
      </c>
      <c r="B216">
        <v>12.16</v>
      </c>
      <c r="C216">
        <v>12.16</v>
      </c>
      <c r="D216">
        <v>0</v>
      </c>
      <c r="E216">
        <f t="shared" si="12"/>
        <v>11.983980413534834</v>
      </c>
      <c r="F216">
        <f t="shared" si="13"/>
        <v>0.17601958646516636</v>
      </c>
      <c r="G216">
        <f t="shared" si="14"/>
        <v>0.17601958646516636</v>
      </c>
      <c r="H216">
        <f t="shared" si="15"/>
        <v>3.0982894819368174E-2</v>
      </c>
    </row>
    <row r="217" spans="1:8" x14ac:dyDescent="0.25">
      <c r="A217" s="10">
        <v>44970</v>
      </c>
      <c r="B217">
        <v>12.16</v>
      </c>
      <c r="C217">
        <v>12.16</v>
      </c>
      <c r="D217">
        <v>0</v>
      </c>
      <c r="E217">
        <f t="shared" si="12"/>
        <v>11.983980413534834</v>
      </c>
      <c r="F217">
        <f t="shared" si="13"/>
        <v>0.17601958646516636</v>
      </c>
      <c r="G217">
        <f t="shared" si="14"/>
        <v>0.17601958646516636</v>
      </c>
      <c r="H217">
        <f t="shared" si="15"/>
        <v>3.0982894819368174E-2</v>
      </c>
    </row>
    <row r="218" spans="1:8" x14ac:dyDescent="0.25">
      <c r="A218" s="10">
        <v>44971</v>
      </c>
      <c r="B218">
        <v>12.16</v>
      </c>
      <c r="C218">
        <v>12.16</v>
      </c>
      <c r="D218">
        <v>0</v>
      </c>
      <c r="E218">
        <f t="shared" si="12"/>
        <v>11.983980413534834</v>
      </c>
      <c r="F218">
        <f t="shared" si="13"/>
        <v>0.17601958646516636</v>
      </c>
      <c r="G218">
        <f t="shared" si="14"/>
        <v>0.17601958646516636</v>
      </c>
      <c r="H218">
        <f t="shared" si="15"/>
        <v>3.0982894819368174E-2</v>
      </c>
    </row>
    <row r="219" spans="1:8" x14ac:dyDescent="0.25">
      <c r="A219" s="10">
        <v>44972</v>
      </c>
      <c r="B219">
        <v>12.16</v>
      </c>
      <c r="C219">
        <v>12.16</v>
      </c>
      <c r="D219">
        <v>0</v>
      </c>
      <c r="E219">
        <f t="shared" si="12"/>
        <v>11.983980413534834</v>
      </c>
      <c r="F219">
        <f t="shared" si="13"/>
        <v>0.17601958646516636</v>
      </c>
      <c r="G219">
        <f t="shared" si="14"/>
        <v>0.17601958646516636</v>
      </c>
      <c r="H219">
        <f t="shared" si="15"/>
        <v>3.0982894819368174E-2</v>
      </c>
    </row>
    <row r="220" spans="1:8" x14ac:dyDescent="0.25">
      <c r="A220" s="10">
        <v>44973</v>
      </c>
      <c r="B220">
        <v>12.16</v>
      </c>
      <c r="C220">
        <v>12.16</v>
      </c>
      <c r="D220">
        <v>0</v>
      </c>
      <c r="E220">
        <f t="shared" si="12"/>
        <v>11.983980413534834</v>
      </c>
      <c r="F220">
        <f t="shared" si="13"/>
        <v>0.17601958646516636</v>
      </c>
      <c r="G220">
        <f t="shared" si="14"/>
        <v>0.17601958646516636</v>
      </c>
      <c r="H220">
        <f t="shared" si="15"/>
        <v>3.0982894819368174E-2</v>
      </c>
    </row>
    <row r="221" spans="1:8" x14ac:dyDescent="0.25">
      <c r="A221" s="10">
        <v>44974</v>
      </c>
      <c r="B221">
        <v>12.16</v>
      </c>
      <c r="C221">
        <v>12.16</v>
      </c>
      <c r="D221">
        <v>0</v>
      </c>
      <c r="E221">
        <f t="shared" si="12"/>
        <v>11.983980413534834</v>
      </c>
      <c r="F221">
        <f t="shared" si="13"/>
        <v>0.17601958646516636</v>
      </c>
      <c r="G221">
        <f t="shared" si="14"/>
        <v>0.17601958646516636</v>
      </c>
      <c r="H221">
        <f t="shared" si="15"/>
        <v>3.0982894819368174E-2</v>
      </c>
    </row>
    <row r="222" spans="1:8" x14ac:dyDescent="0.25">
      <c r="A222" s="10">
        <v>44975</v>
      </c>
      <c r="B222">
        <v>12.15</v>
      </c>
      <c r="C222">
        <v>12.16</v>
      </c>
      <c r="D222">
        <v>0</v>
      </c>
      <c r="E222">
        <f t="shared" si="12"/>
        <v>11.983980413534834</v>
      </c>
      <c r="F222">
        <f t="shared" si="13"/>
        <v>0.16601958646516657</v>
      </c>
      <c r="G222">
        <f t="shared" si="14"/>
        <v>0.16601958646516657</v>
      </c>
      <c r="H222">
        <f t="shared" si="15"/>
        <v>2.7562503090064919E-2</v>
      </c>
    </row>
    <row r="223" spans="1:8" x14ac:dyDescent="0.25">
      <c r="A223" s="10">
        <v>44976</v>
      </c>
      <c r="B223">
        <v>12.15</v>
      </c>
      <c r="C223">
        <v>12.15</v>
      </c>
      <c r="D223">
        <v>2</v>
      </c>
      <c r="E223">
        <f t="shared" si="12"/>
        <v>12.022939429899271</v>
      </c>
      <c r="F223">
        <f t="shared" si="13"/>
        <v>0.12706057010072946</v>
      </c>
      <c r="G223">
        <f t="shared" si="14"/>
        <v>0.12706057010072946</v>
      </c>
      <c r="H223">
        <f t="shared" si="15"/>
        <v>1.6144388474322386E-2</v>
      </c>
    </row>
    <row r="224" spans="1:8" x14ac:dyDescent="0.25">
      <c r="A224" s="10">
        <v>44977</v>
      </c>
      <c r="B224">
        <v>12.15</v>
      </c>
      <c r="C224">
        <v>12.15</v>
      </c>
      <c r="D224">
        <v>5</v>
      </c>
      <c r="E224">
        <f t="shared" si="12"/>
        <v>12.087427837158925</v>
      </c>
      <c r="F224">
        <f t="shared" si="13"/>
        <v>6.2572162841075141E-2</v>
      </c>
      <c r="G224">
        <f t="shared" si="14"/>
        <v>6.2572162841075141E-2</v>
      </c>
      <c r="H224">
        <f t="shared" si="15"/>
        <v>3.9152755626100247E-3</v>
      </c>
    </row>
    <row r="225" spans="1:8" x14ac:dyDescent="0.25">
      <c r="A225" s="10">
        <v>44978</v>
      </c>
      <c r="B225">
        <v>12.15</v>
      </c>
      <c r="C225">
        <v>12.15</v>
      </c>
      <c r="D225">
        <v>23</v>
      </c>
      <c r="E225">
        <f t="shared" si="12"/>
        <v>12.474358280716844</v>
      </c>
      <c r="F225">
        <f t="shared" si="13"/>
        <v>-0.32435828071684369</v>
      </c>
      <c r="G225">
        <f t="shared" si="14"/>
        <v>0.32435828071684369</v>
      </c>
      <c r="H225">
        <f t="shared" si="15"/>
        <v>0.10520829426958678</v>
      </c>
    </row>
    <row r="226" spans="1:8" x14ac:dyDescent="0.25">
      <c r="A226" s="10">
        <v>44979</v>
      </c>
      <c r="B226">
        <v>12.15</v>
      </c>
      <c r="C226">
        <v>12.15</v>
      </c>
      <c r="D226">
        <v>0</v>
      </c>
      <c r="E226">
        <f t="shared" si="12"/>
        <v>11.979947158392836</v>
      </c>
      <c r="F226">
        <f t="shared" si="13"/>
        <v>0.1700528416071645</v>
      </c>
      <c r="G226">
        <f t="shared" si="14"/>
        <v>0.1700528416071645</v>
      </c>
      <c r="H226">
        <f t="shared" si="15"/>
        <v>2.8917968938671375E-2</v>
      </c>
    </row>
    <row r="227" spans="1:8" x14ac:dyDescent="0.25">
      <c r="A227" s="10">
        <v>44980</v>
      </c>
      <c r="B227">
        <v>12.15</v>
      </c>
      <c r="C227">
        <v>12.15</v>
      </c>
      <c r="D227">
        <v>0</v>
      </c>
      <c r="E227">
        <f t="shared" si="12"/>
        <v>11.979947158392836</v>
      </c>
      <c r="F227">
        <f t="shared" si="13"/>
        <v>0.1700528416071645</v>
      </c>
      <c r="G227">
        <f t="shared" si="14"/>
        <v>0.1700528416071645</v>
      </c>
      <c r="H227">
        <f t="shared" si="15"/>
        <v>2.8917968938671375E-2</v>
      </c>
    </row>
    <row r="228" spans="1:8" x14ac:dyDescent="0.25">
      <c r="A228" s="10">
        <v>44981</v>
      </c>
      <c r="B228">
        <v>12.15</v>
      </c>
      <c r="C228">
        <v>12.15</v>
      </c>
      <c r="D228">
        <v>0</v>
      </c>
      <c r="E228">
        <f t="shared" si="12"/>
        <v>11.979947158392836</v>
      </c>
      <c r="F228">
        <f t="shared" si="13"/>
        <v>0.1700528416071645</v>
      </c>
      <c r="G228">
        <f t="shared" si="14"/>
        <v>0.1700528416071645</v>
      </c>
      <c r="H228">
        <f t="shared" si="15"/>
        <v>2.8917968938671375E-2</v>
      </c>
    </row>
    <row r="229" spans="1:8" x14ac:dyDescent="0.25">
      <c r="A229" s="10">
        <v>44982</v>
      </c>
      <c r="B229">
        <v>12.15</v>
      </c>
      <c r="C229">
        <v>12.15</v>
      </c>
      <c r="D229">
        <v>0</v>
      </c>
      <c r="E229">
        <f t="shared" si="12"/>
        <v>11.979947158392836</v>
      </c>
      <c r="F229">
        <f t="shared" si="13"/>
        <v>0.1700528416071645</v>
      </c>
      <c r="G229">
        <f t="shared" si="14"/>
        <v>0.1700528416071645</v>
      </c>
      <c r="H229">
        <f t="shared" si="15"/>
        <v>2.8917968938671375E-2</v>
      </c>
    </row>
    <row r="230" spans="1:8" x14ac:dyDescent="0.25">
      <c r="A230" s="10">
        <v>44983</v>
      </c>
      <c r="B230">
        <v>12.15</v>
      </c>
      <c r="C230">
        <v>12.15</v>
      </c>
      <c r="D230">
        <v>0</v>
      </c>
      <c r="E230">
        <f t="shared" si="12"/>
        <v>11.979947158392836</v>
      </c>
      <c r="F230">
        <f t="shared" si="13"/>
        <v>0.1700528416071645</v>
      </c>
      <c r="G230">
        <f t="shared" si="14"/>
        <v>0.1700528416071645</v>
      </c>
      <c r="H230">
        <f t="shared" si="15"/>
        <v>2.8917968938671375E-2</v>
      </c>
    </row>
    <row r="231" spans="1:8" x14ac:dyDescent="0.25">
      <c r="A231" s="10">
        <v>44984</v>
      </c>
      <c r="B231">
        <v>12.15</v>
      </c>
      <c r="C231">
        <v>12.15</v>
      </c>
      <c r="D231">
        <v>0</v>
      </c>
      <c r="E231">
        <f t="shared" si="12"/>
        <v>11.979947158392836</v>
      </c>
      <c r="F231">
        <f t="shared" si="13"/>
        <v>0.1700528416071645</v>
      </c>
      <c r="G231">
        <f t="shared" si="14"/>
        <v>0.1700528416071645</v>
      </c>
      <c r="H231">
        <f t="shared" si="15"/>
        <v>2.8917968938671375E-2</v>
      </c>
    </row>
    <row r="232" spans="1:8" x14ac:dyDescent="0.25">
      <c r="A232" s="10">
        <v>44985</v>
      </c>
      <c r="B232">
        <v>12.15</v>
      </c>
      <c r="C232">
        <v>12.15</v>
      </c>
      <c r="D232">
        <v>0</v>
      </c>
      <c r="E232">
        <f t="shared" si="12"/>
        <v>11.979947158392836</v>
      </c>
      <c r="F232">
        <f t="shared" si="13"/>
        <v>0.1700528416071645</v>
      </c>
      <c r="G232">
        <f t="shared" si="14"/>
        <v>0.1700528416071645</v>
      </c>
      <c r="H232">
        <f t="shared" si="15"/>
        <v>2.8917968938671375E-2</v>
      </c>
    </row>
    <row r="233" spans="1:8" x14ac:dyDescent="0.25">
      <c r="A233" s="10">
        <v>44986</v>
      </c>
      <c r="B233">
        <v>12.15</v>
      </c>
      <c r="C233">
        <v>12.15</v>
      </c>
      <c r="D233">
        <v>0</v>
      </c>
      <c r="E233">
        <f t="shared" si="12"/>
        <v>11.979947158392836</v>
      </c>
      <c r="F233">
        <f t="shared" si="13"/>
        <v>0.1700528416071645</v>
      </c>
      <c r="G233">
        <f t="shared" si="14"/>
        <v>0.1700528416071645</v>
      </c>
      <c r="H233">
        <f t="shared" si="15"/>
        <v>2.8917968938671375E-2</v>
      </c>
    </row>
    <row r="234" spans="1:8" x14ac:dyDescent="0.25">
      <c r="A234" s="10">
        <v>44987</v>
      </c>
      <c r="B234">
        <v>12.14</v>
      </c>
      <c r="C234">
        <v>12.15</v>
      </c>
      <c r="D234">
        <v>0</v>
      </c>
      <c r="E234">
        <f t="shared" si="12"/>
        <v>11.979947158392836</v>
      </c>
      <c r="F234">
        <f t="shared" si="13"/>
        <v>0.16005284160716471</v>
      </c>
      <c r="G234">
        <f t="shared" si="14"/>
        <v>0.16005284160716471</v>
      </c>
      <c r="H234">
        <f t="shared" si="15"/>
        <v>2.5616912106528153E-2</v>
      </c>
    </row>
    <row r="235" spans="1:8" x14ac:dyDescent="0.25">
      <c r="A235" s="10">
        <v>44988</v>
      </c>
      <c r="B235">
        <v>12.14</v>
      </c>
      <c r="C235">
        <v>12.14</v>
      </c>
      <c r="D235">
        <v>0</v>
      </c>
      <c r="E235">
        <f t="shared" si="12"/>
        <v>11.975913903250838</v>
      </c>
      <c r="F235">
        <f t="shared" si="13"/>
        <v>0.16408609674916264</v>
      </c>
      <c r="G235">
        <f t="shared" si="14"/>
        <v>0.16408609674916264</v>
      </c>
      <c r="H235">
        <f t="shared" si="15"/>
        <v>2.6924247146375559E-2</v>
      </c>
    </row>
    <row r="236" spans="1:8" x14ac:dyDescent="0.25">
      <c r="A236" s="10">
        <v>44989</v>
      </c>
      <c r="B236">
        <v>12.14</v>
      </c>
      <c r="C236">
        <v>12.14</v>
      </c>
      <c r="D236">
        <v>0</v>
      </c>
      <c r="E236">
        <f t="shared" si="12"/>
        <v>11.975913903250838</v>
      </c>
      <c r="F236">
        <f t="shared" si="13"/>
        <v>0.16408609674916264</v>
      </c>
      <c r="G236">
        <f t="shared" si="14"/>
        <v>0.16408609674916264</v>
      </c>
      <c r="H236">
        <f t="shared" si="15"/>
        <v>2.6924247146375559E-2</v>
      </c>
    </row>
    <row r="237" spans="1:8" x14ac:dyDescent="0.25">
      <c r="A237" s="10">
        <v>44990</v>
      </c>
      <c r="B237">
        <v>12.14</v>
      </c>
      <c r="C237">
        <v>12.14</v>
      </c>
      <c r="D237">
        <v>0</v>
      </c>
      <c r="E237">
        <f t="shared" si="12"/>
        <v>11.975913903250838</v>
      </c>
      <c r="F237">
        <f t="shared" si="13"/>
        <v>0.16408609674916264</v>
      </c>
      <c r="G237">
        <f t="shared" si="14"/>
        <v>0.16408609674916264</v>
      </c>
      <c r="H237">
        <f t="shared" si="15"/>
        <v>2.6924247146375559E-2</v>
      </c>
    </row>
    <row r="238" spans="1:8" x14ac:dyDescent="0.25">
      <c r="A238" s="10">
        <v>44991</v>
      </c>
      <c r="B238">
        <v>12.141</v>
      </c>
      <c r="C238">
        <v>12.14</v>
      </c>
      <c r="D238">
        <v>0</v>
      </c>
      <c r="E238">
        <f t="shared" si="12"/>
        <v>11.975913903250838</v>
      </c>
      <c r="F238">
        <f t="shared" si="13"/>
        <v>0.16508609674916208</v>
      </c>
      <c r="G238">
        <f t="shared" si="14"/>
        <v>0.16508609674916208</v>
      </c>
      <c r="H238">
        <f t="shared" si="15"/>
        <v>2.7253419339873703E-2</v>
      </c>
    </row>
    <row r="239" spans="1:8" x14ac:dyDescent="0.25">
      <c r="A239" s="10">
        <v>44992</v>
      </c>
      <c r="B239">
        <v>12.14</v>
      </c>
      <c r="C239">
        <v>12.141</v>
      </c>
      <c r="D239">
        <v>0</v>
      </c>
      <c r="E239">
        <f t="shared" si="12"/>
        <v>11.976317228765037</v>
      </c>
      <c r="F239">
        <f t="shared" si="13"/>
        <v>0.16368277123496355</v>
      </c>
      <c r="G239">
        <f t="shared" si="14"/>
        <v>0.16368277123496355</v>
      </c>
      <c r="H239">
        <f t="shared" si="15"/>
        <v>2.6792049599157413E-2</v>
      </c>
    </row>
    <row r="240" spans="1:8" x14ac:dyDescent="0.25">
      <c r="A240" s="10">
        <v>44993</v>
      </c>
      <c r="B240">
        <v>12.14</v>
      </c>
      <c r="C240">
        <v>12.14</v>
      </c>
      <c r="D240">
        <v>0</v>
      </c>
      <c r="E240">
        <f t="shared" si="12"/>
        <v>11.975913903250838</v>
      </c>
      <c r="F240">
        <f t="shared" si="13"/>
        <v>0.16408609674916264</v>
      </c>
      <c r="G240">
        <f t="shared" si="14"/>
        <v>0.16408609674916264</v>
      </c>
      <c r="H240">
        <f t="shared" si="15"/>
        <v>2.6924247146375559E-2</v>
      </c>
    </row>
    <row r="241" spans="1:8" x14ac:dyDescent="0.25">
      <c r="A241" s="10">
        <v>44994</v>
      </c>
      <c r="B241">
        <v>12.13</v>
      </c>
      <c r="C241">
        <v>12.14</v>
      </c>
      <c r="D241">
        <v>0</v>
      </c>
      <c r="E241">
        <f t="shared" si="12"/>
        <v>11.975913903250838</v>
      </c>
      <c r="F241">
        <f t="shared" si="13"/>
        <v>0.15408609674916285</v>
      </c>
      <c r="G241">
        <f t="shared" si="14"/>
        <v>0.15408609674916285</v>
      </c>
      <c r="H241">
        <f t="shared" si="15"/>
        <v>2.3742525211392373E-2</v>
      </c>
    </row>
    <row r="242" spans="1:8" x14ac:dyDescent="0.25">
      <c r="A242" s="10">
        <v>44995</v>
      </c>
      <c r="B242">
        <v>12.15</v>
      </c>
      <c r="C242">
        <v>12.13</v>
      </c>
      <c r="D242">
        <v>0</v>
      </c>
      <c r="E242">
        <f t="shared" si="12"/>
        <v>11.971880648108838</v>
      </c>
      <c r="F242">
        <f t="shared" si="13"/>
        <v>0.17811935189116213</v>
      </c>
      <c r="G242">
        <f t="shared" si="14"/>
        <v>0.17811935189116213</v>
      </c>
      <c r="H242">
        <f t="shared" si="15"/>
        <v>3.1726503518127641E-2</v>
      </c>
    </row>
    <row r="243" spans="1:8" x14ac:dyDescent="0.25">
      <c r="A243" s="10">
        <v>44996</v>
      </c>
      <c r="B243">
        <v>12.13</v>
      </c>
      <c r="C243">
        <v>12.15</v>
      </c>
      <c r="D243">
        <v>0</v>
      </c>
      <c r="E243">
        <f t="shared" si="12"/>
        <v>11.979947158392836</v>
      </c>
      <c r="F243">
        <f t="shared" si="13"/>
        <v>0.15005284160716492</v>
      </c>
      <c r="G243">
        <f t="shared" si="14"/>
        <v>0.15005284160716492</v>
      </c>
      <c r="H243">
        <f t="shared" si="15"/>
        <v>2.2515855274384926E-2</v>
      </c>
    </row>
    <row r="244" spans="1:8" x14ac:dyDescent="0.25">
      <c r="A244" s="10">
        <v>44997</v>
      </c>
      <c r="B244">
        <v>12.13</v>
      </c>
      <c r="C244">
        <v>12.13</v>
      </c>
      <c r="D244">
        <v>0</v>
      </c>
      <c r="E244">
        <f t="shared" si="12"/>
        <v>11.971880648108838</v>
      </c>
      <c r="F244">
        <f t="shared" si="13"/>
        <v>0.15811935189116255</v>
      </c>
      <c r="G244">
        <f t="shared" si="14"/>
        <v>0.15811935189116255</v>
      </c>
      <c r="H244">
        <f t="shared" si="15"/>
        <v>2.5001729442481292E-2</v>
      </c>
    </row>
    <row r="245" spans="1:8" x14ac:dyDescent="0.25">
      <c r="A245" s="10">
        <v>44998</v>
      </c>
      <c r="B245">
        <v>12.13</v>
      </c>
      <c r="C245">
        <v>12.13</v>
      </c>
      <c r="D245">
        <v>0</v>
      </c>
      <c r="E245">
        <f t="shared" si="12"/>
        <v>11.971880648108838</v>
      </c>
      <c r="F245">
        <f t="shared" si="13"/>
        <v>0.15811935189116255</v>
      </c>
      <c r="G245">
        <f t="shared" si="14"/>
        <v>0.15811935189116255</v>
      </c>
      <c r="H245">
        <f t="shared" si="15"/>
        <v>2.5001729442481292E-2</v>
      </c>
    </row>
    <row r="246" spans="1:8" x14ac:dyDescent="0.25">
      <c r="A246" s="10">
        <v>44999</v>
      </c>
      <c r="B246">
        <v>12.13</v>
      </c>
      <c r="C246">
        <v>12.13</v>
      </c>
      <c r="D246">
        <v>0</v>
      </c>
      <c r="E246">
        <f t="shared" si="12"/>
        <v>11.971880648108838</v>
      </c>
      <c r="F246">
        <f t="shared" si="13"/>
        <v>0.15811935189116255</v>
      </c>
      <c r="G246">
        <f t="shared" si="14"/>
        <v>0.15811935189116255</v>
      </c>
      <c r="H246">
        <f t="shared" si="15"/>
        <v>2.5001729442481292E-2</v>
      </c>
    </row>
    <row r="247" spans="1:8" x14ac:dyDescent="0.25">
      <c r="A247" s="10">
        <v>45000</v>
      </c>
      <c r="B247">
        <v>12.13</v>
      </c>
      <c r="C247">
        <v>12.13</v>
      </c>
      <c r="D247">
        <v>0</v>
      </c>
      <c r="E247">
        <f t="shared" si="12"/>
        <v>11.971880648108838</v>
      </c>
      <c r="F247">
        <f t="shared" si="13"/>
        <v>0.15811935189116255</v>
      </c>
      <c r="G247">
        <f t="shared" si="14"/>
        <v>0.15811935189116255</v>
      </c>
      <c r="H247">
        <f t="shared" si="15"/>
        <v>2.5001729442481292E-2</v>
      </c>
    </row>
    <row r="248" spans="1:8" x14ac:dyDescent="0.25">
      <c r="A248" s="10">
        <v>45001</v>
      </c>
      <c r="B248">
        <v>12.13</v>
      </c>
      <c r="C248">
        <v>12.13</v>
      </c>
      <c r="D248">
        <v>0</v>
      </c>
      <c r="E248">
        <f t="shared" si="12"/>
        <v>11.971880648108838</v>
      </c>
      <c r="F248">
        <f t="shared" si="13"/>
        <v>0.15811935189116255</v>
      </c>
      <c r="G248">
        <f t="shared" si="14"/>
        <v>0.15811935189116255</v>
      </c>
      <c r="H248">
        <f t="shared" si="15"/>
        <v>2.5001729442481292E-2</v>
      </c>
    </row>
    <row r="249" spans="1:8" x14ac:dyDescent="0.25">
      <c r="A249" s="10">
        <v>45002</v>
      </c>
      <c r="B249">
        <v>12.12</v>
      </c>
      <c r="C249">
        <v>12.13</v>
      </c>
      <c r="D249">
        <v>0</v>
      </c>
      <c r="E249">
        <f t="shared" si="12"/>
        <v>11.971880648108838</v>
      </c>
      <c r="F249">
        <f t="shared" si="13"/>
        <v>0.14811935189116099</v>
      </c>
      <c r="G249">
        <f t="shared" si="14"/>
        <v>0.14811935189116099</v>
      </c>
      <c r="H249">
        <f t="shared" si="15"/>
        <v>2.1939342404657575E-2</v>
      </c>
    </row>
    <row r="250" spans="1:8" x14ac:dyDescent="0.25">
      <c r="A250" s="10">
        <v>45003</v>
      </c>
      <c r="B250">
        <v>12.12</v>
      </c>
      <c r="C250">
        <v>12.12</v>
      </c>
      <c r="D250">
        <v>0</v>
      </c>
      <c r="E250">
        <f t="shared" si="12"/>
        <v>11.967847392966839</v>
      </c>
      <c r="F250">
        <f t="shared" si="13"/>
        <v>0.15215260703316069</v>
      </c>
      <c r="G250">
        <f t="shared" si="14"/>
        <v>0.15215260703316069</v>
      </c>
      <c r="H250">
        <f t="shared" si="15"/>
        <v>2.315041582698742E-2</v>
      </c>
    </row>
    <row r="251" spans="1:8" x14ac:dyDescent="0.25">
      <c r="A251" s="10">
        <v>45004</v>
      </c>
      <c r="B251">
        <v>12.12</v>
      </c>
      <c r="C251">
        <v>12.12</v>
      </c>
      <c r="D251">
        <v>0</v>
      </c>
      <c r="E251">
        <f t="shared" si="12"/>
        <v>11.967847392966839</v>
      </c>
      <c r="F251">
        <f t="shared" si="13"/>
        <v>0.15215260703316069</v>
      </c>
      <c r="G251">
        <f t="shared" si="14"/>
        <v>0.15215260703316069</v>
      </c>
      <c r="H251">
        <f t="shared" si="15"/>
        <v>2.315041582698742E-2</v>
      </c>
    </row>
    <row r="252" spans="1:8" x14ac:dyDescent="0.25">
      <c r="A252" s="10">
        <v>45005</v>
      </c>
      <c r="B252">
        <v>12.12</v>
      </c>
      <c r="C252">
        <v>12.12</v>
      </c>
      <c r="D252">
        <v>0</v>
      </c>
      <c r="E252">
        <f t="shared" si="12"/>
        <v>11.967847392966839</v>
      </c>
      <c r="F252">
        <f t="shared" si="13"/>
        <v>0.15215260703316069</v>
      </c>
      <c r="G252">
        <f t="shared" si="14"/>
        <v>0.15215260703316069</v>
      </c>
      <c r="H252">
        <f t="shared" si="15"/>
        <v>2.315041582698742E-2</v>
      </c>
    </row>
    <row r="253" spans="1:8" x14ac:dyDescent="0.25">
      <c r="A253" s="10">
        <v>45006</v>
      </c>
      <c r="B253">
        <v>12.12</v>
      </c>
      <c r="C253">
        <v>12.12</v>
      </c>
      <c r="D253">
        <v>0</v>
      </c>
      <c r="E253">
        <f t="shared" si="12"/>
        <v>11.967847392966839</v>
      </c>
      <c r="F253">
        <f t="shared" si="13"/>
        <v>0.15215260703316069</v>
      </c>
      <c r="G253">
        <f t="shared" si="14"/>
        <v>0.15215260703316069</v>
      </c>
      <c r="H253">
        <f t="shared" si="15"/>
        <v>2.315041582698742E-2</v>
      </c>
    </row>
    <row r="254" spans="1:8" x14ac:dyDescent="0.25">
      <c r="A254" s="10">
        <v>45007</v>
      </c>
      <c r="B254">
        <v>12.12</v>
      </c>
      <c r="C254">
        <v>12.12</v>
      </c>
      <c r="D254">
        <v>0</v>
      </c>
      <c r="E254">
        <f t="shared" si="12"/>
        <v>11.967847392966839</v>
      </c>
      <c r="F254">
        <f t="shared" si="13"/>
        <v>0.15215260703316069</v>
      </c>
      <c r="G254">
        <f t="shared" si="14"/>
        <v>0.15215260703316069</v>
      </c>
      <c r="H254">
        <f t="shared" si="15"/>
        <v>2.315041582698742E-2</v>
      </c>
    </row>
    <row r="255" spans="1:8" x14ac:dyDescent="0.25">
      <c r="A255" s="10">
        <v>45010</v>
      </c>
      <c r="B255">
        <v>12.12</v>
      </c>
      <c r="C255">
        <v>12.121</v>
      </c>
      <c r="D255">
        <v>0</v>
      </c>
      <c r="E255">
        <f t="shared" si="12"/>
        <v>11.968250718481038</v>
      </c>
      <c r="F255">
        <f t="shared" si="13"/>
        <v>0.15174928151896161</v>
      </c>
      <c r="G255">
        <f t="shared" si="14"/>
        <v>0.15174928151896161</v>
      </c>
      <c r="H255">
        <f t="shared" si="15"/>
        <v>2.3027844441521065E-2</v>
      </c>
    </row>
    <row r="256" spans="1:8" x14ac:dyDescent="0.25">
      <c r="A256" s="10">
        <v>45011</v>
      </c>
      <c r="B256">
        <v>12.124000000000001</v>
      </c>
      <c r="C256">
        <v>12.12</v>
      </c>
      <c r="D256">
        <v>0</v>
      </c>
      <c r="E256">
        <f t="shared" si="12"/>
        <v>11.967847392966839</v>
      </c>
      <c r="F256">
        <f t="shared" si="13"/>
        <v>0.15615260703316203</v>
      </c>
      <c r="G256">
        <f t="shared" si="14"/>
        <v>0.15615260703316203</v>
      </c>
      <c r="H256">
        <f t="shared" si="15"/>
        <v>2.4383636683253124E-2</v>
      </c>
    </row>
    <row r="257" spans="1:8" x14ac:dyDescent="0.25">
      <c r="A257" s="10">
        <v>45012</v>
      </c>
      <c r="B257">
        <v>12.11</v>
      </c>
      <c r="C257">
        <v>12.124000000000001</v>
      </c>
      <c r="D257">
        <v>0</v>
      </c>
      <c r="E257">
        <f t="shared" si="12"/>
        <v>11.969460695023638</v>
      </c>
      <c r="F257">
        <f t="shared" si="13"/>
        <v>0.14053930497636102</v>
      </c>
      <c r="G257">
        <f t="shared" si="14"/>
        <v>0.14053930497636102</v>
      </c>
      <c r="H257">
        <f t="shared" si="15"/>
        <v>1.9751296243238615E-2</v>
      </c>
    </row>
    <row r="258" spans="1:8" x14ac:dyDescent="0.25">
      <c r="A258" s="10">
        <v>45013</v>
      </c>
      <c r="B258">
        <v>11.79</v>
      </c>
      <c r="C258">
        <v>12.11</v>
      </c>
      <c r="D258">
        <v>0</v>
      </c>
      <c r="E258">
        <f t="shared" ref="E258:E321" si="16">$K$2 + $K$3*C258 + $K$4*D258</f>
        <v>11.963814137824841</v>
      </c>
      <c r="F258">
        <f t="shared" ref="F258:F321" si="17">B258 - E258</f>
        <v>-0.17381413782484145</v>
      </c>
      <c r="G258">
        <f t="shared" ref="G258:G321" si="18">ABS(F258)</f>
        <v>0.17381413782484145</v>
      </c>
      <c r="H258">
        <f t="shared" ref="H258:H321" si="19">POWER(F258, 2)</f>
        <v>3.0211354507792981E-2</v>
      </c>
    </row>
    <row r="259" spans="1:8" x14ac:dyDescent="0.25">
      <c r="A259" s="10">
        <v>45014</v>
      </c>
      <c r="B259">
        <v>11.79</v>
      </c>
      <c r="C259">
        <v>11.79</v>
      </c>
      <c r="D259">
        <v>0</v>
      </c>
      <c r="E259">
        <f t="shared" si="16"/>
        <v>11.834749973280871</v>
      </c>
      <c r="F259">
        <f t="shared" si="17"/>
        <v>-4.4749973280872268E-2</v>
      </c>
      <c r="G259">
        <f t="shared" si="18"/>
        <v>4.4749973280872268E-2</v>
      </c>
      <c r="H259">
        <f t="shared" si="19"/>
        <v>2.002560108638782E-3</v>
      </c>
    </row>
    <row r="260" spans="1:8" x14ac:dyDescent="0.25">
      <c r="A260" s="10">
        <v>45015</v>
      </c>
      <c r="B260">
        <v>11.79</v>
      </c>
      <c r="C260">
        <v>11.79</v>
      </c>
      <c r="D260">
        <v>0</v>
      </c>
      <c r="E260">
        <f t="shared" si="16"/>
        <v>11.834749973280871</v>
      </c>
      <c r="F260">
        <f t="shared" si="17"/>
        <v>-4.4749973280872268E-2</v>
      </c>
      <c r="G260">
        <f t="shared" si="18"/>
        <v>4.4749973280872268E-2</v>
      </c>
      <c r="H260">
        <f t="shared" si="19"/>
        <v>2.002560108638782E-3</v>
      </c>
    </row>
    <row r="261" spans="1:8" x14ac:dyDescent="0.25">
      <c r="A261" s="10">
        <v>45016</v>
      </c>
      <c r="B261">
        <v>11.79</v>
      </c>
      <c r="C261">
        <v>11.79</v>
      </c>
      <c r="D261">
        <v>0</v>
      </c>
      <c r="E261">
        <f t="shared" si="16"/>
        <v>11.834749973280871</v>
      </c>
      <c r="F261">
        <f t="shared" si="17"/>
        <v>-4.4749973280872268E-2</v>
      </c>
      <c r="G261">
        <f t="shared" si="18"/>
        <v>4.4749973280872268E-2</v>
      </c>
      <c r="H261">
        <f t="shared" si="19"/>
        <v>2.002560108638782E-3</v>
      </c>
    </row>
    <row r="262" spans="1:8" x14ac:dyDescent="0.25">
      <c r="A262" s="10">
        <v>45017</v>
      </c>
      <c r="B262">
        <v>11.79</v>
      </c>
      <c r="C262">
        <v>11.79</v>
      </c>
      <c r="D262">
        <v>0</v>
      </c>
      <c r="E262">
        <f t="shared" si="16"/>
        <v>11.834749973280871</v>
      </c>
      <c r="F262">
        <f t="shared" si="17"/>
        <v>-4.4749973280872268E-2</v>
      </c>
      <c r="G262">
        <f t="shared" si="18"/>
        <v>4.4749973280872268E-2</v>
      </c>
      <c r="H262">
        <f t="shared" si="19"/>
        <v>2.002560108638782E-3</v>
      </c>
    </row>
    <row r="263" spans="1:8" x14ac:dyDescent="0.25">
      <c r="A263" s="10">
        <v>45018</v>
      </c>
      <c r="B263">
        <v>11.79</v>
      </c>
      <c r="C263">
        <v>11.79</v>
      </c>
      <c r="D263">
        <v>0</v>
      </c>
      <c r="E263">
        <f t="shared" si="16"/>
        <v>11.834749973280871</v>
      </c>
      <c r="F263">
        <f t="shared" si="17"/>
        <v>-4.4749973280872268E-2</v>
      </c>
      <c r="G263">
        <f t="shared" si="18"/>
        <v>4.4749973280872268E-2</v>
      </c>
      <c r="H263">
        <f t="shared" si="19"/>
        <v>2.002560108638782E-3</v>
      </c>
    </row>
    <row r="264" spans="1:8" x14ac:dyDescent="0.25">
      <c r="A264" s="10">
        <v>45019</v>
      </c>
      <c r="B264">
        <v>11.79</v>
      </c>
      <c r="C264">
        <v>11.79</v>
      </c>
      <c r="D264">
        <v>4</v>
      </c>
      <c r="E264">
        <f t="shared" si="16"/>
        <v>11.920734516293743</v>
      </c>
      <c r="F264">
        <f t="shared" si="17"/>
        <v>-0.13073451629374411</v>
      </c>
      <c r="G264">
        <f t="shared" si="18"/>
        <v>0.13073451629374411</v>
      </c>
      <c r="H264">
        <f t="shared" si="19"/>
        <v>1.7091513750559242E-2</v>
      </c>
    </row>
    <row r="265" spans="1:8" x14ac:dyDescent="0.25">
      <c r="A265" s="10">
        <v>45020</v>
      </c>
      <c r="B265">
        <v>11.79</v>
      </c>
      <c r="C265">
        <v>11.79</v>
      </c>
      <c r="D265">
        <v>20</v>
      </c>
      <c r="E265">
        <f t="shared" si="16"/>
        <v>12.264672688345227</v>
      </c>
      <c r="F265">
        <f t="shared" si="17"/>
        <v>-0.47467268834522791</v>
      </c>
      <c r="G265">
        <f t="shared" si="18"/>
        <v>0.47467268834522791</v>
      </c>
      <c r="H265">
        <f t="shared" si="19"/>
        <v>0.22531416106088586</v>
      </c>
    </row>
    <row r="266" spans="1:8" x14ac:dyDescent="0.25">
      <c r="A266" s="10">
        <v>45021</v>
      </c>
      <c r="B266">
        <v>11.79</v>
      </c>
      <c r="C266">
        <v>11.79</v>
      </c>
      <c r="D266">
        <v>0</v>
      </c>
      <c r="E266">
        <f t="shared" si="16"/>
        <v>11.834749973280871</v>
      </c>
      <c r="F266">
        <f t="shared" si="17"/>
        <v>-4.4749973280872268E-2</v>
      </c>
      <c r="G266">
        <f t="shared" si="18"/>
        <v>4.4749973280872268E-2</v>
      </c>
      <c r="H266">
        <f t="shared" si="19"/>
        <v>2.002560108638782E-3</v>
      </c>
    </row>
    <row r="267" spans="1:8" x14ac:dyDescent="0.25">
      <c r="A267" s="10">
        <v>45022</v>
      </c>
      <c r="B267">
        <v>11.79</v>
      </c>
      <c r="C267">
        <v>11.79</v>
      </c>
      <c r="D267">
        <v>0</v>
      </c>
      <c r="E267">
        <f t="shared" si="16"/>
        <v>11.834749973280871</v>
      </c>
      <c r="F267">
        <f t="shared" si="17"/>
        <v>-4.4749973280872268E-2</v>
      </c>
      <c r="G267">
        <f t="shared" si="18"/>
        <v>4.4749973280872268E-2</v>
      </c>
      <c r="H267">
        <f t="shared" si="19"/>
        <v>2.002560108638782E-3</v>
      </c>
    </row>
    <row r="268" spans="1:8" x14ac:dyDescent="0.25">
      <c r="A268" s="10">
        <v>45023</v>
      </c>
      <c r="B268">
        <v>11.79</v>
      </c>
      <c r="C268">
        <v>11.79</v>
      </c>
      <c r="D268">
        <v>0</v>
      </c>
      <c r="E268">
        <f t="shared" si="16"/>
        <v>11.834749973280871</v>
      </c>
      <c r="F268">
        <f t="shared" si="17"/>
        <v>-4.4749973280872268E-2</v>
      </c>
      <c r="G268">
        <f t="shared" si="18"/>
        <v>4.4749973280872268E-2</v>
      </c>
      <c r="H268">
        <f t="shared" si="19"/>
        <v>2.002560108638782E-3</v>
      </c>
    </row>
    <row r="269" spans="1:8" x14ac:dyDescent="0.25">
      <c r="A269" s="10">
        <v>45024</v>
      </c>
      <c r="B269">
        <v>11.78</v>
      </c>
      <c r="C269">
        <v>11.79</v>
      </c>
      <c r="D269">
        <v>0</v>
      </c>
      <c r="E269">
        <f t="shared" si="16"/>
        <v>11.834749973280871</v>
      </c>
      <c r="F269">
        <f t="shared" si="17"/>
        <v>-5.4749973280872055E-2</v>
      </c>
      <c r="G269">
        <f t="shared" si="18"/>
        <v>5.4749973280872055E-2</v>
      </c>
      <c r="H269">
        <f t="shared" si="19"/>
        <v>2.9975595742562041E-3</v>
      </c>
    </row>
    <row r="270" spans="1:8" x14ac:dyDescent="0.25">
      <c r="A270" s="10">
        <v>45025</v>
      </c>
      <c r="B270">
        <v>11.78</v>
      </c>
      <c r="C270">
        <v>11.78</v>
      </c>
      <c r="D270">
        <v>0</v>
      </c>
      <c r="E270">
        <f t="shared" si="16"/>
        <v>11.830716718138872</v>
      </c>
      <c r="F270">
        <f t="shared" si="17"/>
        <v>-5.0716718138872352E-2</v>
      </c>
      <c r="G270">
        <f t="shared" si="18"/>
        <v>5.0716718138872352E-2</v>
      </c>
      <c r="H270">
        <f t="shared" si="19"/>
        <v>2.572185498777824E-3</v>
      </c>
    </row>
    <row r="271" spans="1:8" x14ac:dyDescent="0.25">
      <c r="A271" s="10">
        <v>45026</v>
      </c>
      <c r="B271">
        <v>11.78</v>
      </c>
      <c r="C271">
        <v>11.78</v>
      </c>
      <c r="D271">
        <v>0</v>
      </c>
      <c r="E271">
        <f t="shared" si="16"/>
        <v>11.830716718138872</v>
      </c>
      <c r="F271">
        <f t="shared" si="17"/>
        <v>-5.0716718138872352E-2</v>
      </c>
      <c r="G271">
        <f t="shared" si="18"/>
        <v>5.0716718138872352E-2</v>
      </c>
      <c r="H271">
        <f t="shared" si="19"/>
        <v>2.572185498777824E-3</v>
      </c>
    </row>
    <row r="272" spans="1:8" x14ac:dyDescent="0.25">
      <c r="A272" s="10">
        <v>45027</v>
      </c>
      <c r="B272">
        <v>11.78</v>
      </c>
      <c r="C272">
        <v>11.78</v>
      </c>
      <c r="D272">
        <v>0</v>
      </c>
      <c r="E272">
        <f t="shared" si="16"/>
        <v>11.830716718138872</v>
      </c>
      <c r="F272">
        <f t="shared" si="17"/>
        <v>-5.0716718138872352E-2</v>
      </c>
      <c r="G272">
        <f t="shared" si="18"/>
        <v>5.0716718138872352E-2</v>
      </c>
      <c r="H272">
        <f t="shared" si="19"/>
        <v>2.572185498777824E-3</v>
      </c>
    </row>
    <row r="273" spans="1:8" x14ac:dyDescent="0.25">
      <c r="A273" s="10">
        <v>45028</v>
      </c>
      <c r="B273">
        <v>11.78</v>
      </c>
      <c r="C273">
        <v>11.78</v>
      </c>
      <c r="D273">
        <v>0</v>
      </c>
      <c r="E273">
        <f t="shared" si="16"/>
        <v>11.830716718138872</v>
      </c>
      <c r="F273">
        <f t="shared" si="17"/>
        <v>-5.0716718138872352E-2</v>
      </c>
      <c r="G273">
        <f t="shared" si="18"/>
        <v>5.0716718138872352E-2</v>
      </c>
      <c r="H273">
        <f t="shared" si="19"/>
        <v>2.572185498777824E-3</v>
      </c>
    </row>
    <row r="274" spans="1:8" x14ac:dyDescent="0.25">
      <c r="A274" s="10">
        <v>45029</v>
      </c>
      <c r="B274">
        <v>13.03</v>
      </c>
      <c r="C274">
        <v>11.78</v>
      </c>
      <c r="D274">
        <v>3</v>
      </c>
      <c r="E274">
        <f t="shared" si="16"/>
        <v>11.895205125398524</v>
      </c>
      <c r="F274">
        <f t="shared" si="17"/>
        <v>1.1347948746014751</v>
      </c>
      <c r="G274">
        <f t="shared" si="18"/>
        <v>1.1347948746014751</v>
      </c>
      <c r="H274">
        <f t="shared" si="19"/>
        <v>1.2877594074217775</v>
      </c>
    </row>
    <row r="275" spans="1:8" x14ac:dyDescent="0.25">
      <c r="A275" s="10">
        <v>45030</v>
      </c>
      <c r="B275">
        <v>12.31</v>
      </c>
      <c r="C275">
        <v>13.03</v>
      </c>
      <c r="D275">
        <v>52</v>
      </c>
      <c r="E275">
        <f t="shared" si="16"/>
        <v>13.452672670056073</v>
      </c>
      <c r="F275">
        <f t="shared" si="17"/>
        <v>-1.1426726700560721</v>
      </c>
      <c r="G275">
        <f t="shared" si="18"/>
        <v>1.1426726700560721</v>
      </c>
      <c r="H275">
        <f t="shared" si="19"/>
        <v>1.3057008308930731</v>
      </c>
    </row>
    <row r="276" spans="1:8" x14ac:dyDescent="0.25">
      <c r="A276" s="10">
        <v>45031</v>
      </c>
      <c r="B276">
        <v>12.31</v>
      </c>
      <c r="C276">
        <v>12.31</v>
      </c>
      <c r="D276">
        <v>0</v>
      </c>
      <c r="E276">
        <f t="shared" si="16"/>
        <v>12.04447924066482</v>
      </c>
      <c r="F276">
        <f t="shared" si="17"/>
        <v>0.26552075933518005</v>
      </c>
      <c r="G276">
        <f t="shared" si="18"/>
        <v>0.26552075933518005</v>
      </c>
      <c r="H276">
        <f t="shared" si="19"/>
        <v>7.05012736379306E-2</v>
      </c>
    </row>
    <row r="277" spans="1:8" x14ac:dyDescent="0.25">
      <c r="A277" s="10">
        <v>45032</v>
      </c>
      <c r="B277">
        <v>12.3</v>
      </c>
      <c r="C277">
        <v>12.31</v>
      </c>
      <c r="D277">
        <v>5</v>
      </c>
      <c r="E277">
        <f t="shared" si="16"/>
        <v>12.15195991943091</v>
      </c>
      <c r="F277">
        <f t="shared" si="17"/>
        <v>0.1480400805690909</v>
      </c>
      <c r="G277">
        <f t="shared" si="18"/>
        <v>0.1480400805690909</v>
      </c>
      <c r="H277">
        <f t="shared" si="19"/>
        <v>2.1915865454902927E-2</v>
      </c>
    </row>
    <row r="278" spans="1:8" x14ac:dyDescent="0.25">
      <c r="A278" s="10">
        <v>45033</v>
      </c>
      <c r="B278">
        <v>12.3</v>
      </c>
      <c r="C278">
        <v>12.3</v>
      </c>
      <c r="D278">
        <v>1</v>
      </c>
      <c r="E278">
        <f t="shared" si="16"/>
        <v>12.061942121276038</v>
      </c>
      <c r="F278">
        <f t="shared" si="17"/>
        <v>0.23805787872396245</v>
      </c>
      <c r="G278">
        <f t="shared" si="18"/>
        <v>0.23805787872396245</v>
      </c>
      <c r="H278">
        <f t="shared" si="19"/>
        <v>5.6671553622552814E-2</v>
      </c>
    </row>
    <row r="279" spans="1:8" x14ac:dyDescent="0.25">
      <c r="A279" s="10">
        <v>45034</v>
      </c>
      <c r="B279">
        <v>12.3</v>
      </c>
      <c r="C279">
        <v>12.3</v>
      </c>
      <c r="D279">
        <v>0</v>
      </c>
      <c r="E279">
        <f t="shared" si="16"/>
        <v>12.040445985522821</v>
      </c>
      <c r="F279">
        <f t="shared" si="17"/>
        <v>0.25955401447717996</v>
      </c>
      <c r="G279">
        <f t="shared" si="18"/>
        <v>0.25955401447717996</v>
      </c>
      <c r="H279">
        <f t="shared" si="19"/>
        <v>6.7368286431220142E-2</v>
      </c>
    </row>
    <row r="280" spans="1:8" x14ac:dyDescent="0.25">
      <c r="A280" s="10">
        <v>45035</v>
      </c>
      <c r="B280">
        <v>12.3</v>
      </c>
      <c r="C280">
        <v>12.3</v>
      </c>
      <c r="D280">
        <v>0</v>
      </c>
      <c r="E280">
        <f t="shared" si="16"/>
        <v>12.040445985522821</v>
      </c>
      <c r="F280">
        <f t="shared" si="17"/>
        <v>0.25955401447717996</v>
      </c>
      <c r="G280">
        <f t="shared" si="18"/>
        <v>0.25955401447717996</v>
      </c>
      <c r="H280">
        <f t="shared" si="19"/>
        <v>6.7368286431220142E-2</v>
      </c>
    </row>
    <row r="281" spans="1:8" x14ac:dyDescent="0.25">
      <c r="A281" s="10">
        <v>45036</v>
      </c>
      <c r="B281">
        <v>12.29</v>
      </c>
      <c r="C281">
        <v>12.3</v>
      </c>
      <c r="D281">
        <v>0</v>
      </c>
      <c r="E281">
        <f t="shared" si="16"/>
        <v>12.040445985522821</v>
      </c>
      <c r="F281">
        <f t="shared" si="17"/>
        <v>0.2495540144771784</v>
      </c>
      <c r="G281">
        <f t="shared" si="18"/>
        <v>0.2495540144771784</v>
      </c>
      <c r="H281">
        <f t="shared" si="19"/>
        <v>6.2277206141675763E-2</v>
      </c>
    </row>
    <row r="282" spans="1:8" x14ac:dyDescent="0.25">
      <c r="A282" s="10">
        <v>45037</v>
      </c>
      <c r="B282">
        <v>12.29</v>
      </c>
      <c r="C282">
        <v>12.29</v>
      </c>
      <c r="D282">
        <v>0</v>
      </c>
      <c r="E282">
        <f t="shared" si="16"/>
        <v>12.036412730380821</v>
      </c>
      <c r="F282">
        <f t="shared" si="17"/>
        <v>0.2535872696191781</v>
      </c>
      <c r="G282">
        <f t="shared" si="18"/>
        <v>0.2535872696191781</v>
      </c>
      <c r="H282">
        <f t="shared" si="19"/>
        <v>6.4306503312909727E-2</v>
      </c>
    </row>
    <row r="283" spans="1:8" x14ac:dyDescent="0.25">
      <c r="A283" s="10">
        <v>45038</v>
      </c>
      <c r="B283">
        <v>12.29</v>
      </c>
      <c r="C283">
        <v>12.29</v>
      </c>
      <c r="D283">
        <v>0</v>
      </c>
      <c r="E283">
        <f t="shared" si="16"/>
        <v>12.036412730380821</v>
      </c>
      <c r="F283">
        <f t="shared" si="17"/>
        <v>0.2535872696191781</v>
      </c>
      <c r="G283">
        <f t="shared" si="18"/>
        <v>0.2535872696191781</v>
      </c>
      <c r="H283">
        <f t="shared" si="19"/>
        <v>6.4306503312909727E-2</v>
      </c>
    </row>
    <row r="284" spans="1:8" x14ac:dyDescent="0.25">
      <c r="A284" s="10">
        <v>45039</v>
      </c>
      <c r="B284">
        <v>12.28</v>
      </c>
      <c r="C284">
        <v>12.29</v>
      </c>
      <c r="D284">
        <v>1</v>
      </c>
      <c r="E284">
        <f t="shared" si="16"/>
        <v>12.057908866134039</v>
      </c>
      <c r="F284">
        <f t="shared" si="17"/>
        <v>0.2220911338659608</v>
      </c>
      <c r="G284">
        <f t="shared" si="18"/>
        <v>0.2220911338659608</v>
      </c>
      <c r="H284">
        <f t="shared" si="19"/>
        <v>4.9324471741868117E-2</v>
      </c>
    </row>
    <row r="285" spans="1:8" x14ac:dyDescent="0.25">
      <c r="A285" s="10">
        <v>45040</v>
      </c>
      <c r="B285">
        <v>12.28</v>
      </c>
      <c r="C285">
        <v>12.28</v>
      </c>
      <c r="D285">
        <v>0</v>
      </c>
      <c r="E285">
        <f t="shared" si="16"/>
        <v>12.032379475238823</v>
      </c>
      <c r="F285">
        <f t="shared" si="17"/>
        <v>0.24762052476117624</v>
      </c>
      <c r="G285">
        <f t="shared" si="18"/>
        <v>0.24762052476117624</v>
      </c>
      <c r="H285">
        <f t="shared" si="19"/>
        <v>6.1315924283000298E-2</v>
      </c>
    </row>
    <row r="286" spans="1:8" x14ac:dyDescent="0.25">
      <c r="A286" s="10">
        <v>45041</v>
      </c>
      <c r="B286">
        <v>11.88</v>
      </c>
      <c r="C286">
        <v>12.28</v>
      </c>
      <c r="D286">
        <v>0</v>
      </c>
      <c r="E286">
        <f t="shared" si="16"/>
        <v>12.032379475238823</v>
      </c>
      <c r="F286">
        <f t="shared" si="17"/>
        <v>-0.15237947523882234</v>
      </c>
      <c r="G286">
        <f t="shared" si="18"/>
        <v>0.15237947523882234</v>
      </c>
      <c r="H286">
        <f t="shared" si="19"/>
        <v>2.321950447405887E-2</v>
      </c>
    </row>
    <row r="287" spans="1:8" x14ac:dyDescent="0.25">
      <c r="A287" s="10">
        <v>45042</v>
      </c>
      <c r="B287">
        <v>11.88</v>
      </c>
      <c r="C287">
        <v>11.88</v>
      </c>
      <c r="D287">
        <v>0</v>
      </c>
      <c r="E287">
        <f t="shared" si="16"/>
        <v>11.871049269558863</v>
      </c>
      <c r="F287">
        <f t="shared" si="17"/>
        <v>8.9507304411373667E-3</v>
      </c>
      <c r="G287">
        <f t="shared" si="18"/>
        <v>8.9507304411373667E-3</v>
      </c>
      <c r="H287">
        <f t="shared" si="19"/>
        <v>8.0115575429903123E-5</v>
      </c>
    </row>
    <row r="288" spans="1:8" x14ac:dyDescent="0.25">
      <c r="A288" s="10">
        <v>45043</v>
      </c>
      <c r="B288">
        <v>11.88</v>
      </c>
      <c r="C288">
        <v>11.88</v>
      </c>
      <c r="D288">
        <v>0</v>
      </c>
      <c r="E288">
        <f t="shared" si="16"/>
        <v>11.871049269558863</v>
      </c>
      <c r="F288">
        <f t="shared" si="17"/>
        <v>8.9507304411373667E-3</v>
      </c>
      <c r="G288">
        <f t="shared" si="18"/>
        <v>8.9507304411373667E-3</v>
      </c>
      <c r="H288">
        <f t="shared" si="19"/>
        <v>8.0115575429903123E-5</v>
      </c>
    </row>
    <row r="289" spans="1:8" x14ac:dyDescent="0.25">
      <c r="A289" s="10">
        <v>45044</v>
      </c>
      <c r="B289">
        <v>11.88</v>
      </c>
      <c r="C289">
        <v>11.88</v>
      </c>
      <c r="D289">
        <v>0</v>
      </c>
      <c r="E289">
        <f t="shared" si="16"/>
        <v>11.871049269558863</v>
      </c>
      <c r="F289">
        <f t="shared" si="17"/>
        <v>8.9507304411373667E-3</v>
      </c>
      <c r="G289">
        <f t="shared" si="18"/>
        <v>8.9507304411373667E-3</v>
      </c>
      <c r="H289">
        <f t="shared" si="19"/>
        <v>8.0115575429903123E-5</v>
      </c>
    </row>
    <row r="290" spans="1:8" x14ac:dyDescent="0.25">
      <c r="A290" s="10">
        <v>45045</v>
      </c>
      <c r="B290">
        <v>11.88</v>
      </c>
      <c r="C290">
        <v>11.88</v>
      </c>
      <c r="D290">
        <v>0</v>
      </c>
      <c r="E290">
        <f t="shared" si="16"/>
        <v>11.871049269558863</v>
      </c>
      <c r="F290">
        <f t="shared" si="17"/>
        <v>8.9507304411373667E-3</v>
      </c>
      <c r="G290">
        <f t="shared" si="18"/>
        <v>8.9507304411373667E-3</v>
      </c>
      <c r="H290">
        <f t="shared" si="19"/>
        <v>8.0115575429903123E-5</v>
      </c>
    </row>
    <row r="291" spans="1:8" x14ac:dyDescent="0.25">
      <c r="A291" s="10">
        <v>45046</v>
      </c>
      <c r="B291">
        <v>11.88</v>
      </c>
      <c r="C291">
        <v>11.88</v>
      </c>
      <c r="D291">
        <v>0</v>
      </c>
      <c r="E291">
        <f t="shared" si="16"/>
        <v>11.871049269558863</v>
      </c>
      <c r="F291">
        <f t="shared" si="17"/>
        <v>8.9507304411373667E-3</v>
      </c>
      <c r="G291">
        <f t="shared" si="18"/>
        <v>8.9507304411373667E-3</v>
      </c>
      <c r="H291">
        <f t="shared" si="19"/>
        <v>8.0115575429903123E-5</v>
      </c>
    </row>
    <row r="292" spans="1:8" x14ac:dyDescent="0.25">
      <c r="A292" s="10">
        <v>45047</v>
      </c>
      <c r="B292">
        <v>11.88</v>
      </c>
      <c r="C292">
        <v>11.88</v>
      </c>
      <c r="D292">
        <v>0</v>
      </c>
      <c r="E292">
        <f t="shared" si="16"/>
        <v>11.871049269558863</v>
      </c>
      <c r="F292">
        <f t="shared" si="17"/>
        <v>8.9507304411373667E-3</v>
      </c>
      <c r="G292">
        <f t="shared" si="18"/>
        <v>8.9507304411373667E-3</v>
      </c>
      <c r="H292">
        <f t="shared" si="19"/>
        <v>8.0115575429903123E-5</v>
      </c>
    </row>
    <row r="293" spans="1:8" x14ac:dyDescent="0.25">
      <c r="A293" s="10">
        <v>45048</v>
      </c>
      <c r="B293">
        <v>11.88</v>
      </c>
      <c r="C293">
        <v>11.88</v>
      </c>
      <c r="D293">
        <v>0</v>
      </c>
      <c r="E293">
        <f t="shared" si="16"/>
        <v>11.871049269558863</v>
      </c>
      <c r="F293">
        <f t="shared" si="17"/>
        <v>8.9507304411373667E-3</v>
      </c>
      <c r="G293">
        <f t="shared" si="18"/>
        <v>8.9507304411373667E-3</v>
      </c>
      <c r="H293">
        <f t="shared" si="19"/>
        <v>8.0115575429903123E-5</v>
      </c>
    </row>
    <row r="294" spans="1:8" x14ac:dyDescent="0.25">
      <c r="A294" s="10">
        <v>45049</v>
      </c>
      <c r="B294">
        <v>11.88</v>
      </c>
      <c r="C294">
        <v>11.88</v>
      </c>
      <c r="D294">
        <v>0</v>
      </c>
      <c r="E294">
        <f t="shared" si="16"/>
        <v>11.871049269558863</v>
      </c>
      <c r="F294">
        <f t="shared" si="17"/>
        <v>8.9507304411373667E-3</v>
      </c>
      <c r="G294">
        <f t="shared" si="18"/>
        <v>8.9507304411373667E-3</v>
      </c>
      <c r="H294">
        <f t="shared" si="19"/>
        <v>8.0115575429903123E-5</v>
      </c>
    </row>
    <row r="295" spans="1:8" x14ac:dyDescent="0.25">
      <c r="A295" s="10">
        <v>45050</v>
      </c>
      <c r="B295">
        <v>11.88</v>
      </c>
      <c r="C295">
        <v>11.88</v>
      </c>
      <c r="D295">
        <v>0</v>
      </c>
      <c r="E295">
        <f t="shared" si="16"/>
        <v>11.871049269558863</v>
      </c>
      <c r="F295">
        <f t="shared" si="17"/>
        <v>8.9507304411373667E-3</v>
      </c>
      <c r="G295">
        <f t="shared" si="18"/>
        <v>8.9507304411373667E-3</v>
      </c>
      <c r="H295">
        <f t="shared" si="19"/>
        <v>8.0115575429903123E-5</v>
      </c>
    </row>
    <row r="296" spans="1:8" x14ac:dyDescent="0.25">
      <c r="A296" s="10">
        <v>45051</v>
      </c>
      <c r="B296">
        <v>11.88</v>
      </c>
      <c r="C296">
        <v>11.88</v>
      </c>
      <c r="D296">
        <v>2</v>
      </c>
      <c r="E296">
        <f t="shared" si="16"/>
        <v>11.914041541065298</v>
      </c>
      <c r="F296">
        <f t="shared" si="17"/>
        <v>-3.4041541065297665E-2</v>
      </c>
      <c r="G296">
        <f t="shared" si="18"/>
        <v>3.4041541065297665E-2</v>
      </c>
      <c r="H296">
        <f t="shared" si="19"/>
        <v>1.1588265181003473E-3</v>
      </c>
    </row>
    <row r="297" spans="1:8" x14ac:dyDescent="0.25">
      <c r="A297" s="10">
        <v>45052</v>
      </c>
      <c r="B297">
        <v>11.88</v>
      </c>
      <c r="C297">
        <v>11.88</v>
      </c>
      <c r="D297">
        <v>0</v>
      </c>
      <c r="E297">
        <f t="shared" si="16"/>
        <v>11.871049269558863</v>
      </c>
      <c r="F297">
        <f t="shared" si="17"/>
        <v>8.9507304411373667E-3</v>
      </c>
      <c r="G297">
        <f t="shared" si="18"/>
        <v>8.9507304411373667E-3</v>
      </c>
      <c r="H297">
        <f t="shared" si="19"/>
        <v>8.0115575429903123E-5</v>
      </c>
    </row>
    <row r="298" spans="1:8" x14ac:dyDescent="0.25">
      <c r="A298" s="10">
        <v>45053</v>
      </c>
      <c r="B298">
        <v>11.88</v>
      </c>
      <c r="C298">
        <v>11.88</v>
      </c>
      <c r="D298">
        <v>0</v>
      </c>
      <c r="E298">
        <f t="shared" si="16"/>
        <v>11.871049269558863</v>
      </c>
      <c r="F298">
        <f t="shared" si="17"/>
        <v>8.9507304411373667E-3</v>
      </c>
      <c r="G298">
        <f t="shared" si="18"/>
        <v>8.9507304411373667E-3</v>
      </c>
      <c r="H298">
        <f t="shared" si="19"/>
        <v>8.0115575429903123E-5</v>
      </c>
    </row>
    <row r="299" spans="1:8" x14ac:dyDescent="0.25">
      <c r="A299" s="10">
        <v>45054</v>
      </c>
      <c r="B299">
        <v>11.88</v>
      </c>
      <c r="C299">
        <v>11.88</v>
      </c>
      <c r="D299">
        <v>0</v>
      </c>
      <c r="E299">
        <f t="shared" si="16"/>
        <v>11.871049269558863</v>
      </c>
      <c r="F299">
        <f t="shared" si="17"/>
        <v>8.9507304411373667E-3</v>
      </c>
      <c r="G299">
        <f t="shared" si="18"/>
        <v>8.9507304411373667E-3</v>
      </c>
      <c r="H299">
        <f t="shared" si="19"/>
        <v>8.0115575429903123E-5</v>
      </c>
    </row>
    <row r="300" spans="1:8" x14ac:dyDescent="0.25">
      <c r="A300" s="10">
        <v>45055</v>
      </c>
      <c r="B300">
        <v>11.91</v>
      </c>
      <c r="C300">
        <v>11.88</v>
      </c>
      <c r="D300">
        <v>0</v>
      </c>
      <c r="E300">
        <f t="shared" si="16"/>
        <v>11.871049269558863</v>
      </c>
      <c r="F300">
        <f t="shared" si="17"/>
        <v>3.8950730441136727E-2</v>
      </c>
      <c r="G300">
        <f t="shared" si="18"/>
        <v>3.8950730441136727E-2</v>
      </c>
      <c r="H300">
        <f t="shared" si="19"/>
        <v>1.5171594018980952E-3</v>
      </c>
    </row>
    <row r="301" spans="1:8" x14ac:dyDescent="0.25">
      <c r="A301" s="10">
        <v>45056</v>
      </c>
      <c r="B301">
        <v>11.92</v>
      </c>
      <c r="C301">
        <v>11.91</v>
      </c>
      <c r="D301">
        <v>0</v>
      </c>
      <c r="E301">
        <f t="shared" si="16"/>
        <v>11.883149034984861</v>
      </c>
      <c r="F301">
        <f t="shared" si="17"/>
        <v>3.6850965015139181E-2</v>
      </c>
      <c r="G301">
        <f t="shared" si="18"/>
        <v>3.6850965015139181E-2</v>
      </c>
      <c r="H301">
        <f t="shared" si="19"/>
        <v>1.3579936225470118E-3</v>
      </c>
    </row>
    <row r="302" spans="1:8" x14ac:dyDescent="0.25">
      <c r="A302" s="10">
        <v>45057</v>
      </c>
      <c r="B302">
        <v>11.92</v>
      </c>
      <c r="C302">
        <v>11.92</v>
      </c>
      <c r="D302">
        <v>3</v>
      </c>
      <c r="E302">
        <f t="shared" si="16"/>
        <v>11.951670697386511</v>
      </c>
      <c r="F302">
        <f t="shared" si="17"/>
        <v>-3.1670697386511293E-2</v>
      </c>
      <c r="G302">
        <f t="shared" si="18"/>
        <v>3.1670697386511293E-2</v>
      </c>
      <c r="H302">
        <f t="shared" si="19"/>
        <v>1.0030330729479731E-3</v>
      </c>
    </row>
    <row r="303" spans="1:8" x14ac:dyDescent="0.25">
      <c r="A303" s="10">
        <v>45058</v>
      </c>
      <c r="B303">
        <v>11.92</v>
      </c>
      <c r="C303">
        <v>11.92</v>
      </c>
      <c r="D303">
        <v>0</v>
      </c>
      <c r="E303">
        <f t="shared" si="16"/>
        <v>11.887182290126859</v>
      </c>
      <c r="F303">
        <f t="shared" si="17"/>
        <v>3.2817709873141254E-2</v>
      </c>
      <c r="G303">
        <f t="shared" si="18"/>
        <v>3.2817709873141254E-2</v>
      </c>
      <c r="H303">
        <f t="shared" si="19"/>
        <v>1.0770020813176729E-3</v>
      </c>
    </row>
    <row r="304" spans="1:8" x14ac:dyDescent="0.25">
      <c r="A304" s="10">
        <v>45059</v>
      </c>
      <c r="B304">
        <v>11.95</v>
      </c>
      <c r="C304">
        <v>11.92</v>
      </c>
      <c r="D304">
        <v>16</v>
      </c>
      <c r="E304">
        <f t="shared" si="16"/>
        <v>12.231120462178342</v>
      </c>
      <c r="F304">
        <f t="shared" si="17"/>
        <v>-0.28112046217834319</v>
      </c>
      <c r="G304">
        <f t="shared" si="18"/>
        <v>0.28112046217834319</v>
      </c>
      <c r="H304">
        <f t="shared" si="19"/>
        <v>7.9028714255365284E-2</v>
      </c>
    </row>
    <row r="305" spans="1:8" x14ac:dyDescent="0.25">
      <c r="A305" s="10">
        <v>45060</v>
      </c>
      <c r="B305">
        <v>11.92</v>
      </c>
      <c r="C305">
        <v>11.95</v>
      </c>
      <c r="D305">
        <v>0</v>
      </c>
      <c r="E305">
        <f t="shared" si="16"/>
        <v>11.899282055552856</v>
      </c>
      <c r="F305">
        <f t="shared" si="17"/>
        <v>2.0717944447143921E-2</v>
      </c>
      <c r="G305">
        <f t="shared" si="18"/>
        <v>2.0717944447143921E-2</v>
      </c>
      <c r="H305">
        <f t="shared" si="19"/>
        <v>4.2923322211494162E-4</v>
      </c>
    </row>
    <row r="306" spans="1:8" x14ac:dyDescent="0.25">
      <c r="A306" s="10">
        <v>45061</v>
      </c>
      <c r="B306">
        <v>12.64</v>
      </c>
      <c r="C306">
        <v>11.92</v>
      </c>
      <c r="D306">
        <v>2</v>
      </c>
      <c r="E306">
        <f t="shared" si="16"/>
        <v>11.930174561633294</v>
      </c>
      <c r="F306">
        <f t="shared" si="17"/>
        <v>0.70982543836670686</v>
      </c>
      <c r="G306">
        <f t="shared" si="18"/>
        <v>0.70982543836670686</v>
      </c>
      <c r="H306">
        <f t="shared" si="19"/>
        <v>0.50385215295248753</v>
      </c>
    </row>
    <row r="307" spans="1:8" x14ac:dyDescent="0.25">
      <c r="A307" s="10">
        <v>45062</v>
      </c>
      <c r="B307">
        <v>12.42</v>
      </c>
      <c r="C307">
        <v>12.64</v>
      </c>
      <c r="D307">
        <v>21</v>
      </c>
      <c r="E307">
        <f t="shared" si="16"/>
        <v>12.628995511168361</v>
      </c>
      <c r="F307">
        <f t="shared" si="17"/>
        <v>-0.20899551116836079</v>
      </c>
      <c r="G307">
        <f t="shared" si="18"/>
        <v>0.20899551116836079</v>
      </c>
      <c r="H307">
        <f t="shared" si="19"/>
        <v>4.3679123688524418E-2</v>
      </c>
    </row>
    <row r="308" spans="1:8" x14ac:dyDescent="0.25">
      <c r="A308" s="10">
        <v>45063</v>
      </c>
      <c r="B308">
        <v>12.41</v>
      </c>
      <c r="C308">
        <v>12.42</v>
      </c>
      <c r="D308">
        <v>0</v>
      </c>
      <c r="E308">
        <f t="shared" si="16"/>
        <v>12.088845047226808</v>
      </c>
      <c r="F308">
        <f t="shared" si="17"/>
        <v>0.32115495277319184</v>
      </c>
      <c r="G308">
        <f t="shared" si="18"/>
        <v>0.32115495277319184</v>
      </c>
      <c r="H308">
        <f t="shared" si="19"/>
        <v>0.10314050369075108</v>
      </c>
    </row>
    <row r="309" spans="1:8" x14ac:dyDescent="0.25">
      <c r="A309" s="10">
        <v>45064</v>
      </c>
      <c r="B309">
        <v>12.41</v>
      </c>
      <c r="C309">
        <v>12.41</v>
      </c>
      <c r="D309">
        <v>7</v>
      </c>
      <c r="E309">
        <f t="shared" si="16"/>
        <v>12.235284742357335</v>
      </c>
      <c r="F309">
        <f t="shared" si="17"/>
        <v>0.17471525764266538</v>
      </c>
      <c r="G309">
        <f t="shared" si="18"/>
        <v>0.17471525764266538</v>
      </c>
      <c r="H309">
        <f t="shared" si="19"/>
        <v>3.0525421253142941E-2</v>
      </c>
    </row>
    <row r="310" spans="1:8" x14ac:dyDescent="0.25">
      <c r="A310" s="10">
        <v>45065</v>
      </c>
      <c r="B310">
        <v>12.41</v>
      </c>
      <c r="C310">
        <v>12.41</v>
      </c>
      <c r="D310">
        <v>5</v>
      </c>
      <c r="E310">
        <f t="shared" si="16"/>
        <v>12.1922924708509</v>
      </c>
      <c r="F310">
        <f t="shared" si="17"/>
        <v>0.21770752914910041</v>
      </c>
      <c r="G310">
        <f t="shared" si="18"/>
        <v>0.21770752914910041</v>
      </c>
      <c r="H310">
        <f t="shared" si="19"/>
        <v>4.7396568248206407E-2</v>
      </c>
    </row>
    <row r="311" spans="1:8" x14ac:dyDescent="0.25">
      <c r="A311" s="10">
        <v>45066</v>
      </c>
      <c r="B311">
        <v>12.41</v>
      </c>
      <c r="C311">
        <v>12.41</v>
      </c>
      <c r="D311">
        <v>0</v>
      </c>
      <c r="E311">
        <f t="shared" si="16"/>
        <v>12.08481179208481</v>
      </c>
      <c r="F311">
        <f t="shared" si="17"/>
        <v>0.32518820791518976</v>
      </c>
      <c r="G311">
        <f t="shared" si="18"/>
        <v>0.32518820791518976</v>
      </c>
      <c r="H311">
        <f t="shared" si="19"/>
        <v>0.10574737056709269</v>
      </c>
    </row>
    <row r="312" spans="1:8" x14ac:dyDescent="0.25">
      <c r="A312" s="10">
        <v>45067</v>
      </c>
      <c r="B312">
        <v>12.66</v>
      </c>
      <c r="C312">
        <v>12.41</v>
      </c>
      <c r="D312">
        <v>0</v>
      </c>
      <c r="E312">
        <f t="shared" si="16"/>
        <v>12.08481179208481</v>
      </c>
      <c r="F312">
        <f t="shared" si="17"/>
        <v>0.57518820791518976</v>
      </c>
      <c r="G312">
        <f t="shared" si="18"/>
        <v>0.57518820791518976</v>
      </c>
      <c r="H312">
        <f t="shared" si="19"/>
        <v>0.3308414745246876</v>
      </c>
    </row>
    <row r="313" spans="1:8" x14ac:dyDescent="0.25">
      <c r="A313" s="10">
        <v>45068</v>
      </c>
      <c r="B313">
        <v>12.42</v>
      </c>
      <c r="C313">
        <v>12.66</v>
      </c>
      <c r="D313">
        <v>16</v>
      </c>
      <c r="E313">
        <f t="shared" si="16"/>
        <v>12.529581342686269</v>
      </c>
      <c r="F313">
        <f t="shared" si="17"/>
        <v>-0.10958134268626907</v>
      </c>
      <c r="G313">
        <f t="shared" si="18"/>
        <v>0.10958134268626907</v>
      </c>
      <c r="H313">
        <f t="shared" si="19"/>
        <v>1.2008070664925536E-2</v>
      </c>
    </row>
    <row r="314" spans="1:8" x14ac:dyDescent="0.25">
      <c r="A314" s="10">
        <v>45069</v>
      </c>
      <c r="B314">
        <v>11.52</v>
      </c>
      <c r="C314">
        <v>12.42</v>
      </c>
      <c r="D314">
        <v>0</v>
      </c>
      <c r="E314">
        <f t="shared" si="16"/>
        <v>12.088845047226808</v>
      </c>
      <c r="F314">
        <f t="shared" si="17"/>
        <v>-0.56884504722680873</v>
      </c>
      <c r="G314">
        <f t="shared" si="18"/>
        <v>0.56884504722680873</v>
      </c>
      <c r="H314">
        <f t="shared" si="19"/>
        <v>0.32358468775447025</v>
      </c>
    </row>
    <row r="315" spans="1:8" x14ac:dyDescent="0.25">
      <c r="A315" s="10">
        <v>45070</v>
      </c>
      <c r="B315">
        <v>11.53</v>
      </c>
      <c r="C315">
        <v>11.52</v>
      </c>
      <c r="D315">
        <v>58</v>
      </c>
      <c r="E315">
        <f t="shared" si="16"/>
        <v>12.972627958133527</v>
      </c>
      <c r="F315">
        <f t="shared" si="17"/>
        <v>-1.442627958133528</v>
      </c>
      <c r="G315">
        <f t="shared" si="18"/>
        <v>1.442627958133528</v>
      </c>
      <c r="H315">
        <f t="shared" si="19"/>
        <v>2.081175425588512</v>
      </c>
    </row>
    <row r="316" spans="1:8" x14ac:dyDescent="0.25">
      <c r="A316" s="10">
        <v>45071</v>
      </c>
      <c r="B316">
        <v>11.53</v>
      </c>
      <c r="C316">
        <v>11.53</v>
      </c>
      <c r="D316">
        <v>0</v>
      </c>
      <c r="E316">
        <f t="shared" si="16"/>
        <v>11.729885339588897</v>
      </c>
      <c r="F316">
        <f t="shared" si="17"/>
        <v>-0.19988533958889754</v>
      </c>
      <c r="G316">
        <f t="shared" si="18"/>
        <v>0.19988533958889754</v>
      </c>
      <c r="H316">
        <f t="shared" si="19"/>
        <v>3.9954148982568889E-2</v>
      </c>
    </row>
    <row r="317" spans="1:8" x14ac:dyDescent="0.25">
      <c r="A317" s="10">
        <v>45072</v>
      </c>
      <c r="B317">
        <v>11.54</v>
      </c>
      <c r="C317">
        <v>11.53</v>
      </c>
      <c r="D317">
        <v>8</v>
      </c>
      <c r="E317">
        <f t="shared" si="16"/>
        <v>11.901854425614639</v>
      </c>
      <c r="F317">
        <f t="shared" si="17"/>
        <v>-0.36185442561463965</v>
      </c>
      <c r="G317">
        <f t="shared" si="18"/>
        <v>0.36185442561463965</v>
      </c>
      <c r="H317">
        <f t="shared" si="19"/>
        <v>0.13093862533690079</v>
      </c>
    </row>
    <row r="318" spans="1:8" x14ac:dyDescent="0.25">
      <c r="A318" s="10">
        <v>45073</v>
      </c>
      <c r="B318">
        <v>12.17</v>
      </c>
      <c r="C318">
        <v>11.54</v>
      </c>
      <c r="D318">
        <v>3</v>
      </c>
      <c r="E318">
        <f t="shared" si="16"/>
        <v>11.798407001990547</v>
      </c>
      <c r="F318">
        <f t="shared" si="17"/>
        <v>0.37159299800945256</v>
      </c>
      <c r="G318">
        <f t="shared" si="18"/>
        <v>0.37159299800945256</v>
      </c>
      <c r="H318">
        <f t="shared" si="19"/>
        <v>0.138081356169653</v>
      </c>
    </row>
    <row r="319" spans="1:8" x14ac:dyDescent="0.25">
      <c r="A319" s="10">
        <v>45074</v>
      </c>
      <c r="B319">
        <v>12.01</v>
      </c>
      <c r="C319">
        <v>12.17</v>
      </c>
      <c r="D319">
        <v>21</v>
      </c>
      <c r="E319">
        <f t="shared" si="16"/>
        <v>12.439432519494407</v>
      </c>
      <c r="F319">
        <f t="shared" si="17"/>
        <v>-0.42943251949440686</v>
      </c>
      <c r="G319">
        <f t="shared" si="18"/>
        <v>0.42943251949440686</v>
      </c>
      <c r="H319">
        <f t="shared" si="19"/>
        <v>0.18441228879931412</v>
      </c>
    </row>
    <row r="320" spans="1:8" x14ac:dyDescent="0.25">
      <c r="A320" s="10">
        <v>45075</v>
      </c>
      <c r="B320">
        <v>12.01</v>
      </c>
      <c r="C320">
        <v>12.01</v>
      </c>
      <c r="D320">
        <v>0</v>
      </c>
      <c r="E320">
        <f t="shared" si="16"/>
        <v>11.923481586404851</v>
      </c>
      <c r="F320">
        <f t="shared" si="17"/>
        <v>8.6518413595149113E-2</v>
      </c>
      <c r="G320">
        <f t="shared" si="18"/>
        <v>8.6518413595149113E-2</v>
      </c>
      <c r="H320">
        <f t="shared" si="19"/>
        <v>7.4854358910212832E-3</v>
      </c>
    </row>
    <row r="321" spans="1:8" x14ac:dyDescent="0.25">
      <c r="A321" s="10">
        <v>45076</v>
      </c>
      <c r="B321">
        <v>12.04</v>
      </c>
      <c r="C321">
        <v>12.01</v>
      </c>
      <c r="D321">
        <v>12</v>
      </c>
      <c r="E321">
        <f t="shared" si="16"/>
        <v>12.181435215443464</v>
      </c>
      <c r="F321">
        <f t="shared" si="17"/>
        <v>-0.14143521544346527</v>
      </c>
      <c r="G321">
        <f t="shared" si="18"/>
        <v>0.14143521544346527</v>
      </c>
      <c r="H321">
        <f t="shared" si="19"/>
        <v>2.0003920167539435E-2</v>
      </c>
    </row>
    <row r="322" spans="1:8" x14ac:dyDescent="0.25">
      <c r="A322" s="10">
        <v>45077</v>
      </c>
      <c r="B322">
        <v>12.01</v>
      </c>
      <c r="C322">
        <v>12.04</v>
      </c>
      <c r="D322">
        <v>5</v>
      </c>
      <c r="E322">
        <f t="shared" ref="E322:E385" si="20">$K$2 + $K$3*C322 + $K$4*D322</f>
        <v>12.043062030596936</v>
      </c>
      <c r="F322">
        <f t="shared" ref="F322:F385" si="21">B322 - E322</f>
        <v>-3.3062030596935799E-2</v>
      </c>
      <c r="G322">
        <f t="shared" ref="G322:G385" si="22">ABS(F322)</f>
        <v>3.3062030596935799E-2</v>
      </c>
      <c r="H322">
        <f t="shared" ref="H322:H385" si="23">POWER(F322, 2)</f>
        <v>1.093097867192719E-3</v>
      </c>
    </row>
    <row r="323" spans="1:8" x14ac:dyDescent="0.25">
      <c r="A323" s="10">
        <v>45078</v>
      </c>
      <c r="B323">
        <v>12.01</v>
      </c>
      <c r="C323">
        <v>12.01</v>
      </c>
      <c r="D323">
        <v>0</v>
      </c>
      <c r="E323">
        <f t="shared" si="20"/>
        <v>11.923481586404851</v>
      </c>
      <c r="F323">
        <f t="shared" si="21"/>
        <v>8.6518413595149113E-2</v>
      </c>
      <c r="G323">
        <f t="shared" si="22"/>
        <v>8.6518413595149113E-2</v>
      </c>
      <c r="H323">
        <f t="shared" si="23"/>
        <v>7.4854358910212832E-3</v>
      </c>
    </row>
    <row r="324" spans="1:8" x14ac:dyDescent="0.25">
      <c r="A324" s="10">
        <v>45079</v>
      </c>
      <c r="B324">
        <v>12.01</v>
      </c>
      <c r="C324">
        <v>12.01</v>
      </c>
      <c r="D324">
        <v>1</v>
      </c>
      <c r="E324">
        <f t="shared" si="20"/>
        <v>11.944977722158068</v>
      </c>
      <c r="F324">
        <f t="shared" si="21"/>
        <v>6.5022277841931597E-2</v>
      </c>
      <c r="G324">
        <f t="shared" si="22"/>
        <v>6.5022277841931597E-2</v>
      </c>
      <c r="H324">
        <f t="shared" si="23"/>
        <v>4.2278966157533486E-3</v>
      </c>
    </row>
    <row r="325" spans="1:8" x14ac:dyDescent="0.25">
      <c r="A325" s="10">
        <v>45080</v>
      </c>
      <c r="B325">
        <v>12.02</v>
      </c>
      <c r="C325">
        <v>12.01</v>
      </c>
      <c r="D325">
        <v>1</v>
      </c>
      <c r="E325">
        <f t="shared" si="20"/>
        <v>11.944977722158068</v>
      </c>
      <c r="F325">
        <f t="shared" si="21"/>
        <v>7.5022277841931384E-2</v>
      </c>
      <c r="G325">
        <f t="shared" si="22"/>
        <v>7.5022277841931384E-2</v>
      </c>
      <c r="H325">
        <f t="shared" si="23"/>
        <v>5.6283421725919491E-3</v>
      </c>
    </row>
    <row r="326" spans="1:8" x14ac:dyDescent="0.25">
      <c r="A326" s="10">
        <v>45081</v>
      </c>
      <c r="B326">
        <v>12.01</v>
      </c>
      <c r="C326">
        <v>12.02</v>
      </c>
      <c r="D326">
        <v>0</v>
      </c>
      <c r="E326">
        <f t="shared" si="20"/>
        <v>11.927514841546849</v>
      </c>
      <c r="F326">
        <f t="shared" si="21"/>
        <v>8.2485158453151186E-2</v>
      </c>
      <c r="G326">
        <f t="shared" si="22"/>
        <v>8.2485158453151186E-2</v>
      </c>
      <c r="H326">
        <f t="shared" si="23"/>
        <v>6.8038013650414588E-3</v>
      </c>
    </row>
    <row r="327" spans="1:8" x14ac:dyDescent="0.25">
      <c r="A327" s="10">
        <v>45082</v>
      </c>
      <c r="B327">
        <v>12.01</v>
      </c>
      <c r="C327">
        <v>12.01</v>
      </c>
      <c r="D327">
        <v>0</v>
      </c>
      <c r="E327">
        <f t="shared" si="20"/>
        <v>11.923481586404851</v>
      </c>
      <c r="F327">
        <f t="shared" si="21"/>
        <v>8.6518413595149113E-2</v>
      </c>
      <c r="G327">
        <f t="shared" si="22"/>
        <v>8.6518413595149113E-2</v>
      </c>
      <c r="H327">
        <f t="shared" si="23"/>
        <v>7.4854358910212832E-3</v>
      </c>
    </row>
    <row r="328" spans="1:8" x14ac:dyDescent="0.25">
      <c r="A328" s="10">
        <v>45083</v>
      </c>
      <c r="B328">
        <v>12.01</v>
      </c>
      <c r="C328">
        <v>12.01</v>
      </c>
      <c r="D328">
        <v>0</v>
      </c>
      <c r="E328">
        <f t="shared" si="20"/>
        <v>11.923481586404851</v>
      </c>
      <c r="F328">
        <f t="shared" si="21"/>
        <v>8.6518413595149113E-2</v>
      </c>
      <c r="G328">
        <f t="shared" si="22"/>
        <v>8.6518413595149113E-2</v>
      </c>
      <c r="H328">
        <f t="shared" si="23"/>
        <v>7.4854358910212832E-3</v>
      </c>
    </row>
    <row r="329" spans="1:8" x14ac:dyDescent="0.25">
      <c r="A329" s="10">
        <v>45084</v>
      </c>
      <c r="B329">
        <v>11.81</v>
      </c>
      <c r="C329">
        <v>12.01</v>
      </c>
      <c r="D329">
        <v>1</v>
      </c>
      <c r="E329">
        <f t="shared" si="20"/>
        <v>11.944977722158068</v>
      </c>
      <c r="F329">
        <f t="shared" si="21"/>
        <v>-0.13497772215806769</v>
      </c>
      <c r="G329">
        <f t="shared" si="22"/>
        <v>0.13497772215806769</v>
      </c>
      <c r="H329">
        <f t="shared" si="23"/>
        <v>1.8218985478980518E-2</v>
      </c>
    </row>
    <row r="330" spans="1:8" x14ac:dyDescent="0.25">
      <c r="A330" s="10">
        <v>45085</v>
      </c>
      <c r="B330">
        <v>11.81</v>
      </c>
      <c r="C330">
        <v>11.81</v>
      </c>
      <c r="D330">
        <v>0</v>
      </c>
      <c r="E330">
        <f t="shared" si="20"/>
        <v>11.842816483564871</v>
      </c>
      <c r="F330">
        <f t="shared" si="21"/>
        <v>-3.2816483564870325E-2</v>
      </c>
      <c r="G330">
        <f t="shared" si="22"/>
        <v>3.2816483564870325E-2</v>
      </c>
      <c r="H330">
        <f t="shared" si="23"/>
        <v>1.0769215935634042E-3</v>
      </c>
    </row>
    <row r="331" spans="1:8" x14ac:dyDescent="0.25">
      <c r="A331" s="10">
        <v>45086</v>
      </c>
      <c r="B331">
        <v>11.81</v>
      </c>
      <c r="C331">
        <v>11.81</v>
      </c>
      <c r="D331">
        <v>0</v>
      </c>
      <c r="E331">
        <f t="shared" si="20"/>
        <v>11.842816483564871</v>
      </c>
      <c r="F331">
        <f t="shared" si="21"/>
        <v>-3.2816483564870325E-2</v>
      </c>
      <c r="G331">
        <f t="shared" si="22"/>
        <v>3.2816483564870325E-2</v>
      </c>
      <c r="H331">
        <f t="shared" si="23"/>
        <v>1.0769215935634042E-3</v>
      </c>
    </row>
    <row r="332" spans="1:8" x14ac:dyDescent="0.25">
      <c r="A332" s="10">
        <v>45087</v>
      </c>
      <c r="B332">
        <v>12.93</v>
      </c>
      <c r="C332">
        <v>11.81</v>
      </c>
      <c r="D332">
        <v>0</v>
      </c>
      <c r="E332">
        <f t="shared" si="20"/>
        <v>11.842816483564871</v>
      </c>
      <c r="F332">
        <f t="shared" si="21"/>
        <v>1.0871835164351289</v>
      </c>
      <c r="G332">
        <f t="shared" si="22"/>
        <v>1.0871835164351289</v>
      </c>
      <c r="H332">
        <f t="shared" si="23"/>
        <v>1.1819679984082523</v>
      </c>
    </row>
    <row r="333" spans="1:8" x14ac:dyDescent="0.25">
      <c r="A333" s="10">
        <v>45088</v>
      </c>
      <c r="B333">
        <v>13.32</v>
      </c>
      <c r="C333">
        <v>12.93</v>
      </c>
      <c r="D333">
        <v>52</v>
      </c>
      <c r="E333">
        <f t="shared" si="20"/>
        <v>13.412340118636083</v>
      </c>
      <c r="F333">
        <f t="shared" si="21"/>
        <v>-9.234011863608238E-2</v>
      </c>
      <c r="G333">
        <f t="shared" si="22"/>
        <v>9.234011863608238E-2</v>
      </c>
      <c r="H333">
        <f t="shared" si="23"/>
        <v>8.5266975097257683E-3</v>
      </c>
    </row>
    <row r="334" spans="1:8" x14ac:dyDescent="0.25">
      <c r="A334" s="10">
        <v>45089</v>
      </c>
      <c r="B334">
        <v>12.49</v>
      </c>
      <c r="C334">
        <v>13.32</v>
      </c>
      <c r="D334">
        <v>20</v>
      </c>
      <c r="E334">
        <f t="shared" si="20"/>
        <v>12.881760725071077</v>
      </c>
      <c r="F334">
        <f t="shared" si="21"/>
        <v>-0.39176072507107662</v>
      </c>
      <c r="G334">
        <f t="shared" si="22"/>
        <v>0.39176072507107662</v>
      </c>
      <c r="H334">
        <f t="shared" si="23"/>
        <v>0.15347646570821569</v>
      </c>
    </row>
    <row r="335" spans="1:8" x14ac:dyDescent="0.25">
      <c r="A335" s="10">
        <v>45090</v>
      </c>
      <c r="B335">
        <v>11.82</v>
      </c>
      <c r="C335">
        <v>12.49</v>
      </c>
      <c r="D335">
        <v>14</v>
      </c>
      <c r="E335">
        <f t="shared" si="20"/>
        <v>12.41802373376585</v>
      </c>
      <c r="F335">
        <f t="shared" si="21"/>
        <v>-0.59802373376584939</v>
      </c>
      <c r="G335">
        <f t="shared" si="22"/>
        <v>0.59802373376584939</v>
      </c>
      <c r="H335">
        <f t="shared" si="23"/>
        <v>0.35763238614724752</v>
      </c>
    </row>
    <row r="336" spans="1:8" x14ac:dyDescent="0.25">
      <c r="A336" s="10">
        <v>45091</v>
      </c>
      <c r="B336">
        <v>11.81</v>
      </c>
      <c r="C336">
        <v>11.82</v>
      </c>
      <c r="D336">
        <v>1</v>
      </c>
      <c r="E336">
        <f t="shared" si="20"/>
        <v>11.868345874460086</v>
      </c>
      <c r="F336">
        <f t="shared" si="21"/>
        <v>-5.8345874460085767E-2</v>
      </c>
      <c r="G336">
        <f t="shared" si="22"/>
        <v>5.8345874460085767E-2</v>
      </c>
      <c r="H336">
        <f t="shared" si="23"/>
        <v>3.4042410665120885E-3</v>
      </c>
    </row>
    <row r="337" spans="1:8" x14ac:dyDescent="0.25">
      <c r="A337" s="10">
        <v>45092</v>
      </c>
      <c r="B337">
        <v>12.14</v>
      </c>
      <c r="C337">
        <v>11.81</v>
      </c>
      <c r="D337">
        <v>0</v>
      </c>
      <c r="E337">
        <f t="shared" si="20"/>
        <v>11.842816483564871</v>
      </c>
      <c r="F337">
        <f t="shared" si="21"/>
        <v>0.29718351643512975</v>
      </c>
      <c r="G337">
        <f t="shared" si="22"/>
        <v>0.29718351643512975</v>
      </c>
      <c r="H337">
        <f t="shared" si="23"/>
        <v>8.8318042440749034E-2</v>
      </c>
    </row>
    <row r="338" spans="1:8" x14ac:dyDescent="0.25">
      <c r="A338" s="10">
        <v>45093</v>
      </c>
      <c r="B338">
        <v>11.81</v>
      </c>
      <c r="C338">
        <v>12.14</v>
      </c>
      <c r="D338">
        <v>38</v>
      </c>
      <c r="E338">
        <f t="shared" si="20"/>
        <v>12.792767061873112</v>
      </c>
      <c r="F338">
        <f t="shared" si="21"/>
        <v>-0.98276706187311191</v>
      </c>
      <c r="G338">
        <f t="shared" si="22"/>
        <v>0.98276706187311191</v>
      </c>
      <c r="H338">
        <f t="shared" si="23"/>
        <v>0.96583109790270893</v>
      </c>
    </row>
    <row r="339" spans="1:8" x14ac:dyDescent="0.25">
      <c r="A339" s="10">
        <v>45094</v>
      </c>
      <c r="B339">
        <v>11.81</v>
      </c>
      <c r="C339">
        <v>11.81</v>
      </c>
      <c r="D339">
        <v>1</v>
      </c>
      <c r="E339">
        <f t="shared" si="20"/>
        <v>11.864312619318088</v>
      </c>
      <c r="F339">
        <f t="shared" si="21"/>
        <v>-5.431261931808784E-2</v>
      </c>
      <c r="G339">
        <f t="shared" si="22"/>
        <v>5.431261931808784E-2</v>
      </c>
      <c r="H339">
        <f t="shared" si="23"/>
        <v>2.9498606171915282E-3</v>
      </c>
    </row>
    <row r="340" spans="1:8" x14ac:dyDescent="0.25">
      <c r="A340" s="10">
        <v>45095</v>
      </c>
      <c r="B340">
        <v>12.4</v>
      </c>
      <c r="C340">
        <v>11.81</v>
      </c>
      <c r="D340">
        <v>0</v>
      </c>
      <c r="E340">
        <f t="shared" si="20"/>
        <v>11.842816483564871</v>
      </c>
      <c r="F340">
        <f t="shared" si="21"/>
        <v>0.55718351643512953</v>
      </c>
      <c r="G340">
        <f t="shared" si="22"/>
        <v>0.55718351643512953</v>
      </c>
      <c r="H340">
        <f t="shared" si="23"/>
        <v>0.31045347098701626</v>
      </c>
    </row>
    <row r="341" spans="1:8" x14ac:dyDescent="0.25">
      <c r="A341" s="10">
        <v>45096</v>
      </c>
      <c r="B341">
        <v>12.02</v>
      </c>
      <c r="C341">
        <v>12.4</v>
      </c>
      <c r="D341">
        <v>0</v>
      </c>
      <c r="E341">
        <f t="shared" si="20"/>
        <v>12.080778536942811</v>
      </c>
      <c r="F341">
        <f t="shared" si="21"/>
        <v>-6.0778536942811101E-2</v>
      </c>
      <c r="G341">
        <f t="shared" si="22"/>
        <v>6.0778536942811101E-2</v>
      </c>
      <c r="H341">
        <f t="shared" si="23"/>
        <v>3.6940305529086538E-3</v>
      </c>
    </row>
    <row r="342" spans="1:8" x14ac:dyDescent="0.25">
      <c r="A342" s="10">
        <v>45097</v>
      </c>
      <c r="B342">
        <v>11.81</v>
      </c>
      <c r="C342">
        <v>12.02</v>
      </c>
      <c r="D342">
        <v>34</v>
      </c>
      <c r="E342">
        <f t="shared" si="20"/>
        <v>12.658383457156251</v>
      </c>
      <c r="F342">
        <f t="shared" si="21"/>
        <v>-0.84838345715625074</v>
      </c>
      <c r="G342">
        <f t="shared" si="22"/>
        <v>0.84838345715625074</v>
      </c>
      <c r="H342">
        <f t="shared" si="23"/>
        <v>0.71975449037639194</v>
      </c>
    </row>
    <row r="343" spans="1:8" x14ac:dyDescent="0.25">
      <c r="A343" s="10">
        <v>45098</v>
      </c>
      <c r="B343">
        <v>12.01</v>
      </c>
      <c r="C343">
        <v>11.81</v>
      </c>
      <c r="D343">
        <v>3</v>
      </c>
      <c r="E343">
        <f t="shared" si="20"/>
        <v>11.907304890824523</v>
      </c>
      <c r="F343">
        <f t="shared" si="21"/>
        <v>0.10269510917547642</v>
      </c>
      <c r="G343">
        <f t="shared" si="22"/>
        <v>0.10269510917547642</v>
      </c>
      <c r="H343">
        <f t="shared" si="23"/>
        <v>1.0546285448563021E-2</v>
      </c>
    </row>
    <row r="344" spans="1:8" x14ac:dyDescent="0.25">
      <c r="A344" s="10">
        <v>45099</v>
      </c>
      <c r="B344">
        <v>11.81</v>
      </c>
      <c r="C344">
        <v>12.01</v>
      </c>
      <c r="D344">
        <v>6</v>
      </c>
      <c r="E344">
        <f t="shared" si="20"/>
        <v>12.052458400924158</v>
      </c>
      <c r="F344">
        <f t="shared" si="21"/>
        <v>-0.24245840092415705</v>
      </c>
      <c r="G344">
        <f t="shared" si="22"/>
        <v>0.24245840092415705</v>
      </c>
      <c r="H344">
        <f t="shared" si="23"/>
        <v>5.8786076178699277E-2</v>
      </c>
    </row>
    <row r="345" spans="1:8" x14ac:dyDescent="0.25">
      <c r="A345" s="10">
        <v>45100</v>
      </c>
      <c r="B345">
        <v>11.81</v>
      </c>
      <c r="C345">
        <v>11.81</v>
      </c>
      <c r="D345">
        <v>0</v>
      </c>
      <c r="E345">
        <f t="shared" si="20"/>
        <v>11.842816483564871</v>
      </c>
      <c r="F345">
        <f t="shared" si="21"/>
        <v>-3.2816483564870325E-2</v>
      </c>
      <c r="G345">
        <f t="shared" si="22"/>
        <v>3.2816483564870325E-2</v>
      </c>
      <c r="H345">
        <f t="shared" si="23"/>
        <v>1.0769215935634042E-3</v>
      </c>
    </row>
    <row r="346" spans="1:8" x14ac:dyDescent="0.25">
      <c r="A346" s="10">
        <v>45101</v>
      </c>
      <c r="B346">
        <v>11.81</v>
      </c>
      <c r="C346">
        <v>11.81</v>
      </c>
      <c r="D346">
        <v>0</v>
      </c>
      <c r="E346">
        <f t="shared" si="20"/>
        <v>11.842816483564871</v>
      </c>
      <c r="F346">
        <f t="shared" si="21"/>
        <v>-3.2816483564870325E-2</v>
      </c>
      <c r="G346">
        <f t="shared" si="22"/>
        <v>3.2816483564870325E-2</v>
      </c>
      <c r="H346">
        <f t="shared" si="23"/>
        <v>1.0769215935634042E-3</v>
      </c>
    </row>
    <row r="347" spans="1:8" x14ac:dyDescent="0.25">
      <c r="A347" s="10">
        <v>45102</v>
      </c>
      <c r="B347">
        <v>11.81</v>
      </c>
      <c r="C347">
        <v>11.81</v>
      </c>
      <c r="D347">
        <v>0</v>
      </c>
      <c r="E347">
        <f t="shared" si="20"/>
        <v>11.842816483564871</v>
      </c>
      <c r="F347">
        <f t="shared" si="21"/>
        <v>-3.2816483564870325E-2</v>
      </c>
      <c r="G347">
        <f t="shared" si="22"/>
        <v>3.2816483564870325E-2</v>
      </c>
      <c r="H347">
        <f t="shared" si="23"/>
        <v>1.0769215935634042E-3</v>
      </c>
    </row>
    <row r="348" spans="1:8" x14ac:dyDescent="0.25">
      <c r="A348" s="10">
        <v>45103</v>
      </c>
      <c r="B348">
        <v>11.81</v>
      </c>
      <c r="C348">
        <v>11.81</v>
      </c>
      <c r="D348">
        <v>1</v>
      </c>
      <c r="E348">
        <f t="shared" si="20"/>
        <v>11.864312619318088</v>
      </c>
      <c r="F348">
        <f t="shared" si="21"/>
        <v>-5.431261931808784E-2</v>
      </c>
      <c r="G348">
        <f t="shared" si="22"/>
        <v>5.431261931808784E-2</v>
      </c>
      <c r="H348">
        <f t="shared" si="23"/>
        <v>2.9498606171915282E-3</v>
      </c>
    </row>
    <row r="349" spans="1:8" x14ac:dyDescent="0.25">
      <c r="A349" s="10">
        <v>45104</v>
      </c>
      <c r="B349">
        <v>11.81</v>
      </c>
      <c r="C349">
        <v>11.81</v>
      </c>
      <c r="D349">
        <v>4</v>
      </c>
      <c r="E349">
        <f t="shared" si="20"/>
        <v>11.928801026577743</v>
      </c>
      <c r="F349">
        <f t="shared" si="21"/>
        <v>-0.11880102657774216</v>
      </c>
      <c r="G349">
        <f t="shared" si="22"/>
        <v>0.11880102657774216</v>
      </c>
      <c r="H349">
        <f t="shared" si="23"/>
        <v>1.41136839159254E-2</v>
      </c>
    </row>
    <row r="350" spans="1:8" x14ac:dyDescent="0.25">
      <c r="A350" s="10">
        <v>45105</v>
      </c>
      <c r="B350">
        <v>11.92</v>
      </c>
      <c r="C350">
        <v>11.81</v>
      </c>
      <c r="D350">
        <v>0</v>
      </c>
      <c r="E350">
        <f t="shared" si="20"/>
        <v>11.842816483564871</v>
      </c>
      <c r="F350">
        <f t="shared" si="21"/>
        <v>7.7183516435129107E-2</v>
      </c>
      <c r="G350">
        <f t="shared" si="22"/>
        <v>7.7183516435129107E-2</v>
      </c>
      <c r="H350">
        <f t="shared" si="23"/>
        <v>5.9572952092918447E-3</v>
      </c>
    </row>
    <row r="351" spans="1:8" x14ac:dyDescent="0.25">
      <c r="A351" s="10">
        <v>45106</v>
      </c>
      <c r="B351">
        <v>11.81</v>
      </c>
      <c r="C351">
        <v>11.92</v>
      </c>
      <c r="D351">
        <v>23</v>
      </c>
      <c r="E351">
        <f t="shared" si="20"/>
        <v>12.381593412450867</v>
      </c>
      <c r="F351">
        <f t="shared" si="21"/>
        <v>-0.57159341245086637</v>
      </c>
      <c r="G351">
        <f t="shared" si="22"/>
        <v>0.57159341245086637</v>
      </c>
      <c r="H351">
        <f t="shared" si="23"/>
        <v>0.32671902915722623</v>
      </c>
    </row>
    <row r="352" spans="1:8" x14ac:dyDescent="0.25">
      <c r="A352" s="10">
        <v>45107</v>
      </c>
      <c r="B352">
        <v>11.81</v>
      </c>
      <c r="C352">
        <v>11.81</v>
      </c>
      <c r="D352">
        <v>1</v>
      </c>
      <c r="E352">
        <f t="shared" si="20"/>
        <v>11.864312619318088</v>
      </c>
      <c r="F352">
        <f t="shared" si="21"/>
        <v>-5.431261931808784E-2</v>
      </c>
      <c r="G352">
        <f t="shared" si="22"/>
        <v>5.431261931808784E-2</v>
      </c>
      <c r="H352">
        <f t="shared" si="23"/>
        <v>2.9498606171915282E-3</v>
      </c>
    </row>
    <row r="353" spans="1:8" x14ac:dyDescent="0.25">
      <c r="A353" s="10">
        <v>45108</v>
      </c>
      <c r="B353">
        <v>12.01</v>
      </c>
      <c r="C353">
        <v>11.81</v>
      </c>
      <c r="D353">
        <v>0</v>
      </c>
      <c r="E353">
        <f t="shared" si="20"/>
        <v>11.842816483564871</v>
      </c>
      <c r="F353">
        <f t="shared" si="21"/>
        <v>0.16718351643512896</v>
      </c>
      <c r="G353">
        <f t="shared" si="22"/>
        <v>0.16718351643512896</v>
      </c>
      <c r="H353">
        <f t="shared" si="23"/>
        <v>2.7950328167615036E-2</v>
      </c>
    </row>
    <row r="354" spans="1:8" x14ac:dyDescent="0.25">
      <c r="A354" s="10">
        <v>45109</v>
      </c>
      <c r="B354">
        <v>11.91</v>
      </c>
      <c r="C354">
        <v>12.01</v>
      </c>
      <c r="D354">
        <v>5</v>
      </c>
      <c r="E354">
        <f t="shared" si="20"/>
        <v>12.03096226517094</v>
      </c>
      <c r="F354">
        <f t="shared" si="21"/>
        <v>-0.12096226517093989</v>
      </c>
      <c r="G354">
        <f t="shared" si="22"/>
        <v>0.12096226517093989</v>
      </c>
      <c r="H354">
        <f t="shared" si="23"/>
        <v>1.4631869595284777E-2</v>
      </c>
    </row>
    <row r="355" spans="1:8" x14ac:dyDescent="0.25">
      <c r="A355" s="10">
        <v>45110</v>
      </c>
      <c r="B355">
        <v>11.81</v>
      </c>
      <c r="C355">
        <v>11.91</v>
      </c>
      <c r="D355">
        <v>1</v>
      </c>
      <c r="E355">
        <f t="shared" si="20"/>
        <v>11.904645170738078</v>
      </c>
      <c r="F355">
        <f t="shared" si="21"/>
        <v>-9.4645170738077766E-2</v>
      </c>
      <c r="G355">
        <f t="shared" si="22"/>
        <v>9.4645170738077766E-2</v>
      </c>
      <c r="H355">
        <f t="shared" si="23"/>
        <v>8.9577083440398921E-3</v>
      </c>
    </row>
    <row r="356" spans="1:8" x14ac:dyDescent="0.25">
      <c r="A356" s="10">
        <v>45111</v>
      </c>
      <c r="B356">
        <v>11.81</v>
      </c>
      <c r="C356">
        <v>11.81</v>
      </c>
      <c r="D356">
        <v>0</v>
      </c>
      <c r="E356">
        <f t="shared" si="20"/>
        <v>11.842816483564871</v>
      </c>
      <c r="F356">
        <f t="shared" si="21"/>
        <v>-3.2816483564870325E-2</v>
      </c>
      <c r="G356">
        <f t="shared" si="22"/>
        <v>3.2816483564870325E-2</v>
      </c>
      <c r="H356">
        <f t="shared" si="23"/>
        <v>1.0769215935634042E-3</v>
      </c>
    </row>
    <row r="357" spans="1:8" x14ac:dyDescent="0.25">
      <c r="A357" s="10">
        <v>45112</v>
      </c>
      <c r="B357">
        <v>11.81</v>
      </c>
      <c r="C357">
        <v>11.81</v>
      </c>
      <c r="D357">
        <v>0</v>
      </c>
      <c r="E357">
        <f t="shared" si="20"/>
        <v>11.842816483564871</v>
      </c>
      <c r="F357">
        <f t="shared" si="21"/>
        <v>-3.2816483564870325E-2</v>
      </c>
      <c r="G357">
        <f t="shared" si="22"/>
        <v>3.2816483564870325E-2</v>
      </c>
      <c r="H357">
        <f t="shared" si="23"/>
        <v>1.0769215935634042E-3</v>
      </c>
    </row>
    <row r="358" spans="1:8" x14ac:dyDescent="0.25">
      <c r="A358" s="10">
        <v>45113</v>
      </c>
      <c r="B358">
        <v>11.81</v>
      </c>
      <c r="C358">
        <v>11.81</v>
      </c>
      <c r="D358">
        <v>0</v>
      </c>
      <c r="E358">
        <f t="shared" si="20"/>
        <v>11.842816483564871</v>
      </c>
      <c r="F358">
        <f t="shared" si="21"/>
        <v>-3.2816483564870325E-2</v>
      </c>
      <c r="G358">
        <f t="shared" si="22"/>
        <v>3.2816483564870325E-2</v>
      </c>
      <c r="H358">
        <f t="shared" si="23"/>
        <v>1.0769215935634042E-3</v>
      </c>
    </row>
    <row r="359" spans="1:8" x14ac:dyDescent="0.25">
      <c r="A359" s="10">
        <v>45114</v>
      </c>
      <c r="B359">
        <v>11.8</v>
      </c>
      <c r="C359">
        <v>11.81</v>
      </c>
      <c r="D359">
        <v>0</v>
      </c>
      <c r="E359">
        <f t="shared" si="20"/>
        <v>11.842816483564871</v>
      </c>
      <c r="F359">
        <f t="shared" si="21"/>
        <v>-4.2816483564870111E-2</v>
      </c>
      <c r="G359">
        <f t="shared" si="22"/>
        <v>4.2816483564870111E-2</v>
      </c>
      <c r="H359">
        <f t="shared" si="23"/>
        <v>1.8332512648607923E-3</v>
      </c>
    </row>
    <row r="360" spans="1:8" x14ac:dyDescent="0.25">
      <c r="A360" s="10">
        <v>45115</v>
      </c>
      <c r="B360">
        <v>11.8</v>
      </c>
      <c r="C360">
        <v>11.8</v>
      </c>
      <c r="D360">
        <v>0</v>
      </c>
      <c r="E360">
        <f t="shared" si="20"/>
        <v>11.838783228422869</v>
      </c>
      <c r="F360">
        <f t="shared" si="21"/>
        <v>-3.8783228422868632E-2</v>
      </c>
      <c r="G360">
        <f t="shared" si="22"/>
        <v>3.8783228422868632E-2</v>
      </c>
      <c r="H360">
        <f t="shared" si="23"/>
        <v>1.5041388069004053E-3</v>
      </c>
    </row>
    <row r="361" spans="1:8" x14ac:dyDescent="0.25">
      <c r="A361" s="10">
        <v>45116</v>
      </c>
      <c r="B361">
        <v>11.94</v>
      </c>
      <c r="C361">
        <v>11.8</v>
      </c>
      <c r="D361">
        <v>0</v>
      </c>
      <c r="E361">
        <f t="shared" si="20"/>
        <v>11.838783228422869</v>
      </c>
      <c r="F361">
        <f t="shared" si="21"/>
        <v>0.10121677157713016</v>
      </c>
      <c r="G361">
        <f t="shared" si="22"/>
        <v>0.10121677157713016</v>
      </c>
      <c r="H361">
        <f t="shared" si="23"/>
        <v>1.0244834848496944E-2</v>
      </c>
    </row>
    <row r="362" spans="1:8" x14ac:dyDescent="0.25">
      <c r="A362" s="10">
        <v>45117</v>
      </c>
      <c r="B362">
        <v>11.81</v>
      </c>
      <c r="C362">
        <v>11.94</v>
      </c>
      <c r="D362">
        <v>43</v>
      </c>
      <c r="E362">
        <f t="shared" si="20"/>
        <v>12.819582637799218</v>
      </c>
      <c r="F362">
        <f t="shared" si="21"/>
        <v>-1.0095826377992179</v>
      </c>
      <c r="G362">
        <f t="shared" si="22"/>
        <v>1.0095826377992179</v>
      </c>
      <c r="H362">
        <f t="shared" si="23"/>
        <v>1.0192571025456267</v>
      </c>
    </row>
    <row r="363" spans="1:8" x14ac:dyDescent="0.25">
      <c r="A363" s="10">
        <v>45118</v>
      </c>
      <c r="B363">
        <v>11.81</v>
      </c>
      <c r="C363">
        <v>11.81</v>
      </c>
      <c r="D363">
        <v>0</v>
      </c>
      <c r="E363">
        <f t="shared" si="20"/>
        <v>11.842816483564871</v>
      </c>
      <c r="F363">
        <f t="shared" si="21"/>
        <v>-3.2816483564870325E-2</v>
      </c>
      <c r="G363">
        <f t="shared" si="22"/>
        <v>3.2816483564870325E-2</v>
      </c>
      <c r="H363">
        <f t="shared" si="23"/>
        <v>1.0769215935634042E-3</v>
      </c>
    </row>
    <row r="364" spans="1:8" x14ac:dyDescent="0.25">
      <c r="A364" s="10">
        <v>45119</v>
      </c>
      <c r="B364">
        <v>11.81</v>
      </c>
      <c r="C364">
        <v>11.81</v>
      </c>
      <c r="D364">
        <v>20</v>
      </c>
      <c r="E364">
        <f t="shared" si="20"/>
        <v>12.272739198629226</v>
      </c>
      <c r="F364">
        <f t="shared" si="21"/>
        <v>-0.46273919862922597</v>
      </c>
      <c r="G364">
        <f t="shared" si="22"/>
        <v>0.46273919862922597</v>
      </c>
      <c r="H364">
        <f t="shared" si="23"/>
        <v>0.21412756594801824</v>
      </c>
    </row>
    <row r="365" spans="1:8" x14ac:dyDescent="0.25">
      <c r="A365" s="10">
        <v>45120</v>
      </c>
      <c r="B365">
        <v>14.15</v>
      </c>
      <c r="C365">
        <v>11.81</v>
      </c>
      <c r="D365">
        <v>21</v>
      </c>
      <c r="E365">
        <f t="shared" si="20"/>
        <v>12.294235334382444</v>
      </c>
      <c r="F365">
        <f t="shared" si="21"/>
        <v>1.8557646656175564</v>
      </c>
      <c r="G365">
        <f t="shared" si="22"/>
        <v>1.8557646656175564</v>
      </c>
      <c r="H365">
        <f t="shared" si="23"/>
        <v>3.443862494154641</v>
      </c>
    </row>
    <row r="366" spans="1:8" x14ac:dyDescent="0.25">
      <c r="A366" s="10">
        <v>45121</v>
      </c>
      <c r="B366">
        <v>13.33</v>
      </c>
      <c r="C366">
        <v>14.15</v>
      </c>
      <c r="D366">
        <v>106</v>
      </c>
      <c r="E366">
        <f t="shared" si="20"/>
        <v>15.065188576633719</v>
      </c>
      <c r="F366">
        <f t="shared" si="21"/>
        <v>-1.7351885766337194</v>
      </c>
      <c r="G366">
        <f t="shared" si="22"/>
        <v>1.7351885766337194</v>
      </c>
      <c r="H366">
        <f t="shared" si="23"/>
        <v>3.0108793964801532</v>
      </c>
    </row>
    <row r="367" spans="1:8" x14ac:dyDescent="0.25">
      <c r="A367" s="10">
        <v>45122</v>
      </c>
      <c r="B367">
        <v>13.5</v>
      </c>
      <c r="C367">
        <v>13.33</v>
      </c>
      <c r="D367">
        <v>36</v>
      </c>
      <c r="E367">
        <f t="shared" si="20"/>
        <v>13.229732152264559</v>
      </c>
      <c r="F367">
        <f t="shared" si="21"/>
        <v>0.27026784773544144</v>
      </c>
      <c r="G367">
        <f t="shared" si="22"/>
        <v>0.27026784773544144</v>
      </c>
      <c r="H367">
        <f t="shared" si="23"/>
        <v>7.3044709519547751E-2</v>
      </c>
    </row>
    <row r="368" spans="1:8" x14ac:dyDescent="0.25">
      <c r="A368" s="10">
        <v>45123</v>
      </c>
      <c r="B368">
        <v>13.57</v>
      </c>
      <c r="C368">
        <v>13.5</v>
      </c>
      <c r="D368">
        <v>59</v>
      </c>
      <c r="E368">
        <f t="shared" si="20"/>
        <v>13.792708612002549</v>
      </c>
      <c r="F368">
        <f t="shared" si="21"/>
        <v>-0.22270861200254899</v>
      </c>
      <c r="G368">
        <f t="shared" si="22"/>
        <v>0.22270861200254899</v>
      </c>
      <c r="H368">
        <f t="shared" si="23"/>
        <v>4.9599125860101907E-2</v>
      </c>
    </row>
    <row r="369" spans="1:8" x14ac:dyDescent="0.25">
      <c r="A369" s="10">
        <v>45124</v>
      </c>
      <c r="B369">
        <v>12.79</v>
      </c>
      <c r="C369">
        <v>13.57</v>
      </c>
      <c r="D369">
        <v>10</v>
      </c>
      <c r="E369">
        <f t="shared" si="20"/>
        <v>12.767630746088871</v>
      </c>
      <c r="F369">
        <f t="shared" si="21"/>
        <v>2.2369253911127984E-2</v>
      </c>
      <c r="G369">
        <f t="shared" si="22"/>
        <v>2.2369253911127984E-2</v>
      </c>
      <c r="H369">
        <f t="shared" si="23"/>
        <v>5.0038352054051463E-4</v>
      </c>
    </row>
    <row r="370" spans="1:8" x14ac:dyDescent="0.25">
      <c r="A370" s="10">
        <v>45125</v>
      </c>
      <c r="B370">
        <v>12.17</v>
      </c>
      <c r="C370">
        <v>12.79</v>
      </c>
      <c r="D370">
        <v>0</v>
      </c>
      <c r="E370">
        <f t="shared" si="20"/>
        <v>12.238075487480771</v>
      </c>
      <c r="F370">
        <f t="shared" si="21"/>
        <v>-6.8075487480770747E-2</v>
      </c>
      <c r="G370">
        <f t="shared" si="22"/>
        <v>6.8075487480770747E-2</v>
      </c>
      <c r="H370">
        <f t="shared" si="23"/>
        <v>4.634271995744575E-3</v>
      </c>
    </row>
    <row r="371" spans="1:8" x14ac:dyDescent="0.25">
      <c r="A371" s="10">
        <v>45126</v>
      </c>
      <c r="B371">
        <v>12.31</v>
      </c>
      <c r="C371">
        <v>12.17</v>
      </c>
      <c r="D371">
        <v>1</v>
      </c>
      <c r="E371">
        <f t="shared" si="20"/>
        <v>12.009509804430051</v>
      </c>
      <c r="F371">
        <f t="shared" si="21"/>
        <v>0.30049019556994949</v>
      </c>
      <c r="G371">
        <f t="shared" si="22"/>
        <v>0.30049019556994949</v>
      </c>
      <c r="H371">
        <f t="shared" si="23"/>
        <v>9.02943576336665E-2</v>
      </c>
    </row>
    <row r="372" spans="1:8" x14ac:dyDescent="0.25">
      <c r="A372" s="10">
        <v>45127</v>
      </c>
      <c r="B372">
        <v>12.73</v>
      </c>
      <c r="C372">
        <v>12.31</v>
      </c>
      <c r="D372">
        <v>5</v>
      </c>
      <c r="E372">
        <f t="shared" si="20"/>
        <v>12.15195991943091</v>
      </c>
      <c r="F372">
        <f t="shared" si="21"/>
        <v>0.57804008056909062</v>
      </c>
      <c r="G372">
        <f t="shared" si="22"/>
        <v>0.57804008056909062</v>
      </c>
      <c r="H372">
        <f t="shared" si="23"/>
        <v>0.3341303347443208</v>
      </c>
    </row>
    <row r="373" spans="1:8" x14ac:dyDescent="0.25">
      <c r="A373" s="10">
        <v>45128</v>
      </c>
      <c r="B373">
        <v>11.86</v>
      </c>
      <c r="C373">
        <v>12.73</v>
      </c>
      <c r="D373">
        <v>0</v>
      </c>
      <c r="E373">
        <f t="shared" si="20"/>
        <v>12.21387595662878</v>
      </c>
      <c r="F373">
        <f t="shared" si="21"/>
        <v>-0.35387595662878013</v>
      </c>
      <c r="G373">
        <f t="shared" si="22"/>
        <v>0.35387595662878013</v>
      </c>
      <c r="H373">
        <f t="shared" si="23"/>
        <v>0.12522819267993426</v>
      </c>
    </row>
    <row r="374" spans="1:8" x14ac:dyDescent="0.25">
      <c r="A374" s="10">
        <v>45129</v>
      </c>
      <c r="B374">
        <v>11.91</v>
      </c>
      <c r="C374">
        <v>11.86</v>
      </c>
      <c r="D374">
        <v>1</v>
      </c>
      <c r="E374">
        <f t="shared" si="20"/>
        <v>11.884478895028082</v>
      </c>
      <c r="F374">
        <f t="shared" si="21"/>
        <v>2.5521104971918618E-2</v>
      </c>
      <c r="G374">
        <f t="shared" si="22"/>
        <v>2.5521104971918618E-2</v>
      </c>
      <c r="H374">
        <f t="shared" si="23"/>
        <v>6.5132679898768919E-4</v>
      </c>
    </row>
    <row r="375" spans="1:8" x14ac:dyDescent="0.25">
      <c r="A375" s="10">
        <v>45130</v>
      </c>
      <c r="B375">
        <v>12.3</v>
      </c>
      <c r="C375">
        <v>11.91</v>
      </c>
      <c r="D375">
        <v>2</v>
      </c>
      <c r="E375">
        <f t="shared" si="20"/>
        <v>11.926141306491296</v>
      </c>
      <c r="F375">
        <f t="shared" si="21"/>
        <v>0.37385869350870493</v>
      </c>
      <c r="G375">
        <f t="shared" si="22"/>
        <v>0.37385869350870493</v>
      </c>
      <c r="H375">
        <f t="shared" si="23"/>
        <v>0.13977032271203577</v>
      </c>
    </row>
    <row r="376" spans="1:8" x14ac:dyDescent="0.25">
      <c r="A376" s="10">
        <v>45131</v>
      </c>
      <c r="B376">
        <v>13.61</v>
      </c>
      <c r="C376">
        <v>12.3</v>
      </c>
      <c r="D376">
        <v>54</v>
      </c>
      <c r="E376">
        <f t="shared" si="20"/>
        <v>13.201237316196579</v>
      </c>
      <c r="F376">
        <f t="shared" si="21"/>
        <v>0.4087626838034204</v>
      </c>
      <c r="G376">
        <f t="shared" si="22"/>
        <v>0.4087626838034204</v>
      </c>
      <c r="H376">
        <f t="shared" si="23"/>
        <v>0.16708693167017505</v>
      </c>
    </row>
    <row r="377" spans="1:8" x14ac:dyDescent="0.25">
      <c r="A377" s="10">
        <v>45132</v>
      </c>
      <c r="B377">
        <v>13.32</v>
      </c>
      <c r="C377">
        <v>13.61</v>
      </c>
      <c r="D377">
        <v>97</v>
      </c>
      <c r="E377">
        <f t="shared" si="20"/>
        <v>14.65392757718681</v>
      </c>
      <c r="F377">
        <f t="shared" si="21"/>
        <v>-1.3339275771868095</v>
      </c>
      <c r="G377">
        <f t="shared" si="22"/>
        <v>1.3339275771868095</v>
      </c>
      <c r="H377">
        <f t="shared" si="23"/>
        <v>1.7793627811794717</v>
      </c>
    </row>
    <row r="378" spans="1:8" x14ac:dyDescent="0.25">
      <c r="A378" s="10">
        <v>45133</v>
      </c>
      <c r="B378">
        <v>15.36</v>
      </c>
      <c r="C378">
        <v>13.32</v>
      </c>
      <c r="D378">
        <v>39</v>
      </c>
      <c r="E378">
        <f t="shared" si="20"/>
        <v>13.290187304382213</v>
      </c>
      <c r="F378">
        <f t="shared" si="21"/>
        <v>2.0698126956177862</v>
      </c>
      <c r="G378">
        <f t="shared" si="22"/>
        <v>2.0698126956177862</v>
      </c>
      <c r="H378">
        <f t="shared" si="23"/>
        <v>4.2841245949405664</v>
      </c>
    </row>
    <row r="379" spans="1:8" x14ac:dyDescent="0.25">
      <c r="A379" s="10">
        <v>45134</v>
      </c>
      <c r="B379">
        <v>15.92</v>
      </c>
      <c r="C379">
        <v>15.36</v>
      </c>
      <c r="D379">
        <v>56</v>
      </c>
      <c r="E379">
        <f t="shared" si="20"/>
        <v>14.478405661154712</v>
      </c>
      <c r="F379">
        <f t="shared" si="21"/>
        <v>1.4415943388452881</v>
      </c>
      <c r="G379">
        <f t="shared" si="22"/>
        <v>1.4415943388452881</v>
      </c>
      <c r="H379">
        <f t="shared" si="23"/>
        <v>2.0781942377907834</v>
      </c>
    </row>
    <row r="380" spans="1:8" x14ac:dyDescent="0.25">
      <c r="A380" s="10">
        <v>45135</v>
      </c>
      <c r="B380">
        <v>14.94</v>
      </c>
      <c r="C380">
        <v>15.92</v>
      </c>
      <c r="D380">
        <v>35</v>
      </c>
      <c r="E380">
        <f t="shared" si="20"/>
        <v>14.252849098289083</v>
      </c>
      <c r="F380">
        <f t="shared" si="21"/>
        <v>0.68715090171091653</v>
      </c>
      <c r="G380">
        <f t="shared" si="22"/>
        <v>0.68715090171091653</v>
      </c>
      <c r="H380">
        <f t="shared" si="23"/>
        <v>0.47217636172212568</v>
      </c>
    </row>
    <row r="381" spans="1:8" x14ac:dyDescent="0.25">
      <c r="A381" s="10">
        <v>45136</v>
      </c>
      <c r="B381">
        <v>16.66</v>
      </c>
      <c r="C381">
        <v>14.94</v>
      </c>
      <c r="D381">
        <v>41</v>
      </c>
      <c r="E381">
        <f t="shared" si="20"/>
        <v>13.986566908892486</v>
      </c>
      <c r="F381">
        <f t="shared" si="21"/>
        <v>2.6734330911075137</v>
      </c>
      <c r="G381">
        <f t="shared" si="22"/>
        <v>2.6734330911075137</v>
      </c>
      <c r="H381">
        <f t="shared" si="23"/>
        <v>7.1472444926286753</v>
      </c>
    </row>
    <row r="382" spans="1:8" x14ac:dyDescent="0.25">
      <c r="A382" s="10">
        <v>45137</v>
      </c>
      <c r="B382">
        <v>15.46</v>
      </c>
      <c r="C382">
        <v>16.66</v>
      </c>
      <c r="D382">
        <v>83</v>
      </c>
      <c r="E382">
        <f t="shared" si="20"/>
        <v>15.583124494951463</v>
      </c>
      <c r="F382">
        <f t="shared" si="21"/>
        <v>-0.12312449495146183</v>
      </c>
      <c r="G382">
        <f t="shared" si="22"/>
        <v>0.12312449495146183</v>
      </c>
      <c r="H382">
        <f t="shared" si="23"/>
        <v>1.5159641257052549E-2</v>
      </c>
    </row>
    <row r="383" spans="1:8" x14ac:dyDescent="0.25">
      <c r="A383" s="10">
        <v>45138</v>
      </c>
      <c r="B383">
        <v>14.21</v>
      </c>
      <c r="C383">
        <v>15.46</v>
      </c>
      <c r="D383">
        <v>16</v>
      </c>
      <c r="E383">
        <f t="shared" si="20"/>
        <v>13.658892782445992</v>
      </c>
      <c r="F383">
        <f t="shared" si="21"/>
        <v>0.5511072175540086</v>
      </c>
      <c r="G383">
        <f t="shared" si="22"/>
        <v>0.5511072175540086</v>
      </c>
      <c r="H383">
        <f t="shared" si="23"/>
        <v>0.30371916524012138</v>
      </c>
    </row>
    <row r="384" spans="1:8" x14ac:dyDescent="0.25">
      <c r="A384" s="10">
        <v>45139</v>
      </c>
      <c r="B384">
        <v>14.35</v>
      </c>
      <c r="C384">
        <v>14.21</v>
      </c>
      <c r="D384">
        <v>26</v>
      </c>
      <c r="E384">
        <f t="shared" si="20"/>
        <v>13.369697247228293</v>
      </c>
      <c r="F384">
        <f t="shared" si="21"/>
        <v>0.98030275277170631</v>
      </c>
      <c r="G384">
        <f t="shared" si="22"/>
        <v>0.98030275277170631</v>
      </c>
      <c r="H384">
        <f t="shared" si="23"/>
        <v>0.96099348709178511</v>
      </c>
    </row>
    <row r="385" spans="1:8" x14ac:dyDescent="0.25">
      <c r="A385" s="10">
        <v>45140</v>
      </c>
      <c r="B385">
        <v>16</v>
      </c>
      <c r="C385">
        <v>14.35</v>
      </c>
      <c r="D385">
        <v>21</v>
      </c>
      <c r="E385">
        <f t="shared" si="20"/>
        <v>13.318682140450191</v>
      </c>
      <c r="F385">
        <f t="shared" si="21"/>
        <v>2.6813178595498091</v>
      </c>
      <c r="G385">
        <f t="shared" si="22"/>
        <v>2.6813178595498091</v>
      </c>
      <c r="H385">
        <f t="shared" si="23"/>
        <v>7.1894654639407696</v>
      </c>
    </row>
    <row r="386" spans="1:8" x14ac:dyDescent="0.25">
      <c r="A386" s="10">
        <v>45141</v>
      </c>
      <c r="B386">
        <v>15.78</v>
      </c>
      <c r="C386">
        <v>16</v>
      </c>
      <c r="D386">
        <v>100</v>
      </c>
      <c r="E386">
        <f t="shared" ref="E386:E449" si="24">$K$2 + $K$3*C386 + $K$4*D386</f>
        <v>15.682363963384228</v>
      </c>
      <c r="F386">
        <f t="shared" ref="F386:F449" si="25">B386 - E386</f>
        <v>9.763603661577136E-2</v>
      </c>
      <c r="G386">
        <f t="shared" ref="G386:G449" si="26">ABS(F386)</f>
        <v>9.763603661577136E-2</v>
      </c>
      <c r="H386">
        <f t="shared" ref="H386:H449" si="27">POWER(F386, 2)</f>
        <v>9.5327956460362455E-3</v>
      </c>
    </row>
    <row r="387" spans="1:8" x14ac:dyDescent="0.25">
      <c r="A387" s="10">
        <v>45144</v>
      </c>
      <c r="B387">
        <v>13.35</v>
      </c>
      <c r="C387">
        <v>12.76</v>
      </c>
      <c r="D387">
        <v>10</v>
      </c>
      <c r="E387">
        <f t="shared" si="24"/>
        <v>12.440937079586952</v>
      </c>
      <c r="F387">
        <f t="shared" si="25"/>
        <v>0.90906292041304759</v>
      </c>
      <c r="G387">
        <f t="shared" si="26"/>
        <v>0.90906292041304759</v>
      </c>
      <c r="H387">
        <f t="shared" si="27"/>
        <v>0.82639539326989886</v>
      </c>
    </row>
    <row r="388" spans="1:8" x14ac:dyDescent="0.25">
      <c r="A388" s="10">
        <v>45145</v>
      </c>
      <c r="B388">
        <v>12.36</v>
      </c>
      <c r="C388">
        <v>13.35</v>
      </c>
      <c r="D388">
        <v>4</v>
      </c>
      <c r="E388">
        <f t="shared" si="24"/>
        <v>12.549922318445589</v>
      </c>
      <c r="F388">
        <f t="shared" si="25"/>
        <v>-0.18992231844558916</v>
      </c>
      <c r="G388">
        <f t="shared" si="26"/>
        <v>0.18992231844558916</v>
      </c>
      <c r="H388">
        <f t="shared" si="27"/>
        <v>3.6070487043747775E-2</v>
      </c>
    </row>
    <row r="389" spans="1:8" x14ac:dyDescent="0.25">
      <c r="A389" s="10">
        <v>45146</v>
      </c>
      <c r="B389">
        <v>12.38</v>
      </c>
      <c r="C389">
        <v>12.36</v>
      </c>
      <c r="D389">
        <v>11</v>
      </c>
      <c r="E389">
        <f t="shared" si="24"/>
        <v>12.301103009660208</v>
      </c>
      <c r="F389">
        <f t="shared" si="25"/>
        <v>7.8896990339792694E-2</v>
      </c>
      <c r="G389">
        <f t="shared" si="26"/>
        <v>7.8896990339792694E-2</v>
      </c>
      <c r="H389">
        <f t="shared" si="27"/>
        <v>6.2247350846773419E-3</v>
      </c>
    </row>
    <row r="390" spans="1:8" x14ac:dyDescent="0.25">
      <c r="A390" s="10">
        <v>45147</v>
      </c>
      <c r="B390">
        <v>12.28</v>
      </c>
      <c r="C390">
        <v>12.38</v>
      </c>
      <c r="D390">
        <v>2</v>
      </c>
      <c r="E390">
        <f t="shared" si="24"/>
        <v>12.115704298165248</v>
      </c>
      <c r="F390">
        <f t="shared" si="25"/>
        <v>0.16429570183475128</v>
      </c>
      <c r="G390">
        <f t="shared" si="26"/>
        <v>0.16429570183475128</v>
      </c>
      <c r="H390">
        <f t="shared" si="27"/>
        <v>2.6993077641373497E-2</v>
      </c>
    </row>
    <row r="391" spans="1:8" x14ac:dyDescent="0.25">
      <c r="A391" s="10">
        <v>45148</v>
      </c>
      <c r="B391">
        <v>12.25</v>
      </c>
      <c r="C391">
        <v>12.28</v>
      </c>
      <c r="D391">
        <v>0</v>
      </c>
      <c r="E391">
        <f t="shared" si="24"/>
        <v>12.032379475238823</v>
      </c>
      <c r="F391">
        <f t="shared" si="25"/>
        <v>0.21762052476117688</v>
      </c>
      <c r="G391">
        <f t="shared" si="26"/>
        <v>0.21762052476117688</v>
      </c>
      <c r="H391">
        <f t="shared" si="27"/>
        <v>4.7358692797330001E-2</v>
      </c>
    </row>
    <row r="392" spans="1:8" x14ac:dyDescent="0.25">
      <c r="A392" s="10">
        <v>45149</v>
      </c>
      <c r="B392">
        <v>12.97</v>
      </c>
      <c r="C392">
        <v>12.25</v>
      </c>
      <c r="D392">
        <v>2</v>
      </c>
      <c r="E392">
        <f t="shared" si="24"/>
        <v>12.063271981319261</v>
      </c>
      <c r="F392">
        <f t="shared" si="25"/>
        <v>0.90672801868073982</v>
      </c>
      <c r="G392">
        <f t="shared" si="26"/>
        <v>0.90672801868073982</v>
      </c>
      <c r="H392">
        <f t="shared" si="27"/>
        <v>0.82215569986070003</v>
      </c>
    </row>
    <row r="393" spans="1:8" x14ac:dyDescent="0.25">
      <c r="A393" s="10">
        <v>45150</v>
      </c>
      <c r="B393">
        <v>12.6</v>
      </c>
      <c r="C393">
        <v>12.97</v>
      </c>
      <c r="D393">
        <v>33</v>
      </c>
      <c r="E393">
        <f t="shared" si="24"/>
        <v>13.02004655989294</v>
      </c>
      <c r="F393">
        <f t="shared" si="25"/>
        <v>-0.42004655989294015</v>
      </c>
      <c r="G393">
        <f t="shared" si="26"/>
        <v>0.42004655989294015</v>
      </c>
      <c r="H393">
        <f t="shared" si="27"/>
        <v>0.17643911247789335</v>
      </c>
    </row>
    <row r="394" spans="1:8" x14ac:dyDescent="0.25">
      <c r="A394" s="10">
        <v>45151</v>
      </c>
      <c r="B394">
        <v>12.43</v>
      </c>
      <c r="C394">
        <v>12.6</v>
      </c>
      <c r="D394">
        <v>4</v>
      </c>
      <c r="E394">
        <f t="shared" si="24"/>
        <v>12.247428182795662</v>
      </c>
      <c r="F394">
        <f t="shared" si="25"/>
        <v>0.18257181720433735</v>
      </c>
      <c r="G394">
        <f t="shared" si="26"/>
        <v>0.18257181720433735</v>
      </c>
      <c r="H394">
        <f t="shared" si="27"/>
        <v>3.3332468437293969E-2</v>
      </c>
    </row>
    <row r="395" spans="1:8" x14ac:dyDescent="0.25">
      <c r="A395" s="10">
        <v>45152</v>
      </c>
      <c r="B395">
        <v>12.96</v>
      </c>
      <c r="C395">
        <v>12.43</v>
      </c>
      <c r="D395">
        <v>0</v>
      </c>
      <c r="E395">
        <f t="shared" si="24"/>
        <v>12.092878302368808</v>
      </c>
      <c r="F395">
        <f t="shared" si="25"/>
        <v>0.86712169763119284</v>
      </c>
      <c r="G395">
        <f t="shared" si="26"/>
        <v>0.86712169763119284</v>
      </c>
      <c r="H395">
        <f t="shared" si="27"/>
        <v>0.75190003850280185</v>
      </c>
    </row>
    <row r="396" spans="1:8" x14ac:dyDescent="0.25">
      <c r="A396" s="10">
        <v>45153</v>
      </c>
      <c r="B396">
        <v>12.32</v>
      </c>
      <c r="C396">
        <v>12.96</v>
      </c>
      <c r="D396">
        <v>53</v>
      </c>
      <c r="E396">
        <f t="shared" si="24"/>
        <v>13.445936019815298</v>
      </c>
      <c r="F396">
        <f t="shared" si="25"/>
        <v>-1.1259360198152972</v>
      </c>
      <c r="G396">
        <f t="shared" si="26"/>
        <v>1.1259360198152972</v>
      </c>
      <c r="H396">
        <f t="shared" si="27"/>
        <v>1.2677319207175133</v>
      </c>
    </row>
    <row r="397" spans="1:8" x14ac:dyDescent="0.25">
      <c r="A397" s="10">
        <v>45154</v>
      </c>
      <c r="B397">
        <v>12.24</v>
      </c>
      <c r="C397">
        <v>12.32</v>
      </c>
      <c r="D397">
        <v>0</v>
      </c>
      <c r="E397">
        <f t="shared" si="24"/>
        <v>12.048512495806818</v>
      </c>
      <c r="F397">
        <f t="shared" si="25"/>
        <v>0.19148750419318183</v>
      </c>
      <c r="G397">
        <f t="shared" si="26"/>
        <v>0.19148750419318183</v>
      </c>
      <c r="H397">
        <f t="shared" si="27"/>
        <v>3.6667464262133832E-2</v>
      </c>
    </row>
    <row r="398" spans="1:8" x14ac:dyDescent="0.25">
      <c r="A398" s="10">
        <v>45155</v>
      </c>
      <c r="B398">
        <v>12.45</v>
      </c>
      <c r="C398">
        <v>12.24</v>
      </c>
      <c r="D398">
        <v>3</v>
      </c>
      <c r="E398">
        <f t="shared" si="24"/>
        <v>12.08073486193048</v>
      </c>
      <c r="F398">
        <f t="shared" si="25"/>
        <v>0.36926513806951888</v>
      </c>
      <c r="G398">
        <f t="shared" si="26"/>
        <v>0.36926513806951888</v>
      </c>
      <c r="H398">
        <f t="shared" si="27"/>
        <v>0.13635674219350086</v>
      </c>
    </row>
    <row r="399" spans="1:8" x14ac:dyDescent="0.25">
      <c r="A399" s="10">
        <v>45156</v>
      </c>
      <c r="B399">
        <v>12.31</v>
      </c>
      <c r="C399">
        <v>12.45</v>
      </c>
      <c r="D399">
        <v>7</v>
      </c>
      <c r="E399">
        <f t="shared" si="24"/>
        <v>12.25141776292533</v>
      </c>
      <c r="F399">
        <f t="shared" si="25"/>
        <v>5.8582237074670473E-2</v>
      </c>
      <c r="G399">
        <f t="shared" si="26"/>
        <v>5.8582237074670473E-2</v>
      </c>
      <c r="H399">
        <f t="shared" si="27"/>
        <v>3.4318785006728957E-3</v>
      </c>
    </row>
    <row r="400" spans="1:8" x14ac:dyDescent="0.25">
      <c r="A400" s="10">
        <v>45157</v>
      </c>
      <c r="B400">
        <v>12.53</v>
      </c>
      <c r="C400">
        <v>12.31</v>
      </c>
      <c r="D400">
        <v>14</v>
      </c>
      <c r="E400">
        <f t="shared" si="24"/>
        <v>12.345425141209869</v>
      </c>
      <c r="F400">
        <f t="shared" si="25"/>
        <v>0.18457485879013014</v>
      </c>
      <c r="G400">
        <f t="shared" si="26"/>
        <v>0.18457485879013014</v>
      </c>
      <c r="H400">
        <f t="shared" si="27"/>
        <v>3.4067878497396481E-2</v>
      </c>
    </row>
    <row r="401" spans="1:8" x14ac:dyDescent="0.25">
      <c r="A401" s="10">
        <v>45158</v>
      </c>
      <c r="B401">
        <v>12.14</v>
      </c>
      <c r="C401">
        <v>12.53</v>
      </c>
      <c r="D401">
        <v>0</v>
      </c>
      <c r="E401">
        <f t="shared" si="24"/>
        <v>12.133210853788798</v>
      </c>
      <c r="F401">
        <f t="shared" si="25"/>
        <v>6.7891462112026346E-3</v>
      </c>
      <c r="G401">
        <f t="shared" si="26"/>
        <v>6.7891462112026346E-3</v>
      </c>
      <c r="H401">
        <f t="shared" si="27"/>
        <v>4.6092506277087085E-5</v>
      </c>
    </row>
    <row r="402" spans="1:8" x14ac:dyDescent="0.25">
      <c r="A402" s="10">
        <v>45159</v>
      </c>
      <c r="B402">
        <v>12.74</v>
      </c>
      <c r="C402">
        <v>12.14</v>
      </c>
      <c r="D402">
        <v>0</v>
      </c>
      <c r="E402">
        <f t="shared" si="24"/>
        <v>11.975913903250838</v>
      </c>
      <c r="F402">
        <f t="shared" si="25"/>
        <v>0.76408609674916228</v>
      </c>
      <c r="G402">
        <f t="shared" si="26"/>
        <v>0.76408609674916228</v>
      </c>
      <c r="H402">
        <f t="shared" si="27"/>
        <v>0.58382756324537022</v>
      </c>
    </row>
    <row r="403" spans="1:8" x14ac:dyDescent="0.25">
      <c r="A403" s="10">
        <v>45160</v>
      </c>
      <c r="B403">
        <v>12.9</v>
      </c>
      <c r="C403">
        <v>12.74</v>
      </c>
      <c r="D403">
        <v>25</v>
      </c>
      <c r="E403">
        <f t="shared" si="24"/>
        <v>12.755312605601221</v>
      </c>
      <c r="F403">
        <f t="shared" si="25"/>
        <v>0.14468739439877965</v>
      </c>
      <c r="G403">
        <f t="shared" si="26"/>
        <v>0.14468739439877965</v>
      </c>
      <c r="H403">
        <f t="shared" si="27"/>
        <v>2.0934442097908013E-2</v>
      </c>
    </row>
    <row r="404" spans="1:8" x14ac:dyDescent="0.25">
      <c r="A404" s="10">
        <v>45161</v>
      </c>
      <c r="B404">
        <v>14.08</v>
      </c>
      <c r="C404">
        <v>12.9</v>
      </c>
      <c r="D404">
        <v>28</v>
      </c>
      <c r="E404">
        <f t="shared" si="24"/>
        <v>12.88433309513286</v>
      </c>
      <c r="F404">
        <f t="shared" si="25"/>
        <v>1.1956669048671404</v>
      </c>
      <c r="G404">
        <f t="shared" si="26"/>
        <v>1.1956669048671404</v>
      </c>
      <c r="H404">
        <f t="shared" si="27"/>
        <v>1.4296193473945675</v>
      </c>
    </row>
    <row r="405" spans="1:8" x14ac:dyDescent="0.25">
      <c r="A405" s="10">
        <v>45162</v>
      </c>
      <c r="B405">
        <v>13.96</v>
      </c>
      <c r="C405">
        <v>14.08</v>
      </c>
      <c r="D405">
        <v>45</v>
      </c>
      <c r="E405">
        <f t="shared" si="24"/>
        <v>13.725691509693444</v>
      </c>
      <c r="F405">
        <f t="shared" si="25"/>
        <v>0.23430849030655665</v>
      </c>
      <c r="G405">
        <f t="shared" si="26"/>
        <v>0.23430849030655665</v>
      </c>
      <c r="H405">
        <f t="shared" si="27"/>
        <v>5.4900468629737749E-2</v>
      </c>
    </row>
    <row r="406" spans="1:8" x14ac:dyDescent="0.25">
      <c r="A406" s="10">
        <v>45163</v>
      </c>
      <c r="B406">
        <v>12.83</v>
      </c>
      <c r="C406">
        <v>13.96</v>
      </c>
      <c r="D406">
        <v>11</v>
      </c>
      <c r="E406">
        <f t="shared" si="24"/>
        <v>12.94642383238005</v>
      </c>
      <c r="F406">
        <f t="shared" si="25"/>
        <v>-0.11642383238005038</v>
      </c>
      <c r="G406">
        <f t="shared" si="26"/>
        <v>0.11642383238005038</v>
      </c>
      <c r="H406">
        <f t="shared" si="27"/>
        <v>1.3554508746058069E-2</v>
      </c>
    </row>
    <row r="407" spans="1:8" x14ac:dyDescent="0.25">
      <c r="A407" s="10">
        <v>45164</v>
      </c>
      <c r="B407">
        <v>12.63</v>
      </c>
      <c r="C407">
        <v>12.83</v>
      </c>
      <c r="D407">
        <v>22</v>
      </c>
      <c r="E407">
        <f t="shared" si="24"/>
        <v>12.72712349461956</v>
      </c>
      <c r="F407">
        <f t="shared" si="25"/>
        <v>-9.7123494619559381E-2</v>
      </c>
      <c r="G407">
        <f t="shared" si="26"/>
        <v>9.7123494619559381E-2</v>
      </c>
      <c r="H407">
        <f t="shared" si="27"/>
        <v>9.4329732071155806E-3</v>
      </c>
    </row>
    <row r="408" spans="1:8" x14ac:dyDescent="0.25">
      <c r="A408" s="10">
        <v>45165</v>
      </c>
      <c r="B408">
        <v>12.61</v>
      </c>
      <c r="C408">
        <v>12.63</v>
      </c>
      <c r="D408">
        <v>12</v>
      </c>
      <c r="E408">
        <f t="shared" si="24"/>
        <v>12.431497034247403</v>
      </c>
      <c r="F408">
        <f t="shared" si="25"/>
        <v>0.17850296575259605</v>
      </c>
      <c r="G408">
        <f t="shared" si="26"/>
        <v>0.17850296575259605</v>
      </c>
      <c r="H408">
        <f t="shared" si="27"/>
        <v>3.1863308782472483E-2</v>
      </c>
    </row>
    <row r="409" spans="1:8" x14ac:dyDescent="0.25">
      <c r="A409" s="10">
        <v>45166</v>
      </c>
      <c r="B409">
        <v>12.8</v>
      </c>
      <c r="C409">
        <v>12.61</v>
      </c>
      <c r="D409">
        <v>4</v>
      </c>
      <c r="E409">
        <f t="shared" si="24"/>
        <v>12.251461437937662</v>
      </c>
      <c r="F409">
        <f t="shared" si="25"/>
        <v>0.54853856206233864</v>
      </c>
      <c r="G409">
        <f t="shared" si="26"/>
        <v>0.54853856206233864</v>
      </c>
      <c r="H409">
        <f t="shared" si="27"/>
        <v>0.30089455406941812</v>
      </c>
    </row>
    <row r="410" spans="1:8" x14ac:dyDescent="0.25">
      <c r="A410" s="10">
        <v>45167</v>
      </c>
      <c r="B410">
        <v>12.76</v>
      </c>
      <c r="C410">
        <v>12.8</v>
      </c>
      <c r="D410">
        <v>9</v>
      </c>
      <c r="E410">
        <f t="shared" si="24"/>
        <v>12.435573964401732</v>
      </c>
      <c r="F410">
        <f t="shared" si="25"/>
        <v>0.32442603559826821</v>
      </c>
      <c r="G410">
        <f t="shared" si="26"/>
        <v>0.32442603559826821</v>
      </c>
      <c r="H410">
        <f t="shared" si="27"/>
        <v>0.10525225257400879</v>
      </c>
    </row>
    <row r="411" spans="1:8" x14ac:dyDescent="0.25">
      <c r="A411" s="10">
        <v>45168</v>
      </c>
      <c r="B411">
        <v>15.69</v>
      </c>
      <c r="C411">
        <v>12.76</v>
      </c>
      <c r="D411">
        <v>16</v>
      </c>
      <c r="E411">
        <f t="shared" si="24"/>
        <v>12.569913894106259</v>
      </c>
      <c r="F411">
        <f t="shared" si="25"/>
        <v>3.1200861058937406</v>
      </c>
      <c r="G411">
        <f t="shared" si="26"/>
        <v>3.1200861058937406</v>
      </c>
      <c r="H411">
        <f t="shared" si="27"/>
        <v>9.7349373081911654</v>
      </c>
    </row>
    <row r="412" spans="1:8" x14ac:dyDescent="0.25">
      <c r="A412" s="10">
        <v>45169</v>
      </c>
      <c r="B412">
        <v>15.79</v>
      </c>
      <c r="C412">
        <v>15.69</v>
      </c>
      <c r="D412">
        <v>82</v>
      </c>
      <c r="E412">
        <f t="shared" si="24"/>
        <v>15.17040261042434</v>
      </c>
      <c r="F412">
        <f t="shared" si="25"/>
        <v>0.61959738957565946</v>
      </c>
      <c r="G412">
        <f t="shared" si="26"/>
        <v>0.61959738957565946</v>
      </c>
      <c r="H412">
        <f t="shared" si="27"/>
        <v>0.38390092516897151</v>
      </c>
    </row>
    <row r="413" spans="1:8" x14ac:dyDescent="0.25">
      <c r="A413" s="10">
        <v>45170</v>
      </c>
      <c r="B413">
        <v>15.34</v>
      </c>
      <c r="C413">
        <v>15.79</v>
      </c>
      <c r="D413">
        <v>46</v>
      </c>
      <c r="E413">
        <f t="shared" si="24"/>
        <v>14.436874274728492</v>
      </c>
      <c r="F413">
        <f t="shared" si="25"/>
        <v>0.90312572527150792</v>
      </c>
      <c r="G413">
        <f t="shared" si="26"/>
        <v>0.90312572527150792</v>
      </c>
      <c r="H413">
        <f t="shared" si="27"/>
        <v>0.81563607564718721</v>
      </c>
    </row>
    <row r="414" spans="1:8" x14ac:dyDescent="0.25">
      <c r="A414" s="10">
        <v>45171</v>
      </c>
      <c r="B414">
        <v>15.7</v>
      </c>
      <c r="C414">
        <v>15.34</v>
      </c>
      <c r="D414">
        <v>31</v>
      </c>
      <c r="E414">
        <f t="shared" si="24"/>
        <v>13.932935757040269</v>
      </c>
      <c r="F414">
        <f t="shared" si="25"/>
        <v>1.7670642429597301</v>
      </c>
      <c r="G414">
        <f t="shared" si="26"/>
        <v>1.7670642429597301</v>
      </c>
      <c r="H414">
        <f t="shared" si="27"/>
        <v>3.122516038746844</v>
      </c>
    </row>
    <row r="415" spans="1:8" x14ac:dyDescent="0.25">
      <c r="A415" s="10">
        <v>45172</v>
      </c>
      <c r="B415">
        <v>15.77</v>
      </c>
      <c r="C415">
        <v>15.7</v>
      </c>
      <c r="D415">
        <v>63</v>
      </c>
      <c r="E415">
        <f t="shared" si="24"/>
        <v>14.766009286255201</v>
      </c>
      <c r="F415">
        <f t="shared" si="25"/>
        <v>1.0039907137447983</v>
      </c>
      <c r="G415">
        <f t="shared" si="26"/>
        <v>1.0039907137447983</v>
      </c>
      <c r="H415">
        <f t="shared" si="27"/>
        <v>1.0079973532857895</v>
      </c>
    </row>
    <row r="416" spans="1:8" x14ac:dyDescent="0.25">
      <c r="A416" s="10">
        <v>45173</v>
      </c>
      <c r="B416">
        <v>14.84</v>
      </c>
      <c r="C416">
        <v>15.77</v>
      </c>
      <c r="D416">
        <v>47</v>
      </c>
      <c r="E416">
        <f t="shared" si="24"/>
        <v>14.45030390019771</v>
      </c>
      <c r="F416">
        <f t="shared" si="25"/>
        <v>0.38969609980228981</v>
      </c>
      <c r="G416">
        <f t="shared" si="26"/>
        <v>0.38969609980228981</v>
      </c>
      <c r="H416">
        <f t="shared" si="27"/>
        <v>0.15186305020111621</v>
      </c>
    </row>
    <row r="417" spans="1:8" x14ac:dyDescent="0.25">
      <c r="A417" s="10">
        <v>45174</v>
      </c>
      <c r="B417">
        <v>13.62</v>
      </c>
      <c r="C417">
        <v>14.84</v>
      </c>
      <c r="D417">
        <v>9</v>
      </c>
      <c r="E417">
        <f t="shared" si="24"/>
        <v>13.258358013369529</v>
      </c>
      <c r="F417">
        <f t="shared" si="25"/>
        <v>0.36164198663047031</v>
      </c>
      <c r="G417">
        <f t="shared" si="26"/>
        <v>0.36164198663047031</v>
      </c>
      <c r="H417">
        <f t="shared" si="27"/>
        <v>0.13078492649403328</v>
      </c>
    </row>
    <row r="418" spans="1:8" x14ac:dyDescent="0.25">
      <c r="A418" s="10">
        <v>45175</v>
      </c>
      <c r="B418">
        <v>12.99</v>
      </c>
      <c r="C418">
        <v>13.62</v>
      </c>
      <c r="D418">
        <v>4</v>
      </c>
      <c r="E418">
        <f t="shared" si="24"/>
        <v>12.658820207279563</v>
      </c>
      <c r="F418">
        <f t="shared" si="25"/>
        <v>0.3311797927204374</v>
      </c>
      <c r="G418">
        <f t="shared" si="26"/>
        <v>0.3311797927204374</v>
      </c>
      <c r="H418">
        <f t="shared" si="27"/>
        <v>0.10968005510635188</v>
      </c>
    </row>
    <row r="419" spans="1:8" x14ac:dyDescent="0.25">
      <c r="A419" s="10">
        <v>45176</v>
      </c>
      <c r="B419">
        <v>12.65</v>
      </c>
      <c r="C419">
        <v>12.99</v>
      </c>
      <c r="D419">
        <v>0</v>
      </c>
      <c r="E419">
        <f t="shared" si="24"/>
        <v>12.318740590320752</v>
      </c>
      <c r="F419">
        <f t="shared" si="25"/>
        <v>0.33125940967924805</v>
      </c>
      <c r="G419">
        <f t="shared" si="26"/>
        <v>0.33125940967924805</v>
      </c>
      <c r="H419">
        <f t="shared" si="27"/>
        <v>0.10973279650104389</v>
      </c>
    </row>
    <row r="420" spans="1:8" x14ac:dyDescent="0.25">
      <c r="A420" s="10">
        <v>45177</v>
      </c>
      <c r="B420">
        <v>12.75</v>
      </c>
      <c r="C420">
        <v>12.65</v>
      </c>
      <c r="D420">
        <v>0</v>
      </c>
      <c r="E420">
        <f t="shared" si="24"/>
        <v>12.181609915492785</v>
      </c>
      <c r="F420">
        <f t="shared" si="25"/>
        <v>0.56839008450721451</v>
      </c>
      <c r="G420">
        <f t="shared" si="26"/>
        <v>0.56839008450721451</v>
      </c>
      <c r="H420">
        <f t="shared" si="27"/>
        <v>0.32306728816611846</v>
      </c>
    </row>
    <row r="421" spans="1:8" x14ac:dyDescent="0.25">
      <c r="A421" s="10">
        <v>45178</v>
      </c>
      <c r="B421">
        <v>12.71</v>
      </c>
      <c r="C421">
        <v>12.75</v>
      </c>
      <c r="D421">
        <v>0</v>
      </c>
      <c r="E421">
        <f t="shared" si="24"/>
        <v>12.221942466912775</v>
      </c>
      <c r="F421">
        <f t="shared" si="25"/>
        <v>0.48805753308722544</v>
      </c>
      <c r="G421">
        <f t="shared" si="26"/>
        <v>0.48805753308722544</v>
      </c>
      <c r="H421">
        <f t="shared" si="27"/>
        <v>0.23820015560318816</v>
      </c>
    </row>
    <row r="422" spans="1:8" x14ac:dyDescent="0.25">
      <c r="A422" s="10">
        <v>45179</v>
      </c>
      <c r="B422">
        <v>12.45</v>
      </c>
      <c r="C422">
        <v>12.71</v>
      </c>
      <c r="D422">
        <v>41</v>
      </c>
      <c r="E422">
        <f t="shared" si="24"/>
        <v>13.087151012226707</v>
      </c>
      <c r="F422">
        <f t="shared" si="25"/>
        <v>-0.63715101222670789</v>
      </c>
      <c r="G422">
        <f t="shared" si="26"/>
        <v>0.63715101222670789</v>
      </c>
      <c r="H422">
        <f t="shared" si="27"/>
        <v>0.40596141238151845</v>
      </c>
    </row>
    <row r="423" spans="1:8" x14ac:dyDescent="0.25">
      <c r="A423" s="10">
        <v>45180</v>
      </c>
      <c r="B423">
        <v>12.33</v>
      </c>
      <c r="C423">
        <v>12.45</v>
      </c>
      <c r="D423">
        <v>0</v>
      </c>
      <c r="E423">
        <f t="shared" si="24"/>
        <v>12.100944812652806</v>
      </c>
      <c r="F423">
        <f t="shared" si="25"/>
        <v>0.22905518734719443</v>
      </c>
      <c r="G423">
        <f t="shared" si="26"/>
        <v>0.22905518734719443</v>
      </c>
      <c r="H423">
        <f t="shared" si="27"/>
        <v>5.2466278850658341E-2</v>
      </c>
    </row>
    <row r="424" spans="1:8" x14ac:dyDescent="0.25">
      <c r="A424" s="10">
        <v>45181</v>
      </c>
      <c r="B424">
        <v>14.54</v>
      </c>
      <c r="C424">
        <v>12.33</v>
      </c>
      <c r="D424">
        <v>0</v>
      </c>
      <c r="E424">
        <f t="shared" si="24"/>
        <v>12.052545750948818</v>
      </c>
      <c r="F424">
        <f t="shared" si="25"/>
        <v>2.4874542490511811</v>
      </c>
      <c r="G424">
        <f t="shared" si="26"/>
        <v>2.4874542490511811</v>
      </c>
      <c r="H424">
        <f t="shared" si="27"/>
        <v>6.187428641122775</v>
      </c>
    </row>
    <row r="425" spans="1:8" x14ac:dyDescent="0.25">
      <c r="A425" s="10">
        <v>45185</v>
      </c>
      <c r="B425">
        <v>12.67</v>
      </c>
      <c r="C425">
        <v>12.84</v>
      </c>
      <c r="D425">
        <v>4</v>
      </c>
      <c r="E425">
        <f t="shared" si="24"/>
        <v>12.344226306203639</v>
      </c>
      <c r="F425">
        <f t="shared" si="25"/>
        <v>0.32577369379636067</v>
      </c>
      <c r="G425">
        <f t="shared" si="26"/>
        <v>0.32577369379636067</v>
      </c>
      <c r="H425">
        <f t="shared" si="27"/>
        <v>0.10612849956972496</v>
      </c>
    </row>
    <row r="426" spans="1:8" x14ac:dyDescent="0.25">
      <c r="A426" s="10">
        <v>45186</v>
      </c>
      <c r="B426">
        <v>13.31</v>
      </c>
      <c r="C426">
        <v>12.67</v>
      </c>
      <c r="D426">
        <v>0</v>
      </c>
      <c r="E426">
        <f t="shared" si="24"/>
        <v>12.189676425776785</v>
      </c>
      <c r="F426">
        <f t="shared" si="25"/>
        <v>1.1203235742232156</v>
      </c>
      <c r="G426">
        <f t="shared" si="26"/>
        <v>1.1203235742232156</v>
      </c>
      <c r="H426">
        <f t="shared" si="27"/>
        <v>1.2551249109602809</v>
      </c>
    </row>
    <row r="427" spans="1:8" x14ac:dyDescent="0.25">
      <c r="A427" s="10">
        <v>45187</v>
      </c>
      <c r="B427">
        <v>12.53</v>
      </c>
      <c r="C427">
        <v>13.31</v>
      </c>
      <c r="D427">
        <v>17</v>
      </c>
      <c r="E427">
        <f t="shared" si="24"/>
        <v>12.813239062669421</v>
      </c>
      <c r="F427">
        <f t="shared" si="25"/>
        <v>-0.28323906266942167</v>
      </c>
      <c r="G427">
        <f t="shared" si="26"/>
        <v>0.28323906266942167</v>
      </c>
      <c r="H427">
        <f t="shared" si="27"/>
        <v>8.0224366621852575E-2</v>
      </c>
    </row>
    <row r="428" spans="1:8" x14ac:dyDescent="0.25">
      <c r="A428" s="10">
        <v>45188</v>
      </c>
      <c r="B428">
        <v>12.59</v>
      </c>
      <c r="C428">
        <v>12.53</v>
      </c>
      <c r="D428">
        <v>0</v>
      </c>
      <c r="E428">
        <f t="shared" si="24"/>
        <v>12.133210853788798</v>
      </c>
      <c r="F428">
        <f t="shared" si="25"/>
        <v>0.45678914621120192</v>
      </c>
      <c r="G428">
        <f t="shared" si="26"/>
        <v>0.45678914621120192</v>
      </c>
      <c r="H428">
        <f t="shared" si="27"/>
        <v>0.20865632409635881</v>
      </c>
    </row>
    <row r="429" spans="1:8" x14ac:dyDescent="0.25">
      <c r="A429" s="10">
        <v>45189</v>
      </c>
      <c r="B429">
        <v>12.52</v>
      </c>
      <c r="C429">
        <v>12.59</v>
      </c>
      <c r="D429">
        <v>3</v>
      </c>
      <c r="E429">
        <f t="shared" si="24"/>
        <v>12.221898791900443</v>
      </c>
      <c r="F429">
        <f t="shared" si="25"/>
        <v>0.2981012080995562</v>
      </c>
      <c r="G429">
        <f t="shared" si="26"/>
        <v>0.2981012080995562</v>
      </c>
      <c r="H429">
        <f t="shared" si="27"/>
        <v>8.8864330270414918E-2</v>
      </c>
    </row>
    <row r="430" spans="1:8" x14ac:dyDescent="0.25">
      <c r="A430" s="10">
        <v>45190</v>
      </c>
      <c r="B430">
        <v>12.81</v>
      </c>
      <c r="C430">
        <v>12.52</v>
      </c>
      <c r="D430">
        <v>13</v>
      </c>
      <c r="E430">
        <f t="shared" si="24"/>
        <v>12.408627363438629</v>
      </c>
      <c r="F430">
        <f t="shared" si="25"/>
        <v>0.40137263656137101</v>
      </c>
      <c r="G430">
        <f t="shared" si="26"/>
        <v>0.40137263656137101</v>
      </c>
      <c r="H430">
        <f t="shared" si="27"/>
        <v>0.16109999338022643</v>
      </c>
    </row>
    <row r="431" spans="1:8" x14ac:dyDescent="0.25">
      <c r="A431" s="10">
        <v>45191</v>
      </c>
      <c r="B431">
        <v>12.27</v>
      </c>
      <c r="C431">
        <v>12.81</v>
      </c>
      <c r="D431">
        <v>41</v>
      </c>
      <c r="E431">
        <f t="shared" si="24"/>
        <v>13.127483563646697</v>
      </c>
      <c r="F431">
        <f t="shared" si="25"/>
        <v>-0.85748356364669753</v>
      </c>
      <c r="G431">
        <f t="shared" si="26"/>
        <v>0.85748356364669753</v>
      </c>
      <c r="H431">
        <f t="shared" si="27"/>
        <v>0.73527806192423995</v>
      </c>
    </row>
    <row r="432" spans="1:8" x14ac:dyDescent="0.25">
      <c r="A432" s="10">
        <v>45192</v>
      </c>
      <c r="B432">
        <v>13.17</v>
      </c>
      <c r="C432">
        <v>12.27</v>
      </c>
      <c r="D432">
        <v>5</v>
      </c>
      <c r="E432">
        <f t="shared" si="24"/>
        <v>12.135826898862913</v>
      </c>
      <c r="F432">
        <f t="shared" si="25"/>
        <v>1.0341731011370872</v>
      </c>
      <c r="G432">
        <f t="shared" si="26"/>
        <v>1.0341731011370872</v>
      </c>
      <c r="H432">
        <f t="shared" si="27"/>
        <v>1.0695140031154999</v>
      </c>
    </row>
    <row r="433" spans="1:8" x14ac:dyDescent="0.25">
      <c r="A433" s="10">
        <v>45193</v>
      </c>
      <c r="B433">
        <v>12.27</v>
      </c>
      <c r="C433">
        <v>13.17</v>
      </c>
      <c r="D433">
        <v>33</v>
      </c>
      <c r="E433">
        <f t="shared" si="24"/>
        <v>13.10071166273292</v>
      </c>
      <c r="F433">
        <f t="shared" si="25"/>
        <v>-0.83071166273292008</v>
      </c>
      <c r="G433">
        <f t="shared" si="26"/>
        <v>0.83071166273292008</v>
      </c>
      <c r="H433">
        <f t="shared" si="27"/>
        <v>0.69008186660049275</v>
      </c>
    </row>
    <row r="434" spans="1:8" x14ac:dyDescent="0.25">
      <c r="A434" s="10">
        <v>45194</v>
      </c>
      <c r="B434">
        <v>12.84</v>
      </c>
      <c r="C434">
        <v>12.27</v>
      </c>
      <c r="D434">
        <v>0</v>
      </c>
      <c r="E434">
        <f t="shared" si="24"/>
        <v>12.028346220096823</v>
      </c>
      <c r="F434">
        <f t="shared" si="25"/>
        <v>0.81165377990317644</v>
      </c>
      <c r="G434">
        <f t="shared" si="26"/>
        <v>0.81165377990317644</v>
      </c>
      <c r="H434">
        <f t="shared" si="27"/>
        <v>0.65878185843111403</v>
      </c>
    </row>
    <row r="435" spans="1:8" x14ac:dyDescent="0.25">
      <c r="A435" s="10">
        <v>45195</v>
      </c>
      <c r="B435">
        <v>14.89</v>
      </c>
      <c r="C435">
        <v>12.84</v>
      </c>
      <c r="D435">
        <v>33</v>
      </c>
      <c r="E435">
        <f t="shared" si="24"/>
        <v>12.967614243046953</v>
      </c>
      <c r="F435">
        <f t="shared" si="25"/>
        <v>1.922385756953048</v>
      </c>
      <c r="G435">
        <f t="shared" si="26"/>
        <v>1.922385756953048</v>
      </c>
      <c r="H435">
        <f t="shared" si="27"/>
        <v>3.6955669985359436</v>
      </c>
    </row>
    <row r="436" spans="1:8" x14ac:dyDescent="0.25">
      <c r="A436" s="10">
        <v>45196</v>
      </c>
      <c r="B436">
        <v>13.07</v>
      </c>
      <c r="C436">
        <v>14.89</v>
      </c>
      <c r="D436">
        <v>34</v>
      </c>
      <c r="E436">
        <f t="shared" si="24"/>
        <v>13.815927682909967</v>
      </c>
      <c r="F436">
        <f t="shared" si="25"/>
        <v>-0.7459276829099668</v>
      </c>
      <c r="G436">
        <f t="shared" si="26"/>
        <v>0.7459276829099668</v>
      </c>
      <c r="H436">
        <f t="shared" si="27"/>
        <v>0.55640810813143193</v>
      </c>
    </row>
    <row r="437" spans="1:8" x14ac:dyDescent="0.25">
      <c r="A437" s="10">
        <v>45197</v>
      </c>
      <c r="B437">
        <v>13.49</v>
      </c>
      <c r="C437">
        <v>13.07</v>
      </c>
      <c r="D437">
        <v>2</v>
      </c>
      <c r="E437">
        <f t="shared" si="24"/>
        <v>12.39399890296318</v>
      </c>
      <c r="F437">
        <f t="shared" si="25"/>
        <v>1.0960010970368206</v>
      </c>
      <c r="G437">
        <f t="shared" si="26"/>
        <v>1.0960010970368206</v>
      </c>
      <c r="H437">
        <f t="shared" si="27"/>
        <v>1.2012184047059142</v>
      </c>
    </row>
    <row r="438" spans="1:8" x14ac:dyDescent="0.25">
      <c r="A438" s="10">
        <v>45198</v>
      </c>
      <c r="B438">
        <v>13.19</v>
      </c>
      <c r="C438">
        <v>13.49</v>
      </c>
      <c r="D438">
        <v>5</v>
      </c>
      <c r="E438">
        <f t="shared" si="24"/>
        <v>12.627884026186793</v>
      </c>
      <c r="F438">
        <f t="shared" si="25"/>
        <v>0.56211597381320644</v>
      </c>
      <c r="G438">
        <f t="shared" si="26"/>
        <v>0.56211597381320644</v>
      </c>
      <c r="H438">
        <f t="shared" si="27"/>
        <v>0.3159743680159694</v>
      </c>
    </row>
    <row r="439" spans="1:8" x14ac:dyDescent="0.25">
      <c r="A439" s="10">
        <v>45199</v>
      </c>
      <c r="B439">
        <v>13.24</v>
      </c>
      <c r="C439">
        <v>13.19</v>
      </c>
      <c r="D439">
        <v>7</v>
      </c>
      <c r="E439">
        <f t="shared" si="24"/>
        <v>12.549878643433257</v>
      </c>
      <c r="F439">
        <f t="shared" si="25"/>
        <v>0.69012135656674367</v>
      </c>
      <c r="G439">
        <f t="shared" si="26"/>
        <v>0.69012135656674367</v>
      </c>
      <c r="H439">
        <f t="shared" si="27"/>
        <v>0.47626748678952258</v>
      </c>
    </row>
    <row r="440" spans="1:8" x14ac:dyDescent="0.25">
      <c r="A440" s="10">
        <v>45200</v>
      </c>
      <c r="B440">
        <v>12.55</v>
      </c>
      <c r="C440">
        <v>13.24</v>
      </c>
      <c r="D440">
        <v>1</v>
      </c>
      <c r="E440">
        <f t="shared" si="24"/>
        <v>12.441068104623945</v>
      </c>
      <c r="F440">
        <f t="shared" si="25"/>
        <v>0.10893189537605608</v>
      </c>
      <c r="G440">
        <f t="shared" si="26"/>
        <v>0.10893189537605608</v>
      </c>
      <c r="H440">
        <f t="shared" si="27"/>
        <v>1.1866157830220027E-2</v>
      </c>
    </row>
    <row r="441" spans="1:8" x14ac:dyDescent="0.25">
      <c r="A441" s="10">
        <v>45201</v>
      </c>
      <c r="B441">
        <v>13.3</v>
      </c>
      <c r="C441">
        <v>12.55</v>
      </c>
      <c r="D441">
        <v>2</v>
      </c>
      <c r="E441">
        <f t="shared" si="24"/>
        <v>12.184269635579231</v>
      </c>
      <c r="F441">
        <f t="shared" si="25"/>
        <v>1.1157303644207701</v>
      </c>
      <c r="G441">
        <f t="shared" si="26"/>
        <v>1.1157303644207701</v>
      </c>
      <c r="H441">
        <f t="shared" si="27"/>
        <v>1.2448542460905045</v>
      </c>
    </row>
    <row r="442" spans="1:8" x14ac:dyDescent="0.25">
      <c r="A442" s="10">
        <v>45202</v>
      </c>
      <c r="B442">
        <v>12.7</v>
      </c>
      <c r="C442">
        <v>13.3</v>
      </c>
      <c r="D442">
        <v>25</v>
      </c>
      <c r="E442">
        <f t="shared" si="24"/>
        <v>12.981174893553165</v>
      </c>
      <c r="F442">
        <f t="shared" si="25"/>
        <v>-0.28117489355316572</v>
      </c>
      <c r="G442">
        <f t="shared" si="26"/>
        <v>0.28117489355316572</v>
      </c>
      <c r="H442">
        <f t="shared" si="27"/>
        <v>7.9059320764634067E-2</v>
      </c>
    </row>
    <row r="443" spans="1:8" x14ac:dyDescent="0.25">
      <c r="A443" s="10">
        <v>45203</v>
      </c>
      <c r="B443">
        <v>12.86</v>
      </c>
      <c r="C443">
        <v>12.7</v>
      </c>
      <c r="D443">
        <v>16</v>
      </c>
      <c r="E443">
        <f t="shared" si="24"/>
        <v>12.545714363254264</v>
      </c>
      <c r="F443">
        <f t="shared" si="25"/>
        <v>0.31428563674573518</v>
      </c>
      <c r="G443">
        <f t="shared" si="26"/>
        <v>0.31428563674573518</v>
      </c>
      <c r="H443">
        <f t="shared" si="27"/>
        <v>9.8775461464672198E-2</v>
      </c>
    </row>
    <row r="444" spans="1:8" x14ac:dyDescent="0.25">
      <c r="A444" s="10">
        <v>45204</v>
      </c>
      <c r="B444">
        <v>13.27</v>
      </c>
      <c r="C444">
        <v>12.86</v>
      </c>
      <c r="D444">
        <v>2</v>
      </c>
      <c r="E444">
        <f t="shared" si="24"/>
        <v>12.3093005449812</v>
      </c>
      <c r="F444">
        <f t="shared" si="25"/>
        <v>0.9606994550187995</v>
      </c>
      <c r="G444">
        <f t="shared" si="26"/>
        <v>0.9606994550187995</v>
      </c>
      <c r="H444">
        <f t="shared" si="27"/>
        <v>0.92294344287341834</v>
      </c>
    </row>
    <row r="445" spans="1:8" x14ac:dyDescent="0.25">
      <c r="A445" s="10">
        <v>45205</v>
      </c>
      <c r="B445">
        <v>12.91</v>
      </c>
      <c r="C445">
        <v>13.27</v>
      </c>
      <c r="D445">
        <v>15</v>
      </c>
      <c r="E445">
        <f t="shared" si="24"/>
        <v>12.754113770594991</v>
      </c>
      <c r="F445">
        <f t="shared" si="25"/>
        <v>0.1558862294050094</v>
      </c>
      <c r="G445">
        <f t="shared" si="26"/>
        <v>0.1558862294050094</v>
      </c>
      <c r="H445">
        <f t="shared" si="27"/>
        <v>2.4300516518111218E-2</v>
      </c>
    </row>
    <row r="446" spans="1:8" x14ac:dyDescent="0.25">
      <c r="A446" s="10">
        <v>45206</v>
      </c>
      <c r="B446">
        <v>12.4</v>
      </c>
      <c r="C446">
        <v>12.91</v>
      </c>
      <c r="D446">
        <v>0</v>
      </c>
      <c r="E446">
        <f t="shared" si="24"/>
        <v>12.28647454918476</v>
      </c>
      <c r="F446">
        <f t="shared" si="25"/>
        <v>0.11352545081524035</v>
      </c>
      <c r="G446">
        <f t="shared" si="26"/>
        <v>0.11352545081524035</v>
      </c>
      <c r="H446">
        <f t="shared" si="27"/>
        <v>1.2888027982803555E-2</v>
      </c>
    </row>
    <row r="447" spans="1:8" x14ac:dyDescent="0.25">
      <c r="A447" s="10">
        <v>45207</v>
      </c>
      <c r="B447">
        <v>12.98</v>
      </c>
      <c r="C447">
        <v>12.4</v>
      </c>
      <c r="D447">
        <v>2</v>
      </c>
      <c r="E447">
        <f t="shared" si="24"/>
        <v>12.123770808449246</v>
      </c>
      <c r="F447">
        <f t="shared" si="25"/>
        <v>0.85622919155075472</v>
      </c>
      <c r="G447">
        <f t="shared" si="26"/>
        <v>0.85622919155075472</v>
      </c>
      <c r="H447">
        <f t="shared" si="27"/>
        <v>0.733128428463659</v>
      </c>
    </row>
    <row r="448" spans="1:8" x14ac:dyDescent="0.25">
      <c r="A448" s="10">
        <v>45208</v>
      </c>
      <c r="B448">
        <v>12.32</v>
      </c>
      <c r="C448">
        <v>12.98</v>
      </c>
      <c r="D448">
        <v>28</v>
      </c>
      <c r="E448">
        <f t="shared" si="24"/>
        <v>12.91659913626885</v>
      </c>
      <c r="F448">
        <f t="shared" si="25"/>
        <v>-0.59659913626884986</v>
      </c>
      <c r="G448">
        <f t="shared" si="26"/>
        <v>0.59659913626884986</v>
      </c>
      <c r="H448">
        <f t="shared" si="27"/>
        <v>0.35593052939673769</v>
      </c>
    </row>
    <row r="449" spans="1:8" x14ac:dyDescent="0.25">
      <c r="A449" s="10">
        <v>45209</v>
      </c>
      <c r="B449">
        <v>12.33</v>
      </c>
      <c r="C449">
        <v>12.32</v>
      </c>
      <c r="D449">
        <v>2</v>
      </c>
      <c r="E449">
        <f t="shared" si="24"/>
        <v>12.091504767313253</v>
      </c>
      <c r="F449">
        <f t="shared" si="25"/>
        <v>0.23849523268674666</v>
      </c>
      <c r="G449">
        <f t="shared" si="26"/>
        <v>0.23849523268674666</v>
      </c>
      <c r="H449">
        <f t="shared" si="27"/>
        <v>5.6879976014305431E-2</v>
      </c>
    </row>
    <row r="450" spans="1:8" x14ac:dyDescent="0.25">
      <c r="A450" s="10">
        <v>45210</v>
      </c>
      <c r="B450">
        <v>12.28</v>
      </c>
      <c r="C450">
        <v>12.33</v>
      </c>
      <c r="D450">
        <v>6</v>
      </c>
      <c r="E450">
        <f t="shared" ref="E450:E513" si="28">$K$2 + $K$3*C450 + $K$4*D450</f>
        <v>12.181522565468125</v>
      </c>
      <c r="F450">
        <f t="shared" ref="F450:F513" si="29">B450 - E450</f>
        <v>9.8477434531874408E-2</v>
      </c>
      <c r="G450">
        <f t="shared" ref="G450:G513" si="30">ABS(F450)</f>
        <v>9.8477434531874408E-2</v>
      </c>
      <c r="H450">
        <f t="shared" ref="H450:H510" si="31">POWER(F450, 2)</f>
        <v>9.6978051119796099E-3</v>
      </c>
    </row>
    <row r="451" spans="1:8" x14ac:dyDescent="0.25">
      <c r="A451" s="10">
        <v>45211</v>
      </c>
      <c r="B451">
        <v>12.17</v>
      </c>
      <c r="C451">
        <v>12.28</v>
      </c>
      <c r="D451">
        <v>5</v>
      </c>
      <c r="E451">
        <f t="shared" si="28"/>
        <v>12.139860154004912</v>
      </c>
      <c r="F451">
        <f t="shared" si="29"/>
        <v>3.0139845995087455E-2</v>
      </c>
      <c r="G451">
        <f t="shared" si="30"/>
        <v>3.0139845995087455E-2</v>
      </c>
      <c r="H451">
        <f t="shared" si="31"/>
        <v>9.0841031660758933E-4</v>
      </c>
    </row>
    <row r="452" spans="1:8" x14ac:dyDescent="0.25">
      <c r="A452" s="10">
        <v>45212</v>
      </c>
      <c r="B452">
        <v>12.13</v>
      </c>
      <c r="C452">
        <v>12.17</v>
      </c>
      <c r="D452">
        <v>0</v>
      </c>
      <c r="E452">
        <f t="shared" si="28"/>
        <v>11.988013668676833</v>
      </c>
      <c r="F452">
        <f t="shared" si="29"/>
        <v>0.14198633132316729</v>
      </c>
      <c r="G452">
        <f t="shared" si="30"/>
        <v>0.14198633132316729</v>
      </c>
      <c r="H452">
        <f t="shared" si="31"/>
        <v>2.0160118282612237E-2</v>
      </c>
    </row>
    <row r="453" spans="1:8" x14ac:dyDescent="0.25">
      <c r="A453" s="10">
        <v>45213</v>
      </c>
      <c r="B453">
        <v>12.52</v>
      </c>
      <c r="C453">
        <v>12.13</v>
      </c>
      <c r="D453">
        <v>0</v>
      </c>
      <c r="E453">
        <f t="shared" si="28"/>
        <v>11.971880648108838</v>
      </c>
      <c r="F453">
        <f t="shared" si="29"/>
        <v>0.54811935189116134</v>
      </c>
      <c r="G453">
        <f t="shared" si="30"/>
        <v>0.54811935189116134</v>
      </c>
      <c r="H453">
        <f t="shared" si="31"/>
        <v>0.30043482391758675</v>
      </c>
    </row>
    <row r="454" spans="1:8" x14ac:dyDescent="0.25">
      <c r="A454" s="10">
        <v>45214</v>
      </c>
      <c r="B454">
        <v>12.46</v>
      </c>
      <c r="C454">
        <v>12.52</v>
      </c>
      <c r="D454">
        <v>26</v>
      </c>
      <c r="E454">
        <f t="shared" si="28"/>
        <v>12.688077128230459</v>
      </c>
      <c r="F454">
        <f t="shared" si="29"/>
        <v>-0.22807712823045811</v>
      </c>
      <c r="G454">
        <f t="shared" si="30"/>
        <v>0.22807712823045811</v>
      </c>
      <c r="H454">
        <f t="shared" si="31"/>
        <v>5.2019176421852831E-2</v>
      </c>
    </row>
    <row r="455" spans="1:8" x14ac:dyDescent="0.25">
      <c r="A455" s="10">
        <v>45215</v>
      </c>
      <c r="B455">
        <v>12.1</v>
      </c>
      <c r="C455">
        <v>12.46</v>
      </c>
      <c r="D455">
        <v>3</v>
      </c>
      <c r="E455">
        <f t="shared" si="28"/>
        <v>12.169466475054458</v>
      </c>
      <c r="F455">
        <f t="shared" si="29"/>
        <v>-6.9466475054458243E-2</v>
      </c>
      <c r="G455">
        <f t="shared" si="30"/>
        <v>6.9466475054458243E-2</v>
      </c>
      <c r="H455">
        <f t="shared" si="31"/>
        <v>4.8255911564916692E-3</v>
      </c>
    </row>
    <row r="456" spans="1:8" x14ac:dyDescent="0.25">
      <c r="A456" s="10">
        <v>45216</v>
      </c>
      <c r="B456">
        <v>12.38</v>
      </c>
      <c r="C456">
        <v>12.1</v>
      </c>
      <c r="D456">
        <v>2</v>
      </c>
      <c r="E456">
        <f t="shared" si="28"/>
        <v>12.002773154189276</v>
      </c>
      <c r="F456">
        <f t="shared" si="29"/>
        <v>0.37722684581072485</v>
      </c>
      <c r="G456">
        <f t="shared" si="30"/>
        <v>0.37722684581072485</v>
      </c>
      <c r="H456">
        <f t="shared" si="31"/>
        <v>0.14230009320030837</v>
      </c>
    </row>
    <row r="457" spans="1:8" x14ac:dyDescent="0.25">
      <c r="A457" s="10">
        <v>45217</v>
      </c>
      <c r="B457">
        <v>12.11</v>
      </c>
      <c r="C457">
        <v>12.38</v>
      </c>
      <c r="D457">
        <v>0</v>
      </c>
      <c r="E457">
        <f t="shared" si="28"/>
        <v>12.072712026658813</v>
      </c>
      <c r="F457">
        <f t="shared" si="29"/>
        <v>3.7287973341186387E-2</v>
      </c>
      <c r="G457">
        <f t="shared" si="30"/>
        <v>3.7287973341186387E-2</v>
      </c>
      <c r="H457">
        <f t="shared" si="31"/>
        <v>1.3903929558930267E-3</v>
      </c>
    </row>
    <row r="458" spans="1:8" x14ac:dyDescent="0.25">
      <c r="A458" s="10">
        <v>45218</v>
      </c>
      <c r="B458">
        <v>12.75</v>
      </c>
      <c r="C458">
        <v>12.11</v>
      </c>
      <c r="D458">
        <v>3</v>
      </c>
      <c r="E458">
        <f t="shared" si="28"/>
        <v>12.028302545084493</v>
      </c>
      <c r="F458">
        <f t="shared" si="29"/>
        <v>0.72169745491550685</v>
      </c>
      <c r="G458">
        <f t="shared" si="30"/>
        <v>0.72169745491550685</v>
      </c>
      <c r="H458">
        <f t="shared" si="31"/>
        <v>0.5208472164315201</v>
      </c>
    </row>
    <row r="459" spans="1:8" x14ac:dyDescent="0.25">
      <c r="A459" s="10">
        <v>45224</v>
      </c>
      <c r="B459">
        <v>12.12</v>
      </c>
      <c r="C459">
        <v>12.36</v>
      </c>
      <c r="D459">
        <v>6</v>
      </c>
      <c r="E459">
        <f t="shared" si="28"/>
        <v>12.193622330894121</v>
      </c>
      <c r="F459">
        <f t="shared" si="29"/>
        <v>-7.3622330894121291E-2</v>
      </c>
      <c r="G459">
        <f t="shared" si="30"/>
        <v>7.3622330894121291E-2</v>
      </c>
      <c r="H459">
        <f t="shared" si="31"/>
        <v>5.4202476062834865E-3</v>
      </c>
    </row>
    <row r="460" spans="1:8" x14ac:dyDescent="0.25">
      <c r="A460" s="10">
        <v>45225</v>
      </c>
      <c r="B460">
        <v>12.4</v>
      </c>
      <c r="C460">
        <v>12.12</v>
      </c>
      <c r="D460">
        <v>0</v>
      </c>
      <c r="E460">
        <f t="shared" si="28"/>
        <v>11.967847392966839</v>
      </c>
      <c r="F460">
        <f t="shared" si="29"/>
        <v>0.43215260703316183</v>
      </c>
      <c r="G460">
        <f t="shared" si="30"/>
        <v>0.43215260703316183</v>
      </c>
      <c r="H460">
        <f t="shared" si="31"/>
        <v>0.18675587576555838</v>
      </c>
    </row>
    <row r="461" spans="1:8" x14ac:dyDescent="0.25">
      <c r="A461" s="10">
        <v>45226</v>
      </c>
      <c r="B461">
        <v>12.19</v>
      </c>
      <c r="C461">
        <v>12.4</v>
      </c>
      <c r="D461">
        <v>0</v>
      </c>
      <c r="E461">
        <f t="shared" si="28"/>
        <v>12.080778536942811</v>
      </c>
      <c r="F461">
        <f t="shared" si="29"/>
        <v>0.10922146305718883</v>
      </c>
      <c r="G461">
        <f t="shared" si="30"/>
        <v>0.10922146305718883</v>
      </c>
      <c r="H461">
        <f t="shared" si="31"/>
        <v>1.1929327992352863E-2</v>
      </c>
    </row>
    <row r="462" spans="1:8" x14ac:dyDescent="0.25">
      <c r="A462" s="10">
        <v>45227</v>
      </c>
      <c r="B462">
        <v>12.09</v>
      </c>
      <c r="C462">
        <v>12.19</v>
      </c>
      <c r="D462">
        <v>1</v>
      </c>
      <c r="E462">
        <f t="shared" si="28"/>
        <v>12.017576314714049</v>
      </c>
      <c r="F462">
        <f t="shared" si="29"/>
        <v>7.2423685285951223E-2</v>
      </c>
      <c r="G462">
        <f t="shared" si="30"/>
        <v>7.2423685285951223E-2</v>
      </c>
      <c r="H462">
        <f t="shared" si="31"/>
        <v>5.245190190398508E-3</v>
      </c>
    </row>
    <row r="463" spans="1:8" x14ac:dyDescent="0.25">
      <c r="A463" s="10">
        <v>45228</v>
      </c>
      <c r="B463">
        <v>12.08</v>
      </c>
      <c r="C463">
        <v>12.09</v>
      </c>
      <c r="D463">
        <v>0</v>
      </c>
      <c r="E463">
        <f t="shared" si="28"/>
        <v>11.955747627540841</v>
      </c>
      <c r="F463">
        <f t="shared" si="29"/>
        <v>0.12425237245915888</v>
      </c>
      <c r="G463">
        <f t="shared" si="30"/>
        <v>0.12425237245915888</v>
      </c>
      <c r="H463">
        <f t="shared" si="31"/>
        <v>1.5438652061729544E-2</v>
      </c>
    </row>
    <row r="464" spans="1:8" x14ac:dyDescent="0.25">
      <c r="A464" s="10">
        <v>45229</v>
      </c>
      <c r="B464">
        <v>12.08</v>
      </c>
      <c r="C464">
        <v>12.08</v>
      </c>
      <c r="D464">
        <v>0</v>
      </c>
      <c r="E464">
        <f t="shared" si="28"/>
        <v>11.951714372398843</v>
      </c>
      <c r="F464">
        <f t="shared" si="29"/>
        <v>0.1282856276011568</v>
      </c>
      <c r="G464">
        <f t="shared" si="30"/>
        <v>0.1282856276011568</v>
      </c>
      <c r="H464">
        <f t="shared" si="31"/>
        <v>1.6457202249022685E-2</v>
      </c>
    </row>
    <row r="465" spans="1:8" x14ac:dyDescent="0.25">
      <c r="A465" s="10">
        <v>45232</v>
      </c>
      <c r="B465">
        <v>12.07</v>
      </c>
      <c r="C465">
        <v>12.08</v>
      </c>
      <c r="D465">
        <v>11</v>
      </c>
      <c r="E465">
        <f t="shared" si="28"/>
        <v>12.188171865684238</v>
      </c>
      <c r="F465">
        <f t="shared" si="29"/>
        <v>-0.11817186568423743</v>
      </c>
      <c r="G465">
        <f t="shared" si="30"/>
        <v>0.11817186568423743</v>
      </c>
      <c r="H465">
        <f t="shared" si="31"/>
        <v>1.3964589839293452E-2</v>
      </c>
    </row>
    <row r="466" spans="1:8" x14ac:dyDescent="0.25">
      <c r="A466" s="10">
        <v>45233</v>
      </c>
      <c r="B466">
        <v>12.09</v>
      </c>
      <c r="C466">
        <v>12.07</v>
      </c>
      <c r="D466">
        <v>1</v>
      </c>
      <c r="E466">
        <f t="shared" si="28"/>
        <v>11.969177253010061</v>
      </c>
      <c r="F466">
        <f t="shared" si="29"/>
        <v>0.12082274698993878</v>
      </c>
      <c r="G466">
        <f t="shared" si="30"/>
        <v>0.12082274698993878</v>
      </c>
      <c r="H466">
        <f t="shared" si="31"/>
        <v>1.459813619019476E-2</v>
      </c>
    </row>
    <row r="467" spans="1:8" x14ac:dyDescent="0.25">
      <c r="A467" s="10">
        <v>45234</v>
      </c>
      <c r="B467">
        <v>12.08</v>
      </c>
      <c r="C467">
        <v>12.09</v>
      </c>
      <c r="D467">
        <v>4</v>
      </c>
      <c r="E467">
        <f t="shared" si="28"/>
        <v>12.041732170553713</v>
      </c>
      <c r="F467">
        <f t="shared" si="29"/>
        <v>3.8267829446287038E-2</v>
      </c>
      <c r="G467">
        <f t="shared" si="30"/>
        <v>3.8267829446287038E-2</v>
      </c>
      <c r="H467">
        <f t="shared" si="31"/>
        <v>1.4644267705301132E-3</v>
      </c>
    </row>
    <row r="468" spans="1:8" x14ac:dyDescent="0.25">
      <c r="A468" s="10">
        <v>45235</v>
      </c>
      <c r="B468">
        <v>12.08</v>
      </c>
      <c r="C468">
        <v>12.08</v>
      </c>
      <c r="D468">
        <v>0</v>
      </c>
      <c r="E468">
        <f t="shared" si="28"/>
        <v>11.951714372398843</v>
      </c>
      <c r="F468">
        <f t="shared" si="29"/>
        <v>0.1282856276011568</v>
      </c>
      <c r="G468">
        <f t="shared" si="30"/>
        <v>0.1282856276011568</v>
      </c>
      <c r="H468">
        <f t="shared" si="31"/>
        <v>1.6457202249022685E-2</v>
      </c>
    </row>
    <row r="469" spans="1:8" x14ac:dyDescent="0.25">
      <c r="A469" s="10">
        <v>45236</v>
      </c>
      <c r="B469">
        <v>12.08</v>
      </c>
      <c r="C469">
        <v>12.08</v>
      </c>
      <c r="D469">
        <v>0</v>
      </c>
      <c r="E469">
        <f t="shared" si="28"/>
        <v>11.951714372398843</v>
      </c>
      <c r="F469">
        <f t="shared" si="29"/>
        <v>0.1282856276011568</v>
      </c>
      <c r="G469">
        <f t="shared" si="30"/>
        <v>0.1282856276011568</v>
      </c>
      <c r="H469">
        <f t="shared" si="31"/>
        <v>1.6457202249022685E-2</v>
      </c>
    </row>
    <row r="470" spans="1:8" x14ac:dyDescent="0.25">
      <c r="A470" s="10">
        <v>45247</v>
      </c>
      <c r="B470">
        <v>12.07</v>
      </c>
      <c r="C470">
        <v>12.07</v>
      </c>
      <c r="D470">
        <v>0</v>
      </c>
      <c r="E470">
        <f t="shared" si="28"/>
        <v>11.947681117256844</v>
      </c>
      <c r="F470">
        <f t="shared" si="29"/>
        <v>0.12231888274315672</v>
      </c>
      <c r="G470">
        <f t="shared" si="30"/>
        <v>0.12231888274315672</v>
      </c>
      <c r="H470">
        <f t="shared" si="31"/>
        <v>1.4961909075534123E-2</v>
      </c>
    </row>
    <row r="471" spans="1:8" x14ac:dyDescent="0.25">
      <c r="A471" s="10">
        <v>45248</v>
      </c>
      <c r="B471">
        <v>12.07</v>
      </c>
      <c r="C471">
        <v>12.07</v>
      </c>
      <c r="D471">
        <v>0</v>
      </c>
      <c r="E471">
        <f t="shared" si="28"/>
        <v>11.947681117256844</v>
      </c>
      <c r="F471">
        <f t="shared" si="29"/>
        <v>0.12231888274315672</v>
      </c>
      <c r="G471">
        <f t="shared" si="30"/>
        <v>0.12231888274315672</v>
      </c>
      <c r="H471">
        <f t="shared" si="31"/>
        <v>1.4961909075534123E-2</v>
      </c>
    </row>
    <row r="472" spans="1:8" x14ac:dyDescent="0.25">
      <c r="A472" s="10">
        <v>45249</v>
      </c>
      <c r="B472">
        <v>12.07</v>
      </c>
      <c r="C472">
        <v>12.07</v>
      </c>
      <c r="D472">
        <v>0</v>
      </c>
      <c r="E472">
        <f t="shared" si="28"/>
        <v>11.947681117256844</v>
      </c>
      <c r="F472">
        <f t="shared" si="29"/>
        <v>0.12231888274315672</v>
      </c>
      <c r="G472">
        <f t="shared" si="30"/>
        <v>0.12231888274315672</v>
      </c>
      <c r="H472">
        <f t="shared" si="31"/>
        <v>1.4961909075534123E-2</v>
      </c>
    </row>
    <row r="473" spans="1:8" x14ac:dyDescent="0.25">
      <c r="A473" s="10">
        <v>45250</v>
      </c>
      <c r="B473">
        <v>12.07</v>
      </c>
      <c r="C473">
        <v>12.07</v>
      </c>
      <c r="D473">
        <v>0</v>
      </c>
      <c r="E473">
        <f t="shared" si="28"/>
        <v>11.947681117256844</v>
      </c>
      <c r="F473">
        <f t="shared" si="29"/>
        <v>0.12231888274315672</v>
      </c>
      <c r="G473">
        <f t="shared" si="30"/>
        <v>0.12231888274315672</v>
      </c>
      <c r="H473">
        <f t="shared" si="31"/>
        <v>1.4961909075534123E-2</v>
      </c>
    </row>
    <row r="474" spans="1:8" x14ac:dyDescent="0.25">
      <c r="A474" s="10">
        <v>45251</v>
      </c>
      <c r="B474">
        <v>12.07</v>
      </c>
      <c r="C474">
        <v>12.07</v>
      </c>
      <c r="D474">
        <v>0</v>
      </c>
      <c r="E474">
        <f t="shared" si="28"/>
        <v>11.947681117256844</v>
      </c>
      <c r="F474">
        <f t="shared" si="29"/>
        <v>0.12231888274315672</v>
      </c>
      <c r="G474">
        <f t="shared" si="30"/>
        <v>0.12231888274315672</v>
      </c>
      <c r="H474">
        <f t="shared" si="31"/>
        <v>1.4961909075534123E-2</v>
      </c>
    </row>
    <row r="475" spans="1:8" x14ac:dyDescent="0.25">
      <c r="A475" s="10">
        <v>45252</v>
      </c>
      <c r="B475">
        <v>12.07</v>
      </c>
      <c r="C475">
        <v>12.07</v>
      </c>
      <c r="D475">
        <v>0</v>
      </c>
      <c r="E475">
        <f t="shared" si="28"/>
        <v>11.947681117256844</v>
      </c>
      <c r="F475">
        <f t="shared" si="29"/>
        <v>0.12231888274315672</v>
      </c>
      <c r="G475">
        <f t="shared" si="30"/>
        <v>0.12231888274315672</v>
      </c>
      <c r="H475">
        <f t="shared" si="31"/>
        <v>1.4961909075534123E-2</v>
      </c>
    </row>
    <row r="476" spans="1:8" x14ac:dyDescent="0.25">
      <c r="A476" s="10">
        <v>45255</v>
      </c>
      <c r="B476">
        <v>12.07</v>
      </c>
      <c r="C476">
        <v>12.07</v>
      </c>
      <c r="D476">
        <v>1</v>
      </c>
      <c r="E476">
        <f t="shared" si="28"/>
        <v>11.969177253010061</v>
      </c>
      <c r="F476">
        <f t="shared" si="29"/>
        <v>0.1008227469899392</v>
      </c>
      <c r="G476">
        <f t="shared" si="30"/>
        <v>0.1008227469899392</v>
      </c>
      <c r="H476">
        <f t="shared" si="31"/>
        <v>1.0165226310597296E-2</v>
      </c>
    </row>
    <row r="477" spans="1:8" x14ac:dyDescent="0.25">
      <c r="A477" s="10">
        <v>45256</v>
      </c>
      <c r="B477">
        <v>12.07</v>
      </c>
      <c r="C477">
        <v>12.07</v>
      </c>
      <c r="D477">
        <v>13</v>
      </c>
      <c r="E477">
        <f t="shared" si="28"/>
        <v>12.227130882048675</v>
      </c>
      <c r="F477">
        <f t="shared" si="29"/>
        <v>-0.15713088204867454</v>
      </c>
      <c r="G477">
        <f t="shared" si="30"/>
        <v>0.15713088204867454</v>
      </c>
      <c r="H477">
        <f t="shared" si="31"/>
        <v>2.4690114093394468E-2</v>
      </c>
    </row>
    <row r="478" spans="1:8" x14ac:dyDescent="0.25">
      <c r="A478" s="10">
        <v>45257</v>
      </c>
      <c r="B478">
        <v>12.07</v>
      </c>
      <c r="C478">
        <v>12.07</v>
      </c>
      <c r="D478">
        <v>3</v>
      </c>
      <c r="E478">
        <f t="shared" si="28"/>
        <v>12.012169524516496</v>
      </c>
      <c r="F478">
        <f t="shared" si="29"/>
        <v>5.7830475483504173E-2</v>
      </c>
      <c r="G478">
        <f t="shared" si="30"/>
        <v>5.7830475483504173E-2</v>
      </c>
      <c r="H478">
        <f t="shared" si="31"/>
        <v>3.3443638946481771E-3</v>
      </c>
    </row>
    <row r="479" spans="1:8" x14ac:dyDescent="0.25">
      <c r="A479" s="10">
        <v>45258</v>
      </c>
      <c r="B479">
        <v>12.07</v>
      </c>
      <c r="C479">
        <v>12.07</v>
      </c>
      <c r="D479">
        <v>0</v>
      </c>
      <c r="E479">
        <f t="shared" si="28"/>
        <v>11.947681117256844</v>
      </c>
      <c r="F479">
        <f t="shared" si="29"/>
        <v>0.12231888274315672</v>
      </c>
      <c r="G479">
        <f t="shared" si="30"/>
        <v>0.12231888274315672</v>
      </c>
      <c r="H479">
        <f t="shared" si="31"/>
        <v>1.4961909075534123E-2</v>
      </c>
    </row>
    <row r="480" spans="1:8" x14ac:dyDescent="0.25">
      <c r="A480" s="10">
        <v>45259</v>
      </c>
      <c r="B480">
        <v>12.07</v>
      </c>
      <c r="C480">
        <v>12.07</v>
      </c>
      <c r="D480">
        <v>10</v>
      </c>
      <c r="E480">
        <f t="shared" si="28"/>
        <v>12.16264247478902</v>
      </c>
      <c r="F480">
        <f t="shared" si="29"/>
        <v>-9.2642474789020213E-2</v>
      </c>
      <c r="G480">
        <f t="shared" si="30"/>
        <v>9.2642474789020213E-2</v>
      </c>
      <c r="H480">
        <f t="shared" si="31"/>
        <v>8.5826281350342461E-3</v>
      </c>
    </row>
    <row r="481" spans="1:8" x14ac:dyDescent="0.25">
      <c r="A481" s="10">
        <v>45260</v>
      </c>
      <c r="B481">
        <v>12.07</v>
      </c>
      <c r="C481">
        <v>12.07</v>
      </c>
      <c r="D481">
        <v>0</v>
      </c>
      <c r="E481">
        <f t="shared" si="28"/>
        <v>11.947681117256844</v>
      </c>
      <c r="F481">
        <f t="shared" si="29"/>
        <v>0.12231888274315672</v>
      </c>
      <c r="G481">
        <f t="shared" si="30"/>
        <v>0.12231888274315672</v>
      </c>
      <c r="H481">
        <f t="shared" si="31"/>
        <v>1.4961909075534123E-2</v>
      </c>
    </row>
    <row r="482" spans="1:8" x14ac:dyDescent="0.25">
      <c r="A482" s="10">
        <v>45261</v>
      </c>
      <c r="B482">
        <v>12.07</v>
      </c>
      <c r="C482">
        <v>12.07</v>
      </c>
      <c r="D482">
        <v>0</v>
      </c>
      <c r="E482">
        <f t="shared" si="28"/>
        <v>11.947681117256844</v>
      </c>
      <c r="F482">
        <f t="shared" si="29"/>
        <v>0.12231888274315672</v>
      </c>
      <c r="G482">
        <f t="shared" si="30"/>
        <v>0.12231888274315672</v>
      </c>
      <c r="H482">
        <f t="shared" si="31"/>
        <v>1.4961909075534123E-2</v>
      </c>
    </row>
    <row r="483" spans="1:8" x14ac:dyDescent="0.25">
      <c r="A483" s="10">
        <v>45262</v>
      </c>
      <c r="B483">
        <v>12.07</v>
      </c>
      <c r="C483">
        <v>12.07</v>
      </c>
      <c r="D483">
        <v>2</v>
      </c>
      <c r="E483">
        <f t="shared" si="28"/>
        <v>11.990673388763279</v>
      </c>
      <c r="F483">
        <f t="shared" si="29"/>
        <v>7.9326611236721689E-2</v>
      </c>
      <c r="G483">
        <f t="shared" si="30"/>
        <v>7.9326611236721689E-2</v>
      </c>
      <c r="H483">
        <f t="shared" si="31"/>
        <v>6.29271125030198E-3</v>
      </c>
    </row>
    <row r="484" spans="1:8" x14ac:dyDescent="0.25">
      <c r="A484" s="10">
        <v>45263</v>
      </c>
      <c r="B484">
        <v>12.07</v>
      </c>
      <c r="C484">
        <v>12.07</v>
      </c>
      <c r="D484">
        <v>0</v>
      </c>
      <c r="E484">
        <f t="shared" si="28"/>
        <v>11.947681117256844</v>
      </c>
      <c r="F484">
        <f t="shared" si="29"/>
        <v>0.12231888274315672</v>
      </c>
      <c r="G484">
        <f t="shared" si="30"/>
        <v>0.12231888274315672</v>
      </c>
      <c r="H484">
        <f t="shared" si="31"/>
        <v>1.4961909075534123E-2</v>
      </c>
    </row>
    <row r="485" spans="1:8" x14ac:dyDescent="0.25">
      <c r="A485" s="10">
        <v>45264</v>
      </c>
      <c r="B485">
        <v>12.06</v>
      </c>
      <c r="C485">
        <v>12.07</v>
      </c>
      <c r="D485">
        <v>9</v>
      </c>
      <c r="E485">
        <f t="shared" si="28"/>
        <v>12.141146339035803</v>
      </c>
      <c r="F485">
        <f t="shared" si="29"/>
        <v>-8.1146339035802484E-2</v>
      </c>
      <c r="G485">
        <f t="shared" si="30"/>
        <v>8.1146339035802484E-2</v>
      </c>
      <c r="H485">
        <f t="shared" si="31"/>
        <v>6.5847283389134023E-3</v>
      </c>
    </row>
    <row r="486" spans="1:8" x14ac:dyDescent="0.25">
      <c r="A486" s="10">
        <v>45265</v>
      </c>
      <c r="B486">
        <v>12.11</v>
      </c>
      <c r="C486">
        <v>12.06</v>
      </c>
      <c r="D486">
        <v>0</v>
      </c>
      <c r="E486">
        <f t="shared" si="28"/>
        <v>11.943647862114844</v>
      </c>
      <c r="F486">
        <f t="shared" si="29"/>
        <v>0.16635213788515557</v>
      </c>
      <c r="G486">
        <f t="shared" si="30"/>
        <v>0.16635213788515557</v>
      </c>
      <c r="H486">
        <f t="shared" si="31"/>
        <v>2.7673033778961811E-2</v>
      </c>
    </row>
    <row r="487" spans="1:8" x14ac:dyDescent="0.25">
      <c r="A487" s="10">
        <v>45266</v>
      </c>
      <c r="B487">
        <v>12.07</v>
      </c>
      <c r="C487">
        <v>12.11</v>
      </c>
      <c r="D487">
        <v>0</v>
      </c>
      <c r="E487">
        <f t="shared" si="28"/>
        <v>11.963814137824841</v>
      </c>
      <c r="F487">
        <f t="shared" si="29"/>
        <v>0.10618586217515968</v>
      </c>
      <c r="G487">
        <f t="shared" si="30"/>
        <v>0.10618586217515968</v>
      </c>
      <c r="H487">
        <f t="shared" si="31"/>
        <v>1.1275437325882008E-2</v>
      </c>
    </row>
    <row r="488" spans="1:8" x14ac:dyDescent="0.25">
      <c r="A488" s="10">
        <v>45267</v>
      </c>
      <c r="B488">
        <v>12.07</v>
      </c>
      <c r="C488">
        <v>12.07</v>
      </c>
      <c r="D488">
        <v>0</v>
      </c>
      <c r="E488">
        <f t="shared" si="28"/>
        <v>11.947681117256844</v>
      </c>
      <c r="F488">
        <f t="shared" si="29"/>
        <v>0.12231888274315672</v>
      </c>
      <c r="G488">
        <f t="shared" si="30"/>
        <v>0.12231888274315672</v>
      </c>
      <c r="H488">
        <f t="shared" si="31"/>
        <v>1.4961909075534123E-2</v>
      </c>
    </row>
    <row r="489" spans="1:8" x14ac:dyDescent="0.25">
      <c r="A489" s="10">
        <v>45268</v>
      </c>
      <c r="B489">
        <v>12.07</v>
      </c>
      <c r="C489">
        <v>12.07</v>
      </c>
      <c r="D489">
        <v>0</v>
      </c>
      <c r="E489">
        <f t="shared" si="28"/>
        <v>11.947681117256844</v>
      </c>
      <c r="F489">
        <f t="shared" si="29"/>
        <v>0.12231888274315672</v>
      </c>
      <c r="G489">
        <f t="shared" si="30"/>
        <v>0.12231888274315672</v>
      </c>
      <c r="H489">
        <f t="shared" si="31"/>
        <v>1.4961909075534123E-2</v>
      </c>
    </row>
    <row r="490" spans="1:8" x14ac:dyDescent="0.25">
      <c r="A490" s="10">
        <v>45269</v>
      </c>
      <c r="B490">
        <v>12.07</v>
      </c>
      <c r="C490">
        <v>12.07</v>
      </c>
      <c r="D490">
        <v>0</v>
      </c>
      <c r="E490">
        <f t="shared" si="28"/>
        <v>11.947681117256844</v>
      </c>
      <c r="F490">
        <f t="shared" si="29"/>
        <v>0.12231888274315672</v>
      </c>
      <c r="G490">
        <f t="shared" si="30"/>
        <v>0.12231888274315672</v>
      </c>
      <c r="H490">
        <f t="shared" si="31"/>
        <v>1.4961909075534123E-2</v>
      </c>
    </row>
    <row r="491" spans="1:8" x14ac:dyDescent="0.25">
      <c r="A491" s="10">
        <v>45270</v>
      </c>
      <c r="B491">
        <v>12.07</v>
      </c>
      <c r="C491">
        <v>12.07</v>
      </c>
      <c r="D491">
        <v>0</v>
      </c>
      <c r="E491">
        <f t="shared" si="28"/>
        <v>11.947681117256844</v>
      </c>
      <c r="F491">
        <f t="shared" si="29"/>
        <v>0.12231888274315672</v>
      </c>
      <c r="G491">
        <f t="shared" si="30"/>
        <v>0.12231888274315672</v>
      </c>
      <c r="H491">
        <f t="shared" si="31"/>
        <v>1.4961909075534123E-2</v>
      </c>
    </row>
    <row r="492" spans="1:8" x14ac:dyDescent="0.25">
      <c r="A492" s="10">
        <v>45271</v>
      </c>
      <c r="B492">
        <v>12.07</v>
      </c>
      <c r="C492">
        <v>12.07</v>
      </c>
      <c r="D492">
        <v>0</v>
      </c>
      <c r="E492">
        <f t="shared" si="28"/>
        <v>11.947681117256844</v>
      </c>
      <c r="F492">
        <f t="shared" si="29"/>
        <v>0.12231888274315672</v>
      </c>
      <c r="G492">
        <f t="shared" si="30"/>
        <v>0.12231888274315672</v>
      </c>
      <c r="H492">
        <f t="shared" si="31"/>
        <v>1.4961909075534123E-2</v>
      </c>
    </row>
    <row r="493" spans="1:8" x14ac:dyDescent="0.25">
      <c r="A493" s="10">
        <v>45272</v>
      </c>
      <c r="B493">
        <v>12.07</v>
      </c>
      <c r="C493">
        <v>12.07</v>
      </c>
      <c r="D493">
        <v>1</v>
      </c>
      <c r="E493">
        <f t="shared" si="28"/>
        <v>11.969177253010061</v>
      </c>
      <c r="F493">
        <f t="shared" si="29"/>
        <v>0.1008227469899392</v>
      </c>
      <c r="G493">
        <f t="shared" si="30"/>
        <v>0.1008227469899392</v>
      </c>
      <c r="H493">
        <f t="shared" si="31"/>
        <v>1.0165226310597296E-2</v>
      </c>
    </row>
    <row r="494" spans="1:8" x14ac:dyDescent="0.25">
      <c r="A494" s="10">
        <v>45273</v>
      </c>
      <c r="B494">
        <v>12.07</v>
      </c>
      <c r="C494">
        <v>12.07</v>
      </c>
      <c r="D494">
        <v>0</v>
      </c>
      <c r="E494">
        <f t="shared" si="28"/>
        <v>11.947681117256844</v>
      </c>
      <c r="F494">
        <f t="shared" si="29"/>
        <v>0.12231888274315672</v>
      </c>
      <c r="G494">
        <f t="shared" si="30"/>
        <v>0.12231888274315672</v>
      </c>
      <c r="H494">
        <f t="shared" si="31"/>
        <v>1.4961909075534123E-2</v>
      </c>
    </row>
    <row r="495" spans="1:8" x14ac:dyDescent="0.25">
      <c r="A495" s="10">
        <v>45274</v>
      </c>
      <c r="B495">
        <v>12.07</v>
      </c>
      <c r="C495">
        <v>12.07</v>
      </c>
      <c r="D495">
        <v>0</v>
      </c>
      <c r="E495">
        <f t="shared" si="28"/>
        <v>11.947681117256844</v>
      </c>
      <c r="F495">
        <f t="shared" si="29"/>
        <v>0.12231888274315672</v>
      </c>
      <c r="G495">
        <f t="shared" si="30"/>
        <v>0.12231888274315672</v>
      </c>
      <c r="H495">
        <f t="shared" si="31"/>
        <v>1.4961909075534123E-2</v>
      </c>
    </row>
    <row r="496" spans="1:8" x14ac:dyDescent="0.25">
      <c r="A496" s="10">
        <v>45275</v>
      </c>
      <c r="B496">
        <v>12.07</v>
      </c>
      <c r="C496">
        <v>12.07</v>
      </c>
      <c r="D496">
        <v>0</v>
      </c>
      <c r="E496">
        <f t="shared" si="28"/>
        <v>11.947681117256844</v>
      </c>
      <c r="F496">
        <f t="shared" si="29"/>
        <v>0.12231888274315672</v>
      </c>
      <c r="G496">
        <f t="shared" si="30"/>
        <v>0.12231888274315672</v>
      </c>
      <c r="H496">
        <f t="shared" si="31"/>
        <v>1.4961909075534123E-2</v>
      </c>
    </row>
    <row r="497" spans="1:8" x14ac:dyDescent="0.25">
      <c r="A497" s="10">
        <v>45276</v>
      </c>
      <c r="B497">
        <v>12.07</v>
      </c>
      <c r="C497">
        <v>12.07</v>
      </c>
      <c r="D497">
        <v>7</v>
      </c>
      <c r="E497">
        <f t="shared" si="28"/>
        <v>12.098154067529368</v>
      </c>
      <c r="F497">
        <f t="shared" si="29"/>
        <v>-2.8154067529367666E-2</v>
      </c>
      <c r="G497">
        <f t="shared" si="30"/>
        <v>2.8154067529367666E-2</v>
      </c>
      <c r="H497">
        <f t="shared" si="31"/>
        <v>7.9265151844819476E-4</v>
      </c>
    </row>
    <row r="498" spans="1:8" x14ac:dyDescent="0.25">
      <c r="A498" s="10">
        <v>45277</v>
      </c>
      <c r="B498">
        <v>12.07</v>
      </c>
      <c r="C498">
        <v>12.07</v>
      </c>
      <c r="D498">
        <v>0</v>
      </c>
      <c r="E498">
        <f t="shared" si="28"/>
        <v>11.947681117256844</v>
      </c>
      <c r="F498">
        <f t="shared" si="29"/>
        <v>0.12231888274315672</v>
      </c>
      <c r="G498">
        <f t="shared" si="30"/>
        <v>0.12231888274315672</v>
      </c>
      <c r="H498">
        <f t="shared" si="31"/>
        <v>1.4961909075534123E-2</v>
      </c>
    </row>
    <row r="499" spans="1:8" x14ac:dyDescent="0.25">
      <c r="A499" s="10">
        <v>45278</v>
      </c>
      <c r="B499">
        <v>12.07</v>
      </c>
      <c r="C499">
        <v>12.07</v>
      </c>
      <c r="D499">
        <v>8</v>
      </c>
      <c r="E499">
        <f t="shared" si="28"/>
        <v>12.119650203282585</v>
      </c>
      <c r="F499">
        <f t="shared" si="29"/>
        <v>-4.9650203282585181E-2</v>
      </c>
      <c r="G499">
        <f t="shared" si="30"/>
        <v>4.9650203282585181E-2</v>
      </c>
      <c r="H499">
        <f t="shared" si="31"/>
        <v>2.4651426860020321E-3</v>
      </c>
    </row>
    <row r="500" spans="1:8" x14ac:dyDescent="0.25">
      <c r="A500" s="10">
        <v>45279</v>
      </c>
      <c r="B500">
        <v>12.07</v>
      </c>
      <c r="C500">
        <v>12.07</v>
      </c>
      <c r="D500">
        <v>1</v>
      </c>
      <c r="E500">
        <f t="shared" si="28"/>
        <v>11.969177253010061</v>
      </c>
      <c r="F500">
        <f t="shared" si="29"/>
        <v>0.1008227469899392</v>
      </c>
      <c r="G500">
        <f t="shared" si="30"/>
        <v>0.1008227469899392</v>
      </c>
      <c r="H500">
        <f t="shared" si="31"/>
        <v>1.0165226310597296E-2</v>
      </c>
    </row>
    <row r="501" spans="1:8" x14ac:dyDescent="0.25">
      <c r="A501" s="10">
        <v>45280</v>
      </c>
      <c r="B501">
        <v>12.07</v>
      </c>
      <c r="C501">
        <v>12.07</v>
      </c>
      <c r="D501">
        <v>0</v>
      </c>
      <c r="E501">
        <f t="shared" si="28"/>
        <v>11.947681117256844</v>
      </c>
      <c r="F501">
        <f t="shared" si="29"/>
        <v>0.12231888274315672</v>
      </c>
      <c r="G501">
        <f t="shared" si="30"/>
        <v>0.12231888274315672</v>
      </c>
      <c r="H501">
        <f t="shared" si="31"/>
        <v>1.4961909075534123E-2</v>
      </c>
    </row>
    <row r="502" spans="1:8" x14ac:dyDescent="0.25">
      <c r="A502" s="10">
        <v>45282</v>
      </c>
      <c r="B502">
        <v>12.07</v>
      </c>
      <c r="C502">
        <v>12.07</v>
      </c>
      <c r="D502">
        <v>15</v>
      </c>
      <c r="E502">
        <f t="shared" si="28"/>
        <v>12.27012315355511</v>
      </c>
      <c r="F502">
        <f t="shared" si="29"/>
        <v>-0.20012315355510957</v>
      </c>
      <c r="G502">
        <f t="shared" si="30"/>
        <v>0.20012315355510957</v>
      </c>
      <c r="H502">
        <f t="shared" si="31"/>
        <v>4.0049276588841963E-2</v>
      </c>
    </row>
    <row r="503" spans="1:8" x14ac:dyDescent="0.25">
      <c r="A503" s="10">
        <v>45283</v>
      </c>
      <c r="B503">
        <v>12.07</v>
      </c>
      <c r="C503">
        <v>12.07</v>
      </c>
      <c r="D503">
        <v>3</v>
      </c>
      <c r="E503">
        <f t="shared" si="28"/>
        <v>12.012169524516496</v>
      </c>
      <c r="F503">
        <f t="shared" si="29"/>
        <v>5.7830475483504173E-2</v>
      </c>
      <c r="G503">
        <f t="shared" si="30"/>
        <v>5.7830475483504173E-2</v>
      </c>
      <c r="H503">
        <f t="shared" si="31"/>
        <v>3.3443638946481771E-3</v>
      </c>
    </row>
    <row r="504" spans="1:8" x14ac:dyDescent="0.25">
      <c r="A504" s="10">
        <v>45284</v>
      </c>
      <c r="B504">
        <v>12.07</v>
      </c>
      <c r="C504">
        <v>12.07</v>
      </c>
      <c r="D504">
        <v>0</v>
      </c>
      <c r="E504">
        <f t="shared" si="28"/>
        <v>11.947681117256844</v>
      </c>
      <c r="F504">
        <f t="shared" si="29"/>
        <v>0.12231888274315672</v>
      </c>
      <c r="G504">
        <f t="shared" si="30"/>
        <v>0.12231888274315672</v>
      </c>
      <c r="H504">
        <f t="shared" si="31"/>
        <v>1.4961909075534123E-2</v>
      </c>
    </row>
    <row r="505" spans="1:8" x14ac:dyDescent="0.25">
      <c r="A505" s="10">
        <v>45285</v>
      </c>
      <c r="B505">
        <v>12.07</v>
      </c>
      <c r="C505">
        <v>12.07</v>
      </c>
      <c r="D505">
        <v>0</v>
      </c>
      <c r="E505">
        <f t="shared" si="28"/>
        <v>11.947681117256844</v>
      </c>
      <c r="F505">
        <f t="shared" si="29"/>
        <v>0.12231888274315672</v>
      </c>
      <c r="G505">
        <f t="shared" si="30"/>
        <v>0.12231888274315672</v>
      </c>
      <c r="H505">
        <f t="shared" si="31"/>
        <v>1.4961909075534123E-2</v>
      </c>
    </row>
    <row r="506" spans="1:8" x14ac:dyDescent="0.25">
      <c r="A506" s="10">
        <v>45286</v>
      </c>
      <c r="B506">
        <v>12.07</v>
      </c>
      <c r="C506">
        <v>12.07</v>
      </c>
      <c r="D506">
        <v>0</v>
      </c>
      <c r="E506">
        <f t="shared" si="28"/>
        <v>11.947681117256844</v>
      </c>
      <c r="F506">
        <f t="shared" si="29"/>
        <v>0.12231888274315672</v>
      </c>
      <c r="G506">
        <f t="shared" si="30"/>
        <v>0.12231888274315672</v>
      </c>
      <c r="H506">
        <f t="shared" si="31"/>
        <v>1.4961909075534123E-2</v>
      </c>
    </row>
    <row r="507" spans="1:8" x14ac:dyDescent="0.25">
      <c r="A507" s="10">
        <v>45287</v>
      </c>
      <c r="B507">
        <v>12.07</v>
      </c>
      <c r="C507">
        <v>12.07</v>
      </c>
      <c r="D507">
        <v>0</v>
      </c>
      <c r="E507">
        <f t="shared" si="28"/>
        <v>11.947681117256844</v>
      </c>
      <c r="F507">
        <f t="shared" si="29"/>
        <v>0.12231888274315672</v>
      </c>
      <c r="G507">
        <f t="shared" si="30"/>
        <v>0.12231888274315672</v>
      </c>
      <c r="H507">
        <f t="shared" si="31"/>
        <v>1.4961909075534123E-2</v>
      </c>
    </row>
    <row r="508" spans="1:8" x14ac:dyDescent="0.25">
      <c r="A508" s="10">
        <v>45288</v>
      </c>
      <c r="B508">
        <v>12.06</v>
      </c>
      <c r="C508">
        <v>12.07</v>
      </c>
      <c r="D508">
        <v>5</v>
      </c>
      <c r="E508">
        <f t="shared" si="28"/>
        <v>12.055161796022933</v>
      </c>
      <c r="F508">
        <f t="shared" si="29"/>
        <v>4.8382039770675789E-3</v>
      </c>
      <c r="G508">
        <f t="shared" si="30"/>
        <v>4.8382039770675789E-3</v>
      </c>
      <c r="H508">
        <f t="shared" si="31"/>
        <v>2.3408217723712537E-5</v>
      </c>
    </row>
    <row r="509" spans="1:8" x14ac:dyDescent="0.25">
      <c r="A509" s="10">
        <v>45289</v>
      </c>
      <c r="B509">
        <v>12.06</v>
      </c>
      <c r="C509">
        <v>12.06</v>
      </c>
      <c r="D509">
        <v>0</v>
      </c>
      <c r="E509">
        <f t="shared" si="28"/>
        <v>11.943647862114844</v>
      </c>
      <c r="F509">
        <f t="shared" si="29"/>
        <v>0.11635213788515664</v>
      </c>
      <c r="G509">
        <f t="shared" si="30"/>
        <v>0.11635213788515664</v>
      </c>
      <c r="H509">
        <f t="shared" si="31"/>
        <v>1.3537819990446502E-2</v>
      </c>
    </row>
    <row r="510" spans="1:8" x14ac:dyDescent="0.25">
      <c r="A510" s="10">
        <v>45290</v>
      </c>
      <c r="B510">
        <v>12.06</v>
      </c>
      <c r="C510">
        <v>12.06</v>
      </c>
      <c r="D510">
        <v>0</v>
      </c>
      <c r="E510">
        <f t="shared" si="28"/>
        <v>11.943647862114844</v>
      </c>
      <c r="F510">
        <f t="shared" si="29"/>
        <v>0.11635213788515664</v>
      </c>
      <c r="G510">
        <f t="shared" si="30"/>
        <v>0.11635213788515664</v>
      </c>
      <c r="H510">
        <f t="shared" si="31"/>
        <v>1.3537819990446502E-2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09"/>
  <sheetViews>
    <sheetView workbookViewId="0"/>
  </sheetViews>
  <sheetFormatPr defaultRowHeight="15" x14ac:dyDescent="0.25"/>
  <cols>
    <col min="1" max="8" width="16" customWidth="1"/>
    <col min="10" max="11" width="25" customWidth="1"/>
  </cols>
  <sheetData>
    <row r="1" spans="1:11" x14ac:dyDescent="0.25">
      <c r="A1" s="9" t="s">
        <v>87</v>
      </c>
      <c r="B1" s="9" t="s">
        <v>99</v>
      </c>
      <c r="C1" s="9" t="s">
        <v>100</v>
      </c>
      <c r="D1" s="9" t="s">
        <v>124</v>
      </c>
      <c r="E1" s="9" t="s">
        <v>103</v>
      </c>
      <c r="F1" s="9" t="s">
        <v>104</v>
      </c>
      <c r="G1" s="9" t="s">
        <v>105</v>
      </c>
      <c r="H1" s="9" t="s">
        <v>106</v>
      </c>
      <c r="J1" s="11" t="s">
        <v>127</v>
      </c>
      <c r="K1" s="11" t="s">
        <v>128</v>
      </c>
    </row>
    <row r="2" spans="1:11" x14ac:dyDescent="0.25">
      <c r="A2" s="10">
        <v>44708</v>
      </c>
      <c r="B2">
        <v>11.93</v>
      </c>
      <c r="C2">
        <v>11.96</v>
      </c>
      <c r="D2">
        <v>1</v>
      </c>
      <c r="E2">
        <f t="shared" ref="E2:E65" si="0">$K$2 + $K$3*C2 + $K$4*D2</f>
        <v>12.066655303167364</v>
      </c>
      <c r="F2">
        <f t="shared" ref="F2:F65" si="1">B2 - E2</f>
        <v>-0.13665530316736429</v>
      </c>
      <c r="G2">
        <f t="shared" ref="G2:G65" si="2">ABS(F2)</f>
        <v>0.13665530316736429</v>
      </c>
      <c r="H2">
        <f t="shared" ref="H2:H65" si="3">POWER(F2, 2)</f>
        <v>1.8674671883764246E-2</v>
      </c>
      <c r="J2" s="12" t="s">
        <v>129</v>
      </c>
      <c r="K2" s="12">
        <v>4.108150599135806</v>
      </c>
    </row>
    <row r="3" spans="1:11" x14ac:dyDescent="0.25">
      <c r="A3" s="10">
        <v>44709</v>
      </c>
      <c r="B3">
        <v>11.92</v>
      </c>
      <c r="C3">
        <v>11.93</v>
      </c>
      <c r="D3">
        <v>0</v>
      </c>
      <c r="E3">
        <f t="shared" si="0"/>
        <v>12.038063914988399</v>
      </c>
      <c r="F3">
        <f t="shared" si="1"/>
        <v>-0.11806391498839908</v>
      </c>
      <c r="G3">
        <f t="shared" si="2"/>
        <v>0.11806391498839908</v>
      </c>
      <c r="H3">
        <f t="shared" si="3"/>
        <v>1.3939088022387924E-2</v>
      </c>
      <c r="J3" s="12" t="s">
        <v>130</v>
      </c>
      <c r="K3" s="12">
        <v>0.66470354701195256</v>
      </c>
    </row>
    <row r="4" spans="1:11" x14ac:dyDescent="0.25">
      <c r="A4" s="10">
        <v>44710</v>
      </c>
      <c r="B4">
        <v>11.91</v>
      </c>
      <c r="C4">
        <v>11.92</v>
      </c>
      <c r="D4">
        <v>10</v>
      </c>
      <c r="E4">
        <f t="shared" si="0"/>
        <v>12.117919697204327</v>
      </c>
      <c r="F4">
        <f t="shared" si="1"/>
        <v>-0.20791969720432668</v>
      </c>
      <c r="G4">
        <f t="shared" si="2"/>
        <v>0.20791969720432668</v>
      </c>
      <c r="H4">
        <f t="shared" si="3"/>
        <v>4.3230600485538895E-2</v>
      </c>
      <c r="J4" s="12" t="s">
        <v>144</v>
      </c>
      <c r="K4" s="12">
        <v>8.6502817686047017E-3</v>
      </c>
    </row>
    <row r="5" spans="1:11" x14ac:dyDescent="0.25">
      <c r="A5" s="10">
        <v>44711</v>
      </c>
      <c r="B5">
        <v>11.9</v>
      </c>
      <c r="C5">
        <v>11.91</v>
      </c>
      <c r="D5">
        <v>2</v>
      </c>
      <c r="E5">
        <f t="shared" si="0"/>
        <v>12.042070407585371</v>
      </c>
      <c r="F5">
        <f t="shared" si="1"/>
        <v>-0.14207040758537026</v>
      </c>
      <c r="G5">
        <f t="shared" si="2"/>
        <v>0.14207040758537026</v>
      </c>
      <c r="H5">
        <f t="shared" si="3"/>
        <v>2.0184000711473232E-2</v>
      </c>
    </row>
    <row r="6" spans="1:11" x14ac:dyDescent="0.25">
      <c r="A6" s="10">
        <v>44712</v>
      </c>
      <c r="B6">
        <v>12.37</v>
      </c>
      <c r="C6">
        <v>11.9</v>
      </c>
      <c r="D6">
        <v>0</v>
      </c>
      <c r="E6">
        <f t="shared" si="0"/>
        <v>12.018122808578042</v>
      </c>
      <c r="F6">
        <f t="shared" si="1"/>
        <v>0.35187719142195739</v>
      </c>
      <c r="G6">
        <f t="shared" si="2"/>
        <v>0.35187719142195739</v>
      </c>
      <c r="H6">
        <f t="shared" si="3"/>
        <v>0.12381755784300484</v>
      </c>
      <c r="J6" s="11" t="s">
        <v>131</v>
      </c>
      <c r="K6" s="11" t="s">
        <v>114</v>
      </c>
    </row>
    <row r="7" spans="1:11" x14ac:dyDescent="0.25">
      <c r="A7" s="10">
        <v>44713</v>
      </c>
      <c r="B7">
        <v>11.45</v>
      </c>
      <c r="C7">
        <v>12.37</v>
      </c>
      <c r="D7">
        <v>3</v>
      </c>
      <c r="E7">
        <f t="shared" si="0"/>
        <v>12.356484320979472</v>
      </c>
      <c r="F7">
        <f t="shared" si="1"/>
        <v>-0.90648432097947307</v>
      </c>
      <c r="G7">
        <f t="shared" si="2"/>
        <v>0.90648432097947307</v>
      </c>
      <c r="H7">
        <f t="shared" si="3"/>
        <v>0.82171382418161631</v>
      </c>
      <c r="J7" s="12" t="s">
        <v>132</v>
      </c>
      <c r="K7" s="12">
        <f>COUNT(B2:B509)</f>
        <v>508</v>
      </c>
    </row>
    <row r="8" spans="1:11" x14ac:dyDescent="0.25">
      <c r="A8" s="10">
        <v>44714</v>
      </c>
      <c r="B8">
        <v>11.46</v>
      </c>
      <c r="C8">
        <v>11.45</v>
      </c>
      <c r="D8">
        <v>1</v>
      </c>
      <c r="E8">
        <f t="shared" si="0"/>
        <v>11.727656494191267</v>
      </c>
      <c r="F8">
        <f t="shared" si="1"/>
        <v>-0.26765649419126625</v>
      </c>
      <c r="G8">
        <f t="shared" si="2"/>
        <v>0.26765649419126625</v>
      </c>
      <c r="H8">
        <f t="shared" si="3"/>
        <v>7.1639998882759348E-2</v>
      </c>
      <c r="J8" s="12" t="s">
        <v>133</v>
      </c>
      <c r="K8" s="12">
        <f>AVERAGE(G2:G509)</f>
        <v>0.30700805011922722</v>
      </c>
    </row>
    <row r="9" spans="1:11" x14ac:dyDescent="0.25">
      <c r="A9" s="10">
        <v>44715</v>
      </c>
      <c r="B9">
        <v>11.43</v>
      </c>
      <c r="C9">
        <v>11.46</v>
      </c>
      <c r="D9">
        <v>0</v>
      </c>
      <c r="E9">
        <f t="shared" si="0"/>
        <v>11.725653247892783</v>
      </c>
      <c r="F9">
        <f t="shared" si="1"/>
        <v>-0.29565324789278336</v>
      </c>
      <c r="G9">
        <f t="shared" si="2"/>
        <v>0.29565324789278336</v>
      </c>
      <c r="H9">
        <f t="shared" si="3"/>
        <v>8.741084298955161E-2</v>
      </c>
      <c r="J9" s="12" t="s">
        <v>134</v>
      </c>
      <c r="K9" s="12">
        <f>SQRT(AVERAGE(H2:H509))</f>
        <v>0.57678039856245844</v>
      </c>
    </row>
    <row r="10" spans="1:11" x14ac:dyDescent="0.25">
      <c r="A10" s="10">
        <v>44716</v>
      </c>
      <c r="B10">
        <v>11.44</v>
      </c>
      <c r="C10">
        <v>11.43</v>
      </c>
      <c r="D10">
        <v>0</v>
      </c>
      <c r="E10">
        <f t="shared" si="0"/>
        <v>11.705712141482422</v>
      </c>
      <c r="F10">
        <f t="shared" si="1"/>
        <v>-0.26571214148242284</v>
      </c>
      <c r="G10">
        <f t="shared" si="2"/>
        <v>0.26571214148242284</v>
      </c>
      <c r="H10">
        <f t="shared" si="3"/>
        <v>7.0602942131175087E-2</v>
      </c>
      <c r="J10" s="12" t="s">
        <v>135</v>
      </c>
      <c r="K10" s="12">
        <f>AVERAGE(F2:F509)</f>
        <v>-1.0004021622575143E-2</v>
      </c>
    </row>
    <row r="11" spans="1:11" x14ac:dyDescent="0.25">
      <c r="A11" s="10">
        <v>44717</v>
      </c>
      <c r="B11">
        <v>11.45</v>
      </c>
      <c r="C11">
        <v>11.44</v>
      </c>
      <c r="D11">
        <v>6</v>
      </c>
      <c r="E11">
        <f t="shared" si="0"/>
        <v>11.76426086756417</v>
      </c>
      <c r="F11">
        <f t="shared" si="1"/>
        <v>-0.31426086756417071</v>
      </c>
      <c r="G11">
        <f t="shared" si="2"/>
        <v>0.31426086756417071</v>
      </c>
      <c r="H11">
        <f t="shared" si="3"/>
        <v>9.8759892882185243E-2</v>
      </c>
      <c r="J11" s="12" t="s">
        <v>136</v>
      </c>
      <c r="K11" s="12">
        <f>SUM(H2:H509)</f>
        <v>168.99921910826117</v>
      </c>
    </row>
    <row r="12" spans="1:11" x14ac:dyDescent="0.25">
      <c r="A12" s="10">
        <v>44718</v>
      </c>
      <c r="B12">
        <v>11.41</v>
      </c>
      <c r="C12">
        <v>11.45</v>
      </c>
      <c r="D12">
        <v>1</v>
      </c>
      <c r="E12">
        <f t="shared" si="0"/>
        <v>11.727656494191267</v>
      </c>
      <c r="F12">
        <f t="shared" si="1"/>
        <v>-0.31765649419126696</v>
      </c>
      <c r="G12">
        <f t="shared" si="2"/>
        <v>0.31765649419126696</v>
      </c>
      <c r="H12">
        <f t="shared" si="3"/>
        <v>0.10090564830188642</v>
      </c>
      <c r="J12" s="12" t="s">
        <v>137</v>
      </c>
      <c r="K12" s="12">
        <f>DEVSQ(B2:B509)</f>
        <v>389.326064431102</v>
      </c>
    </row>
    <row r="13" spans="1:11" x14ac:dyDescent="0.25">
      <c r="A13" s="10">
        <v>44719</v>
      </c>
      <c r="B13">
        <v>11.4</v>
      </c>
      <c r="C13">
        <v>11.41</v>
      </c>
      <c r="D13">
        <v>32</v>
      </c>
      <c r="E13">
        <f t="shared" si="0"/>
        <v>11.969227087137536</v>
      </c>
      <c r="F13">
        <f t="shared" si="1"/>
        <v>-0.569227087137536</v>
      </c>
      <c r="G13">
        <f t="shared" si="2"/>
        <v>0.569227087137536</v>
      </c>
      <c r="H13">
        <f t="shared" si="3"/>
        <v>0.324019476731084</v>
      </c>
      <c r="J13" s="12" t="s">
        <v>138</v>
      </c>
      <c r="K13" s="12">
        <f>1 - (K11 / K12)</f>
        <v>0.56591855889430565</v>
      </c>
    </row>
    <row r="14" spans="1:11" x14ac:dyDescent="0.25">
      <c r="A14" s="10">
        <v>44720</v>
      </c>
      <c r="B14">
        <v>11.52</v>
      </c>
      <c r="C14">
        <v>11.4</v>
      </c>
      <c r="D14">
        <v>0</v>
      </c>
      <c r="E14">
        <f t="shared" si="0"/>
        <v>11.685771035072065</v>
      </c>
      <c r="F14">
        <f t="shared" si="1"/>
        <v>-0.16577103507206559</v>
      </c>
      <c r="G14">
        <f t="shared" si="2"/>
        <v>0.16577103507206559</v>
      </c>
      <c r="H14">
        <f t="shared" si="3"/>
        <v>2.7480036068863997E-2</v>
      </c>
    </row>
    <row r="15" spans="1:11" x14ac:dyDescent="0.25">
      <c r="A15" s="10">
        <v>44721</v>
      </c>
      <c r="B15">
        <v>11.35</v>
      </c>
      <c r="C15">
        <v>11.52</v>
      </c>
      <c r="D15">
        <v>9</v>
      </c>
      <c r="E15">
        <f t="shared" si="0"/>
        <v>11.843387996630941</v>
      </c>
      <c r="F15">
        <f t="shared" si="1"/>
        <v>-0.49338799663094157</v>
      </c>
      <c r="G15">
        <f t="shared" si="2"/>
        <v>0.49338799663094157</v>
      </c>
      <c r="H15">
        <f t="shared" si="3"/>
        <v>0.243431715219494</v>
      </c>
    </row>
    <row r="16" spans="1:11" x14ac:dyDescent="0.25">
      <c r="A16" s="10">
        <v>44722</v>
      </c>
      <c r="B16">
        <v>11.31</v>
      </c>
      <c r="C16">
        <v>11.35</v>
      </c>
      <c r="D16">
        <v>0</v>
      </c>
      <c r="E16">
        <f t="shared" si="0"/>
        <v>11.652535857721467</v>
      </c>
      <c r="F16">
        <f t="shared" si="1"/>
        <v>-0.342535857721467</v>
      </c>
      <c r="G16">
        <f t="shared" si="2"/>
        <v>0.342535857721467</v>
      </c>
      <c r="H16">
        <f t="shared" si="3"/>
        <v>0.11733081382498108</v>
      </c>
    </row>
    <row r="17" spans="1:8" x14ac:dyDescent="0.25">
      <c r="A17" s="10">
        <v>44723</v>
      </c>
      <c r="B17">
        <v>11.37</v>
      </c>
      <c r="C17">
        <v>11.31</v>
      </c>
      <c r="D17">
        <v>0</v>
      </c>
      <c r="E17">
        <f t="shared" si="0"/>
        <v>11.62594771584099</v>
      </c>
      <c r="F17">
        <f t="shared" si="1"/>
        <v>-0.25594771584099085</v>
      </c>
      <c r="G17">
        <f t="shared" si="2"/>
        <v>0.25594771584099085</v>
      </c>
      <c r="H17">
        <f t="shared" si="3"/>
        <v>6.5509233244220602E-2</v>
      </c>
    </row>
    <row r="18" spans="1:8" x14ac:dyDescent="0.25">
      <c r="A18" s="10">
        <v>44724</v>
      </c>
      <c r="B18">
        <v>11.46</v>
      </c>
      <c r="C18">
        <v>11.37</v>
      </c>
      <c r="D18">
        <v>0</v>
      </c>
      <c r="E18">
        <f t="shared" si="0"/>
        <v>11.665829928661706</v>
      </c>
      <c r="F18">
        <f t="shared" si="1"/>
        <v>-0.20582992866170535</v>
      </c>
      <c r="G18">
        <f t="shared" si="2"/>
        <v>0.20582992866170535</v>
      </c>
      <c r="H18">
        <f t="shared" si="3"/>
        <v>4.2365959532882712E-2</v>
      </c>
    </row>
    <row r="19" spans="1:8" x14ac:dyDescent="0.25">
      <c r="A19" s="10">
        <v>44725</v>
      </c>
      <c r="B19">
        <v>11.68</v>
      </c>
      <c r="C19">
        <v>11.46</v>
      </c>
      <c r="D19">
        <v>0</v>
      </c>
      <c r="E19">
        <f t="shared" si="0"/>
        <v>11.725653247892783</v>
      </c>
      <c r="F19">
        <f t="shared" si="1"/>
        <v>-4.5653247892783355E-2</v>
      </c>
      <c r="G19">
        <f t="shared" si="2"/>
        <v>4.5653247892783355E-2</v>
      </c>
      <c r="H19">
        <f t="shared" si="3"/>
        <v>2.0842190431599279E-3</v>
      </c>
    </row>
    <row r="20" spans="1:8" x14ac:dyDescent="0.25">
      <c r="A20" s="10">
        <v>44726</v>
      </c>
      <c r="B20">
        <v>11.57</v>
      </c>
      <c r="C20">
        <v>11.68</v>
      </c>
      <c r="D20">
        <v>38</v>
      </c>
      <c r="E20">
        <f t="shared" si="0"/>
        <v>12.200598735442389</v>
      </c>
      <c r="F20">
        <f t="shared" si="1"/>
        <v>-0.63059873544238876</v>
      </c>
      <c r="G20">
        <f t="shared" si="2"/>
        <v>0.63059873544238876</v>
      </c>
      <c r="H20">
        <f t="shared" si="3"/>
        <v>0.3976547651415398</v>
      </c>
    </row>
    <row r="21" spans="1:8" x14ac:dyDescent="0.25">
      <c r="A21" s="10">
        <v>44727</v>
      </c>
      <c r="B21">
        <v>11.89</v>
      </c>
      <c r="C21">
        <v>11.57</v>
      </c>
      <c r="D21">
        <v>0</v>
      </c>
      <c r="E21">
        <f t="shared" si="0"/>
        <v>11.798770638064097</v>
      </c>
      <c r="F21">
        <f t="shared" si="1"/>
        <v>9.1229361935903697E-2</v>
      </c>
      <c r="G21">
        <f t="shared" si="2"/>
        <v>9.1229361935903697E-2</v>
      </c>
      <c r="H21">
        <f t="shared" si="3"/>
        <v>8.3227964792321144E-3</v>
      </c>
    </row>
    <row r="22" spans="1:8" x14ac:dyDescent="0.25">
      <c r="A22" s="10">
        <v>44728</v>
      </c>
      <c r="B22">
        <v>11.61</v>
      </c>
      <c r="C22">
        <v>11.89</v>
      </c>
      <c r="D22">
        <v>1</v>
      </c>
      <c r="E22">
        <f t="shared" si="0"/>
        <v>12.020126054876526</v>
      </c>
      <c r="F22">
        <f t="shared" si="1"/>
        <v>-0.41012605487652642</v>
      </c>
      <c r="G22">
        <f t="shared" si="2"/>
        <v>0.41012605487652642</v>
      </c>
      <c r="H22">
        <f t="shared" si="3"/>
        <v>0.16820338088858355</v>
      </c>
    </row>
    <row r="23" spans="1:8" x14ac:dyDescent="0.25">
      <c r="A23" s="10">
        <v>44729</v>
      </c>
      <c r="B23">
        <v>11.52</v>
      </c>
      <c r="C23">
        <v>11.61</v>
      </c>
      <c r="D23">
        <v>29</v>
      </c>
      <c r="E23">
        <f t="shared" si="0"/>
        <v>12.076216951234112</v>
      </c>
      <c r="F23">
        <f t="shared" si="1"/>
        <v>-0.55621695123411286</v>
      </c>
      <c r="G23">
        <f t="shared" si="2"/>
        <v>0.55621695123411286</v>
      </c>
      <c r="H23">
        <f t="shared" si="3"/>
        <v>0.30937729684017146</v>
      </c>
    </row>
    <row r="24" spans="1:8" x14ac:dyDescent="0.25">
      <c r="A24" s="10">
        <v>44730</v>
      </c>
      <c r="B24">
        <v>11.51</v>
      </c>
      <c r="C24">
        <v>11.52</v>
      </c>
      <c r="D24">
        <v>0</v>
      </c>
      <c r="E24">
        <f t="shared" si="0"/>
        <v>11.765535460713499</v>
      </c>
      <c r="F24">
        <f t="shared" si="1"/>
        <v>-0.25553546071349942</v>
      </c>
      <c r="G24">
        <f t="shared" si="2"/>
        <v>0.25553546071349942</v>
      </c>
      <c r="H24">
        <f t="shared" si="3"/>
        <v>6.5298371682060402E-2</v>
      </c>
    </row>
    <row r="25" spans="1:8" x14ac:dyDescent="0.25">
      <c r="A25" s="10">
        <v>44731</v>
      </c>
      <c r="B25">
        <v>12.54</v>
      </c>
      <c r="C25">
        <v>11.51</v>
      </c>
      <c r="D25">
        <v>6</v>
      </c>
      <c r="E25">
        <f t="shared" si="0"/>
        <v>11.810790115855008</v>
      </c>
      <c r="F25">
        <f t="shared" si="1"/>
        <v>0.72920988414499099</v>
      </c>
      <c r="G25">
        <f t="shared" si="2"/>
        <v>0.72920988414499099</v>
      </c>
      <c r="H25">
        <f t="shared" si="3"/>
        <v>0.53174705513475118</v>
      </c>
    </row>
    <row r="26" spans="1:8" x14ac:dyDescent="0.25">
      <c r="A26" s="10">
        <v>44732</v>
      </c>
      <c r="B26">
        <v>11.68</v>
      </c>
      <c r="C26">
        <v>12.54</v>
      </c>
      <c r="D26">
        <v>0</v>
      </c>
      <c r="E26">
        <f t="shared" si="0"/>
        <v>12.443533078665691</v>
      </c>
      <c r="F26">
        <f t="shared" si="1"/>
        <v>-0.76353307866569153</v>
      </c>
      <c r="G26">
        <f t="shared" si="2"/>
        <v>0.76353307866569153</v>
      </c>
      <c r="H26">
        <f t="shared" si="3"/>
        <v>0.58298276221670908</v>
      </c>
    </row>
    <row r="27" spans="1:8" x14ac:dyDescent="0.25">
      <c r="A27" s="10">
        <v>44733</v>
      </c>
      <c r="B27">
        <v>11.43</v>
      </c>
      <c r="C27">
        <v>11.68</v>
      </c>
      <c r="D27">
        <v>3</v>
      </c>
      <c r="E27">
        <f t="shared" si="0"/>
        <v>11.897838873541225</v>
      </c>
      <c r="F27">
        <f t="shared" si="1"/>
        <v>-0.46783887354122555</v>
      </c>
      <c r="G27">
        <f t="shared" si="2"/>
        <v>0.46783887354122555</v>
      </c>
      <c r="H27">
        <f t="shared" si="3"/>
        <v>0.21887321159632284</v>
      </c>
    </row>
    <row r="28" spans="1:8" x14ac:dyDescent="0.25">
      <c r="A28" s="10">
        <v>44734</v>
      </c>
      <c r="B28">
        <v>12.58</v>
      </c>
      <c r="C28">
        <v>11.43</v>
      </c>
      <c r="D28">
        <v>1</v>
      </c>
      <c r="E28">
        <f t="shared" si="0"/>
        <v>11.714362423251027</v>
      </c>
      <c r="F28">
        <f t="shared" si="1"/>
        <v>0.86563757674897346</v>
      </c>
      <c r="G28">
        <f t="shared" si="2"/>
        <v>0.86563757674897346</v>
      </c>
      <c r="H28">
        <f t="shared" si="3"/>
        <v>0.74932841427983488</v>
      </c>
    </row>
    <row r="29" spans="1:8" x14ac:dyDescent="0.25">
      <c r="A29" s="10">
        <v>44735</v>
      </c>
      <c r="B29">
        <v>11.74</v>
      </c>
      <c r="C29">
        <v>12.58</v>
      </c>
      <c r="D29">
        <v>27</v>
      </c>
      <c r="E29">
        <f t="shared" si="0"/>
        <v>12.703678828298496</v>
      </c>
      <c r="F29">
        <f t="shared" si="1"/>
        <v>-0.96367882829849627</v>
      </c>
      <c r="G29">
        <f t="shared" si="2"/>
        <v>0.96367882829849627</v>
      </c>
      <c r="H29">
        <f t="shared" si="3"/>
        <v>0.92867688411076266</v>
      </c>
    </row>
    <row r="30" spans="1:8" x14ac:dyDescent="0.25">
      <c r="A30" s="10">
        <v>44736</v>
      </c>
      <c r="B30">
        <v>11.43</v>
      </c>
      <c r="C30">
        <v>11.74</v>
      </c>
      <c r="D30">
        <v>0</v>
      </c>
      <c r="E30">
        <f t="shared" si="0"/>
        <v>11.911770241056129</v>
      </c>
      <c r="F30">
        <f t="shared" si="1"/>
        <v>-0.48177024105612887</v>
      </c>
      <c r="G30">
        <f t="shared" si="2"/>
        <v>0.48177024105612887</v>
      </c>
      <c r="H30">
        <f t="shared" si="3"/>
        <v>0.23210256516728051</v>
      </c>
    </row>
    <row r="31" spans="1:8" x14ac:dyDescent="0.25">
      <c r="A31" s="10">
        <v>44737</v>
      </c>
      <c r="B31">
        <v>11.4</v>
      </c>
      <c r="C31">
        <v>11.43</v>
      </c>
      <c r="D31">
        <v>0</v>
      </c>
      <c r="E31">
        <f t="shared" si="0"/>
        <v>11.705712141482422</v>
      </c>
      <c r="F31">
        <f t="shared" si="1"/>
        <v>-0.30571214148242198</v>
      </c>
      <c r="G31">
        <f t="shared" si="2"/>
        <v>0.30571214148242198</v>
      </c>
      <c r="H31">
        <f t="shared" si="3"/>
        <v>9.3459913449768395E-2</v>
      </c>
    </row>
    <row r="32" spans="1:8" x14ac:dyDescent="0.25">
      <c r="A32" s="10">
        <v>44738</v>
      </c>
      <c r="B32">
        <v>11.39</v>
      </c>
      <c r="C32">
        <v>11.4</v>
      </c>
      <c r="D32">
        <v>0</v>
      </c>
      <c r="E32">
        <f t="shared" si="0"/>
        <v>11.685771035072065</v>
      </c>
      <c r="F32">
        <f t="shared" si="1"/>
        <v>-0.29577103507206459</v>
      </c>
      <c r="G32">
        <f t="shared" si="2"/>
        <v>0.29577103507206459</v>
      </c>
      <c r="H32">
        <f t="shared" si="3"/>
        <v>8.7480505187600463E-2</v>
      </c>
    </row>
    <row r="33" spans="1:8" x14ac:dyDescent="0.25">
      <c r="A33" s="10">
        <v>44739</v>
      </c>
      <c r="B33">
        <v>11.42</v>
      </c>
      <c r="C33">
        <v>11.39</v>
      </c>
      <c r="D33">
        <v>10</v>
      </c>
      <c r="E33">
        <f t="shared" si="0"/>
        <v>11.765626817287991</v>
      </c>
      <c r="F33">
        <f t="shared" si="1"/>
        <v>-0.34562681728799127</v>
      </c>
      <c r="G33">
        <f t="shared" si="2"/>
        <v>0.34562681728799127</v>
      </c>
      <c r="H33">
        <f t="shared" si="3"/>
        <v>0.11945789682862651</v>
      </c>
    </row>
    <row r="34" spans="1:8" x14ac:dyDescent="0.25">
      <c r="A34" s="10">
        <v>44740</v>
      </c>
      <c r="B34">
        <v>11.98</v>
      </c>
      <c r="C34">
        <v>11.42</v>
      </c>
      <c r="D34">
        <v>41</v>
      </c>
      <c r="E34">
        <f t="shared" si="0"/>
        <v>12.053726658525097</v>
      </c>
      <c r="F34">
        <f t="shared" si="1"/>
        <v>-7.3726658525096411E-2</v>
      </c>
      <c r="G34">
        <f t="shared" si="2"/>
        <v>7.3726658525096411E-2</v>
      </c>
      <c r="H34">
        <f t="shared" si="3"/>
        <v>5.4356201772761716E-3</v>
      </c>
    </row>
    <row r="35" spans="1:8" x14ac:dyDescent="0.25">
      <c r="A35" s="10">
        <v>44741</v>
      </c>
      <c r="B35">
        <v>13.34</v>
      </c>
      <c r="C35">
        <v>11.98</v>
      </c>
      <c r="D35">
        <v>2</v>
      </c>
      <c r="E35">
        <f t="shared" si="0"/>
        <v>12.088599655876205</v>
      </c>
      <c r="F35">
        <f t="shared" si="1"/>
        <v>1.2514003441237946</v>
      </c>
      <c r="G35">
        <f t="shared" si="2"/>
        <v>1.2514003441237946</v>
      </c>
      <c r="H35">
        <f t="shared" si="3"/>
        <v>1.5660028212731516</v>
      </c>
    </row>
    <row r="36" spans="1:8" x14ac:dyDescent="0.25">
      <c r="A36" s="10">
        <v>44742</v>
      </c>
      <c r="B36">
        <v>11.84</v>
      </c>
      <c r="C36">
        <v>13.34</v>
      </c>
      <c r="D36">
        <v>14</v>
      </c>
      <c r="E36">
        <f t="shared" si="0"/>
        <v>13.096399861035719</v>
      </c>
      <c r="F36">
        <f t="shared" si="1"/>
        <v>-1.2563998610357192</v>
      </c>
      <c r="G36">
        <f t="shared" si="2"/>
        <v>1.2563998610357192</v>
      </c>
      <c r="H36">
        <f t="shared" si="3"/>
        <v>1.5785406108105746</v>
      </c>
    </row>
    <row r="37" spans="1:8" x14ac:dyDescent="0.25">
      <c r="A37" s="10">
        <v>44743</v>
      </c>
      <c r="B37">
        <v>11.6</v>
      </c>
      <c r="C37">
        <v>11.84</v>
      </c>
      <c r="D37">
        <v>6</v>
      </c>
      <c r="E37">
        <f t="shared" si="0"/>
        <v>12.030142286368951</v>
      </c>
      <c r="F37">
        <f t="shared" si="1"/>
        <v>-0.43014228636895169</v>
      </c>
      <c r="G37">
        <f t="shared" si="2"/>
        <v>0.43014228636895169</v>
      </c>
      <c r="H37">
        <f t="shared" si="3"/>
        <v>0.18502238652270925</v>
      </c>
    </row>
    <row r="38" spans="1:8" x14ac:dyDescent="0.25">
      <c r="A38" s="10">
        <v>44744</v>
      </c>
      <c r="B38">
        <v>11.58</v>
      </c>
      <c r="C38">
        <v>11.6</v>
      </c>
      <c r="D38">
        <v>0</v>
      </c>
      <c r="E38">
        <f t="shared" si="0"/>
        <v>11.818711744474456</v>
      </c>
      <c r="F38">
        <f t="shared" si="1"/>
        <v>-0.23871174447445576</v>
      </c>
      <c r="G38">
        <f t="shared" si="2"/>
        <v>0.23871174447445576</v>
      </c>
      <c r="H38">
        <f t="shared" si="3"/>
        <v>5.6983296950037857E-2</v>
      </c>
    </row>
    <row r="39" spans="1:8" x14ac:dyDescent="0.25">
      <c r="A39" s="10">
        <v>44745</v>
      </c>
      <c r="B39">
        <v>11.52</v>
      </c>
      <c r="C39">
        <v>11.58</v>
      </c>
      <c r="D39">
        <v>0</v>
      </c>
      <c r="E39">
        <f t="shared" si="0"/>
        <v>11.805417673534217</v>
      </c>
      <c r="F39">
        <f t="shared" si="1"/>
        <v>-0.28541767353421754</v>
      </c>
      <c r="G39">
        <f t="shared" si="2"/>
        <v>0.28541767353421754</v>
      </c>
      <c r="H39">
        <f t="shared" si="3"/>
        <v>8.1463248365685179E-2</v>
      </c>
    </row>
    <row r="40" spans="1:8" x14ac:dyDescent="0.25">
      <c r="A40" s="10">
        <v>44746</v>
      </c>
      <c r="B40">
        <v>11.78</v>
      </c>
      <c r="C40">
        <v>11.52</v>
      </c>
      <c r="D40">
        <v>0</v>
      </c>
      <c r="E40">
        <f t="shared" si="0"/>
        <v>11.765535460713499</v>
      </c>
      <c r="F40">
        <f t="shared" si="1"/>
        <v>1.4464539286500155E-2</v>
      </c>
      <c r="G40">
        <f t="shared" si="2"/>
        <v>1.4464539286500155E-2</v>
      </c>
      <c r="H40">
        <f t="shared" si="3"/>
        <v>2.0922289677070642E-4</v>
      </c>
    </row>
    <row r="41" spans="1:8" x14ac:dyDescent="0.25">
      <c r="A41" s="10">
        <v>44747</v>
      </c>
      <c r="B41">
        <v>11.64</v>
      </c>
      <c r="C41">
        <v>11.78</v>
      </c>
      <c r="D41">
        <v>10</v>
      </c>
      <c r="E41">
        <f t="shared" si="0"/>
        <v>12.024861200622652</v>
      </c>
      <c r="F41">
        <f t="shared" si="1"/>
        <v>-0.38486120062265172</v>
      </c>
      <c r="G41">
        <f t="shared" si="2"/>
        <v>0.38486120062265172</v>
      </c>
      <c r="H41">
        <f t="shared" si="3"/>
        <v>0.14811814374470897</v>
      </c>
    </row>
    <row r="42" spans="1:8" x14ac:dyDescent="0.25">
      <c r="A42" s="10">
        <v>44748</v>
      </c>
      <c r="B42">
        <v>11.52</v>
      </c>
      <c r="C42">
        <v>11.64</v>
      </c>
      <c r="D42">
        <v>0</v>
      </c>
      <c r="E42">
        <f t="shared" si="0"/>
        <v>11.845299886354933</v>
      </c>
      <c r="F42">
        <f t="shared" si="1"/>
        <v>-0.32529988635493368</v>
      </c>
      <c r="G42">
        <f t="shared" si="2"/>
        <v>0.32529988635493368</v>
      </c>
      <c r="H42">
        <f t="shared" si="3"/>
        <v>0.10582001606253276</v>
      </c>
    </row>
    <row r="43" spans="1:8" x14ac:dyDescent="0.25">
      <c r="A43" s="10">
        <v>44749</v>
      </c>
      <c r="B43">
        <v>12.66</v>
      </c>
      <c r="C43">
        <v>11.52</v>
      </c>
      <c r="D43">
        <v>20</v>
      </c>
      <c r="E43">
        <f t="shared" si="0"/>
        <v>11.938541096085594</v>
      </c>
      <c r="F43">
        <f t="shared" si="1"/>
        <v>0.72145890391440659</v>
      </c>
      <c r="G43">
        <f t="shared" si="2"/>
        <v>0.72145890391440659</v>
      </c>
      <c r="H43">
        <f t="shared" si="3"/>
        <v>0.52050295003737701</v>
      </c>
    </row>
    <row r="44" spans="1:8" x14ac:dyDescent="0.25">
      <c r="A44" s="10">
        <v>44750</v>
      </c>
      <c r="B44">
        <v>11.59</v>
      </c>
      <c r="C44">
        <v>12.66</v>
      </c>
      <c r="D44">
        <v>13</v>
      </c>
      <c r="E44">
        <f t="shared" si="0"/>
        <v>12.635751167298986</v>
      </c>
      <c r="F44">
        <f t="shared" si="1"/>
        <v>-1.0457511672989863</v>
      </c>
      <c r="G44">
        <f t="shared" si="2"/>
        <v>1.0457511672989863</v>
      </c>
      <c r="H44">
        <f t="shared" si="3"/>
        <v>1.0935955039071925</v>
      </c>
    </row>
    <row r="45" spans="1:8" x14ac:dyDescent="0.25">
      <c r="A45" s="10">
        <v>44751</v>
      </c>
      <c r="B45">
        <v>11.52</v>
      </c>
      <c r="C45">
        <v>11.59</v>
      </c>
      <c r="D45">
        <v>4</v>
      </c>
      <c r="E45">
        <f t="shared" si="0"/>
        <v>11.846665836078754</v>
      </c>
      <c r="F45">
        <f t="shared" si="1"/>
        <v>-0.32666583607875488</v>
      </c>
      <c r="G45">
        <f t="shared" si="2"/>
        <v>0.32666583607875488</v>
      </c>
      <c r="H45">
        <f t="shared" si="3"/>
        <v>0.10671056846103195</v>
      </c>
    </row>
    <row r="46" spans="1:8" x14ac:dyDescent="0.25">
      <c r="A46" s="10">
        <v>44752</v>
      </c>
      <c r="B46">
        <v>11.51</v>
      </c>
      <c r="C46">
        <v>11.52</v>
      </c>
      <c r="D46">
        <v>1</v>
      </c>
      <c r="E46">
        <f t="shared" si="0"/>
        <v>11.774185742482103</v>
      </c>
      <c r="F46">
        <f t="shared" si="1"/>
        <v>-0.26418574248210369</v>
      </c>
      <c r="G46">
        <f t="shared" si="2"/>
        <v>0.26418574248210369</v>
      </c>
      <c r="H46">
        <f t="shared" si="3"/>
        <v>6.979410653082041E-2</v>
      </c>
    </row>
    <row r="47" spans="1:8" x14ac:dyDescent="0.25">
      <c r="A47" s="10">
        <v>44753</v>
      </c>
      <c r="B47">
        <v>11.55</v>
      </c>
      <c r="C47">
        <v>11.51</v>
      </c>
      <c r="D47">
        <v>0</v>
      </c>
      <c r="E47">
        <f t="shared" si="0"/>
        <v>11.758888425243381</v>
      </c>
      <c r="F47">
        <f t="shared" si="1"/>
        <v>-0.20888842524338003</v>
      </c>
      <c r="G47">
        <f t="shared" si="2"/>
        <v>0.20888842524338003</v>
      </c>
      <c r="H47">
        <f t="shared" si="3"/>
        <v>4.3634374200659166E-2</v>
      </c>
    </row>
    <row r="48" spans="1:8" x14ac:dyDescent="0.25">
      <c r="A48" s="10">
        <v>44754</v>
      </c>
      <c r="B48">
        <v>12.17</v>
      </c>
      <c r="C48">
        <v>11.55</v>
      </c>
      <c r="D48">
        <v>0</v>
      </c>
      <c r="E48">
        <f t="shared" si="0"/>
        <v>11.785476567123858</v>
      </c>
      <c r="F48">
        <f t="shared" si="1"/>
        <v>0.38452343287614177</v>
      </c>
      <c r="G48">
        <f t="shared" si="2"/>
        <v>0.38452343287614177</v>
      </c>
      <c r="H48">
        <f t="shared" si="3"/>
        <v>0.1478582704308527</v>
      </c>
    </row>
    <row r="49" spans="1:8" x14ac:dyDescent="0.25">
      <c r="A49" s="10">
        <v>44755</v>
      </c>
      <c r="B49">
        <v>12.04</v>
      </c>
      <c r="C49">
        <v>12.17</v>
      </c>
      <c r="D49">
        <v>33</v>
      </c>
      <c r="E49">
        <f t="shared" si="0"/>
        <v>12.483052064635224</v>
      </c>
      <c r="F49">
        <f t="shared" si="1"/>
        <v>-0.44305206463522495</v>
      </c>
      <c r="G49">
        <f t="shared" si="2"/>
        <v>0.44305206463522495</v>
      </c>
      <c r="H49">
        <f t="shared" si="3"/>
        <v>0.19629513197753554</v>
      </c>
    </row>
    <row r="50" spans="1:8" x14ac:dyDescent="0.25">
      <c r="A50" s="10">
        <v>44756</v>
      </c>
      <c r="B50">
        <v>11.73</v>
      </c>
      <c r="C50">
        <v>12.04</v>
      </c>
      <c r="D50">
        <v>3</v>
      </c>
      <c r="E50">
        <f t="shared" si="0"/>
        <v>12.137132150465529</v>
      </c>
      <c r="F50">
        <f t="shared" si="1"/>
        <v>-0.40713215046552875</v>
      </c>
      <c r="G50">
        <f t="shared" si="2"/>
        <v>0.40713215046552875</v>
      </c>
      <c r="H50">
        <f t="shared" si="3"/>
        <v>0.16575658794268594</v>
      </c>
    </row>
    <row r="51" spans="1:8" x14ac:dyDescent="0.25">
      <c r="A51" s="10">
        <v>44757</v>
      </c>
      <c r="B51">
        <v>12.32</v>
      </c>
      <c r="C51">
        <v>11.73</v>
      </c>
      <c r="D51">
        <v>2</v>
      </c>
      <c r="E51">
        <f t="shared" si="0"/>
        <v>11.922423769123219</v>
      </c>
      <c r="F51">
        <f t="shared" si="1"/>
        <v>0.39757623087678162</v>
      </c>
      <c r="G51">
        <f t="shared" si="2"/>
        <v>0.39757623087678162</v>
      </c>
      <c r="H51">
        <f t="shared" si="3"/>
        <v>0.15806685935818796</v>
      </c>
    </row>
    <row r="52" spans="1:8" x14ac:dyDescent="0.25">
      <c r="A52" s="10">
        <v>44758</v>
      </c>
      <c r="B52">
        <v>13.79</v>
      </c>
      <c r="C52">
        <v>12.32</v>
      </c>
      <c r="D52">
        <v>0</v>
      </c>
      <c r="E52">
        <f t="shared" si="0"/>
        <v>12.297298298323062</v>
      </c>
      <c r="F52">
        <f t="shared" si="1"/>
        <v>1.4927017016769373</v>
      </c>
      <c r="G52">
        <f t="shared" si="2"/>
        <v>1.4927017016769373</v>
      </c>
      <c r="H52">
        <f t="shared" si="3"/>
        <v>2.2281583701892242</v>
      </c>
    </row>
    <row r="53" spans="1:8" x14ac:dyDescent="0.25">
      <c r="A53" s="10">
        <v>44761</v>
      </c>
      <c r="B53">
        <v>11.72</v>
      </c>
      <c r="C53">
        <v>12.12</v>
      </c>
      <c r="D53">
        <v>3</v>
      </c>
      <c r="E53">
        <f t="shared" si="0"/>
        <v>12.190308434226486</v>
      </c>
      <c r="F53">
        <f t="shared" si="1"/>
        <v>-0.47030843422648516</v>
      </c>
      <c r="G53">
        <f t="shared" si="2"/>
        <v>0.47030843422648516</v>
      </c>
      <c r="H53">
        <f t="shared" si="3"/>
        <v>0.22119002330456811</v>
      </c>
    </row>
    <row r="54" spans="1:8" x14ac:dyDescent="0.25">
      <c r="A54" s="10">
        <v>44764</v>
      </c>
      <c r="B54">
        <v>11.76</v>
      </c>
      <c r="C54">
        <v>12.14</v>
      </c>
      <c r="D54">
        <v>4</v>
      </c>
      <c r="E54">
        <f t="shared" si="0"/>
        <v>12.212252786935329</v>
      </c>
      <c r="F54">
        <f t="shared" si="1"/>
        <v>-0.452252786935329</v>
      </c>
      <c r="G54">
        <f t="shared" si="2"/>
        <v>0.452252786935329</v>
      </c>
      <c r="H54">
        <f t="shared" si="3"/>
        <v>0.20453258329077209</v>
      </c>
    </row>
    <row r="55" spans="1:8" x14ac:dyDescent="0.25">
      <c r="A55" s="10">
        <v>44765</v>
      </c>
      <c r="B55">
        <v>12.18</v>
      </c>
      <c r="C55">
        <v>11.76</v>
      </c>
      <c r="D55">
        <v>0</v>
      </c>
      <c r="E55">
        <f t="shared" si="0"/>
        <v>11.925064311996369</v>
      </c>
      <c r="F55">
        <f t="shared" si="1"/>
        <v>0.25493568800363064</v>
      </c>
      <c r="G55">
        <f t="shared" si="2"/>
        <v>0.25493568800363064</v>
      </c>
      <c r="H55">
        <f t="shared" si="3"/>
        <v>6.4992205017884511E-2</v>
      </c>
    </row>
    <row r="56" spans="1:8" x14ac:dyDescent="0.25">
      <c r="A56" s="10">
        <v>44766</v>
      </c>
      <c r="B56">
        <v>11.65</v>
      </c>
      <c r="C56">
        <v>12.18</v>
      </c>
      <c r="D56">
        <v>1</v>
      </c>
      <c r="E56">
        <f t="shared" si="0"/>
        <v>12.212890083509992</v>
      </c>
      <c r="F56">
        <f t="shared" si="1"/>
        <v>-0.56289008350999126</v>
      </c>
      <c r="G56">
        <f t="shared" si="2"/>
        <v>0.56289008350999126</v>
      </c>
      <c r="H56">
        <f t="shared" si="3"/>
        <v>0.31684524611388493</v>
      </c>
    </row>
    <row r="57" spans="1:8" x14ac:dyDescent="0.25">
      <c r="A57" s="10">
        <v>44767</v>
      </c>
      <c r="B57">
        <v>11.82</v>
      </c>
      <c r="C57">
        <v>11.65</v>
      </c>
      <c r="D57">
        <v>0</v>
      </c>
      <c r="E57">
        <f t="shared" si="0"/>
        <v>11.851946921825053</v>
      </c>
      <c r="F57">
        <f t="shared" si="1"/>
        <v>-3.1946921825053209E-2</v>
      </c>
      <c r="G57">
        <f t="shared" si="2"/>
        <v>3.1946921825053209E-2</v>
      </c>
      <c r="H57">
        <f t="shared" si="3"/>
        <v>1.0206058140960611E-3</v>
      </c>
    </row>
    <row r="58" spans="1:8" x14ac:dyDescent="0.25">
      <c r="A58" s="10">
        <v>44768</v>
      </c>
      <c r="B58">
        <v>11.71</v>
      </c>
      <c r="C58">
        <v>11.82</v>
      </c>
      <c r="D58">
        <v>0</v>
      </c>
      <c r="E58">
        <f t="shared" si="0"/>
        <v>11.964946524817085</v>
      </c>
      <c r="F58">
        <f t="shared" si="1"/>
        <v>-0.25494652481708435</v>
      </c>
      <c r="G58">
        <f t="shared" si="2"/>
        <v>0.25494652481708435</v>
      </c>
      <c r="H58">
        <f t="shared" si="3"/>
        <v>6.4997730516308208E-2</v>
      </c>
    </row>
    <row r="59" spans="1:8" x14ac:dyDescent="0.25">
      <c r="A59" s="10">
        <v>44769</v>
      </c>
      <c r="B59">
        <v>11.73</v>
      </c>
      <c r="C59">
        <v>11.71</v>
      </c>
      <c r="D59">
        <v>6</v>
      </c>
      <c r="E59">
        <f t="shared" si="0"/>
        <v>11.943730825257399</v>
      </c>
      <c r="F59">
        <f t="shared" si="1"/>
        <v>-0.21373082525739839</v>
      </c>
      <c r="G59">
        <f t="shared" si="2"/>
        <v>0.21373082525739839</v>
      </c>
      <c r="H59">
        <f t="shared" si="3"/>
        <v>4.568086566520857E-2</v>
      </c>
    </row>
    <row r="60" spans="1:8" x14ac:dyDescent="0.25">
      <c r="A60" s="10">
        <v>44770</v>
      </c>
      <c r="B60">
        <v>12.03</v>
      </c>
      <c r="C60">
        <v>11.73</v>
      </c>
      <c r="D60">
        <v>0</v>
      </c>
      <c r="E60">
        <f t="shared" si="0"/>
        <v>11.90512320558601</v>
      </c>
      <c r="F60">
        <f t="shared" si="1"/>
        <v>0.12487679441398924</v>
      </c>
      <c r="G60">
        <f t="shared" si="2"/>
        <v>0.12487679441398924</v>
      </c>
      <c r="H60">
        <f t="shared" si="3"/>
        <v>1.5594213783113736E-2</v>
      </c>
    </row>
    <row r="61" spans="1:8" x14ac:dyDescent="0.25">
      <c r="A61" s="10">
        <v>44771</v>
      </c>
      <c r="B61">
        <v>12.04</v>
      </c>
      <c r="C61">
        <v>12.03</v>
      </c>
      <c r="D61">
        <v>0</v>
      </c>
      <c r="E61">
        <f t="shared" si="0"/>
        <v>12.104534269689594</v>
      </c>
      <c r="F61">
        <f t="shared" si="1"/>
        <v>-6.4534269689595192E-2</v>
      </c>
      <c r="G61">
        <f t="shared" si="2"/>
        <v>6.4534269689595192E-2</v>
      </c>
      <c r="H61">
        <f t="shared" si="3"/>
        <v>4.1646719643694046E-3</v>
      </c>
    </row>
    <row r="62" spans="1:8" x14ac:dyDescent="0.25">
      <c r="A62" s="10">
        <v>44774</v>
      </c>
      <c r="B62">
        <v>14.92</v>
      </c>
      <c r="C62">
        <v>12.86</v>
      </c>
      <c r="D62">
        <v>4</v>
      </c>
      <c r="E62">
        <f t="shared" si="0"/>
        <v>12.690839340783935</v>
      </c>
      <c r="F62">
        <f t="shared" si="1"/>
        <v>2.2291606592160651</v>
      </c>
      <c r="G62">
        <f t="shared" si="2"/>
        <v>2.2291606592160651</v>
      </c>
      <c r="H62">
        <f t="shared" si="3"/>
        <v>4.9691572445966017</v>
      </c>
    </row>
    <row r="63" spans="1:8" x14ac:dyDescent="0.25">
      <c r="A63" s="10">
        <v>44775</v>
      </c>
      <c r="B63">
        <v>13.36</v>
      </c>
      <c r="C63">
        <v>14.92</v>
      </c>
      <c r="D63">
        <v>51</v>
      </c>
      <c r="E63">
        <f t="shared" si="0"/>
        <v>14.466691890752978</v>
      </c>
      <c r="F63">
        <f t="shared" si="1"/>
        <v>-1.1066918907529786</v>
      </c>
      <c r="G63">
        <f t="shared" si="2"/>
        <v>1.1066918907529786</v>
      </c>
      <c r="H63">
        <f t="shared" si="3"/>
        <v>1.2247669410584028</v>
      </c>
    </row>
    <row r="64" spans="1:8" x14ac:dyDescent="0.25">
      <c r="A64" s="10">
        <v>44776</v>
      </c>
      <c r="B64">
        <v>12.06</v>
      </c>
      <c r="C64">
        <v>13.36</v>
      </c>
      <c r="D64">
        <v>0</v>
      </c>
      <c r="E64">
        <f t="shared" si="0"/>
        <v>12.988589987215493</v>
      </c>
      <c r="F64">
        <f t="shared" si="1"/>
        <v>-0.92858998721549213</v>
      </c>
      <c r="G64">
        <f t="shared" si="2"/>
        <v>0.92858998721549213</v>
      </c>
      <c r="H64">
        <f t="shared" si="3"/>
        <v>0.86227936435686781</v>
      </c>
    </row>
    <row r="65" spans="1:8" x14ac:dyDescent="0.25">
      <c r="A65" s="10">
        <v>44777</v>
      </c>
      <c r="B65">
        <v>12.94</v>
      </c>
      <c r="C65">
        <v>12.06</v>
      </c>
      <c r="D65">
        <v>0</v>
      </c>
      <c r="E65">
        <f t="shared" si="0"/>
        <v>12.124475376099955</v>
      </c>
      <c r="F65">
        <f t="shared" si="1"/>
        <v>0.81552462390004443</v>
      </c>
      <c r="G65">
        <f t="shared" si="2"/>
        <v>0.81552462390004443</v>
      </c>
      <c r="H65">
        <f t="shared" si="3"/>
        <v>0.66508041218730896</v>
      </c>
    </row>
    <row r="66" spans="1:8" x14ac:dyDescent="0.25">
      <c r="A66" s="10">
        <v>44780</v>
      </c>
      <c r="B66">
        <v>12.91</v>
      </c>
      <c r="C66">
        <v>13.28</v>
      </c>
      <c r="D66">
        <v>0</v>
      </c>
      <c r="E66">
        <f t="shared" ref="E66:E129" si="4">$K$2 + $K$3*C66 + $K$4*D66</f>
        <v>12.935413703454536</v>
      </c>
      <c r="F66">
        <f t="shared" ref="F66:F129" si="5">B66 - E66</f>
        <v>-2.5413703454535863E-2</v>
      </c>
      <c r="G66">
        <f t="shared" ref="G66:G129" si="6">ABS(F66)</f>
        <v>2.5413703454535863E-2</v>
      </c>
      <c r="H66">
        <f t="shared" ref="H66:H129" si="7">POWER(F66, 2)</f>
        <v>6.4585632327508811E-4</v>
      </c>
    </row>
    <row r="67" spans="1:8" x14ac:dyDescent="0.25">
      <c r="A67" s="10">
        <v>44781</v>
      </c>
      <c r="B67">
        <v>12.38</v>
      </c>
      <c r="C67">
        <v>12.91</v>
      </c>
      <c r="D67">
        <v>10</v>
      </c>
      <c r="E67">
        <f t="shared" si="4"/>
        <v>12.77597620874616</v>
      </c>
      <c r="F67">
        <f t="shared" si="5"/>
        <v>-0.39597620874615913</v>
      </c>
      <c r="G67">
        <f t="shared" si="6"/>
        <v>0.39597620874615913</v>
      </c>
      <c r="H67">
        <f t="shared" si="7"/>
        <v>0.15679715789298179</v>
      </c>
    </row>
    <row r="68" spans="1:8" x14ac:dyDescent="0.25">
      <c r="A68" s="10">
        <v>44782</v>
      </c>
      <c r="B68">
        <v>12.09</v>
      </c>
      <c r="C68">
        <v>12.38</v>
      </c>
      <c r="D68">
        <v>0</v>
      </c>
      <c r="E68">
        <f t="shared" si="4"/>
        <v>12.33718051114378</v>
      </c>
      <c r="F68">
        <f t="shared" si="5"/>
        <v>-0.24718051114377992</v>
      </c>
      <c r="G68">
        <f t="shared" si="6"/>
        <v>0.24718051114377992</v>
      </c>
      <c r="H68">
        <f t="shared" si="7"/>
        <v>6.1098205089300313E-2</v>
      </c>
    </row>
    <row r="69" spans="1:8" x14ac:dyDescent="0.25">
      <c r="A69" s="10">
        <v>44787</v>
      </c>
      <c r="B69">
        <v>13.3</v>
      </c>
      <c r="C69">
        <v>13.41</v>
      </c>
      <c r="D69">
        <v>3</v>
      </c>
      <c r="E69">
        <f t="shared" si="4"/>
        <v>13.047776009871905</v>
      </c>
      <c r="F69">
        <f t="shared" si="5"/>
        <v>0.25222399012809582</v>
      </c>
      <c r="G69">
        <f t="shared" si="6"/>
        <v>0.25222399012809582</v>
      </c>
      <c r="H69">
        <f t="shared" si="7"/>
        <v>6.3616941196137783E-2</v>
      </c>
    </row>
    <row r="70" spans="1:8" x14ac:dyDescent="0.25">
      <c r="A70" s="10">
        <v>44792</v>
      </c>
      <c r="B70">
        <v>12.01</v>
      </c>
      <c r="C70">
        <v>12.07</v>
      </c>
      <c r="D70">
        <v>0</v>
      </c>
      <c r="E70">
        <f t="shared" si="4"/>
        <v>12.131122411570074</v>
      </c>
      <c r="F70">
        <f t="shared" si="5"/>
        <v>-0.12112241157007375</v>
      </c>
      <c r="G70">
        <f t="shared" si="6"/>
        <v>0.12112241157007375</v>
      </c>
      <c r="H70">
        <f t="shared" si="7"/>
        <v>1.4670638584550335E-2</v>
      </c>
    </row>
    <row r="71" spans="1:8" x14ac:dyDescent="0.25">
      <c r="A71" s="10">
        <v>44793</v>
      </c>
      <c r="B71">
        <v>12.37</v>
      </c>
      <c r="C71">
        <v>12.01</v>
      </c>
      <c r="D71">
        <v>0</v>
      </c>
      <c r="E71">
        <f t="shared" si="4"/>
        <v>12.091240198749357</v>
      </c>
      <c r="F71">
        <f t="shared" si="5"/>
        <v>0.27875980125064181</v>
      </c>
      <c r="G71">
        <f t="shared" si="6"/>
        <v>0.27875980125064181</v>
      </c>
      <c r="H71">
        <f t="shared" si="7"/>
        <v>7.7707026793297329E-2</v>
      </c>
    </row>
    <row r="72" spans="1:8" x14ac:dyDescent="0.25">
      <c r="A72" s="10">
        <v>44794</v>
      </c>
      <c r="B72">
        <v>12.1</v>
      </c>
      <c r="C72">
        <v>12.37</v>
      </c>
      <c r="D72">
        <v>0</v>
      </c>
      <c r="E72">
        <f t="shared" si="4"/>
        <v>12.330533475673658</v>
      </c>
      <c r="F72">
        <f t="shared" si="5"/>
        <v>-0.23053347567365812</v>
      </c>
      <c r="G72">
        <f t="shared" si="6"/>
        <v>0.23053347567365812</v>
      </c>
      <c r="H72">
        <f t="shared" si="7"/>
        <v>5.3145683406177119E-2</v>
      </c>
    </row>
    <row r="73" spans="1:8" x14ac:dyDescent="0.25">
      <c r="A73" s="10">
        <v>44797</v>
      </c>
      <c r="B73">
        <v>14.06</v>
      </c>
      <c r="C73">
        <v>15.5</v>
      </c>
      <c r="D73">
        <v>62</v>
      </c>
      <c r="E73">
        <f t="shared" si="4"/>
        <v>14.947373047474562</v>
      </c>
      <c r="F73">
        <f t="shared" si="5"/>
        <v>-0.88737304747456136</v>
      </c>
      <c r="G73">
        <f t="shared" si="6"/>
        <v>0.88737304747456136</v>
      </c>
      <c r="H73">
        <f t="shared" si="7"/>
        <v>0.78743092538429016</v>
      </c>
    </row>
    <row r="74" spans="1:8" x14ac:dyDescent="0.25">
      <c r="A74" s="10">
        <v>44798</v>
      </c>
      <c r="B74">
        <v>12.58</v>
      </c>
      <c r="C74">
        <v>14.06</v>
      </c>
      <c r="D74">
        <v>0</v>
      </c>
      <c r="E74">
        <f t="shared" si="4"/>
        <v>13.45388247012386</v>
      </c>
      <c r="F74">
        <f t="shared" si="5"/>
        <v>-0.87388247012385989</v>
      </c>
      <c r="G74">
        <f t="shared" si="6"/>
        <v>0.87388247012385989</v>
      </c>
      <c r="H74">
        <f t="shared" si="7"/>
        <v>0.76367057158977891</v>
      </c>
    </row>
    <row r="75" spans="1:8" x14ac:dyDescent="0.25">
      <c r="A75" s="10">
        <v>44804</v>
      </c>
      <c r="B75">
        <v>12.31</v>
      </c>
      <c r="C75">
        <v>12.1</v>
      </c>
      <c r="D75">
        <v>2</v>
      </c>
      <c r="E75">
        <f t="shared" si="4"/>
        <v>12.168364081517641</v>
      </c>
      <c r="F75">
        <f t="shared" si="5"/>
        <v>0.14163591848235946</v>
      </c>
      <c r="G75">
        <f t="shared" si="6"/>
        <v>0.14163591848235946</v>
      </c>
      <c r="H75">
        <f t="shared" si="7"/>
        <v>2.0060733404341575E-2</v>
      </c>
    </row>
    <row r="76" spans="1:8" x14ac:dyDescent="0.25">
      <c r="A76" s="10">
        <v>44805</v>
      </c>
      <c r="B76">
        <v>11.99</v>
      </c>
      <c r="C76">
        <v>12.31</v>
      </c>
      <c r="D76">
        <v>1</v>
      </c>
      <c r="E76">
        <f t="shared" si="4"/>
        <v>12.299301544621546</v>
      </c>
      <c r="F76">
        <f t="shared" si="5"/>
        <v>-0.30930154462154569</v>
      </c>
      <c r="G76">
        <f t="shared" si="6"/>
        <v>0.30930154462154569</v>
      </c>
      <c r="H76">
        <f t="shared" si="7"/>
        <v>9.5667445505274021E-2</v>
      </c>
    </row>
    <row r="77" spans="1:8" x14ac:dyDescent="0.25">
      <c r="A77" s="10">
        <v>44806</v>
      </c>
      <c r="B77">
        <v>12.18</v>
      </c>
      <c r="C77">
        <v>11.99</v>
      </c>
      <c r="D77">
        <v>2</v>
      </c>
      <c r="E77">
        <f t="shared" si="4"/>
        <v>12.095246691346325</v>
      </c>
      <c r="F77">
        <f t="shared" si="5"/>
        <v>8.4753308653674253E-2</v>
      </c>
      <c r="G77">
        <f t="shared" si="6"/>
        <v>8.4753308653674253E-2</v>
      </c>
      <c r="H77">
        <f t="shared" si="7"/>
        <v>7.1831233277449748E-3</v>
      </c>
    </row>
    <row r="78" spans="1:8" x14ac:dyDescent="0.25">
      <c r="A78" s="10">
        <v>44807</v>
      </c>
      <c r="B78">
        <v>13.41</v>
      </c>
      <c r="C78">
        <v>12.18</v>
      </c>
      <c r="D78">
        <v>16</v>
      </c>
      <c r="E78">
        <f t="shared" si="4"/>
        <v>12.342644310039063</v>
      </c>
      <c r="F78">
        <f t="shared" si="5"/>
        <v>1.0673556899609373</v>
      </c>
      <c r="G78">
        <f t="shared" si="6"/>
        <v>1.0673556899609373</v>
      </c>
      <c r="H78">
        <f t="shared" si="7"/>
        <v>1.1392481688919887</v>
      </c>
    </row>
    <row r="79" spans="1:8" x14ac:dyDescent="0.25">
      <c r="A79" s="10">
        <v>44810</v>
      </c>
      <c r="B79">
        <v>12.2</v>
      </c>
      <c r="C79">
        <v>12.31</v>
      </c>
      <c r="D79">
        <v>0</v>
      </c>
      <c r="E79">
        <f t="shared" si="4"/>
        <v>12.290651262852942</v>
      </c>
      <c r="F79">
        <f t="shared" si="5"/>
        <v>-9.0651262852942338E-2</v>
      </c>
      <c r="G79">
        <f t="shared" si="6"/>
        <v>9.0651262852942338E-2</v>
      </c>
      <c r="H79">
        <f t="shared" si="7"/>
        <v>8.2176514568332443E-3</v>
      </c>
    </row>
    <row r="80" spans="1:8" x14ac:dyDescent="0.25">
      <c r="A80" s="10">
        <v>44811</v>
      </c>
      <c r="B80">
        <v>12.09</v>
      </c>
      <c r="C80">
        <v>12.2</v>
      </c>
      <c r="D80">
        <v>0</v>
      </c>
      <c r="E80">
        <f t="shared" si="4"/>
        <v>12.217533872681626</v>
      </c>
      <c r="F80">
        <f t="shared" si="5"/>
        <v>-0.12753387268162619</v>
      </c>
      <c r="G80">
        <f t="shared" si="6"/>
        <v>0.12753387268162619</v>
      </c>
      <c r="H80">
        <f t="shared" si="7"/>
        <v>1.6264888681173241E-2</v>
      </c>
    </row>
    <row r="81" spans="1:8" x14ac:dyDescent="0.25">
      <c r="A81" s="10">
        <v>44812</v>
      </c>
      <c r="B81">
        <v>12.17</v>
      </c>
      <c r="C81">
        <v>12.09</v>
      </c>
      <c r="D81">
        <v>0</v>
      </c>
      <c r="E81">
        <f t="shared" si="4"/>
        <v>12.144416482510312</v>
      </c>
      <c r="F81">
        <f t="shared" si="5"/>
        <v>2.5583517489687679E-2</v>
      </c>
      <c r="G81">
        <f t="shared" si="6"/>
        <v>2.5583517489687679E-2</v>
      </c>
      <c r="H81">
        <f t="shared" si="7"/>
        <v>6.5451636714515538E-4</v>
      </c>
    </row>
    <row r="82" spans="1:8" x14ac:dyDescent="0.25">
      <c r="A82" s="10">
        <v>44813</v>
      </c>
      <c r="B82">
        <v>13.4</v>
      </c>
      <c r="C82">
        <v>12.17</v>
      </c>
      <c r="D82">
        <v>14</v>
      </c>
      <c r="E82">
        <f t="shared" si="4"/>
        <v>12.318696711031734</v>
      </c>
      <c r="F82">
        <f t="shared" si="5"/>
        <v>1.0813032889682663</v>
      </c>
      <c r="G82">
        <f t="shared" si="6"/>
        <v>1.0813032889682663</v>
      </c>
      <c r="H82">
        <f t="shared" si="7"/>
        <v>1.1692168027335901</v>
      </c>
    </row>
    <row r="83" spans="1:8" x14ac:dyDescent="0.25">
      <c r="A83" s="10">
        <v>44814</v>
      </c>
      <c r="B83">
        <v>14.1</v>
      </c>
      <c r="C83">
        <v>13.4</v>
      </c>
      <c r="D83">
        <v>13</v>
      </c>
      <c r="E83">
        <f t="shared" si="4"/>
        <v>13.127631792087831</v>
      </c>
      <c r="F83">
        <f t="shared" si="5"/>
        <v>0.97236820791216871</v>
      </c>
      <c r="G83">
        <f t="shared" si="6"/>
        <v>0.97236820791216871</v>
      </c>
      <c r="H83">
        <f t="shared" si="7"/>
        <v>0.94549993175832259</v>
      </c>
    </row>
    <row r="84" spans="1:8" x14ac:dyDescent="0.25">
      <c r="A84" s="10">
        <v>44815</v>
      </c>
      <c r="B84">
        <v>12.54</v>
      </c>
      <c r="C84">
        <v>14.1</v>
      </c>
      <c r="D84">
        <v>51</v>
      </c>
      <c r="E84">
        <f t="shared" si="4"/>
        <v>13.921634982203177</v>
      </c>
      <c r="F84">
        <f t="shared" si="5"/>
        <v>-1.3816349822031775</v>
      </c>
      <c r="G84">
        <f t="shared" si="6"/>
        <v>1.3816349822031775</v>
      </c>
      <c r="H84">
        <f t="shared" si="7"/>
        <v>1.9089152240475746</v>
      </c>
    </row>
    <row r="85" spans="1:8" x14ac:dyDescent="0.25">
      <c r="A85" s="10">
        <v>44816</v>
      </c>
      <c r="B85">
        <v>12.27</v>
      </c>
      <c r="C85">
        <v>12.54</v>
      </c>
      <c r="D85">
        <v>1</v>
      </c>
      <c r="E85">
        <f t="shared" si="4"/>
        <v>12.452183360434296</v>
      </c>
      <c r="F85">
        <f t="shared" si="5"/>
        <v>-0.18218336043429595</v>
      </c>
      <c r="G85">
        <f t="shared" si="6"/>
        <v>0.18218336043429595</v>
      </c>
      <c r="H85">
        <f t="shared" si="7"/>
        <v>3.3190776819132593E-2</v>
      </c>
    </row>
    <row r="86" spans="1:8" x14ac:dyDescent="0.25">
      <c r="A86" s="10">
        <v>44817</v>
      </c>
      <c r="B86">
        <v>12.11</v>
      </c>
      <c r="C86">
        <v>12.27</v>
      </c>
      <c r="D86">
        <v>7</v>
      </c>
      <c r="E86">
        <f t="shared" si="4"/>
        <v>12.324615093352698</v>
      </c>
      <c r="F86">
        <f t="shared" si="5"/>
        <v>-0.21461509335269824</v>
      </c>
      <c r="G86">
        <f t="shared" si="6"/>
        <v>0.21461509335269824</v>
      </c>
      <c r="H86">
        <f t="shared" si="7"/>
        <v>4.6059638294787382E-2</v>
      </c>
    </row>
    <row r="87" spans="1:8" x14ac:dyDescent="0.25">
      <c r="A87" s="10">
        <v>44818</v>
      </c>
      <c r="B87">
        <v>12.05</v>
      </c>
      <c r="C87">
        <v>12.11</v>
      </c>
      <c r="D87">
        <v>0</v>
      </c>
      <c r="E87">
        <f t="shared" si="4"/>
        <v>12.157710553450551</v>
      </c>
      <c r="F87">
        <f t="shared" si="5"/>
        <v>-0.10771055345055025</v>
      </c>
      <c r="G87">
        <f t="shared" si="6"/>
        <v>0.10771055345055025</v>
      </c>
      <c r="H87">
        <f t="shared" si="7"/>
        <v>1.1601563324623842E-2</v>
      </c>
    </row>
    <row r="88" spans="1:8" x14ac:dyDescent="0.25">
      <c r="A88" s="10">
        <v>44819</v>
      </c>
      <c r="B88">
        <v>12.02</v>
      </c>
      <c r="C88">
        <v>12.05</v>
      </c>
      <c r="D88">
        <v>2</v>
      </c>
      <c r="E88">
        <f t="shared" si="4"/>
        <v>12.135128904167043</v>
      </c>
      <c r="F88">
        <f t="shared" si="5"/>
        <v>-0.1151289041670438</v>
      </c>
      <c r="G88">
        <f t="shared" si="6"/>
        <v>0.1151289041670438</v>
      </c>
      <c r="H88">
        <f t="shared" si="7"/>
        <v>1.3254664574704355E-2</v>
      </c>
    </row>
    <row r="89" spans="1:8" x14ac:dyDescent="0.25">
      <c r="A89" s="10">
        <v>44822</v>
      </c>
      <c r="B89">
        <v>12.03</v>
      </c>
      <c r="C89">
        <v>12.08</v>
      </c>
      <c r="D89">
        <v>8</v>
      </c>
      <c r="E89">
        <f t="shared" si="4"/>
        <v>12.206971701189032</v>
      </c>
      <c r="F89">
        <f t="shared" si="5"/>
        <v>-0.17697170118903216</v>
      </c>
      <c r="G89">
        <f t="shared" si="6"/>
        <v>0.17697170118903216</v>
      </c>
      <c r="H89">
        <f t="shared" si="7"/>
        <v>3.1318983021740084E-2</v>
      </c>
    </row>
    <row r="90" spans="1:8" x14ac:dyDescent="0.25">
      <c r="A90" s="10">
        <v>44823</v>
      </c>
      <c r="B90">
        <v>12.74</v>
      </c>
      <c r="C90">
        <v>12.03</v>
      </c>
      <c r="D90">
        <v>2</v>
      </c>
      <c r="E90">
        <f t="shared" si="4"/>
        <v>12.121834833226803</v>
      </c>
      <c r="F90">
        <f t="shared" si="5"/>
        <v>0.61816516677319733</v>
      </c>
      <c r="G90">
        <f t="shared" si="6"/>
        <v>0.61816516677319733</v>
      </c>
      <c r="H90">
        <f t="shared" si="7"/>
        <v>0.38212817341173488</v>
      </c>
    </row>
    <row r="91" spans="1:8" x14ac:dyDescent="0.25">
      <c r="A91" s="10">
        <v>44824</v>
      </c>
      <c r="B91">
        <v>13.13</v>
      </c>
      <c r="C91">
        <v>12.74</v>
      </c>
      <c r="D91">
        <v>19</v>
      </c>
      <c r="E91">
        <f t="shared" si="4"/>
        <v>12.740829141671572</v>
      </c>
      <c r="F91">
        <f t="shared" si="5"/>
        <v>0.38917085832842879</v>
      </c>
      <c r="G91">
        <f t="shared" si="6"/>
        <v>0.38917085832842879</v>
      </c>
      <c r="H91">
        <f t="shared" si="7"/>
        <v>0.151453956972086</v>
      </c>
    </row>
    <row r="92" spans="1:8" x14ac:dyDescent="0.25">
      <c r="A92" s="10">
        <v>44825</v>
      </c>
      <c r="B92">
        <v>12.33</v>
      </c>
      <c r="C92">
        <v>13.13</v>
      </c>
      <c r="D92">
        <v>11</v>
      </c>
      <c r="E92">
        <f t="shared" si="4"/>
        <v>12.930861270857395</v>
      </c>
      <c r="F92">
        <f t="shared" si="5"/>
        <v>-0.60086127085739527</v>
      </c>
      <c r="G92">
        <f t="shared" si="6"/>
        <v>0.60086127085739527</v>
      </c>
      <c r="H92">
        <f t="shared" si="7"/>
        <v>0.36103426681636414</v>
      </c>
    </row>
    <row r="93" spans="1:8" x14ac:dyDescent="0.25">
      <c r="A93" s="10">
        <v>44826</v>
      </c>
      <c r="B93">
        <v>12.51</v>
      </c>
      <c r="C93">
        <v>12.33</v>
      </c>
      <c r="D93">
        <v>23</v>
      </c>
      <c r="E93">
        <f t="shared" si="4"/>
        <v>12.502901814471089</v>
      </c>
      <c r="F93">
        <f t="shared" si="5"/>
        <v>7.0981855289105056E-3</v>
      </c>
      <c r="G93">
        <f t="shared" si="6"/>
        <v>7.0981855289105056E-3</v>
      </c>
      <c r="H93">
        <f t="shared" si="7"/>
        <v>5.0384237802834516E-5</v>
      </c>
    </row>
    <row r="94" spans="1:8" x14ac:dyDescent="0.25">
      <c r="A94" s="10">
        <v>44827</v>
      </c>
      <c r="B94">
        <v>13.75</v>
      </c>
      <c r="C94">
        <v>12.51</v>
      </c>
      <c r="D94">
        <v>3</v>
      </c>
      <c r="E94">
        <f t="shared" si="4"/>
        <v>12.449542817561147</v>
      </c>
      <c r="F94">
        <f t="shared" si="5"/>
        <v>1.3004571824388531</v>
      </c>
      <c r="G94">
        <f t="shared" si="6"/>
        <v>1.3004571824388531</v>
      </c>
      <c r="H94">
        <f t="shared" si="7"/>
        <v>1.6911888833568005</v>
      </c>
    </row>
    <row r="95" spans="1:8" x14ac:dyDescent="0.25">
      <c r="A95" s="10">
        <v>44828</v>
      </c>
      <c r="B95">
        <v>12.71</v>
      </c>
      <c r="C95">
        <v>13.75</v>
      </c>
      <c r="D95">
        <v>63</v>
      </c>
      <c r="E95">
        <f t="shared" si="4"/>
        <v>13.79279212197225</v>
      </c>
      <c r="F95">
        <f t="shared" si="5"/>
        <v>-1.0827921219722487</v>
      </c>
      <c r="G95">
        <f t="shared" si="6"/>
        <v>1.0827921219722487</v>
      </c>
      <c r="H95">
        <f t="shared" si="7"/>
        <v>1.1724387794051652</v>
      </c>
    </row>
    <row r="96" spans="1:8" x14ac:dyDescent="0.25">
      <c r="A96" s="10">
        <v>44829</v>
      </c>
      <c r="B96">
        <v>18.440000000000001</v>
      </c>
      <c r="C96">
        <v>12.71</v>
      </c>
      <c r="D96">
        <v>2</v>
      </c>
      <c r="E96">
        <f t="shared" si="4"/>
        <v>12.573833245194932</v>
      </c>
      <c r="F96">
        <f t="shared" si="5"/>
        <v>5.8661667548050698</v>
      </c>
      <c r="G96">
        <f t="shared" si="6"/>
        <v>5.8661667548050698</v>
      </c>
      <c r="H96">
        <f t="shared" si="7"/>
        <v>34.411912395180245</v>
      </c>
    </row>
    <row r="97" spans="1:8" x14ac:dyDescent="0.25">
      <c r="A97" s="10">
        <v>44830</v>
      </c>
      <c r="B97">
        <v>16.57</v>
      </c>
      <c r="C97">
        <v>18.440000000000001</v>
      </c>
      <c r="D97">
        <v>164</v>
      </c>
      <c r="E97">
        <f t="shared" si="4"/>
        <v>17.783930216087384</v>
      </c>
      <c r="F97">
        <f t="shared" si="5"/>
        <v>-1.2139302160873839</v>
      </c>
      <c r="G97">
        <f t="shared" si="6"/>
        <v>1.2139302160873839</v>
      </c>
      <c r="H97">
        <f t="shared" si="7"/>
        <v>1.4736265695299626</v>
      </c>
    </row>
    <row r="98" spans="1:8" x14ac:dyDescent="0.25">
      <c r="A98" s="10">
        <v>44831</v>
      </c>
      <c r="B98">
        <v>14.04</v>
      </c>
      <c r="C98">
        <v>16.57</v>
      </c>
      <c r="D98">
        <v>6</v>
      </c>
      <c r="E98">
        <f t="shared" si="4"/>
        <v>15.174190063735487</v>
      </c>
      <c r="F98">
        <f t="shared" si="5"/>
        <v>-1.1341900637354883</v>
      </c>
      <c r="G98">
        <f t="shared" si="6"/>
        <v>1.1341900637354883</v>
      </c>
      <c r="H98">
        <f t="shared" si="7"/>
        <v>1.286387100676311</v>
      </c>
    </row>
    <row r="99" spans="1:8" x14ac:dyDescent="0.25">
      <c r="A99" s="10">
        <v>44832</v>
      </c>
      <c r="B99">
        <v>13.36</v>
      </c>
      <c r="C99">
        <v>14.04</v>
      </c>
      <c r="D99">
        <v>5</v>
      </c>
      <c r="E99">
        <f t="shared" si="4"/>
        <v>13.483839808026643</v>
      </c>
      <c r="F99">
        <f t="shared" si="5"/>
        <v>-0.12383980802664318</v>
      </c>
      <c r="G99">
        <f t="shared" si="6"/>
        <v>0.12383980802664318</v>
      </c>
      <c r="H99">
        <f t="shared" si="7"/>
        <v>1.5336298052075837E-2</v>
      </c>
    </row>
    <row r="100" spans="1:8" x14ac:dyDescent="0.25">
      <c r="A100" s="10">
        <v>44833</v>
      </c>
      <c r="B100">
        <v>13.43</v>
      </c>
      <c r="C100">
        <v>13.36</v>
      </c>
      <c r="D100">
        <v>24</v>
      </c>
      <c r="E100">
        <f t="shared" si="4"/>
        <v>13.196196749662006</v>
      </c>
      <c r="F100">
        <f t="shared" si="5"/>
        <v>0.23380325033799387</v>
      </c>
      <c r="G100">
        <f t="shared" si="6"/>
        <v>0.23380325033799387</v>
      </c>
      <c r="H100">
        <f t="shared" si="7"/>
        <v>5.4663959868610633E-2</v>
      </c>
    </row>
    <row r="101" spans="1:8" x14ac:dyDescent="0.25">
      <c r="A101" s="10">
        <v>44834</v>
      </c>
      <c r="B101">
        <v>12.52</v>
      </c>
      <c r="C101">
        <v>13.43</v>
      </c>
      <c r="D101">
        <v>1</v>
      </c>
      <c r="E101">
        <f t="shared" si="4"/>
        <v>13.043769517274933</v>
      </c>
      <c r="F101">
        <f t="shared" si="5"/>
        <v>-0.5237695172749337</v>
      </c>
      <c r="G101">
        <f t="shared" si="6"/>
        <v>0.5237695172749337</v>
      </c>
      <c r="H101">
        <f t="shared" si="7"/>
        <v>0.27433450722641706</v>
      </c>
    </row>
    <row r="102" spans="1:8" x14ac:dyDescent="0.25">
      <c r="A102" s="10">
        <v>44835</v>
      </c>
      <c r="B102">
        <v>12.39</v>
      </c>
      <c r="C102">
        <v>12.52</v>
      </c>
      <c r="D102">
        <v>0</v>
      </c>
      <c r="E102">
        <f t="shared" si="4"/>
        <v>12.430239007725453</v>
      </c>
      <c r="F102">
        <f t="shared" si="5"/>
        <v>-4.023900772545197E-2</v>
      </c>
      <c r="G102">
        <f t="shared" si="6"/>
        <v>4.023900772545197E-2</v>
      </c>
      <c r="H102">
        <f t="shared" si="7"/>
        <v>1.6191777427289832E-3</v>
      </c>
    </row>
    <row r="103" spans="1:8" x14ac:dyDescent="0.25">
      <c r="A103" s="10">
        <v>44836</v>
      </c>
      <c r="B103">
        <v>12.31</v>
      </c>
      <c r="C103">
        <v>12.39</v>
      </c>
      <c r="D103">
        <v>2</v>
      </c>
      <c r="E103">
        <f t="shared" si="4"/>
        <v>12.361128110151107</v>
      </c>
      <c r="F103">
        <f t="shared" si="5"/>
        <v>-5.1128110151106299E-2</v>
      </c>
      <c r="G103">
        <f t="shared" si="6"/>
        <v>5.1128110151106299E-2</v>
      </c>
      <c r="H103">
        <f t="shared" si="7"/>
        <v>2.6140836476236588E-3</v>
      </c>
    </row>
    <row r="104" spans="1:8" x14ac:dyDescent="0.25">
      <c r="A104" s="10">
        <v>44837</v>
      </c>
      <c r="B104">
        <v>12.58</v>
      </c>
      <c r="C104">
        <v>12.31</v>
      </c>
      <c r="D104">
        <v>7</v>
      </c>
      <c r="E104">
        <f t="shared" si="4"/>
        <v>12.351203235233175</v>
      </c>
      <c r="F104">
        <f t="shared" si="5"/>
        <v>0.22879676476682498</v>
      </c>
      <c r="G104">
        <f t="shared" si="6"/>
        <v>0.22879676476682498</v>
      </c>
      <c r="H104">
        <f t="shared" si="7"/>
        <v>5.2347959567765841E-2</v>
      </c>
    </row>
    <row r="105" spans="1:8" x14ac:dyDescent="0.25">
      <c r="A105" s="10">
        <v>44838</v>
      </c>
      <c r="B105">
        <v>12.25</v>
      </c>
      <c r="C105">
        <v>12.58</v>
      </c>
      <c r="D105">
        <v>2</v>
      </c>
      <c r="E105">
        <f t="shared" si="4"/>
        <v>12.487421784083377</v>
      </c>
      <c r="F105">
        <f t="shared" si="5"/>
        <v>-0.23742178408337722</v>
      </c>
      <c r="G105">
        <f t="shared" si="6"/>
        <v>0.23742178408337722</v>
      </c>
      <c r="H105">
        <f t="shared" si="7"/>
        <v>5.6369103557333794E-2</v>
      </c>
    </row>
    <row r="106" spans="1:8" x14ac:dyDescent="0.25">
      <c r="A106" s="10">
        <v>44839</v>
      </c>
      <c r="B106">
        <v>12.2</v>
      </c>
      <c r="C106">
        <v>12.25</v>
      </c>
      <c r="D106">
        <v>0</v>
      </c>
      <c r="E106">
        <f t="shared" si="4"/>
        <v>12.250769050032225</v>
      </c>
      <c r="F106">
        <f t="shared" si="5"/>
        <v>-5.0769050032226204E-2</v>
      </c>
      <c r="G106">
        <f t="shared" si="6"/>
        <v>5.0769050032226204E-2</v>
      </c>
      <c r="H106">
        <f t="shared" si="7"/>
        <v>2.5774964411746874E-3</v>
      </c>
    </row>
    <row r="107" spans="1:8" x14ac:dyDescent="0.25">
      <c r="A107" s="10">
        <v>44840</v>
      </c>
      <c r="B107">
        <v>12.18</v>
      </c>
      <c r="C107">
        <v>12.2</v>
      </c>
      <c r="D107">
        <v>0</v>
      </c>
      <c r="E107">
        <f t="shared" si="4"/>
        <v>12.217533872681626</v>
      </c>
      <c r="F107">
        <f t="shared" si="5"/>
        <v>-3.7533872681626335E-2</v>
      </c>
      <c r="G107">
        <f t="shared" si="6"/>
        <v>3.7533872681626335E-2</v>
      </c>
      <c r="H107">
        <f t="shared" si="7"/>
        <v>1.4087915984805357E-3</v>
      </c>
    </row>
    <row r="108" spans="1:8" x14ac:dyDescent="0.25">
      <c r="A108" s="10">
        <v>44841</v>
      </c>
      <c r="B108">
        <v>12.16</v>
      </c>
      <c r="C108">
        <v>12.18</v>
      </c>
      <c r="D108">
        <v>1</v>
      </c>
      <c r="E108">
        <f t="shared" si="4"/>
        <v>12.212890083509992</v>
      </c>
      <c r="F108">
        <f t="shared" si="5"/>
        <v>-5.289008350999147E-2</v>
      </c>
      <c r="G108">
        <f t="shared" si="6"/>
        <v>5.289008350999147E-2</v>
      </c>
      <c r="H108">
        <f t="shared" si="7"/>
        <v>2.7973609336938718E-3</v>
      </c>
    </row>
    <row r="109" spans="1:8" x14ac:dyDescent="0.25">
      <c r="A109" s="10">
        <v>44842</v>
      </c>
      <c r="B109">
        <v>12.18</v>
      </c>
      <c r="C109">
        <v>12.16</v>
      </c>
      <c r="D109">
        <v>0</v>
      </c>
      <c r="E109">
        <f t="shared" si="4"/>
        <v>12.190945730801149</v>
      </c>
      <c r="F109">
        <f t="shared" si="5"/>
        <v>-1.0945730801148912E-2</v>
      </c>
      <c r="G109">
        <f t="shared" si="6"/>
        <v>1.0945730801148912E-2</v>
      </c>
      <c r="H109">
        <f t="shared" si="7"/>
        <v>1.1980902277122E-4</v>
      </c>
    </row>
    <row r="110" spans="1:8" x14ac:dyDescent="0.25">
      <c r="A110" s="10">
        <v>44843</v>
      </c>
      <c r="B110">
        <v>12.2</v>
      </c>
      <c r="C110">
        <v>12.18</v>
      </c>
      <c r="D110">
        <v>1</v>
      </c>
      <c r="E110">
        <f t="shared" si="4"/>
        <v>12.212890083509992</v>
      </c>
      <c r="F110">
        <f t="shared" si="5"/>
        <v>-1.2890083509992323E-2</v>
      </c>
      <c r="G110">
        <f t="shared" si="6"/>
        <v>1.2890083509992323E-2</v>
      </c>
      <c r="H110">
        <f t="shared" si="7"/>
        <v>1.66154252894576E-4</v>
      </c>
    </row>
    <row r="111" spans="1:8" x14ac:dyDescent="0.25">
      <c r="A111" s="10">
        <v>44844</v>
      </c>
      <c r="B111">
        <v>12.12</v>
      </c>
      <c r="C111">
        <v>12.2</v>
      </c>
      <c r="D111">
        <v>0</v>
      </c>
      <c r="E111">
        <f t="shared" si="4"/>
        <v>12.217533872681626</v>
      </c>
      <c r="F111">
        <f t="shared" si="5"/>
        <v>-9.7533872681626832E-2</v>
      </c>
      <c r="G111">
        <f t="shared" si="6"/>
        <v>9.7533872681626832E-2</v>
      </c>
      <c r="H111">
        <f t="shared" si="7"/>
        <v>9.5128563202757921E-3</v>
      </c>
    </row>
    <row r="112" spans="1:8" x14ac:dyDescent="0.25">
      <c r="A112" s="10">
        <v>44845</v>
      </c>
      <c r="B112">
        <v>12.58</v>
      </c>
      <c r="C112">
        <v>12.12</v>
      </c>
      <c r="D112">
        <v>0</v>
      </c>
      <c r="E112">
        <f t="shared" si="4"/>
        <v>12.164357588920671</v>
      </c>
      <c r="F112">
        <f t="shared" si="5"/>
        <v>0.41564241107932887</v>
      </c>
      <c r="G112">
        <f t="shared" si="6"/>
        <v>0.41564241107932887</v>
      </c>
      <c r="H112">
        <f t="shared" si="7"/>
        <v>0.17275861388783781</v>
      </c>
    </row>
    <row r="113" spans="1:8" x14ac:dyDescent="0.25">
      <c r="A113" s="10">
        <v>44846</v>
      </c>
      <c r="B113">
        <v>12.15</v>
      </c>
      <c r="C113">
        <v>12.58</v>
      </c>
      <c r="D113">
        <v>50</v>
      </c>
      <c r="E113">
        <f t="shared" si="4"/>
        <v>12.902635308976404</v>
      </c>
      <c r="F113">
        <f t="shared" si="5"/>
        <v>-0.75263530897640329</v>
      </c>
      <c r="G113">
        <f t="shared" si="6"/>
        <v>0.75263530897640329</v>
      </c>
      <c r="H113">
        <f t="shared" si="7"/>
        <v>0.56645990831800608</v>
      </c>
    </row>
    <row r="114" spans="1:8" x14ac:dyDescent="0.25">
      <c r="A114" s="10">
        <v>44847</v>
      </c>
      <c r="B114">
        <v>13.32</v>
      </c>
      <c r="C114">
        <v>12.15</v>
      </c>
      <c r="D114">
        <v>3</v>
      </c>
      <c r="E114">
        <f t="shared" si="4"/>
        <v>12.210249540636845</v>
      </c>
      <c r="F114">
        <f t="shared" si="5"/>
        <v>1.1097504593631555</v>
      </c>
      <c r="G114">
        <f t="shared" si="6"/>
        <v>1.1097504593631555</v>
      </c>
      <c r="H114">
        <f t="shared" si="7"/>
        <v>1.2315460820567348</v>
      </c>
    </row>
    <row r="115" spans="1:8" x14ac:dyDescent="0.25">
      <c r="A115" s="10">
        <v>44848</v>
      </c>
      <c r="B115">
        <v>12.56</v>
      </c>
      <c r="C115">
        <v>13.32</v>
      </c>
      <c r="D115">
        <v>0</v>
      </c>
      <c r="E115">
        <f t="shared" si="4"/>
        <v>12.962001845335013</v>
      </c>
      <c r="F115">
        <f t="shared" si="5"/>
        <v>-0.40200184533501293</v>
      </c>
      <c r="G115">
        <f t="shared" si="6"/>
        <v>0.40200184533501293</v>
      </c>
      <c r="H115">
        <f t="shared" si="7"/>
        <v>0.16160548365275565</v>
      </c>
    </row>
    <row r="116" spans="1:8" x14ac:dyDescent="0.25">
      <c r="A116" s="10">
        <v>44849</v>
      </c>
      <c r="B116">
        <v>12.38</v>
      </c>
      <c r="C116">
        <v>12.56</v>
      </c>
      <c r="D116">
        <v>28</v>
      </c>
      <c r="E116">
        <f t="shared" si="4"/>
        <v>12.699035039126862</v>
      </c>
      <c r="F116">
        <f t="shared" si="5"/>
        <v>-0.31903503912686126</v>
      </c>
      <c r="G116">
        <f t="shared" si="6"/>
        <v>0.31903503912686126</v>
      </c>
      <c r="H116">
        <f t="shared" si="7"/>
        <v>0.1017833561906779</v>
      </c>
    </row>
    <row r="117" spans="1:8" x14ac:dyDescent="0.25">
      <c r="A117" s="10">
        <v>44850</v>
      </c>
      <c r="B117">
        <v>12.14</v>
      </c>
      <c r="C117">
        <v>12.38</v>
      </c>
      <c r="D117">
        <v>0</v>
      </c>
      <c r="E117">
        <f t="shared" si="4"/>
        <v>12.33718051114378</v>
      </c>
      <c r="F117">
        <f t="shared" si="5"/>
        <v>-0.19718051114377921</v>
      </c>
      <c r="G117">
        <f t="shared" si="6"/>
        <v>0.19718051114377921</v>
      </c>
      <c r="H117">
        <f t="shared" si="7"/>
        <v>3.888015397492204E-2</v>
      </c>
    </row>
    <row r="118" spans="1:8" x14ac:dyDescent="0.25">
      <c r="A118" s="10">
        <v>44851</v>
      </c>
      <c r="B118">
        <v>12.06</v>
      </c>
      <c r="C118">
        <v>12.14</v>
      </c>
      <c r="D118">
        <v>3</v>
      </c>
      <c r="E118">
        <f t="shared" si="4"/>
        <v>12.203602505166725</v>
      </c>
      <c r="F118">
        <f t="shared" si="5"/>
        <v>-0.14360250516672401</v>
      </c>
      <c r="G118">
        <f t="shared" si="6"/>
        <v>0.14360250516672401</v>
      </c>
      <c r="H118">
        <f t="shared" si="7"/>
        <v>2.0621679490158997E-2</v>
      </c>
    </row>
    <row r="119" spans="1:8" x14ac:dyDescent="0.25">
      <c r="A119" s="10">
        <v>44852</v>
      </c>
      <c r="B119">
        <v>12.24</v>
      </c>
      <c r="C119">
        <v>12.06</v>
      </c>
      <c r="D119">
        <v>2</v>
      </c>
      <c r="E119">
        <f t="shared" si="4"/>
        <v>12.141775939637164</v>
      </c>
      <c r="F119">
        <f t="shared" si="5"/>
        <v>9.8224060362836596E-2</v>
      </c>
      <c r="G119">
        <f t="shared" si="6"/>
        <v>9.8224060362836596E-2</v>
      </c>
      <c r="H119">
        <f t="shared" si="7"/>
        <v>9.647966034162167E-3</v>
      </c>
    </row>
    <row r="120" spans="1:8" x14ac:dyDescent="0.25">
      <c r="A120" s="10">
        <v>44853</v>
      </c>
      <c r="B120">
        <v>12.5</v>
      </c>
      <c r="C120">
        <v>12.24</v>
      </c>
      <c r="D120">
        <v>9</v>
      </c>
      <c r="E120">
        <f t="shared" si="4"/>
        <v>12.321974550479547</v>
      </c>
      <c r="F120">
        <f t="shared" si="5"/>
        <v>0.17802544952045274</v>
      </c>
      <c r="G120">
        <f t="shared" si="6"/>
        <v>0.17802544952045274</v>
      </c>
      <c r="H120">
        <f t="shared" si="7"/>
        <v>3.1693060676959268E-2</v>
      </c>
    </row>
    <row r="121" spans="1:8" x14ac:dyDescent="0.25">
      <c r="A121" s="10">
        <v>44854</v>
      </c>
      <c r="B121">
        <v>13</v>
      </c>
      <c r="C121">
        <v>12.5</v>
      </c>
      <c r="D121">
        <v>15</v>
      </c>
      <c r="E121">
        <f t="shared" si="4"/>
        <v>12.546699163314285</v>
      </c>
      <c r="F121">
        <f t="shared" si="5"/>
        <v>0.45330083668571497</v>
      </c>
      <c r="G121">
        <f t="shared" si="6"/>
        <v>0.45330083668571497</v>
      </c>
      <c r="H121">
        <f t="shared" si="7"/>
        <v>0.20548164853996922</v>
      </c>
    </row>
    <row r="122" spans="1:8" x14ac:dyDescent="0.25">
      <c r="A122" s="10">
        <v>44855</v>
      </c>
      <c r="B122">
        <v>12.22</v>
      </c>
      <c r="C122">
        <v>13</v>
      </c>
      <c r="D122">
        <v>29</v>
      </c>
      <c r="E122">
        <f t="shared" si="4"/>
        <v>13.000154881580725</v>
      </c>
      <c r="F122">
        <f t="shared" si="5"/>
        <v>-0.78015488158072444</v>
      </c>
      <c r="G122">
        <f t="shared" si="6"/>
        <v>0.78015488158072444</v>
      </c>
      <c r="H122">
        <f t="shared" si="7"/>
        <v>0.6086416392542342</v>
      </c>
    </row>
    <row r="123" spans="1:8" x14ac:dyDescent="0.25">
      <c r="A123" s="10">
        <v>44856</v>
      </c>
      <c r="B123">
        <v>12.1</v>
      </c>
      <c r="C123">
        <v>12.22</v>
      </c>
      <c r="D123">
        <v>0</v>
      </c>
      <c r="E123">
        <f t="shared" si="4"/>
        <v>12.230827943621867</v>
      </c>
      <c r="F123">
        <f t="shared" si="5"/>
        <v>-0.13082794362186689</v>
      </c>
      <c r="G123">
        <f t="shared" si="6"/>
        <v>0.13082794362186689</v>
      </c>
      <c r="H123">
        <f t="shared" si="7"/>
        <v>1.7115950832326383E-2</v>
      </c>
    </row>
    <row r="124" spans="1:8" x14ac:dyDescent="0.25">
      <c r="A124" s="10">
        <v>44857</v>
      </c>
      <c r="B124">
        <v>12.06</v>
      </c>
      <c r="C124">
        <v>12.1</v>
      </c>
      <c r="D124">
        <v>19</v>
      </c>
      <c r="E124">
        <f t="shared" si="4"/>
        <v>12.315418871583923</v>
      </c>
      <c r="F124">
        <f t="shared" si="5"/>
        <v>-0.25541887158392207</v>
      </c>
      <c r="G124">
        <f t="shared" si="6"/>
        <v>0.25541887158392207</v>
      </c>
      <c r="H124">
        <f t="shared" si="7"/>
        <v>6.5238799961204075E-2</v>
      </c>
    </row>
    <row r="125" spans="1:8" x14ac:dyDescent="0.25">
      <c r="A125" s="10">
        <v>44858</v>
      </c>
      <c r="B125">
        <v>12.02</v>
      </c>
      <c r="C125">
        <v>12.06</v>
      </c>
      <c r="D125">
        <v>1</v>
      </c>
      <c r="E125">
        <f t="shared" si="4"/>
        <v>12.133125657868559</v>
      </c>
      <c r="F125">
        <f t="shared" si="5"/>
        <v>-0.11312565786855977</v>
      </c>
      <c r="G125">
        <f t="shared" si="6"/>
        <v>0.11312565786855977</v>
      </c>
      <c r="H125">
        <f t="shared" si="7"/>
        <v>1.279741446819444E-2</v>
      </c>
    </row>
    <row r="126" spans="1:8" x14ac:dyDescent="0.25">
      <c r="A126" s="10">
        <v>44859</v>
      </c>
      <c r="B126">
        <v>14.14</v>
      </c>
      <c r="C126">
        <v>12.02</v>
      </c>
      <c r="D126">
        <v>0</v>
      </c>
      <c r="E126">
        <f t="shared" si="4"/>
        <v>12.097887234219476</v>
      </c>
      <c r="F126">
        <f t="shared" si="5"/>
        <v>2.0421127657805247</v>
      </c>
      <c r="G126">
        <f t="shared" si="6"/>
        <v>2.0421127657805247</v>
      </c>
      <c r="H126">
        <f t="shared" si="7"/>
        <v>4.1702245481637839</v>
      </c>
    </row>
    <row r="127" spans="1:8" x14ac:dyDescent="0.25">
      <c r="A127" s="10">
        <v>44860</v>
      </c>
      <c r="B127">
        <v>13.32</v>
      </c>
      <c r="C127">
        <v>14.14</v>
      </c>
      <c r="D127">
        <v>122</v>
      </c>
      <c r="E127">
        <f t="shared" si="4"/>
        <v>14.562393129654588</v>
      </c>
      <c r="F127">
        <f t="shared" si="5"/>
        <v>-1.2423931296545874</v>
      </c>
      <c r="G127">
        <f t="shared" si="6"/>
        <v>1.2423931296545874</v>
      </c>
      <c r="H127">
        <f t="shared" si="7"/>
        <v>1.5435406886129204</v>
      </c>
    </row>
    <row r="128" spans="1:8" x14ac:dyDescent="0.25">
      <c r="A128" s="10">
        <v>44861</v>
      </c>
      <c r="B128">
        <v>12.4</v>
      </c>
      <c r="C128">
        <v>13.32</v>
      </c>
      <c r="D128">
        <v>0</v>
      </c>
      <c r="E128">
        <f t="shared" si="4"/>
        <v>12.962001845335013</v>
      </c>
      <c r="F128">
        <f t="shared" si="5"/>
        <v>-0.56200184533501307</v>
      </c>
      <c r="G128">
        <f t="shared" si="6"/>
        <v>0.56200184533501307</v>
      </c>
      <c r="H128">
        <f t="shared" si="7"/>
        <v>0.31584607415995997</v>
      </c>
    </row>
    <row r="129" spans="1:8" x14ac:dyDescent="0.25">
      <c r="A129" s="10">
        <v>44862</v>
      </c>
      <c r="B129">
        <v>13.39</v>
      </c>
      <c r="C129">
        <v>12.4</v>
      </c>
      <c r="D129">
        <v>0</v>
      </c>
      <c r="E129">
        <f t="shared" si="4"/>
        <v>12.350474582084018</v>
      </c>
      <c r="F129">
        <f t="shared" si="5"/>
        <v>1.0395254179159821</v>
      </c>
      <c r="G129">
        <f t="shared" si="6"/>
        <v>1.0395254179159821</v>
      </c>
      <c r="H129">
        <f t="shared" si="7"/>
        <v>1.0806130944933972</v>
      </c>
    </row>
    <row r="130" spans="1:8" x14ac:dyDescent="0.25">
      <c r="A130" s="10">
        <v>44863</v>
      </c>
      <c r="B130">
        <v>17.37</v>
      </c>
      <c r="C130">
        <v>13.39</v>
      </c>
      <c r="D130">
        <v>115</v>
      </c>
      <c r="E130">
        <f t="shared" ref="E130:E193" si="8">$K$2 + $K$3*C130 + $K$4*D130</f>
        <v>14.003313497015393</v>
      </c>
      <c r="F130">
        <f t="shared" ref="F130:F193" si="9">B130 - E130</f>
        <v>3.3666865029846083</v>
      </c>
      <c r="G130">
        <f t="shared" ref="G130:G193" si="10">ABS(F130)</f>
        <v>3.3666865029846083</v>
      </c>
      <c r="H130">
        <f t="shared" ref="H130:H193" si="11">POWER(F130, 2)</f>
        <v>11.334578009378731</v>
      </c>
    </row>
    <row r="131" spans="1:8" x14ac:dyDescent="0.25">
      <c r="A131" s="10">
        <v>44864</v>
      </c>
      <c r="B131">
        <v>16.010000000000002</v>
      </c>
      <c r="C131">
        <v>17.37</v>
      </c>
      <c r="D131">
        <v>116</v>
      </c>
      <c r="E131">
        <f t="shared" si="8"/>
        <v>16.657483895891566</v>
      </c>
      <c r="F131">
        <f t="shared" si="9"/>
        <v>-0.64748389589156474</v>
      </c>
      <c r="G131">
        <f t="shared" si="10"/>
        <v>0.64748389589156474</v>
      </c>
      <c r="H131">
        <f t="shared" si="11"/>
        <v>0.41923539543891863</v>
      </c>
    </row>
    <row r="132" spans="1:8" x14ac:dyDescent="0.25">
      <c r="A132" s="10">
        <v>44865</v>
      </c>
      <c r="B132">
        <v>13.56</v>
      </c>
      <c r="C132">
        <v>16.010000000000002</v>
      </c>
      <c r="D132">
        <v>13</v>
      </c>
      <c r="E132">
        <f t="shared" si="8"/>
        <v>14.862508049789028</v>
      </c>
      <c r="F132">
        <f t="shared" si="9"/>
        <v>-1.3025080497890276</v>
      </c>
      <c r="G132">
        <f t="shared" si="10"/>
        <v>1.3025080497890276</v>
      </c>
      <c r="H132">
        <f t="shared" si="11"/>
        <v>1.6965272197652159</v>
      </c>
    </row>
    <row r="133" spans="1:8" x14ac:dyDescent="0.25">
      <c r="A133" s="10">
        <v>44866</v>
      </c>
      <c r="B133">
        <v>13.18</v>
      </c>
      <c r="C133">
        <v>13.56</v>
      </c>
      <c r="D133">
        <v>0</v>
      </c>
      <c r="E133">
        <f t="shared" si="8"/>
        <v>13.121530696617883</v>
      </c>
      <c r="F133">
        <f t="shared" si="9"/>
        <v>5.8469303382116422E-2</v>
      </c>
      <c r="G133">
        <f t="shared" si="10"/>
        <v>5.8469303382116422E-2</v>
      </c>
      <c r="H133">
        <f t="shared" si="11"/>
        <v>3.4186594379899708E-3</v>
      </c>
    </row>
    <row r="134" spans="1:8" x14ac:dyDescent="0.25">
      <c r="A134" s="10">
        <v>44867</v>
      </c>
      <c r="B134">
        <v>13.04</v>
      </c>
      <c r="C134">
        <v>13.18</v>
      </c>
      <c r="D134">
        <v>8</v>
      </c>
      <c r="E134">
        <f t="shared" si="8"/>
        <v>12.938145602902178</v>
      </c>
      <c r="F134">
        <f t="shared" si="9"/>
        <v>0.10185439709782074</v>
      </c>
      <c r="G134">
        <f t="shared" si="10"/>
        <v>0.10185439709782074</v>
      </c>
      <c r="H134">
        <f t="shared" si="11"/>
        <v>1.0374318208160553E-2</v>
      </c>
    </row>
    <row r="135" spans="1:8" x14ac:dyDescent="0.25">
      <c r="A135" s="10">
        <v>44872</v>
      </c>
      <c r="B135">
        <v>12.82</v>
      </c>
      <c r="C135">
        <v>12.87</v>
      </c>
      <c r="D135">
        <v>3</v>
      </c>
      <c r="E135">
        <f t="shared" si="8"/>
        <v>12.688836094485449</v>
      </c>
      <c r="F135">
        <f t="shared" si="9"/>
        <v>0.13116390551455126</v>
      </c>
      <c r="G135">
        <f t="shared" si="10"/>
        <v>0.13116390551455126</v>
      </c>
      <c r="H135">
        <f t="shared" si="11"/>
        <v>1.720397010983013E-2</v>
      </c>
    </row>
    <row r="136" spans="1:8" x14ac:dyDescent="0.25">
      <c r="A136" s="10">
        <v>44873</v>
      </c>
      <c r="B136">
        <v>12.81</v>
      </c>
      <c r="C136">
        <v>12.82</v>
      </c>
      <c r="D136">
        <v>0</v>
      </c>
      <c r="E136">
        <f t="shared" si="8"/>
        <v>12.629650071829039</v>
      </c>
      <c r="F136">
        <f t="shared" si="9"/>
        <v>0.18034992817096196</v>
      </c>
      <c r="G136">
        <f t="shared" si="10"/>
        <v>0.18034992817096196</v>
      </c>
      <c r="H136">
        <f t="shared" si="11"/>
        <v>3.2526096591271141E-2</v>
      </c>
    </row>
    <row r="137" spans="1:8" x14ac:dyDescent="0.25">
      <c r="A137" s="10">
        <v>44874</v>
      </c>
      <c r="B137">
        <v>12.78</v>
      </c>
      <c r="C137">
        <v>12.81</v>
      </c>
      <c r="D137">
        <v>0</v>
      </c>
      <c r="E137">
        <f t="shared" si="8"/>
        <v>12.623003036358918</v>
      </c>
      <c r="F137">
        <f t="shared" si="9"/>
        <v>0.15699696364108107</v>
      </c>
      <c r="G137">
        <f t="shared" si="10"/>
        <v>0.15699696364108107</v>
      </c>
      <c r="H137">
        <f t="shared" si="11"/>
        <v>2.464804659251893E-2</v>
      </c>
    </row>
    <row r="138" spans="1:8" x14ac:dyDescent="0.25">
      <c r="A138" s="10">
        <v>44875</v>
      </c>
      <c r="B138">
        <v>12.79</v>
      </c>
      <c r="C138">
        <v>12.78</v>
      </c>
      <c r="D138">
        <v>0</v>
      </c>
      <c r="E138">
        <f t="shared" si="8"/>
        <v>12.603061929948559</v>
      </c>
      <c r="F138">
        <f t="shared" si="9"/>
        <v>0.18693807005143981</v>
      </c>
      <c r="G138">
        <f t="shared" si="10"/>
        <v>0.18693807005143981</v>
      </c>
      <c r="H138">
        <f t="shared" si="11"/>
        <v>3.4945842034557015E-2</v>
      </c>
    </row>
    <row r="139" spans="1:8" x14ac:dyDescent="0.25">
      <c r="A139" s="10">
        <v>44876</v>
      </c>
      <c r="B139">
        <v>12.73</v>
      </c>
      <c r="C139">
        <v>12.79</v>
      </c>
      <c r="D139">
        <v>8</v>
      </c>
      <c r="E139">
        <f t="shared" si="8"/>
        <v>12.678911219567516</v>
      </c>
      <c r="F139">
        <f t="shared" si="9"/>
        <v>5.1088780432484882E-2</v>
      </c>
      <c r="G139">
        <f t="shared" si="10"/>
        <v>5.1088780432484882E-2</v>
      </c>
      <c r="H139">
        <f t="shared" si="11"/>
        <v>2.6100634860786501E-3</v>
      </c>
    </row>
    <row r="140" spans="1:8" x14ac:dyDescent="0.25">
      <c r="A140" s="10">
        <v>44877</v>
      </c>
      <c r="B140">
        <v>12.79</v>
      </c>
      <c r="C140">
        <v>12.73</v>
      </c>
      <c r="D140">
        <v>0</v>
      </c>
      <c r="E140">
        <f t="shared" si="8"/>
        <v>12.569826752597962</v>
      </c>
      <c r="F140">
        <f t="shared" si="9"/>
        <v>0.22017324740203748</v>
      </c>
      <c r="G140">
        <f t="shared" si="10"/>
        <v>0.22017324740203748</v>
      </c>
      <c r="H140">
        <f t="shared" si="11"/>
        <v>4.8476258871558799E-2</v>
      </c>
    </row>
    <row r="141" spans="1:8" x14ac:dyDescent="0.25">
      <c r="A141" s="10">
        <v>44878</v>
      </c>
      <c r="B141">
        <v>12.7</v>
      </c>
      <c r="C141">
        <v>12.79</v>
      </c>
      <c r="D141">
        <v>30</v>
      </c>
      <c r="E141">
        <f t="shared" si="8"/>
        <v>12.869217418476818</v>
      </c>
      <c r="F141">
        <f t="shared" si="9"/>
        <v>-0.16921741847681915</v>
      </c>
      <c r="G141">
        <f t="shared" si="10"/>
        <v>0.16921741847681915</v>
      </c>
      <c r="H141">
        <f t="shared" si="11"/>
        <v>2.8634534715958934E-2</v>
      </c>
    </row>
    <row r="142" spans="1:8" x14ac:dyDescent="0.25">
      <c r="A142" s="10">
        <v>44879</v>
      </c>
      <c r="B142">
        <v>12.66</v>
      </c>
      <c r="C142">
        <v>12.7</v>
      </c>
      <c r="D142">
        <v>0</v>
      </c>
      <c r="E142">
        <f t="shared" si="8"/>
        <v>12.549885646187603</v>
      </c>
      <c r="F142">
        <f t="shared" si="9"/>
        <v>0.11011435381239743</v>
      </c>
      <c r="G142">
        <f t="shared" si="10"/>
        <v>0.11011435381239743</v>
      </c>
      <c r="H142">
        <f t="shared" si="11"/>
        <v>1.2125170915521843E-2</v>
      </c>
    </row>
    <row r="143" spans="1:8" x14ac:dyDescent="0.25">
      <c r="A143" s="10">
        <v>44880</v>
      </c>
      <c r="B143">
        <v>12.64</v>
      </c>
      <c r="C143">
        <v>12.66</v>
      </c>
      <c r="D143">
        <v>0</v>
      </c>
      <c r="E143">
        <f t="shared" si="8"/>
        <v>12.523297504307125</v>
      </c>
      <c r="F143">
        <f t="shared" si="9"/>
        <v>0.11670249569287527</v>
      </c>
      <c r="G143">
        <f t="shared" si="10"/>
        <v>0.11670249569287527</v>
      </c>
      <c r="H143">
        <f t="shared" si="11"/>
        <v>1.3619472500945572E-2</v>
      </c>
    </row>
    <row r="144" spans="1:8" x14ac:dyDescent="0.25">
      <c r="A144" s="10">
        <v>44881</v>
      </c>
      <c r="B144">
        <v>12.71</v>
      </c>
      <c r="C144">
        <v>12.64</v>
      </c>
      <c r="D144">
        <v>4</v>
      </c>
      <c r="E144">
        <f t="shared" si="8"/>
        <v>12.544604560441305</v>
      </c>
      <c r="F144">
        <f t="shared" si="9"/>
        <v>0.1653954395586954</v>
      </c>
      <c r="G144">
        <f t="shared" si="10"/>
        <v>0.1653954395586954</v>
      </c>
      <c r="H144">
        <f t="shared" si="11"/>
        <v>2.7355651426814065E-2</v>
      </c>
    </row>
    <row r="145" spans="1:8" x14ac:dyDescent="0.25">
      <c r="A145" s="10">
        <v>44882</v>
      </c>
      <c r="B145">
        <v>12.71</v>
      </c>
      <c r="C145">
        <v>12.71</v>
      </c>
      <c r="D145">
        <v>26</v>
      </c>
      <c r="E145">
        <f t="shared" si="8"/>
        <v>12.781440007641445</v>
      </c>
      <c r="F145">
        <f t="shared" si="9"/>
        <v>-7.144000764144387E-2</v>
      </c>
      <c r="G145">
        <f t="shared" si="10"/>
        <v>7.144000764144387E-2</v>
      </c>
      <c r="H145">
        <f t="shared" si="11"/>
        <v>5.1036746918095583E-3</v>
      </c>
    </row>
    <row r="146" spans="1:8" x14ac:dyDescent="0.25">
      <c r="A146" s="10">
        <v>44883</v>
      </c>
      <c r="B146">
        <v>12.69</v>
      </c>
      <c r="C146">
        <v>12.71</v>
      </c>
      <c r="D146">
        <v>9</v>
      </c>
      <c r="E146">
        <f t="shared" si="8"/>
        <v>12.634385217575165</v>
      </c>
      <c r="F146">
        <f t="shared" si="9"/>
        <v>5.561478242483453E-2</v>
      </c>
      <c r="G146">
        <f t="shared" si="10"/>
        <v>5.561478242483453E-2</v>
      </c>
      <c r="H146">
        <f t="shared" si="11"/>
        <v>3.0930040241616838E-3</v>
      </c>
    </row>
    <row r="147" spans="1:8" x14ac:dyDescent="0.25">
      <c r="A147" s="10">
        <v>44884</v>
      </c>
      <c r="B147">
        <v>12.83</v>
      </c>
      <c r="C147">
        <v>12.69</v>
      </c>
      <c r="D147">
        <v>6</v>
      </c>
      <c r="E147">
        <f t="shared" si="8"/>
        <v>12.595140301329112</v>
      </c>
      <c r="F147">
        <f t="shared" si="9"/>
        <v>0.23485969867088841</v>
      </c>
      <c r="G147">
        <f t="shared" si="10"/>
        <v>0.23485969867088841</v>
      </c>
      <c r="H147">
        <f t="shared" si="11"/>
        <v>5.51590780597805E-2</v>
      </c>
    </row>
    <row r="148" spans="1:8" x14ac:dyDescent="0.25">
      <c r="A148" s="10">
        <v>44885</v>
      </c>
      <c r="B148">
        <v>12.76</v>
      </c>
      <c r="C148">
        <v>12.83</v>
      </c>
      <c r="D148">
        <v>31</v>
      </c>
      <c r="E148">
        <f t="shared" si="8"/>
        <v>12.904455842125902</v>
      </c>
      <c r="F148">
        <f t="shared" si="9"/>
        <v>-0.14445584212590212</v>
      </c>
      <c r="G148">
        <f t="shared" si="10"/>
        <v>0.14445584212590212</v>
      </c>
      <c r="H148">
        <f t="shared" si="11"/>
        <v>2.0867490324303559E-2</v>
      </c>
    </row>
    <row r="149" spans="1:8" x14ac:dyDescent="0.25">
      <c r="A149" s="10">
        <v>44886</v>
      </c>
      <c r="B149">
        <v>12.75</v>
      </c>
      <c r="C149">
        <v>12.76</v>
      </c>
      <c r="D149">
        <v>13</v>
      </c>
      <c r="E149">
        <f t="shared" si="8"/>
        <v>12.702221522000182</v>
      </c>
      <c r="F149">
        <f t="shared" si="9"/>
        <v>4.7778477999818492E-2</v>
      </c>
      <c r="G149">
        <f t="shared" si="10"/>
        <v>4.7778477999818492E-2</v>
      </c>
      <c r="H149">
        <f t="shared" si="11"/>
        <v>2.2827829599791397E-3</v>
      </c>
    </row>
    <row r="150" spans="1:8" x14ac:dyDescent="0.25">
      <c r="A150" s="10">
        <v>44887</v>
      </c>
      <c r="B150">
        <v>12.69</v>
      </c>
      <c r="C150">
        <v>12.75</v>
      </c>
      <c r="D150">
        <v>2</v>
      </c>
      <c r="E150">
        <f t="shared" si="8"/>
        <v>12.600421387075409</v>
      </c>
      <c r="F150">
        <f t="shared" si="9"/>
        <v>8.9578612924590573E-2</v>
      </c>
      <c r="G150">
        <f t="shared" si="10"/>
        <v>8.9578612924590573E-2</v>
      </c>
      <c r="H150">
        <f t="shared" si="11"/>
        <v>8.0243278934936258E-3</v>
      </c>
    </row>
    <row r="151" spans="1:8" x14ac:dyDescent="0.25">
      <c r="A151" s="10">
        <v>44888</v>
      </c>
      <c r="B151">
        <v>12.66</v>
      </c>
      <c r="C151">
        <v>12.69</v>
      </c>
      <c r="D151">
        <v>3</v>
      </c>
      <c r="E151">
        <f t="shared" si="8"/>
        <v>12.569189456023299</v>
      </c>
      <c r="F151">
        <f t="shared" si="9"/>
        <v>9.0810543976701297E-2</v>
      </c>
      <c r="G151">
        <f t="shared" si="10"/>
        <v>9.0810543976701297E-2</v>
      </c>
      <c r="H151">
        <f t="shared" si="11"/>
        <v>8.2465548973443999E-3</v>
      </c>
    </row>
    <row r="152" spans="1:8" x14ac:dyDescent="0.25">
      <c r="A152" s="10">
        <v>44889</v>
      </c>
      <c r="B152">
        <v>12.63</v>
      </c>
      <c r="C152">
        <v>12.66</v>
      </c>
      <c r="D152">
        <v>0</v>
      </c>
      <c r="E152">
        <f t="shared" si="8"/>
        <v>12.523297504307125</v>
      </c>
      <c r="F152">
        <f t="shared" si="9"/>
        <v>0.10670249569287549</v>
      </c>
      <c r="G152">
        <f t="shared" si="10"/>
        <v>0.10670249569287549</v>
      </c>
      <c r="H152">
        <f t="shared" si="11"/>
        <v>1.1385422587088112E-2</v>
      </c>
    </row>
    <row r="153" spans="1:8" x14ac:dyDescent="0.25">
      <c r="A153" s="10">
        <v>44890</v>
      </c>
      <c r="B153">
        <v>12.63</v>
      </c>
      <c r="C153">
        <v>12.63</v>
      </c>
      <c r="D153">
        <v>3</v>
      </c>
      <c r="E153">
        <f t="shared" si="8"/>
        <v>12.529307243202583</v>
      </c>
      <c r="F153">
        <f t="shared" si="9"/>
        <v>0.10069275679741807</v>
      </c>
      <c r="G153">
        <f t="shared" si="10"/>
        <v>0.10069275679741807</v>
      </c>
      <c r="H153">
        <f t="shared" si="11"/>
        <v>1.0139031271463983E-2</v>
      </c>
    </row>
    <row r="154" spans="1:8" x14ac:dyDescent="0.25">
      <c r="A154" s="10">
        <v>44891</v>
      </c>
      <c r="B154">
        <v>12.61</v>
      </c>
      <c r="C154">
        <v>12.63</v>
      </c>
      <c r="D154">
        <v>4</v>
      </c>
      <c r="E154">
        <f t="shared" si="8"/>
        <v>12.537957524971187</v>
      </c>
      <c r="F154">
        <f t="shared" si="9"/>
        <v>7.2042475028812447E-2</v>
      </c>
      <c r="G154">
        <f t="shared" si="10"/>
        <v>7.2042475028812447E-2</v>
      </c>
      <c r="H154">
        <f t="shared" si="11"/>
        <v>5.1901182082770654E-3</v>
      </c>
    </row>
    <row r="155" spans="1:8" x14ac:dyDescent="0.25">
      <c r="A155" s="10">
        <v>44892</v>
      </c>
      <c r="B155">
        <v>12.59</v>
      </c>
      <c r="C155">
        <v>12.61</v>
      </c>
      <c r="D155">
        <v>0</v>
      </c>
      <c r="E155">
        <f t="shared" si="8"/>
        <v>12.490062326956528</v>
      </c>
      <c r="F155">
        <f t="shared" si="9"/>
        <v>9.993767304347223E-2</v>
      </c>
      <c r="G155">
        <f t="shared" si="10"/>
        <v>9.993767304347223E-2</v>
      </c>
      <c r="H155">
        <f t="shared" si="11"/>
        <v>9.9875384933439566E-3</v>
      </c>
    </row>
    <row r="156" spans="1:8" x14ac:dyDescent="0.25">
      <c r="A156" s="10">
        <v>44893</v>
      </c>
      <c r="B156">
        <v>12.54</v>
      </c>
      <c r="C156">
        <v>12.59</v>
      </c>
      <c r="D156">
        <v>0</v>
      </c>
      <c r="E156">
        <f t="shared" si="8"/>
        <v>12.476768256016289</v>
      </c>
      <c r="F156">
        <f t="shared" si="9"/>
        <v>6.3231743983710231E-2</v>
      </c>
      <c r="G156">
        <f t="shared" si="10"/>
        <v>6.3231743983710231E-2</v>
      </c>
      <c r="H156">
        <f t="shared" si="11"/>
        <v>3.9982534472214754E-3</v>
      </c>
    </row>
    <row r="157" spans="1:8" x14ac:dyDescent="0.25">
      <c r="A157" s="10">
        <v>44894</v>
      </c>
      <c r="B157">
        <v>12.52</v>
      </c>
      <c r="C157">
        <v>12.54</v>
      </c>
      <c r="D157">
        <v>2</v>
      </c>
      <c r="E157">
        <f t="shared" si="8"/>
        <v>12.4608336422029</v>
      </c>
      <c r="F157">
        <f t="shared" si="9"/>
        <v>5.9166357797099778E-2</v>
      </c>
      <c r="G157">
        <f t="shared" si="10"/>
        <v>5.9166357797099778E-2</v>
      </c>
      <c r="H157">
        <f t="shared" si="11"/>
        <v>3.5006578949744295E-3</v>
      </c>
    </row>
    <row r="158" spans="1:8" x14ac:dyDescent="0.25">
      <c r="A158" s="10">
        <v>44895</v>
      </c>
      <c r="B158">
        <v>12.53</v>
      </c>
      <c r="C158">
        <v>12.52</v>
      </c>
      <c r="D158">
        <v>0</v>
      </c>
      <c r="E158">
        <f t="shared" si="8"/>
        <v>12.430239007725453</v>
      </c>
      <c r="F158">
        <f t="shared" si="9"/>
        <v>9.9760992274546823E-2</v>
      </c>
      <c r="G158">
        <f t="shared" si="10"/>
        <v>9.9760992274546823E-2</v>
      </c>
      <c r="H158">
        <f t="shared" si="11"/>
        <v>9.952255579602191E-3</v>
      </c>
    </row>
    <row r="159" spans="1:8" x14ac:dyDescent="0.25">
      <c r="A159" s="10">
        <v>44896</v>
      </c>
      <c r="B159">
        <v>12.59</v>
      </c>
      <c r="C159">
        <v>12.53</v>
      </c>
      <c r="D159">
        <v>11</v>
      </c>
      <c r="E159">
        <f t="shared" si="8"/>
        <v>12.532039142650223</v>
      </c>
      <c r="F159">
        <f t="shared" si="9"/>
        <v>5.7960857349776518E-2</v>
      </c>
      <c r="G159">
        <f t="shared" si="10"/>
        <v>5.7960857349776518E-2</v>
      </c>
      <c r="H159">
        <f t="shared" si="11"/>
        <v>3.3594609847211426E-3</v>
      </c>
    </row>
    <row r="160" spans="1:8" x14ac:dyDescent="0.25">
      <c r="A160" s="10">
        <v>44897</v>
      </c>
      <c r="B160">
        <v>12.52</v>
      </c>
      <c r="C160">
        <v>12.59</v>
      </c>
      <c r="D160">
        <v>9</v>
      </c>
      <c r="E160">
        <f t="shared" si="8"/>
        <v>12.554620791933731</v>
      </c>
      <c r="F160">
        <f t="shared" si="9"/>
        <v>-3.4620791933731354E-2</v>
      </c>
      <c r="G160">
        <f t="shared" si="10"/>
        <v>3.4620791933731354E-2</v>
      </c>
      <c r="H160">
        <f t="shared" si="11"/>
        <v>1.198599234118718E-3</v>
      </c>
    </row>
    <row r="161" spans="1:8" x14ac:dyDescent="0.25">
      <c r="A161" s="10">
        <v>44898</v>
      </c>
      <c r="B161">
        <v>12.49</v>
      </c>
      <c r="C161">
        <v>12.52</v>
      </c>
      <c r="D161">
        <v>1</v>
      </c>
      <c r="E161">
        <f t="shared" si="8"/>
        <v>12.438889289494057</v>
      </c>
      <c r="F161">
        <f t="shared" si="9"/>
        <v>5.1110710505943402E-2</v>
      </c>
      <c r="G161">
        <f t="shared" si="10"/>
        <v>5.1110710505943402E-2</v>
      </c>
      <c r="H161">
        <f t="shared" si="11"/>
        <v>2.6123047284223534E-3</v>
      </c>
    </row>
    <row r="162" spans="1:8" x14ac:dyDescent="0.25">
      <c r="A162" s="10">
        <v>44899</v>
      </c>
      <c r="B162">
        <v>12.46</v>
      </c>
      <c r="C162">
        <v>12.49</v>
      </c>
      <c r="D162">
        <v>3</v>
      </c>
      <c r="E162">
        <f t="shared" si="8"/>
        <v>12.436248746620908</v>
      </c>
      <c r="F162">
        <f t="shared" si="9"/>
        <v>2.3751253379092674E-2</v>
      </c>
      <c r="G162">
        <f t="shared" si="10"/>
        <v>2.3751253379092674E-2</v>
      </c>
      <c r="H162">
        <f t="shared" si="11"/>
        <v>5.641220370778612E-4</v>
      </c>
    </row>
    <row r="163" spans="1:8" x14ac:dyDescent="0.25">
      <c r="A163" s="10">
        <v>44900</v>
      </c>
      <c r="B163">
        <v>12.45</v>
      </c>
      <c r="C163">
        <v>12.46</v>
      </c>
      <c r="D163">
        <v>2</v>
      </c>
      <c r="E163">
        <f t="shared" si="8"/>
        <v>12.407657358441943</v>
      </c>
      <c r="F163">
        <f t="shared" si="9"/>
        <v>4.2342641558056116E-2</v>
      </c>
      <c r="G163">
        <f t="shared" si="10"/>
        <v>4.2342641558056116E-2</v>
      </c>
      <c r="H163">
        <f t="shared" si="11"/>
        <v>1.7928992941140208E-3</v>
      </c>
    </row>
    <row r="164" spans="1:8" x14ac:dyDescent="0.25">
      <c r="A164" s="10">
        <v>44901</v>
      </c>
      <c r="B164">
        <v>12.45</v>
      </c>
      <c r="C164">
        <v>12.45</v>
      </c>
      <c r="D164">
        <v>0</v>
      </c>
      <c r="E164">
        <f t="shared" si="8"/>
        <v>12.383709759434614</v>
      </c>
      <c r="F164">
        <f t="shared" si="9"/>
        <v>6.6290240565384906E-2</v>
      </c>
      <c r="G164">
        <f t="shared" si="10"/>
        <v>6.6290240565384906E-2</v>
      </c>
      <c r="H164">
        <f t="shared" si="11"/>
        <v>4.3943959942166029E-3</v>
      </c>
    </row>
    <row r="165" spans="1:8" x14ac:dyDescent="0.25">
      <c r="A165" s="10">
        <v>44902</v>
      </c>
      <c r="B165">
        <v>12.41</v>
      </c>
      <c r="C165">
        <v>12.45</v>
      </c>
      <c r="D165">
        <v>0</v>
      </c>
      <c r="E165">
        <f t="shared" si="8"/>
        <v>12.383709759434614</v>
      </c>
      <c r="F165">
        <f t="shared" si="9"/>
        <v>2.6290240565385758E-2</v>
      </c>
      <c r="G165">
        <f t="shared" si="10"/>
        <v>2.6290240565385758E-2</v>
      </c>
      <c r="H165">
        <f t="shared" si="11"/>
        <v>6.9117674898585483E-4</v>
      </c>
    </row>
    <row r="166" spans="1:8" x14ac:dyDescent="0.25">
      <c r="A166" s="10">
        <v>44906</v>
      </c>
      <c r="B166">
        <v>12.46</v>
      </c>
      <c r="C166">
        <v>12.72</v>
      </c>
      <c r="D166">
        <v>48</v>
      </c>
      <c r="E166">
        <f t="shared" si="8"/>
        <v>12.97839324202087</v>
      </c>
      <c r="F166">
        <f t="shared" si="9"/>
        <v>-0.51839324202086878</v>
      </c>
      <c r="G166">
        <f t="shared" si="10"/>
        <v>0.51839324202086878</v>
      </c>
      <c r="H166">
        <f t="shared" si="11"/>
        <v>0.26873155337290705</v>
      </c>
    </row>
    <row r="167" spans="1:8" x14ac:dyDescent="0.25">
      <c r="A167" s="10">
        <v>44907</v>
      </c>
      <c r="B167">
        <v>12.43</v>
      </c>
      <c r="C167">
        <v>12.46</v>
      </c>
      <c r="D167">
        <v>0</v>
      </c>
      <c r="E167">
        <f t="shared" si="8"/>
        <v>12.390356794904735</v>
      </c>
      <c r="F167">
        <f t="shared" si="9"/>
        <v>3.9643205095265088E-2</v>
      </c>
      <c r="G167">
        <f t="shared" si="10"/>
        <v>3.9643205095265088E-2</v>
      </c>
      <c r="H167">
        <f t="shared" si="11"/>
        <v>1.5715837102252518E-3</v>
      </c>
    </row>
    <row r="168" spans="1:8" x14ac:dyDescent="0.25">
      <c r="A168" s="10">
        <v>44908</v>
      </c>
      <c r="B168">
        <v>12.38</v>
      </c>
      <c r="C168">
        <v>12.43</v>
      </c>
      <c r="D168">
        <v>0</v>
      </c>
      <c r="E168">
        <f t="shared" si="8"/>
        <v>12.370415688494376</v>
      </c>
      <c r="F168">
        <f t="shared" si="9"/>
        <v>9.5843115056251094E-3</v>
      </c>
      <c r="G168">
        <f t="shared" si="10"/>
        <v>9.5843115056251094E-3</v>
      </c>
      <c r="H168">
        <f t="shared" si="11"/>
        <v>9.1859027036857849E-5</v>
      </c>
    </row>
    <row r="169" spans="1:8" x14ac:dyDescent="0.25">
      <c r="A169" s="10">
        <v>44909</v>
      </c>
      <c r="B169">
        <v>12.38</v>
      </c>
      <c r="C169">
        <v>12.38</v>
      </c>
      <c r="D169">
        <v>0</v>
      </c>
      <c r="E169">
        <f t="shared" si="8"/>
        <v>12.33718051114378</v>
      </c>
      <c r="F169">
        <f t="shared" si="9"/>
        <v>4.2819488856221E-2</v>
      </c>
      <c r="G169">
        <f t="shared" si="10"/>
        <v>4.2819488856221E-2</v>
      </c>
      <c r="H169">
        <f t="shared" si="11"/>
        <v>1.8335086259080344E-3</v>
      </c>
    </row>
    <row r="170" spans="1:8" x14ac:dyDescent="0.25">
      <c r="A170" s="10">
        <v>44910</v>
      </c>
      <c r="B170">
        <v>12.37</v>
      </c>
      <c r="C170">
        <v>12.38</v>
      </c>
      <c r="D170">
        <v>16</v>
      </c>
      <c r="E170">
        <f t="shared" si="8"/>
        <v>12.475585019441455</v>
      </c>
      <c r="F170">
        <f t="shared" si="9"/>
        <v>-0.10558501944145604</v>
      </c>
      <c r="G170">
        <f t="shared" si="10"/>
        <v>0.10558501944145604</v>
      </c>
      <c r="H170">
        <f t="shared" si="11"/>
        <v>1.114819633045265E-2</v>
      </c>
    </row>
    <row r="171" spans="1:8" x14ac:dyDescent="0.25">
      <c r="A171" s="10">
        <v>44916</v>
      </c>
      <c r="B171">
        <v>12.42</v>
      </c>
      <c r="C171">
        <v>12.34</v>
      </c>
      <c r="D171">
        <v>19</v>
      </c>
      <c r="E171">
        <f t="shared" si="8"/>
        <v>12.474947722866791</v>
      </c>
      <c r="F171">
        <f t="shared" si="9"/>
        <v>-5.4947722866790727E-2</v>
      </c>
      <c r="G171">
        <f t="shared" si="10"/>
        <v>5.4947722866790727E-2</v>
      </c>
      <c r="H171">
        <f t="shared" si="11"/>
        <v>3.0192522482456363E-3</v>
      </c>
    </row>
    <row r="172" spans="1:8" x14ac:dyDescent="0.25">
      <c r="A172" s="10">
        <v>44921</v>
      </c>
      <c r="B172">
        <v>12.27</v>
      </c>
      <c r="C172">
        <v>12.3</v>
      </c>
      <c r="D172">
        <v>0</v>
      </c>
      <c r="E172">
        <f t="shared" si="8"/>
        <v>12.284004227382823</v>
      </c>
      <c r="F172">
        <f t="shared" si="9"/>
        <v>-1.4004227382823586E-2</v>
      </c>
      <c r="G172">
        <f t="shared" si="10"/>
        <v>1.4004227382823586E-2</v>
      </c>
      <c r="H172">
        <f t="shared" si="11"/>
        <v>1.9611838458982595E-4</v>
      </c>
    </row>
    <row r="173" spans="1:8" x14ac:dyDescent="0.25">
      <c r="A173" s="10">
        <v>44922</v>
      </c>
      <c r="B173">
        <v>12.22</v>
      </c>
      <c r="C173">
        <v>12.27</v>
      </c>
      <c r="D173">
        <v>0</v>
      </c>
      <c r="E173">
        <f t="shared" si="8"/>
        <v>12.264063120972464</v>
      </c>
      <c r="F173">
        <f t="shared" si="9"/>
        <v>-4.4063120972463565E-2</v>
      </c>
      <c r="G173">
        <f t="shared" si="10"/>
        <v>4.4063120972463565E-2</v>
      </c>
      <c r="H173">
        <f t="shared" si="11"/>
        <v>1.9415586298339586E-3</v>
      </c>
    </row>
    <row r="174" spans="1:8" x14ac:dyDescent="0.25">
      <c r="A174" s="10">
        <v>44923</v>
      </c>
      <c r="B174">
        <v>12.19</v>
      </c>
      <c r="C174">
        <v>12.22</v>
      </c>
      <c r="D174">
        <v>0</v>
      </c>
      <c r="E174">
        <f t="shared" si="8"/>
        <v>12.230827943621867</v>
      </c>
      <c r="F174">
        <f t="shared" si="9"/>
        <v>-4.0827943621867036E-2</v>
      </c>
      <c r="G174">
        <f t="shared" si="10"/>
        <v>4.0827943621867036E-2</v>
      </c>
      <c r="H174">
        <f t="shared" si="11"/>
        <v>1.6669209803903532E-3</v>
      </c>
    </row>
    <row r="175" spans="1:8" x14ac:dyDescent="0.25">
      <c r="A175" s="10">
        <v>44928</v>
      </c>
      <c r="B175">
        <v>12.34</v>
      </c>
      <c r="C175">
        <v>12.17</v>
      </c>
      <c r="D175">
        <v>7</v>
      </c>
      <c r="E175">
        <f t="shared" si="8"/>
        <v>12.258144738651502</v>
      </c>
      <c r="F175">
        <f t="shared" si="9"/>
        <v>8.1855261348497521E-2</v>
      </c>
      <c r="G175">
        <f t="shared" si="10"/>
        <v>8.1855261348497521E-2</v>
      </c>
      <c r="H175">
        <f t="shared" si="11"/>
        <v>6.7002838104308323E-3</v>
      </c>
    </row>
    <row r="176" spans="1:8" x14ac:dyDescent="0.25">
      <c r="A176" s="10">
        <v>44929</v>
      </c>
      <c r="B176">
        <v>12.41</v>
      </c>
      <c r="C176">
        <v>12.34</v>
      </c>
      <c r="D176">
        <v>21</v>
      </c>
      <c r="E176">
        <f t="shared" si="8"/>
        <v>12.492248286403999</v>
      </c>
      <c r="F176">
        <f t="shared" si="9"/>
        <v>-8.224828640399906E-2</v>
      </c>
      <c r="G176">
        <f t="shared" si="10"/>
        <v>8.224828640399906E-2</v>
      </c>
      <c r="H176">
        <f t="shared" si="11"/>
        <v>6.7647806163942566E-3</v>
      </c>
    </row>
    <row r="177" spans="1:8" x14ac:dyDescent="0.25">
      <c r="A177" s="10">
        <v>44930</v>
      </c>
      <c r="B177">
        <v>12.68</v>
      </c>
      <c r="C177">
        <v>12.41</v>
      </c>
      <c r="D177">
        <v>20</v>
      </c>
      <c r="E177">
        <f t="shared" si="8"/>
        <v>12.530127252926231</v>
      </c>
      <c r="F177">
        <f t="shared" si="9"/>
        <v>0.14987274707376841</v>
      </c>
      <c r="G177">
        <f t="shared" si="10"/>
        <v>0.14987274707376841</v>
      </c>
      <c r="H177">
        <f t="shared" si="11"/>
        <v>2.2461840315437756E-2</v>
      </c>
    </row>
    <row r="178" spans="1:8" x14ac:dyDescent="0.25">
      <c r="A178" s="10">
        <v>44931</v>
      </c>
      <c r="B178">
        <v>14.33</v>
      </c>
      <c r="C178">
        <v>12.68</v>
      </c>
      <c r="D178">
        <v>35</v>
      </c>
      <c r="E178">
        <f t="shared" si="8"/>
        <v>12.839351437148528</v>
      </c>
      <c r="F178">
        <f t="shared" si="9"/>
        <v>1.4906485628514723</v>
      </c>
      <c r="G178">
        <f t="shared" si="10"/>
        <v>1.4906485628514723</v>
      </c>
      <c r="H178">
        <f t="shared" si="11"/>
        <v>2.2220331379311595</v>
      </c>
    </row>
    <row r="179" spans="1:8" x14ac:dyDescent="0.25">
      <c r="A179" s="10">
        <v>44932</v>
      </c>
      <c r="B179">
        <v>13.15</v>
      </c>
      <c r="C179">
        <v>14.33</v>
      </c>
      <c r="D179">
        <v>41</v>
      </c>
      <c r="E179">
        <f t="shared" si="8"/>
        <v>13.98801398032988</v>
      </c>
      <c r="F179">
        <f t="shared" si="9"/>
        <v>-0.83801398032987962</v>
      </c>
      <c r="G179">
        <f t="shared" si="10"/>
        <v>0.83801398032987962</v>
      </c>
      <c r="H179">
        <f t="shared" si="11"/>
        <v>0.70226743122832791</v>
      </c>
    </row>
    <row r="180" spans="1:8" x14ac:dyDescent="0.25">
      <c r="A180" s="10">
        <v>44933</v>
      </c>
      <c r="B180">
        <v>12.65</v>
      </c>
      <c r="C180">
        <v>13.15</v>
      </c>
      <c r="D180">
        <v>8</v>
      </c>
      <c r="E180">
        <f t="shared" si="8"/>
        <v>12.918204496491819</v>
      </c>
      <c r="F180">
        <f t="shared" si="9"/>
        <v>-0.2682044964918191</v>
      </c>
      <c r="G180">
        <f t="shared" si="10"/>
        <v>0.2682044964918191</v>
      </c>
      <c r="H180">
        <f t="shared" si="11"/>
        <v>7.193365193843021E-2</v>
      </c>
    </row>
    <row r="181" spans="1:8" x14ac:dyDescent="0.25">
      <c r="A181" s="10">
        <v>44934</v>
      </c>
      <c r="B181">
        <v>12.46</v>
      </c>
      <c r="C181">
        <v>12.65</v>
      </c>
      <c r="D181">
        <v>0</v>
      </c>
      <c r="E181">
        <f t="shared" si="8"/>
        <v>12.516650468837007</v>
      </c>
      <c r="F181">
        <f t="shared" si="9"/>
        <v>-5.6650468837005974E-2</v>
      </c>
      <c r="G181">
        <f t="shared" si="10"/>
        <v>5.6650468837005974E-2</v>
      </c>
      <c r="H181">
        <f t="shared" si="11"/>
        <v>3.2092756194525849E-3</v>
      </c>
    </row>
    <row r="182" spans="1:8" x14ac:dyDescent="0.25">
      <c r="A182" s="10">
        <v>44935</v>
      </c>
      <c r="B182">
        <v>12.41</v>
      </c>
      <c r="C182">
        <v>12.46</v>
      </c>
      <c r="D182">
        <v>0</v>
      </c>
      <c r="E182">
        <f t="shared" si="8"/>
        <v>12.390356794904735</v>
      </c>
      <c r="F182">
        <f t="shared" si="9"/>
        <v>1.9643205095265515E-2</v>
      </c>
      <c r="G182">
        <f t="shared" si="10"/>
        <v>1.9643205095265515E-2</v>
      </c>
      <c r="H182">
        <f t="shared" si="11"/>
        <v>3.8585550641466508E-4</v>
      </c>
    </row>
    <row r="183" spans="1:8" x14ac:dyDescent="0.25">
      <c r="A183" s="10">
        <v>44936</v>
      </c>
      <c r="B183">
        <v>12.38</v>
      </c>
      <c r="C183">
        <v>12.41</v>
      </c>
      <c r="D183">
        <v>0</v>
      </c>
      <c r="E183">
        <f t="shared" si="8"/>
        <v>12.357121617554137</v>
      </c>
      <c r="F183">
        <f t="shared" si="9"/>
        <v>2.2878382445863821E-2</v>
      </c>
      <c r="G183">
        <f t="shared" si="10"/>
        <v>2.2878382445863821E-2</v>
      </c>
      <c r="H183">
        <f t="shared" si="11"/>
        <v>5.2342038333920979E-4</v>
      </c>
    </row>
    <row r="184" spans="1:8" x14ac:dyDescent="0.25">
      <c r="A184" s="10">
        <v>44937</v>
      </c>
      <c r="B184">
        <v>12.36</v>
      </c>
      <c r="C184">
        <v>12.38</v>
      </c>
      <c r="D184">
        <v>0</v>
      </c>
      <c r="E184">
        <f t="shared" si="8"/>
        <v>12.33718051114378</v>
      </c>
      <c r="F184">
        <f t="shared" si="9"/>
        <v>2.281948885621965E-2</v>
      </c>
      <c r="G184">
        <f t="shared" si="10"/>
        <v>2.281948885621965E-2</v>
      </c>
      <c r="H184">
        <f t="shared" si="11"/>
        <v>5.2072907165913278E-4</v>
      </c>
    </row>
    <row r="185" spans="1:8" x14ac:dyDescent="0.25">
      <c r="A185" s="10">
        <v>44938</v>
      </c>
      <c r="B185">
        <v>12.33</v>
      </c>
      <c r="C185">
        <v>12.36</v>
      </c>
      <c r="D185">
        <v>0</v>
      </c>
      <c r="E185">
        <f t="shared" si="8"/>
        <v>12.323886440203539</v>
      </c>
      <c r="F185">
        <f t="shared" si="9"/>
        <v>6.1135597964607769E-3</v>
      </c>
      <c r="G185">
        <f t="shared" si="10"/>
        <v>6.1135597964607769E-3</v>
      </c>
      <c r="H185">
        <f t="shared" si="11"/>
        <v>3.7375613384901533E-5</v>
      </c>
    </row>
    <row r="186" spans="1:8" x14ac:dyDescent="0.25">
      <c r="A186" s="10">
        <v>44939</v>
      </c>
      <c r="B186">
        <v>12.29</v>
      </c>
      <c r="C186">
        <v>12.33</v>
      </c>
      <c r="D186">
        <v>0</v>
      </c>
      <c r="E186">
        <f t="shared" si="8"/>
        <v>12.30394533379318</v>
      </c>
      <c r="F186">
        <f t="shared" si="9"/>
        <v>-1.3945333793181192E-2</v>
      </c>
      <c r="G186">
        <f t="shared" si="10"/>
        <v>1.3945333793181192E-2</v>
      </c>
      <c r="H186">
        <f t="shared" si="11"/>
        <v>1.9447233460324133E-4</v>
      </c>
    </row>
    <row r="187" spans="1:8" x14ac:dyDescent="0.25">
      <c r="A187" s="10">
        <v>44940</v>
      </c>
      <c r="B187">
        <v>12.28</v>
      </c>
      <c r="C187">
        <v>12.29</v>
      </c>
      <c r="D187">
        <v>0</v>
      </c>
      <c r="E187">
        <f t="shared" si="8"/>
        <v>12.277357191912703</v>
      </c>
      <c r="F187">
        <f t="shared" si="9"/>
        <v>2.6428080872964443E-3</v>
      </c>
      <c r="G187">
        <f t="shared" si="10"/>
        <v>2.6428080872964443E-3</v>
      </c>
      <c r="H187">
        <f t="shared" si="11"/>
        <v>6.9844345862794907E-6</v>
      </c>
    </row>
    <row r="188" spans="1:8" x14ac:dyDescent="0.25">
      <c r="A188" s="10">
        <v>44941</v>
      </c>
      <c r="B188">
        <v>12.37</v>
      </c>
      <c r="C188">
        <v>12.28</v>
      </c>
      <c r="D188">
        <v>7</v>
      </c>
      <c r="E188">
        <f t="shared" si="8"/>
        <v>12.331262128822816</v>
      </c>
      <c r="F188">
        <f t="shared" si="9"/>
        <v>3.8737871177183081E-2</v>
      </c>
      <c r="G188">
        <f t="shared" si="10"/>
        <v>3.8737871177183081E-2</v>
      </c>
      <c r="H188">
        <f t="shared" si="11"/>
        <v>1.5006226633400316E-3</v>
      </c>
    </row>
    <row r="189" spans="1:8" x14ac:dyDescent="0.25">
      <c r="A189" s="10">
        <v>44942</v>
      </c>
      <c r="B189">
        <v>12.32</v>
      </c>
      <c r="C189">
        <v>12.37</v>
      </c>
      <c r="D189">
        <v>21</v>
      </c>
      <c r="E189">
        <f t="shared" si="8"/>
        <v>12.512189392814356</v>
      </c>
      <c r="F189">
        <f t="shared" si="9"/>
        <v>-0.1921893928143561</v>
      </c>
      <c r="G189">
        <f t="shared" si="10"/>
        <v>0.1921893928143561</v>
      </c>
      <c r="H189">
        <f t="shared" si="11"/>
        <v>3.6936762710350873E-2</v>
      </c>
    </row>
    <row r="190" spans="1:8" x14ac:dyDescent="0.25">
      <c r="A190" s="10">
        <v>44943</v>
      </c>
      <c r="B190">
        <v>12.26</v>
      </c>
      <c r="C190">
        <v>12.32</v>
      </c>
      <c r="D190">
        <v>1</v>
      </c>
      <c r="E190">
        <f t="shared" si="8"/>
        <v>12.305948580091666</v>
      </c>
      <c r="F190">
        <f t="shared" si="9"/>
        <v>-4.5948580091666358E-2</v>
      </c>
      <c r="G190">
        <f t="shared" si="10"/>
        <v>4.5948580091666358E-2</v>
      </c>
      <c r="H190">
        <f t="shared" si="11"/>
        <v>2.1112720124402779E-3</v>
      </c>
    </row>
    <row r="191" spans="1:8" x14ac:dyDescent="0.25">
      <c r="A191" s="10">
        <v>44944</v>
      </c>
      <c r="B191">
        <v>12.28</v>
      </c>
      <c r="C191">
        <v>12.26</v>
      </c>
      <c r="D191">
        <v>0</v>
      </c>
      <c r="E191">
        <f t="shared" si="8"/>
        <v>12.257416085502344</v>
      </c>
      <c r="F191">
        <f t="shared" si="9"/>
        <v>2.25839144976554E-2</v>
      </c>
      <c r="G191">
        <f t="shared" si="10"/>
        <v>2.25839144976554E-2</v>
      </c>
      <c r="H191">
        <f t="shared" si="11"/>
        <v>5.1003319403740974E-4</v>
      </c>
    </row>
    <row r="192" spans="1:8" x14ac:dyDescent="0.25">
      <c r="A192" s="10">
        <v>44945</v>
      </c>
      <c r="B192">
        <v>12.28</v>
      </c>
      <c r="C192">
        <v>12.28</v>
      </c>
      <c r="D192">
        <v>1</v>
      </c>
      <c r="E192">
        <f t="shared" si="8"/>
        <v>12.279360438211187</v>
      </c>
      <c r="F192">
        <f t="shared" si="9"/>
        <v>6.3956178881241499E-4</v>
      </c>
      <c r="G192">
        <f t="shared" si="10"/>
        <v>6.3956178881241499E-4</v>
      </c>
      <c r="H192">
        <f t="shared" si="11"/>
        <v>4.0903928170893608E-7</v>
      </c>
    </row>
    <row r="193" spans="1:8" x14ac:dyDescent="0.25">
      <c r="A193" s="10">
        <v>44946</v>
      </c>
      <c r="B193">
        <v>12.26</v>
      </c>
      <c r="C193">
        <v>12.28</v>
      </c>
      <c r="D193">
        <v>0</v>
      </c>
      <c r="E193">
        <f t="shared" si="8"/>
        <v>12.270710156442583</v>
      </c>
      <c r="F193">
        <f t="shared" si="9"/>
        <v>-1.0710156442582885E-2</v>
      </c>
      <c r="G193">
        <f t="shared" si="10"/>
        <v>1.0710156442582885E-2</v>
      </c>
      <c r="H193">
        <f t="shared" si="11"/>
        <v>1.1470745102459969E-4</v>
      </c>
    </row>
    <row r="194" spans="1:8" x14ac:dyDescent="0.25">
      <c r="A194" s="10">
        <v>44947</v>
      </c>
      <c r="B194">
        <v>12.27</v>
      </c>
      <c r="C194">
        <v>12.26</v>
      </c>
      <c r="D194">
        <v>0</v>
      </c>
      <c r="E194">
        <f t="shared" ref="E194:E257" si="12">$K$2 + $K$3*C194 + $K$4*D194</f>
        <v>12.257416085502344</v>
      </c>
      <c r="F194">
        <f t="shared" ref="F194:F257" si="13">B194 - E194</f>
        <v>1.2583914497655613E-2</v>
      </c>
      <c r="G194">
        <f t="shared" ref="G194:G257" si="14">ABS(F194)</f>
        <v>1.2583914497655613E-2</v>
      </c>
      <c r="H194">
        <f t="shared" ref="H194:H257" si="15">POWER(F194, 2)</f>
        <v>1.583549040843071E-4</v>
      </c>
    </row>
    <row r="195" spans="1:8" x14ac:dyDescent="0.25">
      <c r="A195" s="10">
        <v>44948</v>
      </c>
      <c r="B195">
        <v>12.26</v>
      </c>
      <c r="C195">
        <v>12.27</v>
      </c>
      <c r="D195">
        <v>1</v>
      </c>
      <c r="E195">
        <f t="shared" si="12"/>
        <v>12.272713402741068</v>
      </c>
      <c r="F195">
        <f t="shared" si="13"/>
        <v>-1.2713402741068691E-2</v>
      </c>
      <c r="G195">
        <f t="shared" si="14"/>
        <v>1.2713402741068691E-2</v>
      </c>
      <c r="H195">
        <f t="shared" si="15"/>
        <v>1.6163060925661292E-4</v>
      </c>
    </row>
    <row r="196" spans="1:8" x14ac:dyDescent="0.25">
      <c r="A196" s="10">
        <v>44949</v>
      </c>
      <c r="B196">
        <v>12.19</v>
      </c>
      <c r="C196">
        <v>12.26</v>
      </c>
      <c r="D196">
        <v>1</v>
      </c>
      <c r="E196">
        <f t="shared" si="12"/>
        <v>12.266066367270948</v>
      </c>
      <c r="F196">
        <f t="shared" si="13"/>
        <v>-7.6066367270948732E-2</v>
      </c>
      <c r="G196">
        <f t="shared" si="14"/>
        <v>7.6066367270948732E-2</v>
      </c>
      <c r="H196">
        <f t="shared" si="15"/>
        <v>5.7860922297988601E-3</v>
      </c>
    </row>
    <row r="197" spans="1:8" x14ac:dyDescent="0.25">
      <c r="A197" s="10">
        <v>44950</v>
      </c>
      <c r="B197">
        <v>12.2</v>
      </c>
      <c r="C197">
        <v>12.19</v>
      </c>
      <c r="D197">
        <v>0</v>
      </c>
      <c r="E197">
        <f t="shared" si="12"/>
        <v>12.210886837211508</v>
      </c>
      <c r="F197">
        <f t="shared" si="13"/>
        <v>-1.0886837211508293E-2</v>
      </c>
      <c r="G197">
        <f t="shared" si="14"/>
        <v>1.0886837211508293E-2</v>
      </c>
      <c r="H197">
        <f t="shared" si="15"/>
        <v>1.1852322446988168E-4</v>
      </c>
    </row>
    <row r="198" spans="1:8" x14ac:dyDescent="0.25">
      <c r="A198" s="10">
        <v>44951</v>
      </c>
      <c r="B198">
        <v>12.19</v>
      </c>
      <c r="C198">
        <v>12.2</v>
      </c>
      <c r="D198">
        <v>0</v>
      </c>
      <c r="E198">
        <f t="shared" si="12"/>
        <v>12.217533872681626</v>
      </c>
      <c r="F198">
        <f t="shared" si="13"/>
        <v>-2.7533872681626548E-2</v>
      </c>
      <c r="G198">
        <f t="shared" si="14"/>
        <v>2.7533872681626548E-2</v>
      </c>
      <c r="H198">
        <f t="shared" si="15"/>
        <v>7.5811414484802068E-4</v>
      </c>
    </row>
    <row r="199" spans="1:8" x14ac:dyDescent="0.25">
      <c r="A199" s="10">
        <v>44952</v>
      </c>
      <c r="B199">
        <v>12.18</v>
      </c>
      <c r="C199">
        <v>12.19</v>
      </c>
      <c r="D199">
        <v>0</v>
      </c>
      <c r="E199">
        <f t="shared" si="12"/>
        <v>12.210886837211508</v>
      </c>
      <c r="F199">
        <f t="shared" si="13"/>
        <v>-3.0886837211507867E-2</v>
      </c>
      <c r="G199">
        <f t="shared" si="14"/>
        <v>3.0886837211507867E-2</v>
      </c>
      <c r="H199">
        <f t="shared" si="15"/>
        <v>9.5399671293018703E-4</v>
      </c>
    </row>
    <row r="200" spans="1:8" x14ac:dyDescent="0.25">
      <c r="A200" s="10">
        <v>44953</v>
      </c>
      <c r="B200">
        <v>12.18</v>
      </c>
      <c r="C200">
        <v>12.18</v>
      </c>
      <c r="D200">
        <v>0</v>
      </c>
      <c r="E200">
        <f t="shared" si="12"/>
        <v>12.204239801741387</v>
      </c>
      <c r="F200">
        <f t="shared" si="13"/>
        <v>-2.4239801741387623E-2</v>
      </c>
      <c r="G200">
        <f t="shared" si="14"/>
        <v>2.4239801741387623E-2</v>
      </c>
      <c r="H200">
        <f t="shared" si="15"/>
        <v>5.8756798846177846E-4</v>
      </c>
    </row>
    <row r="201" spans="1:8" x14ac:dyDescent="0.25">
      <c r="A201" s="10">
        <v>44954</v>
      </c>
      <c r="B201">
        <v>12.18</v>
      </c>
      <c r="C201">
        <v>12.18</v>
      </c>
      <c r="D201">
        <v>0</v>
      </c>
      <c r="E201">
        <f t="shared" si="12"/>
        <v>12.204239801741387</v>
      </c>
      <c r="F201">
        <f t="shared" si="13"/>
        <v>-2.4239801741387623E-2</v>
      </c>
      <c r="G201">
        <f t="shared" si="14"/>
        <v>2.4239801741387623E-2</v>
      </c>
      <c r="H201">
        <f t="shared" si="15"/>
        <v>5.8756798846177846E-4</v>
      </c>
    </row>
    <row r="202" spans="1:8" x14ac:dyDescent="0.25">
      <c r="A202" s="10">
        <v>44955</v>
      </c>
      <c r="B202">
        <v>12.18</v>
      </c>
      <c r="C202">
        <v>12.18</v>
      </c>
      <c r="D202">
        <v>0</v>
      </c>
      <c r="E202">
        <f t="shared" si="12"/>
        <v>12.204239801741387</v>
      </c>
      <c r="F202">
        <f t="shared" si="13"/>
        <v>-2.4239801741387623E-2</v>
      </c>
      <c r="G202">
        <f t="shared" si="14"/>
        <v>2.4239801741387623E-2</v>
      </c>
      <c r="H202">
        <f t="shared" si="15"/>
        <v>5.8756798846177846E-4</v>
      </c>
    </row>
    <row r="203" spans="1:8" x14ac:dyDescent="0.25">
      <c r="A203" s="10">
        <v>44956</v>
      </c>
      <c r="B203">
        <v>12.18</v>
      </c>
      <c r="C203">
        <v>12.18</v>
      </c>
      <c r="D203">
        <v>0</v>
      </c>
      <c r="E203">
        <f t="shared" si="12"/>
        <v>12.204239801741387</v>
      </c>
      <c r="F203">
        <f t="shared" si="13"/>
        <v>-2.4239801741387623E-2</v>
      </c>
      <c r="G203">
        <f t="shared" si="14"/>
        <v>2.4239801741387623E-2</v>
      </c>
      <c r="H203">
        <f t="shared" si="15"/>
        <v>5.8756798846177846E-4</v>
      </c>
    </row>
    <row r="204" spans="1:8" x14ac:dyDescent="0.25">
      <c r="A204" s="10">
        <v>44957</v>
      </c>
      <c r="B204">
        <v>12.18</v>
      </c>
      <c r="C204">
        <v>12.18</v>
      </c>
      <c r="D204">
        <v>0</v>
      </c>
      <c r="E204">
        <f t="shared" si="12"/>
        <v>12.204239801741387</v>
      </c>
      <c r="F204">
        <f t="shared" si="13"/>
        <v>-2.4239801741387623E-2</v>
      </c>
      <c r="G204">
        <f t="shared" si="14"/>
        <v>2.4239801741387623E-2</v>
      </c>
      <c r="H204">
        <f t="shared" si="15"/>
        <v>5.8756798846177846E-4</v>
      </c>
    </row>
    <row r="205" spans="1:8" x14ac:dyDescent="0.25">
      <c r="A205" s="10">
        <v>44958</v>
      </c>
      <c r="B205">
        <v>12.17</v>
      </c>
      <c r="C205">
        <v>12.18</v>
      </c>
      <c r="D205">
        <v>0</v>
      </c>
      <c r="E205">
        <f t="shared" si="12"/>
        <v>12.204239801741387</v>
      </c>
      <c r="F205">
        <f t="shared" si="13"/>
        <v>-3.423980174138741E-2</v>
      </c>
      <c r="G205">
        <f t="shared" si="14"/>
        <v>3.423980174138741E-2</v>
      </c>
      <c r="H205">
        <f t="shared" si="15"/>
        <v>1.1723640232895163E-3</v>
      </c>
    </row>
    <row r="206" spans="1:8" x14ac:dyDescent="0.25">
      <c r="A206" s="10">
        <v>44959</v>
      </c>
      <c r="B206">
        <v>12.17</v>
      </c>
      <c r="C206">
        <v>12.17</v>
      </c>
      <c r="D206">
        <v>1</v>
      </c>
      <c r="E206">
        <f t="shared" si="12"/>
        <v>12.206243048039873</v>
      </c>
      <c r="F206">
        <f t="shared" si="13"/>
        <v>-3.6243048039873216E-2</v>
      </c>
      <c r="G206">
        <f t="shared" si="14"/>
        <v>3.6243048039873216E-2</v>
      </c>
      <c r="H206">
        <f t="shared" si="15"/>
        <v>1.3135585312205578E-3</v>
      </c>
    </row>
    <row r="207" spans="1:8" x14ac:dyDescent="0.25">
      <c r="A207" s="10">
        <v>44960</v>
      </c>
      <c r="B207">
        <v>12.17</v>
      </c>
      <c r="C207">
        <v>12.17</v>
      </c>
      <c r="D207">
        <v>0</v>
      </c>
      <c r="E207">
        <f t="shared" si="12"/>
        <v>12.197592766271269</v>
      </c>
      <c r="F207">
        <f t="shared" si="13"/>
        <v>-2.7592766271268943E-2</v>
      </c>
      <c r="G207">
        <f t="shared" si="14"/>
        <v>2.7592766271268943E-2</v>
      </c>
      <c r="H207">
        <f t="shared" si="15"/>
        <v>7.6136075050087704E-4</v>
      </c>
    </row>
    <row r="208" spans="1:8" x14ac:dyDescent="0.25">
      <c r="A208" s="10">
        <v>44961</v>
      </c>
      <c r="B208">
        <v>12.17</v>
      </c>
      <c r="C208">
        <v>12.17</v>
      </c>
      <c r="D208">
        <v>0</v>
      </c>
      <c r="E208">
        <f t="shared" si="12"/>
        <v>12.197592766271269</v>
      </c>
      <c r="F208">
        <f t="shared" si="13"/>
        <v>-2.7592766271268943E-2</v>
      </c>
      <c r="G208">
        <f t="shared" si="14"/>
        <v>2.7592766271268943E-2</v>
      </c>
      <c r="H208">
        <f t="shared" si="15"/>
        <v>7.6136075050087704E-4</v>
      </c>
    </row>
    <row r="209" spans="1:8" x14ac:dyDescent="0.25">
      <c r="A209" s="10">
        <v>44962</v>
      </c>
      <c r="B209">
        <v>12.17</v>
      </c>
      <c r="C209">
        <v>12.17</v>
      </c>
      <c r="D209">
        <v>0</v>
      </c>
      <c r="E209">
        <f t="shared" si="12"/>
        <v>12.197592766271269</v>
      </c>
      <c r="F209">
        <f t="shared" si="13"/>
        <v>-2.7592766271268943E-2</v>
      </c>
      <c r="G209">
        <f t="shared" si="14"/>
        <v>2.7592766271268943E-2</v>
      </c>
      <c r="H209">
        <f t="shared" si="15"/>
        <v>7.6136075050087704E-4</v>
      </c>
    </row>
    <row r="210" spans="1:8" x14ac:dyDescent="0.25">
      <c r="A210" s="10">
        <v>44963</v>
      </c>
      <c r="B210">
        <v>12.17</v>
      </c>
      <c r="C210">
        <v>12.17</v>
      </c>
      <c r="D210">
        <v>0</v>
      </c>
      <c r="E210">
        <f t="shared" si="12"/>
        <v>12.197592766271269</v>
      </c>
      <c r="F210">
        <f t="shared" si="13"/>
        <v>-2.7592766271268943E-2</v>
      </c>
      <c r="G210">
        <f t="shared" si="14"/>
        <v>2.7592766271268943E-2</v>
      </c>
      <c r="H210">
        <f t="shared" si="15"/>
        <v>7.6136075050087704E-4</v>
      </c>
    </row>
    <row r="211" spans="1:8" x14ac:dyDescent="0.25">
      <c r="A211" s="10">
        <v>44964</v>
      </c>
      <c r="B211">
        <v>12.17</v>
      </c>
      <c r="C211">
        <v>12.17</v>
      </c>
      <c r="D211">
        <v>0</v>
      </c>
      <c r="E211">
        <f t="shared" si="12"/>
        <v>12.197592766271269</v>
      </c>
      <c r="F211">
        <f t="shared" si="13"/>
        <v>-2.7592766271268943E-2</v>
      </c>
      <c r="G211">
        <f t="shared" si="14"/>
        <v>2.7592766271268943E-2</v>
      </c>
      <c r="H211">
        <f t="shared" si="15"/>
        <v>7.6136075050087704E-4</v>
      </c>
    </row>
    <row r="212" spans="1:8" x14ac:dyDescent="0.25">
      <c r="A212" s="10">
        <v>44965</v>
      </c>
      <c r="B212">
        <v>12.16</v>
      </c>
      <c r="C212">
        <v>12.17</v>
      </c>
      <c r="D212">
        <v>0</v>
      </c>
      <c r="E212">
        <f t="shared" si="12"/>
        <v>12.197592766271269</v>
      </c>
      <c r="F212">
        <f t="shared" si="13"/>
        <v>-3.7592766271268729E-2</v>
      </c>
      <c r="G212">
        <f t="shared" si="14"/>
        <v>3.7592766271268729E-2</v>
      </c>
      <c r="H212">
        <f t="shared" si="15"/>
        <v>1.4132160759262398E-3</v>
      </c>
    </row>
    <row r="213" spans="1:8" x14ac:dyDescent="0.25">
      <c r="A213" s="10">
        <v>44966</v>
      </c>
      <c r="B213">
        <v>12.16</v>
      </c>
      <c r="C213">
        <v>12.16</v>
      </c>
      <c r="D213">
        <v>0</v>
      </c>
      <c r="E213">
        <f t="shared" si="12"/>
        <v>12.190945730801149</v>
      </c>
      <c r="F213">
        <f t="shared" si="13"/>
        <v>-3.0945730801148486E-2</v>
      </c>
      <c r="G213">
        <f t="shared" si="14"/>
        <v>3.0945730801148486E-2</v>
      </c>
      <c r="H213">
        <f t="shared" si="15"/>
        <v>9.5763825481715004E-4</v>
      </c>
    </row>
    <row r="214" spans="1:8" x14ac:dyDescent="0.25">
      <c r="A214" s="10">
        <v>44967</v>
      </c>
      <c r="B214">
        <v>12.16</v>
      </c>
      <c r="C214">
        <v>12.16</v>
      </c>
      <c r="D214">
        <v>0</v>
      </c>
      <c r="E214">
        <f t="shared" si="12"/>
        <v>12.190945730801149</v>
      </c>
      <c r="F214">
        <f t="shared" si="13"/>
        <v>-3.0945730801148486E-2</v>
      </c>
      <c r="G214">
        <f t="shared" si="14"/>
        <v>3.0945730801148486E-2</v>
      </c>
      <c r="H214">
        <f t="shared" si="15"/>
        <v>9.5763825481715004E-4</v>
      </c>
    </row>
    <row r="215" spans="1:8" x14ac:dyDescent="0.25">
      <c r="A215" s="10">
        <v>44968</v>
      </c>
      <c r="B215">
        <v>12.16</v>
      </c>
      <c r="C215">
        <v>12.16</v>
      </c>
      <c r="D215">
        <v>0</v>
      </c>
      <c r="E215">
        <f t="shared" si="12"/>
        <v>12.190945730801149</v>
      </c>
      <c r="F215">
        <f t="shared" si="13"/>
        <v>-3.0945730801148486E-2</v>
      </c>
      <c r="G215">
        <f t="shared" si="14"/>
        <v>3.0945730801148486E-2</v>
      </c>
      <c r="H215">
        <f t="shared" si="15"/>
        <v>9.5763825481715004E-4</v>
      </c>
    </row>
    <row r="216" spans="1:8" x14ac:dyDescent="0.25">
      <c r="A216" s="10">
        <v>44969</v>
      </c>
      <c r="B216">
        <v>12.16</v>
      </c>
      <c r="C216">
        <v>12.16</v>
      </c>
      <c r="D216">
        <v>0</v>
      </c>
      <c r="E216">
        <f t="shared" si="12"/>
        <v>12.190945730801149</v>
      </c>
      <c r="F216">
        <f t="shared" si="13"/>
        <v>-3.0945730801148486E-2</v>
      </c>
      <c r="G216">
        <f t="shared" si="14"/>
        <v>3.0945730801148486E-2</v>
      </c>
      <c r="H216">
        <f t="shared" si="15"/>
        <v>9.5763825481715004E-4</v>
      </c>
    </row>
    <row r="217" spans="1:8" x14ac:dyDescent="0.25">
      <c r="A217" s="10">
        <v>44970</v>
      </c>
      <c r="B217">
        <v>12.16</v>
      </c>
      <c r="C217">
        <v>12.16</v>
      </c>
      <c r="D217">
        <v>0</v>
      </c>
      <c r="E217">
        <f t="shared" si="12"/>
        <v>12.190945730801149</v>
      </c>
      <c r="F217">
        <f t="shared" si="13"/>
        <v>-3.0945730801148486E-2</v>
      </c>
      <c r="G217">
        <f t="shared" si="14"/>
        <v>3.0945730801148486E-2</v>
      </c>
      <c r="H217">
        <f t="shared" si="15"/>
        <v>9.5763825481715004E-4</v>
      </c>
    </row>
    <row r="218" spans="1:8" x14ac:dyDescent="0.25">
      <c r="A218" s="10">
        <v>44971</v>
      </c>
      <c r="B218">
        <v>12.16</v>
      </c>
      <c r="C218">
        <v>12.16</v>
      </c>
      <c r="D218">
        <v>0</v>
      </c>
      <c r="E218">
        <f t="shared" si="12"/>
        <v>12.190945730801149</v>
      </c>
      <c r="F218">
        <f t="shared" si="13"/>
        <v>-3.0945730801148486E-2</v>
      </c>
      <c r="G218">
        <f t="shared" si="14"/>
        <v>3.0945730801148486E-2</v>
      </c>
      <c r="H218">
        <f t="shared" si="15"/>
        <v>9.5763825481715004E-4</v>
      </c>
    </row>
    <row r="219" spans="1:8" x14ac:dyDescent="0.25">
      <c r="A219" s="10">
        <v>44972</v>
      </c>
      <c r="B219">
        <v>12.16</v>
      </c>
      <c r="C219">
        <v>12.16</v>
      </c>
      <c r="D219">
        <v>0</v>
      </c>
      <c r="E219">
        <f t="shared" si="12"/>
        <v>12.190945730801149</v>
      </c>
      <c r="F219">
        <f t="shared" si="13"/>
        <v>-3.0945730801148486E-2</v>
      </c>
      <c r="G219">
        <f t="shared" si="14"/>
        <v>3.0945730801148486E-2</v>
      </c>
      <c r="H219">
        <f t="shared" si="15"/>
        <v>9.5763825481715004E-4</v>
      </c>
    </row>
    <row r="220" spans="1:8" x14ac:dyDescent="0.25">
      <c r="A220" s="10">
        <v>44973</v>
      </c>
      <c r="B220">
        <v>12.16</v>
      </c>
      <c r="C220">
        <v>12.16</v>
      </c>
      <c r="D220">
        <v>0</v>
      </c>
      <c r="E220">
        <f t="shared" si="12"/>
        <v>12.190945730801149</v>
      </c>
      <c r="F220">
        <f t="shared" si="13"/>
        <v>-3.0945730801148486E-2</v>
      </c>
      <c r="G220">
        <f t="shared" si="14"/>
        <v>3.0945730801148486E-2</v>
      </c>
      <c r="H220">
        <f t="shared" si="15"/>
        <v>9.5763825481715004E-4</v>
      </c>
    </row>
    <row r="221" spans="1:8" x14ac:dyDescent="0.25">
      <c r="A221" s="10">
        <v>44974</v>
      </c>
      <c r="B221">
        <v>12.16</v>
      </c>
      <c r="C221">
        <v>12.16</v>
      </c>
      <c r="D221">
        <v>0</v>
      </c>
      <c r="E221">
        <f t="shared" si="12"/>
        <v>12.190945730801149</v>
      </c>
      <c r="F221">
        <f t="shared" si="13"/>
        <v>-3.0945730801148486E-2</v>
      </c>
      <c r="G221">
        <f t="shared" si="14"/>
        <v>3.0945730801148486E-2</v>
      </c>
      <c r="H221">
        <f t="shared" si="15"/>
        <v>9.5763825481715004E-4</v>
      </c>
    </row>
    <row r="222" spans="1:8" x14ac:dyDescent="0.25">
      <c r="A222" s="10">
        <v>44975</v>
      </c>
      <c r="B222">
        <v>12.15</v>
      </c>
      <c r="C222">
        <v>12.16</v>
      </c>
      <c r="D222">
        <v>0</v>
      </c>
      <c r="E222">
        <f t="shared" si="12"/>
        <v>12.190945730801149</v>
      </c>
      <c r="F222">
        <f t="shared" si="13"/>
        <v>-4.0945730801148272E-2</v>
      </c>
      <c r="G222">
        <f t="shared" si="14"/>
        <v>4.0945730801148272E-2</v>
      </c>
      <c r="H222">
        <f t="shared" si="15"/>
        <v>1.6765528708401023E-3</v>
      </c>
    </row>
    <row r="223" spans="1:8" x14ac:dyDescent="0.25">
      <c r="A223" s="10">
        <v>44976</v>
      </c>
      <c r="B223">
        <v>12.15</v>
      </c>
      <c r="C223">
        <v>12.15</v>
      </c>
      <c r="D223">
        <v>3</v>
      </c>
      <c r="E223">
        <f t="shared" si="12"/>
        <v>12.210249540636845</v>
      </c>
      <c r="F223">
        <f t="shared" si="13"/>
        <v>-6.0249540636844401E-2</v>
      </c>
      <c r="G223">
        <f t="shared" si="14"/>
        <v>6.0249540636844401E-2</v>
      </c>
      <c r="H223">
        <f t="shared" si="15"/>
        <v>3.6300071469507647E-3</v>
      </c>
    </row>
    <row r="224" spans="1:8" x14ac:dyDescent="0.25">
      <c r="A224" s="10">
        <v>44977</v>
      </c>
      <c r="B224">
        <v>12.15</v>
      </c>
      <c r="C224">
        <v>12.15</v>
      </c>
      <c r="D224">
        <v>14</v>
      </c>
      <c r="E224">
        <f t="shared" si="12"/>
        <v>12.305402640091495</v>
      </c>
      <c r="F224">
        <f t="shared" si="13"/>
        <v>-0.15540264009149496</v>
      </c>
      <c r="G224">
        <f t="shared" si="14"/>
        <v>0.15540264009149496</v>
      </c>
      <c r="H224">
        <f t="shared" si="15"/>
        <v>2.4149980547406715E-2</v>
      </c>
    </row>
    <row r="225" spans="1:8" x14ac:dyDescent="0.25">
      <c r="A225" s="10">
        <v>44978</v>
      </c>
      <c r="B225">
        <v>12.15</v>
      </c>
      <c r="C225">
        <v>12.15</v>
      </c>
      <c r="D225">
        <v>19</v>
      </c>
      <c r="E225">
        <f t="shared" si="12"/>
        <v>12.34865404893452</v>
      </c>
      <c r="F225">
        <f t="shared" si="13"/>
        <v>-0.19865404893451988</v>
      </c>
      <c r="G225">
        <f t="shared" si="14"/>
        <v>0.19865404893451988</v>
      </c>
      <c r="H225">
        <f t="shared" si="15"/>
        <v>3.946343115807862E-2</v>
      </c>
    </row>
    <row r="226" spans="1:8" x14ac:dyDescent="0.25">
      <c r="A226" s="10">
        <v>44979</v>
      </c>
      <c r="B226">
        <v>12.15</v>
      </c>
      <c r="C226">
        <v>12.15</v>
      </c>
      <c r="D226">
        <v>0</v>
      </c>
      <c r="E226">
        <f t="shared" si="12"/>
        <v>12.18429869533103</v>
      </c>
      <c r="F226">
        <f t="shared" si="13"/>
        <v>-3.4298695331029805E-2</v>
      </c>
      <c r="G226">
        <f t="shared" si="14"/>
        <v>3.4298695331029805E-2</v>
      </c>
      <c r="H226">
        <f t="shared" si="15"/>
        <v>1.1764005014108056E-3</v>
      </c>
    </row>
    <row r="227" spans="1:8" x14ac:dyDescent="0.25">
      <c r="A227" s="10">
        <v>44980</v>
      </c>
      <c r="B227">
        <v>12.15</v>
      </c>
      <c r="C227">
        <v>12.15</v>
      </c>
      <c r="D227">
        <v>0</v>
      </c>
      <c r="E227">
        <f t="shared" si="12"/>
        <v>12.18429869533103</v>
      </c>
      <c r="F227">
        <f t="shared" si="13"/>
        <v>-3.4298695331029805E-2</v>
      </c>
      <c r="G227">
        <f t="shared" si="14"/>
        <v>3.4298695331029805E-2</v>
      </c>
      <c r="H227">
        <f t="shared" si="15"/>
        <v>1.1764005014108056E-3</v>
      </c>
    </row>
    <row r="228" spans="1:8" x14ac:dyDescent="0.25">
      <c r="A228" s="10">
        <v>44981</v>
      </c>
      <c r="B228">
        <v>12.15</v>
      </c>
      <c r="C228">
        <v>12.15</v>
      </c>
      <c r="D228">
        <v>0</v>
      </c>
      <c r="E228">
        <f t="shared" si="12"/>
        <v>12.18429869533103</v>
      </c>
      <c r="F228">
        <f t="shared" si="13"/>
        <v>-3.4298695331029805E-2</v>
      </c>
      <c r="G228">
        <f t="shared" si="14"/>
        <v>3.4298695331029805E-2</v>
      </c>
      <c r="H228">
        <f t="shared" si="15"/>
        <v>1.1764005014108056E-3</v>
      </c>
    </row>
    <row r="229" spans="1:8" x14ac:dyDescent="0.25">
      <c r="A229" s="10">
        <v>44982</v>
      </c>
      <c r="B229">
        <v>12.15</v>
      </c>
      <c r="C229">
        <v>12.15</v>
      </c>
      <c r="D229">
        <v>0</v>
      </c>
      <c r="E229">
        <f t="shared" si="12"/>
        <v>12.18429869533103</v>
      </c>
      <c r="F229">
        <f t="shared" si="13"/>
        <v>-3.4298695331029805E-2</v>
      </c>
      <c r="G229">
        <f t="shared" si="14"/>
        <v>3.4298695331029805E-2</v>
      </c>
      <c r="H229">
        <f t="shared" si="15"/>
        <v>1.1764005014108056E-3</v>
      </c>
    </row>
    <row r="230" spans="1:8" x14ac:dyDescent="0.25">
      <c r="A230" s="10">
        <v>44983</v>
      </c>
      <c r="B230">
        <v>12.15</v>
      </c>
      <c r="C230">
        <v>12.15</v>
      </c>
      <c r="D230">
        <v>0</v>
      </c>
      <c r="E230">
        <f t="shared" si="12"/>
        <v>12.18429869533103</v>
      </c>
      <c r="F230">
        <f t="shared" si="13"/>
        <v>-3.4298695331029805E-2</v>
      </c>
      <c r="G230">
        <f t="shared" si="14"/>
        <v>3.4298695331029805E-2</v>
      </c>
      <c r="H230">
        <f t="shared" si="15"/>
        <v>1.1764005014108056E-3</v>
      </c>
    </row>
    <row r="231" spans="1:8" x14ac:dyDescent="0.25">
      <c r="A231" s="10">
        <v>44984</v>
      </c>
      <c r="B231">
        <v>12.15</v>
      </c>
      <c r="C231">
        <v>12.15</v>
      </c>
      <c r="D231">
        <v>0</v>
      </c>
      <c r="E231">
        <f t="shared" si="12"/>
        <v>12.18429869533103</v>
      </c>
      <c r="F231">
        <f t="shared" si="13"/>
        <v>-3.4298695331029805E-2</v>
      </c>
      <c r="G231">
        <f t="shared" si="14"/>
        <v>3.4298695331029805E-2</v>
      </c>
      <c r="H231">
        <f t="shared" si="15"/>
        <v>1.1764005014108056E-3</v>
      </c>
    </row>
    <row r="232" spans="1:8" x14ac:dyDescent="0.25">
      <c r="A232" s="10">
        <v>44985</v>
      </c>
      <c r="B232">
        <v>12.15</v>
      </c>
      <c r="C232">
        <v>12.15</v>
      </c>
      <c r="D232">
        <v>0</v>
      </c>
      <c r="E232">
        <f t="shared" si="12"/>
        <v>12.18429869533103</v>
      </c>
      <c r="F232">
        <f t="shared" si="13"/>
        <v>-3.4298695331029805E-2</v>
      </c>
      <c r="G232">
        <f t="shared" si="14"/>
        <v>3.4298695331029805E-2</v>
      </c>
      <c r="H232">
        <f t="shared" si="15"/>
        <v>1.1764005014108056E-3</v>
      </c>
    </row>
    <row r="233" spans="1:8" x14ac:dyDescent="0.25">
      <c r="A233" s="10">
        <v>44986</v>
      </c>
      <c r="B233">
        <v>12.15</v>
      </c>
      <c r="C233">
        <v>12.15</v>
      </c>
      <c r="D233">
        <v>0</v>
      </c>
      <c r="E233">
        <f t="shared" si="12"/>
        <v>12.18429869533103</v>
      </c>
      <c r="F233">
        <f t="shared" si="13"/>
        <v>-3.4298695331029805E-2</v>
      </c>
      <c r="G233">
        <f t="shared" si="14"/>
        <v>3.4298695331029805E-2</v>
      </c>
      <c r="H233">
        <f t="shared" si="15"/>
        <v>1.1764005014108056E-3</v>
      </c>
    </row>
    <row r="234" spans="1:8" x14ac:dyDescent="0.25">
      <c r="A234" s="10">
        <v>44987</v>
      </c>
      <c r="B234">
        <v>12.14</v>
      </c>
      <c r="C234">
        <v>12.15</v>
      </c>
      <c r="D234">
        <v>0</v>
      </c>
      <c r="E234">
        <f t="shared" si="12"/>
        <v>12.18429869533103</v>
      </c>
      <c r="F234">
        <f t="shared" si="13"/>
        <v>-4.4298695331029592E-2</v>
      </c>
      <c r="G234">
        <f t="shared" si="14"/>
        <v>4.4298695331029592E-2</v>
      </c>
      <c r="H234">
        <f t="shared" si="15"/>
        <v>1.9623744080313828E-3</v>
      </c>
    </row>
    <row r="235" spans="1:8" x14ac:dyDescent="0.25">
      <c r="A235" s="10">
        <v>44988</v>
      </c>
      <c r="B235">
        <v>12.14</v>
      </c>
      <c r="C235">
        <v>12.14</v>
      </c>
      <c r="D235">
        <v>0</v>
      </c>
      <c r="E235">
        <f t="shared" si="12"/>
        <v>12.17765165986091</v>
      </c>
      <c r="F235">
        <f t="shared" si="13"/>
        <v>-3.7651659860909348E-2</v>
      </c>
      <c r="G235">
        <f t="shared" si="14"/>
        <v>3.7651659860909348E-2</v>
      </c>
      <c r="H235">
        <f t="shared" si="15"/>
        <v>1.4176474902816121E-3</v>
      </c>
    </row>
    <row r="236" spans="1:8" x14ac:dyDescent="0.25">
      <c r="A236" s="10">
        <v>44989</v>
      </c>
      <c r="B236">
        <v>12.14</v>
      </c>
      <c r="C236">
        <v>12.14</v>
      </c>
      <c r="D236">
        <v>0</v>
      </c>
      <c r="E236">
        <f t="shared" si="12"/>
        <v>12.17765165986091</v>
      </c>
      <c r="F236">
        <f t="shared" si="13"/>
        <v>-3.7651659860909348E-2</v>
      </c>
      <c r="G236">
        <f t="shared" si="14"/>
        <v>3.7651659860909348E-2</v>
      </c>
      <c r="H236">
        <f t="shared" si="15"/>
        <v>1.4176474902816121E-3</v>
      </c>
    </row>
    <row r="237" spans="1:8" x14ac:dyDescent="0.25">
      <c r="A237" s="10">
        <v>44990</v>
      </c>
      <c r="B237">
        <v>12.14</v>
      </c>
      <c r="C237">
        <v>12.14</v>
      </c>
      <c r="D237">
        <v>0</v>
      </c>
      <c r="E237">
        <f t="shared" si="12"/>
        <v>12.17765165986091</v>
      </c>
      <c r="F237">
        <f t="shared" si="13"/>
        <v>-3.7651659860909348E-2</v>
      </c>
      <c r="G237">
        <f t="shared" si="14"/>
        <v>3.7651659860909348E-2</v>
      </c>
      <c r="H237">
        <f t="shared" si="15"/>
        <v>1.4176474902816121E-3</v>
      </c>
    </row>
    <row r="238" spans="1:8" x14ac:dyDescent="0.25">
      <c r="A238" s="10">
        <v>44991</v>
      </c>
      <c r="B238">
        <v>12.141</v>
      </c>
      <c r="C238">
        <v>12.14</v>
      </c>
      <c r="D238">
        <v>0</v>
      </c>
      <c r="E238">
        <f t="shared" si="12"/>
        <v>12.17765165986091</v>
      </c>
      <c r="F238">
        <f t="shared" si="13"/>
        <v>-3.6651659860909902E-2</v>
      </c>
      <c r="G238">
        <f t="shared" si="14"/>
        <v>3.6651659860909902E-2</v>
      </c>
      <c r="H238">
        <f t="shared" si="15"/>
        <v>1.3433441705598341E-3</v>
      </c>
    </row>
    <row r="239" spans="1:8" x14ac:dyDescent="0.25">
      <c r="A239" s="10">
        <v>44992</v>
      </c>
      <c r="B239">
        <v>12.14</v>
      </c>
      <c r="C239">
        <v>12.141</v>
      </c>
      <c r="D239">
        <v>0</v>
      </c>
      <c r="E239">
        <f t="shared" si="12"/>
        <v>12.178316363407921</v>
      </c>
      <c r="F239">
        <f t="shared" si="13"/>
        <v>-3.8316363407920662E-2</v>
      </c>
      <c r="G239">
        <f t="shared" si="14"/>
        <v>3.8316363407920662E-2</v>
      </c>
      <c r="H239">
        <f t="shared" si="15"/>
        <v>1.4681437048078415E-3</v>
      </c>
    </row>
    <row r="240" spans="1:8" x14ac:dyDescent="0.25">
      <c r="A240" s="10">
        <v>44993</v>
      </c>
      <c r="B240">
        <v>12.14</v>
      </c>
      <c r="C240">
        <v>12.14</v>
      </c>
      <c r="D240">
        <v>0</v>
      </c>
      <c r="E240">
        <f t="shared" si="12"/>
        <v>12.17765165986091</v>
      </c>
      <c r="F240">
        <f t="shared" si="13"/>
        <v>-3.7651659860909348E-2</v>
      </c>
      <c r="G240">
        <f t="shared" si="14"/>
        <v>3.7651659860909348E-2</v>
      </c>
      <c r="H240">
        <f t="shared" si="15"/>
        <v>1.4176474902816121E-3</v>
      </c>
    </row>
    <row r="241" spans="1:8" x14ac:dyDescent="0.25">
      <c r="A241" s="10">
        <v>44994</v>
      </c>
      <c r="B241">
        <v>12.13</v>
      </c>
      <c r="C241">
        <v>12.14</v>
      </c>
      <c r="D241">
        <v>0</v>
      </c>
      <c r="E241">
        <f t="shared" si="12"/>
        <v>12.17765165986091</v>
      </c>
      <c r="F241">
        <f t="shared" si="13"/>
        <v>-4.7651659860909135E-2</v>
      </c>
      <c r="G241">
        <f t="shared" si="14"/>
        <v>4.7651659860909135E-2</v>
      </c>
      <c r="H241">
        <f t="shared" si="15"/>
        <v>2.2706806874997786E-3</v>
      </c>
    </row>
    <row r="242" spans="1:8" x14ac:dyDescent="0.25">
      <c r="A242" s="10">
        <v>44995</v>
      </c>
      <c r="B242">
        <v>12.15</v>
      </c>
      <c r="C242">
        <v>12.13</v>
      </c>
      <c r="D242">
        <v>0</v>
      </c>
      <c r="E242">
        <f t="shared" si="12"/>
        <v>12.171004624390791</v>
      </c>
      <c r="F242">
        <f t="shared" si="13"/>
        <v>-2.1004624390791093E-2</v>
      </c>
      <c r="G242">
        <f t="shared" si="14"/>
        <v>2.1004624390791093E-2</v>
      </c>
      <c r="H242">
        <f t="shared" si="15"/>
        <v>4.411942457982161E-4</v>
      </c>
    </row>
    <row r="243" spans="1:8" x14ac:dyDescent="0.25">
      <c r="A243" s="10">
        <v>44996</v>
      </c>
      <c r="B243">
        <v>12.13</v>
      </c>
      <c r="C243">
        <v>12.15</v>
      </c>
      <c r="D243">
        <v>0</v>
      </c>
      <c r="E243">
        <f t="shared" si="12"/>
        <v>12.18429869533103</v>
      </c>
      <c r="F243">
        <f t="shared" si="13"/>
        <v>-5.4298695331029379E-2</v>
      </c>
      <c r="G243">
        <f t="shared" si="14"/>
        <v>5.4298695331029379E-2</v>
      </c>
      <c r="H243">
        <f t="shared" si="15"/>
        <v>2.9483483146519516E-3</v>
      </c>
    </row>
    <row r="244" spans="1:8" x14ac:dyDescent="0.25">
      <c r="A244" s="10">
        <v>44997</v>
      </c>
      <c r="B244">
        <v>12.13</v>
      </c>
      <c r="C244">
        <v>12.13</v>
      </c>
      <c r="D244">
        <v>0</v>
      </c>
      <c r="E244">
        <f t="shared" si="12"/>
        <v>12.171004624390791</v>
      </c>
      <c r="F244">
        <f t="shared" si="13"/>
        <v>-4.1004624390790667E-2</v>
      </c>
      <c r="G244">
        <f t="shared" si="14"/>
        <v>4.1004624390790667E-2</v>
      </c>
      <c r="H244">
        <f t="shared" si="15"/>
        <v>1.681379221429825E-3</v>
      </c>
    </row>
    <row r="245" spans="1:8" x14ac:dyDescent="0.25">
      <c r="A245" s="10">
        <v>44998</v>
      </c>
      <c r="B245">
        <v>12.13</v>
      </c>
      <c r="C245">
        <v>12.13</v>
      </c>
      <c r="D245">
        <v>0</v>
      </c>
      <c r="E245">
        <f t="shared" si="12"/>
        <v>12.171004624390791</v>
      </c>
      <c r="F245">
        <f t="shared" si="13"/>
        <v>-4.1004624390790667E-2</v>
      </c>
      <c r="G245">
        <f t="shared" si="14"/>
        <v>4.1004624390790667E-2</v>
      </c>
      <c r="H245">
        <f t="shared" si="15"/>
        <v>1.681379221429825E-3</v>
      </c>
    </row>
    <row r="246" spans="1:8" x14ac:dyDescent="0.25">
      <c r="A246" s="10">
        <v>44999</v>
      </c>
      <c r="B246">
        <v>12.13</v>
      </c>
      <c r="C246">
        <v>12.13</v>
      </c>
      <c r="D246">
        <v>0</v>
      </c>
      <c r="E246">
        <f t="shared" si="12"/>
        <v>12.171004624390791</v>
      </c>
      <c r="F246">
        <f t="shared" si="13"/>
        <v>-4.1004624390790667E-2</v>
      </c>
      <c r="G246">
        <f t="shared" si="14"/>
        <v>4.1004624390790667E-2</v>
      </c>
      <c r="H246">
        <f t="shared" si="15"/>
        <v>1.681379221429825E-3</v>
      </c>
    </row>
    <row r="247" spans="1:8" x14ac:dyDescent="0.25">
      <c r="A247" s="10">
        <v>45000</v>
      </c>
      <c r="B247">
        <v>12.13</v>
      </c>
      <c r="C247">
        <v>12.13</v>
      </c>
      <c r="D247">
        <v>0</v>
      </c>
      <c r="E247">
        <f t="shared" si="12"/>
        <v>12.171004624390791</v>
      </c>
      <c r="F247">
        <f t="shared" si="13"/>
        <v>-4.1004624390790667E-2</v>
      </c>
      <c r="G247">
        <f t="shared" si="14"/>
        <v>4.1004624390790667E-2</v>
      </c>
      <c r="H247">
        <f t="shared" si="15"/>
        <v>1.681379221429825E-3</v>
      </c>
    </row>
    <row r="248" spans="1:8" x14ac:dyDescent="0.25">
      <c r="A248" s="10">
        <v>45001</v>
      </c>
      <c r="B248">
        <v>12.13</v>
      </c>
      <c r="C248">
        <v>12.13</v>
      </c>
      <c r="D248">
        <v>0</v>
      </c>
      <c r="E248">
        <f t="shared" si="12"/>
        <v>12.171004624390791</v>
      </c>
      <c r="F248">
        <f t="shared" si="13"/>
        <v>-4.1004624390790667E-2</v>
      </c>
      <c r="G248">
        <f t="shared" si="14"/>
        <v>4.1004624390790667E-2</v>
      </c>
      <c r="H248">
        <f t="shared" si="15"/>
        <v>1.681379221429825E-3</v>
      </c>
    </row>
    <row r="249" spans="1:8" x14ac:dyDescent="0.25">
      <c r="A249" s="10">
        <v>45002</v>
      </c>
      <c r="B249">
        <v>12.12</v>
      </c>
      <c r="C249">
        <v>12.13</v>
      </c>
      <c r="D249">
        <v>0</v>
      </c>
      <c r="E249">
        <f t="shared" si="12"/>
        <v>12.171004624390791</v>
      </c>
      <c r="F249">
        <f t="shared" si="13"/>
        <v>-5.100462439079223E-2</v>
      </c>
      <c r="G249">
        <f t="shared" si="14"/>
        <v>5.100462439079223E-2</v>
      </c>
      <c r="H249">
        <f t="shared" si="15"/>
        <v>2.6014717092457977E-3</v>
      </c>
    </row>
    <row r="250" spans="1:8" x14ac:dyDescent="0.25">
      <c r="A250" s="10">
        <v>45003</v>
      </c>
      <c r="B250">
        <v>12.12</v>
      </c>
      <c r="C250">
        <v>12.12</v>
      </c>
      <c r="D250">
        <v>0</v>
      </c>
      <c r="E250">
        <f t="shared" si="12"/>
        <v>12.164357588920671</v>
      </c>
      <c r="F250">
        <f t="shared" si="13"/>
        <v>-4.4357588920671986E-2</v>
      </c>
      <c r="G250">
        <f t="shared" si="14"/>
        <v>4.4357588920671986E-2</v>
      </c>
      <c r="H250">
        <f t="shared" si="15"/>
        <v>1.9675956948553221E-3</v>
      </c>
    </row>
    <row r="251" spans="1:8" x14ac:dyDescent="0.25">
      <c r="A251" s="10">
        <v>45004</v>
      </c>
      <c r="B251">
        <v>12.12</v>
      </c>
      <c r="C251">
        <v>12.12</v>
      </c>
      <c r="D251">
        <v>0</v>
      </c>
      <c r="E251">
        <f t="shared" si="12"/>
        <v>12.164357588920671</v>
      </c>
      <c r="F251">
        <f t="shared" si="13"/>
        <v>-4.4357588920671986E-2</v>
      </c>
      <c r="G251">
        <f t="shared" si="14"/>
        <v>4.4357588920671986E-2</v>
      </c>
      <c r="H251">
        <f t="shared" si="15"/>
        <v>1.9675956948553221E-3</v>
      </c>
    </row>
    <row r="252" spans="1:8" x14ac:dyDescent="0.25">
      <c r="A252" s="10">
        <v>45005</v>
      </c>
      <c r="B252">
        <v>12.12</v>
      </c>
      <c r="C252">
        <v>12.12</v>
      </c>
      <c r="D252">
        <v>0</v>
      </c>
      <c r="E252">
        <f t="shared" si="12"/>
        <v>12.164357588920671</v>
      </c>
      <c r="F252">
        <f t="shared" si="13"/>
        <v>-4.4357588920671986E-2</v>
      </c>
      <c r="G252">
        <f t="shared" si="14"/>
        <v>4.4357588920671986E-2</v>
      </c>
      <c r="H252">
        <f t="shared" si="15"/>
        <v>1.9675956948553221E-3</v>
      </c>
    </row>
    <row r="253" spans="1:8" x14ac:dyDescent="0.25">
      <c r="A253" s="10">
        <v>45006</v>
      </c>
      <c r="B253">
        <v>12.12</v>
      </c>
      <c r="C253">
        <v>12.12</v>
      </c>
      <c r="D253">
        <v>0</v>
      </c>
      <c r="E253">
        <f t="shared" si="12"/>
        <v>12.164357588920671</v>
      </c>
      <c r="F253">
        <f t="shared" si="13"/>
        <v>-4.4357588920671986E-2</v>
      </c>
      <c r="G253">
        <f t="shared" si="14"/>
        <v>4.4357588920671986E-2</v>
      </c>
      <c r="H253">
        <f t="shared" si="15"/>
        <v>1.9675956948553221E-3</v>
      </c>
    </row>
    <row r="254" spans="1:8" x14ac:dyDescent="0.25">
      <c r="A254" s="10">
        <v>45007</v>
      </c>
      <c r="B254">
        <v>12.12</v>
      </c>
      <c r="C254">
        <v>12.12</v>
      </c>
      <c r="D254">
        <v>0</v>
      </c>
      <c r="E254">
        <f t="shared" si="12"/>
        <v>12.164357588920671</v>
      </c>
      <c r="F254">
        <f t="shared" si="13"/>
        <v>-4.4357588920671986E-2</v>
      </c>
      <c r="G254">
        <f t="shared" si="14"/>
        <v>4.4357588920671986E-2</v>
      </c>
      <c r="H254">
        <f t="shared" si="15"/>
        <v>1.9675956948553221E-3</v>
      </c>
    </row>
    <row r="255" spans="1:8" x14ac:dyDescent="0.25">
      <c r="A255" s="10">
        <v>45010</v>
      </c>
      <c r="B255">
        <v>12.12</v>
      </c>
      <c r="C255">
        <v>12.121</v>
      </c>
      <c r="D255">
        <v>0</v>
      </c>
      <c r="E255">
        <f t="shared" si="12"/>
        <v>12.165022292467683</v>
      </c>
      <c r="F255">
        <f t="shared" si="13"/>
        <v>-4.50222924676833E-2</v>
      </c>
      <c r="G255">
        <f t="shared" si="14"/>
        <v>4.50222924676833E-2</v>
      </c>
      <c r="H255">
        <f t="shared" si="15"/>
        <v>2.0270068190456126E-3</v>
      </c>
    </row>
    <row r="256" spans="1:8" x14ac:dyDescent="0.25">
      <c r="A256" s="10">
        <v>45011</v>
      </c>
      <c r="B256">
        <v>12.124000000000001</v>
      </c>
      <c r="C256">
        <v>12.12</v>
      </c>
      <c r="D256">
        <v>0</v>
      </c>
      <c r="E256">
        <f t="shared" si="12"/>
        <v>12.164357588920671</v>
      </c>
      <c r="F256">
        <f t="shared" si="13"/>
        <v>-4.0357588920670651E-2</v>
      </c>
      <c r="G256">
        <f t="shared" si="14"/>
        <v>4.0357588920670651E-2</v>
      </c>
      <c r="H256">
        <f t="shared" si="15"/>
        <v>1.6287349834898384E-3</v>
      </c>
    </row>
    <row r="257" spans="1:8" x14ac:dyDescent="0.25">
      <c r="A257" s="10">
        <v>45012</v>
      </c>
      <c r="B257">
        <v>12.11</v>
      </c>
      <c r="C257">
        <v>12.124000000000001</v>
      </c>
      <c r="D257">
        <v>0</v>
      </c>
      <c r="E257">
        <f t="shared" si="12"/>
        <v>12.16701640310872</v>
      </c>
      <c r="F257">
        <f t="shared" si="13"/>
        <v>-5.7016403108720581E-2</v>
      </c>
      <c r="G257">
        <f t="shared" si="14"/>
        <v>5.7016403108720581E-2</v>
      </c>
      <c r="H257">
        <f t="shared" si="15"/>
        <v>3.250870223456122E-3</v>
      </c>
    </row>
    <row r="258" spans="1:8" x14ac:dyDescent="0.25">
      <c r="A258" s="10">
        <v>45013</v>
      </c>
      <c r="B258">
        <v>11.79</v>
      </c>
      <c r="C258">
        <v>12.11</v>
      </c>
      <c r="D258">
        <v>0</v>
      </c>
      <c r="E258">
        <f t="shared" ref="E258:E321" si="16">$K$2 + $K$3*C258 + $K$4*D258</f>
        <v>12.157710553450551</v>
      </c>
      <c r="F258">
        <f t="shared" ref="F258:F321" si="17">B258 - E258</f>
        <v>-0.36771055345055181</v>
      </c>
      <c r="G258">
        <f t="shared" ref="G258:G321" si="18">ABS(F258)</f>
        <v>0.36771055345055181</v>
      </c>
      <c r="H258">
        <f t="shared" ref="H258:H321" si="19">POWER(F258, 2)</f>
        <v>0.13521105111891113</v>
      </c>
    </row>
    <row r="259" spans="1:8" x14ac:dyDescent="0.25">
      <c r="A259" s="10">
        <v>45014</v>
      </c>
      <c r="B259">
        <v>11.79</v>
      </c>
      <c r="C259">
        <v>11.79</v>
      </c>
      <c r="D259">
        <v>0</v>
      </c>
      <c r="E259">
        <f t="shared" si="16"/>
        <v>11.945005418406726</v>
      </c>
      <c r="F259">
        <f t="shared" si="17"/>
        <v>-0.1550054184067271</v>
      </c>
      <c r="G259">
        <f t="shared" si="18"/>
        <v>0.1550054184067271</v>
      </c>
      <c r="H259">
        <f t="shared" si="19"/>
        <v>2.4026679735444534E-2</v>
      </c>
    </row>
    <row r="260" spans="1:8" x14ac:dyDescent="0.25">
      <c r="A260" s="10">
        <v>45015</v>
      </c>
      <c r="B260">
        <v>11.79</v>
      </c>
      <c r="C260">
        <v>11.79</v>
      </c>
      <c r="D260">
        <v>0</v>
      </c>
      <c r="E260">
        <f t="shared" si="16"/>
        <v>11.945005418406726</v>
      </c>
      <c r="F260">
        <f t="shared" si="17"/>
        <v>-0.1550054184067271</v>
      </c>
      <c r="G260">
        <f t="shared" si="18"/>
        <v>0.1550054184067271</v>
      </c>
      <c r="H260">
        <f t="shared" si="19"/>
        <v>2.4026679735444534E-2</v>
      </c>
    </row>
    <row r="261" spans="1:8" x14ac:dyDescent="0.25">
      <c r="A261" s="10">
        <v>45016</v>
      </c>
      <c r="B261">
        <v>11.79</v>
      </c>
      <c r="C261">
        <v>11.79</v>
      </c>
      <c r="D261">
        <v>0</v>
      </c>
      <c r="E261">
        <f t="shared" si="16"/>
        <v>11.945005418406726</v>
      </c>
      <c r="F261">
        <f t="shared" si="17"/>
        <v>-0.1550054184067271</v>
      </c>
      <c r="G261">
        <f t="shared" si="18"/>
        <v>0.1550054184067271</v>
      </c>
      <c r="H261">
        <f t="shared" si="19"/>
        <v>2.4026679735444534E-2</v>
      </c>
    </row>
    <row r="262" spans="1:8" x14ac:dyDescent="0.25">
      <c r="A262" s="10">
        <v>45017</v>
      </c>
      <c r="B262">
        <v>11.79</v>
      </c>
      <c r="C262">
        <v>11.79</v>
      </c>
      <c r="D262">
        <v>0</v>
      </c>
      <c r="E262">
        <f t="shared" si="16"/>
        <v>11.945005418406726</v>
      </c>
      <c r="F262">
        <f t="shared" si="17"/>
        <v>-0.1550054184067271</v>
      </c>
      <c r="G262">
        <f t="shared" si="18"/>
        <v>0.1550054184067271</v>
      </c>
      <c r="H262">
        <f t="shared" si="19"/>
        <v>2.4026679735444534E-2</v>
      </c>
    </row>
    <row r="263" spans="1:8" x14ac:dyDescent="0.25">
      <c r="A263" s="10">
        <v>45018</v>
      </c>
      <c r="B263">
        <v>11.79</v>
      </c>
      <c r="C263">
        <v>11.79</v>
      </c>
      <c r="D263">
        <v>0</v>
      </c>
      <c r="E263">
        <f t="shared" si="16"/>
        <v>11.945005418406726</v>
      </c>
      <c r="F263">
        <f t="shared" si="17"/>
        <v>-0.1550054184067271</v>
      </c>
      <c r="G263">
        <f t="shared" si="18"/>
        <v>0.1550054184067271</v>
      </c>
      <c r="H263">
        <f t="shared" si="19"/>
        <v>2.4026679735444534E-2</v>
      </c>
    </row>
    <row r="264" spans="1:8" x14ac:dyDescent="0.25">
      <c r="A264" s="10">
        <v>45019</v>
      </c>
      <c r="B264">
        <v>11.79</v>
      </c>
      <c r="C264">
        <v>11.79</v>
      </c>
      <c r="D264">
        <v>0</v>
      </c>
      <c r="E264">
        <f t="shared" si="16"/>
        <v>11.945005418406726</v>
      </c>
      <c r="F264">
        <f t="shared" si="17"/>
        <v>-0.1550054184067271</v>
      </c>
      <c r="G264">
        <f t="shared" si="18"/>
        <v>0.1550054184067271</v>
      </c>
      <c r="H264">
        <f t="shared" si="19"/>
        <v>2.4026679735444534E-2</v>
      </c>
    </row>
    <row r="265" spans="1:8" x14ac:dyDescent="0.25">
      <c r="A265" s="10">
        <v>45020</v>
      </c>
      <c r="B265">
        <v>11.79</v>
      </c>
      <c r="C265">
        <v>11.79</v>
      </c>
      <c r="D265">
        <v>28</v>
      </c>
      <c r="E265">
        <f t="shared" si="16"/>
        <v>12.187213307927658</v>
      </c>
      <c r="F265">
        <f t="shared" si="17"/>
        <v>-0.39721330792765919</v>
      </c>
      <c r="G265">
        <f t="shared" si="18"/>
        <v>0.39721330792765919</v>
      </c>
      <c r="H265">
        <f t="shared" si="19"/>
        <v>0.15777841199483339</v>
      </c>
    </row>
    <row r="266" spans="1:8" x14ac:dyDescent="0.25">
      <c r="A266" s="10">
        <v>45021</v>
      </c>
      <c r="B266">
        <v>11.79</v>
      </c>
      <c r="C266">
        <v>11.79</v>
      </c>
      <c r="D266">
        <v>0</v>
      </c>
      <c r="E266">
        <f t="shared" si="16"/>
        <v>11.945005418406726</v>
      </c>
      <c r="F266">
        <f t="shared" si="17"/>
        <v>-0.1550054184067271</v>
      </c>
      <c r="G266">
        <f t="shared" si="18"/>
        <v>0.1550054184067271</v>
      </c>
      <c r="H266">
        <f t="shared" si="19"/>
        <v>2.4026679735444534E-2</v>
      </c>
    </row>
    <row r="267" spans="1:8" x14ac:dyDescent="0.25">
      <c r="A267" s="10">
        <v>45022</v>
      </c>
      <c r="B267">
        <v>11.79</v>
      </c>
      <c r="C267">
        <v>11.79</v>
      </c>
      <c r="D267">
        <v>0</v>
      </c>
      <c r="E267">
        <f t="shared" si="16"/>
        <v>11.945005418406726</v>
      </c>
      <c r="F267">
        <f t="shared" si="17"/>
        <v>-0.1550054184067271</v>
      </c>
      <c r="G267">
        <f t="shared" si="18"/>
        <v>0.1550054184067271</v>
      </c>
      <c r="H267">
        <f t="shared" si="19"/>
        <v>2.4026679735444534E-2</v>
      </c>
    </row>
    <row r="268" spans="1:8" x14ac:dyDescent="0.25">
      <c r="A268" s="10">
        <v>45023</v>
      </c>
      <c r="B268">
        <v>11.79</v>
      </c>
      <c r="C268">
        <v>11.79</v>
      </c>
      <c r="D268">
        <v>0</v>
      </c>
      <c r="E268">
        <f t="shared" si="16"/>
        <v>11.945005418406726</v>
      </c>
      <c r="F268">
        <f t="shared" si="17"/>
        <v>-0.1550054184067271</v>
      </c>
      <c r="G268">
        <f t="shared" si="18"/>
        <v>0.1550054184067271</v>
      </c>
      <c r="H268">
        <f t="shared" si="19"/>
        <v>2.4026679735444534E-2</v>
      </c>
    </row>
    <row r="269" spans="1:8" x14ac:dyDescent="0.25">
      <c r="A269" s="10">
        <v>45024</v>
      </c>
      <c r="B269">
        <v>11.78</v>
      </c>
      <c r="C269">
        <v>11.79</v>
      </c>
      <c r="D269">
        <v>0</v>
      </c>
      <c r="E269">
        <f t="shared" si="16"/>
        <v>11.945005418406726</v>
      </c>
      <c r="F269">
        <f t="shared" si="17"/>
        <v>-0.16500541840672689</v>
      </c>
      <c r="G269">
        <f t="shared" si="18"/>
        <v>0.16500541840672689</v>
      </c>
      <c r="H269">
        <f t="shared" si="19"/>
        <v>2.7226788103579005E-2</v>
      </c>
    </row>
    <row r="270" spans="1:8" x14ac:dyDescent="0.25">
      <c r="A270" s="10">
        <v>45025</v>
      </c>
      <c r="B270">
        <v>11.78</v>
      </c>
      <c r="C270">
        <v>11.78</v>
      </c>
      <c r="D270">
        <v>0</v>
      </c>
      <c r="E270">
        <f t="shared" si="16"/>
        <v>11.938358382936606</v>
      </c>
      <c r="F270">
        <f t="shared" si="17"/>
        <v>-0.15835838293660665</v>
      </c>
      <c r="G270">
        <f t="shared" si="18"/>
        <v>0.15835838293660665</v>
      </c>
      <c r="H270">
        <f t="shared" si="19"/>
        <v>2.5077377446296952E-2</v>
      </c>
    </row>
    <row r="271" spans="1:8" x14ac:dyDescent="0.25">
      <c r="A271" s="10">
        <v>45026</v>
      </c>
      <c r="B271">
        <v>11.78</v>
      </c>
      <c r="C271">
        <v>11.78</v>
      </c>
      <c r="D271">
        <v>0</v>
      </c>
      <c r="E271">
        <f t="shared" si="16"/>
        <v>11.938358382936606</v>
      </c>
      <c r="F271">
        <f t="shared" si="17"/>
        <v>-0.15835838293660665</v>
      </c>
      <c r="G271">
        <f t="shared" si="18"/>
        <v>0.15835838293660665</v>
      </c>
      <c r="H271">
        <f t="shared" si="19"/>
        <v>2.5077377446296952E-2</v>
      </c>
    </row>
    <row r="272" spans="1:8" x14ac:dyDescent="0.25">
      <c r="A272" s="10">
        <v>45027</v>
      </c>
      <c r="B272">
        <v>11.78</v>
      </c>
      <c r="C272">
        <v>11.78</v>
      </c>
      <c r="D272">
        <v>0</v>
      </c>
      <c r="E272">
        <f t="shared" si="16"/>
        <v>11.938358382936606</v>
      </c>
      <c r="F272">
        <f t="shared" si="17"/>
        <v>-0.15835838293660665</v>
      </c>
      <c r="G272">
        <f t="shared" si="18"/>
        <v>0.15835838293660665</v>
      </c>
      <c r="H272">
        <f t="shared" si="19"/>
        <v>2.5077377446296952E-2</v>
      </c>
    </row>
    <row r="273" spans="1:8" x14ac:dyDescent="0.25">
      <c r="A273" s="10">
        <v>45028</v>
      </c>
      <c r="B273">
        <v>11.78</v>
      </c>
      <c r="C273">
        <v>11.78</v>
      </c>
      <c r="D273">
        <v>0</v>
      </c>
      <c r="E273">
        <f t="shared" si="16"/>
        <v>11.938358382936606</v>
      </c>
      <c r="F273">
        <f t="shared" si="17"/>
        <v>-0.15835838293660665</v>
      </c>
      <c r="G273">
        <f t="shared" si="18"/>
        <v>0.15835838293660665</v>
      </c>
      <c r="H273">
        <f t="shared" si="19"/>
        <v>2.5077377446296952E-2</v>
      </c>
    </row>
    <row r="274" spans="1:8" x14ac:dyDescent="0.25">
      <c r="A274" s="10">
        <v>45029</v>
      </c>
      <c r="B274">
        <v>13.03</v>
      </c>
      <c r="C274">
        <v>11.78</v>
      </c>
      <c r="D274">
        <v>3</v>
      </c>
      <c r="E274">
        <f t="shared" si="16"/>
        <v>11.964309228242421</v>
      </c>
      <c r="F274">
        <f t="shared" si="17"/>
        <v>1.0656907717575788</v>
      </c>
      <c r="G274">
        <f t="shared" si="18"/>
        <v>1.0656907717575788</v>
      </c>
      <c r="H274">
        <f t="shared" si="19"/>
        <v>1.1356968210092637</v>
      </c>
    </row>
    <row r="275" spans="1:8" x14ac:dyDescent="0.25">
      <c r="A275" s="10">
        <v>45030</v>
      </c>
      <c r="B275">
        <v>12.31</v>
      </c>
      <c r="C275">
        <v>13.03</v>
      </c>
      <c r="D275">
        <v>47</v>
      </c>
      <c r="E275">
        <f t="shared" si="16"/>
        <v>13.175801059825968</v>
      </c>
      <c r="F275">
        <f t="shared" si="17"/>
        <v>-0.86580105982596756</v>
      </c>
      <c r="G275">
        <f t="shared" si="18"/>
        <v>0.86580105982596756</v>
      </c>
      <c r="H275">
        <f t="shared" si="19"/>
        <v>0.74961147519576865</v>
      </c>
    </row>
    <row r="276" spans="1:8" x14ac:dyDescent="0.25">
      <c r="A276" s="10">
        <v>45031</v>
      </c>
      <c r="B276">
        <v>12.31</v>
      </c>
      <c r="C276">
        <v>12.31</v>
      </c>
      <c r="D276">
        <v>2</v>
      </c>
      <c r="E276">
        <f t="shared" si="16"/>
        <v>12.30795182639015</v>
      </c>
      <c r="F276">
        <f t="shared" si="17"/>
        <v>2.0481736098503234E-3</v>
      </c>
      <c r="G276">
        <f t="shared" si="18"/>
        <v>2.0481736098503234E-3</v>
      </c>
      <c r="H276">
        <f t="shared" si="19"/>
        <v>4.1950151360873049E-6</v>
      </c>
    </row>
    <row r="277" spans="1:8" x14ac:dyDescent="0.25">
      <c r="A277" s="10">
        <v>45032</v>
      </c>
      <c r="B277">
        <v>12.3</v>
      </c>
      <c r="C277">
        <v>12.31</v>
      </c>
      <c r="D277">
        <v>0</v>
      </c>
      <c r="E277">
        <f t="shared" si="16"/>
        <v>12.290651262852942</v>
      </c>
      <c r="F277">
        <f t="shared" si="17"/>
        <v>9.348737147059083E-3</v>
      </c>
      <c r="G277">
        <f t="shared" si="18"/>
        <v>9.348737147059083E-3</v>
      </c>
      <c r="H277">
        <f t="shared" si="19"/>
        <v>8.7398886244802404E-5</v>
      </c>
    </row>
    <row r="278" spans="1:8" x14ac:dyDescent="0.25">
      <c r="A278" s="10">
        <v>45033</v>
      </c>
      <c r="B278">
        <v>12.3</v>
      </c>
      <c r="C278">
        <v>12.3</v>
      </c>
      <c r="D278">
        <v>0</v>
      </c>
      <c r="E278">
        <f t="shared" si="16"/>
        <v>12.284004227382823</v>
      </c>
      <c r="F278">
        <f t="shared" si="17"/>
        <v>1.5995772617177551E-2</v>
      </c>
      <c r="G278">
        <f t="shared" si="18"/>
        <v>1.5995772617177551E-2</v>
      </c>
      <c r="H278">
        <f t="shared" si="19"/>
        <v>2.5586474162044714E-4</v>
      </c>
    </row>
    <row r="279" spans="1:8" x14ac:dyDescent="0.25">
      <c r="A279" s="10">
        <v>45034</v>
      </c>
      <c r="B279">
        <v>12.3</v>
      </c>
      <c r="C279">
        <v>12.3</v>
      </c>
      <c r="D279">
        <v>1</v>
      </c>
      <c r="E279">
        <f t="shared" si="16"/>
        <v>12.292654509151427</v>
      </c>
      <c r="F279">
        <f t="shared" si="17"/>
        <v>7.3454908485732773E-3</v>
      </c>
      <c r="G279">
        <f t="shared" si="18"/>
        <v>7.3454908485732773E-3</v>
      </c>
      <c r="H279">
        <f t="shared" si="19"/>
        <v>5.3956235806473763E-5</v>
      </c>
    </row>
    <row r="280" spans="1:8" x14ac:dyDescent="0.25">
      <c r="A280" s="10">
        <v>45035</v>
      </c>
      <c r="B280">
        <v>12.3</v>
      </c>
      <c r="C280">
        <v>12.3</v>
      </c>
      <c r="D280">
        <v>0</v>
      </c>
      <c r="E280">
        <f t="shared" si="16"/>
        <v>12.284004227382823</v>
      </c>
      <c r="F280">
        <f t="shared" si="17"/>
        <v>1.5995772617177551E-2</v>
      </c>
      <c r="G280">
        <f t="shared" si="18"/>
        <v>1.5995772617177551E-2</v>
      </c>
      <c r="H280">
        <f t="shared" si="19"/>
        <v>2.5586474162044714E-4</v>
      </c>
    </row>
    <row r="281" spans="1:8" x14ac:dyDescent="0.25">
      <c r="A281" s="10">
        <v>45036</v>
      </c>
      <c r="B281">
        <v>12.29</v>
      </c>
      <c r="C281">
        <v>12.3</v>
      </c>
      <c r="D281">
        <v>0</v>
      </c>
      <c r="E281">
        <f t="shared" si="16"/>
        <v>12.284004227382823</v>
      </c>
      <c r="F281">
        <f t="shared" si="17"/>
        <v>5.9957726171759873E-3</v>
      </c>
      <c r="G281">
        <f t="shared" si="18"/>
        <v>5.9957726171759873E-3</v>
      </c>
      <c r="H281">
        <f t="shared" si="19"/>
        <v>3.5949289276877386E-5</v>
      </c>
    </row>
    <row r="282" spans="1:8" x14ac:dyDescent="0.25">
      <c r="A282" s="10">
        <v>45037</v>
      </c>
      <c r="B282">
        <v>12.29</v>
      </c>
      <c r="C282">
        <v>12.29</v>
      </c>
      <c r="D282">
        <v>0</v>
      </c>
      <c r="E282">
        <f t="shared" si="16"/>
        <v>12.277357191912703</v>
      </c>
      <c r="F282">
        <f t="shared" si="17"/>
        <v>1.2642808087296231E-2</v>
      </c>
      <c r="G282">
        <f t="shared" si="18"/>
        <v>1.2642808087296231E-2</v>
      </c>
      <c r="H282">
        <f t="shared" si="19"/>
        <v>1.5984059633220298E-4</v>
      </c>
    </row>
    <row r="283" spans="1:8" x14ac:dyDescent="0.25">
      <c r="A283" s="10">
        <v>45038</v>
      </c>
      <c r="B283">
        <v>12.29</v>
      </c>
      <c r="C283">
        <v>12.29</v>
      </c>
      <c r="D283">
        <v>0</v>
      </c>
      <c r="E283">
        <f t="shared" si="16"/>
        <v>12.277357191912703</v>
      </c>
      <c r="F283">
        <f t="shared" si="17"/>
        <v>1.2642808087296231E-2</v>
      </c>
      <c r="G283">
        <f t="shared" si="18"/>
        <v>1.2642808087296231E-2</v>
      </c>
      <c r="H283">
        <f t="shared" si="19"/>
        <v>1.5984059633220298E-4</v>
      </c>
    </row>
    <row r="284" spans="1:8" x14ac:dyDescent="0.25">
      <c r="A284" s="10">
        <v>45039</v>
      </c>
      <c r="B284">
        <v>12.28</v>
      </c>
      <c r="C284">
        <v>12.29</v>
      </c>
      <c r="D284">
        <v>0</v>
      </c>
      <c r="E284">
        <f t="shared" si="16"/>
        <v>12.277357191912703</v>
      </c>
      <c r="F284">
        <f t="shared" si="17"/>
        <v>2.6428080872964443E-3</v>
      </c>
      <c r="G284">
        <f t="shared" si="18"/>
        <v>2.6428080872964443E-3</v>
      </c>
      <c r="H284">
        <f t="shared" si="19"/>
        <v>6.9844345862794907E-6</v>
      </c>
    </row>
    <row r="285" spans="1:8" x14ac:dyDescent="0.25">
      <c r="A285" s="10">
        <v>45040</v>
      </c>
      <c r="B285">
        <v>12.28</v>
      </c>
      <c r="C285">
        <v>12.28</v>
      </c>
      <c r="D285">
        <v>0</v>
      </c>
      <c r="E285">
        <f t="shared" si="16"/>
        <v>12.270710156442583</v>
      </c>
      <c r="F285">
        <f t="shared" si="17"/>
        <v>9.2898435574166882E-3</v>
      </c>
      <c r="G285">
        <f t="shared" si="18"/>
        <v>9.2898435574166882E-3</v>
      </c>
      <c r="H285">
        <f t="shared" si="19"/>
        <v>8.6301193321276345E-5</v>
      </c>
    </row>
    <row r="286" spans="1:8" x14ac:dyDescent="0.25">
      <c r="A286" s="10">
        <v>45041</v>
      </c>
      <c r="B286">
        <v>11.88</v>
      </c>
      <c r="C286">
        <v>12.28</v>
      </c>
      <c r="D286">
        <v>0</v>
      </c>
      <c r="E286">
        <f t="shared" si="16"/>
        <v>12.270710156442583</v>
      </c>
      <c r="F286">
        <f t="shared" si="17"/>
        <v>-0.39071015644258189</v>
      </c>
      <c r="G286">
        <f t="shared" si="18"/>
        <v>0.39071015644258189</v>
      </c>
      <c r="H286">
        <f t="shared" si="19"/>
        <v>0.15265442634738682</v>
      </c>
    </row>
    <row r="287" spans="1:8" x14ac:dyDescent="0.25">
      <c r="A287" s="10">
        <v>45042</v>
      </c>
      <c r="B287">
        <v>11.88</v>
      </c>
      <c r="C287">
        <v>11.88</v>
      </c>
      <c r="D287">
        <v>0</v>
      </c>
      <c r="E287">
        <f t="shared" si="16"/>
        <v>12.004828737637803</v>
      </c>
      <c r="F287">
        <f t="shared" si="17"/>
        <v>-0.12482873763780233</v>
      </c>
      <c r="G287">
        <f t="shared" si="18"/>
        <v>0.12482873763780233</v>
      </c>
      <c r="H287">
        <f t="shared" si="19"/>
        <v>1.558221374024729E-2</v>
      </c>
    </row>
    <row r="288" spans="1:8" x14ac:dyDescent="0.25">
      <c r="A288" s="10">
        <v>45043</v>
      </c>
      <c r="B288">
        <v>11.88</v>
      </c>
      <c r="C288">
        <v>11.88</v>
      </c>
      <c r="D288">
        <v>0</v>
      </c>
      <c r="E288">
        <f t="shared" si="16"/>
        <v>12.004828737637803</v>
      </c>
      <c r="F288">
        <f t="shared" si="17"/>
        <v>-0.12482873763780233</v>
      </c>
      <c r="G288">
        <f t="shared" si="18"/>
        <v>0.12482873763780233</v>
      </c>
      <c r="H288">
        <f t="shared" si="19"/>
        <v>1.558221374024729E-2</v>
      </c>
    </row>
    <row r="289" spans="1:8" x14ac:dyDescent="0.25">
      <c r="A289" s="10">
        <v>45044</v>
      </c>
      <c r="B289">
        <v>11.88</v>
      </c>
      <c r="C289">
        <v>11.88</v>
      </c>
      <c r="D289">
        <v>0</v>
      </c>
      <c r="E289">
        <f t="shared" si="16"/>
        <v>12.004828737637803</v>
      </c>
      <c r="F289">
        <f t="shared" si="17"/>
        <v>-0.12482873763780233</v>
      </c>
      <c r="G289">
        <f t="shared" si="18"/>
        <v>0.12482873763780233</v>
      </c>
      <c r="H289">
        <f t="shared" si="19"/>
        <v>1.558221374024729E-2</v>
      </c>
    </row>
    <row r="290" spans="1:8" x14ac:dyDescent="0.25">
      <c r="A290" s="10">
        <v>45045</v>
      </c>
      <c r="B290">
        <v>11.88</v>
      </c>
      <c r="C290">
        <v>11.88</v>
      </c>
      <c r="D290">
        <v>0</v>
      </c>
      <c r="E290">
        <f t="shared" si="16"/>
        <v>12.004828737637803</v>
      </c>
      <c r="F290">
        <f t="shared" si="17"/>
        <v>-0.12482873763780233</v>
      </c>
      <c r="G290">
        <f t="shared" si="18"/>
        <v>0.12482873763780233</v>
      </c>
      <c r="H290">
        <f t="shared" si="19"/>
        <v>1.558221374024729E-2</v>
      </c>
    </row>
    <row r="291" spans="1:8" x14ac:dyDescent="0.25">
      <c r="A291" s="10">
        <v>45046</v>
      </c>
      <c r="B291">
        <v>11.88</v>
      </c>
      <c r="C291">
        <v>11.88</v>
      </c>
      <c r="D291">
        <v>0</v>
      </c>
      <c r="E291">
        <f t="shared" si="16"/>
        <v>12.004828737637803</v>
      </c>
      <c r="F291">
        <f t="shared" si="17"/>
        <v>-0.12482873763780233</v>
      </c>
      <c r="G291">
        <f t="shared" si="18"/>
        <v>0.12482873763780233</v>
      </c>
      <c r="H291">
        <f t="shared" si="19"/>
        <v>1.558221374024729E-2</v>
      </c>
    </row>
    <row r="292" spans="1:8" x14ac:dyDescent="0.25">
      <c r="A292" s="10">
        <v>45047</v>
      </c>
      <c r="B292">
        <v>11.88</v>
      </c>
      <c r="C292">
        <v>11.88</v>
      </c>
      <c r="D292">
        <v>0</v>
      </c>
      <c r="E292">
        <f t="shared" si="16"/>
        <v>12.004828737637803</v>
      </c>
      <c r="F292">
        <f t="shared" si="17"/>
        <v>-0.12482873763780233</v>
      </c>
      <c r="G292">
        <f t="shared" si="18"/>
        <v>0.12482873763780233</v>
      </c>
      <c r="H292">
        <f t="shared" si="19"/>
        <v>1.558221374024729E-2</v>
      </c>
    </row>
    <row r="293" spans="1:8" x14ac:dyDescent="0.25">
      <c r="A293" s="10">
        <v>45048</v>
      </c>
      <c r="B293">
        <v>11.88</v>
      </c>
      <c r="C293">
        <v>11.88</v>
      </c>
      <c r="D293">
        <v>0</v>
      </c>
      <c r="E293">
        <f t="shared" si="16"/>
        <v>12.004828737637803</v>
      </c>
      <c r="F293">
        <f t="shared" si="17"/>
        <v>-0.12482873763780233</v>
      </c>
      <c r="G293">
        <f t="shared" si="18"/>
        <v>0.12482873763780233</v>
      </c>
      <c r="H293">
        <f t="shared" si="19"/>
        <v>1.558221374024729E-2</v>
      </c>
    </row>
    <row r="294" spans="1:8" x14ac:dyDescent="0.25">
      <c r="A294" s="10">
        <v>45049</v>
      </c>
      <c r="B294">
        <v>11.88</v>
      </c>
      <c r="C294">
        <v>11.88</v>
      </c>
      <c r="D294">
        <v>0</v>
      </c>
      <c r="E294">
        <f t="shared" si="16"/>
        <v>12.004828737637803</v>
      </c>
      <c r="F294">
        <f t="shared" si="17"/>
        <v>-0.12482873763780233</v>
      </c>
      <c r="G294">
        <f t="shared" si="18"/>
        <v>0.12482873763780233</v>
      </c>
      <c r="H294">
        <f t="shared" si="19"/>
        <v>1.558221374024729E-2</v>
      </c>
    </row>
    <row r="295" spans="1:8" x14ac:dyDescent="0.25">
      <c r="A295" s="10">
        <v>45050</v>
      </c>
      <c r="B295">
        <v>11.88</v>
      </c>
      <c r="C295">
        <v>11.88</v>
      </c>
      <c r="D295">
        <v>0</v>
      </c>
      <c r="E295">
        <f t="shared" si="16"/>
        <v>12.004828737637803</v>
      </c>
      <c r="F295">
        <f t="shared" si="17"/>
        <v>-0.12482873763780233</v>
      </c>
      <c r="G295">
        <f t="shared" si="18"/>
        <v>0.12482873763780233</v>
      </c>
      <c r="H295">
        <f t="shared" si="19"/>
        <v>1.558221374024729E-2</v>
      </c>
    </row>
    <row r="296" spans="1:8" x14ac:dyDescent="0.25">
      <c r="A296" s="10">
        <v>45051</v>
      </c>
      <c r="B296">
        <v>11.88</v>
      </c>
      <c r="C296">
        <v>11.88</v>
      </c>
      <c r="D296">
        <v>0</v>
      </c>
      <c r="E296">
        <f t="shared" si="16"/>
        <v>12.004828737637803</v>
      </c>
      <c r="F296">
        <f t="shared" si="17"/>
        <v>-0.12482873763780233</v>
      </c>
      <c r="G296">
        <f t="shared" si="18"/>
        <v>0.12482873763780233</v>
      </c>
      <c r="H296">
        <f t="shared" si="19"/>
        <v>1.558221374024729E-2</v>
      </c>
    </row>
    <row r="297" spans="1:8" x14ac:dyDescent="0.25">
      <c r="A297" s="10">
        <v>45052</v>
      </c>
      <c r="B297">
        <v>11.88</v>
      </c>
      <c r="C297">
        <v>11.88</v>
      </c>
      <c r="D297">
        <v>0</v>
      </c>
      <c r="E297">
        <f t="shared" si="16"/>
        <v>12.004828737637803</v>
      </c>
      <c r="F297">
        <f t="shared" si="17"/>
        <v>-0.12482873763780233</v>
      </c>
      <c r="G297">
        <f t="shared" si="18"/>
        <v>0.12482873763780233</v>
      </c>
      <c r="H297">
        <f t="shared" si="19"/>
        <v>1.558221374024729E-2</v>
      </c>
    </row>
    <row r="298" spans="1:8" x14ac:dyDescent="0.25">
      <c r="A298" s="10">
        <v>45053</v>
      </c>
      <c r="B298">
        <v>11.88</v>
      </c>
      <c r="C298">
        <v>11.88</v>
      </c>
      <c r="D298">
        <v>0</v>
      </c>
      <c r="E298">
        <f t="shared" si="16"/>
        <v>12.004828737637803</v>
      </c>
      <c r="F298">
        <f t="shared" si="17"/>
        <v>-0.12482873763780233</v>
      </c>
      <c r="G298">
        <f t="shared" si="18"/>
        <v>0.12482873763780233</v>
      </c>
      <c r="H298">
        <f t="shared" si="19"/>
        <v>1.558221374024729E-2</v>
      </c>
    </row>
    <row r="299" spans="1:8" x14ac:dyDescent="0.25">
      <c r="A299" s="10">
        <v>45054</v>
      </c>
      <c r="B299">
        <v>11.88</v>
      </c>
      <c r="C299">
        <v>11.88</v>
      </c>
      <c r="D299">
        <v>0</v>
      </c>
      <c r="E299">
        <f t="shared" si="16"/>
        <v>12.004828737637803</v>
      </c>
      <c r="F299">
        <f t="shared" si="17"/>
        <v>-0.12482873763780233</v>
      </c>
      <c r="G299">
        <f t="shared" si="18"/>
        <v>0.12482873763780233</v>
      </c>
      <c r="H299">
        <f t="shared" si="19"/>
        <v>1.558221374024729E-2</v>
      </c>
    </row>
    <row r="300" spans="1:8" x14ac:dyDescent="0.25">
      <c r="A300" s="10">
        <v>45055</v>
      </c>
      <c r="B300">
        <v>11.91</v>
      </c>
      <c r="C300">
        <v>11.88</v>
      </c>
      <c r="D300">
        <v>0</v>
      </c>
      <c r="E300">
        <f t="shared" si="16"/>
        <v>12.004828737637803</v>
      </c>
      <c r="F300">
        <f t="shared" si="17"/>
        <v>-9.4828737637802973E-2</v>
      </c>
      <c r="G300">
        <f t="shared" si="18"/>
        <v>9.4828737637802973E-2</v>
      </c>
      <c r="H300">
        <f t="shared" si="19"/>
        <v>8.9924894819792701E-3</v>
      </c>
    </row>
    <row r="301" spans="1:8" x14ac:dyDescent="0.25">
      <c r="A301" s="10">
        <v>45057</v>
      </c>
      <c r="B301">
        <v>11.92</v>
      </c>
      <c r="C301">
        <v>11.92</v>
      </c>
      <c r="D301">
        <v>3</v>
      </c>
      <c r="E301">
        <f t="shared" si="16"/>
        <v>12.057367724824095</v>
      </c>
      <c r="F301">
        <f t="shared" si="17"/>
        <v>-0.13736772482409521</v>
      </c>
      <c r="G301">
        <f t="shared" si="18"/>
        <v>0.13736772482409521</v>
      </c>
      <c r="H301">
        <f t="shared" si="19"/>
        <v>1.8869891823348341E-2</v>
      </c>
    </row>
    <row r="302" spans="1:8" x14ac:dyDescent="0.25">
      <c r="A302" s="10">
        <v>45058</v>
      </c>
      <c r="B302">
        <v>11.92</v>
      </c>
      <c r="C302">
        <v>11.92</v>
      </c>
      <c r="D302">
        <v>0</v>
      </c>
      <c r="E302">
        <f t="shared" si="16"/>
        <v>12.031416879518281</v>
      </c>
      <c r="F302">
        <f t="shared" si="17"/>
        <v>-0.11141687951828061</v>
      </c>
      <c r="G302">
        <f t="shared" si="18"/>
        <v>0.11141687951828061</v>
      </c>
      <c r="H302">
        <f t="shared" si="19"/>
        <v>1.2413721041591058E-2</v>
      </c>
    </row>
    <row r="303" spans="1:8" x14ac:dyDescent="0.25">
      <c r="A303" s="10">
        <v>45059</v>
      </c>
      <c r="B303">
        <v>11.95</v>
      </c>
      <c r="C303">
        <v>11.92</v>
      </c>
      <c r="D303">
        <v>7</v>
      </c>
      <c r="E303">
        <f t="shared" si="16"/>
        <v>12.091968851898514</v>
      </c>
      <c r="F303">
        <f t="shared" si="17"/>
        <v>-0.14196885189851471</v>
      </c>
      <c r="G303">
        <f t="shared" si="18"/>
        <v>0.14196885189851471</v>
      </c>
      <c r="H303">
        <f t="shared" si="19"/>
        <v>2.0155154909382404E-2</v>
      </c>
    </row>
    <row r="304" spans="1:8" x14ac:dyDescent="0.25">
      <c r="A304" s="10">
        <v>45060</v>
      </c>
      <c r="B304">
        <v>11.92</v>
      </c>
      <c r="C304">
        <v>11.95</v>
      </c>
      <c r="D304">
        <v>18</v>
      </c>
      <c r="E304">
        <f t="shared" si="16"/>
        <v>12.207063057763524</v>
      </c>
      <c r="F304">
        <f t="shared" si="17"/>
        <v>-0.28706305776352359</v>
      </c>
      <c r="G304">
        <f t="shared" si="18"/>
        <v>0.28706305776352359</v>
      </c>
      <c r="H304">
        <f t="shared" si="19"/>
        <v>8.2405199132544085E-2</v>
      </c>
    </row>
    <row r="305" spans="1:8" x14ac:dyDescent="0.25">
      <c r="A305" s="10">
        <v>45061</v>
      </c>
      <c r="B305">
        <v>12.64</v>
      </c>
      <c r="C305">
        <v>11.92</v>
      </c>
      <c r="D305">
        <v>1</v>
      </c>
      <c r="E305">
        <f t="shared" si="16"/>
        <v>12.040067161286885</v>
      </c>
      <c r="F305">
        <f t="shared" si="17"/>
        <v>0.59993283871311576</v>
      </c>
      <c r="G305">
        <f t="shared" si="18"/>
        <v>0.59993283871311576</v>
      </c>
      <c r="H305">
        <f t="shared" si="19"/>
        <v>0.35991941096637736</v>
      </c>
    </row>
    <row r="306" spans="1:8" x14ac:dyDescent="0.25">
      <c r="A306" s="10">
        <v>45062</v>
      </c>
      <c r="B306">
        <v>12.42</v>
      </c>
      <c r="C306">
        <v>12.64</v>
      </c>
      <c r="D306">
        <v>0</v>
      </c>
      <c r="E306">
        <f t="shared" si="16"/>
        <v>12.510003433366887</v>
      </c>
      <c r="F306">
        <f t="shared" si="17"/>
        <v>-9.0003433366886654E-2</v>
      </c>
      <c r="G306">
        <f t="shared" si="18"/>
        <v>9.0003433366886654E-2</v>
      </c>
      <c r="H306">
        <f t="shared" si="19"/>
        <v>8.1006180178276061E-3</v>
      </c>
    </row>
    <row r="307" spans="1:8" x14ac:dyDescent="0.25">
      <c r="A307" s="10">
        <v>45063</v>
      </c>
      <c r="B307">
        <v>12.41</v>
      </c>
      <c r="C307">
        <v>12.42</v>
      </c>
      <c r="D307">
        <v>0</v>
      </c>
      <c r="E307">
        <f t="shared" si="16"/>
        <v>12.363768653024257</v>
      </c>
      <c r="F307">
        <f t="shared" si="17"/>
        <v>4.6231346975742937E-2</v>
      </c>
      <c r="G307">
        <f t="shared" si="18"/>
        <v>4.6231346975742937E-2</v>
      </c>
      <c r="H307">
        <f t="shared" si="19"/>
        <v>2.1373374431915356E-3</v>
      </c>
    </row>
    <row r="308" spans="1:8" x14ac:dyDescent="0.25">
      <c r="A308" s="10">
        <v>45064</v>
      </c>
      <c r="B308">
        <v>12.41</v>
      </c>
      <c r="C308">
        <v>12.41</v>
      </c>
      <c r="D308">
        <v>3</v>
      </c>
      <c r="E308">
        <f t="shared" si="16"/>
        <v>12.383072462859952</v>
      </c>
      <c r="F308">
        <f t="shared" si="17"/>
        <v>2.6927537140048585E-2</v>
      </c>
      <c r="G308">
        <f t="shared" si="18"/>
        <v>2.6927537140048585E-2</v>
      </c>
      <c r="H308">
        <f t="shared" si="19"/>
        <v>7.2509225642869597E-4</v>
      </c>
    </row>
    <row r="309" spans="1:8" x14ac:dyDescent="0.25">
      <c r="A309" s="10">
        <v>45065</v>
      </c>
      <c r="B309">
        <v>12.41</v>
      </c>
      <c r="C309">
        <v>12.41</v>
      </c>
      <c r="D309">
        <v>1</v>
      </c>
      <c r="E309">
        <f t="shared" si="16"/>
        <v>12.365771899322741</v>
      </c>
      <c r="F309">
        <f t="shared" si="17"/>
        <v>4.4228100677258908E-2</v>
      </c>
      <c r="G309">
        <f t="shared" si="18"/>
        <v>4.4228100677258908E-2</v>
      </c>
      <c r="H309">
        <f t="shared" si="19"/>
        <v>1.9561248895177499E-3</v>
      </c>
    </row>
    <row r="310" spans="1:8" x14ac:dyDescent="0.25">
      <c r="A310" s="10">
        <v>45066</v>
      </c>
      <c r="B310">
        <v>12.41</v>
      </c>
      <c r="C310">
        <v>12.41</v>
      </c>
      <c r="D310">
        <v>0</v>
      </c>
      <c r="E310">
        <f t="shared" si="16"/>
        <v>12.357121617554137</v>
      </c>
      <c r="F310">
        <f t="shared" si="17"/>
        <v>5.2878382445863181E-2</v>
      </c>
      <c r="G310">
        <f t="shared" si="18"/>
        <v>5.2878382445863181E-2</v>
      </c>
      <c r="H310">
        <f t="shared" si="19"/>
        <v>2.7961233300909712E-3</v>
      </c>
    </row>
    <row r="311" spans="1:8" x14ac:dyDescent="0.25">
      <c r="A311" s="10">
        <v>45067</v>
      </c>
      <c r="B311">
        <v>12.66</v>
      </c>
      <c r="C311">
        <v>12.41</v>
      </c>
      <c r="D311">
        <v>0</v>
      </c>
      <c r="E311">
        <f t="shared" si="16"/>
        <v>12.357121617554137</v>
      </c>
      <c r="F311">
        <f t="shared" si="17"/>
        <v>0.30287838244586318</v>
      </c>
      <c r="G311">
        <f t="shared" si="18"/>
        <v>0.30287838244586318</v>
      </c>
      <c r="H311">
        <f t="shared" si="19"/>
        <v>9.1735314553022557E-2</v>
      </c>
    </row>
    <row r="312" spans="1:8" x14ac:dyDescent="0.25">
      <c r="A312" s="10">
        <v>45068</v>
      </c>
      <c r="B312">
        <v>12.42</v>
      </c>
      <c r="C312">
        <v>12.66</v>
      </c>
      <c r="D312">
        <v>1</v>
      </c>
      <c r="E312">
        <f t="shared" si="16"/>
        <v>12.53194778607573</v>
      </c>
      <c r="F312">
        <f t="shared" si="17"/>
        <v>-0.11194778607572964</v>
      </c>
      <c r="G312">
        <f t="shared" si="18"/>
        <v>0.11194778607572964</v>
      </c>
      <c r="H312">
        <f t="shared" si="19"/>
        <v>1.2532306807257327E-2</v>
      </c>
    </row>
    <row r="313" spans="1:8" x14ac:dyDescent="0.25">
      <c r="A313" s="10">
        <v>45069</v>
      </c>
      <c r="B313">
        <v>11.52</v>
      </c>
      <c r="C313">
        <v>12.42</v>
      </c>
      <c r="D313">
        <v>0</v>
      </c>
      <c r="E313">
        <f t="shared" si="16"/>
        <v>12.363768653024257</v>
      </c>
      <c r="F313">
        <f t="shared" si="17"/>
        <v>-0.84376865302425763</v>
      </c>
      <c r="G313">
        <f t="shared" si="18"/>
        <v>0.84376865302425763</v>
      </c>
      <c r="H313">
        <f t="shared" si="19"/>
        <v>0.7119455398263701</v>
      </c>
    </row>
    <row r="314" spans="1:8" x14ac:dyDescent="0.25">
      <c r="A314" s="10">
        <v>45070</v>
      </c>
      <c r="B314">
        <v>11.53</v>
      </c>
      <c r="C314">
        <v>11.52</v>
      </c>
      <c r="D314">
        <v>0</v>
      </c>
      <c r="E314">
        <f t="shared" si="16"/>
        <v>11.765535460713499</v>
      </c>
      <c r="F314">
        <f t="shared" si="17"/>
        <v>-0.23553546071349984</v>
      </c>
      <c r="G314">
        <f t="shared" si="18"/>
        <v>0.23553546071349984</v>
      </c>
      <c r="H314">
        <f t="shared" si="19"/>
        <v>5.5476953253520631E-2</v>
      </c>
    </row>
    <row r="315" spans="1:8" x14ac:dyDescent="0.25">
      <c r="A315" s="10">
        <v>45071</v>
      </c>
      <c r="B315">
        <v>11.53</v>
      </c>
      <c r="C315">
        <v>11.53</v>
      </c>
      <c r="D315">
        <v>1</v>
      </c>
      <c r="E315">
        <f t="shared" si="16"/>
        <v>11.780832777952222</v>
      </c>
      <c r="F315">
        <f t="shared" si="17"/>
        <v>-0.25083277795222259</v>
      </c>
      <c r="G315">
        <f t="shared" si="18"/>
        <v>0.25083277795222259</v>
      </c>
      <c r="H315">
        <f t="shared" si="19"/>
        <v>6.2917082495228996E-2</v>
      </c>
    </row>
    <row r="316" spans="1:8" x14ac:dyDescent="0.25">
      <c r="A316" s="10">
        <v>45072</v>
      </c>
      <c r="B316">
        <v>11.54</v>
      </c>
      <c r="C316">
        <v>11.53</v>
      </c>
      <c r="D316">
        <v>47</v>
      </c>
      <c r="E316">
        <f t="shared" si="16"/>
        <v>12.178745739308038</v>
      </c>
      <c r="F316">
        <f t="shared" si="17"/>
        <v>-0.63874573930803891</v>
      </c>
      <c r="G316">
        <f t="shared" si="18"/>
        <v>0.63874573930803891</v>
      </c>
      <c r="H316">
        <f t="shared" si="19"/>
        <v>0.40799611948417319</v>
      </c>
    </row>
    <row r="317" spans="1:8" x14ac:dyDescent="0.25">
      <c r="A317" s="10">
        <v>45073</v>
      </c>
      <c r="B317">
        <v>12.17</v>
      </c>
      <c r="C317">
        <v>11.54</v>
      </c>
      <c r="D317">
        <v>1</v>
      </c>
      <c r="E317">
        <f t="shared" si="16"/>
        <v>11.787479813422342</v>
      </c>
      <c r="F317">
        <f t="shared" si="17"/>
        <v>0.38252018657765774</v>
      </c>
      <c r="G317">
        <f t="shared" si="18"/>
        <v>0.38252018657765774</v>
      </c>
      <c r="H317">
        <f t="shared" si="19"/>
        <v>0.1463216931394061</v>
      </c>
    </row>
    <row r="318" spans="1:8" x14ac:dyDescent="0.25">
      <c r="A318" s="10">
        <v>45074</v>
      </c>
      <c r="B318">
        <v>12.01</v>
      </c>
      <c r="C318">
        <v>12.17</v>
      </c>
      <c r="D318">
        <v>102</v>
      </c>
      <c r="E318">
        <f t="shared" si="16"/>
        <v>13.079921506668949</v>
      </c>
      <c r="F318">
        <f t="shared" si="17"/>
        <v>-1.0699215066689494</v>
      </c>
      <c r="G318">
        <f t="shared" si="18"/>
        <v>1.0699215066689494</v>
      </c>
      <c r="H318">
        <f t="shared" si="19"/>
        <v>1.1447320304327546</v>
      </c>
    </row>
    <row r="319" spans="1:8" x14ac:dyDescent="0.25">
      <c r="A319" s="10">
        <v>45075</v>
      </c>
      <c r="B319">
        <v>12.01</v>
      </c>
      <c r="C319">
        <v>12.01</v>
      </c>
      <c r="D319">
        <v>1</v>
      </c>
      <c r="E319">
        <f t="shared" si="16"/>
        <v>12.099890480517962</v>
      </c>
      <c r="F319">
        <f t="shared" si="17"/>
        <v>-8.989048051796189E-2</v>
      </c>
      <c r="G319">
        <f t="shared" si="18"/>
        <v>8.989048051796189E-2</v>
      </c>
      <c r="H319">
        <f t="shared" si="19"/>
        <v>8.0802984877500865E-3</v>
      </c>
    </row>
    <row r="320" spans="1:8" x14ac:dyDescent="0.25">
      <c r="A320" s="10">
        <v>45076</v>
      </c>
      <c r="B320">
        <v>12.04</v>
      </c>
      <c r="C320">
        <v>12.01</v>
      </c>
      <c r="D320">
        <v>26</v>
      </c>
      <c r="E320">
        <f t="shared" si="16"/>
        <v>12.316147524733079</v>
      </c>
      <c r="F320">
        <f t="shared" si="17"/>
        <v>-0.27614752473308002</v>
      </c>
      <c r="G320">
        <f t="shared" si="18"/>
        <v>0.27614752473308002</v>
      </c>
      <c r="H320">
        <f t="shared" si="19"/>
        <v>7.6257455416207043E-2</v>
      </c>
    </row>
    <row r="321" spans="1:8" x14ac:dyDescent="0.25">
      <c r="A321" s="10">
        <v>45077</v>
      </c>
      <c r="B321">
        <v>12.01</v>
      </c>
      <c r="C321">
        <v>12.04</v>
      </c>
      <c r="D321">
        <v>0</v>
      </c>
      <c r="E321">
        <f t="shared" si="16"/>
        <v>12.111181305159715</v>
      </c>
      <c r="F321">
        <f t="shared" si="17"/>
        <v>-0.1011813051597148</v>
      </c>
      <c r="G321">
        <f t="shared" si="18"/>
        <v>0.1011813051597148</v>
      </c>
      <c r="H321">
        <f t="shared" si="19"/>
        <v>1.0237656513823329E-2</v>
      </c>
    </row>
    <row r="322" spans="1:8" x14ac:dyDescent="0.25">
      <c r="A322" s="10">
        <v>45078</v>
      </c>
      <c r="B322">
        <v>12.01</v>
      </c>
      <c r="C322">
        <v>12.01</v>
      </c>
      <c r="D322">
        <v>5</v>
      </c>
      <c r="E322">
        <f t="shared" ref="E322:E385" si="20">$K$2 + $K$3*C322 + $K$4*D322</f>
        <v>12.134491607592381</v>
      </c>
      <c r="F322">
        <f t="shared" ref="F322:F385" si="21">B322 - E322</f>
        <v>-0.12449160759238076</v>
      </c>
      <c r="G322">
        <f t="shared" ref="G322:G385" si="22">ABS(F322)</f>
        <v>0.12449160759238076</v>
      </c>
      <c r="H322">
        <f t="shared" ref="H322:H385" si="23">POWER(F322, 2)</f>
        <v>1.5498160360935315E-2</v>
      </c>
    </row>
    <row r="323" spans="1:8" x14ac:dyDescent="0.25">
      <c r="A323" s="10">
        <v>45079</v>
      </c>
      <c r="B323">
        <v>12.01</v>
      </c>
      <c r="C323">
        <v>12.01</v>
      </c>
      <c r="D323">
        <v>1</v>
      </c>
      <c r="E323">
        <f t="shared" si="20"/>
        <v>12.099890480517962</v>
      </c>
      <c r="F323">
        <f t="shared" si="21"/>
        <v>-8.989048051796189E-2</v>
      </c>
      <c r="G323">
        <f t="shared" si="22"/>
        <v>8.989048051796189E-2</v>
      </c>
      <c r="H323">
        <f t="shared" si="23"/>
        <v>8.0802984877500865E-3</v>
      </c>
    </row>
    <row r="324" spans="1:8" x14ac:dyDescent="0.25">
      <c r="A324" s="10">
        <v>45080</v>
      </c>
      <c r="B324">
        <v>12.02</v>
      </c>
      <c r="C324">
        <v>12.01</v>
      </c>
      <c r="D324">
        <v>1</v>
      </c>
      <c r="E324">
        <f t="shared" si="20"/>
        <v>12.099890480517962</v>
      </c>
      <c r="F324">
        <f t="shared" si="21"/>
        <v>-7.9890480517962104E-2</v>
      </c>
      <c r="G324">
        <f t="shared" si="22"/>
        <v>7.9890480517962104E-2</v>
      </c>
      <c r="H324">
        <f t="shared" si="23"/>
        <v>6.3824888773908826E-3</v>
      </c>
    </row>
    <row r="325" spans="1:8" x14ac:dyDescent="0.25">
      <c r="A325" s="10">
        <v>45081</v>
      </c>
      <c r="B325">
        <v>12.01</v>
      </c>
      <c r="C325">
        <v>12.02</v>
      </c>
      <c r="D325">
        <v>0</v>
      </c>
      <c r="E325">
        <f t="shared" si="20"/>
        <v>12.097887234219476</v>
      </c>
      <c r="F325">
        <f t="shared" si="21"/>
        <v>-8.7887234219476085E-2</v>
      </c>
      <c r="G325">
        <f t="shared" si="22"/>
        <v>8.7887234219476085E-2</v>
      </c>
      <c r="H325">
        <f t="shared" si="23"/>
        <v>7.724165938749048E-3</v>
      </c>
    </row>
    <row r="326" spans="1:8" x14ac:dyDescent="0.25">
      <c r="A326" s="10">
        <v>45082</v>
      </c>
      <c r="B326">
        <v>12.01</v>
      </c>
      <c r="C326">
        <v>12.01</v>
      </c>
      <c r="D326">
        <v>0</v>
      </c>
      <c r="E326">
        <f t="shared" si="20"/>
        <v>12.091240198749357</v>
      </c>
      <c r="F326">
        <f t="shared" si="21"/>
        <v>-8.1240198749357617E-2</v>
      </c>
      <c r="G326">
        <f t="shared" si="22"/>
        <v>8.1240198749357617E-2</v>
      </c>
      <c r="H326">
        <f t="shared" si="23"/>
        <v>6.5999698928351268E-3</v>
      </c>
    </row>
    <row r="327" spans="1:8" x14ac:dyDescent="0.25">
      <c r="A327" s="10">
        <v>45083</v>
      </c>
      <c r="B327">
        <v>12.01</v>
      </c>
      <c r="C327">
        <v>12.01</v>
      </c>
      <c r="D327">
        <v>0</v>
      </c>
      <c r="E327">
        <f t="shared" si="20"/>
        <v>12.091240198749357</v>
      </c>
      <c r="F327">
        <f t="shared" si="21"/>
        <v>-8.1240198749357617E-2</v>
      </c>
      <c r="G327">
        <f t="shared" si="22"/>
        <v>8.1240198749357617E-2</v>
      </c>
      <c r="H327">
        <f t="shared" si="23"/>
        <v>6.5999698928351268E-3</v>
      </c>
    </row>
    <row r="328" spans="1:8" x14ac:dyDescent="0.25">
      <c r="A328" s="10">
        <v>45084</v>
      </c>
      <c r="B328">
        <v>11.81</v>
      </c>
      <c r="C328">
        <v>12.01</v>
      </c>
      <c r="D328">
        <v>21</v>
      </c>
      <c r="E328">
        <f t="shared" si="20"/>
        <v>12.272896115890056</v>
      </c>
      <c r="F328">
        <f t="shared" si="21"/>
        <v>-0.46289611589005553</v>
      </c>
      <c r="G328">
        <f t="shared" si="22"/>
        <v>0.46289611589005553</v>
      </c>
      <c r="H328">
        <f t="shared" si="23"/>
        <v>0.21427281410609972</v>
      </c>
    </row>
    <row r="329" spans="1:8" x14ac:dyDescent="0.25">
      <c r="A329" s="10">
        <v>45085</v>
      </c>
      <c r="B329">
        <v>11.81</v>
      </c>
      <c r="C329">
        <v>11.81</v>
      </c>
      <c r="D329">
        <v>0</v>
      </c>
      <c r="E329">
        <f t="shared" si="20"/>
        <v>11.958299489346967</v>
      </c>
      <c r="F329">
        <f t="shared" si="21"/>
        <v>-0.14829948934696624</v>
      </c>
      <c r="G329">
        <f t="shared" si="22"/>
        <v>0.14829948934696624</v>
      </c>
      <c r="H329">
        <f t="shared" si="23"/>
        <v>2.1992738540570954E-2</v>
      </c>
    </row>
    <row r="330" spans="1:8" x14ac:dyDescent="0.25">
      <c r="A330" s="10">
        <v>45086</v>
      </c>
      <c r="B330">
        <v>11.81</v>
      </c>
      <c r="C330">
        <v>11.81</v>
      </c>
      <c r="D330">
        <v>0</v>
      </c>
      <c r="E330">
        <f t="shared" si="20"/>
        <v>11.958299489346967</v>
      </c>
      <c r="F330">
        <f t="shared" si="21"/>
        <v>-0.14829948934696624</v>
      </c>
      <c r="G330">
        <f t="shared" si="22"/>
        <v>0.14829948934696624</v>
      </c>
      <c r="H330">
        <f t="shared" si="23"/>
        <v>2.1992738540570954E-2</v>
      </c>
    </row>
    <row r="331" spans="1:8" x14ac:dyDescent="0.25">
      <c r="A331" s="10">
        <v>45087</v>
      </c>
      <c r="B331">
        <v>12.93</v>
      </c>
      <c r="C331">
        <v>11.81</v>
      </c>
      <c r="D331">
        <v>1</v>
      </c>
      <c r="E331">
        <f t="shared" si="20"/>
        <v>11.966949771115571</v>
      </c>
      <c r="F331">
        <f t="shared" si="21"/>
        <v>0.96305022888442871</v>
      </c>
      <c r="G331">
        <f t="shared" si="22"/>
        <v>0.96305022888442871</v>
      </c>
      <c r="H331">
        <f t="shared" si="23"/>
        <v>0.9274657433543505</v>
      </c>
    </row>
    <row r="332" spans="1:8" x14ac:dyDescent="0.25">
      <c r="A332" s="10">
        <v>45088</v>
      </c>
      <c r="B332">
        <v>13.32</v>
      </c>
      <c r="C332">
        <v>12.93</v>
      </c>
      <c r="D332">
        <v>53</v>
      </c>
      <c r="E332">
        <f t="shared" si="20"/>
        <v>13.161232395736402</v>
      </c>
      <c r="F332">
        <f t="shared" si="21"/>
        <v>0.15876760426359837</v>
      </c>
      <c r="G332">
        <f t="shared" si="22"/>
        <v>0.15876760426359837</v>
      </c>
      <c r="H332">
        <f t="shared" si="23"/>
        <v>2.5207152163602579E-2</v>
      </c>
    </row>
    <row r="333" spans="1:8" x14ac:dyDescent="0.25">
      <c r="A333" s="10">
        <v>45089</v>
      </c>
      <c r="B333">
        <v>12.49</v>
      </c>
      <c r="C333">
        <v>13.32</v>
      </c>
      <c r="D333">
        <v>21</v>
      </c>
      <c r="E333">
        <f t="shared" si="20"/>
        <v>13.143657762475712</v>
      </c>
      <c r="F333">
        <f t="shared" si="21"/>
        <v>-0.65365776247571183</v>
      </c>
      <c r="G333">
        <f t="shared" si="22"/>
        <v>0.65365776247571183</v>
      </c>
      <c r="H333">
        <f t="shared" si="23"/>
        <v>0.42726847044475413</v>
      </c>
    </row>
    <row r="334" spans="1:8" x14ac:dyDescent="0.25">
      <c r="A334" s="10">
        <v>45090</v>
      </c>
      <c r="B334">
        <v>11.82</v>
      </c>
      <c r="C334">
        <v>12.49</v>
      </c>
      <c r="D334">
        <v>14</v>
      </c>
      <c r="E334">
        <f t="shared" si="20"/>
        <v>12.531401846075559</v>
      </c>
      <c r="F334">
        <f t="shared" si="21"/>
        <v>-0.71140184607555845</v>
      </c>
      <c r="G334">
        <f t="shared" si="22"/>
        <v>0.71140184607555845</v>
      </c>
      <c r="H334">
        <f t="shared" si="23"/>
        <v>0.50609258659971257</v>
      </c>
    </row>
    <row r="335" spans="1:8" x14ac:dyDescent="0.25">
      <c r="A335" s="10">
        <v>45091</v>
      </c>
      <c r="B335">
        <v>11.81</v>
      </c>
      <c r="C335">
        <v>11.82</v>
      </c>
      <c r="D335">
        <v>3</v>
      </c>
      <c r="E335">
        <f t="shared" si="20"/>
        <v>11.9908973701229</v>
      </c>
      <c r="F335">
        <f t="shared" si="21"/>
        <v>-0.1808973701228993</v>
      </c>
      <c r="G335">
        <f t="shared" si="22"/>
        <v>0.1808973701228993</v>
      </c>
      <c r="H335">
        <f t="shared" si="23"/>
        <v>3.2723858517381223E-2</v>
      </c>
    </row>
    <row r="336" spans="1:8" x14ac:dyDescent="0.25">
      <c r="A336" s="10">
        <v>45092</v>
      </c>
      <c r="B336">
        <v>12.14</v>
      </c>
      <c r="C336">
        <v>11.81</v>
      </c>
      <c r="D336">
        <v>0</v>
      </c>
      <c r="E336">
        <f t="shared" si="20"/>
        <v>11.958299489346967</v>
      </c>
      <c r="F336">
        <f t="shared" si="21"/>
        <v>0.18170051065303383</v>
      </c>
      <c r="G336">
        <f t="shared" si="22"/>
        <v>0.18170051065303383</v>
      </c>
      <c r="H336">
        <f t="shared" si="23"/>
        <v>3.3015075571573259E-2</v>
      </c>
    </row>
    <row r="337" spans="1:8" x14ac:dyDescent="0.25">
      <c r="A337" s="10">
        <v>45093</v>
      </c>
      <c r="B337">
        <v>11.81</v>
      </c>
      <c r="C337">
        <v>12.14</v>
      </c>
      <c r="D337">
        <v>28</v>
      </c>
      <c r="E337">
        <f t="shared" si="20"/>
        <v>12.419859549381842</v>
      </c>
      <c r="F337">
        <f t="shared" si="21"/>
        <v>-0.6098595493818415</v>
      </c>
      <c r="G337">
        <f t="shared" si="22"/>
        <v>0.6098595493818415</v>
      </c>
      <c r="H337">
        <f t="shared" si="23"/>
        <v>0.37192866997222279</v>
      </c>
    </row>
    <row r="338" spans="1:8" x14ac:dyDescent="0.25">
      <c r="A338" s="10">
        <v>45094</v>
      </c>
      <c r="B338">
        <v>11.81</v>
      </c>
      <c r="C338">
        <v>11.81</v>
      </c>
      <c r="D338">
        <v>4</v>
      </c>
      <c r="E338">
        <f t="shared" si="20"/>
        <v>11.992900616421386</v>
      </c>
      <c r="F338">
        <f t="shared" si="21"/>
        <v>-0.18290061642138511</v>
      </c>
      <c r="G338">
        <f t="shared" si="22"/>
        <v>0.18290061642138511</v>
      </c>
      <c r="H338">
        <f t="shared" si="23"/>
        <v>3.3452635487322649E-2</v>
      </c>
    </row>
    <row r="339" spans="1:8" x14ac:dyDescent="0.25">
      <c r="A339" s="10">
        <v>45095</v>
      </c>
      <c r="B339">
        <v>12.4</v>
      </c>
      <c r="C339">
        <v>11.81</v>
      </c>
      <c r="D339">
        <v>0</v>
      </c>
      <c r="E339">
        <f t="shared" si="20"/>
        <v>11.958299489346967</v>
      </c>
      <c r="F339">
        <f t="shared" si="21"/>
        <v>0.44170051065303362</v>
      </c>
      <c r="G339">
        <f t="shared" si="22"/>
        <v>0.44170051065303362</v>
      </c>
      <c r="H339">
        <f t="shared" si="23"/>
        <v>0.19509934111115065</v>
      </c>
    </row>
    <row r="340" spans="1:8" x14ac:dyDescent="0.25">
      <c r="A340" s="10">
        <v>45096</v>
      </c>
      <c r="B340">
        <v>12.02</v>
      </c>
      <c r="C340">
        <v>12.4</v>
      </c>
      <c r="D340">
        <v>0</v>
      </c>
      <c r="E340">
        <f t="shared" si="20"/>
        <v>12.350474582084018</v>
      </c>
      <c r="F340">
        <f t="shared" si="21"/>
        <v>-0.33047458208401892</v>
      </c>
      <c r="G340">
        <f t="shared" si="22"/>
        <v>0.33047458208401892</v>
      </c>
      <c r="H340">
        <f t="shared" si="23"/>
        <v>0.10921344940360696</v>
      </c>
    </row>
    <row r="341" spans="1:8" x14ac:dyDescent="0.25">
      <c r="A341" s="10">
        <v>45097</v>
      </c>
      <c r="B341">
        <v>11.81</v>
      </c>
      <c r="C341">
        <v>12.02</v>
      </c>
      <c r="D341">
        <v>5</v>
      </c>
      <c r="E341">
        <f t="shared" si="20"/>
        <v>12.141138643062499</v>
      </c>
      <c r="F341">
        <f t="shared" si="21"/>
        <v>-0.33113864306249852</v>
      </c>
      <c r="G341">
        <f t="shared" si="22"/>
        <v>0.33113864306249852</v>
      </c>
      <c r="H341">
        <f t="shared" si="23"/>
        <v>0.10965280092927279</v>
      </c>
    </row>
    <row r="342" spans="1:8" x14ac:dyDescent="0.25">
      <c r="A342" s="10">
        <v>45098</v>
      </c>
      <c r="B342">
        <v>12.01</v>
      </c>
      <c r="C342">
        <v>11.81</v>
      </c>
      <c r="D342">
        <v>5</v>
      </c>
      <c r="E342">
        <f t="shared" si="20"/>
        <v>12.00155089818999</v>
      </c>
      <c r="F342">
        <f t="shared" si="21"/>
        <v>8.4491018100099069E-3</v>
      </c>
      <c r="G342">
        <f t="shared" si="22"/>
        <v>8.4491018100099069E-3</v>
      </c>
      <c r="H342">
        <f t="shared" si="23"/>
        <v>7.1387321395912691E-5</v>
      </c>
    </row>
    <row r="343" spans="1:8" x14ac:dyDescent="0.25">
      <c r="A343" s="10">
        <v>45099</v>
      </c>
      <c r="B343">
        <v>11.81</v>
      </c>
      <c r="C343">
        <v>12.01</v>
      </c>
      <c r="D343">
        <v>26</v>
      </c>
      <c r="E343">
        <f t="shared" si="20"/>
        <v>12.316147524733079</v>
      </c>
      <c r="F343">
        <f t="shared" si="21"/>
        <v>-0.50614752473307867</v>
      </c>
      <c r="G343">
        <f t="shared" si="22"/>
        <v>0.50614752473307867</v>
      </c>
      <c r="H343">
        <f t="shared" si="23"/>
        <v>0.25618531679342249</v>
      </c>
    </row>
    <row r="344" spans="1:8" x14ac:dyDescent="0.25">
      <c r="A344" s="10">
        <v>45100</v>
      </c>
      <c r="B344">
        <v>11.81</v>
      </c>
      <c r="C344">
        <v>11.81</v>
      </c>
      <c r="D344">
        <v>0</v>
      </c>
      <c r="E344">
        <f t="shared" si="20"/>
        <v>11.958299489346967</v>
      </c>
      <c r="F344">
        <f t="shared" si="21"/>
        <v>-0.14829948934696624</v>
      </c>
      <c r="G344">
        <f t="shared" si="22"/>
        <v>0.14829948934696624</v>
      </c>
      <c r="H344">
        <f t="shared" si="23"/>
        <v>2.1992738540570954E-2</v>
      </c>
    </row>
    <row r="345" spans="1:8" x14ac:dyDescent="0.25">
      <c r="A345" s="10">
        <v>45101</v>
      </c>
      <c r="B345">
        <v>11.81</v>
      </c>
      <c r="C345">
        <v>11.81</v>
      </c>
      <c r="D345">
        <v>0</v>
      </c>
      <c r="E345">
        <f t="shared" si="20"/>
        <v>11.958299489346967</v>
      </c>
      <c r="F345">
        <f t="shared" si="21"/>
        <v>-0.14829948934696624</v>
      </c>
      <c r="G345">
        <f t="shared" si="22"/>
        <v>0.14829948934696624</v>
      </c>
      <c r="H345">
        <f t="shared" si="23"/>
        <v>2.1992738540570954E-2</v>
      </c>
    </row>
    <row r="346" spans="1:8" x14ac:dyDescent="0.25">
      <c r="A346" s="10">
        <v>45102</v>
      </c>
      <c r="B346">
        <v>11.81</v>
      </c>
      <c r="C346">
        <v>11.81</v>
      </c>
      <c r="D346">
        <v>0</v>
      </c>
      <c r="E346">
        <f t="shared" si="20"/>
        <v>11.958299489346967</v>
      </c>
      <c r="F346">
        <f t="shared" si="21"/>
        <v>-0.14829948934696624</v>
      </c>
      <c r="G346">
        <f t="shared" si="22"/>
        <v>0.14829948934696624</v>
      </c>
      <c r="H346">
        <f t="shared" si="23"/>
        <v>2.1992738540570954E-2</v>
      </c>
    </row>
    <row r="347" spans="1:8" x14ac:dyDescent="0.25">
      <c r="A347" s="10">
        <v>45103</v>
      </c>
      <c r="B347">
        <v>11.81</v>
      </c>
      <c r="C347">
        <v>11.81</v>
      </c>
      <c r="D347">
        <v>2</v>
      </c>
      <c r="E347">
        <f t="shared" si="20"/>
        <v>11.975600052884175</v>
      </c>
      <c r="F347">
        <f t="shared" si="21"/>
        <v>-0.16560005288417479</v>
      </c>
      <c r="G347">
        <f t="shared" si="22"/>
        <v>0.16560005288417479</v>
      </c>
      <c r="H347">
        <f t="shared" si="23"/>
        <v>2.7423377515241487E-2</v>
      </c>
    </row>
    <row r="348" spans="1:8" x14ac:dyDescent="0.25">
      <c r="A348" s="10">
        <v>45104</v>
      </c>
      <c r="B348">
        <v>11.81</v>
      </c>
      <c r="C348">
        <v>11.81</v>
      </c>
      <c r="D348">
        <v>3</v>
      </c>
      <c r="E348">
        <f t="shared" si="20"/>
        <v>11.984250334652781</v>
      </c>
      <c r="F348">
        <f t="shared" si="21"/>
        <v>-0.17425033465278084</v>
      </c>
      <c r="G348">
        <f t="shared" si="22"/>
        <v>0.17425033465278084</v>
      </c>
      <c r="H348">
        <f t="shared" si="23"/>
        <v>3.0363179126606115E-2</v>
      </c>
    </row>
    <row r="349" spans="1:8" x14ac:dyDescent="0.25">
      <c r="A349" s="10">
        <v>45105</v>
      </c>
      <c r="B349">
        <v>11.92</v>
      </c>
      <c r="C349">
        <v>11.81</v>
      </c>
      <c r="D349">
        <v>0</v>
      </c>
      <c r="E349">
        <f t="shared" si="20"/>
        <v>11.958299489346967</v>
      </c>
      <c r="F349">
        <f t="shared" si="21"/>
        <v>-3.8299489346966809E-2</v>
      </c>
      <c r="G349">
        <f t="shared" si="22"/>
        <v>3.8299489346966809E-2</v>
      </c>
      <c r="H349">
        <f t="shared" si="23"/>
        <v>1.466850884238424E-3</v>
      </c>
    </row>
    <row r="350" spans="1:8" x14ac:dyDescent="0.25">
      <c r="A350" s="10">
        <v>45106</v>
      </c>
      <c r="B350">
        <v>11.81</v>
      </c>
      <c r="C350">
        <v>11.92</v>
      </c>
      <c r="D350">
        <v>14</v>
      </c>
      <c r="E350">
        <f t="shared" si="20"/>
        <v>12.152520824278746</v>
      </c>
      <c r="F350">
        <f t="shared" si="21"/>
        <v>-0.3425208242787452</v>
      </c>
      <c r="G350">
        <f t="shared" si="22"/>
        <v>0.3425208242787452</v>
      </c>
      <c r="H350">
        <f t="shared" si="23"/>
        <v>0.11732051506459104</v>
      </c>
    </row>
    <row r="351" spans="1:8" x14ac:dyDescent="0.25">
      <c r="A351" s="10">
        <v>45107</v>
      </c>
      <c r="B351">
        <v>11.81</v>
      </c>
      <c r="C351">
        <v>11.81</v>
      </c>
      <c r="D351">
        <v>0</v>
      </c>
      <c r="E351">
        <f t="shared" si="20"/>
        <v>11.958299489346967</v>
      </c>
      <c r="F351">
        <f t="shared" si="21"/>
        <v>-0.14829948934696624</v>
      </c>
      <c r="G351">
        <f t="shared" si="22"/>
        <v>0.14829948934696624</v>
      </c>
      <c r="H351">
        <f t="shared" si="23"/>
        <v>2.1992738540570954E-2</v>
      </c>
    </row>
    <row r="352" spans="1:8" x14ac:dyDescent="0.25">
      <c r="A352" s="10">
        <v>45108</v>
      </c>
      <c r="B352">
        <v>12.01</v>
      </c>
      <c r="C352">
        <v>11.81</v>
      </c>
      <c r="D352">
        <v>0</v>
      </c>
      <c r="E352">
        <f t="shared" si="20"/>
        <v>11.958299489346967</v>
      </c>
      <c r="F352">
        <f t="shared" si="21"/>
        <v>5.1700510653033049E-2</v>
      </c>
      <c r="G352">
        <f t="shared" si="22"/>
        <v>5.1700510653033049E-2</v>
      </c>
      <c r="H352">
        <f t="shared" si="23"/>
        <v>2.6729428017843839E-3</v>
      </c>
    </row>
    <row r="353" spans="1:8" x14ac:dyDescent="0.25">
      <c r="A353" s="10">
        <v>45109</v>
      </c>
      <c r="B353">
        <v>11.91</v>
      </c>
      <c r="C353">
        <v>12.01</v>
      </c>
      <c r="D353">
        <v>57</v>
      </c>
      <c r="E353">
        <f t="shared" si="20"/>
        <v>12.584306259559826</v>
      </c>
      <c r="F353">
        <f t="shared" si="21"/>
        <v>-0.6743062595598257</v>
      </c>
      <c r="G353">
        <f t="shared" si="22"/>
        <v>0.6743062595598257</v>
      </c>
      <c r="H353">
        <f t="shared" si="23"/>
        <v>0.45468893168156305</v>
      </c>
    </row>
    <row r="354" spans="1:8" x14ac:dyDescent="0.25">
      <c r="A354" s="10">
        <v>45110</v>
      </c>
      <c r="B354">
        <v>11.81</v>
      </c>
      <c r="C354">
        <v>11.91</v>
      </c>
      <c r="D354">
        <v>0</v>
      </c>
      <c r="E354">
        <f t="shared" si="20"/>
        <v>12.024769844048162</v>
      </c>
      <c r="F354">
        <f t="shared" si="21"/>
        <v>-0.21476984404816157</v>
      </c>
      <c r="G354">
        <f t="shared" si="22"/>
        <v>0.21476984404816157</v>
      </c>
      <c r="H354">
        <f t="shared" si="23"/>
        <v>4.6126085912471644E-2</v>
      </c>
    </row>
    <row r="355" spans="1:8" x14ac:dyDescent="0.25">
      <c r="A355" s="10">
        <v>45111</v>
      </c>
      <c r="B355">
        <v>11.81</v>
      </c>
      <c r="C355">
        <v>11.81</v>
      </c>
      <c r="D355">
        <v>0</v>
      </c>
      <c r="E355">
        <f t="shared" si="20"/>
        <v>11.958299489346967</v>
      </c>
      <c r="F355">
        <f t="shared" si="21"/>
        <v>-0.14829948934696624</v>
      </c>
      <c r="G355">
        <f t="shared" si="22"/>
        <v>0.14829948934696624</v>
      </c>
      <c r="H355">
        <f t="shared" si="23"/>
        <v>2.1992738540570954E-2</v>
      </c>
    </row>
    <row r="356" spans="1:8" x14ac:dyDescent="0.25">
      <c r="A356" s="10">
        <v>45112</v>
      </c>
      <c r="B356">
        <v>11.81</v>
      </c>
      <c r="C356">
        <v>11.81</v>
      </c>
      <c r="D356">
        <v>0</v>
      </c>
      <c r="E356">
        <f t="shared" si="20"/>
        <v>11.958299489346967</v>
      </c>
      <c r="F356">
        <f t="shared" si="21"/>
        <v>-0.14829948934696624</v>
      </c>
      <c r="G356">
        <f t="shared" si="22"/>
        <v>0.14829948934696624</v>
      </c>
      <c r="H356">
        <f t="shared" si="23"/>
        <v>2.1992738540570954E-2</v>
      </c>
    </row>
    <row r="357" spans="1:8" x14ac:dyDescent="0.25">
      <c r="A357" s="10">
        <v>45113</v>
      </c>
      <c r="B357">
        <v>11.81</v>
      </c>
      <c r="C357">
        <v>11.81</v>
      </c>
      <c r="D357">
        <v>1</v>
      </c>
      <c r="E357">
        <f t="shared" si="20"/>
        <v>11.966949771115571</v>
      </c>
      <c r="F357">
        <f t="shared" si="21"/>
        <v>-0.15694977111557051</v>
      </c>
      <c r="G357">
        <f t="shared" si="22"/>
        <v>0.15694977111557051</v>
      </c>
      <c r="H357">
        <f t="shared" si="23"/>
        <v>2.4633230653229973E-2</v>
      </c>
    </row>
    <row r="358" spans="1:8" x14ac:dyDescent="0.25">
      <c r="A358" s="10">
        <v>45114</v>
      </c>
      <c r="B358">
        <v>11.8</v>
      </c>
      <c r="C358">
        <v>11.81</v>
      </c>
      <c r="D358">
        <v>0</v>
      </c>
      <c r="E358">
        <f t="shared" si="20"/>
        <v>11.958299489346967</v>
      </c>
      <c r="F358">
        <f t="shared" si="21"/>
        <v>-0.15829948934696603</v>
      </c>
      <c r="G358">
        <f t="shared" si="22"/>
        <v>0.15829948934696603</v>
      </c>
      <c r="H358">
        <f t="shared" si="23"/>
        <v>2.5058728327510212E-2</v>
      </c>
    </row>
    <row r="359" spans="1:8" x14ac:dyDescent="0.25">
      <c r="A359" s="10">
        <v>45115</v>
      </c>
      <c r="B359">
        <v>11.8</v>
      </c>
      <c r="C359">
        <v>11.8</v>
      </c>
      <c r="D359">
        <v>8</v>
      </c>
      <c r="E359">
        <f t="shared" si="20"/>
        <v>12.020854708025684</v>
      </c>
      <c r="F359">
        <f t="shared" si="21"/>
        <v>-0.22085470802568352</v>
      </c>
      <c r="G359">
        <f t="shared" si="22"/>
        <v>0.22085470802568352</v>
      </c>
      <c r="H359">
        <f t="shared" si="23"/>
        <v>4.8776802057109915E-2</v>
      </c>
    </row>
    <row r="360" spans="1:8" x14ac:dyDescent="0.25">
      <c r="A360" s="10">
        <v>45116</v>
      </c>
      <c r="B360">
        <v>11.94</v>
      </c>
      <c r="C360">
        <v>11.8</v>
      </c>
      <c r="D360">
        <v>2</v>
      </c>
      <c r="E360">
        <f t="shared" si="20"/>
        <v>11.968953017414055</v>
      </c>
      <c r="F360">
        <f t="shared" si="21"/>
        <v>-2.8953017414055537E-2</v>
      </c>
      <c r="G360">
        <f t="shared" si="22"/>
        <v>2.8953017414055537E-2</v>
      </c>
      <c r="H360">
        <f t="shared" si="23"/>
        <v>8.3827721737860319E-4</v>
      </c>
    </row>
    <row r="361" spans="1:8" x14ac:dyDescent="0.25">
      <c r="A361" s="10">
        <v>45117</v>
      </c>
      <c r="B361">
        <v>11.81</v>
      </c>
      <c r="C361">
        <v>11.94</v>
      </c>
      <c r="D361">
        <v>0</v>
      </c>
      <c r="E361">
        <f t="shared" si="20"/>
        <v>12.044710950458519</v>
      </c>
      <c r="F361">
        <f t="shared" si="21"/>
        <v>-0.23471095045851875</v>
      </c>
      <c r="G361">
        <f t="shared" si="22"/>
        <v>0.23471095045851875</v>
      </c>
      <c r="H361">
        <f t="shared" si="23"/>
        <v>5.5089230265141245E-2</v>
      </c>
    </row>
    <row r="362" spans="1:8" x14ac:dyDescent="0.25">
      <c r="A362" s="10">
        <v>45118</v>
      </c>
      <c r="B362">
        <v>11.81</v>
      </c>
      <c r="C362">
        <v>11.81</v>
      </c>
      <c r="D362">
        <v>0</v>
      </c>
      <c r="E362">
        <f t="shared" si="20"/>
        <v>11.958299489346967</v>
      </c>
      <c r="F362">
        <f t="shared" si="21"/>
        <v>-0.14829948934696624</v>
      </c>
      <c r="G362">
        <f t="shared" si="22"/>
        <v>0.14829948934696624</v>
      </c>
      <c r="H362">
        <f t="shared" si="23"/>
        <v>2.1992738540570954E-2</v>
      </c>
    </row>
    <row r="363" spans="1:8" x14ac:dyDescent="0.25">
      <c r="A363" s="10">
        <v>45119</v>
      </c>
      <c r="B363">
        <v>11.81</v>
      </c>
      <c r="C363">
        <v>11.81</v>
      </c>
      <c r="D363">
        <v>6</v>
      </c>
      <c r="E363">
        <f t="shared" si="20"/>
        <v>12.010201179958594</v>
      </c>
      <c r="F363">
        <f t="shared" si="21"/>
        <v>-0.20020117995859366</v>
      </c>
      <c r="G363">
        <f t="shared" si="22"/>
        <v>0.20020117995859366</v>
      </c>
      <c r="H363">
        <f t="shared" si="23"/>
        <v>4.0080512456813204E-2</v>
      </c>
    </row>
    <row r="364" spans="1:8" x14ac:dyDescent="0.25">
      <c r="A364" s="10">
        <v>45120</v>
      </c>
      <c r="B364">
        <v>14.15</v>
      </c>
      <c r="C364">
        <v>11.81</v>
      </c>
      <c r="D364">
        <v>14</v>
      </c>
      <c r="E364">
        <f t="shared" si="20"/>
        <v>12.079403434107432</v>
      </c>
      <c r="F364">
        <f t="shared" si="21"/>
        <v>2.0705965658925685</v>
      </c>
      <c r="G364">
        <f t="shared" si="22"/>
        <v>2.0705965658925685</v>
      </c>
      <c r="H364">
        <f t="shared" si="23"/>
        <v>4.2873701386860974</v>
      </c>
    </row>
    <row r="365" spans="1:8" x14ac:dyDescent="0.25">
      <c r="A365" s="10">
        <v>45121</v>
      </c>
      <c r="B365">
        <v>13.33</v>
      </c>
      <c r="C365">
        <v>14.15</v>
      </c>
      <c r="D365">
        <v>85</v>
      </c>
      <c r="E365">
        <f t="shared" si="20"/>
        <v>14.248979739686334</v>
      </c>
      <c r="F365">
        <f t="shared" si="21"/>
        <v>-0.91897973968633373</v>
      </c>
      <c r="G365">
        <f t="shared" si="22"/>
        <v>0.91897973968633373</v>
      </c>
      <c r="H365">
        <f t="shared" si="23"/>
        <v>0.84452376195396173</v>
      </c>
    </row>
    <row r="366" spans="1:8" x14ac:dyDescent="0.25">
      <c r="A366" s="10">
        <v>45122</v>
      </c>
      <c r="B366">
        <v>13.5</v>
      </c>
      <c r="C366">
        <v>13.33</v>
      </c>
      <c r="D366">
        <v>35</v>
      </c>
      <c r="E366">
        <f t="shared" si="20"/>
        <v>13.271408742706297</v>
      </c>
      <c r="F366">
        <f t="shared" si="21"/>
        <v>0.22859125729370255</v>
      </c>
      <c r="G366">
        <f t="shared" si="22"/>
        <v>0.22859125729370255</v>
      </c>
      <c r="H366">
        <f t="shared" si="23"/>
        <v>5.2253962911115719E-2</v>
      </c>
    </row>
    <row r="367" spans="1:8" x14ac:dyDescent="0.25">
      <c r="A367" s="10">
        <v>45123</v>
      </c>
      <c r="B367">
        <v>13.57</v>
      </c>
      <c r="C367">
        <v>13.5</v>
      </c>
      <c r="D367">
        <v>46</v>
      </c>
      <c r="E367">
        <f t="shared" si="20"/>
        <v>13.479561445152981</v>
      </c>
      <c r="F367">
        <f t="shared" si="21"/>
        <v>9.0438554847018793E-2</v>
      </c>
      <c r="G367">
        <f t="shared" si="22"/>
        <v>9.0438554847018793E-2</v>
      </c>
      <c r="H367">
        <f t="shared" si="23"/>
        <v>8.179132202817227E-3</v>
      </c>
    </row>
    <row r="368" spans="1:8" x14ac:dyDescent="0.25">
      <c r="A368" s="10">
        <v>45124</v>
      </c>
      <c r="B368">
        <v>12.79</v>
      </c>
      <c r="C368">
        <v>13.57</v>
      </c>
      <c r="D368">
        <v>14</v>
      </c>
      <c r="E368">
        <f t="shared" si="20"/>
        <v>13.249281676848467</v>
      </c>
      <c r="F368">
        <f t="shared" si="21"/>
        <v>-0.45928167684846777</v>
      </c>
      <c r="G368">
        <f t="shared" si="22"/>
        <v>0.45928167684846777</v>
      </c>
      <c r="H368">
        <f t="shared" si="23"/>
        <v>0.21093965868874037</v>
      </c>
    </row>
    <row r="369" spans="1:8" x14ac:dyDescent="0.25">
      <c r="A369" s="10">
        <v>45125</v>
      </c>
      <c r="B369">
        <v>12.17</v>
      </c>
      <c r="C369">
        <v>12.79</v>
      </c>
      <c r="D369">
        <v>2</v>
      </c>
      <c r="E369">
        <f t="shared" si="20"/>
        <v>12.627009528955886</v>
      </c>
      <c r="F369">
        <f t="shared" si="21"/>
        <v>-0.45700952895588642</v>
      </c>
      <c r="G369">
        <f t="shared" si="22"/>
        <v>0.45700952895588642</v>
      </c>
      <c r="H369">
        <f t="shared" si="23"/>
        <v>0.2088577095564812</v>
      </c>
    </row>
    <row r="370" spans="1:8" x14ac:dyDescent="0.25">
      <c r="A370" s="10">
        <v>45126</v>
      </c>
      <c r="B370">
        <v>12.31</v>
      </c>
      <c r="C370">
        <v>12.17</v>
      </c>
      <c r="D370">
        <v>4</v>
      </c>
      <c r="E370">
        <f t="shared" si="20"/>
        <v>12.232193893345688</v>
      </c>
      <c r="F370">
        <f t="shared" si="21"/>
        <v>7.7806106654312757E-2</v>
      </c>
      <c r="G370">
        <f t="shared" si="22"/>
        <v>7.7806106654312757E-2</v>
      </c>
      <c r="H370">
        <f t="shared" si="23"/>
        <v>6.0537902327022922E-3</v>
      </c>
    </row>
    <row r="371" spans="1:8" x14ac:dyDescent="0.25">
      <c r="A371" s="10">
        <v>45127</v>
      </c>
      <c r="B371">
        <v>12.73</v>
      </c>
      <c r="C371">
        <v>12.31</v>
      </c>
      <c r="D371">
        <v>0</v>
      </c>
      <c r="E371">
        <f t="shared" si="20"/>
        <v>12.290651262852942</v>
      </c>
      <c r="F371">
        <f t="shared" si="21"/>
        <v>0.4393487371470588</v>
      </c>
      <c r="G371">
        <f t="shared" si="22"/>
        <v>0.4393487371470588</v>
      </c>
      <c r="H371">
        <f t="shared" si="23"/>
        <v>0.19302731283271538</v>
      </c>
    </row>
    <row r="372" spans="1:8" x14ac:dyDescent="0.25">
      <c r="A372" s="10">
        <v>45128</v>
      </c>
      <c r="B372">
        <v>11.86</v>
      </c>
      <c r="C372">
        <v>12.73</v>
      </c>
      <c r="D372">
        <v>0</v>
      </c>
      <c r="E372">
        <f t="shared" si="20"/>
        <v>12.569826752597962</v>
      </c>
      <c r="F372">
        <f t="shared" si="21"/>
        <v>-0.70982675259796224</v>
      </c>
      <c r="G372">
        <f t="shared" si="22"/>
        <v>0.70982675259796224</v>
      </c>
      <c r="H372">
        <f t="shared" si="23"/>
        <v>0.50385401870376867</v>
      </c>
    </row>
    <row r="373" spans="1:8" x14ac:dyDescent="0.25">
      <c r="A373" s="10">
        <v>45129</v>
      </c>
      <c r="B373">
        <v>11.91</v>
      </c>
      <c r="C373">
        <v>11.86</v>
      </c>
      <c r="D373">
        <v>0</v>
      </c>
      <c r="E373">
        <f t="shared" si="20"/>
        <v>11.991534666697563</v>
      </c>
      <c r="F373">
        <f t="shared" si="21"/>
        <v>-8.1534666697562486E-2</v>
      </c>
      <c r="G373">
        <f t="shared" si="22"/>
        <v>8.1534666697562486E-2</v>
      </c>
      <c r="H373">
        <f t="shared" si="23"/>
        <v>6.6479018734826052E-3</v>
      </c>
    </row>
    <row r="374" spans="1:8" x14ac:dyDescent="0.25">
      <c r="A374" s="10">
        <v>45130</v>
      </c>
      <c r="B374">
        <v>12.3</v>
      </c>
      <c r="C374">
        <v>11.91</v>
      </c>
      <c r="D374">
        <v>5</v>
      </c>
      <c r="E374">
        <f t="shared" si="20"/>
        <v>12.068021252891185</v>
      </c>
      <c r="F374">
        <f t="shared" si="21"/>
        <v>0.2319787471088155</v>
      </c>
      <c r="G374">
        <f t="shared" si="22"/>
        <v>0.2319787471088155</v>
      </c>
      <c r="H374">
        <f t="shared" si="23"/>
        <v>5.3814139110175775E-2</v>
      </c>
    </row>
    <row r="375" spans="1:8" x14ac:dyDescent="0.25">
      <c r="A375" s="10">
        <v>45131</v>
      </c>
      <c r="B375">
        <v>13.61</v>
      </c>
      <c r="C375">
        <v>12.3</v>
      </c>
      <c r="D375">
        <v>31</v>
      </c>
      <c r="E375">
        <f t="shared" si="20"/>
        <v>12.552162962209568</v>
      </c>
      <c r="F375">
        <f t="shared" si="21"/>
        <v>1.0578370377904314</v>
      </c>
      <c r="G375">
        <f t="shared" si="22"/>
        <v>1.0578370377904314</v>
      </c>
      <c r="H375">
        <f t="shared" si="23"/>
        <v>1.1190191985212345</v>
      </c>
    </row>
    <row r="376" spans="1:8" x14ac:dyDescent="0.25">
      <c r="A376" s="10">
        <v>45132</v>
      </c>
      <c r="B376">
        <v>13.32</v>
      </c>
      <c r="C376">
        <v>13.61</v>
      </c>
      <c r="D376">
        <v>50</v>
      </c>
      <c r="E376">
        <f t="shared" si="20"/>
        <v>13.587279962398714</v>
      </c>
      <c r="F376">
        <f t="shared" si="21"/>
        <v>-0.26727996239871388</v>
      </c>
      <c r="G376">
        <f t="shared" si="22"/>
        <v>0.26727996239871388</v>
      </c>
      <c r="H376">
        <f t="shared" si="23"/>
        <v>7.1438578299857905E-2</v>
      </c>
    </row>
    <row r="377" spans="1:8" x14ac:dyDescent="0.25">
      <c r="A377" s="10">
        <v>45133</v>
      </c>
      <c r="B377">
        <v>15.36</v>
      </c>
      <c r="C377">
        <v>13.32</v>
      </c>
      <c r="D377">
        <v>39</v>
      </c>
      <c r="E377">
        <f t="shared" si="20"/>
        <v>13.299362834310596</v>
      </c>
      <c r="F377">
        <f t="shared" si="21"/>
        <v>2.0606371656894034</v>
      </c>
      <c r="G377">
        <f t="shared" si="22"/>
        <v>2.0606371656894034</v>
      </c>
      <c r="H377">
        <f t="shared" si="23"/>
        <v>4.2462255286204575</v>
      </c>
    </row>
    <row r="378" spans="1:8" x14ac:dyDescent="0.25">
      <c r="A378" s="10">
        <v>45134</v>
      </c>
      <c r="B378">
        <v>15.92</v>
      </c>
      <c r="C378">
        <v>15.36</v>
      </c>
      <c r="D378">
        <v>51</v>
      </c>
      <c r="E378">
        <f t="shared" si="20"/>
        <v>14.759161451438237</v>
      </c>
      <c r="F378">
        <f t="shared" si="21"/>
        <v>1.1608385485617632</v>
      </c>
      <c r="G378">
        <f t="shared" si="22"/>
        <v>1.1608385485617632</v>
      </c>
      <c r="H378">
        <f t="shared" si="23"/>
        <v>1.3475461358269809</v>
      </c>
    </row>
    <row r="379" spans="1:8" x14ac:dyDescent="0.25">
      <c r="A379" s="10">
        <v>45135</v>
      </c>
      <c r="B379">
        <v>14.94</v>
      </c>
      <c r="C379">
        <v>15.92</v>
      </c>
      <c r="D379">
        <v>41</v>
      </c>
      <c r="E379">
        <f t="shared" si="20"/>
        <v>15.044892620078883</v>
      </c>
      <c r="F379">
        <f t="shared" si="21"/>
        <v>-0.10489262007888378</v>
      </c>
      <c r="G379">
        <f t="shared" si="22"/>
        <v>0.10489262007888378</v>
      </c>
      <c r="H379">
        <f t="shared" si="23"/>
        <v>1.1002461747013052E-2</v>
      </c>
    </row>
    <row r="380" spans="1:8" x14ac:dyDescent="0.25">
      <c r="A380" s="10">
        <v>45136</v>
      </c>
      <c r="B380">
        <v>16.66</v>
      </c>
      <c r="C380">
        <v>14.94</v>
      </c>
      <c r="D380">
        <v>33</v>
      </c>
      <c r="E380">
        <f t="shared" si="20"/>
        <v>14.324280889858333</v>
      </c>
      <c r="F380">
        <f t="shared" si="21"/>
        <v>2.3357191101416674</v>
      </c>
      <c r="G380">
        <f t="shared" si="22"/>
        <v>2.3357191101416674</v>
      </c>
      <c r="H380">
        <f t="shared" si="23"/>
        <v>5.455583761480983</v>
      </c>
    </row>
    <row r="381" spans="1:8" x14ac:dyDescent="0.25">
      <c r="A381" s="10">
        <v>45137</v>
      </c>
      <c r="B381">
        <v>15.46</v>
      </c>
      <c r="C381">
        <v>16.66</v>
      </c>
      <c r="D381">
        <v>73</v>
      </c>
      <c r="E381">
        <f t="shared" si="20"/>
        <v>15.813582261463079</v>
      </c>
      <c r="F381">
        <f t="shared" si="21"/>
        <v>-0.35358226146307814</v>
      </c>
      <c r="G381">
        <f t="shared" si="22"/>
        <v>0.35358226146307814</v>
      </c>
      <c r="H381">
        <f t="shared" si="23"/>
        <v>0.12502041562134455</v>
      </c>
    </row>
    <row r="382" spans="1:8" x14ac:dyDescent="0.25">
      <c r="A382" s="10">
        <v>45138</v>
      </c>
      <c r="B382">
        <v>14.21</v>
      </c>
      <c r="C382">
        <v>15.46</v>
      </c>
      <c r="D382">
        <v>20</v>
      </c>
      <c r="E382">
        <f t="shared" si="20"/>
        <v>14.557473071312687</v>
      </c>
      <c r="F382">
        <f t="shared" si="21"/>
        <v>-0.34747307131268634</v>
      </c>
      <c r="G382">
        <f t="shared" si="22"/>
        <v>0.34747307131268634</v>
      </c>
      <c r="H382">
        <f t="shared" si="23"/>
        <v>0.12073753528747121</v>
      </c>
    </row>
    <row r="383" spans="1:8" x14ac:dyDescent="0.25">
      <c r="A383" s="10">
        <v>45139</v>
      </c>
      <c r="B383">
        <v>14.35</v>
      </c>
      <c r="C383">
        <v>14.21</v>
      </c>
      <c r="D383">
        <v>21</v>
      </c>
      <c r="E383">
        <f t="shared" si="20"/>
        <v>13.735243919316352</v>
      </c>
      <c r="F383">
        <f t="shared" si="21"/>
        <v>0.61475608068364807</v>
      </c>
      <c r="G383">
        <f t="shared" si="22"/>
        <v>0.61475608068364807</v>
      </c>
      <c r="H383">
        <f t="shared" si="23"/>
        <v>0.37792503873752004</v>
      </c>
    </row>
    <row r="384" spans="1:8" x14ac:dyDescent="0.25">
      <c r="A384" s="10">
        <v>45140</v>
      </c>
      <c r="B384">
        <v>16</v>
      </c>
      <c r="C384">
        <v>14.35</v>
      </c>
      <c r="D384">
        <v>23</v>
      </c>
      <c r="E384">
        <f t="shared" si="20"/>
        <v>13.845602979435235</v>
      </c>
      <c r="F384">
        <f t="shared" si="21"/>
        <v>2.1543970205647653</v>
      </c>
      <c r="G384">
        <f t="shared" si="22"/>
        <v>2.1543970205647653</v>
      </c>
      <c r="H384">
        <f t="shared" si="23"/>
        <v>4.641426522218338</v>
      </c>
    </row>
    <row r="385" spans="1:8" x14ac:dyDescent="0.25">
      <c r="A385" s="10">
        <v>45141</v>
      </c>
      <c r="B385">
        <v>15.78</v>
      </c>
      <c r="C385">
        <v>16</v>
      </c>
      <c r="D385">
        <v>86</v>
      </c>
      <c r="E385">
        <f t="shared" si="20"/>
        <v>15.487331583427052</v>
      </c>
      <c r="F385">
        <f t="shared" si="21"/>
        <v>0.29266841657294762</v>
      </c>
      <c r="G385">
        <f t="shared" si="22"/>
        <v>0.29266841657294762</v>
      </c>
      <c r="H385">
        <f t="shared" si="23"/>
        <v>8.5654802059316401E-2</v>
      </c>
    </row>
    <row r="386" spans="1:8" x14ac:dyDescent="0.25">
      <c r="A386" s="10">
        <v>45144</v>
      </c>
      <c r="B386">
        <v>13.35</v>
      </c>
      <c r="C386">
        <v>12.76</v>
      </c>
      <c r="D386">
        <v>3</v>
      </c>
      <c r="E386">
        <f t="shared" ref="E386:E449" si="24">$K$2 + $K$3*C386 + $K$4*D386</f>
        <v>12.615718704314135</v>
      </c>
      <c r="F386">
        <f t="shared" ref="F386:F449" si="25">B386 - E386</f>
        <v>0.73428129568586442</v>
      </c>
      <c r="G386">
        <f t="shared" ref="G386:G449" si="26">ABS(F386)</f>
        <v>0.73428129568586442</v>
      </c>
      <c r="H386">
        <f t="shared" ref="H386:H449" si="27">POWER(F386, 2)</f>
        <v>0.53916902119411181</v>
      </c>
    </row>
    <row r="387" spans="1:8" x14ac:dyDescent="0.25">
      <c r="A387" s="10">
        <v>45145</v>
      </c>
      <c r="B387">
        <v>12.36</v>
      </c>
      <c r="C387">
        <v>13.35</v>
      </c>
      <c r="D387">
        <v>7</v>
      </c>
      <c r="E387">
        <f t="shared" si="24"/>
        <v>13.042494924125606</v>
      </c>
      <c r="F387">
        <f t="shared" si="25"/>
        <v>-0.68249492412560642</v>
      </c>
      <c r="G387">
        <f t="shared" si="26"/>
        <v>0.68249492412560642</v>
      </c>
      <c r="H387">
        <f t="shared" si="27"/>
        <v>0.46579932145721725</v>
      </c>
    </row>
    <row r="388" spans="1:8" x14ac:dyDescent="0.25">
      <c r="A388" s="10">
        <v>45146</v>
      </c>
      <c r="B388">
        <v>12.38</v>
      </c>
      <c r="C388">
        <v>12.36</v>
      </c>
      <c r="D388">
        <v>28</v>
      </c>
      <c r="E388">
        <f t="shared" si="24"/>
        <v>12.566094329724471</v>
      </c>
      <c r="F388">
        <f t="shared" si="25"/>
        <v>-0.1860943297244706</v>
      </c>
      <c r="G388">
        <f t="shared" si="26"/>
        <v>0.1860943297244706</v>
      </c>
      <c r="H388">
        <f t="shared" si="27"/>
        <v>3.4631099555599981E-2</v>
      </c>
    </row>
    <row r="389" spans="1:8" x14ac:dyDescent="0.25">
      <c r="A389" s="10">
        <v>45147</v>
      </c>
      <c r="B389">
        <v>12.28</v>
      </c>
      <c r="C389">
        <v>12.38</v>
      </c>
      <c r="D389">
        <v>15</v>
      </c>
      <c r="E389">
        <f t="shared" si="24"/>
        <v>12.466934737672851</v>
      </c>
      <c r="F389">
        <f t="shared" si="25"/>
        <v>-0.18693473767285163</v>
      </c>
      <c r="G389">
        <f t="shared" si="26"/>
        <v>0.18693473767285163</v>
      </c>
      <c r="H389">
        <f t="shared" si="27"/>
        <v>3.4944596148817855E-2</v>
      </c>
    </row>
    <row r="390" spans="1:8" x14ac:dyDescent="0.25">
      <c r="A390" s="10">
        <v>45148</v>
      </c>
      <c r="B390">
        <v>12.25</v>
      </c>
      <c r="C390">
        <v>12.28</v>
      </c>
      <c r="D390">
        <v>0</v>
      </c>
      <c r="E390">
        <f t="shared" si="24"/>
        <v>12.270710156442583</v>
      </c>
      <c r="F390">
        <f t="shared" si="25"/>
        <v>-2.0710156442582672E-2</v>
      </c>
      <c r="G390">
        <f t="shared" si="26"/>
        <v>2.0710156442582672E-2</v>
      </c>
      <c r="H390">
        <f t="shared" si="27"/>
        <v>4.2891057987624859E-4</v>
      </c>
    </row>
    <row r="391" spans="1:8" x14ac:dyDescent="0.25">
      <c r="A391" s="10">
        <v>45149</v>
      </c>
      <c r="B391">
        <v>12.97</v>
      </c>
      <c r="C391">
        <v>12.25</v>
      </c>
      <c r="D391">
        <v>0</v>
      </c>
      <c r="E391">
        <f t="shared" si="24"/>
        <v>12.250769050032225</v>
      </c>
      <c r="F391">
        <f t="shared" si="25"/>
        <v>0.71923094996777515</v>
      </c>
      <c r="G391">
        <f t="shared" si="26"/>
        <v>0.71923094996777515</v>
      </c>
      <c r="H391">
        <f t="shared" si="27"/>
        <v>0.5172931593915483</v>
      </c>
    </row>
    <row r="392" spans="1:8" x14ac:dyDescent="0.25">
      <c r="A392" s="10">
        <v>45150</v>
      </c>
      <c r="B392">
        <v>12.6</v>
      </c>
      <c r="C392">
        <v>12.97</v>
      </c>
      <c r="D392">
        <v>26</v>
      </c>
      <c r="E392">
        <f t="shared" si="24"/>
        <v>12.954262929864553</v>
      </c>
      <c r="F392">
        <f t="shared" si="25"/>
        <v>-0.35426292986455366</v>
      </c>
      <c r="G392">
        <f t="shared" si="26"/>
        <v>0.35426292986455366</v>
      </c>
      <c r="H392">
        <f t="shared" si="27"/>
        <v>0.12550222347621767</v>
      </c>
    </row>
    <row r="393" spans="1:8" x14ac:dyDescent="0.25">
      <c r="A393" s="10">
        <v>45151</v>
      </c>
      <c r="B393">
        <v>12.43</v>
      </c>
      <c r="C393">
        <v>12.6</v>
      </c>
      <c r="D393">
        <v>4</v>
      </c>
      <c r="E393">
        <f t="shared" si="24"/>
        <v>12.518016418560826</v>
      </c>
      <c r="F393">
        <f t="shared" si="25"/>
        <v>-8.8016418560826537E-2</v>
      </c>
      <c r="G393">
        <f t="shared" si="26"/>
        <v>8.8016418560826537E-2</v>
      </c>
      <c r="H393">
        <f t="shared" si="27"/>
        <v>7.7468899362746098E-3</v>
      </c>
    </row>
    <row r="394" spans="1:8" x14ac:dyDescent="0.25">
      <c r="A394" s="10">
        <v>45152</v>
      </c>
      <c r="B394">
        <v>12.96</v>
      </c>
      <c r="C394">
        <v>12.43</v>
      </c>
      <c r="D394">
        <v>56</v>
      </c>
      <c r="E394">
        <f t="shared" si="24"/>
        <v>12.85483146753624</v>
      </c>
      <c r="F394">
        <f t="shared" si="25"/>
        <v>0.10516853246376101</v>
      </c>
      <c r="G394">
        <f t="shared" si="26"/>
        <v>0.10516853246376101</v>
      </c>
      <c r="H394">
        <f t="shared" si="27"/>
        <v>1.1060420220581154E-2</v>
      </c>
    </row>
    <row r="395" spans="1:8" x14ac:dyDescent="0.25">
      <c r="A395" s="10">
        <v>45153</v>
      </c>
      <c r="B395">
        <v>12.32</v>
      </c>
      <c r="C395">
        <v>12.96</v>
      </c>
      <c r="D395">
        <v>2</v>
      </c>
      <c r="E395">
        <f t="shared" si="24"/>
        <v>12.74000913194792</v>
      </c>
      <c r="F395">
        <f t="shared" si="25"/>
        <v>-0.42000913194791956</v>
      </c>
      <c r="G395">
        <f t="shared" si="26"/>
        <v>0.42000913194791956</v>
      </c>
      <c r="H395">
        <f t="shared" si="27"/>
        <v>0.1764076709196449</v>
      </c>
    </row>
    <row r="396" spans="1:8" x14ac:dyDescent="0.25">
      <c r="A396" s="10">
        <v>45154</v>
      </c>
      <c r="B396">
        <v>12.24</v>
      </c>
      <c r="C396">
        <v>12.32</v>
      </c>
      <c r="D396">
        <v>0</v>
      </c>
      <c r="E396">
        <f t="shared" si="24"/>
        <v>12.297298298323062</v>
      </c>
      <c r="F396">
        <f t="shared" si="25"/>
        <v>-5.7298298323061658E-2</v>
      </c>
      <c r="G396">
        <f t="shared" si="26"/>
        <v>5.7298298323061658E-2</v>
      </c>
      <c r="H396">
        <f t="shared" si="27"/>
        <v>3.2830949907185704E-3</v>
      </c>
    </row>
    <row r="397" spans="1:8" x14ac:dyDescent="0.25">
      <c r="A397" s="10">
        <v>45155</v>
      </c>
      <c r="B397">
        <v>12.45</v>
      </c>
      <c r="C397">
        <v>12.24</v>
      </c>
      <c r="D397">
        <v>7</v>
      </c>
      <c r="E397">
        <f t="shared" si="24"/>
        <v>12.304673986942339</v>
      </c>
      <c r="F397">
        <f t="shared" si="25"/>
        <v>0.14532601305766057</v>
      </c>
      <c r="G397">
        <f t="shared" si="26"/>
        <v>0.14532601305766057</v>
      </c>
      <c r="H397">
        <f t="shared" si="27"/>
        <v>2.111965007123533E-2</v>
      </c>
    </row>
    <row r="398" spans="1:8" x14ac:dyDescent="0.25">
      <c r="A398" s="10">
        <v>45156</v>
      </c>
      <c r="B398">
        <v>12.31</v>
      </c>
      <c r="C398">
        <v>12.45</v>
      </c>
      <c r="D398">
        <v>4</v>
      </c>
      <c r="E398">
        <f t="shared" si="24"/>
        <v>12.418310886509033</v>
      </c>
      <c r="F398">
        <f t="shared" si="25"/>
        <v>-0.10831088650903276</v>
      </c>
      <c r="G398">
        <f t="shared" si="26"/>
        <v>0.10831088650903276</v>
      </c>
      <c r="H398">
        <f t="shared" si="27"/>
        <v>1.1731248136372574E-2</v>
      </c>
    </row>
    <row r="399" spans="1:8" x14ac:dyDescent="0.25">
      <c r="A399" s="10">
        <v>45157</v>
      </c>
      <c r="B399">
        <v>12.53</v>
      </c>
      <c r="C399">
        <v>12.31</v>
      </c>
      <c r="D399">
        <v>0</v>
      </c>
      <c r="E399">
        <f t="shared" si="24"/>
        <v>12.290651262852942</v>
      </c>
      <c r="F399">
        <f t="shared" si="25"/>
        <v>0.23934873714705773</v>
      </c>
      <c r="G399">
        <f t="shared" si="26"/>
        <v>0.23934873714705773</v>
      </c>
      <c r="H399">
        <f t="shared" si="27"/>
        <v>5.7287817973891333E-2</v>
      </c>
    </row>
    <row r="400" spans="1:8" x14ac:dyDescent="0.25">
      <c r="A400" s="10">
        <v>45158</v>
      </c>
      <c r="B400">
        <v>12.14</v>
      </c>
      <c r="C400">
        <v>12.53</v>
      </c>
      <c r="D400">
        <v>19</v>
      </c>
      <c r="E400">
        <f t="shared" si="24"/>
        <v>12.601241396799061</v>
      </c>
      <c r="F400">
        <f t="shared" si="25"/>
        <v>-0.46124139679906051</v>
      </c>
      <c r="G400">
        <f t="shared" si="26"/>
        <v>0.46124139679906051</v>
      </c>
      <c r="H400">
        <f t="shared" si="27"/>
        <v>0.21274362612114839</v>
      </c>
    </row>
    <row r="401" spans="1:8" x14ac:dyDescent="0.25">
      <c r="A401" s="10">
        <v>45159</v>
      </c>
      <c r="B401">
        <v>12.74</v>
      </c>
      <c r="C401">
        <v>12.14</v>
      </c>
      <c r="D401">
        <v>0</v>
      </c>
      <c r="E401">
        <f t="shared" si="24"/>
        <v>12.17765165986091</v>
      </c>
      <c r="F401">
        <f t="shared" si="25"/>
        <v>0.5623483401390903</v>
      </c>
      <c r="G401">
        <f t="shared" si="26"/>
        <v>0.5623483401390903</v>
      </c>
      <c r="H401">
        <f t="shared" si="27"/>
        <v>0.31623565565718997</v>
      </c>
    </row>
    <row r="402" spans="1:8" x14ac:dyDescent="0.25">
      <c r="A402" s="10">
        <v>45160</v>
      </c>
      <c r="B402">
        <v>12.9</v>
      </c>
      <c r="C402">
        <v>12.74</v>
      </c>
      <c r="D402">
        <v>28</v>
      </c>
      <c r="E402">
        <f t="shared" si="24"/>
        <v>12.818681677589014</v>
      </c>
      <c r="F402">
        <f t="shared" si="25"/>
        <v>8.1318322410986354E-2</v>
      </c>
      <c r="G402">
        <f t="shared" si="26"/>
        <v>8.1318322410986354E-2</v>
      </c>
      <c r="H402">
        <f t="shared" si="27"/>
        <v>6.6126695597371254E-3</v>
      </c>
    </row>
    <row r="403" spans="1:8" x14ac:dyDescent="0.25">
      <c r="A403" s="10">
        <v>45161</v>
      </c>
      <c r="B403">
        <v>14.08</v>
      </c>
      <c r="C403">
        <v>12.9</v>
      </c>
      <c r="D403">
        <v>9</v>
      </c>
      <c r="E403">
        <f t="shared" si="24"/>
        <v>12.760678891507435</v>
      </c>
      <c r="F403">
        <f t="shared" si="25"/>
        <v>1.3193211084925647</v>
      </c>
      <c r="G403">
        <f t="shared" si="26"/>
        <v>1.3193211084925647</v>
      </c>
      <c r="H403">
        <f t="shared" si="27"/>
        <v>1.7406081873140495</v>
      </c>
    </row>
    <row r="404" spans="1:8" x14ac:dyDescent="0.25">
      <c r="A404" s="10">
        <v>45162</v>
      </c>
      <c r="B404">
        <v>13.96</v>
      </c>
      <c r="C404">
        <v>14.08</v>
      </c>
      <c r="D404">
        <v>37</v>
      </c>
      <c r="E404">
        <f t="shared" si="24"/>
        <v>13.787236966502473</v>
      </c>
      <c r="F404">
        <f t="shared" si="25"/>
        <v>0.17276303349752808</v>
      </c>
      <c r="G404">
        <f t="shared" si="26"/>
        <v>0.17276303349752808</v>
      </c>
      <c r="H404">
        <f t="shared" si="27"/>
        <v>2.9847065743268012E-2</v>
      </c>
    </row>
    <row r="405" spans="1:8" x14ac:dyDescent="0.25">
      <c r="A405" s="10">
        <v>45163</v>
      </c>
      <c r="B405">
        <v>12.83</v>
      </c>
      <c r="C405">
        <v>13.96</v>
      </c>
      <c r="D405">
        <v>7</v>
      </c>
      <c r="E405">
        <f t="shared" si="24"/>
        <v>13.447964087802898</v>
      </c>
      <c r="F405">
        <f t="shared" si="25"/>
        <v>-0.61796408780289802</v>
      </c>
      <c r="G405">
        <f t="shared" si="26"/>
        <v>0.61796408780289802</v>
      </c>
      <c r="H405">
        <f t="shared" si="27"/>
        <v>0.38187961381406788</v>
      </c>
    </row>
    <row r="406" spans="1:8" x14ac:dyDescent="0.25">
      <c r="A406" s="10">
        <v>45164</v>
      </c>
      <c r="B406">
        <v>12.63</v>
      </c>
      <c r="C406">
        <v>12.83</v>
      </c>
      <c r="D406">
        <v>10</v>
      </c>
      <c r="E406">
        <f t="shared" si="24"/>
        <v>12.722799924985203</v>
      </c>
      <c r="F406">
        <f t="shared" si="25"/>
        <v>-9.2799924985202509E-2</v>
      </c>
      <c r="G406">
        <f t="shared" si="26"/>
        <v>9.2799924985202509E-2</v>
      </c>
      <c r="H406">
        <f t="shared" si="27"/>
        <v>8.6118260772592124E-3</v>
      </c>
    </row>
    <row r="407" spans="1:8" x14ac:dyDescent="0.25">
      <c r="A407" s="10">
        <v>45165</v>
      </c>
      <c r="B407">
        <v>12.61</v>
      </c>
      <c r="C407">
        <v>12.63</v>
      </c>
      <c r="D407">
        <v>20</v>
      </c>
      <c r="E407">
        <f t="shared" si="24"/>
        <v>12.676362033268862</v>
      </c>
      <c r="F407">
        <f t="shared" si="25"/>
        <v>-6.636203326886303E-2</v>
      </c>
      <c r="G407">
        <f t="shared" si="26"/>
        <v>6.636203326886303E-2</v>
      </c>
      <c r="H407">
        <f t="shared" si="27"/>
        <v>4.4039194595776833E-3</v>
      </c>
    </row>
    <row r="408" spans="1:8" x14ac:dyDescent="0.25">
      <c r="A408" s="10">
        <v>45166</v>
      </c>
      <c r="B408">
        <v>12.8</v>
      </c>
      <c r="C408">
        <v>12.61</v>
      </c>
      <c r="D408">
        <v>7</v>
      </c>
      <c r="E408">
        <f t="shared" si="24"/>
        <v>12.550614299336761</v>
      </c>
      <c r="F408">
        <f t="shared" si="25"/>
        <v>0.24938570066323962</v>
      </c>
      <c r="G408">
        <f t="shared" si="26"/>
        <v>0.24938570066323962</v>
      </c>
      <c r="H408">
        <f t="shared" si="27"/>
        <v>6.219322769529495E-2</v>
      </c>
    </row>
    <row r="409" spans="1:8" x14ac:dyDescent="0.25">
      <c r="A409" s="10">
        <v>45167</v>
      </c>
      <c r="B409">
        <v>12.76</v>
      </c>
      <c r="C409">
        <v>12.8</v>
      </c>
      <c r="D409">
        <v>71</v>
      </c>
      <c r="E409">
        <f t="shared" si="24"/>
        <v>13.230526006459733</v>
      </c>
      <c r="F409">
        <f t="shared" si="25"/>
        <v>-0.47052600645973364</v>
      </c>
      <c r="G409">
        <f t="shared" si="26"/>
        <v>0.47052600645973364</v>
      </c>
      <c r="H409">
        <f t="shared" si="27"/>
        <v>0.22139472275494529</v>
      </c>
    </row>
    <row r="410" spans="1:8" x14ac:dyDescent="0.25">
      <c r="A410" s="10">
        <v>45168</v>
      </c>
      <c r="B410">
        <v>15.69</v>
      </c>
      <c r="C410">
        <v>12.76</v>
      </c>
      <c r="D410">
        <v>24</v>
      </c>
      <c r="E410">
        <f t="shared" si="24"/>
        <v>12.797374621454834</v>
      </c>
      <c r="F410">
        <f t="shared" si="25"/>
        <v>2.8926253785451657</v>
      </c>
      <c r="G410">
        <f t="shared" si="26"/>
        <v>2.8926253785451657</v>
      </c>
      <c r="H410">
        <f t="shared" si="27"/>
        <v>8.3672815806035636</v>
      </c>
    </row>
    <row r="411" spans="1:8" x14ac:dyDescent="0.25">
      <c r="A411" s="10">
        <v>45169</v>
      </c>
      <c r="B411">
        <v>15.79</v>
      </c>
      <c r="C411">
        <v>15.69</v>
      </c>
      <c r="D411">
        <v>68</v>
      </c>
      <c r="E411">
        <f t="shared" si="24"/>
        <v>15.12556841201846</v>
      </c>
      <c r="F411">
        <f t="shared" si="25"/>
        <v>0.66443158798153945</v>
      </c>
      <c r="G411">
        <f t="shared" si="26"/>
        <v>0.66443158798153945</v>
      </c>
      <c r="H411">
        <f t="shared" si="27"/>
        <v>0.44146933510767022</v>
      </c>
    </row>
    <row r="412" spans="1:8" x14ac:dyDescent="0.25">
      <c r="A412" s="10">
        <v>45170</v>
      </c>
      <c r="B412">
        <v>15.34</v>
      </c>
      <c r="C412">
        <v>15.79</v>
      </c>
      <c r="D412">
        <v>39</v>
      </c>
      <c r="E412">
        <f t="shared" si="24"/>
        <v>14.941180595430119</v>
      </c>
      <c r="F412">
        <f t="shared" si="25"/>
        <v>0.39881940456988119</v>
      </c>
      <c r="G412">
        <f t="shared" si="26"/>
        <v>0.39881940456988119</v>
      </c>
      <c r="H412">
        <f t="shared" si="27"/>
        <v>0.15905691746147457</v>
      </c>
    </row>
    <row r="413" spans="1:8" x14ac:dyDescent="0.25">
      <c r="A413" s="10">
        <v>45171</v>
      </c>
      <c r="B413">
        <v>15.7</v>
      </c>
      <c r="C413">
        <v>15.34</v>
      </c>
      <c r="D413">
        <v>31</v>
      </c>
      <c r="E413">
        <f t="shared" si="24"/>
        <v>14.572861745125904</v>
      </c>
      <c r="F413">
        <f t="shared" si="25"/>
        <v>1.1271382548740956</v>
      </c>
      <c r="G413">
        <f t="shared" si="26"/>
        <v>1.1271382548740956</v>
      </c>
      <c r="H413">
        <f t="shared" si="27"/>
        <v>1.2704406456006216</v>
      </c>
    </row>
    <row r="414" spans="1:8" x14ac:dyDescent="0.25">
      <c r="A414" s="10">
        <v>45172</v>
      </c>
      <c r="B414">
        <v>15.77</v>
      </c>
      <c r="C414">
        <v>15.7</v>
      </c>
      <c r="D414">
        <v>49</v>
      </c>
      <c r="E414">
        <f t="shared" si="24"/>
        <v>14.967860093885092</v>
      </c>
      <c r="F414">
        <f t="shared" si="25"/>
        <v>0.80213990611490793</v>
      </c>
      <c r="G414">
        <f t="shared" si="26"/>
        <v>0.80213990611490793</v>
      </c>
      <c r="H414">
        <f t="shared" si="27"/>
        <v>0.64342842898203334</v>
      </c>
    </row>
    <row r="415" spans="1:8" x14ac:dyDescent="0.25">
      <c r="A415" s="10">
        <v>45173</v>
      </c>
      <c r="B415">
        <v>14.84</v>
      </c>
      <c r="C415">
        <v>15.77</v>
      </c>
      <c r="D415">
        <v>36</v>
      </c>
      <c r="E415">
        <f t="shared" si="24"/>
        <v>14.901935679184067</v>
      </c>
      <c r="F415">
        <f t="shared" si="25"/>
        <v>-6.1935679184067283E-2</v>
      </c>
      <c r="G415">
        <f t="shared" si="26"/>
        <v>6.1935679184067283E-2</v>
      </c>
      <c r="H415">
        <f t="shared" si="27"/>
        <v>3.8360283559917053E-3</v>
      </c>
    </row>
    <row r="416" spans="1:8" x14ac:dyDescent="0.25">
      <c r="A416" s="10">
        <v>45174</v>
      </c>
      <c r="B416">
        <v>13.62</v>
      </c>
      <c r="C416">
        <v>14.84</v>
      </c>
      <c r="D416">
        <v>9</v>
      </c>
      <c r="E416">
        <f t="shared" si="24"/>
        <v>14.050203772710624</v>
      </c>
      <c r="F416">
        <f t="shared" si="25"/>
        <v>-0.43020377271062493</v>
      </c>
      <c r="G416">
        <f t="shared" si="26"/>
        <v>0.43020377271062493</v>
      </c>
      <c r="H416">
        <f t="shared" si="27"/>
        <v>0.18507528605445503</v>
      </c>
    </row>
    <row r="417" spans="1:8" x14ac:dyDescent="0.25">
      <c r="A417" s="10">
        <v>45175</v>
      </c>
      <c r="B417">
        <v>12.99</v>
      </c>
      <c r="C417">
        <v>13.62</v>
      </c>
      <c r="D417">
        <v>6</v>
      </c>
      <c r="E417">
        <f t="shared" si="24"/>
        <v>13.213314600050227</v>
      </c>
      <c r="F417">
        <f t="shared" si="25"/>
        <v>-0.22331460005022663</v>
      </c>
      <c r="G417">
        <f t="shared" si="26"/>
        <v>0.22331460005022663</v>
      </c>
      <c r="H417">
        <f t="shared" si="27"/>
        <v>4.9869410595592682E-2</v>
      </c>
    </row>
    <row r="418" spans="1:8" x14ac:dyDescent="0.25">
      <c r="A418" s="10">
        <v>45176</v>
      </c>
      <c r="B418">
        <v>12.65</v>
      </c>
      <c r="C418">
        <v>12.99</v>
      </c>
      <c r="D418">
        <v>0</v>
      </c>
      <c r="E418">
        <f t="shared" si="24"/>
        <v>12.74264967482107</v>
      </c>
      <c r="F418">
        <f t="shared" si="25"/>
        <v>-9.2649674821069894E-2</v>
      </c>
      <c r="G418">
        <f t="shared" si="26"/>
        <v>9.2649674821069894E-2</v>
      </c>
      <c r="H418">
        <f t="shared" si="27"/>
        <v>8.583962244449992E-3</v>
      </c>
    </row>
    <row r="419" spans="1:8" x14ac:dyDescent="0.25">
      <c r="A419" s="10">
        <v>45177</v>
      </c>
      <c r="B419">
        <v>12.75</v>
      </c>
      <c r="C419">
        <v>12.65</v>
      </c>
      <c r="D419">
        <v>0</v>
      </c>
      <c r="E419">
        <f t="shared" si="24"/>
        <v>12.516650468837007</v>
      </c>
      <c r="F419">
        <f t="shared" si="25"/>
        <v>0.23334953116299317</v>
      </c>
      <c r="G419">
        <f t="shared" si="26"/>
        <v>0.23334953116299317</v>
      </c>
      <c r="H419">
        <f t="shared" si="27"/>
        <v>5.4452003693988719E-2</v>
      </c>
    </row>
    <row r="420" spans="1:8" x14ac:dyDescent="0.25">
      <c r="A420" s="10">
        <v>45178</v>
      </c>
      <c r="B420">
        <v>12.71</v>
      </c>
      <c r="C420">
        <v>12.75</v>
      </c>
      <c r="D420">
        <v>1</v>
      </c>
      <c r="E420">
        <f t="shared" si="24"/>
        <v>12.591771105306805</v>
      </c>
      <c r="F420">
        <f t="shared" si="25"/>
        <v>0.1182288946931962</v>
      </c>
      <c r="G420">
        <f t="shared" si="26"/>
        <v>0.1182288946931962</v>
      </c>
      <c r="H420">
        <f t="shared" si="27"/>
        <v>1.3978071540374875E-2</v>
      </c>
    </row>
    <row r="421" spans="1:8" x14ac:dyDescent="0.25">
      <c r="A421" s="10">
        <v>45179</v>
      </c>
      <c r="B421">
        <v>12.45</v>
      </c>
      <c r="C421">
        <v>12.71</v>
      </c>
      <c r="D421">
        <v>2</v>
      </c>
      <c r="E421">
        <f t="shared" si="24"/>
        <v>12.573833245194932</v>
      </c>
      <c r="F421">
        <f t="shared" si="25"/>
        <v>-0.12383324519493222</v>
      </c>
      <c r="G421">
        <f t="shared" si="26"/>
        <v>0.12383324519493222</v>
      </c>
      <c r="H421">
        <f t="shared" si="27"/>
        <v>1.5334672615508204E-2</v>
      </c>
    </row>
    <row r="422" spans="1:8" x14ac:dyDescent="0.25">
      <c r="A422" s="10">
        <v>45180</v>
      </c>
      <c r="B422">
        <v>12.33</v>
      </c>
      <c r="C422">
        <v>12.45</v>
      </c>
      <c r="D422">
        <v>0</v>
      </c>
      <c r="E422">
        <f t="shared" si="24"/>
        <v>12.383709759434614</v>
      </c>
      <c r="F422">
        <f t="shared" si="25"/>
        <v>-5.3709759434614313E-2</v>
      </c>
      <c r="G422">
        <f t="shared" si="26"/>
        <v>5.3709759434614313E-2</v>
      </c>
      <c r="H422">
        <f t="shared" si="27"/>
        <v>2.8847382585241413E-3</v>
      </c>
    </row>
    <row r="423" spans="1:8" x14ac:dyDescent="0.25">
      <c r="A423" s="10">
        <v>45181</v>
      </c>
      <c r="B423">
        <v>14.54</v>
      </c>
      <c r="C423">
        <v>12.33</v>
      </c>
      <c r="D423">
        <v>1</v>
      </c>
      <c r="E423">
        <f t="shared" si="24"/>
        <v>12.312595615561785</v>
      </c>
      <c r="F423">
        <f t="shared" si="25"/>
        <v>2.2274043844382145</v>
      </c>
      <c r="G423">
        <f t="shared" si="26"/>
        <v>2.2274043844382145</v>
      </c>
      <c r="H423">
        <f t="shared" si="27"/>
        <v>4.9613302918145816</v>
      </c>
    </row>
    <row r="424" spans="1:8" x14ac:dyDescent="0.25">
      <c r="A424" s="10">
        <v>45185</v>
      </c>
      <c r="B424">
        <v>12.67</v>
      </c>
      <c r="C424">
        <v>12.84</v>
      </c>
      <c r="D424">
        <v>7</v>
      </c>
      <c r="E424">
        <f t="shared" si="24"/>
        <v>12.703496115149511</v>
      </c>
      <c r="F424">
        <f t="shared" si="25"/>
        <v>-3.3496115149510786E-2</v>
      </c>
      <c r="G424">
        <f t="shared" si="26"/>
        <v>3.3496115149510786E-2</v>
      </c>
      <c r="H424">
        <f t="shared" si="27"/>
        <v>1.1219897301092861E-3</v>
      </c>
    </row>
    <row r="425" spans="1:8" x14ac:dyDescent="0.25">
      <c r="A425" s="10">
        <v>45186</v>
      </c>
      <c r="B425">
        <v>13.31</v>
      </c>
      <c r="C425">
        <v>12.67</v>
      </c>
      <c r="D425">
        <v>0</v>
      </c>
      <c r="E425">
        <f t="shared" si="24"/>
        <v>12.529944539777246</v>
      </c>
      <c r="F425">
        <f t="shared" si="25"/>
        <v>0.78005546022275496</v>
      </c>
      <c r="G425">
        <f t="shared" si="26"/>
        <v>0.78005546022275496</v>
      </c>
      <c r="H425">
        <f t="shared" si="27"/>
        <v>0.608486521023334</v>
      </c>
    </row>
    <row r="426" spans="1:8" x14ac:dyDescent="0.25">
      <c r="A426" s="10">
        <v>45187</v>
      </c>
      <c r="B426">
        <v>12.53</v>
      </c>
      <c r="C426">
        <v>13.31</v>
      </c>
      <c r="D426">
        <v>14</v>
      </c>
      <c r="E426">
        <f t="shared" si="24"/>
        <v>13.07645875462536</v>
      </c>
      <c r="F426">
        <f t="shared" si="25"/>
        <v>-0.54645875462536075</v>
      </c>
      <c r="G426">
        <f t="shared" si="26"/>
        <v>0.54645875462536075</v>
      </c>
      <c r="H426">
        <f t="shared" si="27"/>
        <v>0.29861717050670022</v>
      </c>
    </row>
    <row r="427" spans="1:8" x14ac:dyDescent="0.25">
      <c r="A427" s="10">
        <v>45188</v>
      </c>
      <c r="B427">
        <v>12.59</v>
      </c>
      <c r="C427">
        <v>12.53</v>
      </c>
      <c r="D427">
        <v>0</v>
      </c>
      <c r="E427">
        <f t="shared" si="24"/>
        <v>12.436886043195571</v>
      </c>
      <c r="F427">
        <f t="shared" si="25"/>
        <v>0.15311395680442885</v>
      </c>
      <c r="G427">
        <f t="shared" si="26"/>
        <v>0.15311395680442885</v>
      </c>
      <c r="H427">
        <f t="shared" si="27"/>
        <v>2.3443883768308506E-2</v>
      </c>
    </row>
    <row r="428" spans="1:8" x14ac:dyDescent="0.25">
      <c r="A428" s="10">
        <v>45189</v>
      </c>
      <c r="B428">
        <v>12.52</v>
      </c>
      <c r="C428">
        <v>12.59</v>
      </c>
      <c r="D428">
        <v>0</v>
      </c>
      <c r="E428">
        <f t="shared" si="24"/>
        <v>12.476768256016289</v>
      </c>
      <c r="F428">
        <f t="shared" si="25"/>
        <v>4.3231743983710658E-2</v>
      </c>
      <c r="G428">
        <f t="shared" si="26"/>
        <v>4.3231743983710658E-2</v>
      </c>
      <c r="H428">
        <f t="shared" si="27"/>
        <v>1.8689836878731027E-3</v>
      </c>
    </row>
    <row r="429" spans="1:8" x14ac:dyDescent="0.25">
      <c r="A429" s="10">
        <v>45190</v>
      </c>
      <c r="B429">
        <v>12.81</v>
      </c>
      <c r="C429">
        <v>12.52</v>
      </c>
      <c r="D429">
        <v>2</v>
      </c>
      <c r="E429">
        <f t="shared" si="24"/>
        <v>12.447539571262661</v>
      </c>
      <c r="F429">
        <f t="shared" si="25"/>
        <v>0.36246042873733941</v>
      </c>
      <c r="G429">
        <f t="shared" si="26"/>
        <v>0.36246042873733941</v>
      </c>
      <c r="H429">
        <f t="shared" si="27"/>
        <v>0.13137756240045589</v>
      </c>
    </row>
    <row r="430" spans="1:8" x14ac:dyDescent="0.25">
      <c r="A430" s="10">
        <v>45191</v>
      </c>
      <c r="B430">
        <v>12.27</v>
      </c>
      <c r="C430">
        <v>12.81</v>
      </c>
      <c r="D430">
        <v>4</v>
      </c>
      <c r="E430">
        <f t="shared" si="24"/>
        <v>12.657604163433337</v>
      </c>
      <c r="F430">
        <f t="shared" si="25"/>
        <v>-0.38760416343333759</v>
      </c>
      <c r="G430">
        <f t="shared" si="26"/>
        <v>0.38760416343333759</v>
      </c>
      <c r="H430">
        <f t="shared" si="27"/>
        <v>0.15023698751085748</v>
      </c>
    </row>
    <row r="431" spans="1:8" x14ac:dyDescent="0.25">
      <c r="A431" s="10">
        <v>45192</v>
      </c>
      <c r="B431">
        <v>13.17</v>
      </c>
      <c r="C431">
        <v>12.27</v>
      </c>
      <c r="D431">
        <v>7</v>
      </c>
      <c r="E431">
        <f t="shared" si="24"/>
        <v>12.324615093352698</v>
      </c>
      <c r="F431">
        <f t="shared" si="25"/>
        <v>0.84538490664730226</v>
      </c>
      <c r="G431">
        <f t="shared" si="26"/>
        <v>0.84538490664730226</v>
      </c>
      <c r="H431">
        <f t="shared" si="27"/>
        <v>0.71467564038706799</v>
      </c>
    </row>
    <row r="432" spans="1:8" x14ac:dyDescent="0.25">
      <c r="A432" s="10">
        <v>45193</v>
      </c>
      <c r="B432">
        <v>12.27</v>
      </c>
      <c r="C432">
        <v>13.17</v>
      </c>
      <c r="D432">
        <v>5</v>
      </c>
      <c r="E432">
        <f t="shared" si="24"/>
        <v>12.905547722126244</v>
      </c>
      <c r="F432">
        <f t="shared" si="25"/>
        <v>-0.635547722126244</v>
      </c>
      <c r="G432">
        <f t="shared" si="26"/>
        <v>0.635547722126244</v>
      </c>
      <c r="H432">
        <f t="shared" si="27"/>
        <v>0.40392090709985745</v>
      </c>
    </row>
    <row r="433" spans="1:8" x14ac:dyDescent="0.25">
      <c r="A433" s="10">
        <v>45194</v>
      </c>
      <c r="B433">
        <v>12.84</v>
      </c>
      <c r="C433">
        <v>12.27</v>
      </c>
      <c r="D433">
        <v>0</v>
      </c>
      <c r="E433">
        <f t="shared" si="24"/>
        <v>12.264063120972464</v>
      </c>
      <c r="F433">
        <f t="shared" si="25"/>
        <v>0.57593687902753565</v>
      </c>
      <c r="G433">
        <f t="shared" si="26"/>
        <v>0.57593687902753565</v>
      </c>
      <c r="H433">
        <f t="shared" si="27"/>
        <v>0.33170328862397824</v>
      </c>
    </row>
    <row r="434" spans="1:8" x14ac:dyDescent="0.25">
      <c r="A434" s="10">
        <v>45195</v>
      </c>
      <c r="B434">
        <v>14.89</v>
      </c>
      <c r="C434">
        <v>12.84</v>
      </c>
      <c r="D434">
        <v>8</v>
      </c>
      <c r="E434">
        <f t="shared" si="24"/>
        <v>12.712146396918115</v>
      </c>
      <c r="F434">
        <f t="shared" si="25"/>
        <v>2.1778536030818856</v>
      </c>
      <c r="G434">
        <f t="shared" si="26"/>
        <v>2.1778536030818856</v>
      </c>
      <c r="H434">
        <f t="shared" si="27"/>
        <v>4.7430463164567511</v>
      </c>
    </row>
    <row r="435" spans="1:8" x14ac:dyDescent="0.25">
      <c r="A435" s="10">
        <v>45196</v>
      </c>
      <c r="B435">
        <v>13.07</v>
      </c>
      <c r="C435">
        <v>14.89</v>
      </c>
      <c r="D435">
        <v>34</v>
      </c>
      <c r="E435">
        <f t="shared" si="24"/>
        <v>14.299695994276339</v>
      </c>
      <c r="F435">
        <f t="shared" si="25"/>
        <v>-1.229695994276339</v>
      </c>
      <c r="G435">
        <f t="shared" si="26"/>
        <v>1.229695994276339</v>
      </c>
      <c r="H435">
        <f t="shared" si="27"/>
        <v>1.512152238339274</v>
      </c>
    </row>
    <row r="436" spans="1:8" x14ac:dyDescent="0.25">
      <c r="A436" s="10">
        <v>45197</v>
      </c>
      <c r="B436">
        <v>13.49</v>
      </c>
      <c r="C436">
        <v>13.07</v>
      </c>
      <c r="D436">
        <v>2</v>
      </c>
      <c r="E436">
        <f t="shared" si="24"/>
        <v>12.813126522119235</v>
      </c>
      <c r="F436">
        <f t="shared" si="25"/>
        <v>0.6768734778807648</v>
      </c>
      <c r="G436">
        <f t="shared" si="26"/>
        <v>0.6768734778807648</v>
      </c>
      <c r="H436">
        <f t="shared" si="27"/>
        <v>0.4581577050584022</v>
      </c>
    </row>
    <row r="437" spans="1:8" x14ac:dyDescent="0.25">
      <c r="A437" s="10">
        <v>45198</v>
      </c>
      <c r="B437">
        <v>13.19</v>
      </c>
      <c r="C437">
        <v>13.49</v>
      </c>
      <c r="D437">
        <v>1</v>
      </c>
      <c r="E437">
        <f t="shared" si="24"/>
        <v>13.083651730095651</v>
      </c>
      <c r="F437">
        <f t="shared" si="25"/>
        <v>0.10634826990434831</v>
      </c>
      <c r="G437">
        <f t="shared" si="26"/>
        <v>0.10634826990434831</v>
      </c>
      <c r="H437">
        <f t="shared" si="27"/>
        <v>1.1309954511648117E-2</v>
      </c>
    </row>
    <row r="438" spans="1:8" x14ac:dyDescent="0.25">
      <c r="A438" s="10">
        <v>45199</v>
      </c>
      <c r="B438">
        <v>13.24</v>
      </c>
      <c r="C438">
        <v>13.19</v>
      </c>
      <c r="D438">
        <v>2</v>
      </c>
      <c r="E438">
        <f t="shared" si="24"/>
        <v>12.892890947760668</v>
      </c>
      <c r="F438">
        <f t="shared" si="25"/>
        <v>0.34710905223933253</v>
      </c>
      <c r="G438">
        <f t="shared" si="26"/>
        <v>0.34710905223933253</v>
      </c>
      <c r="H438">
        <f t="shared" si="27"/>
        <v>0.12048469414648767</v>
      </c>
    </row>
    <row r="439" spans="1:8" x14ac:dyDescent="0.25">
      <c r="A439" s="10">
        <v>45200</v>
      </c>
      <c r="B439">
        <v>12.55</v>
      </c>
      <c r="C439">
        <v>13.24</v>
      </c>
      <c r="D439">
        <v>0</v>
      </c>
      <c r="E439">
        <f t="shared" si="24"/>
        <v>12.908825561574059</v>
      </c>
      <c r="F439">
        <f t="shared" si="25"/>
        <v>-0.35882556157405787</v>
      </c>
      <c r="G439">
        <f t="shared" si="26"/>
        <v>0.35882556157405787</v>
      </c>
      <c r="H439">
        <f t="shared" si="27"/>
        <v>0.128755783638938</v>
      </c>
    </row>
    <row r="440" spans="1:8" x14ac:dyDescent="0.25">
      <c r="A440" s="10">
        <v>45201</v>
      </c>
      <c r="B440">
        <v>13.3</v>
      </c>
      <c r="C440">
        <v>12.55</v>
      </c>
      <c r="D440">
        <v>4</v>
      </c>
      <c r="E440">
        <f t="shared" si="24"/>
        <v>12.48478124121023</v>
      </c>
      <c r="F440">
        <f t="shared" si="25"/>
        <v>0.81521875878977035</v>
      </c>
      <c r="G440">
        <f t="shared" si="26"/>
        <v>0.81521875878977035</v>
      </c>
      <c r="H440">
        <f t="shared" si="27"/>
        <v>0.66458162468273374</v>
      </c>
    </row>
    <row r="441" spans="1:8" x14ac:dyDescent="0.25">
      <c r="A441" s="10">
        <v>45202</v>
      </c>
      <c r="B441">
        <v>12.7</v>
      </c>
      <c r="C441">
        <v>13.3</v>
      </c>
      <c r="D441">
        <v>16</v>
      </c>
      <c r="E441">
        <f t="shared" si="24"/>
        <v>13.08711228269245</v>
      </c>
      <c r="F441">
        <f t="shared" si="25"/>
        <v>-0.3871122826924509</v>
      </c>
      <c r="G441">
        <f t="shared" si="26"/>
        <v>0.3871122826924509</v>
      </c>
      <c r="H441">
        <f t="shared" si="27"/>
        <v>0.14985591941136003</v>
      </c>
    </row>
    <row r="442" spans="1:8" x14ac:dyDescent="0.25">
      <c r="A442" s="10">
        <v>45203</v>
      </c>
      <c r="B442">
        <v>12.86</v>
      </c>
      <c r="C442">
        <v>12.7</v>
      </c>
      <c r="D442">
        <v>23</v>
      </c>
      <c r="E442">
        <f t="shared" si="24"/>
        <v>12.748842126865512</v>
      </c>
      <c r="F442">
        <f t="shared" si="25"/>
        <v>0.11115787313448777</v>
      </c>
      <c r="G442">
        <f t="shared" si="26"/>
        <v>0.11115787313448777</v>
      </c>
      <c r="H442">
        <f t="shared" si="27"/>
        <v>1.2356072759782878E-2</v>
      </c>
    </row>
    <row r="443" spans="1:8" x14ac:dyDescent="0.25">
      <c r="A443" s="10">
        <v>45204</v>
      </c>
      <c r="B443">
        <v>13.27</v>
      </c>
      <c r="C443">
        <v>12.86</v>
      </c>
      <c r="D443">
        <v>0</v>
      </c>
      <c r="E443">
        <f t="shared" si="24"/>
        <v>12.656238213709516</v>
      </c>
      <c r="F443">
        <f t="shared" si="25"/>
        <v>0.61376178629048361</v>
      </c>
      <c r="G443">
        <f t="shared" si="26"/>
        <v>0.61376178629048361</v>
      </c>
      <c r="H443">
        <f t="shared" si="27"/>
        <v>0.37670353031048526</v>
      </c>
    </row>
    <row r="444" spans="1:8" x14ac:dyDescent="0.25">
      <c r="A444" s="10">
        <v>45205</v>
      </c>
      <c r="B444">
        <v>12.91</v>
      </c>
      <c r="C444">
        <v>13.27</v>
      </c>
      <c r="D444">
        <v>20</v>
      </c>
      <c r="E444">
        <f t="shared" si="24"/>
        <v>13.10177230335651</v>
      </c>
      <c r="F444">
        <f t="shared" si="25"/>
        <v>-0.19177230335650997</v>
      </c>
      <c r="G444">
        <f t="shared" si="26"/>
        <v>0.19177230335650997</v>
      </c>
      <c r="H444">
        <f t="shared" si="27"/>
        <v>3.6776616334661283E-2</v>
      </c>
    </row>
    <row r="445" spans="1:8" x14ac:dyDescent="0.25">
      <c r="A445" s="10">
        <v>45206</v>
      </c>
      <c r="B445">
        <v>12.4</v>
      </c>
      <c r="C445">
        <v>12.91</v>
      </c>
      <c r="D445">
        <v>0</v>
      </c>
      <c r="E445">
        <f t="shared" si="24"/>
        <v>12.689473391060114</v>
      </c>
      <c r="F445">
        <f t="shared" si="25"/>
        <v>-0.28947339106011327</v>
      </c>
      <c r="G445">
        <f t="shared" si="26"/>
        <v>0.28947339106011327</v>
      </c>
      <c r="H445">
        <f t="shared" si="27"/>
        <v>8.3794844131841267E-2</v>
      </c>
    </row>
    <row r="446" spans="1:8" x14ac:dyDescent="0.25">
      <c r="A446" s="10">
        <v>45207</v>
      </c>
      <c r="B446">
        <v>12.98</v>
      </c>
      <c r="C446">
        <v>12.4</v>
      </c>
      <c r="D446">
        <v>0</v>
      </c>
      <c r="E446">
        <f t="shared" si="24"/>
        <v>12.350474582084018</v>
      </c>
      <c r="F446">
        <f t="shared" si="25"/>
        <v>0.62952541791598193</v>
      </c>
      <c r="G446">
        <f t="shared" si="26"/>
        <v>0.62952541791598193</v>
      </c>
      <c r="H446">
        <f t="shared" si="27"/>
        <v>0.39630225180229173</v>
      </c>
    </row>
    <row r="447" spans="1:8" x14ac:dyDescent="0.25">
      <c r="A447" s="10">
        <v>45208</v>
      </c>
      <c r="B447">
        <v>12.32</v>
      </c>
      <c r="C447">
        <v>12.98</v>
      </c>
      <c r="D447">
        <v>3</v>
      </c>
      <c r="E447">
        <f t="shared" si="24"/>
        <v>12.761953484656765</v>
      </c>
      <c r="F447">
        <f t="shared" si="25"/>
        <v>-0.44195348465676432</v>
      </c>
      <c r="G447">
        <f t="shared" si="26"/>
        <v>0.44195348465676432</v>
      </c>
      <c r="H447">
        <f t="shared" si="27"/>
        <v>0.19532288260025682</v>
      </c>
    </row>
    <row r="448" spans="1:8" x14ac:dyDescent="0.25">
      <c r="A448" s="10">
        <v>45209</v>
      </c>
      <c r="B448">
        <v>12.33</v>
      </c>
      <c r="C448">
        <v>12.32</v>
      </c>
      <c r="D448">
        <v>4</v>
      </c>
      <c r="E448">
        <f t="shared" si="24"/>
        <v>12.331899425397481</v>
      </c>
      <c r="F448">
        <f t="shared" si="25"/>
        <v>-1.8994253974806696E-3</v>
      </c>
      <c r="G448">
        <f t="shared" si="26"/>
        <v>1.8994253974806696E-3</v>
      </c>
      <c r="H448">
        <f t="shared" si="27"/>
        <v>3.6078168405945999E-6</v>
      </c>
    </row>
    <row r="449" spans="1:8" x14ac:dyDescent="0.25">
      <c r="A449" s="10">
        <v>45210</v>
      </c>
      <c r="B449">
        <v>12.28</v>
      </c>
      <c r="C449">
        <v>12.33</v>
      </c>
      <c r="D449">
        <v>10</v>
      </c>
      <c r="E449">
        <f t="shared" si="24"/>
        <v>12.390448151479227</v>
      </c>
      <c r="F449">
        <f t="shared" si="25"/>
        <v>-0.11044815147922726</v>
      </c>
      <c r="G449">
        <f t="shared" si="26"/>
        <v>0.11044815147922726</v>
      </c>
      <c r="H449">
        <f t="shared" si="27"/>
        <v>1.2198794165178332E-2</v>
      </c>
    </row>
    <row r="450" spans="1:8" x14ac:dyDescent="0.25">
      <c r="A450" s="10">
        <v>45211</v>
      </c>
      <c r="B450">
        <v>12.17</v>
      </c>
      <c r="C450">
        <v>12.28</v>
      </c>
      <c r="D450">
        <v>4</v>
      </c>
      <c r="E450">
        <f t="shared" ref="E450:E513" si="28">$K$2 + $K$3*C450 + $K$4*D450</f>
        <v>12.305311283517002</v>
      </c>
      <c r="F450">
        <f t="shared" ref="F450:F513" si="29">B450 - E450</f>
        <v>-0.13531128351700161</v>
      </c>
      <c r="G450">
        <f t="shared" ref="G450:G513" si="30">ABS(F450)</f>
        <v>0.13531128351700161</v>
      </c>
      <c r="H450">
        <f t="shared" ref="H450:H509" si="31">POWER(F450, 2)</f>
        <v>1.8309143447018391E-2</v>
      </c>
    </row>
    <row r="451" spans="1:8" x14ac:dyDescent="0.25">
      <c r="A451" s="10">
        <v>45212</v>
      </c>
      <c r="B451">
        <v>12.13</v>
      </c>
      <c r="C451">
        <v>12.17</v>
      </c>
      <c r="D451">
        <v>0</v>
      </c>
      <c r="E451">
        <f t="shared" si="28"/>
        <v>12.197592766271269</v>
      </c>
      <c r="F451">
        <f t="shared" si="29"/>
        <v>-6.759276627126809E-2</v>
      </c>
      <c r="G451">
        <f t="shared" si="30"/>
        <v>6.759276627126809E-2</v>
      </c>
      <c r="H451">
        <f t="shared" si="31"/>
        <v>4.5687820522022768E-3</v>
      </c>
    </row>
    <row r="452" spans="1:8" x14ac:dyDescent="0.25">
      <c r="A452" s="10">
        <v>45213</v>
      </c>
      <c r="B452">
        <v>12.52</v>
      </c>
      <c r="C452">
        <v>12.13</v>
      </c>
      <c r="D452">
        <v>0</v>
      </c>
      <c r="E452">
        <f t="shared" si="28"/>
        <v>12.171004624390791</v>
      </c>
      <c r="F452">
        <f t="shared" si="29"/>
        <v>0.34899537560920812</v>
      </c>
      <c r="G452">
        <f t="shared" si="30"/>
        <v>0.34899537560920812</v>
      </c>
      <c r="H452">
        <f t="shared" si="31"/>
        <v>0.12179777219661227</v>
      </c>
    </row>
    <row r="453" spans="1:8" x14ac:dyDescent="0.25">
      <c r="A453" s="10">
        <v>45214</v>
      </c>
      <c r="B453">
        <v>12.46</v>
      </c>
      <c r="C453">
        <v>12.52</v>
      </c>
      <c r="D453">
        <v>0</v>
      </c>
      <c r="E453">
        <f t="shared" si="28"/>
        <v>12.430239007725453</v>
      </c>
      <c r="F453">
        <f t="shared" si="29"/>
        <v>2.9760992274548315E-2</v>
      </c>
      <c r="G453">
        <f t="shared" si="30"/>
        <v>2.9760992274548315E-2</v>
      </c>
      <c r="H453">
        <f t="shared" si="31"/>
        <v>8.8571666116572443E-4</v>
      </c>
    </row>
    <row r="454" spans="1:8" x14ac:dyDescent="0.25">
      <c r="A454" s="10">
        <v>45215</v>
      </c>
      <c r="B454">
        <v>12.1</v>
      </c>
      <c r="C454">
        <v>12.46</v>
      </c>
      <c r="D454">
        <v>8</v>
      </c>
      <c r="E454">
        <f t="shared" si="28"/>
        <v>12.459559049053572</v>
      </c>
      <c r="F454">
        <f t="shared" si="29"/>
        <v>-0.35955904905357272</v>
      </c>
      <c r="G454">
        <f t="shared" si="30"/>
        <v>0.35955904905357272</v>
      </c>
      <c r="H454">
        <f t="shared" si="31"/>
        <v>0.12928270975630951</v>
      </c>
    </row>
    <row r="455" spans="1:8" x14ac:dyDescent="0.25">
      <c r="A455" s="10">
        <v>45216</v>
      </c>
      <c r="B455">
        <v>12.38</v>
      </c>
      <c r="C455">
        <v>12.1</v>
      </c>
      <c r="D455">
        <v>4</v>
      </c>
      <c r="E455">
        <f t="shared" si="28"/>
        <v>12.185664645054851</v>
      </c>
      <c r="F455">
        <f t="shared" si="29"/>
        <v>0.19433535494514942</v>
      </c>
      <c r="G455">
        <f t="shared" si="30"/>
        <v>0.19433535494514942</v>
      </c>
      <c r="H455">
        <f t="shared" si="31"/>
        <v>3.7766230181657208E-2</v>
      </c>
    </row>
    <row r="456" spans="1:8" x14ac:dyDescent="0.25">
      <c r="A456" s="10">
        <v>45217</v>
      </c>
      <c r="B456">
        <v>12.11</v>
      </c>
      <c r="C456">
        <v>12.38</v>
      </c>
      <c r="D456">
        <v>0</v>
      </c>
      <c r="E456">
        <f t="shared" si="28"/>
        <v>12.33718051114378</v>
      </c>
      <c r="F456">
        <f t="shared" si="29"/>
        <v>-0.22718051114378035</v>
      </c>
      <c r="G456">
        <f t="shared" si="30"/>
        <v>0.22718051114378035</v>
      </c>
      <c r="H456">
        <f t="shared" si="31"/>
        <v>5.161098464354931E-2</v>
      </c>
    </row>
    <row r="457" spans="1:8" x14ac:dyDescent="0.25">
      <c r="A457" s="10">
        <v>45218</v>
      </c>
      <c r="B457">
        <v>12.75</v>
      </c>
      <c r="C457">
        <v>12.11</v>
      </c>
      <c r="D457">
        <v>4</v>
      </c>
      <c r="E457">
        <f t="shared" si="28"/>
        <v>12.19231168052497</v>
      </c>
      <c r="F457">
        <f t="shared" si="29"/>
        <v>0.55768831947503017</v>
      </c>
      <c r="G457">
        <f t="shared" si="30"/>
        <v>0.55768831947503017</v>
      </c>
      <c r="H457">
        <f t="shared" si="31"/>
        <v>0.3110162616788833</v>
      </c>
    </row>
    <row r="458" spans="1:8" x14ac:dyDescent="0.25">
      <c r="A458" s="10">
        <v>45224</v>
      </c>
      <c r="B458">
        <v>12.12</v>
      </c>
      <c r="C458">
        <v>12.36</v>
      </c>
      <c r="D458">
        <v>6</v>
      </c>
      <c r="E458">
        <f t="shared" si="28"/>
        <v>12.375788130815167</v>
      </c>
      <c r="F458">
        <f t="shared" si="29"/>
        <v>-0.25578813081516749</v>
      </c>
      <c r="G458">
        <f t="shared" si="30"/>
        <v>0.25578813081516749</v>
      </c>
      <c r="H458">
        <f t="shared" si="31"/>
        <v>6.5427567865917233E-2</v>
      </c>
    </row>
    <row r="459" spans="1:8" x14ac:dyDescent="0.25">
      <c r="A459" s="10">
        <v>45225</v>
      </c>
      <c r="B459">
        <v>12.4</v>
      </c>
      <c r="C459">
        <v>12.12</v>
      </c>
      <c r="D459">
        <v>0</v>
      </c>
      <c r="E459">
        <f t="shared" si="28"/>
        <v>12.164357588920671</v>
      </c>
      <c r="F459">
        <f t="shared" si="29"/>
        <v>0.23564241107932915</v>
      </c>
      <c r="G459">
        <f t="shared" si="30"/>
        <v>0.23564241107932915</v>
      </c>
      <c r="H459">
        <f t="shared" si="31"/>
        <v>5.5527345899279545E-2</v>
      </c>
    </row>
    <row r="460" spans="1:8" x14ac:dyDescent="0.25">
      <c r="A460" s="10">
        <v>45226</v>
      </c>
      <c r="B460">
        <v>12.19</v>
      </c>
      <c r="C460">
        <v>12.4</v>
      </c>
      <c r="D460">
        <v>0</v>
      </c>
      <c r="E460">
        <f t="shared" si="28"/>
        <v>12.350474582084018</v>
      </c>
      <c r="F460">
        <f t="shared" si="29"/>
        <v>-0.16047458208401899</v>
      </c>
      <c r="G460">
        <f t="shared" si="30"/>
        <v>0.16047458208401899</v>
      </c>
      <c r="H460">
        <f t="shared" si="31"/>
        <v>2.5752091495040548E-2</v>
      </c>
    </row>
    <row r="461" spans="1:8" x14ac:dyDescent="0.25">
      <c r="A461" s="10">
        <v>45227</v>
      </c>
      <c r="B461">
        <v>12.09</v>
      </c>
      <c r="C461">
        <v>12.19</v>
      </c>
      <c r="D461">
        <v>1</v>
      </c>
      <c r="E461">
        <f t="shared" si="28"/>
        <v>12.219537118980112</v>
      </c>
      <c r="F461">
        <f t="shared" si="29"/>
        <v>-0.129537118980112</v>
      </c>
      <c r="G461">
        <f t="shared" si="30"/>
        <v>0.129537118980112</v>
      </c>
      <c r="H461">
        <f t="shared" si="31"/>
        <v>1.6779865193667691E-2</v>
      </c>
    </row>
    <row r="462" spans="1:8" x14ac:dyDescent="0.25">
      <c r="A462" s="10">
        <v>45228</v>
      </c>
      <c r="B462">
        <v>12.08</v>
      </c>
      <c r="C462">
        <v>12.09</v>
      </c>
      <c r="D462">
        <v>0</v>
      </c>
      <c r="E462">
        <f t="shared" si="28"/>
        <v>12.144416482510312</v>
      </c>
      <c r="F462">
        <f t="shared" si="29"/>
        <v>-6.4416482510312179E-2</v>
      </c>
      <c r="G462">
        <f t="shared" si="30"/>
        <v>6.4416482510312179E-2</v>
      </c>
      <c r="H462">
        <f t="shared" si="31"/>
        <v>4.1494832190013551E-3</v>
      </c>
    </row>
    <row r="463" spans="1:8" x14ac:dyDescent="0.25">
      <c r="A463" s="10">
        <v>45229</v>
      </c>
      <c r="B463">
        <v>12.08</v>
      </c>
      <c r="C463">
        <v>12.08</v>
      </c>
      <c r="D463">
        <v>0</v>
      </c>
      <c r="E463">
        <f t="shared" si="28"/>
        <v>12.137769447040194</v>
      </c>
      <c r="F463">
        <f t="shared" si="29"/>
        <v>-5.7769447040193711E-2</v>
      </c>
      <c r="G463">
        <f t="shared" si="30"/>
        <v>5.7769447040193711E-2</v>
      </c>
      <c r="H463">
        <f t="shared" si="31"/>
        <v>3.3373090113297458E-3</v>
      </c>
    </row>
    <row r="464" spans="1:8" x14ac:dyDescent="0.25">
      <c r="A464" s="10">
        <v>45232</v>
      </c>
      <c r="B464">
        <v>12.07</v>
      </c>
      <c r="C464">
        <v>12.08</v>
      </c>
      <c r="D464">
        <v>5</v>
      </c>
      <c r="E464">
        <f t="shared" si="28"/>
        <v>12.181020855883217</v>
      </c>
      <c r="F464">
        <f t="shared" si="29"/>
        <v>-0.11102085588321664</v>
      </c>
      <c r="G464">
        <f t="shared" si="30"/>
        <v>0.11102085588321664</v>
      </c>
      <c r="H464">
        <f t="shared" si="31"/>
        <v>1.2325630441041959E-2</v>
      </c>
    </row>
    <row r="465" spans="1:8" x14ac:dyDescent="0.25">
      <c r="A465" s="10">
        <v>45233</v>
      </c>
      <c r="B465">
        <v>12.09</v>
      </c>
      <c r="C465">
        <v>12.07</v>
      </c>
      <c r="D465">
        <v>0</v>
      </c>
      <c r="E465">
        <f t="shared" si="28"/>
        <v>12.131122411570074</v>
      </c>
      <c r="F465">
        <f t="shared" si="29"/>
        <v>-4.112241157007368E-2</v>
      </c>
      <c r="G465">
        <f t="shared" si="30"/>
        <v>4.112241157007368E-2</v>
      </c>
      <c r="H465">
        <f t="shared" si="31"/>
        <v>1.6910527333385296E-3</v>
      </c>
    </row>
    <row r="466" spans="1:8" x14ac:dyDescent="0.25">
      <c r="A466" s="10">
        <v>45234</v>
      </c>
      <c r="B466">
        <v>12.08</v>
      </c>
      <c r="C466">
        <v>12.09</v>
      </c>
      <c r="D466">
        <v>0</v>
      </c>
      <c r="E466">
        <f t="shared" si="28"/>
        <v>12.144416482510312</v>
      </c>
      <c r="F466">
        <f t="shared" si="29"/>
        <v>-6.4416482510312179E-2</v>
      </c>
      <c r="G466">
        <f t="shared" si="30"/>
        <v>6.4416482510312179E-2</v>
      </c>
      <c r="H466">
        <f t="shared" si="31"/>
        <v>4.1494832190013551E-3</v>
      </c>
    </row>
    <row r="467" spans="1:8" x14ac:dyDescent="0.25">
      <c r="A467" s="10">
        <v>45235</v>
      </c>
      <c r="B467">
        <v>12.08</v>
      </c>
      <c r="C467">
        <v>12.08</v>
      </c>
      <c r="D467">
        <v>0</v>
      </c>
      <c r="E467">
        <f t="shared" si="28"/>
        <v>12.137769447040194</v>
      </c>
      <c r="F467">
        <f t="shared" si="29"/>
        <v>-5.7769447040193711E-2</v>
      </c>
      <c r="G467">
        <f t="shared" si="30"/>
        <v>5.7769447040193711E-2</v>
      </c>
      <c r="H467">
        <f t="shared" si="31"/>
        <v>3.3373090113297458E-3</v>
      </c>
    </row>
    <row r="468" spans="1:8" x14ac:dyDescent="0.25">
      <c r="A468" s="10">
        <v>45236</v>
      </c>
      <c r="B468">
        <v>12.08</v>
      </c>
      <c r="C468">
        <v>12.08</v>
      </c>
      <c r="D468">
        <v>0</v>
      </c>
      <c r="E468">
        <f t="shared" si="28"/>
        <v>12.137769447040194</v>
      </c>
      <c r="F468">
        <f t="shared" si="29"/>
        <v>-5.7769447040193711E-2</v>
      </c>
      <c r="G468">
        <f t="shared" si="30"/>
        <v>5.7769447040193711E-2</v>
      </c>
      <c r="H468">
        <f t="shared" si="31"/>
        <v>3.3373090113297458E-3</v>
      </c>
    </row>
    <row r="469" spans="1:8" x14ac:dyDescent="0.25">
      <c r="A469" s="10">
        <v>45247</v>
      </c>
      <c r="B469">
        <v>12.07</v>
      </c>
      <c r="C469">
        <v>12.07</v>
      </c>
      <c r="D469">
        <v>0</v>
      </c>
      <c r="E469">
        <f t="shared" si="28"/>
        <v>12.131122411570074</v>
      </c>
      <c r="F469">
        <f t="shared" si="29"/>
        <v>-6.1122411570073254E-2</v>
      </c>
      <c r="G469">
        <f t="shared" si="30"/>
        <v>6.1122411570073254E-2</v>
      </c>
      <c r="H469">
        <f t="shared" si="31"/>
        <v>3.7359491961414248E-3</v>
      </c>
    </row>
    <row r="470" spans="1:8" x14ac:dyDescent="0.25">
      <c r="A470" s="10">
        <v>45248</v>
      </c>
      <c r="B470">
        <v>12.07</v>
      </c>
      <c r="C470">
        <v>12.07</v>
      </c>
      <c r="D470">
        <v>0</v>
      </c>
      <c r="E470">
        <f t="shared" si="28"/>
        <v>12.131122411570074</v>
      </c>
      <c r="F470">
        <f t="shared" si="29"/>
        <v>-6.1122411570073254E-2</v>
      </c>
      <c r="G470">
        <f t="shared" si="30"/>
        <v>6.1122411570073254E-2</v>
      </c>
      <c r="H470">
        <f t="shared" si="31"/>
        <v>3.7359491961414248E-3</v>
      </c>
    </row>
    <row r="471" spans="1:8" x14ac:dyDescent="0.25">
      <c r="A471" s="10">
        <v>45249</v>
      </c>
      <c r="B471">
        <v>12.07</v>
      </c>
      <c r="C471">
        <v>12.07</v>
      </c>
      <c r="D471">
        <v>0</v>
      </c>
      <c r="E471">
        <f t="shared" si="28"/>
        <v>12.131122411570074</v>
      </c>
      <c r="F471">
        <f t="shared" si="29"/>
        <v>-6.1122411570073254E-2</v>
      </c>
      <c r="G471">
        <f t="shared" si="30"/>
        <v>6.1122411570073254E-2</v>
      </c>
      <c r="H471">
        <f t="shared" si="31"/>
        <v>3.7359491961414248E-3</v>
      </c>
    </row>
    <row r="472" spans="1:8" x14ac:dyDescent="0.25">
      <c r="A472" s="10">
        <v>45250</v>
      </c>
      <c r="B472">
        <v>12.07</v>
      </c>
      <c r="C472">
        <v>12.07</v>
      </c>
      <c r="D472">
        <v>0</v>
      </c>
      <c r="E472">
        <f t="shared" si="28"/>
        <v>12.131122411570074</v>
      </c>
      <c r="F472">
        <f t="shared" si="29"/>
        <v>-6.1122411570073254E-2</v>
      </c>
      <c r="G472">
        <f t="shared" si="30"/>
        <v>6.1122411570073254E-2</v>
      </c>
      <c r="H472">
        <f t="shared" si="31"/>
        <v>3.7359491961414248E-3</v>
      </c>
    </row>
    <row r="473" spans="1:8" x14ac:dyDescent="0.25">
      <c r="A473" s="10">
        <v>45251</v>
      </c>
      <c r="B473">
        <v>12.07</v>
      </c>
      <c r="C473">
        <v>12.07</v>
      </c>
      <c r="D473">
        <v>0</v>
      </c>
      <c r="E473">
        <f t="shared" si="28"/>
        <v>12.131122411570074</v>
      </c>
      <c r="F473">
        <f t="shared" si="29"/>
        <v>-6.1122411570073254E-2</v>
      </c>
      <c r="G473">
        <f t="shared" si="30"/>
        <v>6.1122411570073254E-2</v>
      </c>
      <c r="H473">
        <f t="shared" si="31"/>
        <v>3.7359491961414248E-3</v>
      </c>
    </row>
    <row r="474" spans="1:8" x14ac:dyDescent="0.25">
      <c r="A474" s="10">
        <v>45252</v>
      </c>
      <c r="B474">
        <v>12.07</v>
      </c>
      <c r="C474">
        <v>12.07</v>
      </c>
      <c r="D474">
        <v>0</v>
      </c>
      <c r="E474">
        <f t="shared" si="28"/>
        <v>12.131122411570074</v>
      </c>
      <c r="F474">
        <f t="shared" si="29"/>
        <v>-6.1122411570073254E-2</v>
      </c>
      <c r="G474">
        <f t="shared" si="30"/>
        <v>6.1122411570073254E-2</v>
      </c>
      <c r="H474">
        <f t="shared" si="31"/>
        <v>3.7359491961414248E-3</v>
      </c>
    </row>
    <row r="475" spans="1:8" x14ac:dyDescent="0.25">
      <c r="A475" s="10">
        <v>45255</v>
      </c>
      <c r="B475">
        <v>12.07</v>
      </c>
      <c r="C475">
        <v>12.07</v>
      </c>
      <c r="D475">
        <v>5</v>
      </c>
      <c r="E475">
        <f t="shared" si="28"/>
        <v>12.174373820413097</v>
      </c>
      <c r="F475">
        <f t="shared" si="29"/>
        <v>-0.1043738204130964</v>
      </c>
      <c r="G475">
        <f t="shared" si="30"/>
        <v>0.1043738204130964</v>
      </c>
      <c r="H475">
        <f t="shared" si="31"/>
        <v>1.0893894387625298E-2</v>
      </c>
    </row>
    <row r="476" spans="1:8" x14ac:dyDescent="0.25">
      <c r="A476" s="10">
        <v>45256</v>
      </c>
      <c r="B476">
        <v>12.07</v>
      </c>
      <c r="C476">
        <v>12.07</v>
      </c>
      <c r="D476">
        <v>16</v>
      </c>
      <c r="E476">
        <f t="shared" si="28"/>
        <v>12.269526919867749</v>
      </c>
      <c r="F476">
        <f t="shared" si="29"/>
        <v>-0.19952691986774873</v>
      </c>
      <c r="G476">
        <f t="shared" si="30"/>
        <v>0.19952691986774873</v>
      </c>
      <c r="H476">
        <f t="shared" si="31"/>
        <v>3.9810991751911023E-2</v>
      </c>
    </row>
    <row r="477" spans="1:8" x14ac:dyDescent="0.25">
      <c r="A477" s="10">
        <v>45257</v>
      </c>
      <c r="B477">
        <v>12.07</v>
      </c>
      <c r="C477">
        <v>12.07</v>
      </c>
      <c r="D477">
        <v>1</v>
      </c>
      <c r="E477">
        <f t="shared" si="28"/>
        <v>12.139772693338678</v>
      </c>
      <c r="F477">
        <f t="shared" si="29"/>
        <v>-6.9772693338677527E-2</v>
      </c>
      <c r="G477">
        <f t="shared" si="30"/>
        <v>6.9772693338677527E-2</v>
      </c>
      <c r="H477">
        <f t="shared" si="31"/>
        <v>4.8682287357331355E-3</v>
      </c>
    </row>
    <row r="478" spans="1:8" x14ac:dyDescent="0.25">
      <c r="A478" s="10">
        <v>45258</v>
      </c>
      <c r="B478">
        <v>12.07</v>
      </c>
      <c r="C478">
        <v>12.07</v>
      </c>
      <c r="D478">
        <v>3</v>
      </c>
      <c r="E478">
        <f t="shared" si="28"/>
        <v>12.157073256875888</v>
      </c>
      <c r="F478">
        <f t="shared" si="29"/>
        <v>-8.707325687588785E-2</v>
      </c>
      <c r="G478">
        <f t="shared" si="30"/>
        <v>8.707325687588785E-2</v>
      </c>
      <c r="H478">
        <f t="shared" si="31"/>
        <v>7.5817520629743503E-3</v>
      </c>
    </row>
    <row r="479" spans="1:8" x14ac:dyDescent="0.25">
      <c r="A479" s="10">
        <v>45259</v>
      </c>
      <c r="B479">
        <v>12.07</v>
      </c>
      <c r="C479">
        <v>12.07</v>
      </c>
      <c r="D479">
        <v>24</v>
      </c>
      <c r="E479">
        <f t="shared" si="28"/>
        <v>12.338729174016587</v>
      </c>
      <c r="F479">
        <f t="shared" si="29"/>
        <v>-0.26872917401658647</v>
      </c>
      <c r="G479">
        <f t="shared" si="30"/>
        <v>0.26872917401658647</v>
      </c>
      <c r="H479">
        <f t="shared" si="31"/>
        <v>7.2215368967636806E-2</v>
      </c>
    </row>
    <row r="480" spans="1:8" x14ac:dyDescent="0.25">
      <c r="A480" s="10">
        <v>45260</v>
      </c>
      <c r="B480">
        <v>12.07</v>
      </c>
      <c r="C480">
        <v>12.07</v>
      </c>
      <c r="D480">
        <v>0</v>
      </c>
      <c r="E480">
        <f t="shared" si="28"/>
        <v>12.131122411570074</v>
      </c>
      <c r="F480">
        <f t="shared" si="29"/>
        <v>-6.1122411570073254E-2</v>
      </c>
      <c r="G480">
        <f t="shared" si="30"/>
        <v>6.1122411570073254E-2</v>
      </c>
      <c r="H480">
        <f t="shared" si="31"/>
        <v>3.7359491961414248E-3</v>
      </c>
    </row>
    <row r="481" spans="1:8" x14ac:dyDescent="0.25">
      <c r="A481" s="10">
        <v>45261</v>
      </c>
      <c r="B481">
        <v>12.07</v>
      </c>
      <c r="C481">
        <v>12.07</v>
      </c>
      <c r="D481">
        <v>0</v>
      </c>
      <c r="E481">
        <f t="shared" si="28"/>
        <v>12.131122411570074</v>
      </c>
      <c r="F481">
        <f t="shared" si="29"/>
        <v>-6.1122411570073254E-2</v>
      </c>
      <c r="G481">
        <f t="shared" si="30"/>
        <v>6.1122411570073254E-2</v>
      </c>
      <c r="H481">
        <f t="shared" si="31"/>
        <v>3.7359491961414248E-3</v>
      </c>
    </row>
    <row r="482" spans="1:8" x14ac:dyDescent="0.25">
      <c r="A482" s="10">
        <v>45262</v>
      </c>
      <c r="B482">
        <v>12.07</v>
      </c>
      <c r="C482">
        <v>12.07</v>
      </c>
      <c r="D482">
        <v>2</v>
      </c>
      <c r="E482">
        <f t="shared" si="28"/>
        <v>12.148422975107282</v>
      </c>
      <c r="F482">
        <f t="shared" si="29"/>
        <v>-7.84229751072818E-2</v>
      </c>
      <c r="G482">
        <f t="shared" si="30"/>
        <v>7.84229751072818E-2</v>
      </c>
      <c r="H482">
        <f t="shared" si="31"/>
        <v>6.1501630246773411E-3</v>
      </c>
    </row>
    <row r="483" spans="1:8" x14ac:dyDescent="0.25">
      <c r="A483" s="10">
        <v>45263</v>
      </c>
      <c r="B483">
        <v>12.07</v>
      </c>
      <c r="C483">
        <v>12.07</v>
      </c>
      <c r="D483">
        <v>0</v>
      </c>
      <c r="E483">
        <f t="shared" si="28"/>
        <v>12.131122411570074</v>
      </c>
      <c r="F483">
        <f t="shared" si="29"/>
        <v>-6.1122411570073254E-2</v>
      </c>
      <c r="G483">
        <f t="shared" si="30"/>
        <v>6.1122411570073254E-2</v>
      </c>
      <c r="H483">
        <f t="shared" si="31"/>
        <v>3.7359491961414248E-3</v>
      </c>
    </row>
    <row r="484" spans="1:8" x14ac:dyDescent="0.25">
      <c r="A484" s="10">
        <v>45264</v>
      </c>
      <c r="B484">
        <v>12.06</v>
      </c>
      <c r="C484">
        <v>12.07</v>
      </c>
      <c r="D484">
        <v>20</v>
      </c>
      <c r="E484">
        <f t="shared" si="28"/>
        <v>12.304128046942168</v>
      </c>
      <c r="F484">
        <f t="shared" si="29"/>
        <v>-0.24412804694216739</v>
      </c>
      <c r="G484">
        <f t="shared" si="30"/>
        <v>0.24412804694216739</v>
      </c>
      <c r="H484">
        <f t="shared" si="31"/>
        <v>5.9598503303797082E-2</v>
      </c>
    </row>
    <row r="485" spans="1:8" x14ac:dyDescent="0.25">
      <c r="A485" s="10">
        <v>45265</v>
      </c>
      <c r="B485">
        <v>12.11</v>
      </c>
      <c r="C485">
        <v>12.06</v>
      </c>
      <c r="D485">
        <v>0</v>
      </c>
      <c r="E485">
        <f t="shared" si="28"/>
        <v>12.124475376099955</v>
      </c>
      <c r="F485">
        <f t="shared" si="29"/>
        <v>-1.4475376099955639E-2</v>
      </c>
      <c r="G485">
        <f t="shared" si="30"/>
        <v>1.4475376099955639E-2</v>
      </c>
      <c r="H485">
        <f t="shared" si="31"/>
        <v>2.0953651323516692E-4</v>
      </c>
    </row>
    <row r="486" spans="1:8" x14ac:dyDescent="0.25">
      <c r="A486" s="10">
        <v>45266</v>
      </c>
      <c r="B486">
        <v>12.07</v>
      </c>
      <c r="C486">
        <v>12.11</v>
      </c>
      <c r="D486">
        <v>0</v>
      </c>
      <c r="E486">
        <f t="shared" si="28"/>
        <v>12.157710553450551</v>
      </c>
      <c r="F486">
        <f t="shared" si="29"/>
        <v>-8.7710553450550677E-2</v>
      </c>
      <c r="G486">
        <f t="shared" si="30"/>
        <v>8.7710553450550677E-2</v>
      </c>
      <c r="H486">
        <f t="shared" si="31"/>
        <v>7.6931411866019072E-3</v>
      </c>
    </row>
    <row r="487" spans="1:8" x14ac:dyDescent="0.25">
      <c r="A487" s="10">
        <v>45267</v>
      </c>
      <c r="B487">
        <v>12.07</v>
      </c>
      <c r="C487">
        <v>12.07</v>
      </c>
      <c r="D487">
        <v>6</v>
      </c>
      <c r="E487">
        <f t="shared" si="28"/>
        <v>12.183024102181701</v>
      </c>
      <c r="F487">
        <f t="shared" si="29"/>
        <v>-0.11302410218170067</v>
      </c>
      <c r="G487">
        <f t="shared" si="30"/>
        <v>0.11302410218170067</v>
      </c>
      <c r="H487">
        <f t="shared" si="31"/>
        <v>1.2774447673979514E-2</v>
      </c>
    </row>
    <row r="488" spans="1:8" x14ac:dyDescent="0.25">
      <c r="A488" s="10">
        <v>45268</v>
      </c>
      <c r="B488">
        <v>12.07</v>
      </c>
      <c r="C488">
        <v>12.07</v>
      </c>
      <c r="D488">
        <v>0</v>
      </c>
      <c r="E488">
        <f t="shared" si="28"/>
        <v>12.131122411570074</v>
      </c>
      <c r="F488">
        <f t="shared" si="29"/>
        <v>-6.1122411570073254E-2</v>
      </c>
      <c r="G488">
        <f t="shared" si="30"/>
        <v>6.1122411570073254E-2</v>
      </c>
      <c r="H488">
        <f t="shared" si="31"/>
        <v>3.7359491961414248E-3</v>
      </c>
    </row>
    <row r="489" spans="1:8" x14ac:dyDescent="0.25">
      <c r="A489" s="10">
        <v>45269</v>
      </c>
      <c r="B489">
        <v>12.07</v>
      </c>
      <c r="C489">
        <v>12.07</v>
      </c>
      <c r="D489">
        <v>0</v>
      </c>
      <c r="E489">
        <f t="shared" si="28"/>
        <v>12.131122411570074</v>
      </c>
      <c r="F489">
        <f t="shared" si="29"/>
        <v>-6.1122411570073254E-2</v>
      </c>
      <c r="G489">
        <f t="shared" si="30"/>
        <v>6.1122411570073254E-2</v>
      </c>
      <c r="H489">
        <f t="shared" si="31"/>
        <v>3.7359491961414248E-3</v>
      </c>
    </row>
    <row r="490" spans="1:8" x14ac:dyDescent="0.25">
      <c r="A490" s="10">
        <v>45270</v>
      </c>
      <c r="B490">
        <v>12.07</v>
      </c>
      <c r="C490">
        <v>12.07</v>
      </c>
      <c r="D490">
        <v>0</v>
      </c>
      <c r="E490">
        <f t="shared" si="28"/>
        <v>12.131122411570074</v>
      </c>
      <c r="F490">
        <f t="shared" si="29"/>
        <v>-6.1122411570073254E-2</v>
      </c>
      <c r="G490">
        <f t="shared" si="30"/>
        <v>6.1122411570073254E-2</v>
      </c>
      <c r="H490">
        <f t="shared" si="31"/>
        <v>3.7359491961414248E-3</v>
      </c>
    </row>
    <row r="491" spans="1:8" x14ac:dyDescent="0.25">
      <c r="A491" s="10">
        <v>45271</v>
      </c>
      <c r="B491">
        <v>12.07</v>
      </c>
      <c r="C491">
        <v>12.07</v>
      </c>
      <c r="D491">
        <v>1</v>
      </c>
      <c r="E491">
        <f t="shared" si="28"/>
        <v>12.139772693338678</v>
      </c>
      <c r="F491">
        <f t="shared" si="29"/>
        <v>-6.9772693338677527E-2</v>
      </c>
      <c r="G491">
        <f t="shared" si="30"/>
        <v>6.9772693338677527E-2</v>
      </c>
      <c r="H491">
        <f t="shared" si="31"/>
        <v>4.8682287357331355E-3</v>
      </c>
    </row>
    <row r="492" spans="1:8" x14ac:dyDescent="0.25">
      <c r="A492" s="10">
        <v>45272</v>
      </c>
      <c r="B492">
        <v>12.07</v>
      </c>
      <c r="C492">
        <v>12.07</v>
      </c>
      <c r="D492">
        <v>0</v>
      </c>
      <c r="E492">
        <f t="shared" si="28"/>
        <v>12.131122411570074</v>
      </c>
      <c r="F492">
        <f t="shared" si="29"/>
        <v>-6.1122411570073254E-2</v>
      </c>
      <c r="G492">
        <f t="shared" si="30"/>
        <v>6.1122411570073254E-2</v>
      </c>
      <c r="H492">
        <f t="shared" si="31"/>
        <v>3.7359491961414248E-3</v>
      </c>
    </row>
    <row r="493" spans="1:8" x14ac:dyDescent="0.25">
      <c r="A493" s="10">
        <v>45273</v>
      </c>
      <c r="B493">
        <v>12.07</v>
      </c>
      <c r="C493">
        <v>12.07</v>
      </c>
      <c r="D493">
        <v>1</v>
      </c>
      <c r="E493">
        <f t="shared" si="28"/>
        <v>12.139772693338678</v>
      </c>
      <c r="F493">
        <f t="shared" si="29"/>
        <v>-6.9772693338677527E-2</v>
      </c>
      <c r="G493">
        <f t="shared" si="30"/>
        <v>6.9772693338677527E-2</v>
      </c>
      <c r="H493">
        <f t="shared" si="31"/>
        <v>4.8682287357331355E-3</v>
      </c>
    </row>
    <row r="494" spans="1:8" x14ac:dyDescent="0.25">
      <c r="A494" s="10">
        <v>45274</v>
      </c>
      <c r="B494">
        <v>12.07</v>
      </c>
      <c r="C494">
        <v>12.07</v>
      </c>
      <c r="D494">
        <v>1</v>
      </c>
      <c r="E494">
        <f t="shared" si="28"/>
        <v>12.139772693338678</v>
      </c>
      <c r="F494">
        <f t="shared" si="29"/>
        <v>-6.9772693338677527E-2</v>
      </c>
      <c r="G494">
        <f t="shared" si="30"/>
        <v>6.9772693338677527E-2</v>
      </c>
      <c r="H494">
        <f t="shared" si="31"/>
        <v>4.8682287357331355E-3</v>
      </c>
    </row>
    <row r="495" spans="1:8" x14ac:dyDescent="0.25">
      <c r="A495" s="10">
        <v>45275</v>
      </c>
      <c r="B495">
        <v>12.07</v>
      </c>
      <c r="C495">
        <v>12.07</v>
      </c>
      <c r="D495">
        <v>1</v>
      </c>
      <c r="E495">
        <f t="shared" si="28"/>
        <v>12.139772693338678</v>
      </c>
      <c r="F495">
        <f t="shared" si="29"/>
        <v>-6.9772693338677527E-2</v>
      </c>
      <c r="G495">
        <f t="shared" si="30"/>
        <v>6.9772693338677527E-2</v>
      </c>
      <c r="H495">
        <f t="shared" si="31"/>
        <v>4.8682287357331355E-3</v>
      </c>
    </row>
    <row r="496" spans="1:8" x14ac:dyDescent="0.25">
      <c r="A496" s="10">
        <v>45276</v>
      </c>
      <c r="B496">
        <v>12.07</v>
      </c>
      <c r="C496">
        <v>12.07</v>
      </c>
      <c r="D496">
        <v>8</v>
      </c>
      <c r="E496">
        <f t="shared" si="28"/>
        <v>12.200324665718911</v>
      </c>
      <c r="F496">
        <f t="shared" si="29"/>
        <v>-0.13032466571891099</v>
      </c>
      <c r="G496">
        <f t="shared" si="30"/>
        <v>0.13032466571891099</v>
      </c>
      <c r="H496">
        <f t="shared" si="31"/>
        <v>1.6984518494745894E-2</v>
      </c>
    </row>
    <row r="497" spans="1:8" x14ac:dyDescent="0.25">
      <c r="A497" s="10">
        <v>45277</v>
      </c>
      <c r="B497">
        <v>12.07</v>
      </c>
      <c r="C497">
        <v>12.07</v>
      </c>
      <c r="D497">
        <v>1</v>
      </c>
      <c r="E497">
        <f t="shared" si="28"/>
        <v>12.139772693338678</v>
      </c>
      <c r="F497">
        <f t="shared" si="29"/>
        <v>-6.9772693338677527E-2</v>
      </c>
      <c r="G497">
        <f t="shared" si="30"/>
        <v>6.9772693338677527E-2</v>
      </c>
      <c r="H497">
        <f t="shared" si="31"/>
        <v>4.8682287357331355E-3</v>
      </c>
    </row>
    <row r="498" spans="1:8" x14ac:dyDescent="0.25">
      <c r="A498" s="10">
        <v>45278</v>
      </c>
      <c r="B498">
        <v>12.07</v>
      </c>
      <c r="C498">
        <v>12.07</v>
      </c>
      <c r="D498">
        <v>14</v>
      </c>
      <c r="E498">
        <f t="shared" si="28"/>
        <v>12.252226356330539</v>
      </c>
      <c r="F498">
        <f t="shared" si="29"/>
        <v>-0.18222635633053841</v>
      </c>
      <c r="G498">
        <f t="shared" si="30"/>
        <v>0.18222635633053841</v>
      </c>
      <c r="H498">
        <f t="shared" si="31"/>
        <v>3.3206444941504355E-2</v>
      </c>
    </row>
    <row r="499" spans="1:8" x14ac:dyDescent="0.25">
      <c r="A499" s="10">
        <v>45279</v>
      </c>
      <c r="B499">
        <v>12.07</v>
      </c>
      <c r="C499">
        <v>12.07</v>
      </c>
      <c r="D499">
        <v>7</v>
      </c>
      <c r="E499">
        <f t="shared" si="28"/>
        <v>12.191674383950307</v>
      </c>
      <c r="F499">
        <f t="shared" si="29"/>
        <v>-0.12167438395030672</v>
      </c>
      <c r="G499">
        <f t="shared" si="30"/>
        <v>0.12167438395030672</v>
      </c>
      <c r="H499">
        <f t="shared" si="31"/>
        <v>1.4804655709686657E-2</v>
      </c>
    </row>
    <row r="500" spans="1:8" x14ac:dyDescent="0.25">
      <c r="A500" s="10">
        <v>45280</v>
      </c>
      <c r="B500">
        <v>12.07</v>
      </c>
      <c r="C500">
        <v>12.07</v>
      </c>
      <c r="D500">
        <v>1</v>
      </c>
      <c r="E500">
        <f t="shared" si="28"/>
        <v>12.139772693338678</v>
      </c>
      <c r="F500">
        <f t="shared" si="29"/>
        <v>-6.9772693338677527E-2</v>
      </c>
      <c r="G500">
        <f t="shared" si="30"/>
        <v>6.9772693338677527E-2</v>
      </c>
      <c r="H500">
        <f t="shared" si="31"/>
        <v>4.8682287357331355E-3</v>
      </c>
    </row>
    <row r="501" spans="1:8" x14ac:dyDescent="0.25">
      <c r="A501" s="10">
        <v>45282</v>
      </c>
      <c r="B501">
        <v>12.07</v>
      </c>
      <c r="C501">
        <v>12.07</v>
      </c>
      <c r="D501">
        <v>14</v>
      </c>
      <c r="E501">
        <f t="shared" si="28"/>
        <v>12.252226356330539</v>
      </c>
      <c r="F501">
        <f t="shared" si="29"/>
        <v>-0.18222635633053841</v>
      </c>
      <c r="G501">
        <f t="shared" si="30"/>
        <v>0.18222635633053841</v>
      </c>
      <c r="H501">
        <f t="shared" si="31"/>
        <v>3.3206444941504355E-2</v>
      </c>
    </row>
    <row r="502" spans="1:8" x14ac:dyDescent="0.25">
      <c r="A502" s="10">
        <v>45283</v>
      </c>
      <c r="B502">
        <v>12.07</v>
      </c>
      <c r="C502">
        <v>12.07</v>
      </c>
      <c r="D502">
        <v>3</v>
      </c>
      <c r="E502">
        <f t="shared" si="28"/>
        <v>12.157073256875888</v>
      </c>
      <c r="F502">
        <f t="shared" si="29"/>
        <v>-8.707325687588785E-2</v>
      </c>
      <c r="G502">
        <f t="shared" si="30"/>
        <v>8.707325687588785E-2</v>
      </c>
      <c r="H502">
        <f t="shared" si="31"/>
        <v>7.5817520629743503E-3</v>
      </c>
    </row>
    <row r="503" spans="1:8" x14ac:dyDescent="0.25">
      <c r="A503" s="10">
        <v>45284</v>
      </c>
      <c r="B503">
        <v>12.07</v>
      </c>
      <c r="C503">
        <v>12.07</v>
      </c>
      <c r="D503">
        <v>1</v>
      </c>
      <c r="E503">
        <f t="shared" si="28"/>
        <v>12.139772693338678</v>
      </c>
      <c r="F503">
        <f t="shared" si="29"/>
        <v>-6.9772693338677527E-2</v>
      </c>
      <c r="G503">
        <f t="shared" si="30"/>
        <v>6.9772693338677527E-2</v>
      </c>
      <c r="H503">
        <f t="shared" si="31"/>
        <v>4.8682287357331355E-3</v>
      </c>
    </row>
    <row r="504" spans="1:8" x14ac:dyDescent="0.25">
      <c r="A504" s="10">
        <v>45285</v>
      </c>
      <c r="B504">
        <v>12.07</v>
      </c>
      <c r="C504">
        <v>12.07</v>
      </c>
      <c r="D504">
        <v>0</v>
      </c>
      <c r="E504">
        <f t="shared" si="28"/>
        <v>12.131122411570074</v>
      </c>
      <c r="F504">
        <f t="shared" si="29"/>
        <v>-6.1122411570073254E-2</v>
      </c>
      <c r="G504">
        <f t="shared" si="30"/>
        <v>6.1122411570073254E-2</v>
      </c>
      <c r="H504">
        <f t="shared" si="31"/>
        <v>3.7359491961414248E-3</v>
      </c>
    </row>
    <row r="505" spans="1:8" x14ac:dyDescent="0.25">
      <c r="A505" s="10">
        <v>45286</v>
      </c>
      <c r="B505">
        <v>12.07</v>
      </c>
      <c r="C505">
        <v>12.07</v>
      </c>
      <c r="D505">
        <v>0</v>
      </c>
      <c r="E505">
        <f t="shared" si="28"/>
        <v>12.131122411570074</v>
      </c>
      <c r="F505">
        <f t="shared" si="29"/>
        <v>-6.1122411570073254E-2</v>
      </c>
      <c r="G505">
        <f t="shared" si="30"/>
        <v>6.1122411570073254E-2</v>
      </c>
      <c r="H505">
        <f t="shared" si="31"/>
        <v>3.7359491961414248E-3</v>
      </c>
    </row>
    <row r="506" spans="1:8" x14ac:dyDescent="0.25">
      <c r="A506" s="10">
        <v>45287</v>
      </c>
      <c r="B506">
        <v>12.07</v>
      </c>
      <c r="C506">
        <v>12.07</v>
      </c>
      <c r="D506">
        <v>1</v>
      </c>
      <c r="E506">
        <f t="shared" si="28"/>
        <v>12.139772693338678</v>
      </c>
      <c r="F506">
        <f t="shared" si="29"/>
        <v>-6.9772693338677527E-2</v>
      </c>
      <c r="G506">
        <f t="shared" si="30"/>
        <v>6.9772693338677527E-2</v>
      </c>
      <c r="H506">
        <f t="shared" si="31"/>
        <v>4.8682287357331355E-3</v>
      </c>
    </row>
    <row r="507" spans="1:8" x14ac:dyDescent="0.25">
      <c r="A507" s="10">
        <v>45288</v>
      </c>
      <c r="B507">
        <v>12.06</v>
      </c>
      <c r="C507">
        <v>12.07</v>
      </c>
      <c r="D507">
        <v>4</v>
      </c>
      <c r="E507">
        <f t="shared" si="28"/>
        <v>12.165723538644492</v>
      </c>
      <c r="F507">
        <f t="shared" si="29"/>
        <v>-0.10572353864449191</v>
      </c>
      <c r="G507">
        <f t="shared" si="30"/>
        <v>0.10572353864449191</v>
      </c>
      <c r="H507">
        <f t="shared" si="31"/>
        <v>1.1177466623513375E-2</v>
      </c>
    </row>
    <row r="508" spans="1:8" x14ac:dyDescent="0.25">
      <c r="A508" s="10">
        <v>45289</v>
      </c>
      <c r="B508">
        <v>12.06</v>
      </c>
      <c r="C508">
        <v>12.06</v>
      </c>
      <c r="D508">
        <v>0</v>
      </c>
      <c r="E508">
        <f t="shared" si="28"/>
        <v>12.124475376099955</v>
      </c>
      <c r="F508">
        <f t="shared" si="29"/>
        <v>-6.4475376099954573E-2</v>
      </c>
      <c r="G508">
        <f t="shared" si="30"/>
        <v>6.4475376099954573E-2</v>
      </c>
      <c r="H508">
        <f t="shared" si="31"/>
        <v>4.1570741232305935E-3</v>
      </c>
    </row>
    <row r="509" spans="1:8" x14ac:dyDescent="0.25">
      <c r="A509" s="10">
        <v>45290</v>
      </c>
      <c r="B509">
        <v>12.06</v>
      </c>
      <c r="C509">
        <v>12.06</v>
      </c>
      <c r="D509">
        <v>0</v>
      </c>
      <c r="E509">
        <f t="shared" si="28"/>
        <v>12.124475376099955</v>
      </c>
      <c r="F509">
        <f t="shared" si="29"/>
        <v>-6.4475376099954573E-2</v>
      </c>
      <c r="G509">
        <f t="shared" si="30"/>
        <v>6.4475376099954573E-2</v>
      </c>
      <c r="H509">
        <f t="shared" si="31"/>
        <v>4.1570741232305935E-3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73"/>
  <sheetViews>
    <sheetView workbookViewId="0"/>
  </sheetViews>
  <sheetFormatPr defaultRowHeight="15" x14ac:dyDescent="0.25"/>
  <cols>
    <col min="1" max="8" width="16" customWidth="1"/>
    <col min="10" max="11" width="25" customWidth="1"/>
  </cols>
  <sheetData>
    <row r="1" spans="1:11" x14ac:dyDescent="0.25">
      <c r="A1" s="9" t="s">
        <v>87</v>
      </c>
      <c r="B1" s="9" t="s">
        <v>99</v>
      </c>
      <c r="C1" s="9" t="s">
        <v>100</v>
      </c>
      <c r="D1" s="9" t="s">
        <v>145</v>
      </c>
      <c r="E1" s="9" t="s">
        <v>103</v>
      </c>
      <c r="F1" s="9" t="s">
        <v>104</v>
      </c>
      <c r="G1" s="9" t="s">
        <v>105</v>
      </c>
      <c r="H1" s="9" t="s">
        <v>106</v>
      </c>
      <c r="J1" s="11" t="s">
        <v>127</v>
      </c>
      <c r="K1" s="11" t="s">
        <v>128</v>
      </c>
    </row>
    <row r="2" spans="1:11" x14ac:dyDescent="0.25">
      <c r="A2" s="10">
        <v>44708</v>
      </c>
      <c r="B2">
        <v>11.93</v>
      </c>
      <c r="C2">
        <v>11.96</v>
      </c>
      <c r="D2">
        <v>17</v>
      </c>
      <c r="E2">
        <f t="shared" ref="E2:E65" si="0">$K$2 + $K$3*C2 + $K$4*D2</f>
        <v>12.182760972766593</v>
      </c>
      <c r="F2">
        <f t="shared" ref="F2:F65" si="1">B2 - E2</f>
        <v>-0.25276097276659293</v>
      </c>
      <c r="G2">
        <f t="shared" ref="G2:G65" si="2">ABS(F2)</f>
        <v>0.25276097276659293</v>
      </c>
      <c r="H2">
        <f t="shared" ref="H2:H65" si="3">POWER(F2, 2)</f>
        <v>6.3888109353914327E-2</v>
      </c>
      <c r="J2" s="12" t="s">
        <v>129</v>
      </c>
      <c r="K2" s="12">
        <v>7.0839747338580699</v>
      </c>
    </row>
    <row r="3" spans="1:11" x14ac:dyDescent="0.25">
      <c r="A3" s="10">
        <v>44709</v>
      </c>
      <c r="B3">
        <v>11.92</v>
      </c>
      <c r="C3">
        <v>11.93</v>
      </c>
      <c r="D3">
        <v>0</v>
      </c>
      <c r="E3">
        <f t="shared" si="0"/>
        <v>11.837735639149699</v>
      </c>
      <c r="F3">
        <f t="shared" si="1"/>
        <v>8.2264360850301088E-2</v>
      </c>
      <c r="G3">
        <f t="shared" si="2"/>
        <v>8.2264360850301088E-2</v>
      </c>
      <c r="H3">
        <f t="shared" si="3"/>
        <v>6.7674250661085506E-3</v>
      </c>
      <c r="J3" s="12" t="s">
        <v>130</v>
      </c>
      <c r="K3" s="12">
        <v>0.39847115719125142</v>
      </c>
    </row>
    <row r="4" spans="1:11" x14ac:dyDescent="0.25">
      <c r="A4" s="10">
        <v>44710</v>
      </c>
      <c r="B4">
        <v>11.91</v>
      </c>
      <c r="C4">
        <v>11.92</v>
      </c>
      <c r="D4">
        <v>2</v>
      </c>
      <c r="E4">
        <f t="shared" si="0"/>
        <v>11.872935774507335</v>
      </c>
      <c r="F4">
        <f t="shared" si="1"/>
        <v>3.7064225492665415E-2</v>
      </c>
      <c r="G4">
        <f t="shared" si="2"/>
        <v>3.7064225492665415E-2</v>
      </c>
      <c r="H4">
        <f t="shared" si="3"/>
        <v>1.3737568113711487E-3</v>
      </c>
      <c r="J4" s="12" t="s">
        <v>146</v>
      </c>
      <c r="K4" s="12">
        <v>1.95924234647738E-2</v>
      </c>
    </row>
    <row r="5" spans="1:11" x14ac:dyDescent="0.25">
      <c r="A5" s="10">
        <v>44711</v>
      </c>
      <c r="B5">
        <v>11.9</v>
      </c>
      <c r="C5">
        <v>11.91</v>
      </c>
      <c r="D5">
        <v>0</v>
      </c>
      <c r="E5">
        <f t="shared" si="0"/>
        <v>11.829766216005876</v>
      </c>
      <c r="F5">
        <f t="shared" si="1"/>
        <v>7.0233783994124721E-2</v>
      </c>
      <c r="G5">
        <f t="shared" si="2"/>
        <v>7.0233783994124721E-2</v>
      </c>
      <c r="H5">
        <f t="shared" si="3"/>
        <v>4.9327844141333699E-3</v>
      </c>
    </row>
    <row r="6" spans="1:11" x14ac:dyDescent="0.25">
      <c r="A6" s="10">
        <v>44712</v>
      </c>
      <c r="B6">
        <v>12.37</v>
      </c>
      <c r="C6">
        <v>11.9</v>
      </c>
      <c r="D6">
        <v>0</v>
      </c>
      <c r="E6">
        <f t="shared" si="0"/>
        <v>11.825781504433962</v>
      </c>
      <c r="F6">
        <f t="shared" si="1"/>
        <v>0.54421849556603696</v>
      </c>
      <c r="G6">
        <f t="shared" si="2"/>
        <v>0.54421849556603696</v>
      </c>
      <c r="H6">
        <f t="shared" si="3"/>
        <v>0.29617377091616059</v>
      </c>
      <c r="J6" s="11" t="s">
        <v>131</v>
      </c>
      <c r="K6" s="11" t="s">
        <v>114</v>
      </c>
    </row>
    <row r="7" spans="1:11" x14ac:dyDescent="0.25">
      <c r="A7" s="10">
        <v>44713</v>
      </c>
      <c r="B7">
        <v>11.45</v>
      </c>
      <c r="C7">
        <v>12.37</v>
      </c>
      <c r="D7">
        <v>5</v>
      </c>
      <c r="E7">
        <f t="shared" si="0"/>
        <v>12.111025065637717</v>
      </c>
      <c r="F7">
        <f t="shared" si="1"/>
        <v>-0.6610250656377179</v>
      </c>
      <c r="G7">
        <f t="shared" si="2"/>
        <v>0.6610250656377179</v>
      </c>
      <c r="H7">
        <f t="shared" si="3"/>
        <v>0.43695413740134925</v>
      </c>
      <c r="J7" s="12" t="s">
        <v>132</v>
      </c>
      <c r="K7" s="12">
        <f>COUNT(B2:B473)</f>
        <v>472</v>
      </c>
    </row>
    <row r="8" spans="1:11" x14ac:dyDescent="0.25">
      <c r="A8" s="10">
        <v>44714</v>
      </c>
      <c r="B8">
        <v>11.46</v>
      </c>
      <c r="C8">
        <v>11.45</v>
      </c>
      <c r="D8">
        <v>1</v>
      </c>
      <c r="E8">
        <f t="shared" si="0"/>
        <v>11.666061907162673</v>
      </c>
      <c r="F8">
        <f t="shared" si="1"/>
        <v>-0.20606190716267214</v>
      </c>
      <c r="G8">
        <f t="shared" si="2"/>
        <v>0.20606190716267214</v>
      </c>
      <c r="H8">
        <f t="shared" si="3"/>
        <v>4.2461509583517715E-2</v>
      </c>
      <c r="J8" s="12" t="s">
        <v>133</v>
      </c>
      <c r="K8" s="12">
        <f>AVERAGE(G2:G473)</f>
        <v>0.38929492403334515</v>
      </c>
    </row>
    <row r="9" spans="1:11" x14ac:dyDescent="0.25">
      <c r="A9" s="10">
        <v>44716</v>
      </c>
      <c r="B9">
        <v>11.44</v>
      </c>
      <c r="C9">
        <v>11.43</v>
      </c>
      <c r="D9">
        <v>0</v>
      </c>
      <c r="E9">
        <f t="shared" si="0"/>
        <v>11.638500060554072</v>
      </c>
      <c r="F9">
        <f t="shared" si="1"/>
        <v>-0.19850006055407299</v>
      </c>
      <c r="G9">
        <f t="shared" si="2"/>
        <v>0.19850006055407299</v>
      </c>
      <c r="H9">
        <f t="shared" si="3"/>
        <v>3.9402274039970646E-2</v>
      </c>
      <c r="J9" s="12" t="s">
        <v>134</v>
      </c>
      <c r="K9" s="12">
        <f>SQRT(AVERAGE(H2:H473))</f>
        <v>0.67123677646076896</v>
      </c>
    </row>
    <row r="10" spans="1:11" x14ac:dyDescent="0.25">
      <c r="A10" s="10">
        <v>44717</v>
      </c>
      <c r="B10">
        <v>11.45</v>
      </c>
      <c r="C10">
        <v>11.44</v>
      </c>
      <c r="D10">
        <v>0</v>
      </c>
      <c r="E10">
        <f t="shared" si="0"/>
        <v>11.642484772125986</v>
      </c>
      <c r="F10">
        <f t="shared" si="1"/>
        <v>-0.19248477212598658</v>
      </c>
      <c r="G10">
        <f t="shared" si="2"/>
        <v>0.19248477212598658</v>
      </c>
      <c r="H10">
        <f t="shared" si="3"/>
        <v>3.7050387500392981E-2</v>
      </c>
      <c r="J10" s="12" t="s">
        <v>135</v>
      </c>
      <c r="K10" s="12">
        <f>AVERAGE(F2:F473)</f>
        <v>0.25342311982625326</v>
      </c>
    </row>
    <row r="11" spans="1:11" x14ac:dyDescent="0.25">
      <c r="A11" s="10">
        <v>44718</v>
      </c>
      <c r="B11">
        <v>11.41</v>
      </c>
      <c r="C11">
        <v>11.45</v>
      </c>
      <c r="D11">
        <v>1</v>
      </c>
      <c r="E11">
        <f t="shared" si="0"/>
        <v>11.666061907162673</v>
      </c>
      <c r="F11">
        <f t="shared" si="1"/>
        <v>-0.25606190716267285</v>
      </c>
      <c r="G11">
        <f t="shared" si="2"/>
        <v>0.25606190716267285</v>
      </c>
      <c r="H11">
        <f t="shared" si="3"/>
        <v>6.5567700299785286E-2</v>
      </c>
      <c r="J11" s="12" t="s">
        <v>136</v>
      </c>
      <c r="K11" s="12">
        <f>SUM(H2:H473)</f>
        <v>212.6637583546657</v>
      </c>
    </row>
    <row r="12" spans="1:11" x14ac:dyDescent="0.25">
      <c r="A12" s="10">
        <v>44719</v>
      </c>
      <c r="B12">
        <v>11.4</v>
      </c>
      <c r="C12">
        <v>11.41</v>
      </c>
      <c r="D12">
        <v>0</v>
      </c>
      <c r="E12">
        <f t="shared" si="0"/>
        <v>11.630530637410249</v>
      </c>
      <c r="F12">
        <f t="shared" si="1"/>
        <v>-0.23053063741024893</v>
      </c>
      <c r="G12">
        <f t="shared" si="2"/>
        <v>0.23053063741024893</v>
      </c>
      <c r="H12">
        <f t="shared" si="3"/>
        <v>5.3144374784775662E-2</v>
      </c>
      <c r="J12" s="12" t="s">
        <v>137</v>
      </c>
      <c r="K12" s="12">
        <f>DEVSQ(B2:B473)</f>
        <v>378.94365864194987</v>
      </c>
    </row>
    <row r="13" spans="1:11" x14ac:dyDescent="0.25">
      <c r="A13" s="10">
        <v>44720</v>
      </c>
      <c r="B13">
        <v>11.52</v>
      </c>
      <c r="C13">
        <v>11.4</v>
      </c>
      <c r="D13">
        <v>0</v>
      </c>
      <c r="E13">
        <f t="shared" si="0"/>
        <v>11.626545925838336</v>
      </c>
      <c r="F13">
        <f t="shared" si="1"/>
        <v>-0.10654592583833633</v>
      </c>
      <c r="G13">
        <f t="shared" si="2"/>
        <v>0.10654592583833633</v>
      </c>
      <c r="H13">
        <f t="shared" si="3"/>
        <v>1.1352034312748265E-2</v>
      </c>
      <c r="J13" s="12" t="s">
        <v>138</v>
      </c>
      <c r="K13" s="12">
        <f>1 - (K11 / K12)</f>
        <v>0.43879847701685915</v>
      </c>
    </row>
    <row r="14" spans="1:11" x14ac:dyDescent="0.25">
      <c r="A14" s="10">
        <v>44721</v>
      </c>
      <c r="B14">
        <v>11.35</v>
      </c>
      <c r="C14">
        <v>11.52</v>
      </c>
      <c r="D14">
        <v>0</v>
      </c>
      <c r="E14">
        <f t="shared" si="0"/>
        <v>11.674362464701286</v>
      </c>
      <c r="F14">
        <f t="shared" si="1"/>
        <v>-0.32436246470128616</v>
      </c>
      <c r="G14">
        <f t="shared" si="2"/>
        <v>0.32436246470128616</v>
      </c>
      <c r="H14">
        <f t="shared" si="3"/>
        <v>0.10521100850709311</v>
      </c>
    </row>
    <row r="15" spans="1:11" x14ac:dyDescent="0.25">
      <c r="A15" s="10">
        <v>44722</v>
      </c>
      <c r="B15">
        <v>11.31</v>
      </c>
      <c r="C15">
        <v>11.35</v>
      </c>
      <c r="D15">
        <v>0</v>
      </c>
      <c r="E15">
        <f t="shared" si="0"/>
        <v>11.606622367978773</v>
      </c>
      <c r="F15">
        <f t="shared" si="1"/>
        <v>-0.29662236797877206</v>
      </c>
      <c r="G15">
        <f t="shared" si="2"/>
        <v>0.29662236797877206</v>
      </c>
      <c r="H15">
        <f t="shared" si="3"/>
        <v>8.7984829185334068E-2</v>
      </c>
    </row>
    <row r="16" spans="1:11" x14ac:dyDescent="0.25">
      <c r="A16" s="10">
        <v>44723</v>
      </c>
      <c r="B16">
        <v>11.37</v>
      </c>
      <c r="C16">
        <v>11.31</v>
      </c>
      <c r="D16">
        <v>0</v>
      </c>
      <c r="E16">
        <f t="shared" si="0"/>
        <v>11.590683521691123</v>
      </c>
      <c r="F16">
        <f t="shared" si="1"/>
        <v>-0.22068352169112337</v>
      </c>
      <c r="G16">
        <f t="shared" si="2"/>
        <v>0.22068352169112337</v>
      </c>
      <c r="H16">
        <f t="shared" si="3"/>
        <v>4.870121674599652E-2</v>
      </c>
    </row>
    <row r="17" spans="1:8" x14ac:dyDescent="0.25">
      <c r="A17" s="10">
        <v>44724</v>
      </c>
      <c r="B17">
        <v>11.46</v>
      </c>
      <c r="C17">
        <v>11.37</v>
      </c>
      <c r="D17">
        <v>2</v>
      </c>
      <c r="E17">
        <f t="shared" si="0"/>
        <v>11.653776638052147</v>
      </c>
      <c r="F17">
        <f t="shared" si="1"/>
        <v>-0.19377663805214596</v>
      </c>
      <c r="G17">
        <f t="shared" si="2"/>
        <v>0.19377663805214596</v>
      </c>
      <c r="H17">
        <f t="shared" si="3"/>
        <v>3.7549385454792382E-2</v>
      </c>
    </row>
    <row r="18" spans="1:8" x14ac:dyDescent="0.25">
      <c r="A18" s="10">
        <v>44725</v>
      </c>
      <c r="B18">
        <v>11.68</v>
      </c>
      <c r="C18">
        <v>11.46</v>
      </c>
      <c r="D18">
        <v>11</v>
      </c>
      <c r="E18">
        <f t="shared" si="0"/>
        <v>11.865970853382324</v>
      </c>
      <c r="F18">
        <f t="shared" si="1"/>
        <v>-0.18597085338232411</v>
      </c>
      <c r="G18">
        <f t="shared" si="2"/>
        <v>0.18597085338232411</v>
      </c>
      <c r="H18">
        <f t="shared" si="3"/>
        <v>3.4585158307749893E-2</v>
      </c>
    </row>
    <row r="19" spans="1:8" x14ac:dyDescent="0.25">
      <c r="A19" s="10">
        <v>44726</v>
      </c>
      <c r="B19">
        <v>11.57</v>
      </c>
      <c r="C19">
        <v>11.68</v>
      </c>
      <c r="D19">
        <v>18</v>
      </c>
      <c r="E19">
        <f t="shared" si="0"/>
        <v>12.090781472217815</v>
      </c>
      <c r="F19">
        <f t="shared" si="1"/>
        <v>-0.52078147221781457</v>
      </c>
      <c r="G19">
        <f t="shared" si="2"/>
        <v>0.52078147221781457</v>
      </c>
      <c r="H19">
        <f t="shared" si="3"/>
        <v>0.27121334180535439</v>
      </c>
    </row>
    <row r="20" spans="1:8" x14ac:dyDescent="0.25">
      <c r="A20" s="10">
        <v>44727</v>
      </c>
      <c r="B20">
        <v>11.89</v>
      </c>
      <c r="C20">
        <v>11.57</v>
      </c>
      <c r="D20">
        <v>7</v>
      </c>
      <c r="E20">
        <f t="shared" si="0"/>
        <v>11.831432986814265</v>
      </c>
      <c r="F20">
        <f t="shared" si="1"/>
        <v>5.8567013185735206E-2</v>
      </c>
      <c r="G20">
        <f t="shared" si="2"/>
        <v>5.8567013185735206E-2</v>
      </c>
      <c r="H20">
        <f t="shared" si="3"/>
        <v>3.4300950334980817E-3</v>
      </c>
    </row>
    <row r="21" spans="1:8" x14ac:dyDescent="0.25">
      <c r="A21" s="10">
        <v>44729</v>
      </c>
      <c r="B21">
        <v>11.52</v>
      </c>
      <c r="C21">
        <v>11.61</v>
      </c>
      <c r="D21">
        <v>10</v>
      </c>
      <c r="E21">
        <f t="shared" si="0"/>
        <v>11.906149103496237</v>
      </c>
      <c r="F21">
        <f t="shared" si="1"/>
        <v>-0.38614910349623699</v>
      </c>
      <c r="G21">
        <f t="shared" si="2"/>
        <v>0.38614910349623699</v>
      </c>
      <c r="H21">
        <f t="shared" si="3"/>
        <v>0.14911113013094754</v>
      </c>
    </row>
    <row r="22" spans="1:8" x14ac:dyDescent="0.25">
      <c r="A22" s="10">
        <v>44731</v>
      </c>
      <c r="B22">
        <v>12.54</v>
      </c>
      <c r="C22">
        <v>11.51</v>
      </c>
      <c r="D22">
        <v>1</v>
      </c>
      <c r="E22">
        <f t="shared" si="0"/>
        <v>11.689970176594146</v>
      </c>
      <c r="F22">
        <f t="shared" si="1"/>
        <v>0.85002982340585298</v>
      </c>
      <c r="G22">
        <f t="shared" si="2"/>
        <v>0.85002982340585298</v>
      </c>
      <c r="H22">
        <f t="shared" si="3"/>
        <v>0.72255070067938565</v>
      </c>
    </row>
    <row r="23" spans="1:8" x14ac:dyDescent="0.25">
      <c r="A23" s="10">
        <v>44732</v>
      </c>
      <c r="B23">
        <v>11.68</v>
      </c>
      <c r="C23">
        <v>12.54</v>
      </c>
      <c r="D23">
        <v>11</v>
      </c>
      <c r="E23">
        <f t="shared" si="0"/>
        <v>12.296319703148873</v>
      </c>
      <c r="F23">
        <f t="shared" si="1"/>
        <v>-0.61631970314887319</v>
      </c>
      <c r="G23">
        <f t="shared" si="2"/>
        <v>0.61631970314887319</v>
      </c>
      <c r="H23">
        <f t="shared" si="3"/>
        <v>0.37984997648951518</v>
      </c>
    </row>
    <row r="24" spans="1:8" x14ac:dyDescent="0.25">
      <c r="A24" s="10">
        <v>44733</v>
      </c>
      <c r="B24">
        <v>11.43</v>
      </c>
      <c r="C24">
        <v>11.68</v>
      </c>
      <c r="D24">
        <v>6</v>
      </c>
      <c r="E24">
        <f t="shared" si="0"/>
        <v>11.855672390640528</v>
      </c>
      <c r="F24">
        <f t="shared" si="1"/>
        <v>-0.42567239064052842</v>
      </c>
      <c r="G24">
        <f t="shared" si="2"/>
        <v>0.42567239064052842</v>
      </c>
      <c r="H24">
        <f t="shared" si="3"/>
        <v>0.18119698415362262</v>
      </c>
    </row>
    <row r="25" spans="1:8" x14ac:dyDescent="0.25">
      <c r="A25" s="10">
        <v>44734</v>
      </c>
      <c r="B25">
        <v>12.58</v>
      </c>
      <c r="C25">
        <v>11.43</v>
      </c>
      <c r="D25">
        <v>0</v>
      </c>
      <c r="E25">
        <f t="shared" si="0"/>
        <v>11.638500060554072</v>
      </c>
      <c r="F25">
        <f t="shared" si="1"/>
        <v>0.94149993944592758</v>
      </c>
      <c r="G25">
        <f t="shared" si="2"/>
        <v>0.94149993944592758</v>
      </c>
      <c r="H25">
        <f t="shared" si="3"/>
        <v>0.88642213597668529</v>
      </c>
    </row>
    <row r="26" spans="1:8" x14ac:dyDescent="0.25">
      <c r="A26" s="10">
        <v>44735</v>
      </c>
      <c r="B26">
        <v>11.74</v>
      </c>
      <c r="C26">
        <v>12.58</v>
      </c>
      <c r="D26">
        <v>75</v>
      </c>
      <c r="E26">
        <f t="shared" si="0"/>
        <v>13.566173651182046</v>
      </c>
      <c r="F26">
        <f t="shared" si="1"/>
        <v>-1.8261736511820459</v>
      </c>
      <c r="G26">
        <f t="shared" si="2"/>
        <v>1.8261736511820459</v>
      </c>
      <c r="H26">
        <f t="shared" si="3"/>
        <v>3.3349102042715648</v>
      </c>
    </row>
    <row r="27" spans="1:8" x14ac:dyDescent="0.25">
      <c r="A27" s="10">
        <v>44737</v>
      </c>
      <c r="B27">
        <v>11.4</v>
      </c>
      <c r="C27">
        <v>11.43</v>
      </c>
      <c r="D27">
        <v>0</v>
      </c>
      <c r="E27">
        <f t="shared" si="0"/>
        <v>11.638500060554072</v>
      </c>
      <c r="F27">
        <f t="shared" si="1"/>
        <v>-0.23850006055407214</v>
      </c>
      <c r="G27">
        <f t="shared" si="2"/>
        <v>0.23850006055407214</v>
      </c>
      <c r="H27">
        <f t="shared" si="3"/>
        <v>5.6882278884296075E-2</v>
      </c>
    </row>
    <row r="28" spans="1:8" x14ac:dyDescent="0.25">
      <c r="A28" s="10">
        <v>44738</v>
      </c>
      <c r="B28">
        <v>11.39</v>
      </c>
      <c r="C28">
        <v>11.4</v>
      </c>
      <c r="D28">
        <v>0</v>
      </c>
      <c r="E28">
        <f t="shared" si="0"/>
        <v>11.626545925838336</v>
      </c>
      <c r="F28">
        <f t="shared" si="1"/>
        <v>-0.23654592583833534</v>
      </c>
      <c r="G28">
        <f t="shared" si="2"/>
        <v>0.23654592583833534</v>
      </c>
      <c r="H28">
        <f t="shared" si="3"/>
        <v>5.5953975030715239E-2</v>
      </c>
    </row>
    <row r="29" spans="1:8" x14ac:dyDescent="0.25">
      <c r="A29" s="10">
        <v>44739</v>
      </c>
      <c r="B29">
        <v>11.42</v>
      </c>
      <c r="C29">
        <v>11.39</v>
      </c>
      <c r="D29">
        <v>1</v>
      </c>
      <c r="E29">
        <f t="shared" si="0"/>
        <v>11.642153637731196</v>
      </c>
      <c r="F29">
        <f t="shared" si="1"/>
        <v>-0.22215363773119634</v>
      </c>
      <c r="G29">
        <f t="shared" si="2"/>
        <v>0.22215363773119634</v>
      </c>
      <c r="H29">
        <f t="shared" si="3"/>
        <v>4.9352238757203626E-2</v>
      </c>
    </row>
    <row r="30" spans="1:8" x14ac:dyDescent="0.25">
      <c r="A30" s="10">
        <v>44740</v>
      </c>
      <c r="B30">
        <v>11.98</v>
      </c>
      <c r="C30">
        <v>11.42</v>
      </c>
      <c r="D30">
        <v>0</v>
      </c>
      <c r="E30">
        <f t="shared" si="0"/>
        <v>11.634515348982161</v>
      </c>
      <c r="F30">
        <f t="shared" si="1"/>
        <v>0.34548465101783954</v>
      </c>
      <c r="G30">
        <f t="shared" si="2"/>
        <v>0.34548465101783954</v>
      </c>
      <c r="H30">
        <f t="shared" si="3"/>
        <v>0.11935964408891837</v>
      </c>
    </row>
    <row r="31" spans="1:8" x14ac:dyDescent="0.25">
      <c r="A31" s="10">
        <v>44741</v>
      </c>
      <c r="B31">
        <v>13.34</v>
      </c>
      <c r="C31">
        <v>11.98</v>
      </c>
      <c r="D31">
        <v>25</v>
      </c>
      <c r="E31">
        <f t="shared" si="0"/>
        <v>12.347469783628608</v>
      </c>
      <c r="F31">
        <f t="shared" si="1"/>
        <v>0.99253021637139227</v>
      </c>
      <c r="G31">
        <f t="shared" si="2"/>
        <v>0.99253021637139227</v>
      </c>
      <c r="H31">
        <f t="shared" si="3"/>
        <v>0.98511623041024277</v>
      </c>
    </row>
    <row r="32" spans="1:8" x14ac:dyDescent="0.25">
      <c r="A32" s="10">
        <v>44742</v>
      </c>
      <c r="B32">
        <v>11.84</v>
      </c>
      <c r="C32">
        <v>13.34</v>
      </c>
      <c r="D32">
        <v>11</v>
      </c>
      <c r="E32">
        <f t="shared" si="0"/>
        <v>12.615096628901876</v>
      </c>
      <c r="F32">
        <f t="shared" si="1"/>
        <v>-0.77509662890187592</v>
      </c>
      <c r="G32">
        <f t="shared" si="2"/>
        <v>0.77509662890187592</v>
      </c>
      <c r="H32">
        <f t="shared" si="3"/>
        <v>0.60077478413505236</v>
      </c>
    </row>
    <row r="33" spans="1:8" x14ac:dyDescent="0.25">
      <c r="A33" s="10">
        <v>44743</v>
      </c>
      <c r="B33">
        <v>11.6</v>
      </c>
      <c r="C33">
        <v>11.84</v>
      </c>
      <c r="D33">
        <v>8</v>
      </c>
      <c r="E33">
        <f t="shared" si="0"/>
        <v>11.958612622720675</v>
      </c>
      <c r="F33">
        <f t="shared" si="1"/>
        <v>-0.35861262272067584</v>
      </c>
      <c r="G33">
        <f t="shared" si="2"/>
        <v>0.35861262272067584</v>
      </c>
      <c r="H33">
        <f t="shared" si="3"/>
        <v>0.12860301317460179</v>
      </c>
    </row>
    <row r="34" spans="1:8" x14ac:dyDescent="0.25">
      <c r="A34" s="10">
        <v>44744</v>
      </c>
      <c r="B34">
        <v>11.58</v>
      </c>
      <c r="C34">
        <v>11.6</v>
      </c>
      <c r="D34">
        <v>4</v>
      </c>
      <c r="E34">
        <f t="shared" si="0"/>
        <v>11.784609851135681</v>
      </c>
      <c r="F34">
        <f t="shared" si="1"/>
        <v>-0.20460985113568064</v>
      </c>
      <c r="G34">
        <f t="shared" si="2"/>
        <v>0.20460985113568064</v>
      </c>
      <c r="H34">
        <f t="shared" si="3"/>
        <v>4.186519118176539E-2</v>
      </c>
    </row>
    <row r="35" spans="1:8" x14ac:dyDescent="0.25">
      <c r="A35" s="10">
        <v>44746</v>
      </c>
      <c r="B35">
        <v>11.78</v>
      </c>
      <c r="C35">
        <v>11.52</v>
      </c>
      <c r="D35">
        <v>0</v>
      </c>
      <c r="E35">
        <f t="shared" si="0"/>
        <v>11.674362464701286</v>
      </c>
      <c r="F35">
        <f t="shared" si="1"/>
        <v>0.10563753529871356</v>
      </c>
      <c r="G35">
        <f t="shared" si="2"/>
        <v>0.10563753529871356</v>
      </c>
      <c r="H35">
        <f t="shared" si="3"/>
        <v>1.1159288863986953E-2</v>
      </c>
    </row>
    <row r="36" spans="1:8" x14ac:dyDescent="0.25">
      <c r="A36" s="10">
        <v>44747</v>
      </c>
      <c r="B36">
        <v>11.64</v>
      </c>
      <c r="C36">
        <v>11.78</v>
      </c>
      <c r="D36">
        <v>12</v>
      </c>
      <c r="E36">
        <f t="shared" si="0"/>
        <v>12.013074047148297</v>
      </c>
      <c r="F36">
        <f t="shared" si="1"/>
        <v>-0.37307404714829673</v>
      </c>
      <c r="G36">
        <f t="shared" si="2"/>
        <v>0.37307404714829673</v>
      </c>
      <c r="H36">
        <f t="shared" si="3"/>
        <v>0.13918424465560952</v>
      </c>
    </row>
    <row r="37" spans="1:8" x14ac:dyDescent="0.25">
      <c r="A37" s="10">
        <v>44748</v>
      </c>
      <c r="B37">
        <v>11.52</v>
      </c>
      <c r="C37">
        <v>11.64</v>
      </c>
      <c r="D37">
        <v>9</v>
      </c>
      <c r="E37">
        <f t="shared" si="0"/>
        <v>11.898510814747199</v>
      </c>
      <c r="F37">
        <f t="shared" si="1"/>
        <v>-0.37851081474719983</v>
      </c>
      <c r="G37">
        <f t="shared" si="2"/>
        <v>0.37851081474719983</v>
      </c>
      <c r="H37">
        <f t="shared" si="3"/>
        <v>0.14327043688058902</v>
      </c>
    </row>
    <row r="38" spans="1:8" x14ac:dyDescent="0.25">
      <c r="A38" s="10">
        <v>44751</v>
      </c>
      <c r="B38">
        <v>11.52</v>
      </c>
      <c r="C38">
        <v>11.59</v>
      </c>
      <c r="D38">
        <v>3</v>
      </c>
      <c r="E38">
        <f t="shared" si="0"/>
        <v>11.761032716098995</v>
      </c>
      <c r="F38">
        <f t="shared" si="1"/>
        <v>-0.24103271609899579</v>
      </c>
      <c r="G38">
        <f t="shared" si="2"/>
        <v>0.24103271609899579</v>
      </c>
      <c r="H38">
        <f t="shared" si="3"/>
        <v>5.8096770230059103E-2</v>
      </c>
    </row>
    <row r="39" spans="1:8" x14ac:dyDescent="0.25">
      <c r="A39" s="10">
        <v>44752</v>
      </c>
      <c r="B39">
        <v>11.51</v>
      </c>
      <c r="C39">
        <v>11.52</v>
      </c>
      <c r="D39">
        <v>2</v>
      </c>
      <c r="E39">
        <f t="shared" si="0"/>
        <v>11.713547311630833</v>
      </c>
      <c r="F39">
        <f t="shared" si="1"/>
        <v>-0.20354731163083351</v>
      </c>
      <c r="G39">
        <f t="shared" si="2"/>
        <v>0.20354731163083351</v>
      </c>
      <c r="H39">
        <f t="shared" si="3"/>
        <v>4.1431508072139647E-2</v>
      </c>
    </row>
    <row r="40" spans="1:8" x14ac:dyDescent="0.25">
      <c r="A40" s="10">
        <v>44754</v>
      </c>
      <c r="B40">
        <v>12.17</v>
      </c>
      <c r="C40">
        <v>11.55</v>
      </c>
      <c r="D40">
        <v>0</v>
      </c>
      <c r="E40">
        <f t="shared" si="0"/>
        <v>11.686316599417024</v>
      </c>
      <c r="F40">
        <f t="shared" si="1"/>
        <v>0.48368340058297576</v>
      </c>
      <c r="G40">
        <f t="shared" si="2"/>
        <v>0.48368340058297576</v>
      </c>
      <c r="H40">
        <f t="shared" si="3"/>
        <v>0.23394963199951141</v>
      </c>
    </row>
    <row r="41" spans="1:8" x14ac:dyDescent="0.25">
      <c r="A41" s="10">
        <v>44756</v>
      </c>
      <c r="B41">
        <v>11.73</v>
      </c>
      <c r="C41">
        <v>12.04</v>
      </c>
      <c r="D41">
        <v>0</v>
      </c>
      <c r="E41">
        <f t="shared" si="0"/>
        <v>11.881567466440735</v>
      </c>
      <c r="F41">
        <f t="shared" si="1"/>
        <v>-0.15156746644073493</v>
      </c>
      <c r="G41">
        <f t="shared" si="2"/>
        <v>0.15156746644073493</v>
      </c>
      <c r="H41">
        <f t="shared" si="3"/>
        <v>2.297269688326331E-2</v>
      </c>
    </row>
    <row r="42" spans="1:8" x14ac:dyDescent="0.25">
      <c r="A42" s="10">
        <v>44761</v>
      </c>
      <c r="B42">
        <v>11.72</v>
      </c>
      <c r="C42">
        <v>12.12</v>
      </c>
      <c r="D42">
        <v>13</v>
      </c>
      <c r="E42">
        <f t="shared" si="0"/>
        <v>12.168146664058096</v>
      </c>
      <c r="F42">
        <f t="shared" si="1"/>
        <v>-0.44814666405809511</v>
      </c>
      <c r="G42">
        <f t="shared" si="2"/>
        <v>0.44814666405809511</v>
      </c>
      <c r="H42">
        <f t="shared" si="3"/>
        <v>0.20083543250639915</v>
      </c>
    </row>
    <row r="43" spans="1:8" x14ac:dyDescent="0.25">
      <c r="A43" s="10">
        <v>44764</v>
      </c>
      <c r="B43">
        <v>11.76</v>
      </c>
      <c r="C43">
        <v>12.14</v>
      </c>
      <c r="D43">
        <v>4</v>
      </c>
      <c r="E43">
        <f t="shared" si="0"/>
        <v>11.999784276018957</v>
      </c>
      <c r="F43">
        <f t="shared" si="1"/>
        <v>-0.23978427601895724</v>
      </c>
      <c r="G43">
        <f t="shared" si="2"/>
        <v>0.23978427601895724</v>
      </c>
      <c r="H43">
        <f t="shared" si="3"/>
        <v>5.7496499025935476E-2</v>
      </c>
    </row>
    <row r="44" spans="1:8" x14ac:dyDescent="0.25">
      <c r="A44" s="10">
        <v>44765</v>
      </c>
      <c r="B44">
        <v>12.18</v>
      </c>
      <c r="C44">
        <v>11.76</v>
      </c>
      <c r="D44">
        <v>0</v>
      </c>
      <c r="E44">
        <f t="shared" si="0"/>
        <v>11.769995542427186</v>
      </c>
      <c r="F44">
        <f t="shared" si="1"/>
        <v>0.41000445757281412</v>
      </c>
      <c r="G44">
        <f t="shared" si="2"/>
        <v>0.41000445757281412</v>
      </c>
      <c r="H44">
        <f t="shared" si="3"/>
        <v>0.16810365522957754</v>
      </c>
    </row>
    <row r="45" spans="1:8" x14ac:dyDescent="0.25">
      <c r="A45" s="10">
        <v>44766</v>
      </c>
      <c r="B45">
        <v>11.65</v>
      </c>
      <c r="C45">
        <v>12.18</v>
      </c>
      <c r="D45">
        <v>23</v>
      </c>
      <c r="E45">
        <f t="shared" si="0"/>
        <v>12.38797916813731</v>
      </c>
      <c r="F45">
        <f t="shared" si="1"/>
        <v>-0.73797916813730957</v>
      </c>
      <c r="G45">
        <f t="shared" si="2"/>
        <v>0.73797916813730957</v>
      </c>
      <c r="H45">
        <f t="shared" si="3"/>
        <v>0.54461325260463544</v>
      </c>
    </row>
    <row r="46" spans="1:8" x14ac:dyDescent="0.25">
      <c r="A46" s="10">
        <v>44767</v>
      </c>
      <c r="B46">
        <v>11.82</v>
      </c>
      <c r="C46">
        <v>11.65</v>
      </c>
      <c r="D46">
        <v>0</v>
      </c>
      <c r="E46">
        <f t="shared" si="0"/>
        <v>11.726163715136149</v>
      </c>
      <c r="F46">
        <f t="shared" si="1"/>
        <v>9.3836284863851205E-2</v>
      </c>
      <c r="G46">
        <f t="shared" si="2"/>
        <v>9.3836284863851205E-2</v>
      </c>
      <c r="H46">
        <f t="shared" si="3"/>
        <v>8.8052483570498306E-3</v>
      </c>
    </row>
    <row r="47" spans="1:8" x14ac:dyDescent="0.25">
      <c r="A47" s="10">
        <v>44768</v>
      </c>
      <c r="B47">
        <v>11.71</v>
      </c>
      <c r="C47">
        <v>11.82</v>
      </c>
      <c r="D47">
        <v>1</v>
      </c>
      <c r="E47">
        <f t="shared" si="0"/>
        <v>11.813496235323436</v>
      </c>
      <c r="F47">
        <f t="shared" si="1"/>
        <v>-0.10349623532343522</v>
      </c>
      <c r="G47">
        <f t="shared" si="2"/>
        <v>0.10349623532343522</v>
      </c>
      <c r="H47">
        <f t="shared" si="3"/>
        <v>1.0711470726123879E-2</v>
      </c>
    </row>
    <row r="48" spans="1:8" x14ac:dyDescent="0.25">
      <c r="A48" s="10">
        <v>44769</v>
      </c>
      <c r="B48">
        <v>11.73</v>
      </c>
      <c r="C48">
        <v>11.71</v>
      </c>
      <c r="D48">
        <v>2</v>
      </c>
      <c r="E48">
        <f t="shared" si="0"/>
        <v>11.789256831497172</v>
      </c>
      <c r="F48">
        <f t="shared" si="1"/>
        <v>-5.9256831497171092E-2</v>
      </c>
      <c r="G48">
        <f t="shared" si="2"/>
        <v>5.9256831497171092E-2</v>
      </c>
      <c r="H48">
        <f t="shared" si="3"/>
        <v>3.5113720790841282E-3</v>
      </c>
    </row>
    <row r="49" spans="1:8" x14ac:dyDescent="0.25">
      <c r="A49" s="10">
        <v>44770</v>
      </c>
      <c r="B49">
        <v>12.03</v>
      </c>
      <c r="C49">
        <v>11.73</v>
      </c>
      <c r="D49">
        <v>0</v>
      </c>
      <c r="E49">
        <f t="shared" si="0"/>
        <v>11.758041407711449</v>
      </c>
      <c r="F49">
        <f t="shared" si="1"/>
        <v>0.27195859228855035</v>
      </c>
      <c r="G49">
        <f t="shared" si="2"/>
        <v>0.27195859228855035</v>
      </c>
      <c r="H49">
        <f t="shared" si="3"/>
        <v>7.3961475919569961E-2</v>
      </c>
    </row>
    <row r="50" spans="1:8" x14ac:dyDescent="0.25">
      <c r="A50" s="10">
        <v>44771</v>
      </c>
      <c r="B50">
        <v>12.04</v>
      </c>
      <c r="C50">
        <v>12.03</v>
      </c>
      <c r="D50">
        <v>0</v>
      </c>
      <c r="E50">
        <f t="shared" si="0"/>
        <v>11.877582754868826</v>
      </c>
      <c r="F50">
        <f t="shared" si="1"/>
        <v>0.16241724513117362</v>
      </c>
      <c r="G50">
        <f t="shared" si="2"/>
        <v>0.16241724513117362</v>
      </c>
      <c r="H50">
        <f t="shared" si="3"/>
        <v>2.637936151599974E-2</v>
      </c>
    </row>
    <row r="51" spans="1:8" x14ac:dyDescent="0.25">
      <c r="A51" s="10">
        <v>44774</v>
      </c>
      <c r="B51">
        <v>14.92</v>
      </c>
      <c r="C51">
        <v>12.86</v>
      </c>
      <c r="D51">
        <v>2</v>
      </c>
      <c r="E51">
        <f t="shared" si="0"/>
        <v>12.247498662267111</v>
      </c>
      <c r="F51">
        <f t="shared" si="1"/>
        <v>2.6725013377328892</v>
      </c>
      <c r="G51">
        <f t="shared" si="2"/>
        <v>2.6725013377328892</v>
      </c>
      <c r="H51">
        <f t="shared" si="3"/>
        <v>7.1422634001840821</v>
      </c>
    </row>
    <row r="52" spans="1:8" x14ac:dyDescent="0.25">
      <c r="A52" s="10">
        <v>44775</v>
      </c>
      <c r="B52">
        <v>13.36</v>
      </c>
      <c r="C52">
        <v>14.92</v>
      </c>
      <c r="D52">
        <v>27</v>
      </c>
      <c r="E52">
        <f t="shared" si="0"/>
        <v>13.558159832700433</v>
      </c>
      <c r="F52">
        <f t="shared" si="1"/>
        <v>-0.19815983270043347</v>
      </c>
      <c r="G52">
        <f t="shared" si="2"/>
        <v>0.19815983270043347</v>
      </c>
      <c r="H52">
        <f t="shared" si="3"/>
        <v>3.926731929586378E-2</v>
      </c>
    </row>
    <row r="53" spans="1:8" x14ac:dyDescent="0.25">
      <c r="A53" s="10">
        <v>44777</v>
      </c>
      <c r="B53">
        <v>12.94</v>
      </c>
      <c r="C53">
        <v>12.06</v>
      </c>
      <c r="D53">
        <v>0</v>
      </c>
      <c r="E53">
        <f t="shared" si="0"/>
        <v>11.889536889584562</v>
      </c>
      <c r="F53">
        <f t="shared" si="1"/>
        <v>1.0504631104154374</v>
      </c>
      <c r="G53">
        <f t="shared" si="2"/>
        <v>1.0504631104154374</v>
      </c>
      <c r="H53">
        <f t="shared" si="3"/>
        <v>1.1034727463436753</v>
      </c>
    </row>
    <row r="54" spans="1:8" x14ac:dyDescent="0.25">
      <c r="A54" s="10">
        <v>44780</v>
      </c>
      <c r="B54">
        <v>12.91</v>
      </c>
      <c r="C54">
        <v>13.28</v>
      </c>
      <c r="D54">
        <v>16</v>
      </c>
      <c r="E54">
        <f t="shared" si="0"/>
        <v>12.689150476794268</v>
      </c>
      <c r="F54">
        <f t="shared" si="1"/>
        <v>0.22084952320573237</v>
      </c>
      <c r="G54">
        <f t="shared" si="2"/>
        <v>0.22084952320573237</v>
      </c>
      <c r="H54">
        <f t="shared" si="3"/>
        <v>4.8774511900199317E-2</v>
      </c>
    </row>
    <row r="55" spans="1:8" x14ac:dyDescent="0.25">
      <c r="A55" s="10">
        <v>44781</v>
      </c>
      <c r="B55">
        <v>12.38</v>
      </c>
      <c r="C55">
        <v>12.91</v>
      </c>
      <c r="D55">
        <v>13</v>
      </c>
      <c r="E55">
        <f t="shared" si="0"/>
        <v>12.482938878239183</v>
      </c>
      <c r="F55">
        <f t="shared" si="1"/>
        <v>-0.10293887823918269</v>
      </c>
      <c r="G55">
        <f t="shared" si="2"/>
        <v>0.10293887823918269</v>
      </c>
      <c r="H55">
        <f t="shared" si="3"/>
        <v>1.0596412653141278E-2</v>
      </c>
    </row>
    <row r="56" spans="1:8" x14ac:dyDescent="0.25">
      <c r="A56" s="10">
        <v>44782</v>
      </c>
      <c r="B56">
        <v>12.09</v>
      </c>
      <c r="C56">
        <v>12.38</v>
      </c>
      <c r="D56">
        <v>6</v>
      </c>
      <c r="E56">
        <f t="shared" si="0"/>
        <v>12.134602200674404</v>
      </c>
      <c r="F56">
        <f t="shared" si="1"/>
        <v>-4.4602200674404457E-2</v>
      </c>
      <c r="G56">
        <f t="shared" si="2"/>
        <v>4.4602200674404457E-2</v>
      </c>
      <c r="H56">
        <f t="shared" si="3"/>
        <v>1.9893563049998455E-3</v>
      </c>
    </row>
    <row r="57" spans="1:8" x14ac:dyDescent="0.25">
      <c r="A57" s="10">
        <v>44787</v>
      </c>
      <c r="B57">
        <v>13.3</v>
      </c>
      <c r="C57">
        <v>13.41</v>
      </c>
      <c r="D57">
        <v>50</v>
      </c>
      <c r="E57">
        <f t="shared" si="0"/>
        <v>13.407094125031442</v>
      </c>
      <c r="F57">
        <f t="shared" si="1"/>
        <v>-0.10709412503144122</v>
      </c>
      <c r="G57">
        <f t="shared" si="2"/>
        <v>0.10709412503144122</v>
      </c>
      <c r="H57">
        <f t="shared" si="3"/>
        <v>1.1469151616249966E-2</v>
      </c>
    </row>
    <row r="58" spans="1:8" x14ac:dyDescent="0.25">
      <c r="A58" s="10">
        <v>44792</v>
      </c>
      <c r="B58">
        <v>12.01</v>
      </c>
      <c r="C58">
        <v>12.07</v>
      </c>
      <c r="D58">
        <v>0</v>
      </c>
      <c r="E58">
        <f t="shared" si="0"/>
        <v>11.893521601156475</v>
      </c>
      <c r="F58">
        <f t="shared" si="1"/>
        <v>0.11647839884352429</v>
      </c>
      <c r="G58">
        <f t="shared" si="2"/>
        <v>0.11647839884352429</v>
      </c>
      <c r="H58">
        <f t="shared" si="3"/>
        <v>1.356721739715112E-2</v>
      </c>
    </row>
    <row r="59" spans="1:8" x14ac:dyDescent="0.25">
      <c r="A59" s="10">
        <v>44793</v>
      </c>
      <c r="B59">
        <v>12.37</v>
      </c>
      <c r="C59">
        <v>12.01</v>
      </c>
      <c r="D59">
        <v>1</v>
      </c>
      <c r="E59">
        <f t="shared" si="0"/>
        <v>11.889205755189773</v>
      </c>
      <c r="F59">
        <f t="shared" si="1"/>
        <v>0.4807942448102267</v>
      </c>
      <c r="G59">
        <f t="shared" si="2"/>
        <v>0.4807942448102267</v>
      </c>
      <c r="H59">
        <f t="shared" si="3"/>
        <v>0.23116310584263622</v>
      </c>
    </row>
    <row r="60" spans="1:8" x14ac:dyDescent="0.25">
      <c r="A60" s="10">
        <v>44794</v>
      </c>
      <c r="B60">
        <v>12.1</v>
      </c>
      <c r="C60">
        <v>12.37</v>
      </c>
      <c r="D60">
        <v>32</v>
      </c>
      <c r="E60">
        <f t="shared" si="0"/>
        <v>12.64002049918661</v>
      </c>
      <c r="F60">
        <f t="shared" si="1"/>
        <v>-0.54002049918661044</v>
      </c>
      <c r="G60">
        <f t="shared" si="2"/>
        <v>0.54002049918661044</v>
      </c>
      <c r="H60">
        <f t="shared" si="3"/>
        <v>0.29162213954175592</v>
      </c>
    </row>
    <row r="61" spans="1:8" x14ac:dyDescent="0.25">
      <c r="A61" s="10">
        <v>44797</v>
      </c>
      <c r="B61">
        <v>14.06</v>
      </c>
      <c r="C61">
        <v>15.5</v>
      </c>
      <c r="D61">
        <v>74</v>
      </c>
      <c r="E61">
        <f t="shared" si="0"/>
        <v>14.710117006715727</v>
      </c>
      <c r="F61">
        <f t="shared" si="1"/>
        <v>-0.65011700671572648</v>
      </c>
      <c r="G61">
        <f t="shared" si="2"/>
        <v>0.65011700671572648</v>
      </c>
      <c r="H61">
        <f t="shared" si="3"/>
        <v>0.42265212242101596</v>
      </c>
    </row>
    <row r="62" spans="1:8" x14ac:dyDescent="0.25">
      <c r="A62" s="10">
        <v>44798</v>
      </c>
      <c r="B62">
        <v>12.58</v>
      </c>
      <c r="C62">
        <v>14.06</v>
      </c>
      <c r="D62">
        <v>1</v>
      </c>
      <c r="E62">
        <f t="shared" si="0"/>
        <v>12.706071627431838</v>
      </c>
      <c r="F62">
        <f t="shared" si="1"/>
        <v>-0.12607162743183764</v>
      </c>
      <c r="G62">
        <f t="shared" si="2"/>
        <v>0.12607162743183764</v>
      </c>
      <c r="H62">
        <f t="shared" si="3"/>
        <v>1.5894055243312076E-2</v>
      </c>
    </row>
    <row r="63" spans="1:8" x14ac:dyDescent="0.25">
      <c r="A63" s="10">
        <v>44804</v>
      </c>
      <c r="B63">
        <v>12.31</v>
      </c>
      <c r="C63">
        <v>12.1</v>
      </c>
      <c r="D63">
        <v>1</v>
      </c>
      <c r="E63">
        <f t="shared" si="0"/>
        <v>11.925068159336986</v>
      </c>
      <c r="F63">
        <f t="shared" si="1"/>
        <v>0.38493184066301467</v>
      </c>
      <c r="G63">
        <f t="shared" si="2"/>
        <v>0.38493184066301467</v>
      </c>
      <c r="H63">
        <f t="shared" si="3"/>
        <v>0.14817252195621652</v>
      </c>
    </row>
    <row r="64" spans="1:8" x14ac:dyDescent="0.25">
      <c r="A64" s="10">
        <v>44805</v>
      </c>
      <c r="B64">
        <v>11.99</v>
      </c>
      <c r="C64">
        <v>12.31</v>
      </c>
      <c r="D64">
        <v>2</v>
      </c>
      <c r="E64">
        <f t="shared" si="0"/>
        <v>12.028339525811923</v>
      </c>
      <c r="F64">
        <f t="shared" si="1"/>
        <v>-3.833952581192257E-2</v>
      </c>
      <c r="G64">
        <f t="shared" si="2"/>
        <v>3.833952581192257E-2</v>
      </c>
      <c r="H64">
        <f t="shared" si="3"/>
        <v>1.4699192394830771E-3</v>
      </c>
    </row>
    <row r="65" spans="1:8" x14ac:dyDescent="0.25">
      <c r="A65" s="10">
        <v>44807</v>
      </c>
      <c r="B65">
        <v>13.41</v>
      </c>
      <c r="C65">
        <v>12.18</v>
      </c>
      <c r="D65">
        <v>3</v>
      </c>
      <c r="E65">
        <f t="shared" si="0"/>
        <v>11.996130698841833</v>
      </c>
      <c r="F65">
        <f t="shared" si="1"/>
        <v>1.4138693011581669</v>
      </c>
      <c r="G65">
        <f t="shared" si="2"/>
        <v>1.4138693011581669</v>
      </c>
      <c r="H65">
        <f t="shared" si="3"/>
        <v>1.9990264007574832</v>
      </c>
    </row>
    <row r="66" spans="1:8" x14ac:dyDescent="0.25">
      <c r="A66" s="10">
        <v>44810</v>
      </c>
      <c r="B66">
        <v>12.2</v>
      </c>
      <c r="C66">
        <v>12.31</v>
      </c>
      <c r="D66">
        <v>1</v>
      </c>
      <c r="E66">
        <f t="shared" ref="E66:E129" si="4">$K$2 + $K$3*C66 + $K$4*D66</f>
        <v>12.008747102347149</v>
      </c>
      <c r="F66">
        <f t="shared" ref="F66:F129" si="5">B66 - E66</f>
        <v>0.19125289765285025</v>
      </c>
      <c r="G66">
        <f t="shared" ref="G66:G129" si="6">ABS(F66)</f>
        <v>0.19125289765285025</v>
      </c>
      <c r="H66">
        <f t="shared" ref="H66:H129" si="7">POWER(F66, 2)</f>
        <v>3.6577670860611616E-2</v>
      </c>
    </row>
    <row r="67" spans="1:8" x14ac:dyDescent="0.25">
      <c r="A67" s="10">
        <v>44811</v>
      </c>
      <c r="B67">
        <v>12.09</v>
      </c>
      <c r="C67">
        <v>12.2</v>
      </c>
      <c r="D67">
        <v>1</v>
      </c>
      <c r="E67">
        <f t="shared" si="4"/>
        <v>11.964915275056111</v>
      </c>
      <c r="F67">
        <f t="shared" si="5"/>
        <v>0.12508472494388911</v>
      </c>
      <c r="G67">
        <f t="shared" si="6"/>
        <v>0.12508472494388911</v>
      </c>
      <c r="H67">
        <f t="shared" si="7"/>
        <v>1.5646188414288397E-2</v>
      </c>
    </row>
    <row r="68" spans="1:8" x14ac:dyDescent="0.25">
      <c r="A68" s="10">
        <v>44812</v>
      </c>
      <c r="B68">
        <v>12.17</v>
      </c>
      <c r="C68">
        <v>12.09</v>
      </c>
      <c r="D68">
        <v>0</v>
      </c>
      <c r="E68">
        <f t="shared" si="4"/>
        <v>11.901491024300299</v>
      </c>
      <c r="F68">
        <f t="shared" si="5"/>
        <v>0.26850897569970122</v>
      </c>
      <c r="G68">
        <f t="shared" si="6"/>
        <v>0.26850897569970122</v>
      </c>
      <c r="H68">
        <f t="shared" si="7"/>
        <v>7.2097070031302737E-2</v>
      </c>
    </row>
    <row r="69" spans="1:8" x14ac:dyDescent="0.25">
      <c r="A69" s="10">
        <v>44813</v>
      </c>
      <c r="B69">
        <v>13.4</v>
      </c>
      <c r="C69">
        <v>12.17</v>
      </c>
      <c r="D69">
        <v>1</v>
      </c>
      <c r="E69">
        <f t="shared" si="4"/>
        <v>11.952961140340372</v>
      </c>
      <c r="F69">
        <f t="shared" si="5"/>
        <v>1.447038859659628</v>
      </c>
      <c r="G69">
        <f t="shared" si="6"/>
        <v>1.447038859659628</v>
      </c>
      <c r="H69">
        <f t="shared" si="7"/>
        <v>2.0939214613650363</v>
      </c>
    </row>
    <row r="70" spans="1:8" x14ac:dyDescent="0.25">
      <c r="A70" s="10">
        <v>44814</v>
      </c>
      <c r="B70">
        <v>14.1</v>
      </c>
      <c r="C70">
        <v>13.4</v>
      </c>
      <c r="D70">
        <v>1</v>
      </c>
      <c r="E70">
        <f t="shared" si="4"/>
        <v>12.443080663685611</v>
      </c>
      <c r="F70">
        <f t="shared" si="5"/>
        <v>1.6569193363143881</v>
      </c>
      <c r="G70">
        <f t="shared" si="6"/>
        <v>1.6569193363143881</v>
      </c>
      <c r="H70">
        <f t="shared" si="7"/>
        <v>2.7453816870525123</v>
      </c>
    </row>
    <row r="71" spans="1:8" x14ac:dyDescent="0.25">
      <c r="A71" s="10">
        <v>44815</v>
      </c>
      <c r="B71">
        <v>12.54</v>
      </c>
      <c r="C71">
        <v>14.1</v>
      </c>
      <c r="D71">
        <v>38</v>
      </c>
      <c r="E71">
        <f t="shared" si="4"/>
        <v>13.446930141916118</v>
      </c>
      <c r="F71">
        <f t="shared" si="5"/>
        <v>-0.90693014191611887</v>
      </c>
      <c r="G71">
        <f t="shared" si="6"/>
        <v>0.90693014191611887</v>
      </c>
      <c r="H71">
        <f t="shared" si="7"/>
        <v>0.82252228231599156</v>
      </c>
    </row>
    <row r="72" spans="1:8" x14ac:dyDescent="0.25">
      <c r="A72" s="10">
        <v>44816</v>
      </c>
      <c r="B72">
        <v>12.27</v>
      </c>
      <c r="C72">
        <v>12.54</v>
      </c>
      <c r="D72">
        <v>0</v>
      </c>
      <c r="E72">
        <f t="shared" si="4"/>
        <v>12.080803045036362</v>
      </c>
      <c r="F72">
        <f t="shared" si="5"/>
        <v>0.18919695496363786</v>
      </c>
      <c r="G72">
        <f t="shared" si="6"/>
        <v>0.18919695496363786</v>
      </c>
      <c r="H72">
        <f t="shared" si="7"/>
        <v>3.5795487767512811E-2</v>
      </c>
    </row>
    <row r="73" spans="1:8" x14ac:dyDescent="0.25">
      <c r="A73" s="10">
        <v>44818</v>
      </c>
      <c r="B73">
        <v>12.05</v>
      </c>
      <c r="C73">
        <v>12.11</v>
      </c>
      <c r="D73">
        <v>0</v>
      </c>
      <c r="E73">
        <f t="shared" si="4"/>
        <v>11.909460447444125</v>
      </c>
      <c r="F73">
        <f t="shared" si="5"/>
        <v>0.14053955255587525</v>
      </c>
      <c r="G73">
        <f t="shared" si="6"/>
        <v>0.14053955255587525</v>
      </c>
      <c r="H73">
        <f t="shared" si="7"/>
        <v>1.975136583260562E-2</v>
      </c>
    </row>
    <row r="74" spans="1:8" x14ac:dyDescent="0.25">
      <c r="A74" s="10">
        <v>44819</v>
      </c>
      <c r="B74">
        <v>12.02</v>
      </c>
      <c r="C74">
        <v>12.05</v>
      </c>
      <c r="D74">
        <v>2</v>
      </c>
      <c r="E74">
        <f t="shared" si="4"/>
        <v>11.924737024942196</v>
      </c>
      <c r="F74">
        <f t="shared" si="5"/>
        <v>9.5262975057803345E-2</v>
      </c>
      <c r="G74">
        <f t="shared" si="6"/>
        <v>9.5262975057803345E-2</v>
      </c>
      <c r="H74">
        <f t="shared" si="7"/>
        <v>9.0750344168636626E-3</v>
      </c>
    </row>
    <row r="75" spans="1:8" x14ac:dyDescent="0.25">
      <c r="A75" s="10">
        <v>44822</v>
      </c>
      <c r="B75">
        <v>12.03</v>
      </c>
      <c r="C75">
        <v>12.08</v>
      </c>
      <c r="D75">
        <v>6</v>
      </c>
      <c r="E75">
        <f t="shared" si="4"/>
        <v>12.01506085351703</v>
      </c>
      <c r="F75">
        <f t="shared" si="5"/>
        <v>1.493914648296979E-2</v>
      </c>
      <c r="G75">
        <f t="shared" si="6"/>
        <v>1.493914648296979E-2</v>
      </c>
      <c r="H75">
        <f t="shared" si="7"/>
        <v>2.2317809763962862E-4</v>
      </c>
    </row>
    <row r="76" spans="1:8" x14ac:dyDescent="0.25">
      <c r="A76" s="10">
        <v>44823</v>
      </c>
      <c r="B76">
        <v>12.74</v>
      </c>
      <c r="C76">
        <v>12.03</v>
      </c>
      <c r="D76">
        <v>9</v>
      </c>
      <c r="E76">
        <f t="shared" si="4"/>
        <v>12.053914566051789</v>
      </c>
      <c r="F76">
        <f t="shared" si="5"/>
        <v>0.68608543394821098</v>
      </c>
      <c r="G76">
        <f t="shared" si="6"/>
        <v>0.68608543394821098</v>
      </c>
      <c r="H76">
        <f t="shared" si="7"/>
        <v>0.47071322267590499</v>
      </c>
    </row>
    <row r="77" spans="1:8" x14ac:dyDescent="0.25">
      <c r="A77" s="10">
        <v>44824</v>
      </c>
      <c r="B77">
        <v>13.13</v>
      </c>
      <c r="C77">
        <v>12.74</v>
      </c>
      <c r="D77">
        <v>31</v>
      </c>
      <c r="E77">
        <f t="shared" si="4"/>
        <v>12.767862403882601</v>
      </c>
      <c r="F77">
        <f t="shared" si="5"/>
        <v>0.3621375961173996</v>
      </c>
      <c r="G77">
        <f t="shared" si="6"/>
        <v>0.3621375961173996</v>
      </c>
      <c r="H77">
        <f t="shared" si="7"/>
        <v>0.13114363852168884</v>
      </c>
    </row>
    <row r="78" spans="1:8" x14ac:dyDescent="0.25">
      <c r="A78" s="10">
        <v>44825</v>
      </c>
      <c r="B78">
        <v>12.33</v>
      </c>
      <c r="C78">
        <v>13.13</v>
      </c>
      <c r="D78">
        <v>1</v>
      </c>
      <c r="E78">
        <f t="shared" si="4"/>
        <v>12.335493451243975</v>
      </c>
      <c r="F78">
        <f t="shared" si="5"/>
        <v>-5.4934512439750449E-3</v>
      </c>
      <c r="G78">
        <f t="shared" si="6"/>
        <v>5.4934512439750449E-3</v>
      </c>
      <c r="H78">
        <f t="shared" si="7"/>
        <v>3.0178006569930968E-5</v>
      </c>
    </row>
    <row r="79" spans="1:8" x14ac:dyDescent="0.25">
      <c r="A79" s="10">
        <v>44826</v>
      </c>
      <c r="B79">
        <v>12.51</v>
      </c>
      <c r="C79">
        <v>12.33</v>
      </c>
      <c r="D79">
        <v>9</v>
      </c>
      <c r="E79">
        <f t="shared" si="4"/>
        <v>12.173455913209164</v>
      </c>
      <c r="F79">
        <f t="shared" si="5"/>
        <v>0.33654408679083581</v>
      </c>
      <c r="G79">
        <f t="shared" si="6"/>
        <v>0.33654408679083581</v>
      </c>
      <c r="H79">
        <f t="shared" si="7"/>
        <v>0.11326192235387762</v>
      </c>
    </row>
    <row r="80" spans="1:8" x14ac:dyDescent="0.25">
      <c r="A80" s="10">
        <v>44827</v>
      </c>
      <c r="B80">
        <v>13.75</v>
      </c>
      <c r="C80">
        <v>12.51</v>
      </c>
      <c r="D80">
        <v>7</v>
      </c>
      <c r="E80">
        <f t="shared" si="4"/>
        <v>12.205995874574041</v>
      </c>
      <c r="F80">
        <f t="shared" si="5"/>
        <v>1.5440041254259587</v>
      </c>
      <c r="G80">
        <f t="shared" si="6"/>
        <v>1.5440041254259587</v>
      </c>
      <c r="H80">
        <f t="shared" si="7"/>
        <v>2.3839487393323795</v>
      </c>
    </row>
    <row r="81" spans="1:8" x14ac:dyDescent="0.25">
      <c r="A81" s="10">
        <v>44828</v>
      </c>
      <c r="B81">
        <v>12.71</v>
      </c>
      <c r="C81">
        <v>13.75</v>
      </c>
      <c r="D81">
        <v>17</v>
      </c>
      <c r="E81">
        <f t="shared" si="4"/>
        <v>12.896024344138933</v>
      </c>
      <c r="F81">
        <f t="shared" si="5"/>
        <v>-0.18602434413893221</v>
      </c>
      <c r="G81">
        <f t="shared" si="6"/>
        <v>0.18602434413893221</v>
      </c>
      <c r="H81">
        <f t="shared" si="7"/>
        <v>3.4605056612319884E-2</v>
      </c>
    </row>
    <row r="82" spans="1:8" x14ac:dyDescent="0.25">
      <c r="A82" s="10">
        <v>44829</v>
      </c>
      <c r="B82">
        <v>18.440000000000001</v>
      </c>
      <c r="C82">
        <v>12.71</v>
      </c>
      <c r="D82">
        <v>0</v>
      </c>
      <c r="E82">
        <f t="shared" si="4"/>
        <v>12.148543141758875</v>
      </c>
      <c r="F82">
        <f t="shared" si="5"/>
        <v>6.2914568582411263</v>
      </c>
      <c r="G82">
        <f t="shared" si="6"/>
        <v>6.2914568582411263</v>
      </c>
      <c r="H82">
        <f t="shared" si="7"/>
        <v>39.582429399109301</v>
      </c>
    </row>
    <row r="83" spans="1:8" x14ac:dyDescent="0.25">
      <c r="A83" s="10">
        <v>44830</v>
      </c>
      <c r="B83">
        <v>16.57</v>
      </c>
      <c r="C83">
        <v>18.440000000000001</v>
      </c>
      <c r="D83">
        <v>90</v>
      </c>
      <c r="E83">
        <f t="shared" si="4"/>
        <v>16.195100984294388</v>
      </c>
      <c r="F83">
        <f t="shared" si="5"/>
        <v>0.37489901570561202</v>
      </c>
      <c r="G83">
        <f t="shared" si="6"/>
        <v>0.37489901570561202</v>
      </c>
      <c r="H83">
        <f t="shared" si="7"/>
        <v>0.14054927197703673</v>
      </c>
    </row>
    <row r="84" spans="1:8" x14ac:dyDescent="0.25">
      <c r="A84" s="10">
        <v>44831</v>
      </c>
      <c r="B84">
        <v>14.04</v>
      </c>
      <c r="C84">
        <v>16.57</v>
      </c>
      <c r="D84">
        <v>0</v>
      </c>
      <c r="E84">
        <f t="shared" si="4"/>
        <v>13.686641808517106</v>
      </c>
      <c r="F84">
        <f t="shared" si="5"/>
        <v>0.3533581914828936</v>
      </c>
      <c r="G84">
        <f t="shared" si="6"/>
        <v>0.3533581914828936</v>
      </c>
      <c r="H84">
        <f t="shared" si="7"/>
        <v>0.12486201148806129</v>
      </c>
    </row>
    <row r="85" spans="1:8" x14ac:dyDescent="0.25">
      <c r="A85" s="10">
        <v>44832</v>
      </c>
      <c r="B85">
        <v>13.36</v>
      </c>
      <c r="C85">
        <v>14.04</v>
      </c>
      <c r="D85">
        <v>21</v>
      </c>
      <c r="E85">
        <f t="shared" si="4"/>
        <v>13.089950673583491</v>
      </c>
      <c r="F85">
        <f t="shared" si="5"/>
        <v>0.27004932641650825</v>
      </c>
      <c r="G85">
        <f t="shared" si="6"/>
        <v>0.27004932641650825</v>
      </c>
      <c r="H85">
        <f t="shared" si="7"/>
        <v>7.2926638698009819E-2</v>
      </c>
    </row>
    <row r="86" spans="1:8" x14ac:dyDescent="0.25">
      <c r="A86" s="10">
        <v>44833</v>
      </c>
      <c r="B86">
        <v>13.43</v>
      </c>
      <c r="C86">
        <v>13.36</v>
      </c>
      <c r="D86">
        <v>8</v>
      </c>
      <c r="E86">
        <f t="shared" si="4"/>
        <v>12.564288781651378</v>
      </c>
      <c r="F86">
        <f t="shared" si="5"/>
        <v>0.86571121834862197</v>
      </c>
      <c r="G86">
        <f t="shared" si="6"/>
        <v>0.86571121834862197</v>
      </c>
      <c r="H86">
        <f t="shared" si="7"/>
        <v>0.74945591357465546</v>
      </c>
    </row>
    <row r="87" spans="1:8" x14ac:dyDescent="0.25">
      <c r="A87" s="10">
        <v>44834</v>
      </c>
      <c r="B87">
        <v>12.52</v>
      </c>
      <c r="C87">
        <v>13.43</v>
      </c>
      <c r="D87">
        <v>6</v>
      </c>
      <c r="E87">
        <f t="shared" si="4"/>
        <v>12.552996915725219</v>
      </c>
      <c r="F87">
        <f t="shared" si="5"/>
        <v>-3.2996915725219012E-2</v>
      </c>
      <c r="G87">
        <f t="shared" si="6"/>
        <v>3.2996915725219012E-2</v>
      </c>
      <c r="H87">
        <f t="shared" si="7"/>
        <v>1.0887964473772058E-3</v>
      </c>
    </row>
    <row r="88" spans="1:8" x14ac:dyDescent="0.25">
      <c r="A88" s="10">
        <v>44838</v>
      </c>
      <c r="B88">
        <v>12.25</v>
      </c>
      <c r="C88">
        <v>12.58</v>
      </c>
      <c r="D88">
        <v>3</v>
      </c>
      <c r="E88">
        <f t="shared" si="4"/>
        <v>12.155519161718333</v>
      </c>
      <c r="F88">
        <f t="shared" si="5"/>
        <v>9.448083828166709E-2</v>
      </c>
      <c r="G88">
        <f t="shared" si="6"/>
        <v>9.448083828166709E-2</v>
      </c>
      <c r="H88">
        <f t="shared" si="7"/>
        <v>8.9266288024065291E-3</v>
      </c>
    </row>
    <row r="89" spans="1:8" x14ac:dyDescent="0.25">
      <c r="A89" s="10">
        <v>44839</v>
      </c>
      <c r="B89">
        <v>12.2</v>
      </c>
      <c r="C89">
        <v>12.25</v>
      </c>
      <c r="D89">
        <v>0</v>
      </c>
      <c r="E89">
        <f t="shared" si="4"/>
        <v>11.965246409450899</v>
      </c>
      <c r="F89">
        <f t="shared" si="5"/>
        <v>0.23475359054910072</v>
      </c>
      <c r="G89">
        <f t="shared" si="6"/>
        <v>0.23475359054910072</v>
      </c>
      <c r="H89">
        <f t="shared" si="7"/>
        <v>5.5109248275694835E-2</v>
      </c>
    </row>
    <row r="90" spans="1:8" x14ac:dyDescent="0.25">
      <c r="A90" s="10">
        <v>44840</v>
      </c>
      <c r="B90">
        <v>12.18</v>
      </c>
      <c r="C90">
        <v>12.2</v>
      </c>
      <c r="D90">
        <v>0</v>
      </c>
      <c r="E90">
        <f t="shared" si="4"/>
        <v>11.945322851591337</v>
      </c>
      <c r="F90">
        <f t="shared" si="5"/>
        <v>0.23467714840866272</v>
      </c>
      <c r="G90">
        <f t="shared" si="6"/>
        <v>0.23467714840866272</v>
      </c>
      <c r="H90">
        <f t="shared" si="7"/>
        <v>5.5073363985221509E-2</v>
      </c>
    </row>
    <row r="91" spans="1:8" x14ac:dyDescent="0.25">
      <c r="A91" s="10">
        <v>44841</v>
      </c>
      <c r="B91">
        <v>12.16</v>
      </c>
      <c r="C91">
        <v>12.18</v>
      </c>
      <c r="D91">
        <v>0</v>
      </c>
      <c r="E91">
        <f t="shared" si="4"/>
        <v>11.937353428447512</v>
      </c>
      <c r="F91">
        <f t="shared" si="5"/>
        <v>0.22264657155248813</v>
      </c>
      <c r="G91">
        <f t="shared" si="6"/>
        <v>0.22264657155248813</v>
      </c>
      <c r="H91">
        <f t="shared" si="7"/>
        <v>4.9571495824077216E-2</v>
      </c>
    </row>
    <row r="92" spans="1:8" x14ac:dyDescent="0.25">
      <c r="A92" s="10">
        <v>44842</v>
      </c>
      <c r="B92">
        <v>12.18</v>
      </c>
      <c r="C92">
        <v>12.16</v>
      </c>
      <c r="D92">
        <v>0</v>
      </c>
      <c r="E92">
        <f t="shared" si="4"/>
        <v>11.929384005303687</v>
      </c>
      <c r="F92">
        <f t="shared" si="5"/>
        <v>0.25061599469631268</v>
      </c>
      <c r="G92">
        <f t="shared" si="6"/>
        <v>0.25061599469631268</v>
      </c>
      <c r="H92">
        <f t="shared" si="7"/>
        <v>6.2808376797622231E-2</v>
      </c>
    </row>
    <row r="93" spans="1:8" x14ac:dyDescent="0.25">
      <c r="A93" s="10">
        <v>44843</v>
      </c>
      <c r="B93">
        <v>12.2</v>
      </c>
      <c r="C93">
        <v>12.18</v>
      </c>
      <c r="D93">
        <v>4</v>
      </c>
      <c r="E93">
        <f t="shared" si="4"/>
        <v>12.015723122306607</v>
      </c>
      <c r="F93">
        <f t="shared" si="5"/>
        <v>0.18427687769339229</v>
      </c>
      <c r="G93">
        <f t="shared" si="6"/>
        <v>0.18427687769339229</v>
      </c>
      <c r="H93">
        <f t="shared" si="7"/>
        <v>3.395796765242546E-2</v>
      </c>
    </row>
    <row r="94" spans="1:8" x14ac:dyDescent="0.25">
      <c r="A94" s="10">
        <v>44844</v>
      </c>
      <c r="B94">
        <v>12.12</v>
      </c>
      <c r="C94">
        <v>12.2</v>
      </c>
      <c r="D94">
        <v>0</v>
      </c>
      <c r="E94">
        <f t="shared" si="4"/>
        <v>11.945322851591337</v>
      </c>
      <c r="F94">
        <f t="shared" si="5"/>
        <v>0.17467714840866222</v>
      </c>
      <c r="G94">
        <f t="shared" si="6"/>
        <v>0.17467714840866222</v>
      </c>
      <c r="H94">
        <f t="shared" si="7"/>
        <v>3.0512106176181806E-2</v>
      </c>
    </row>
    <row r="95" spans="1:8" x14ac:dyDescent="0.25">
      <c r="A95" s="10">
        <v>44845</v>
      </c>
      <c r="B95">
        <v>12.58</v>
      </c>
      <c r="C95">
        <v>12.12</v>
      </c>
      <c r="D95">
        <v>0</v>
      </c>
      <c r="E95">
        <f t="shared" si="4"/>
        <v>11.913445159016037</v>
      </c>
      <c r="F95">
        <f t="shared" si="5"/>
        <v>0.666554840983963</v>
      </c>
      <c r="G95">
        <f t="shared" si="6"/>
        <v>0.666554840983963</v>
      </c>
      <c r="H95">
        <f t="shared" si="7"/>
        <v>0.44429535603915621</v>
      </c>
    </row>
    <row r="96" spans="1:8" x14ac:dyDescent="0.25">
      <c r="A96" s="10">
        <v>44846</v>
      </c>
      <c r="B96">
        <v>12.15</v>
      </c>
      <c r="C96">
        <v>12.58</v>
      </c>
      <c r="D96">
        <v>15</v>
      </c>
      <c r="E96">
        <f t="shared" si="4"/>
        <v>12.390628243295618</v>
      </c>
      <c r="F96">
        <f t="shared" si="5"/>
        <v>-0.24062824329561749</v>
      </c>
      <c r="G96">
        <f t="shared" si="6"/>
        <v>0.24062824329561749</v>
      </c>
      <c r="H96">
        <f t="shared" si="7"/>
        <v>5.7901951471534888E-2</v>
      </c>
    </row>
    <row r="97" spans="1:8" x14ac:dyDescent="0.25">
      <c r="A97" s="10">
        <v>44847</v>
      </c>
      <c r="B97">
        <v>13.32</v>
      </c>
      <c r="C97">
        <v>12.15</v>
      </c>
      <c r="D97">
        <v>0</v>
      </c>
      <c r="E97">
        <f t="shared" si="4"/>
        <v>11.925399293731775</v>
      </c>
      <c r="F97">
        <f t="shared" si="5"/>
        <v>1.3946007062682249</v>
      </c>
      <c r="G97">
        <f t="shared" si="6"/>
        <v>1.3946007062682249</v>
      </c>
      <c r="H97">
        <f t="shared" si="7"/>
        <v>1.9449111299238315</v>
      </c>
    </row>
    <row r="98" spans="1:8" x14ac:dyDescent="0.25">
      <c r="A98" s="10">
        <v>44848</v>
      </c>
      <c r="B98">
        <v>12.56</v>
      </c>
      <c r="C98">
        <v>13.32</v>
      </c>
      <c r="D98">
        <v>49</v>
      </c>
      <c r="E98">
        <f t="shared" si="4"/>
        <v>13.351639297419453</v>
      </c>
      <c r="F98">
        <f t="shared" si="5"/>
        <v>-0.7916392974194526</v>
      </c>
      <c r="G98">
        <f t="shared" si="6"/>
        <v>0.7916392974194526</v>
      </c>
      <c r="H98">
        <f t="shared" si="7"/>
        <v>0.62669277721876449</v>
      </c>
    </row>
    <row r="99" spans="1:8" x14ac:dyDescent="0.25">
      <c r="A99" s="10">
        <v>44850</v>
      </c>
      <c r="B99">
        <v>12.14</v>
      </c>
      <c r="C99">
        <v>12.38</v>
      </c>
      <c r="D99">
        <v>0</v>
      </c>
      <c r="E99">
        <f t="shared" si="4"/>
        <v>12.017047659885762</v>
      </c>
      <c r="F99">
        <f t="shared" si="5"/>
        <v>0.12295234011423872</v>
      </c>
      <c r="G99">
        <f t="shared" si="6"/>
        <v>0.12295234011423872</v>
      </c>
      <c r="H99">
        <f t="shared" si="7"/>
        <v>1.5117277939567436E-2</v>
      </c>
    </row>
    <row r="100" spans="1:8" x14ac:dyDescent="0.25">
      <c r="A100" s="10">
        <v>44851</v>
      </c>
      <c r="B100">
        <v>12.06</v>
      </c>
      <c r="C100">
        <v>12.14</v>
      </c>
      <c r="D100">
        <v>1</v>
      </c>
      <c r="E100">
        <f t="shared" si="4"/>
        <v>11.941007005624636</v>
      </c>
      <c r="F100">
        <f t="shared" si="5"/>
        <v>0.1189929943753647</v>
      </c>
      <c r="G100">
        <f t="shared" si="6"/>
        <v>0.1189929943753647</v>
      </c>
      <c r="H100">
        <f t="shared" si="7"/>
        <v>1.4159332710415575E-2</v>
      </c>
    </row>
    <row r="101" spans="1:8" x14ac:dyDescent="0.25">
      <c r="A101" s="10">
        <v>44853</v>
      </c>
      <c r="B101">
        <v>12.5</v>
      </c>
      <c r="C101">
        <v>12.24</v>
      </c>
      <c r="D101">
        <v>3</v>
      </c>
      <c r="E101">
        <f t="shared" si="4"/>
        <v>12.020038968273308</v>
      </c>
      <c r="F101">
        <f t="shared" si="5"/>
        <v>0.4799610317266918</v>
      </c>
      <c r="G101">
        <f t="shared" si="6"/>
        <v>0.4799610317266918</v>
      </c>
      <c r="H101">
        <f t="shared" si="7"/>
        <v>0.23036259197615044</v>
      </c>
    </row>
    <row r="102" spans="1:8" x14ac:dyDescent="0.25">
      <c r="A102" s="10">
        <v>44854</v>
      </c>
      <c r="B102">
        <v>13</v>
      </c>
      <c r="C102">
        <v>12.5</v>
      </c>
      <c r="D102">
        <v>19</v>
      </c>
      <c r="E102">
        <f t="shared" si="4"/>
        <v>12.437120244579415</v>
      </c>
      <c r="F102">
        <f t="shared" si="5"/>
        <v>0.56287975542058533</v>
      </c>
      <c r="G102">
        <f t="shared" si="6"/>
        <v>0.56287975542058533</v>
      </c>
      <c r="H102">
        <f t="shared" si="7"/>
        <v>0.31683361906233798</v>
      </c>
    </row>
    <row r="103" spans="1:8" x14ac:dyDescent="0.25">
      <c r="A103" s="10">
        <v>44855</v>
      </c>
      <c r="B103">
        <v>12.22</v>
      </c>
      <c r="C103">
        <v>13</v>
      </c>
      <c r="D103">
        <v>63</v>
      </c>
      <c r="E103">
        <f t="shared" si="4"/>
        <v>13.498422455625088</v>
      </c>
      <c r="F103">
        <f t="shared" si="5"/>
        <v>-1.2784224556250869</v>
      </c>
      <c r="G103">
        <f t="shared" si="6"/>
        <v>1.2784224556250869</v>
      </c>
      <c r="H103">
        <f t="shared" si="7"/>
        <v>1.6343639750464773</v>
      </c>
    </row>
    <row r="104" spans="1:8" x14ac:dyDescent="0.25">
      <c r="A104" s="10">
        <v>44856</v>
      </c>
      <c r="B104">
        <v>12.1</v>
      </c>
      <c r="C104">
        <v>12.22</v>
      </c>
      <c r="D104">
        <v>0</v>
      </c>
      <c r="E104">
        <f t="shared" si="4"/>
        <v>11.953292274735162</v>
      </c>
      <c r="F104">
        <f t="shared" si="5"/>
        <v>0.14670772526483766</v>
      </c>
      <c r="G104">
        <f t="shared" si="6"/>
        <v>0.14670772526483766</v>
      </c>
      <c r="H104">
        <f t="shared" si="7"/>
        <v>2.1523156652383087E-2</v>
      </c>
    </row>
    <row r="105" spans="1:8" x14ac:dyDescent="0.25">
      <c r="A105" s="10">
        <v>44857</v>
      </c>
      <c r="B105">
        <v>12.06</v>
      </c>
      <c r="C105">
        <v>12.1</v>
      </c>
      <c r="D105">
        <v>4</v>
      </c>
      <c r="E105">
        <f t="shared" si="4"/>
        <v>11.983845429731307</v>
      </c>
      <c r="F105">
        <f t="shared" si="5"/>
        <v>7.6154570268693433E-2</v>
      </c>
      <c r="G105">
        <f t="shared" si="6"/>
        <v>7.6154570268693433E-2</v>
      </c>
      <c r="H105">
        <f t="shared" si="7"/>
        <v>5.7995185728093659E-3</v>
      </c>
    </row>
    <row r="106" spans="1:8" x14ac:dyDescent="0.25">
      <c r="A106" s="10">
        <v>44858</v>
      </c>
      <c r="B106">
        <v>12.02</v>
      </c>
      <c r="C106">
        <v>12.06</v>
      </c>
      <c r="D106">
        <v>0</v>
      </c>
      <c r="E106">
        <f t="shared" si="4"/>
        <v>11.889536889584562</v>
      </c>
      <c r="F106">
        <f t="shared" si="5"/>
        <v>0.13046311041543746</v>
      </c>
      <c r="G106">
        <f t="shared" si="6"/>
        <v>0.13046311041543746</v>
      </c>
      <c r="H106">
        <f t="shared" si="7"/>
        <v>1.7020623179270625E-2</v>
      </c>
    </row>
    <row r="107" spans="1:8" x14ac:dyDescent="0.25">
      <c r="A107" s="10">
        <v>44859</v>
      </c>
      <c r="B107">
        <v>14.14</v>
      </c>
      <c r="C107">
        <v>12.02</v>
      </c>
      <c r="D107">
        <v>0</v>
      </c>
      <c r="E107">
        <f t="shared" si="4"/>
        <v>11.873598043296912</v>
      </c>
      <c r="F107">
        <f t="shared" si="5"/>
        <v>2.2664019567030884</v>
      </c>
      <c r="G107">
        <f t="shared" si="6"/>
        <v>2.2664019567030884</v>
      </c>
      <c r="H107">
        <f t="shared" si="7"/>
        <v>5.1365778293475879</v>
      </c>
    </row>
    <row r="108" spans="1:8" x14ac:dyDescent="0.25">
      <c r="A108" s="10">
        <v>44860</v>
      </c>
      <c r="B108">
        <v>13.32</v>
      </c>
      <c r="C108">
        <v>14.14</v>
      </c>
      <c r="D108">
        <v>81</v>
      </c>
      <c r="E108">
        <f t="shared" si="4"/>
        <v>14.305343197189043</v>
      </c>
      <c r="F108">
        <f t="shared" si="5"/>
        <v>-0.98534319718904229</v>
      </c>
      <c r="G108">
        <f t="shared" si="6"/>
        <v>0.98534319718904229</v>
      </c>
      <c r="H108">
        <f t="shared" si="7"/>
        <v>0.97090121624672387</v>
      </c>
    </row>
    <row r="109" spans="1:8" x14ac:dyDescent="0.25">
      <c r="A109" s="10">
        <v>44861</v>
      </c>
      <c r="B109">
        <v>12.4</v>
      </c>
      <c r="C109">
        <v>13.32</v>
      </c>
      <c r="D109">
        <v>0</v>
      </c>
      <c r="E109">
        <f t="shared" si="4"/>
        <v>12.391610547645538</v>
      </c>
      <c r="F109">
        <f t="shared" si="5"/>
        <v>8.3894523544625343E-3</v>
      </c>
      <c r="G109">
        <f t="shared" si="6"/>
        <v>8.3894523544625343E-3</v>
      </c>
      <c r="H109">
        <f t="shared" si="7"/>
        <v>7.0382910807796959E-5</v>
      </c>
    </row>
    <row r="110" spans="1:8" x14ac:dyDescent="0.25">
      <c r="A110" s="10">
        <v>44862</v>
      </c>
      <c r="B110">
        <v>13.39</v>
      </c>
      <c r="C110">
        <v>12.4</v>
      </c>
      <c r="D110">
        <v>0</v>
      </c>
      <c r="E110">
        <f t="shared" si="4"/>
        <v>12.025017083029589</v>
      </c>
      <c r="F110">
        <f t="shared" si="5"/>
        <v>1.364982916970412</v>
      </c>
      <c r="G110">
        <f t="shared" si="6"/>
        <v>1.364982916970412</v>
      </c>
      <c r="H110">
        <f t="shared" si="7"/>
        <v>1.8631783636210546</v>
      </c>
    </row>
    <row r="111" spans="1:8" x14ac:dyDescent="0.25">
      <c r="A111" s="10">
        <v>44863</v>
      </c>
      <c r="B111">
        <v>17.37</v>
      </c>
      <c r="C111">
        <v>13.39</v>
      </c>
      <c r="D111">
        <v>31</v>
      </c>
      <c r="E111">
        <f t="shared" si="4"/>
        <v>13.026868656056916</v>
      </c>
      <c r="F111">
        <f t="shared" si="5"/>
        <v>4.3431313439430852</v>
      </c>
      <c r="G111">
        <f t="shared" si="6"/>
        <v>4.3431313439430852</v>
      </c>
      <c r="H111">
        <f t="shared" si="7"/>
        <v>18.862789870740869</v>
      </c>
    </row>
    <row r="112" spans="1:8" x14ac:dyDescent="0.25">
      <c r="A112" s="10">
        <v>44864</v>
      </c>
      <c r="B112">
        <v>16.010000000000002</v>
      </c>
      <c r="C112">
        <v>17.37</v>
      </c>
      <c r="D112">
        <v>118</v>
      </c>
      <c r="E112">
        <f t="shared" si="4"/>
        <v>16.317324703113417</v>
      </c>
      <c r="F112">
        <f t="shared" si="5"/>
        <v>-0.30732470311341586</v>
      </c>
      <c r="G112">
        <f t="shared" si="6"/>
        <v>0.30732470311341586</v>
      </c>
      <c r="H112">
        <f t="shared" si="7"/>
        <v>9.4448473143749198E-2</v>
      </c>
    </row>
    <row r="113" spans="1:8" x14ac:dyDescent="0.25">
      <c r="A113" s="10">
        <v>44865</v>
      </c>
      <c r="B113">
        <v>13.56</v>
      </c>
      <c r="C113">
        <v>16.010000000000002</v>
      </c>
      <c r="D113">
        <v>9</v>
      </c>
      <c r="E113">
        <f t="shared" si="4"/>
        <v>13.63982977167297</v>
      </c>
      <c r="F113">
        <f t="shared" si="5"/>
        <v>-7.982977167296923E-2</v>
      </c>
      <c r="G113">
        <f t="shared" si="6"/>
        <v>7.982977167296923E-2</v>
      </c>
      <c r="H113">
        <f t="shared" si="7"/>
        <v>6.3727924453584007E-3</v>
      </c>
    </row>
    <row r="114" spans="1:8" x14ac:dyDescent="0.25">
      <c r="A114" s="10">
        <v>44866</v>
      </c>
      <c r="B114">
        <v>13.18</v>
      </c>
      <c r="C114">
        <v>13.56</v>
      </c>
      <c r="D114">
        <v>1</v>
      </c>
      <c r="E114">
        <f t="shared" si="4"/>
        <v>12.506836048836213</v>
      </c>
      <c r="F114">
        <f t="shared" si="5"/>
        <v>0.67316395116378658</v>
      </c>
      <c r="G114">
        <f t="shared" si="6"/>
        <v>0.67316395116378658</v>
      </c>
      <c r="H114">
        <f t="shared" si="7"/>
        <v>0.45314970514644082</v>
      </c>
    </row>
    <row r="115" spans="1:8" x14ac:dyDescent="0.25">
      <c r="A115" s="10">
        <v>44873</v>
      </c>
      <c r="B115">
        <v>12.81</v>
      </c>
      <c r="C115">
        <v>12.82</v>
      </c>
      <c r="D115">
        <v>0</v>
      </c>
      <c r="E115">
        <f t="shared" si="4"/>
        <v>12.192374969049913</v>
      </c>
      <c r="F115">
        <f t="shared" si="5"/>
        <v>0.61762503095008725</v>
      </c>
      <c r="G115">
        <f t="shared" si="6"/>
        <v>0.61762503095008725</v>
      </c>
      <c r="H115">
        <f t="shared" si="7"/>
        <v>0.38146067885609625</v>
      </c>
    </row>
    <row r="116" spans="1:8" x14ac:dyDescent="0.25">
      <c r="A116" s="10">
        <v>44874</v>
      </c>
      <c r="B116">
        <v>12.78</v>
      </c>
      <c r="C116">
        <v>12.81</v>
      </c>
      <c r="D116">
        <v>0</v>
      </c>
      <c r="E116">
        <f t="shared" si="4"/>
        <v>12.188390257478002</v>
      </c>
      <c r="F116">
        <f t="shared" si="5"/>
        <v>0.59160974252199772</v>
      </c>
      <c r="G116">
        <f t="shared" si="6"/>
        <v>0.59160974252199772</v>
      </c>
      <c r="H116">
        <f t="shared" si="7"/>
        <v>0.35000208744694444</v>
      </c>
    </row>
    <row r="117" spans="1:8" x14ac:dyDescent="0.25">
      <c r="A117" s="10">
        <v>44875</v>
      </c>
      <c r="B117">
        <v>12.79</v>
      </c>
      <c r="C117">
        <v>12.78</v>
      </c>
      <c r="D117">
        <v>0</v>
      </c>
      <c r="E117">
        <f t="shared" si="4"/>
        <v>12.176436122762262</v>
      </c>
      <c r="F117">
        <f t="shared" si="5"/>
        <v>0.61356387723773764</v>
      </c>
      <c r="G117">
        <f t="shared" si="6"/>
        <v>0.61356387723773764</v>
      </c>
      <c r="H117">
        <f t="shared" si="7"/>
        <v>0.37646063145100561</v>
      </c>
    </row>
    <row r="118" spans="1:8" x14ac:dyDescent="0.25">
      <c r="A118" s="10">
        <v>44876</v>
      </c>
      <c r="B118">
        <v>12.73</v>
      </c>
      <c r="C118">
        <v>12.79</v>
      </c>
      <c r="D118">
        <v>4</v>
      </c>
      <c r="E118">
        <f t="shared" si="4"/>
        <v>12.25879052819327</v>
      </c>
      <c r="F118">
        <f t="shared" si="5"/>
        <v>0.47120947180673056</v>
      </c>
      <c r="G118">
        <f t="shared" si="6"/>
        <v>0.47120947180673056</v>
      </c>
      <c r="H118">
        <f t="shared" si="7"/>
        <v>0.22203836632037802</v>
      </c>
    </row>
    <row r="119" spans="1:8" x14ac:dyDescent="0.25">
      <c r="A119" s="10">
        <v>44877</v>
      </c>
      <c r="B119">
        <v>12.79</v>
      </c>
      <c r="C119">
        <v>12.73</v>
      </c>
      <c r="D119">
        <v>0</v>
      </c>
      <c r="E119">
        <f t="shared" si="4"/>
        <v>12.156512564902702</v>
      </c>
      <c r="F119">
        <f t="shared" si="5"/>
        <v>0.63348743509729744</v>
      </c>
      <c r="G119">
        <f t="shared" si="6"/>
        <v>0.63348743509729744</v>
      </c>
      <c r="H119">
        <f t="shared" si="7"/>
        <v>0.40130633042615266</v>
      </c>
    </row>
    <row r="120" spans="1:8" x14ac:dyDescent="0.25">
      <c r="A120" s="10">
        <v>44878</v>
      </c>
      <c r="B120">
        <v>12.7</v>
      </c>
      <c r="C120">
        <v>12.79</v>
      </c>
      <c r="D120">
        <v>4</v>
      </c>
      <c r="E120">
        <f t="shared" si="4"/>
        <v>12.25879052819327</v>
      </c>
      <c r="F120">
        <f t="shared" si="5"/>
        <v>0.44120947180672943</v>
      </c>
      <c r="G120">
        <f t="shared" si="6"/>
        <v>0.44120947180672943</v>
      </c>
      <c r="H120">
        <f t="shared" si="7"/>
        <v>0.19466579801197317</v>
      </c>
    </row>
    <row r="121" spans="1:8" x14ac:dyDescent="0.25">
      <c r="A121" s="10">
        <v>44879</v>
      </c>
      <c r="B121">
        <v>12.66</v>
      </c>
      <c r="C121">
        <v>12.7</v>
      </c>
      <c r="D121">
        <v>0</v>
      </c>
      <c r="E121">
        <f t="shared" si="4"/>
        <v>12.144558430186962</v>
      </c>
      <c r="F121">
        <f t="shared" si="5"/>
        <v>0.51544156981303857</v>
      </c>
      <c r="G121">
        <f t="shared" si="6"/>
        <v>0.51544156981303857</v>
      </c>
      <c r="H121">
        <f t="shared" si="7"/>
        <v>0.2656800118913295</v>
      </c>
    </row>
    <row r="122" spans="1:8" x14ac:dyDescent="0.25">
      <c r="A122" s="10">
        <v>44880</v>
      </c>
      <c r="B122">
        <v>12.64</v>
      </c>
      <c r="C122">
        <v>12.66</v>
      </c>
      <c r="D122">
        <v>0</v>
      </c>
      <c r="E122">
        <f t="shared" si="4"/>
        <v>12.128619583899313</v>
      </c>
      <c r="F122">
        <f t="shared" si="5"/>
        <v>0.51138041610068719</v>
      </c>
      <c r="G122">
        <f t="shared" si="6"/>
        <v>0.51138041610068719</v>
      </c>
      <c r="H122">
        <f t="shared" si="7"/>
        <v>0.26150992997131195</v>
      </c>
    </row>
    <row r="123" spans="1:8" x14ac:dyDescent="0.25">
      <c r="A123" s="10">
        <v>44882</v>
      </c>
      <c r="B123">
        <v>12.71</v>
      </c>
      <c r="C123">
        <v>12.71</v>
      </c>
      <c r="D123">
        <v>11</v>
      </c>
      <c r="E123">
        <f t="shared" si="4"/>
        <v>12.364059799871386</v>
      </c>
      <c r="F123">
        <f t="shared" si="5"/>
        <v>0.34594020012861471</v>
      </c>
      <c r="G123">
        <f t="shared" si="6"/>
        <v>0.34594020012861471</v>
      </c>
      <c r="H123">
        <f t="shared" si="7"/>
        <v>0.11967462206502599</v>
      </c>
    </row>
    <row r="124" spans="1:8" x14ac:dyDescent="0.25">
      <c r="A124" s="10">
        <v>44884</v>
      </c>
      <c r="B124">
        <v>12.83</v>
      </c>
      <c r="C124">
        <v>12.69</v>
      </c>
      <c r="D124">
        <v>4</v>
      </c>
      <c r="E124">
        <f t="shared" si="4"/>
        <v>12.218943412474145</v>
      </c>
      <c r="F124">
        <f t="shared" si="5"/>
        <v>0.61105658752585512</v>
      </c>
      <c r="G124">
        <f t="shared" si="6"/>
        <v>0.61105658752585512</v>
      </c>
      <c r="H124">
        <f t="shared" si="7"/>
        <v>0.37339015315874302</v>
      </c>
    </row>
    <row r="125" spans="1:8" x14ac:dyDescent="0.25">
      <c r="A125" s="10">
        <v>44885</v>
      </c>
      <c r="B125">
        <v>12.76</v>
      </c>
      <c r="C125">
        <v>12.83</v>
      </c>
      <c r="D125">
        <v>21</v>
      </c>
      <c r="E125">
        <f t="shared" si="4"/>
        <v>12.607800573382075</v>
      </c>
      <c r="F125">
        <f t="shared" si="5"/>
        <v>0.15219942661792452</v>
      </c>
      <c r="G125">
        <f t="shared" si="6"/>
        <v>0.15219942661792452</v>
      </c>
      <c r="H125">
        <f t="shared" si="7"/>
        <v>2.3164665462824991E-2</v>
      </c>
    </row>
    <row r="126" spans="1:8" x14ac:dyDescent="0.25">
      <c r="A126" s="10">
        <v>44886</v>
      </c>
      <c r="B126">
        <v>12.75</v>
      </c>
      <c r="C126">
        <v>12.76</v>
      </c>
      <c r="D126">
        <v>6</v>
      </c>
      <c r="E126">
        <f t="shared" si="4"/>
        <v>12.286021240407081</v>
      </c>
      <c r="F126">
        <f t="shared" si="5"/>
        <v>0.46397875959291923</v>
      </c>
      <c r="G126">
        <f t="shared" si="6"/>
        <v>0.46397875959291923</v>
      </c>
      <c r="H126">
        <f t="shared" si="7"/>
        <v>0.21527628935338394</v>
      </c>
    </row>
    <row r="127" spans="1:8" x14ac:dyDescent="0.25">
      <c r="A127" s="10">
        <v>44887</v>
      </c>
      <c r="B127">
        <v>12.69</v>
      </c>
      <c r="C127">
        <v>12.75</v>
      </c>
      <c r="D127">
        <v>0</v>
      </c>
      <c r="E127">
        <f t="shared" si="4"/>
        <v>12.164481988046525</v>
      </c>
      <c r="F127">
        <f t="shared" si="5"/>
        <v>0.52551801195347458</v>
      </c>
      <c r="G127">
        <f t="shared" si="6"/>
        <v>0.52551801195347458</v>
      </c>
      <c r="H127">
        <f t="shared" si="7"/>
        <v>0.27616918088753223</v>
      </c>
    </row>
    <row r="128" spans="1:8" x14ac:dyDescent="0.25">
      <c r="A128" s="10">
        <v>44888</v>
      </c>
      <c r="B128">
        <v>12.66</v>
      </c>
      <c r="C128">
        <v>12.69</v>
      </c>
      <c r="D128">
        <v>2</v>
      </c>
      <c r="E128">
        <f t="shared" si="4"/>
        <v>12.179758565544597</v>
      </c>
      <c r="F128">
        <f t="shared" si="5"/>
        <v>0.48024143445540268</v>
      </c>
      <c r="G128">
        <f t="shared" si="6"/>
        <v>0.48024143445540268</v>
      </c>
      <c r="H128">
        <f t="shared" si="7"/>
        <v>0.23063183536778284</v>
      </c>
    </row>
    <row r="129" spans="1:8" x14ac:dyDescent="0.25">
      <c r="A129" s="10">
        <v>44889</v>
      </c>
      <c r="B129">
        <v>12.63</v>
      </c>
      <c r="C129">
        <v>12.66</v>
      </c>
      <c r="D129">
        <v>0</v>
      </c>
      <c r="E129">
        <f t="shared" si="4"/>
        <v>12.128619583899313</v>
      </c>
      <c r="F129">
        <f t="shared" si="5"/>
        <v>0.5013804161006874</v>
      </c>
      <c r="G129">
        <f t="shared" si="6"/>
        <v>0.5013804161006874</v>
      </c>
      <c r="H129">
        <f t="shared" si="7"/>
        <v>0.25138232164929841</v>
      </c>
    </row>
    <row r="130" spans="1:8" x14ac:dyDescent="0.25">
      <c r="A130" s="10">
        <v>44890</v>
      </c>
      <c r="B130">
        <v>12.63</v>
      </c>
      <c r="C130">
        <v>12.63</v>
      </c>
      <c r="D130">
        <v>0</v>
      </c>
      <c r="E130">
        <f t="shared" ref="E130:E193" si="8">$K$2 + $K$3*C130 + $K$4*D130</f>
        <v>12.116665449183575</v>
      </c>
      <c r="F130">
        <f t="shared" ref="F130:F193" si="9">B130 - E130</f>
        <v>0.51333455081642576</v>
      </c>
      <c r="G130">
        <f t="shared" ref="G130:G193" si="10">ABS(F130)</f>
        <v>0.51333455081642576</v>
      </c>
      <c r="H130">
        <f t="shared" ref="H130:H193" si="11">POWER(F130, 2)</f>
        <v>0.26351236106190162</v>
      </c>
    </row>
    <row r="131" spans="1:8" x14ac:dyDescent="0.25">
      <c r="A131" s="10">
        <v>44891</v>
      </c>
      <c r="B131">
        <v>12.61</v>
      </c>
      <c r="C131">
        <v>12.63</v>
      </c>
      <c r="D131">
        <v>0</v>
      </c>
      <c r="E131">
        <f t="shared" si="8"/>
        <v>12.116665449183575</v>
      </c>
      <c r="F131">
        <f t="shared" si="9"/>
        <v>0.49333455081642441</v>
      </c>
      <c r="G131">
        <f t="shared" si="10"/>
        <v>0.49333455081642441</v>
      </c>
      <c r="H131">
        <f t="shared" si="11"/>
        <v>0.24337897902924324</v>
      </c>
    </row>
    <row r="132" spans="1:8" x14ac:dyDescent="0.25">
      <c r="A132" s="10">
        <v>44892</v>
      </c>
      <c r="B132">
        <v>12.59</v>
      </c>
      <c r="C132">
        <v>12.61</v>
      </c>
      <c r="D132">
        <v>0</v>
      </c>
      <c r="E132">
        <f t="shared" si="8"/>
        <v>12.10869602603975</v>
      </c>
      <c r="F132">
        <f t="shared" si="9"/>
        <v>0.48130397396024982</v>
      </c>
      <c r="G132">
        <f t="shared" si="10"/>
        <v>0.48130397396024982</v>
      </c>
      <c r="H132">
        <f t="shared" si="11"/>
        <v>0.23165351534992884</v>
      </c>
    </row>
    <row r="133" spans="1:8" x14ac:dyDescent="0.25">
      <c r="A133" s="10">
        <v>44893</v>
      </c>
      <c r="B133">
        <v>12.54</v>
      </c>
      <c r="C133">
        <v>12.59</v>
      </c>
      <c r="D133">
        <v>0</v>
      </c>
      <c r="E133">
        <f t="shared" si="8"/>
        <v>12.100726602895925</v>
      </c>
      <c r="F133">
        <f t="shared" si="9"/>
        <v>0.43927339710407409</v>
      </c>
      <c r="G133">
        <f t="shared" si="10"/>
        <v>0.43927339710407409</v>
      </c>
      <c r="H133">
        <f t="shared" si="11"/>
        <v>0.19296111740335356</v>
      </c>
    </row>
    <row r="134" spans="1:8" x14ac:dyDescent="0.25">
      <c r="A134" s="10">
        <v>44894</v>
      </c>
      <c r="B134">
        <v>12.52</v>
      </c>
      <c r="C134">
        <v>12.54</v>
      </c>
      <c r="D134">
        <v>0</v>
      </c>
      <c r="E134">
        <f t="shared" si="8"/>
        <v>12.080803045036362</v>
      </c>
      <c r="F134">
        <f t="shared" si="9"/>
        <v>0.43919695496363786</v>
      </c>
      <c r="G134">
        <f t="shared" si="10"/>
        <v>0.43919695496363786</v>
      </c>
      <c r="H134">
        <f t="shared" si="11"/>
        <v>0.19289396524933175</v>
      </c>
    </row>
    <row r="135" spans="1:8" x14ac:dyDescent="0.25">
      <c r="A135" s="10">
        <v>44895</v>
      </c>
      <c r="B135">
        <v>12.53</v>
      </c>
      <c r="C135">
        <v>12.52</v>
      </c>
      <c r="D135">
        <v>0</v>
      </c>
      <c r="E135">
        <f t="shared" si="8"/>
        <v>12.072833621892539</v>
      </c>
      <c r="F135">
        <f t="shared" si="9"/>
        <v>0.45716637810746086</v>
      </c>
      <c r="G135">
        <f t="shared" si="10"/>
        <v>0.45716637810746086</v>
      </c>
      <c r="H135">
        <f t="shared" si="11"/>
        <v>0.20900109727189387</v>
      </c>
    </row>
    <row r="136" spans="1:8" x14ac:dyDescent="0.25">
      <c r="A136" s="10">
        <v>44896</v>
      </c>
      <c r="B136">
        <v>12.59</v>
      </c>
      <c r="C136">
        <v>12.53</v>
      </c>
      <c r="D136">
        <v>2</v>
      </c>
      <c r="E136">
        <f t="shared" si="8"/>
        <v>12.116003180393998</v>
      </c>
      <c r="F136">
        <f t="shared" si="9"/>
        <v>0.47399681960600226</v>
      </c>
      <c r="G136">
        <f t="shared" si="10"/>
        <v>0.47399681960600226</v>
      </c>
      <c r="H136">
        <f t="shared" si="11"/>
        <v>0.22467298499660504</v>
      </c>
    </row>
    <row r="137" spans="1:8" x14ac:dyDescent="0.25">
      <c r="A137" s="10">
        <v>44897</v>
      </c>
      <c r="B137">
        <v>12.52</v>
      </c>
      <c r="C137">
        <v>12.59</v>
      </c>
      <c r="D137">
        <v>5</v>
      </c>
      <c r="E137">
        <f t="shared" si="8"/>
        <v>12.198688720219794</v>
      </c>
      <c r="F137">
        <f t="shared" si="9"/>
        <v>0.32131127978020579</v>
      </c>
      <c r="G137">
        <f t="shared" si="10"/>
        <v>0.32131127978020579</v>
      </c>
      <c r="H137">
        <f t="shared" si="11"/>
        <v>0.10324093851399369</v>
      </c>
    </row>
    <row r="138" spans="1:8" x14ac:dyDescent="0.25">
      <c r="A138" s="10">
        <v>44899</v>
      </c>
      <c r="B138">
        <v>12.46</v>
      </c>
      <c r="C138">
        <v>12.49</v>
      </c>
      <c r="D138">
        <v>0</v>
      </c>
      <c r="E138">
        <f t="shared" si="8"/>
        <v>12.0608794871768</v>
      </c>
      <c r="F138">
        <f t="shared" si="9"/>
        <v>0.39912051282320071</v>
      </c>
      <c r="G138">
        <f t="shared" si="10"/>
        <v>0.39912051282320071</v>
      </c>
      <c r="H138">
        <f t="shared" si="11"/>
        <v>0.15929718375625473</v>
      </c>
    </row>
    <row r="139" spans="1:8" x14ac:dyDescent="0.25">
      <c r="A139" s="10">
        <v>44900</v>
      </c>
      <c r="B139">
        <v>12.45</v>
      </c>
      <c r="C139">
        <v>12.46</v>
      </c>
      <c r="D139">
        <v>1</v>
      </c>
      <c r="E139">
        <f t="shared" si="8"/>
        <v>12.068517775925836</v>
      </c>
      <c r="F139">
        <f t="shared" si="9"/>
        <v>0.38148222407416377</v>
      </c>
      <c r="G139">
        <f t="shared" si="10"/>
        <v>0.38148222407416377</v>
      </c>
      <c r="H139">
        <f t="shared" si="11"/>
        <v>0.1455286872845705</v>
      </c>
    </row>
    <row r="140" spans="1:8" x14ac:dyDescent="0.25">
      <c r="A140" s="10">
        <v>44901</v>
      </c>
      <c r="B140">
        <v>12.45</v>
      </c>
      <c r="C140">
        <v>12.45</v>
      </c>
      <c r="D140">
        <v>0</v>
      </c>
      <c r="E140">
        <f t="shared" si="8"/>
        <v>12.04494064088915</v>
      </c>
      <c r="F140">
        <f t="shared" si="9"/>
        <v>0.40505935911084912</v>
      </c>
      <c r="G140">
        <f t="shared" si="10"/>
        <v>0.40505935911084912</v>
      </c>
      <c r="H140">
        <f t="shared" si="11"/>
        <v>0.16407308440329182</v>
      </c>
    </row>
    <row r="141" spans="1:8" x14ac:dyDescent="0.25">
      <c r="A141" s="10">
        <v>44902</v>
      </c>
      <c r="B141">
        <v>12.41</v>
      </c>
      <c r="C141">
        <v>12.45</v>
      </c>
      <c r="D141">
        <v>0</v>
      </c>
      <c r="E141">
        <f t="shared" si="8"/>
        <v>12.04494064088915</v>
      </c>
      <c r="F141">
        <f t="shared" si="9"/>
        <v>0.36505935911084997</v>
      </c>
      <c r="G141">
        <f t="shared" si="10"/>
        <v>0.36505935911084997</v>
      </c>
      <c r="H141">
        <f t="shared" si="11"/>
        <v>0.1332683356744245</v>
      </c>
    </row>
    <row r="142" spans="1:8" x14ac:dyDescent="0.25">
      <c r="A142" s="10">
        <v>44906</v>
      </c>
      <c r="B142">
        <v>12.46</v>
      </c>
      <c r="C142">
        <v>12.72</v>
      </c>
      <c r="D142">
        <v>19</v>
      </c>
      <c r="E142">
        <f t="shared" si="8"/>
        <v>12.524783899161491</v>
      </c>
      <c r="F142">
        <f t="shared" si="9"/>
        <v>-6.478389916149041E-2</v>
      </c>
      <c r="G142">
        <f t="shared" si="10"/>
        <v>6.478389916149041E-2</v>
      </c>
      <c r="H142">
        <f t="shared" si="11"/>
        <v>4.1969535905661583E-3</v>
      </c>
    </row>
    <row r="143" spans="1:8" x14ac:dyDescent="0.25">
      <c r="A143" s="10">
        <v>44907</v>
      </c>
      <c r="B143">
        <v>12.43</v>
      </c>
      <c r="C143">
        <v>12.46</v>
      </c>
      <c r="D143">
        <v>0</v>
      </c>
      <c r="E143">
        <f t="shared" si="8"/>
        <v>12.048925352461062</v>
      </c>
      <c r="F143">
        <f t="shared" si="9"/>
        <v>0.38107464753893794</v>
      </c>
      <c r="G143">
        <f t="shared" si="10"/>
        <v>0.38107464753893794</v>
      </c>
      <c r="H143">
        <f t="shared" si="11"/>
        <v>0.14521788699692578</v>
      </c>
    </row>
    <row r="144" spans="1:8" x14ac:dyDescent="0.25">
      <c r="A144" s="10">
        <v>44908</v>
      </c>
      <c r="B144">
        <v>12.38</v>
      </c>
      <c r="C144">
        <v>12.43</v>
      </c>
      <c r="D144">
        <v>0</v>
      </c>
      <c r="E144">
        <f t="shared" si="8"/>
        <v>12.036971217745325</v>
      </c>
      <c r="F144">
        <f t="shared" si="9"/>
        <v>0.34302878225467559</v>
      </c>
      <c r="G144">
        <f t="shared" si="10"/>
        <v>0.34302878225467559</v>
      </c>
      <c r="H144">
        <f t="shared" si="11"/>
        <v>0.11766874545512564</v>
      </c>
    </row>
    <row r="145" spans="1:8" x14ac:dyDescent="0.25">
      <c r="A145" s="10">
        <v>44909</v>
      </c>
      <c r="B145">
        <v>12.38</v>
      </c>
      <c r="C145">
        <v>12.38</v>
      </c>
      <c r="D145">
        <v>0</v>
      </c>
      <c r="E145">
        <f t="shared" si="8"/>
        <v>12.017047659885762</v>
      </c>
      <c r="F145">
        <f t="shared" si="9"/>
        <v>0.36295234011423894</v>
      </c>
      <c r="G145">
        <f t="shared" si="10"/>
        <v>0.36295234011423894</v>
      </c>
      <c r="H145">
        <f t="shared" si="11"/>
        <v>0.13173440119440219</v>
      </c>
    </row>
    <row r="146" spans="1:8" x14ac:dyDescent="0.25">
      <c r="A146" s="10">
        <v>44910</v>
      </c>
      <c r="B146">
        <v>12.37</v>
      </c>
      <c r="C146">
        <v>12.38</v>
      </c>
      <c r="D146">
        <v>1</v>
      </c>
      <c r="E146">
        <f t="shared" si="8"/>
        <v>12.036640083350536</v>
      </c>
      <c r="F146">
        <f t="shared" si="9"/>
        <v>0.33335991664946363</v>
      </c>
      <c r="G146">
        <f t="shared" si="10"/>
        <v>0.33335991664946363</v>
      </c>
      <c r="H146">
        <f t="shared" si="11"/>
        <v>0.11112883402853733</v>
      </c>
    </row>
    <row r="147" spans="1:8" x14ac:dyDescent="0.25">
      <c r="A147" s="10">
        <v>44916</v>
      </c>
      <c r="B147">
        <v>12.42</v>
      </c>
      <c r="C147">
        <v>12.34</v>
      </c>
      <c r="D147">
        <v>5</v>
      </c>
      <c r="E147">
        <f t="shared" si="8"/>
        <v>12.099070930921981</v>
      </c>
      <c r="F147">
        <f t="shared" si="9"/>
        <v>0.32092906907801932</v>
      </c>
      <c r="G147">
        <f t="shared" si="10"/>
        <v>0.32092906907801932</v>
      </c>
      <c r="H147">
        <f t="shared" si="11"/>
        <v>0.1029954673792841</v>
      </c>
    </row>
    <row r="148" spans="1:8" x14ac:dyDescent="0.25">
      <c r="A148" s="10">
        <v>44921</v>
      </c>
      <c r="B148">
        <v>12.27</v>
      </c>
      <c r="C148">
        <v>12.3</v>
      </c>
      <c r="D148">
        <v>0</v>
      </c>
      <c r="E148">
        <f t="shared" si="8"/>
        <v>11.985169967310462</v>
      </c>
      <c r="F148">
        <f t="shared" si="9"/>
        <v>0.28483003268953766</v>
      </c>
      <c r="G148">
        <f t="shared" si="10"/>
        <v>0.28483003268953766</v>
      </c>
      <c r="H148">
        <f t="shared" si="11"/>
        <v>8.1128147521923086E-2</v>
      </c>
    </row>
    <row r="149" spans="1:8" x14ac:dyDescent="0.25">
      <c r="A149" s="10">
        <v>44922</v>
      </c>
      <c r="B149">
        <v>12.22</v>
      </c>
      <c r="C149">
        <v>12.27</v>
      </c>
      <c r="D149">
        <v>0</v>
      </c>
      <c r="E149">
        <f t="shared" si="8"/>
        <v>11.973215832594725</v>
      </c>
      <c r="F149">
        <f t="shared" si="9"/>
        <v>0.24678416740527531</v>
      </c>
      <c r="G149">
        <f t="shared" si="10"/>
        <v>0.24678416740527531</v>
      </c>
      <c r="H149">
        <f t="shared" si="11"/>
        <v>6.0902425281914953E-2</v>
      </c>
    </row>
    <row r="150" spans="1:8" x14ac:dyDescent="0.25">
      <c r="A150" s="10">
        <v>44923</v>
      </c>
      <c r="B150">
        <v>12.19</v>
      </c>
      <c r="C150">
        <v>12.22</v>
      </c>
      <c r="D150">
        <v>0</v>
      </c>
      <c r="E150">
        <f t="shared" si="8"/>
        <v>11.953292274735162</v>
      </c>
      <c r="F150">
        <f t="shared" si="9"/>
        <v>0.23670772526483752</v>
      </c>
      <c r="G150">
        <f t="shared" si="10"/>
        <v>0.23670772526483752</v>
      </c>
      <c r="H150">
        <f t="shared" si="11"/>
        <v>5.60305472000538E-2</v>
      </c>
    </row>
    <row r="151" spans="1:8" x14ac:dyDescent="0.25">
      <c r="A151" s="10">
        <v>44928</v>
      </c>
      <c r="B151">
        <v>12.34</v>
      </c>
      <c r="C151">
        <v>12.17</v>
      </c>
      <c r="D151">
        <v>6</v>
      </c>
      <c r="E151">
        <f t="shared" si="8"/>
        <v>12.050923257664241</v>
      </c>
      <c r="F151">
        <f t="shared" si="9"/>
        <v>0.28907674233575875</v>
      </c>
      <c r="G151">
        <f t="shared" si="10"/>
        <v>0.28907674233575875</v>
      </c>
      <c r="H151">
        <f t="shared" si="11"/>
        <v>8.3565362959454659E-2</v>
      </c>
    </row>
    <row r="152" spans="1:8" x14ac:dyDescent="0.25">
      <c r="A152" s="10">
        <v>44929</v>
      </c>
      <c r="B152">
        <v>12.41</v>
      </c>
      <c r="C152">
        <v>12.34</v>
      </c>
      <c r="D152">
        <v>21</v>
      </c>
      <c r="E152">
        <f t="shared" si="8"/>
        <v>12.412549706358362</v>
      </c>
      <c r="F152">
        <f t="shared" si="9"/>
        <v>-2.5497063583621582E-3</v>
      </c>
      <c r="G152">
        <f t="shared" si="10"/>
        <v>2.5497063583621582E-3</v>
      </c>
      <c r="H152">
        <f t="shared" si="11"/>
        <v>6.5010025138724179E-6</v>
      </c>
    </row>
    <row r="153" spans="1:8" x14ac:dyDescent="0.25">
      <c r="A153" s="10">
        <v>44930</v>
      </c>
      <c r="B153">
        <v>12.68</v>
      </c>
      <c r="C153">
        <v>12.41</v>
      </c>
      <c r="D153">
        <v>6</v>
      </c>
      <c r="E153">
        <f t="shared" si="8"/>
        <v>12.146556335390143</v>
      </c>
      <c r="F153">
        <f t="shared" si="9"/>
        <v>0.53344366460985704</v>
      </c>
      <c r="G153">
        <f t="shared" si="10"/>
        <v>0.53344366460985704</v>
      </c>
      <c r="H153">
        <f t="shared" si="11"/>
        <v>0.28456214331239366</v>
      </c>
    </row>
    <row r="154" spans="1:8" x14ac:dyDescent="0.25">
      <c r="A154" s="10">
        <v>44931</v>
      </c>
      <c r="B154">
        <v>14.33</v>
      </c>
      <c r="C154">
        <v>12.68</v>
      </c>
      <c r="D154">
        <v>23</v>
      </c>
      <c r="E154">
        <f t="shared" si="8"/>
        <v>12.587214746732936</v>
      </c>
      <c r="F154">
        <f t="shared" si="9"/>
        <v>1.7427852532670638</v>
      </c>
      <c r="G154">
        <f t="shared" si="10"/>
        <v>1.7427852532670638</v>
      </c>
      <c r="H154">
        <f t="shared" si="11"/>
        <v>3.0373004390051439</v>
      </c>
    </row>
    <row r="155" spans="1:8" x14ac:dyDescent="0.25">
      <c r="A155" s="10">
        <v>44932</v>
      </c>
      <c r="B155">
        <v>13.15</v>
      </c>
      <c r="C155">
        <v>14.33</v>
      </c>
      <c r="D155">
        <v>26</v>
      </c>
      <c r="E155">
        <f t="shared" si="8"/>
        <v>13.303469426492823</v>
      </c>
      <c r="F155">
        <f t="shared" si="9"/>
        <v>-0.15346942649282269</v>
      </c>
      <c r="G155">
        <f t="shared" si="10"/>
        <v>0.15346942649282269</v>
      </c>
      <c r="H155">
        <f t="shared" si="11"/>
        <v>2.3552864868035907E-2</v>
      </c>
    </row>
    <row r="156" spans="1:8" x14ac:dyDescent="0.25">
      <c r="A156" s="10">
        <v>44933</v>
      </c>
      <c r="B156">
        <v>12.65</v>
      </c>
      <c r="C156">
        <v>13.15</v>
      </c>
      <c r="D156">
        <v>3</v>
      </c>
      <c r="E156">
        <f t="shared" si="8"/>
        <v>12.382647721317348</v>
      </c>
      <c r="F156">
        <f t="shared" si="9"/>
        <v>0.26735227868265277</v>
      </c>
      <c r="G156">
        <f t="shared" si="10"/>
        <v>0.26735227868265277</v>
      </c>
      <c r="H156">
        <f t="shared" si="11"/>
        <v>7.1477240916806822E-2</v>
      </c>
    </row>
    <row r="157" spans="1:8" x14ac:dyDescent="0.25">
      <c r="A157" s="10">
        <v>44934</v>
      </c>
      <c r="B157">
        <v>12.46</v>
      </c>
      <c r="C157">
        <v>12.65</v>
      </c>
      <c r="D157">
        <v>0</v>
      </c>
      <c r="E157">
        <f t="shared" si="8"/>
        <v>12.124634872327402</v>
      </c>
      <c r="F157">
        <f t="shared" si="9"/>
        <v>0.33536512767259907</v>
      </c>
      <c r="G157">
        <f t="shared" si="10"/>
        <v>0.33536512767259907</v>
      </c>
      <c r="H157">
        <f t="shared" si="11"/>
        <v>0.11246976885885868</v>
      </c>
    </row>
    <row r="158" spans="1:8" x14ac:dyDescent="0.25">
      <c r="A158" s="10">
        <v>44935</v>
      </c>
      <c r="B158">
        <v>12.41</v>
      </c>
      <c r="C158">
        <v>12.46</v>
      </c>
      <c r="D158">
        <v>0</v>
      </c>
      <c r="E158">
        <f t="shared" si="8"/>
        <v>12.048925352461062</v>
      </c>
      <c r="F158">
        <f t="shared" si="9"/>
        <v>0.36107464753893836</v>
      </c>
      <c r="G158">
        <f t="shared" si="10"/>
        <v>0.36107464753893836</v>
      </c>
      <c r="H158">
        <f t="shared" si="11"/>
        <v>0.13037490109536856</v>
      </c>
    </row>
    <row r="159" spans="1:8" x14ac:dyDescent="0.25">
      <c r="A159" s="10">
        <v>44936</v>
      </c>
      <c r="B159">
        <v>12.38</v>
      </c>
      <c r="C159">
        <v>12.41</v>
      </c>
      <c r="D159">
        <v>0</v>
      </c>
      <c r="E159">
        <f t="shared" si="8"/>
        <v>12.0290017946015</v>
      </c>
      <c r="F159">
        <f t="shared" si="9"/>
        <v>0.35099820539850057</v>
      </c>
      <c r="G159">
        <f t="shared" si="10"/>
        <v>0.35099820539850057</v>
      </c>
      <c r="H159">
        <f t="shared" si="11"/>
        <v>0.12319974019296799</v>
      </c>
    </row>
    <row r="160" spans="1:8" x14ac:dyDescent="0.25">
      <c r="A160" s="10">
        <v>44937</v>
      </c>
      <c r="B160">
        <v>12.36</v>
      </c>
      <c r="C160">
        <v>12.38</v>
      </c>
      <c r="D160">
        <v>0</v>
      </c>
      <c r="E160">
        <f t="shared" si="8"/>
        <v>12.017047659885762</v>
      </c>
      <c r="F160">
        <f t="shared" si="9"/>
        <v>0.34295234011423759</v>
      </c>
      <c r="G160">
        <f t="shared" si="10"/>
        <v>0.34295234011423759</v>
      </c>
      <c r="H160">
        <f t="shared" si="11"/>
        <v>0.1176163075898317</v>
      </c>
    </row>
    <row r="161" spans="1:8" x14ac:dyDescent="0.25">
      <c r="A161" s="10">
        <v>44938</v>
      </c>
      <c r="B161">
        <v>12.33</v>
      </c>
      <c r="C161">
        <v>12.36</v>
      </c>
      <c r="D161">
        <v>0</v>
      </c>
      <c r="E161">
        <f t="shared" si="8"/>
        <v>12.009078236741937</v>
      </c>
      <c r="F161">
        <f t="shared" si="9"/>
        <v>0.32092176325806321</v>
      </c>
      <c r="G161">
        <f t="shared" si="10"/>
        <v>0.32092176325806321</v>
      </c>
      <c r="H161">
        <f t="shared" si="11"/>
        <v>0.10299077813266437</v>
      </c>
    </row>
    <row r="162" spans="1:8" x14ac:dyDescent="0.25">
      <c r="A162" s="10">
        <v>44939</v>
      </c>
      <c r="B162">
        <v>12.29</v>
      </c>
      <c r="C162">
        <v>12.33</v>
      </c>
      <c r="D162">
        <v>0</v>
      </c>
      <c r="E162">
        <f t="shared" si="8"/>
        <v>11.9971241020262</v>
      </c>
      <c r="F162">
        <f t="shared" si="9"/>
        <v>0.29287589797379887</v>
      </c>
      <c r="G162">
        <f t="shared" si="10"/>
        <v>0.29287589797379887</v>
      </c>
      <c r="H162">
        <f t="shared" si="11"/>
        <v>8.5776291613959041E-2</v>
      </c>
    </row>
    <row r="163" spans="1:8" x14ac:dyDescent="0.25">
      <c r="A163" s="10">
        <v>44940</v>
      </c>
      <c r="B163">
        <v>12.28</v>
      </c>
      <c r="C163">
        <v>12.29</v>
      </c>
      <c r="D163">
        <v>0</v>
      </c>
      <c r="E163">
        <f t="shared" si="8"/>
        <v>11.981185255738549</v>
      </c>
      <c r="F163">
        <f t="shared" si="9"/>
        <v>0.29881474426145083</v>
      </c>
      <c r="G163">
        <f t="shared" si="10"/>
        <v>0.29881474426145083</v>
      </c>
      <c r="H163">
        <f t="shared" si="11"/>
        <v>8.9290251388036257E-2</v>
      </c>
    </row>
    <row r="164" spans="1:8" x14ac:dyDescent="0.25">
      <c r="A164" s="10">
        <v>44941</v>
      </c>
      <c r="B164">
        <v>12.37</v>
      </c>
      <c r="C164">
        <v>12.28</v>
      </c>
      <c r="D164">
        <v>1</v>
      </c>
      <c r="E164">
        <f t="shared" si="8"/>
        <v>11.996792967631411</v>
      </c>
      <c r="F164">
        <f t="shared" si="9"/>
        <v>0.37320703236858854</v>
      </c>
      <c r="G164">
        <f t="shared" si="10"/>
        <v>0.37320703236858854</v>
      </c>
      <c r="H164">
        <f t="shared" si="11"/>
        <v>0.13928348900936868</v>
      </c>
    </row>
    <row r="165" spans="1:8" x14ac:dyDescent="0.25">
      <c r="A165" s="10">
        <v>44942</v>
      </c>
      <c r="B165">
        <v>12.32</v>
      </c>
      <c r="C165">
        <v>12.37</v>
      </c>
      <c r="D165">
        <v>12</v>
      </c>
      <c r="E165">
        <f t="shared" si="8"/>
        <v>12.248172029891133</v>
      </c>
      <c r="F165">
        <f t="shared" si="9"/>
        <v>7.1827970108866879E-2</v>
      </c>
      <c r="G165">
        <f t="shared" si="10"/>
        <v>7.1827970108866879E-2</v>
      </c>
      <c r="H165">
        <f t="shared" si="11"/>
        <v>5.1592572899602741E-3</v>
      </c>
    </row>
    <row r="166" spans="1:8" x14ac:dyDescent="0.25">
      <c r="A166" s="10">
        <v>44944</v>
      </c>
      <c r="B166">
        <v>12.28</v>
      </c>
      <c r="C166">
        <v>12.26</v>
      </c>
      <c r="D166">
        <v>0</v>
      </c>
      <c r="E166">
        <f t="shared" si="8"/>
        <v>11.969231121022812</v>
      </c>
      <c r="F166">
        <f t="shared" si="9"/>
        <v>0.31076887897718741</v>
      </c>
      <c r="G166">
        <f t="shared" si="10"/>
        <v>0.31076887897718741</v>
      </c>
      <c r="H166">
        <f t="shared" si="11"/>
        <v>9.6577296140737762E-2</v>
      </c>
    </row>
    <row r="167" spans="1:8" x14ac:dyDescent="0.25">
      <c r="A167" s="10">
        <v>44945</v>
      </c>
      <c r="B167">
        <v>12.28</v>
      </c>
      <c r="C167">
        <v>12.28</v>
      </c>
      <c r="D167">
        <v>0</v>
      </c>
      <c r="E167">
        <f t="shared" si="8"/>
        <v>11.977200544166637</v>
      </c>
      <c r="F167">
        <f t="shared" si="9"/>
        <v>0.30279945583336243</v>
      </c>
      <c r="G167">
        <f t="shared" si="10"/>
        <v>0.30279945583336243</v>
      </c>
      <c r="H167">
        <f t="shared" si="11"/>
        <v>9.1687510452980403E-2</v>
      </c>
    </row>
    <row r="168" spans="1:8" x14ac:dyDescent="0.25">
      <c r="A168" s="10">
        <v>44946</v>
      </c>
      <c r="B168">
        <v>12.26</v>
      </c>
      <c r="C168">
        <v>12.28</v>
      </c>
      <c r="D168">
        <v>0</v>
      </c>
      <c r="E168">
        <f t="shared" si="8"/>
        <v>11.977200544166637</v>
      </c>
      <c r="F168">
        <f t="shared" si="9"/>
        <v>0.28279945583336286</v>
      </c>
      <c r="G168">
        <f t="shared" si="10"/>
        <v>0.28279945583336286</v>
      </c>
      <c r="H168">
        <f t="shared" si="11"/>
        <v>7.997553221964615E-2</v>
      </c>
    </row>
    <row r="169" spans="1:8" x14ac:dyDescent="0.25">
      <c r="A169" s="10">
        <v>44947</v>
      </c>
      <c r="B169">
        <v>12.27</v>
      </c>
      <c r="C169">
        <v>12.26</v>
      </c>
      <c r="D169">
        <v>0</v>
      </c>
      <c r="E169">
        <f t="shared" si="8"/>
        <v>11.969231121022812</v>
      </c>
      <c r="F169">
        <f t="shared" si="9"/>
        <v>0.30076887897718763</v>
      </c>
      <c r="G169">
        <f t="shared" si="10"/>
        <v>0.30076887897718763</v>
      </c>
      <c r="H169">
        <f t="shared" si="11"/>
        <v>9.0461918561194135E-2</v>
      </c>
    </row>
    <row r="170" spans="1:8" x14ac:dyDescent="0.25">
      <c r="A170" s="10">
        <v>44948</v>
      </c>
      <c r="B170">
        <v>12.26</v>
      </c>
      <c r="C170">
        <v>12.27</v>
      </c>
      <c r="D170">
        <v>0</v>
      </c>
      <c r="E170">
        <f t="shared" si="8"/>
        <v>11.973215832594725</v>
      </c>
      <c r="F170">
        <f t="shared" si="9"/>
        <v>0.28678416740527446</v>
      </c>
      <c r="G170">
        <f t="shared" si="10"/>
        <v>0.28678416740527446</v>
      </c>
      <c r="H170">
        <f t="shared" si="11"/>
        <v>8.2245158674336488E-2</v>
      </c>
    </row>
    <row r="171" spans="1:8" x14ac:dyDescent="0.25">
      <c r="A171" s="10">
        <v>44949</v>
      </c>
      <c r="B171">
        <v>12.19</v>
      </c>
      <c r="C171">
        <v>12.26</v>
      </c>
      <c r="D171">
        <v>0</v>
      </c>
      <c r="E171">
        <f t="shared" si="8"/>
        <v>11.969231121022812</v>
      </c>
      <c r="F171">
        <f t="shared" si="9"/>
        <v>0.22076887897718755</v>
      </c>
      <c r="G171">
        <f t="shared" si="10"/>
        <v>0.22076887897718755</v>
      </c>
      <c r="H171">
        <f t="shared" si="11"/>
        <v>4.8738897924844087E-2</v>
      </c>
    </row>
    <row r="172" spans="1:8" x14ac:dyDescent="0.25">
      <c r="A172" s="10">
        <v>44950</v>
      </c>
      <c r="B172">
        <v>12.2</v>
      </c>
      <c r="C172">
        <v>12.19</v>
      </c>
      <c r="D172">
        <v>0</v>
      </c>
      <c r="E172">
        <f t="shared" si="8"/>
        <v>11.941338140019425</v>
      </c>
      <c r="F172">
        <f t="shared" si="9"/>
        <v>0.25866185998057389</v>
      </c>
      <c r="G172">
        <f t="shared" si="10"/>
        <v>0.25866185998057389</v>
      </c>
      <c r="H172">
        <f t="shared" si="11"/>
        <v>6.6905957808610014E-2</v>
      </c>
    </row>
    <row r="173" spans="1:8" x14ac:dyDescent="0.25">
      <c r="A173" s="10">
        <v>44951</v>
      </c>
      <c r="B173">
        <v>12.19</v>
      </c>
      <c r="C173">
        <v>12.2</v>
      </c>
      <c r="D173">
        <v>0</v>
      </c>
      <c r="E173">
        <f t="shared" si="8"/>
        <v>11.945322851591337</v>
      </c>
      <c r="F173">
        <f t="shared" si="9"/>
        <v>0.2446771484086625</v>
      </c>
      <c r="G173">
        <f t="shared" si="10"/>
        <v>0.2446771484086625</v>
      </c>
      <c r="H173">
        <f t="shared" si="11"/>
        <v>5.9866906953394659E-2</v>
      </c>
    </row>
    <row r="174" spans="1:8" x14ac:dyDescent="0.25">
      <c r="A174" s="10">
        <v>44952</v>
      </c>
      <c r="B174">
        <v>12.18</v>
      </c>
      <c r="C174">
        <v>12.19</v>
      </c>
      <c r="D174">
        <v>0</v>
      </c>
      <c r="E174">
        <f t="shared" si="8"/>
        <v>11.941338140019425</v>
      </c>
      <c r="F174">
        <f t="shared" si="9"/>
        <v>0.23866185998057432</v>
      </c>
      <c r="G174">
        <f t="shared" si="10"/>
        <v>0.23866185998057432</v>
      </c>
      <c r="H174">
        <f t="shared" si="11"/>
        <v>5.6959483409387265E-2</v>
      </c>
    </row>
    <row r="175" spans="1:8" x14ac:dyDescent="0.25">
      <c r="A175" s="10">
        <v>44953</v>
      </c>
      <c r="B175">
        <v>12.18</v>
      </c>
      <c r="C175">
        <v>12.18</v>
      </c>
      <c r="D175">
        <v>0</v>
      </c>
      <c r="E175">
        <f t="shared" si="8"/>
        <v>11.937353428447512</v>
      </c>
      <c r="F175">
        <f t="shared" si="9"/>
        <v>0.2426465715524877</v>
      </c>
      <c r="G175">
        <f t="shared" si="10"/>
        <v>0.2426465715524877</v>
      </c>
      <c r="H175">
        <f t="shared" si="11"/>
        <v>5.887735868617653E-2</v>
      </c>
    </row>
    <row r="176" spans="1:8" x14ac:dyDescent="0.25">
      <c r="A176" s="10">
        <v>44954</v>
      </c>
      <c r="B176">
        <v>12.18</v>
      </c>
      <c r="C176">
        <v>12.18</v>
      </c>
      <c r="D176">
        <v>0</v>
      </c>
      <c r="E176">
        <f t="shared" si="8"/>
        <v>11.937353428447512</v>
      </c>
      <c r="F176">
        <f t="shared" si="9"/>
        <v>0.2426465715524877</v>
      </c>
      <c r="G176">
        <f t="shared" si="10"/>
        <v>0.2426465715524877</v>
      </c>
      <c r="H176">
        <f t="shared" si="11"/>
        <v>5.887735868617653E-2</v>
      </c>
    </row>
    <row r="177" spans="1:8" x14ac:dyDescent="0.25">
      <c r="A177" s="10">
        <v>44955</v>
      </c>
      <c r="B177">
        <v>12.18</v>
      </c>
      <c r="C177">
        <v>12.18</v>
      </c>
      <c r="D177">
        <v>0</v>
      </c>
      <c r="E177">
        <f t="shared" si="8"/>
        <v>11.937353428447512</v>
      </c>
      <c r="F177">
        <f t="shared" si="9"/>
        <v>0.2426465715524877</v>
      </c>
      <c r="G177">
        <f t="shared" si="10"/>
        <v>0.2426465715524877</v>
      </c>
      <c r="H177">
        <f t="shared" si="11"/>
        <v>5.887735868617653E-2</v>
      </c>
    </row>
    <row r="178" spans="1:8" x14ac:dyDescent="0.25">
      <c r="A178" s="10">
        <v>44956</v>
      </c>
      <c r="B178">
        <v>12.18</v>
      </c>
      <c r="C178">
        <v>12.18</v>
      </c>
      <c r="D178">
        <v>0</v>
      </c>
      <c r="E178">
        <f t="shared" si="8"/>
        <v>11.937353428447512</v>
      </c>
      <c r="F178">
        <f t="shared" si="9"/>
        <v>0.2426465715524877</v>
      </c>
      <c r="G178">
        <f t="shared" si="10"/>
        <v>0.2426465715524877</v>
      </c>
      <c r="H178">
        <f t="shared" si="11"/>
        <v>5.887735868617653E-2</v>
      </c>
    </row>
    <row r="179" spans="1:8" x14ac:dyDescent="0.25">
      <c r="A179" s="10">
        <v>44957</v>
      </c>
      <c r="B179">
        <v>12.18</v>
      </c>
      <c r="C179">
        <v>12.18</v>
      </c>
      <c r="D179">
        <v>0</v>
      </c>
      <c r="E179">
        <f t="shared" si="8"/>
        <v>11.937353428447512</v>
      </c>
      <c r="F179">
        <f t="shared" si="9"/>
        <v>0.2426465715524877</v>
      </c>
      <c r="G179">
        <f t="shared" si="10"/>
        <v>0.2426465715524877</v>
      </c>
      <c r="H179">
        <f t="shared" si="11"/>
        <v>5.887735868617653E-2</v>
      </c>
    </row>
    <row r="180" spans="1:8" x14ac:dyDescent="0.25">
      <c r="A180" s="10">
        <v>44958</v>
      </c>
      <c r="B180">
        <v>12.17</v>
      </c>
      <c r="C180">
        <v>12.18</v>
      </c>
      <c r="D180">
        <v>0</v>
      </c>
      <c r="E180">
        <f t="shared" si="8"/>
        <v>11.937353428447512</v>
      </c>
      <c r="F180">
        <f t="shared" si="9"/>
        <v>0.23264657155248791</v>
      </c>
      <c r="G180">
        <f t="shared" si="10"/>
        <v>0.23264657155248791</v>
      </c>
      <c r="H180">
        <f t="shared" si="11"/>
        <v>5.4124427255126881E-2</v>
      </c>
    </row>
    <row r="181" spans="1:8" x14ac:dyDescent="0.25">
      <c r="A181" s="10">
        <v>44959</v>
      </c>
      <c r="B181">
        <v>12.17</v>
      </c>
      <c r="C181">
        <v>12.17</v>
      </c>
      <c r="D181">
        <v>0</v>
      </c>
      <c r="E181">
        <f t="shared" si="8"/>
        <v>11.933368716875599</v>
      </c>
      <c r="F181">
        <f t="shared" si="9"/>
        <v>0.23663128312440129</v>
      </c>
      <c r="G181">
        <f t="shared" si="10"/>
        <v>0.23663128312440129</v>
      </c>
      <c r="H181">
        <f t="shared" si="11"/>
        <v>5.5994364153100565E-2</v>
      </c>
    </row>
    <row r="182" spans="1:8" x14ac:dyDescent="0.25">
      <c r="A182" s="10">
        <v>44960</v>
      </c>
      <c r="B182">
        <v>12.17</v>
      </c>
      <c r="C182">
        <v>12.17</v>
      </c>
      <c r="D182">
        <v>0</v>
      </c>
      <c r="E182">
        <f t="shared" si="8"/>
        <v>11.933368716875599</v>
      </c>
      <c r="F182">
        <f t="shared" si="9"/>
        <v>0.23663128312440129</v>
      </c>
      <c r="G182">
        <f t="shared" si="10"/>
        <v>0.23663128312440129</v>
      </c>
      <c r="H182">
        <f t="shared" si="11"/>
        <v>5.5994364153100565E-2</v>
      </c>
    </row>
    <row r="183" spans="1:8" x14ac:dyDescent="0.25">
      <c r="A183" s="10">
        <v>44961</v>
      </c>
      <c r="B183">
        <v>12.17</v>
      </c>
      <c r="C183">
        <v>12.17</v>
      </c>
      <c r="D183">
        <v>0</v>
      </c>
      <c r="E183">
        <f t="shared" si="8"/>
        <v>11.933368716875599</v>
      </c>
      <c r="F183">
        <f t="shared" si="9"/>
        <v>0.23663128312440129</v>
      </c>
      <c r="G183">
        <f t="shared" si="10"/>
        <v>0.23663128312440129</v>
      </c>
      <c r="H183">
        <f t="shared" si="11"/>
        <v>5.5994364153100565E-2</v>
      </c>
    </row>
    <row r="184" spans="1:8" x14ac:dyDescent="0.25">
      <c r="A184" s="10">
        <v>44962</v>
      </c>
      <c r="B184">
        <v>12.17</v>
      </c>
      <c r="C184">
        <v>12.17</v>
      </c>
      <c r="D184">
        <v>0</v>
      </c>
      <c r="E184">
        <f t="shared" si="8"/>
        <v>11.933368716875599</v>
      </c>
      <c r="F184">
        <f t="shared" si="9"/>
        <v>0.23663128312440129</v>
      </c>
      <c r="G184">
        <f t="shared" si="10"/>
        <v>0.23663128312440129</v>
      </c>
      <c r="H184">
        <f t="shared" si="11"/>
        <v>5.5994364153100565E-2</v>
      </c>
    </row>
    <row r="185" spans="1:8" x14ac:dyDescent="0.25">
      <c r="A185" s="10">
        <v>44963</v>
      </c>
      <c r="B185">
        <v>12.17</v>
      </c>
      <c r="C185">
        <v>12.17</v>
      </c>
      <c r="D185">
        <v>0</v>
      </c>
      <c r="E185">
        <f t="shared" si="8"/>
        <v>11.933368716875599</v>
      </c>
      <c r="F185">
        <f t="shared" si="9"/>
        <v>0.23663128312440129</v>
      </c>
      <c r="G185">
        <f t="shared" si="10"/>
        <v>0.23663128312440129</v>
      </c>
      <c r="H185">
        <f t="shared" si="11"/>
        <v>5.5994364153100565E-2</v>
      </c>
    </row>
    <row r="186" spans="1:8" x14ac:dyDescent="0.25">
      <c r="A186" s="10">
        <v>44964</v>
      </c>
      <c r="B186">
        <v>12.17</v>
      </c>
      <c r="C186">
        <v>12.17</v>
      </c>
      <c r="D186">
        <v>0</v>
      </c>
      <c r="E186">
        <f t="shared" si="8"/>
        <v>11.933368716875599</v>
      </c>
      <c r="F186">
        <f t="shared" si="9"/>
        <v>0.23663128312440129</v>
      </c>
      <c r="G186">
        <f t="shared" si="10"/>
        <v>0.23663128312440129</v>
      </c>
      <c r="H186">
        <f t="shared" si="11"/>
        <v>5.5994364153100565E-2</v>
      </c>
    </row>
    <row r="187" spans="1:8" x14ac:dyDescent="0.25">
      <c r="A187" s="10">
        <v>44965</v>
      </c>
      <c r="B187">
        <v>12.16</v>
      </c>
      <c r="C187">
        <v>12.17</v>
      </c>
      <c r="D187">
        <v>0</v>
      </c>
      <c r="E187">
        <f t="shared" si="8"/>
        <v>11.933368716875599</v>
      </c>
      <c r="F187">
        <f t="shared" si="9"/>
        <v>0.22663128312440151</v>
      </c>
      <c r="G187">
        <f t="shared" si="10"/>
        <v>0.22663128312440151</v>
      </c>
      <c r="H187">
        <f t="shared" si="11"/>
        <v>5.1361738490612638E-2</v>
      </c>
    </row>
    <row r="188" spans="1:8" x14ac:dyDescent="0.25">
      <c r="A188" s="10">
        <v>44966</v>
      </c>
      <c r="B188">
        <v>12.16</v>
      </c>
      <c r="C188">
        <v>12.16</v>
      </c>
      <c r="D188">
        <v>0</v>
      </c>
      <c r="E188">
        <f t="shared" si="8"/>
        <v>11.929384005303687</v>
      </c>
      <c r="F188">
        <f t="shared" si="9"/>
        <v>0.23061599469631311</v>
      </c>
      <c r="G188">
        <f t="shared" si="10"/>
        <v>0.23061599469631311</v>
      </c>
      <c r="H188">
        <f t="shared" si="11"/>
        <v>5.3183737009769916E-2</v>
      </c>
    </row>
    <row r="189" spans="1:8" x14ac:dyDescent="0.25">
      <c r="A189" s="10">
        <v>44967</v>
      </c>
      <c r="B189">
        <v>12.16</v>
      </c>
      <c r="C189">
        <v>12.16</v>
      </c>
      <c r="D189">
        <v>0</v>
      </c>
      <c r="E189">
        <f t="shared" si="8"/>
        <v>11.929384005303687</v>
      </c>
      <c r="F189">
        <f t="shared" si="9"/>
        <v>0.23061599469631311</v>
      </c>
      <c r="G189">
        <f t="shared" si="10"/>
        <v>0.23061599469631311</v>
      </c>
      <c r="H189">
        <f t="shared" si="11"/>
        <v>5.3183737009769916E-2</v>
      </c>
    </row>
    <row r="190" spans="1:8" x14ac:dyDescent="0.25">
      <c r="A190" s="10">
        <v>44968</v>
      </c>
      <c r="B190">
        <v>12.16</v>
      </c>
      <c r="C190">
        <v>12.16</v>
      </c>
      <c r="D190">
        <v>0</v>
      </c>
      <c r="E190">
        <f t="shared" si="8"/>
        <v>11.929384005303687</v>
      </c>
      <c r="F190">
        <f t="shared" si="9"/>
        <v>0.23061599469631311</v>
      </c>
      <c r="G190">
        <f t="shared" si="10"/>
        <v>0.23061599469631311</v>
      </c>
      <c r="H190">
        <f t="shared" si="11"/>
        <v>5.3183737009769916E-2</v>
      </c>
    </row>
    <row r="191" spans="1:8" x14ac:dyDescent="0.25">
      <c r="A191" s="10">
        <v>44969</v>
      </c>
      <c r="B191">
        <v>12.16</v>
      </c>
      <c r="C191">
        <v>12.16</v>
      </c>
      <c r="D191">
        <v>0</v>
      </c>
      <c r="E191">
        <f t="shared" si="8"/>
        <v>11.929384005303687</v>
      </c>
      <c r="F191">
        <f t="shared" si="9"/>
        <v>0.23061599469631311</v>
      </c>
      <c r="G191">
        <f t="shared" si="10"/>
        <v>0.23061599469631311</v>
      </c>
      <c r="H191">
        <f t="shared" si="11"/>
        <v>5.3183737009769916E-2</v>
      </c>
    </row>
    <row r="192" spans="1:8" x14ac:dyDescent="0.25">
      <c r="A192" s="10">
        <v>44970</v>
      </c>
      <c r="B192">
        <v>12.16</v>
      </c>
      <c r="C192">
        <v>12.16</v>
      </c>
      <c r="D192">
        <v>0</v>
      </c>
      <c r="E192">
        <f t="shared" si="8"/>
        <v>11.929384005303687</v>
      </c>
      <c r="F192">
        <f t="shared" si="9"/>
        <v>0.23061599469631311</v>
      </c>
      <c r="G192">
        <f t="shared" si="10"/>
        <v>0.23061599469631311</v>
      </c>
      <c r="H192">
        <f t="shared" si="11"/>
        <v>5.3183737009769916E-2</v>
      </c>
    </row>
    <row r="193" spans="1:8" x14ac:dyDescent="0.25">
      <c r="A193" s="10">
        <v>44971</v>
      </c>
      <c r="B193">
        <v>12.16</v>
      </c>
      <c r="C193">
        <v>12.16</v>
      </c>
      <c r="D193">
        <v>0</v>
      </c>
      <c r="E193">
        <f t="shared" si="8"/>
        <v>11.929384005303687</v>
      </c>
      <c r="F193">
        <f t="shared" si="9"/>
        <v>0.23061599469631311</v>
      </c>
      <c r="G193">
        <f t="shared" si="10"/>
        <v>0.23061599469631311</v>
      </c>
      <c r="H193">
        <f t="shared" si="11"/>
        <v>5.3183737009769916E-2</v>
      </c>
    </row>
    <row r="194" spans="1:8" x14ac:dyDescent="0.25">
      <c r="A194" s="10">
        <v>44972</v>
      </c>
      <c r="B194">
        <v>12.16</v>
      </c>
      <c r="C194">
        <v>12.16</v>
      </c>
      <c r="D194">
        <v>0</v>
      </c>
      <c r="E194">
        <f t="shared" ref="E194:E257" si="12">$K$2 + $K$3*C194 + $K$4*D194</f>
        <v>11.929384005303687</v>
      </c>
      <c r="F194">
        <f t="shared" ref="F194:F257" si="13">B194 - E194</f>
        <v>0.23061599469631311</v>
      </c>
      <c r="G194">
        <f t="shared" ref="G194:G257" si="14">ABS(F194)</f>
        <v>0.23061599469631311</v>
      </c>
      <c r="H194">
        <f t="shared" ref="H194:H257" si="15">POWER(F194, 2)</f>
        <v>5.3183737009769916E-2</v>
      </c>
    </row>
    <row r="195" spans="1:8" x14ac:dyDescent="0.25">
      <c r="A195" s="10">
        <v>44973</v>
      </c>
      <c r="B195">
        <v>12.16</v>
      </c>
      <c r="C195">
        <v>12.16</v>
      </c>
      <c r="D195">
        <v>0</v>
      </c>
      <c r="E195">
        <f t="shared" si="12"/>
        <v>11.929384005303687</v>
      </c>
      <c r="F195">
        <f t="shared" si="13"/>
        <v>0.23061599469631311</v>
      </c>
      <c r="G195">
        <f t="shared" si="14"/>
        <v>0.23061599469631311</v>
      </c>
      <c r="H195">
        <f t="shared" si="15"/>
        <v>5.3183737009769916E-2</v>
      </c>
    </row>
    <row r="196" spans="1:8" x14ac:dyDescent="0.25">
      <c r="A196" s="10">
        <v>44974</v>
      </c>
      <c r="B196">
        <v>12.16</v>
      </c>
      <c r="C196">
        <v>12.16</v>
      </c>
      <c r="D196">
        <v>0</v>
      </c>
      <c r="E196">
        <f t="shared" si="12"/>
        <v>11.929384005303687</v>
      </c>
      <c r="F196">
        <f t="shared" si="13"/>
        <v>0.23061599469631311</v>
      </c>
      <c r="G196">
        <f t="shared" si="14"/>
        <v>0.23061599469631311</v>
      </c>
      <c r="H196">
        <f t="shared" si="15"/>
        <v>5.3183737009769916E-2</v>
      </c>
    </row>
    <row r="197" spans="1:8" x14ac:dyDescent="0.25">
      <c r="A197" s="10">
        <v>44976</v>
      </c>
      <c r="B197">
        <v>12.15</v>
      </c>
      <c r="C197">
        <v>12.15</v>
      </c>
      <c r="D197">
        <v>1</v>
      </c>
      <c r="E197">
        <f t="shared" si="12"/>
        <v>11.944991717196549</v>
      </c>
      <c r="F197">
        <f t="shared" si="13"/>
        <v>0.20500828280345118</v>
      </c>
      <c r="G197">
        <f t="shared" si="14"/>
        <v>0.20500828280345118</v>
      </c>
      <c r="H197">
        <f t="shared" si="15"/>
        <v>4.2028396018019817E-2</v>
      </c>
    </row>
    <row r="198" spans="1:8" x14ac:dyDescent="0.25">
      <c r="A198" s="10">
        <v>44977</v>
      </c>
      <c r="B198">
        <v>12.15</v>
      </c>
      <c r="C198">
        <v>12.15</v>
      </c>
      <c r="D198">
        <v>1</v>
      </c>
      <c r="E198">
        <f t="shared" si="12"/>
        <v>11.944991717196549</v>
      </c>
      <c r="F198">
        <f t="shared" si="13"/>
        <v>0.20500828280345118</v>
      </c>
      <c r="G198">
        <f t="shared" si="14"/>
        <v>0.20500828280345118</v>
      </c>
      <c r="H198">
        <f t="shared" si="15"/>
        <v>4.2028396018019817E-2</v>
      </c>
    </row>
    <row r="199" spans="1:8" x14ac:dyDescent="0.25">
      <c r="A199" s="10">
        <v>44978</v>
      </c>
      <c r="B199">
        <v>12.15</v>
      </c>
      <c r="C199">
        <v>12.15</v>
      </c>
      <c r="D199">
        <v>4</v>
      </c>
      <c r="E199">
        <f t="shared" si="12"/>
        <v>12.00376898759087</v>
      </c>
      <c r="F199">
        <f t="shared" si="13"/>
        <v>0.14623101240912995</v>
      </c>
      <c r="G199">
        <f t="shared" si="14"/>
        <v>0.14623101240912995</v>
      </c>
      <c r="H199">
        <f t="shared" si="15"/>
        <v>2.1383508990199116E-2</v>
      </c>
    </row>
    <row r="200" spans="1:8" x14ac:dyDescent="0.25">
      <c r="A200" s="10">
        <v>44979</v>
      </c>
      <c r="B200">
        <v>12.15</v>
      </c>
      <c r="C200">
        <v>12.15</v>
      </c>
      <c r="D200">
        <v>0</v>
      </c>
      <c r="E200">
        <f t="shared" si="12"/>
        <v>11.925399293731775</v>
      </c>
      <c r="F200">
        <f t="shared" si="13"/>
        <v>0.22460070626822493</v>
      </c>
      <c r="G200">
        <f t="shared" si="14"/>
        <v>0.22460070626822493</v>
      </c>
      <c r="H200">
        <f t="shared" si="15"/>
        <v>5.044547725618545E-2</v>
      </c>
    </row>
    <row r="201" spans="1:8" x14ac:dyDescent="0.25">
      <c r="A201" s="10">
        <v>44981</v>
      </c>
      <c r="B201">
        <v>12.15</v>
      </c>
      <c r="C201">
        <v>12.15</v>
      </c>
      <c r="D201">
        <v>0</v>
      </c>
      <c r="E201">
        <f t="shared" si="12"/>
        <v>11.925399293731775</v>
      </c>
      <c r="F201">
        <f t="shared" si="13"/>
        <v>0.22460070626822493</v>
      </c>
      <c r="G201">
        <f t="shared" si="14"/>
        <v>0.22460070626822493</v>
      </c>
      <c r="H201">
        <f t="shared" si="15"/>
        <v>5.044547725618545E-2</v>
      </c>
    </row>
    <row r="202" spans="1:8" x14ac:dyDescent="0.25">
      <c r="A202" s="10">
        <v>44982</v>
      </c>
      <c r="B202">
        <v>12.15</v>
      </c>
      <c r="C202">
        <v>12.15</v>
      </c>
      <c r="D202">
        <v>0</v>
      </c>
      <c r="E202">
        <f t="shared" si="12"/>
        <v>11.925399293731775</v>
      </c>
      <c r="F202">
        <f t="shared" si="13"/>
        <v>0.22460070626822493</v>
      </c>
      <c r="G202">
        <f t="shared" si="14"/>
        <v>0.22460070626822493</v>
      </c>
      <c r="H202">
        <f t="shared" si="15"/>
        <v>5.044547725618545E-2</v>
      </c>
    </row>
    <row r="203" spans="1:8" x14ac:dyDescent="0.25">
      <c r="A203" s="10">
        <v>44983</v>
      </c>
      <c r="B203">
        <v>12.15</v>
      </c>
      <c r="C203">
        <v>12.15</v>
      </c>
      <c r="D203">
        <v>0</v>
      </c>
      <c r="E203">
        <f t="shared" si="12"/>
        <v>11.925399293731775</v>
      </c>
      <c r="F203">
        <f t="shared" si="13"/>
        <v>0.22460070626822493</v>
      </c>
      <c r="G203">
        <f t="shared" si="14"/>
        <v>0.22460070626822493</v>
      </c>
      <c r="H203">
        <f t="shared" si="15"/>
        <v>5.044547725618545E-2</v>
      </c>
    </row>
    <row r="204" spans="1:8" x14ac:dyDescent="0.25">
      <c r="A204" s="10">
        <v>44984</v>
      </c>
      <c r="B204">
        <v>12.15</v>
      </c>
      <c r="C204">
        <v>12.15</v>
      </c>
      <c r="D204">
        <v>0</v>
      </c>
      <c r="E204">
        <f t="shared" si="12"/>
        <v>11.925399293731775</v>
      </c>
      <c r="F204">
        <f t="shared" si="13"/>
        <v>0.22460070626822493</v>
      </c>
      <c r="G204">
        <f t="shared" si="14"/>
        <v>0.22460070626822493</v>
      </c>
      <c r="H204">
        <f t="shared" si="15"/>
        <v>5.044547725618545E-2</v>
      </c>
    </row>
    <row r="205" spans="1:8" x14ac:dyDescent="0.25">
      <c r="A205" s="10">
        <v>44985</v>
      </c>
      <c r="B205">
        <v>12.15</v>
      </c>
      <c r="C205">
        <v>12.15</v>
      </c>
      <c r="D205">
        <v>0</v>
      </c>
      <c r="E205">
        <f t="shared" si="12"/>
        <v>11.925399293731775</v>
      </c>
      <c r="F205">
        <f t="shared" si="13"/>
        <v>0.22460070626822493</v>
      </c>
      <c r="G205">
        <f t="shared" si="14"/>
        <v>0.22460070626822493</v>
      </c>
      <c r="H205">
        <f t="shared" si="15"/>
        <v>5.044547725618545E-2</v>
      </c>
    </row>
    <row r="206" spans="1:8" x14ac:dyDescent="0.25">
      <c r="A206" s="10">
        <v>44986</v>
      </c>
      <c r="B206">
        <v>12.15</v>
      </c>
      <c r="C206">
        <v>12.15</v>
      </c>
      <c r="D206">
        <v>0</v>
      </c>
      <c r="E206">
        <f t="shared" si="12"/>
        <v>11.925399293731775</v>
      </c>
      <c r="F206">
        <f t="shared" si="13"/>
        <v>0.22460070626822493</v>
      </c>
      <c r="G206">
        <f t="shared" si="14"/>
        <v>0.22460070626822493</v>
      </c>
      <c r="H206">
        <f t="shared" si="15"/>
        <v>5.044547725618545E-2</v>
      </c>
    </row>
    <row r="207" spans="1:8" x14ac:dyDescent="0.25">
      <c r="A207" s="10">
        <v>44987</v>
      </c>
      <c r="B207">
        <v>12.14</v>
      </c>
      <c r="C207">
        <v>12.15</v>
      </c>
      <c r="D207">
        <v>0</v>
      </c>
      <c r="E207">
        <f t="shared" si="12"/>
        <v>11.925399293731775</v>
      </c>
      <c r="F207">
        <f t="shared" si="13"/>
        <v>0.21460070626822514</v>
      </c>
      <c r="G207">
        <f t="shared" si="14"/>
        <v>0.21460070626822514</v>
      </c>
      <c r="H207">
        <f t="shared" si="15"/>
        <v>4.6053463130821044E-2</v>
      </c>
    </row>
    <row r="208" spans="1:8" x14ac:dyDescent="0.25">
      <c r="A208" s="10">
        <v>44988</v>
      </c>
      <c r="B208">
        <v>12.14</v>
      </c>
      <c r="C208">
        <v>12.14</v>
      </c>
      <c r="D208">
        <v>0</v>
      </c>
      <c r="E208">
        <f t="shared" si="12"/>
        <v>11.921414582159862</v>
      </c>
      <c r="F208">
        <f t="shared" si="13"/>
        <v>0.21858541784013852</v>
      </c>
      <c r="G208">
        <f t="shared" si="14"/>
        <v>0.21858541784013852</v>
      </c>
      <c r="H208">
        <f t="shared" si="15"/>
        <v>4.7779584892347945E-2</v>
      </c>
    </row>
    <row r="209" spans="1:8" x14ac:dyDescent="0.25">
      <c r="A209" s="10">
        <v>44989</v>
      </c>
      <c r="B209">
        <v>12.14</v>
      </c>
      <c r="C209">
        <v>12.14</v>
      </c>
      <c r="D209">
        <v>0</v>
      </c>
      <c r="E209">
        <f t="shared" si="12"/>
        <v>11.921414582159862</v>
      </c>
      <c r="F209">
        <f t="shared" si="13"/>
        <v>0.21858541784013852</v>
      </c>
      <c r="G209">
        <f t="shared" si="14"/>
        <v>0.21858541784013852</v>
      </c>
      <c r="H209">
        <f t="shared" si="15"/>
        <v>4.7779584892347945E-2</v>
      </c>
    </row>
    <row r="210" spans="1:8" x14ac:dyDescent="0.25">
      <c r="A210" s="10">
        <v>44990</v>
      </c>
      <c r="B210">
        <v>12.14</v>
      </c>
      <c r="C210">
        <v>12.14</v>
      </c>
      <c r="D210">
        <v>0</v>
      </c>
      <c r="E210">
        <f t="shared" si="12"/>
        <v>11.921414582159862</v>
      </c>
      <c r="F210">
        <f t="shared" si="13"/>
        <v>0.21858541784013852</v>
      </c>
      <c r="G210">
        <f t="shared" si="14"/>
        <v>0.21858541784013852</v>
      </c>
      <c r="H210">
        <f t="shared" si="15"/>
        <v>4.7779584892347945E-2</v>
      </c>
    </row>
    <row r="211" spans="1:8" x14ac:dyDescent="0.25">
      <c r="A211" s="10">
        <v>44991</v>
      </c>
      <c r="B211">
        <v>12.141</v>
      </c>
      <c r="C211">
        <v>12.14</v>
      </c>
      <c r="D211">
        <v>0</v>
      </c>
      <c r="E211">
        <f t="shared" si="12"/>
        <v>11.921414582159862</v>
      </c>
      <c r="F211">
        <f t="shared" si="13"/>
        <v>0.21958541784013796</v>
      </c>
      <c r="G211">
        <f t="shared" si="14"/>
        <v>0.21958541784013796</v>
      </c>
      <c r="H211">
        <f t="shared" si="15"/>
        <v>4.8217755728027979E-2</v>
      </c>
    </row>
    <row r="212" spans="1:8" x14ac:dyDescent="0.25">
      <c r="A212" s="10">
        <v>44992</v>
      </c>
      <c r="B212">
        <v>12.14</v>
      </c>
      <c r="C212">
        <v>12.141</v>
      </c>
      <c r="D212">
        <v>0</v>
      </c>
      <c r="E212">
        <f t="shared" si="12"/>
        <v>11.921813053317052</v>
      </c>
      <c r="F212">
        <f t="shared" si="13"/>
        <v>0.21818694668294825</v>
      </c>
      <c r="G212">
        <f t="shared" si="14"/>
        <v>0.21818694668294825</v>
      </c>
      <c r="H212">
        <f t="shared" si="15"/>
        <v>4.7605543702827699E-2</v>
      </c>
    </row>
    <row r="213" spans="1:8" x14ac:dyDescent="0.25">
      <c r="A213" s="10">
        <v>44993</v>
      </c>
      <c r="B213">
        <v>12.14</v>
      </c>
      <c r="C213">
        <v>12.14</v>
      </c>
      <c r="D213">
        <v>0</v>
      </c>
      <c r="E213">
        <f t="shared" si="12"/>
        <v>11.921414582159862</v>
      </c>
      <c r="F213">
        <f t="shared" si="13"/>
        <v>0.21858541784013852</v>
      </c>
      <c r="G213">
        <f t="shared" si="14"/>
        <v>0.21858541784013852</v>
      </c>
      <c r="H213">
        <f t="shared" si="15"/>
        <v>4.7779584892347945E-2</v>
      </c>
    </row>
    <row r="214" spans="1:8" x14ac:dyDescent="0.25">
      <c r="A214" s="10">
        <v>44994</v>
      </c>
      <c r="B214">
        <v>12.13</v>
      </c>
      <c r="C214">
        <v>12.14</v>
      </c>
      <c r="D214">
        <v>0</v>
      </c>
      <c r="E214">
        <f t="shared" si="12"/>
        <v>11.921414582159862</v>
      </c>
      <c r="F214">
        <f t="shared" si="13"/>
        <v>0.20858541784013873</v>
      </c>
      <c r="G214">
        <f t="shared" si="14"/>
        <v>0.20858541784013873</v>
      </c>
      <c r="H214">
        <f t="shared" si="15"/>
        <v>4.3507876535545262E-2</v>
      </c>
    </row>
    <row r="215" spans="1:8" x14ac:dyDescent="0.25">
      <c r="A215" s="10">
        <v>44997</v>
      </c>
      <c r="B215">
        <v>12.13</v>
      </c>
      <c r="C215">
        <v>12.13</v>
      </c>
      <c r="D215">
        <v>0</v>
      </c>
      <c r="E215">
        <f t="shared" si="12"/>
        <v>11.917429870587949</v>
      </c>
      <c r="F215">
        <f t="shared" si="13"/>
        <v>0.21257012941205211</v>
      </c>
      <c r="G215">
        <f t="shared" si="14"/>
        <v>0.21257012941205211</v>
      </c>
      <c r="H215">
        <f t="shared" si="15"/>
        <v>4.5186059918256583E-2</v>
      </c>
    </row>
    <row r="216" spans="1:8" x14ac:dyDescent="0.25">
      <c r="A216" s="10">
        <v>44998</v>
      </c>
      <c r="B216">
        <v>12.13</v>
      </c>
      <c r="C216">
        <v>12.13</v>
      </c>
      <c r="D216">
        <v>0</v>
      </c>
      <c r="E216">
        <f t="shared" si="12"/>
        <v>11.917429870587949</v>
      </c>
      <c r="F216">
        <f t="shared" si="13"/>
        <v>0.21257012941205211</v>
      </c>
      <c r="G216">
        <f t="shared" si="14"/>
        <v>0.21257012941205211</v>
      </c>
      <c r="H216">
        <f t="shared" si="15"/>
        <v>4.5186059918256583E-2</v>
      </c>
    </row>
    <row r="217" spans="1:8" x14ac:dyDescent="0.25">
      <c r="A217" s="10">
        <v>44999</v>
      </c>
      <c r="B217">
        <v>12.13</v>
      </c>
      <c r="C217">
        <v>12.13</v>
      </c>
      <c r="D217">
        <v>4</v>
      </c>
      <c r="E217">
        <f t="shared" si="12"/>
        <v>11.995799564447044</v>
      </c>
      <c r="F217">
        <f t="shared" si="13"/>
        <v>0.13420043555295713</v>
      </c>
      <c r="G217">
        <f t="shared" si="14"/>
        <v>0.13420043555295713</v>
      </c>
      <c r="H217">
        <f t="shared" si="15"/>
        <v>1.80097569026034E-2</v>
      </c>
    </row>
    <row r="218" spans="1:8" x14ac:dyDescent="0.25">
      <c r="A218" s="10">
        <v>45000</v>
      </c>
      <c r="B218">
        <v>12.13</v>
      </c>
      <c r="C218">
        <v>12.13</v>
      </c>
      <c r="D218">
        <v>0</v>
      </c>
      <c r="E218">
        <f t="shared" si="12"/>
        <v>11.917429870587949</v>
      </c>
      <c r="F218">
        <f t="shared" si="13"/>
        <v>0.21257012941205211</v>
      </c>
      <c r="G218">
        <f t="shared" si="14"/>
        <v>0.21257012941205211</v>
      </c>
      <c r="H218">
        <f t="shared" si="15"/>
        <v>4.5186059918256583E-2</v>
      </c>
    </row>
    <row r="219" spans="1:8" x14ac:dyDescent="0.25">
      <c r="A219" s="10">
        <v>45001</v>
      </c>
      <c r="B219">
        <v>12.13</v>
      </c>
      <c r="C219">
        <v>12.13</v>
      </c>
      <c r="D219">
        <v>0</v>
      </c>
      <c r="E219">
        <f t="shared" si="12"/>
        <v>11.917429870587949</v>
      </c>
      <c r="F219">
        <f t="shared" si="13"/>
        <v>0.21257012941205211</v>
      </c>
      <c r="G219">
        <f t="shared" si="14"/>
        <v>0.21257012941205211</v>
      </c>
      <c r="H219">
        <f t="shared" si="15"/>
        <v>4.5186059918256583E-2</v>
      </c>
    </row>
    <row r="220" spans="1:8" x14ac:dyDescent="0.25">
      <c r="A220" s="10">
        <v>45002</v>
      </c>
      <c r="B220">
        <v>12.12</v>
      </c>
      <c r="C220">
        <v>12.13</v>
      </c>
      <c r="D220">
        <v>0</v>
      </c>
      <c r="E220">
        <f t="shared" si="12"/>
        <v>11.917429870587949</v>
      </c>
      <c r="F220">
        <f t="shared" si="13"/>
        <v>0.20257012941205055</v>
      </c>
      <c r="G220">
        <f t="shared" si="14"/>
        <v>0.20257012941205055</v>
      </c>
      <c r="H220">
        <f t="shared" si="15"/>
        <v>4.1034657330014906E-2</v>
      </c>
    </row>
    <row r="221" spans="1:8" x14ac:dyDescent="0.25">
      <c r="A221" s="10">
        <v>45003</v>
      </c>
      <c r="B221">
        <v>12.12</v>
      </c>
      <c r="C221">
        <v>12.12</v>
      </c>
      <c r="D221">
        <v>0</v>
      </c>
      <c r="E221">
        <f t="shared" si="12"/>
        <v>11.913445159016037</v>
      </c>
      <c r="F221">
        <f t="shared" si="13"/>
        <v>0.20655484098396215</v>
      </c>
      <c r="G221">
        <f t="shared" si="14"/>
        <v>0.20655484098396215</v>
      </c>
      <c r="H221">
        <f t="shared" si="15"/>
        <v>4.266490233390989E-2</v>
      </c>
    </row>
    <row r="222" spans="1:8" x14ac:dyDescent="0.25">
      <c r="A222" s="10">
        <v>45004</v>
      </c>
      <c r="B222">
        <v>12.12</v>
      </c>
      <c r="C222">
        <v>12.12</v>
      </c>
      <c r="D222">
        <v>0</v>
      </c>
      <c r="E222">
        <f t="shared" si="12"/>
        <v>11.913445159016037</v>
      </c>
      <c r="F222">
        <f t="shared" si="13"/>
        <v>0.20655484098396215</v>
      </c>
      <c r="G222">
        <f t="shared" si="14"/>
        <v>0.20655484098396215</v>
      </c>
      <c r="H222">
        <f t="shared" si="15"/>
        <v>4.266490233390989E-2</v>
      </c>
    </row>
    <row r="223" spans="1:8" x14ac:dyDescent="0.25">
      <c r="A223" s="10">
        <v>45005</v>
      </c>
      <c r="B223">
        <v>12.12</v>
      </c>
      <c r="C223">
        <v>12.12</v>
      </c>
      <c r="D223">
        <v>0</v>
      </c>
      <c r="E223">
        <f t="shared" si="12"/>
        <v>11.913445159016037</v>
      </c>
      <c r="F223">
        <f t="shared" si="13"/>
        <v>0.20655484098396215</v>
      </c>
      <c r="G223">
        <f t="shared" si="14"/>
        <v>0.20655484098396215</v>
      </c>
      <c r="H223">
        <f t="shared" si="15"/>
        <v>4.266490233390989E-2</v>
      </c>
    </row>
    <row r="224" spans="1:8" x14ac:dyDescent="0.25">
      <c r="A224" s="10">
        <v>45006</v>
      </c>
      <c r="B224">
        <v>12.12</v>
      </c>
      <c r="C224">
        <v>12.12</v>
      </c>
      <c r="D224">
        <v>0</v>
      </c>
      <c r="E224">
        <f t="shared" si="12"/>
        <v>11.913445159016037</v>
      </c>
      <c r="F224">
        <f t="shared" si="13"/>
        <v>0.20655484098396215</v>
      </c>
      <c r="G224">
        <f t="shared" si="14"/>
        <v>0.20655484098396215</v>
      </c>
      <c r="H224">
        <f t="shared" si="15"/>
        <v>4.266490233390989E-2</v>
      </c>
    </row>
    <row r="225" spans="1:8" x14ac:dyDescent="0.25">
      <c r="A225" s="10">
        <v>45007</v>
      </c>
      <c r="B225">
        <v>12.12</v>
      </c>
      <c r="C225">
        <v>12.12</v>
      </c>
      <c r="D225">
        <v>0</v>
      </c>
      <c r="E225">
        <f t="shared" si="12"/>
        <v>11.913445159016037</v>
      </c>
      <c r="F225">
        <f t="shared" si="13"/>
        <v>0.20655484098396215</v>
      </c>
      <c r="G225">
        <f t="shared" si="14"/>
        <v>0.20655484098396215</v>
      </c>
      <c r="H225">
        <f t="shared" si="15"/>
        <v>4.266490233390989E-2</v>
      </c>
    </row>
    <row r="226" spans="1:8" x14ac:dyDescent="0.25">
      <c r="A226" s="10">
        <v>45010</v>
      </c>
      <c r="B226">
        <v>12.12</v>
      </c>
      <c r="C226">
        <v>12.121</v>
      </c>
      <c r="D226">
        <v>0</v>
      </c>
      <c r="E226">
        <f t="shared" si="12"/>
        <v>11.913843630173229</v>
      </c>
      <c r="F226">
        <f t="shared" si="13"/>
        <v>0.2061563698267701</v>
      </c>
      <c r="G226">
        <f t="shared" si="14"/>
        <v>0.2061563698267701</v>
      </c>
      <c r="H226">
        <f t="shared" si="15"/>
        <v>4.2500448820152005E-2</v>
      </c>
    </row>
    <row r="227" spans="1:8" x14ac:dyDescent="0.25">
      <c r="A227" s="10">
        <v>45011</v>
      </c>
      <c r="B227">
        <v>12.124000000000001</v>
      </c>
      <c r="C227">
        <v>12.12</v>
      </c>
      <c r="D227">
        <v>0</v>
      </c>
      <c r="E227">
        <f t="shared" si="12"/>
        <v>11.913445159016037</v>
      </c>
      <c r="F227">
        <f t="shared" si="13"/>
        <v>0.21055484098396349</v>
      </c>
      <c r="G227">
        <f t="shared" si="14"/>
        <v>0.21055484098396349</v>
      </c>
      <c r="H227">
        <f t="shared" si="15"/>
        <v>4.4333341061782147E-2</v>
      </c>
    </row>
    <row r="228" spans="1:8" x14ac:dyDescent="0.25">
      <c r="A228" s="10">
        <v>45012</v>
      </c>
      <c r="B228">
        <v>12.11</v>
      </c>
      <c r="C228">
        <v>12.124000000000001</v>
      </c>
      <c r="D228">
        <v>0</v>
      </c>
      <c r="E228">
        <f t="shared" si="12"/>
        <v>11.915039043644803</v>
      </c>
      <c r="F228">
        <f t="shared" si="13"/>
        <v>0.19496095635519595</v>
      </c>
      <c r="G228">
        <f t="shared" si="14"/>
        <v>0.19496095635519595</v>
      </c>
      <c r="H228">
        <f t="shared" si="15"/>
        <v>3.8009774502932622E-2</v>
      </c>
    </row>
    <row r="229" spans="1:8" x14ac:dyDescent="0.25">
      <c r="A229" s="10">
        <v>45014</v>
      </c>
      <c r="B229">
        <v>11.79</v>
      </c>
      <c r="C229">
        <v>11.79</v>
      </c>
      <c r="D229">
        <v>0</v>
      </c>
      <c r="E229">
        <f t="shared" si="12"/>
        <v>11.781949677142924</v>
      </c>
      <c r="F229">
        <f t="shared" si="13"/>
        <v>8.0503228570751872E-3</v>
      </c>
      <c r="G229">
        <f t="shared" si="14"/>
        <v>8.0503228570751872E-3</v>
      </c>
      <c r="H229">
        <f t="shared" si="15"/>
        <v>6.4807698103147208E-5</v>
      </c>
    </row>
    <row r="230" spans="1:8" x14ac:dyDescent="0.25">
      <c r="A230" s="10">
        <v>45015</v>
      </c>
      <c r="B230">
        <v>11.79</v>
      </c>
      <c r="C230">
        <v>11.79</v>
      </c>
      <c r="D230">
        <v>0</v>
      </c>
      <c r="E230">
        <f t="shared" si="12"/>
        <v>11.781949677142924</v>
      </c>
      <c r="F230">
        <f t="shared" si="13"/>
        <v>8.0503228570751872E-3</v>
      </c>
      <c r="G230">
        <f t="shared" si="14"/>
        <v>8.0503228570751872E-3</v>
      </c>
      <c r="H230">
        <f t="shared" si="15"/>
        <v>6.4807698103147208E-5</v>
      </c>
    </row>
    <row r="231" spans="1:8" x14ac:dyDescent="0.25">
      <c r="A231" s="10">
        <v>45016</v>
      </c>
      <c r="B231">
        <v>11.79</v>
      </c>
      <c r="C231">
        <v>11.79</v>
      </c>
      <c r="D231">
        <v>0</v>
      </c>
      <c r="E231">
        <f t="shared" si="12"/>
        <v>11.781949677142924</v>
      </c>
      <c r="F231">
        <f t="shared" si="13"/>
        <v>8.0503228570751872E-3</v>
      </c>
      <c r="G231">
        <f t="shared" si="14"/>
        <v>8.0503228570751872E-3</v>
      </c>
      <c r="H231">
        <f t="shared" si="15"/>
        <v>6.4807698103147208E-5</v>
      </c>
    </row>
    <row r="232" spans="1:8" x14ac:dyDescent="0.25">
      <c r="A232" s="10">
        <v>45017</v>
      </c>
      <c r="B232">
        <v>11.79</v>
      </c>
      <c r="C232">
        <v>11.79</v>
      </c>
      <c r="D232">
        <v>8</v>
      </c>
      <c r="E232">
        <f t="shared" si="12"/>
        <v>11.938689064861114</v>
      </c>
      <c r="F232">
        <f t="shared" si="13"/>
        <v>-0.14868906486111477</v>
      </c>
      <c r="G232">
        <f t="shared" si="14"/>
        <v>0.14868906486111477</v>
      </c>
      <c r="H232">
        <f t="shared" si="15"/>
        <v>2.2108438009272795E-2</v>
      </c>
    </row>
    <row r="233" spans="1:8" x14ac:dyDescent="0.25">
      <c r="A233" s="10">
        <v>45018</v>
      </c>
      <c r="B233">
        <v>11.79</v>
      </c>
      <c r="C233">
        <v>11.79</v>
      </c>
      <c r="D233">
        <v>0</v>
      </c>
      <c r="E233">
        <f t="shared" si="12"/>
        <v>11.781949677142924</v>
      </c>
      <c r="F233">
        <f t="shared" si="13"/>
        <v>8.0503228570751872E-3</v>
      </c>
      <c r="G233">
        <f t="shared" si="14"/>
        <v>8.0503228570751872E-3</v>
      </c>
      <c r="H233">
        <f t="shared" si="15"/>
        <v>6.4807698103147208E-5</v>
      </c>
    </row>
    <row r="234" spans="1:8" x14ac:dyDescent="0.25">
      <c r="A234" s="10">
        <v>45019</v>
      </c>
      <c r="B234">
        <v>11.79</v>
      </c>
      <c r="C234">
        <v>11.79</v>
      </c>
      <c r="D234">
        <v>0</v>
      </c>
      <c r="E234">
        <f t="shared" si="12"/>
        <v>11.781949677142924</v>
      </c>
      <c r="F234">
        <f t="shared" si="13"/>
        <v>8.0503228570751872E-3</v>
      </c>
      <c r="G234">
        <f t="shared" si="14"/>
        <v>8.0503228570751872E-3</v>
      </c>
      <c r="H234">
        <f t="shared" si="15"/>
        <v>6.4807698103147208E-5</v>
      </c>
    </row>
    <row r="235" spans="1:8" x14ac:dyDescent="0.25">
      <c r="A235" s="10">
        <v>45020</v>
      </c>
      <c r="B235">
        <v>11.79</v>
      </c>
      <c r="C235">
        <v>11.79</v>
      </c>
      <c r="D235">
        <v>5</v>
      </c>
      <c r="E235">
        <f t="shared" si="12"/>
        <v>11.879911794466793</v>
      </c>
      <c r="F235">
        <f t="shared" si="13"/>
        <v>-8.9911794466793538E-2</v>
      </c>
      <c r="G235">
        <f t="shared" si="14"/>
        <v>8.9911794466793538E-2</v>
      </c>
      <c r="H235">
        <f t="shared" si="15"/>
        <v>8.0841307842389257E-3</v>
      </c>
    </row>
    <row r="236" spans="1:8" x14ac:dyDescent="0.25">
      <c r="A236" s="10">
        <v>45021</v>
      </c>
      <c r="B236">
        <v>11.79</v>
      </c>
      <c r="C236">
        <v>11.79</v>
      </c>
      <c r="D236">
        <v>0</v>
      </c>
      <c r="E236">
        <f t="shared" si="12"/>
        <v>11.781949677142924</v>
      </c>
      <c r="F236">
        <f t="shared" si="13"/>
        <v>8.0503228570751872E-3</v>
      </c>
      <c r="G236">
        <f t="shared" si="14"/>
        <v>8.0503228570751872E-3</v>
      </c>
      <c r="H236">
        <f t="shared" si="15"/>
        <v>6.4807698103147208E-5</v>
      </c>
    </row>
    <row r="237" spans="1:8" x14ac:dyDescent="0.25">
      <c r="A237" s="10">
        <v>45022</v>
      </c>
      <c r="B237">
        <v>11.79</v>
      </c>
      <c r="C237">
        <v>11.79</v>
      </c>
      <c r="D237">
        <v>0</v>
      </c>
      <c r="E237">
        <f t="shared" si="12"/>
        <v>11.781949677142924</v>
      </c>
      <c r="F237">
        <f t="shared" si="13"/>
        <v>8.0503228570751872E-3</v>
      </c>
      <c r="G237">
        <f t="shared" si="14"/>
        <v>8.0503228570751872E-3</v>
      </c>
      <c r="H237">
        <f t="shared" si="15"/>
        <v>6.4807698103147208E-5</v>
      </c>
    </row>
    <row r="238" spans="1:8" x14ac:dyDescent="0.25">
      <c r="A238" s="10">
        <v>45023</v>
      </c>
      <c r="B238">
        <v>11.79</v>
      </c>
      <c r="C238">
        <v>11.79</v>
      </c>
      <c r="D238">
        <v>0</v>
      </c>
      <c r="E238">
        <f t="shared" si="12"/>
        <v>11.781949677142924</v>
      </c>
      <c r="F238">
        <f t="shared" si="13"/>
        <v>8.0503228570751872E-3</v>
      </c>
      <c r="G238">
        <f t="shared" si="14"/>
        <v>8.0503228570751872E-3</v>
      </c>
      <c r="H238">
        <f t="shared" si="15"/>
        <v>6.4807698103147208E-5</v>
      </c>
    </row>
    <row r="239" spans="1:8" x14ac:dyDescent="0.25">
      <c r="A239" s="10">
        <v>45024</v>
      </c>
      <c r="B239">
        <v>11.78</v>
      </c>
      <c r="C239">
        <v>11.79</v>
      </c>
      <c r="D239">
        <v>0</v>
      </c>
      <c r="E239">
        <f t="shared" si="12"/>
        <v>11.781949677142924</v>
      </c>
      <c r="F239">
        <f t="shared" si="13"/>
        <v>-1.9496771429245996E-3</v>
      </c>
      <c r="G239">
        <f t="shared" si="14"/>
        <v>1.9496771429245996E-3</v>
      </c>
      <c r="H239">
        <f t="shared" si="15"/>
        <v>3.8012409616426295E-6</v>
      </c>
    </row>
    <row r="240" spans="1:8" x14ac:dyDescent="0.25">
      <c r="A240" s="10">
        <v>45025</v>
      </c>
      <c r="B240">
        <v>11.78</v>
      </c>
      <c r="C240">
        <v>11.78</v>
      </c>
      <c r="D240">
        <v>0</v>
      </c>
      <c r="E240">
        <f t="shared" si="12"/>
        <v>11.777964965571012</v>
      </c>
      <c r="F240">
        <f t="shared" si="13"/>
        <v>2.0350344289870037E-3</v>
      </c>
      <c r="G240">
        <f t="shared" si="14"/>
        <v>2.0350344289870037E-3</v>
      </c>
      <c r="H240">
        <f t="shared" si="15"/>
        <v>4.1413651271624602E-6</v>
      </c>
    </row>
    <row r="241" spans="1:8" x14ac:dyDescent="0.25">
      <c r="A241" s="10">
        <v>45026</v>
      </c>
      <c r="B241">
        <v>11.78</v>
      </c>
      <c r="C241">
        <v>11.78</v>
      </c>
      <c r="D241">
        <v>0</v>
      </c>
      <c r="E241">
        <f t="shared" si="12"/>
        <v>11.777964965571012</v>
      </c>
      <c r="F241">
        <f t="shared" si="13"/>
        <v>2.0350344289870037E-3</v>
      </c>
      <c r="G241">
        <f t="shared" si="14"/>
        <v>2.0350344289870037E-3</v>
      </c>
      <c r="H241">
        <f t="shared" si="15"/>
        <v>4.1413651271624602E-6</v>
      </c>
    </row>
    <row r="242" spans="1:8" x14ac:dyDescent="0.25">
      <c r="A242" s="10">
        <v>45027</v>
      </c>
      <c r="B242">
        <v>11.78</v>
      </c>
      <c r="C242">
        <v>11.78</v>
      </c>
      <c r="D242">
        <v>0</v>
      </c>
      <c r="E242">
        <f t="shared" si="12"/>
        <v>11.777964965571012</v>
      </c>
      <c r="F242">
        <f t="shared" si="13"/>
        <v>2.0350344289870037E-3</v>
      </c>
      <c r="G242">
        <f t="shared" si="14"/>
        <v>2.0350344289870037E-3</v>
      </c>
      <c r="H242">
        <f t="shared" si="15"/>
        <v>4.1413651271624602E-6</v>
      </c>
    </row>
    <row r="243" spans="1:8" x14ac:dyDescent="0.25">
      <c r="A243" s="10">
        <v>45028</v>
      </c>
      <c r="B243">
        <v>11.78</v>
      </c>
      <c r="C243">
        <v>11.78</v>
      </c>
      <c r="D243">
        <v>0</v>
      </c>
      <c r="E243">
        <f t="shared" si="12"/>
        <v>11.777964965571012</v>
      </c>
      <c r="F243">
        <f t="shared" si="13"/>
        <v>2.0350344289870037E-3</v>
      </c>
      <c r="G243">
        <f t="shared" si="14"/>
        <v>2.0350344289870037E-3</v>
      </c>
      <c r="H243">
        <f t="shared" si="15"/>
        <v>4.1413651271624602E-6</v>
      </c>
    </row>
    <row r="244" spans="1:8" x14ac:dyDescent="0.25">
      <c r="A244" s="10">
        <v>45029</v>
      </c>
      <c r="B244">
        <v>13.03</v>
      </c>
      <c r="C244">
        <v>11.78</v>
      </c>
      <c r="D244">
        <v>7</v>
      </c>
      <c r="E244">
        <f t="shared" si="12"/>
        <v>11.915111929824429</v>
      </c>
      <c r="F244">
        <f t="shared" si="13"/>
        <v>1.1148880701755708</v>
      </c>
      <c r="G244">
        <f t="shared" si="14"/>
        <v>1.1148880701755708</v>
      </c>
      <c r="H244">
        <f t="shared" si="15"/>
        <v>1.2429754090198084</v>
      </c>
    </row>
    <row r="245" spans="1:8" x14ac:dyDescent="0.25">
      <c r="A245" s="10">
        <v>45030</v>
      </c>
      <c r="B245">
        <v>12.31</v>
      </c>
      <c r="C245">
        <v>13.03</v>
      </c>
      <c r="D245">
        <v>61</v>
      </c>
      <c r="E245">
        <f t="shared" si="12"/>
        <v>13.471191743411277</v>
      </c>
      <c r="F245">
        <f t="shared" si="13"/>
        <v>-1.1611917434112762</v>
      </c>
      <c r="G245">
        <f t="shared" si="14"/>
        <v>1.1611917434112762</v>
      </c>
      <c r="H245">
        <f t="shared" si="15"/>
        <v>1.3483662649665191</v>
      </c>
    </row>
    <row r="246" spans="1:8" x14ac:dyDescent="0.25">
      <c r="A246" s="10">
        <v>45031</v>
      </c>
      <c r="B246">
        <v>12.31</v>
      </c>
      <c r="C246">
        <v>12.31</v>
      </c>
      <c r="D246">
        <v>0</v>
      </c>
      <c r="E246">
        <f t="shared" si="12"/>
        <v>11.989154678882375</v>
      </c>
      <c r="F246">
        <f t="shared" si="13"/>
        <v>0.3208453211176252</v>
      </c>
      <c r="G246">
        <f t="shared" si="14"/>
        <v>0.3208453211176252</v>
      </c>
      <c r="H246">
        <f t="shared" si="15"/>
        <v>0.10294172008307204</v>
      </c>
    </row>
    <row r="247" spans="1:8" x14ac:dyDescent="0.25">
      <c r="A247" s="10">
        <v>45032</v>
      </c>
      <c r="B247">
        <v>12.3</v>
      </c>
      <c r="C247">
        <v>12.31</v>
      </c>
      <c r="D247">
        <v>0</v>
      </c>
      <c r="E247">
        <f t="shared" si="12"/>
        <v>11.989154678882375</v>
      </c>
      <c r="F247">
        <f t="shared" si="13"/>
        <v>0.31084532111762542</v>
      </c>
      <c r="G247">
        <f t="shared" si="14"/>
        <v>0.31084532111762542</v>
      </c>
      <c r="H247">
        <f t="shared" si="15"/>
        <v>9.6624813660719663E-2</v>
      </c>
    </row>
    <row r="248" spans="1:8" x14ac:dyDescent="0.25">
      <c r="A248" s="10">
        <v>45033</v>
      </c>
      <c r="B248">
        <v>12.3</v>
      </c>
      <c r="C248">
        <v>12.3</v>
      </c>
      <c r="D248">
        <v>0</v>
      </c>
      <c r="E248">
        <f t="shared" si="12"/>
        <v>11.985169967310462</v>
      </c>
      <c r="F248">
        <f t="shared" si="13"/>
        <v>0.3148300326895388</v>
      </c>
      <c r="G248">
        <f t="shared" si="14"/>
        <v>0.3148300326895388</v>
      </c>
      <c r="H248">
        <f t="shared" si="15"/>
        <v>9.9117949483296067E-2</v>
      </c>
    </row>
    <row r="249" spans="1:8" x14ac:dyDescent="0.25">
      <c r="A249" s="10">
        <v>45034</v>
      </c>
      <c r="B249">
        <v>12.3</v>
      </c>
      <c r="C249">
        <v>12.3</v>
      </c>
      <c r="D249">
        <v>0</v>
      </c>
      <c r="E249">
        <f t="shared" si="12"/>
        <v>11.985169967310462</v>
      </c>
      <c r="F249">
        <f t="shared" si="13"/>
        <v>0.3148300326895388</v>
      </c>
      <c r="G249">
        <f t="shared" si="14"/>
        <v>0.3148300326895388</v>
      </c>
      <c r="H249">
        <f t="shared" si="15"/>
        <v>9.9117949483296067E-2</v>
      </c>
    </row>
    <row r="250" spans="1:8" x14ac:dyDescent="0.25">
      <c r="A250" s="10">
        <v>45035</v>
      </c>
      <c r="B250">
        <v>12.3</v>
      </c>
      <c r="C250">
        <v>12.3</v>
      </c>
      <c r="D250">
        <v>0</v>
      </c>
      <c r="E250">
        <f t="shared" si="12"/>
        <v>11.985169967310462</v>
      </c>
      <c r="F250">
        <f t="shared" si="13"/>
        <v>0.3148300326895388</v>
      </c>
      <c r="G250">
        <f t="shared" si="14"/>
        <v>0.3148300326895388</v>
      </c>
      <c r="H250">
        <f t="shared" si="15"/>
        <v>9.9117949483296067E-2</v>
      </c>
    </row>
    <row r="251" spans="1:8" x14ac:dyDescent="0.25">
      <c r="A251" s="10">
        <v>45036</v>
      </c>
      <c r="B251">
        <v>12.29</v>
      </c>
      <c r="C251">
        <v>12.3</v>
      </c>
      <c r="D251">
        <v>0</v>
      </c>
      <c r="E251">
        <f t="shared" si="12"/>
        <v>11.985169967310462</v>
      </c>
      <c r="F251">
        <f t="shared" si="13"/>
        <v>0.30483003268953723</v>
      </c>
      <c r="G251">
        <f t="shared" si="14"/>
        <v>0.30483003268953723</v>
      </c>
      <c r="H251">
        <f t="shared" si="15"/>
        <v>9.2921348829504341E-2</v>
      </c>
    </row>
    <row r="252" spans="1:8" x14ac:dyDescent="0.25">
      <c r="A252" s="10">
        <v>45037</v>
      </c>
      <c r="B252">
        <v>12.29</v>
      </c>
      <c r="C252">
        <v>12.29</v>
      </c>
      <c r="D252">
        <v>0</v>
      </c>
      <c r="E252">
        <f t="shared" si="12"/>
        <v>11.981185255738549</v>
      </c>
      <c r="F252">
        <f t="shared" si="13"/>
        <v>0.30881474426145061</v>
      </c>
      <c r="G252">
        <f t="shared" si="14"/>
        <v>0.30881474426145061</v>
      </c>
      <c r="H252">
        <f t="shared" si="15"/>
        <v>9.5366546273265143E-2</v>
      </c>
    </row>
    <row r="253" spans="1:8" x14ac:dyDescent="0.25">
      <c r="A253" s="10">
        <v>45038</v>
      </c>
      <c r="B253">
        <v>12.29</v>
      </c>
      <c r="C253">
        <v>12.29</v>
      </c>
      <c r="D253">
        <v>0</v>
      </c>
      <c r="E253">
        <f t="shared" si="12"/>
        <v>11.981185255738549</v>
      </c>
      <c r="F253">
        <f t="shared" si="13"/>
        <v>0.30881474426145061</v>
      </c>
      <c r="G253">
        <f t="shared" si="14"/>
        <v>0.30881474426145061</v>
      </c>
      <c r="H253">
        <f t="shared" si="15"/>
        <v>9.5366546273265143E-2</v>
      </c>
    </row>
    <row r="254" spans="1:8" x14ac:dyDescent="0.25">
      <c r="A254" s="10">
        <v>45039</v>
      </c>
      <c r="B254">
        <v>12.28</v>
      </c>
      <c r="C254">
        <v>12.29</v>
      </c>
      <c r="D254">
        <v>0</v>
      </c>
      <c r="E254">
        <f t="shared" si="12"/>
        <v>11.981185255738549</v>
      </c>
      <c r="F254">
        <f t="shared" si="13"/>
        <v>0.29881474426145083</v>
      </c>
      <c r="G254">
        <f t="shared" si="14"/>
        <v>0.29881474426145083</v>
      </c>
      <c r="H254">
        <f t="shared" si="15"/>
        <v>8.9290251388036257E-2</v>
      </c>
    </row>
    <row r="255" spans="1:8" x14ac:dyDescent="0.25">
      <c r="A255" s="10">
        <v>45040</v>
      </c>
      <c r="B255">
        <v>12.28</v>
      </c>
      <c r="C255">
        <v>12.28</v>
      </c>
      <c r="D255">
        <v>0</v>
      </c>
      <c r="E255">
        <f t="shared" si="12"/>
        <v>11.977200544166637</v>
      </c>
      <c r="F255">
        <f t="shared" si="13"/>
        <v>0.30279945583336243</v>
      </c>
      <c r="G255">
        <f t="shared" si="14"/>
        <v>0.30279945583336243</v>
      </c>
      <c r="H255">
        <f t="shared" si="15"/>
        <v>9.1687510452980403E-2</v>
      </c>
    </row>
    <row r="256" spans="1:8" x14ac:dyDescent="0.25">
      <c r="A256" s="10">
        <v>45041</v>
      </c>
      <c r="B256">
        <v>11.88</v>
      </c>
      <c r="C256">
        <v>12.28</v>
      </c>
      <c r="D256">
        <v>0</v>
      </c>
      <c r="E256">
        <f t="shared" si="12"/>
        <v>11.977200544166637</v>
      </c>
      <c r="F256">
        <f t="shared" si="13"/>
        <v>-9.7200544166636149E-2</v>
      </c>
      <c r="G256">
        <f t="shared" si="14"/>
        <v>9.7200544166636149E-2</v>
      </c>
      <c r="H256">
        <f t="shared" si="15"/>
        <v>9.447945786290185E-3</v>
      </c>
    </row>
    <row r="257" spans="1:8" x14ac:dyDescent="0.25">
      <c r="A257" s="10">
        <v>45042</v>
      </c>
      <c r="B257">
        <v>11.88</v>
      </c>
      <c r="C257">
        <v>11.88</v>
      </c>
      <c r="D257">
        <v>0</v>
      </c>
      <c r="E257">
        <f t="shared" si="12"/>
        <v>11.817812081290137</v>
      </c>
      <c r="F257">
        <f t="shared" si="13"/>
        <v>6.218791870986351E-2</v>
      </c>
      <c r="G257">
        <f t="shared" si="14"/>
        <v>6.218791870986351E-2</v>
      </c>
      <c r="H257">
        <f t="shared" si="15"/>
        <v>3.867337233464592E-3</v>
      </c>
    </row>
    <row r="258" spans="1:8" x14ac:dyDescent="0.25">
      <c r="A258" s="10">
        <v>45043</v>
      </c>
      <c r="B258">
        <v>11.88</v>
      </c>
      <c r="C258">
        <v>11.88</v>
      </c>
      <c r="D258">
        <v>0</v>
      </c>
      <c r="E258">
        <f t="shared" ref="E258:E321" si="16">$K$2 + $K$3*C258 + $K$4*D258</f>
        <v>11.817812081290137</v>
      </c>
      <c r="F258">
        <f t="shared" ref="F258:F321" si="17">B258 - E258</f>
        <v>6.218791870986351E-2</v>
      </c>
      <c r="G258">
        <f t="shared" ref="G258:G321" si="18">ABS(F258)</f>
        <v>6.218791870986351E-2</v>
      </c>
      <c r="H258">
        <f t="shared" ref="H258:H321" si="19">POWER(F258, 2)</f>
        <v>3.867337233464592E-3</v>
      </c>
    </row>
    <row r="259" spans="1:8" x14ac:dyDescent="0.25">
      <c r="A259" s="10">
        <v>45044</v>
      </c>
      <c r="B259">
        <v>11.88</v>
      </c>
      <c r="C259">
        <v>11.88</v>
      </c>
      <c r="D259">
        <v>0</v>
      </c>
      <c r="E259">
        <f t="shared" si="16"/>
        <v>11.817812081290137</v>
      </c>
      <c r="F259">
        <f t="shared" si="17"/>
        <v>6.218791870986351E-2</v>
      </c>
      <c r="G259">
        <f t="shared" si="18"/>
        <v>6.218791870986351E-2</v>
      </c>
      <c r="H259">
        <f t="shared" si="19"/>
        <v>3.867337233464592E-3</v>
      </c>
    </row>
    <row r="260" spans="1:8" x14ac:dyDescent="0.25">
      <c r="A260" s="10">
        <v>45045</v>
      </c>
      <c r="B260">
        <v>11.88</v>
      </c>
      <c r="C260">
        <v>11.88</v>
      </c>
      <c r="D260">
        <v>0</v>
      </c>
      <c r="E260">
        <f t="shared" si="16"/>
        <v>11.817812081290137</v>
      </c>
      <c r="F260">
        <f t="shared" si="17"/>
        <v>6.218791870986351E-2</v>
      </c>
      <c r="G260">
        <f t="shared" si="18"/>
        <v>6.218791870986351E-2</v>
      </c>
      <c r="H260">
        <f t="shared" si="19"/>
        <v>3.867337233464592E-3</v>
      </c>
    </row>
    <row r="261" spans="1:8" x14ac:dyDescent="0.25">
      <c r="A261" s="10">
        <v>45046</v>
      </c>
      <c r="B261">
        <v>11.88</v>
      </c>
      <c r="C261">
        <v>11.88</v>
      </c>
      <c r="D261">
        <v>0</v>
      </c>
      <c r="E261">
        <f t="shared" si="16"/>
        <v>11.817812081290137</v>
      </c>
      <c r="F261">
        <f t="shared" si="17"/>
        <v>6.218791870986351E-2</v>
      </c>
      <c r="G261">
        <f t="shared" si="18"/>
        <v>6.218791870986351E-2</v>
      </c>
      <c r="H261">
        <f t="shared" si="19"/>
        <v>3.867337233464592E-3</v>
      </c>
    </row>
    <row r="262" spans="1:8" x14ac:dyDescent="0.25">
      <c r="A262" s="10">
        <v>45047</v>
      </c>
      <c r="B262">
        <v>11.88</v>
      </c>
      <c r="C262">
        <v>11.88</v>
      </c>
      <c r="D262">
        <v>0</v>
      </c>
      <c r="E262">
        <f t="shared" si="16"/>
        <v>11.817812081290137</v>
      </c>
      <c r="F262">
        <f t="shared" si="17"/>
        <v>6.218791870986351E-2</v>
      </c>
      <c r="G262">
        <f t="shared" si="18"/>
        <v>6.218791870986351E-2</v>
      </c>
      <c r="H262">
        <f t="shared" si="19"/>
        <v>3.867337233464592E-3</v>
      </c>
    </row>
    <row r="263" spans="1:8" x14ac:dyDescent="0.25">
      <c r="A263" s="10">
        <v>45048</v>
      </c>
      <c r="B263">
        <v>11.88</v>
      </c>
      <c r="C263">
        <v>11.88</v>
      </c>
      <c r="D263">
        <v>0</v>
      </c>
      <c r="E263">
        <f t="shared" si="16"/>
        <v>11.817812081290137</v>
      </c>
      <c r="F263">
        <f t="shared" si="17"/>
        <v>6.218791870986351E-2</v>
      </c>
      <c r="G263">
        <f t="shared" si="18"/>
        <v>6.218791870986351E-2</v>
      </c>
      <c r="H263">
        <f t="shared" si="19"/>
        <v>3.867337233464592E-3</v>
      </c>
    </row>
    <row r="264" spans="1:8" x14ac:dyDescent="0.25">
      <c r="A264" s="10">
        <v>45049</v>
      </c>
      <c r="B264">
        <v>11.88</v>
      </c>
      <c r="C264">
        <v>11.88</v>
      </c>
      <c r="D264">
        <v>0</v>
      </c>
      <c r="E264">
        <f t="shared" si="16"/>
        <v>11.817812081290137</v>
      </c>
      <c r="F264">
        <f t="shared" si="17"/>
        <v>6.218791870986351E-2</v>
      </c>
      <c r="G264">
        <f t="shared" si="18"/>
        <v>6.218791870986351E-2</v>
      </c>
      <c r="H264">
        <f t="shared" si="19"/>
        <v>3.867337233464592E-3</v>
      </c>
    </row>
    <row r="265" spans="1:8" x14ac:dyDescent="0.25">
      <c r="A265" s="10">
        <v>45050</v>
      </c>
      <c r="B265">
        <v>11.88</v>
      </c>
      <c r="C265">
        <v>11.88</v>
      </c>
      <c r="D265">
        <v>0</v>
      </c>
      <c r="E265">
        <f t="shared" si="16"/>
        <v>11.817812081290137</v>
      </c>
      <c r="F265">
        <f t="shared" si="17"/>
        <v>6.218791870986351E-2</v>
      </c>
      <c r="G265">
        <f t="shared" si="18"/>
        <v>6.218791870986351E-2</v>
      </c>
      <c r="H265">
        <f t="shared" si="19"/>
        <v>3.867337233464592E-3</v>
      </c>
    </row>
    <row r="266" spans="1:8" x14ac:dyDescent="0.25">
      <c r="A266" s="10">
        <v>45051</v>
      </c>
      <c r="B266">
        <v>11.88</v>
      </c>
      <c r="C266">
        <v>11.88</v>
      </c>
      <c r="D266">
        <v>0</v>
      </c>
      <c r="E266">
        <f t="shared" si="16"/>
        <v>11.817812081290137</v>
      </c>
      <c r="F266">
        <f t="shared" si="17"/>
        <v>6.218791870986351E-2</v>
      </c>
      <c r="G266">
        <f t="shared" si="18"/>
        <v>6.218791870986351E-2</v>
      </c>
      <c r="H266">
        <f t="shared" si="19"/>
        <v>3.867337233464592E-3</v>
      </c>
    </row>
    <row r="267" spans="1:8" x14ac:dyDescent="0.25">
      <c r="A267" s="10">
        <v>45052</v>
      </c>
      <c r="B267">
        <v>11.88</v>
      </c>
      <c r="C267">
        <v>11.88</v>
      </c>
      <c r="D267">
        <v>0</v>
      </c>
      <c r="E267">
        <f t="shared" si="16"/>
        <v>11.817812081290137</v>
      </c>
      <c r="F267">
        <f t="shared" si="17"/>
        <v>6.218791870986351E-2</v>
      </c>
      <c r="G267">
        <f t="shared" si="18"/>
        <v>6.218791870986351E-2</v>
      </c>
      <c r="H267">
        <f t="shared" si="19"/>
        <v>3.867337233464592E-3</v>
      </c>
    </row>
    <row r="268" spans="1:8" x14ac:dyDescent="0.25">
      <c r="A268" s="10">
        <v>45053</v>
      </c>
      <c r="B268">
        <v>11.88</v>
      </c>
      <c r="C268">
        <v>11.88</v>
      </c>
      <c r="D268">
        <v>0</v>
      </c>
      <c r="E268">
        <f t="shared" si="16"/>
        <v>11.817812081290137</v>
      </c>
      <c r="F268">
        <f t="shared" si="17"/>
        <v>6.218791870986351E-2</v>
      </c>
      <c r="G268">
        <f t="shared" si="18"/>
        <v>6.218791870986351E-2</v>
      </c>
      <c r="H268">
        <f t="shared" si="19"/>
        <v>3.867337233464592E-3</v>
      </c>
    </row>
    <row r="269" spans="1:8" x14ac:dyDescent="0.25">
      <c r="A269" s="10">
        <v>45054</v>
      </c>
      <c r="B269">
        <v>11.88</v>
      </c>
      <c r="C269">
        <v>11.88</v>
      </c>
      <c r="D269">
        <v>0</v>
      </c>
      <c r="E269">
        <f t="shared" si="16"/>
        <v>11.817812081290137</v>
      </c>
      <c r="F269">
        <f t="shared" si="17"/>
        <v>6.218791870986351E-2</v>
      </c>
      <c r="G269">
        <f t="shared" si="18"/>
        <v>6.218791870986351E-2</v>
      </c>
      <c r="H269">
        <f t="shared" si="19"/>
        <v>3.867337233464592E-3</v>
      </c>
    </row>
    <row r="270" spans="1:8" x14ac:dyDescent="0.25">
      <c r="A270" s="10">
        <v>45055</v>
      </c>
      <c r="B270">
        <v>11.91</v>
      </c>
      <c r="C270">
        <v>11.88</v>
      </c>
      <c r="D270">
        <v>0</v>
      </c>
      <c r="E270">
        <f t="shared" si="16"/>
        <v>11.817812081290137</v>
      </c>
      <c r="F270">
        <f t="shared" si="17"/>
        <v>9.2187918709862871E-2</v>
      </c>
      <c r="G270">
        <f t="shared" si="18"/>
        <v>9.2187918709862871E-2</v>
      </c>
      <c r="H270">
        <f t="shared" si="19"/>
        <v>8.4986123560562843E-3</v>
      </c>
    </row>
    <row r="271" spans="1:8" x14ac:dyDescent="0.25">
      <c r="A271" s="10">
        <v>45056</v>
      </c>
      <c r="B271">
        <v>11.92</v>
      </c>
      <c r="C271">
        <v>11.91</v>
      </c>
      <c r="D271">
        <v>14</v>
      </c>
      <c r="E271">
        <f t="shared" si="16"/>
        <v>12.104060144512708</v>
      </c>
      <c r="F271">
        <f t="shared" si="17"/>
        <v>-0.18406014451270813</v>
      </c>
      <c r="G271">
        <f t="shared" si="18"/>
        <v>0.18406014451270813</v>
      </c>
      <c r="H271">
        <f t="shared" si="19"/>
        <v>3.3878136798038999E-2</v>
      </c>
    </row>
    <row r="272" spans="1:8" x14ac:dyDescent="0.25">
      <c r="A272" s="10">
        <v>45057</v>
      </c>
      <c r="B272">
        <v>11.92</v>
      </c>
      <c r="C272">
        <v>11.92</v>
      </c>
      <c r="D272">
        <v>0</v>
      </c>
      <c r="E272">
        <f t="shared" si="16"/>
        <v>11.833750927577787</v>
      </c>
      <c r="F272">
        <f t="shared" si="17"/>
        <v>8.6249072422212691E-2</v>
      </c>
      <c r="G272">
        <f t="shared" si="18"/>
        <v>8.6249072422212691E-2</v>
      </c>
      <c r="H272">
        <f t="shared" si="19"/>
        <v>7.4389024936920897E-3</v>
      </c>
    </row>
    <row r="273" spans="1:8" x14ac:dyDescent="0.25">
      <c r="A273" s="10">
        <v>45058</v>
      </c>
      <c r="B273">
        <v>11.92</v>
      </c>
      <c r="C273">
        <v>11.92</v>
      </c>
      <c r="D273">
        <v>0</v>
      </c>
      <c r="E273">
        <f t="shared" si="16"/>
        <v>11.833750927577787</v>
      </c>
      <c r="F273">
        <f t="shared" si="17"/>
        <v>8.6249072422212691E-2</v>
      </c>
      <c r="G273">
        <f t="shared" si="18"/>
        <v>8.6249072422212691E-2</v>
      </c>
      <c r="H273">
        <f t="shared" si="19"/>
        <v>7.4389024936920897E-3</v>
      </c>
    </row>
    <row r="274" spans="1:8" x14ac:dyDescent="0.25">
      <c r="A274" s="10">
        <v>45059</v>
      </c>
      <c r="B274">
        <v>11.95</v>
      </c>
      <c r="C274">
        <v>11.92</v>
      </c>
      <c r="D274">
        <v>1</v>
      </c>
      <c r="E274">
        <f t="shared" si="16"/>
        <v>11.853343351042561</v>
      </c>
      <c r="F274">
        <f t="shared" si="17"/>
        <v>9.6656648957438307E-2</v>
      </c>
      <c r="G274">
        <f t="shared" si="18"/>
        <v>9.6656648957438307E-2</v>
      </c>
      <c r="H274">
        <f t="shared" si="19"/>
        <v>9.3425077876814599E-3</v>
      </c>
    </row>
    <row r="275" spans="1:8" x14ac:dyDescent="0.25">
      <c r="A275" s="10">
        <v>45060</v>
      </c>
      <c r="B275">
        <v>11.92</v>
      </c>
      <c r="C275">
        <v>11.95</v>
      </c>
      <c r="D275">
        <v>0</v>
      </c>
      <c r="E275">
        <f t="shared" si="16"/>
        <v>11.845705062293524</v>
      </c>
      <c r="F275">
        <f t="shared" si="17"/>
        <v>7.4294937706476105E-2</v>
      </c>
      <c r="G275">
        <f t="shared" si="18"/>
        <v>7.4294937706476105E-2</v>
      </c>
      <c r="H275">
        <f t="shared" si="19"/>
        <v>5.519737768809165E-3</v>
      </c>
    </row>
    <row r="276" spans="1:8" x14ac:dyDescent="0.25">
      <c r="A276" s="10">
        <v>45061</v>
      </c>
      <c r="B276">
        <v>12.64</v>
      </c>
      <c r="C276">
        <v>11.92</v>
      </c>
      <c r="D276">
        <v>6</v>
      </c>
      <c r="E276">
        <f t="shared" si="16"/>
        <v>11.95130546836643</v>
      </c>
      <c r="F276">
        <f t="shared" si="17"/>
        <v>0.68869453163357086</v>
      </c>
      <c r="G276">
        <f t="shared" si="18"/>
        <v>0.68869453163357086</v>
      </c>
      <c r="H276">
        <f t="shared" si="19"/>
        <v>0.47430015790198354</v>
      </c>
    </row>
    <row r="277" spans="1:8" x14ac:dyDescent="0.25">
      <c r="A277" s="10">
        <v>45062</v>
      </c>
      <c r="B277">
        <v>12.42</v>
      </c>
      <c r="C277">
        <v>12.64</v>
      </c>
      <c r="D277">
        <v>23</v>
      </c>
      <c r="E277">
        <f t="shared" si="16"/>
        <v>12.571275900445286</v>
      </c>
      <c r="F277">
        <f t="shared" si="17"/>
        <v>-0.15127590044528638</v>
      </c>
      <c r="G277">
        <f t="shared" si="18"/>
        <v>0.15127590044528638</v>
      </c>
      <c r="H277">
        <f t="shared" si="19"/>
        <v>2.2884398055532197E-2</v>
      </c>
    </row>
    <row r="278" spans="1:8" x14ac:dyDescent="0.25">
      <c r="A278" s="10">
        <v>45063</v>
      </c>
      <c r="B278">
        <v>12.41</v>
      </c>
      <c r="C278">
        <v>12.42</v>
      </c>
      <c r="D278">
        <v>0</v>
      </c>
      <c r="E278">
        <f t="shared" si="16"/>
        <v>12.032986506173412</v>
      </c>
      <c r="F278">
        <f t="shared" si="17"/>
        <v>0.37701349382658833</v>
      </c>
      <c r="G278">
        <f t="shared" si="18"/>
        <v>0.37701349382658833</v>
      </c>
      <c r="H278">
        <f t="shared" si="19"/>
        <v>0.14213917452733096</v>
      </c>
    </row>
    <row r="279" spans="1:8" x14ac:dyDescent="0.25">
      <c r="A279" s="10">
        <v>45064</v>
      </c>
      <c r="B279">
        <v>12.41</v>
      </c>
      <c r="C279">
        <v>12.41</v>
      </c>
      <c r="D279">
        <v>0</v>
      </c>
      <c r="E279">
        <f t="shared" si="16"/>
        <v>12.0290017946015</v>
      </c>
      <c r="F279">
        <f t="shared" si="17"/>
        <v>0.38099820539849993</v>
      </c>
      <c r="G279">
        <f t="shared" si="18"/>
        <v>0.38099820539849993</v>
      </c>
      <c r="H279">
        <f t="shared" si="19"/>
        <v>0.14515963251687755</v>
      </c>
    </row>
    <row r="280" spans="1:8" x14ac:dyDescent="0.25">
      <c r="A280" s="10">
        <v>45065</v>
      </c>
      <c r="B280">
        <v>12.41</v>
      </c>
      <c r="C280">
        <v>12.41</v>
      </c>
      <c r="D280">
        <v>0</v>
      </c>
      <c r="E280">
        <f t="shared" si="16"/>
        <v>12.0290017946015</v>
      </c>
      <c r="F280">
        <f t="shared" si="17"/>
        <v>0.38099820539849993</v>
      </c>
      <c r="G280">
        <f t="shared" si="18"/>
        <v>0.38099820539849993</v>
      </c>
      <c r="H280">
        <f t="shared" si="19"/>
        <v>0.14515963251687755</v>
      </c>
    </row>
    <row r="281" spans="1:8" x14ac:dyDescent="0.25">
      <c r="A281" s="10">
        <v>45066</v>
      </c>
      <c r="B281">
        <v>12.41</v>
      </c>
      <c r="C281">
        <v>12.41</v>
      </c>
      <c r="D281">
        <v>0</v>
      </c>
      <c r="E281">
        <f t="shared" si="16"/>
        <v>12.0290017946015</v>
      </c>
      <c r="F281">
        <f t="shared" si="17"/>
        <v>0.38099820539849993</v>
      </c>
      <c r="G281">
        <f t="shared" si="18"/>
        <v>0.38099820539849993</v>
      </c>
      <c r="H281">
        <f t="shared" si="19"/>
        <v>0.14515963251687755</v>
      </c>
    </row>
    <row r="282" spans="1:8" x14ac:dyDescent="0.25">
      <c r="A282" s="10">
        <v>45067</v>
      </c>
      <c r="B282">
        <v>12.66</v>
      </c>
      <c r="C282">
        <v>12.41</v>
      </c>
      <c r="D282">
        <v>6</v>
      </c>
      <c r="E282">
        <f t="shared" si="16"/>
        <v>12.146556335390143</v>
      </c>
      <c r="F282">
        <f t="shared" si="17"/>
        <v>0.51344366460985746</v>
      </c>
      <c r="G282">
        <f t="shared" si="18"/>
        <v>0.51344366460985746</v>
      </c>
      <c r="H282">
        <f t="shared" si="19"/>
        <v>0.26362439672799981</v>
      </c>
    </row>
    <row r="283" spans="1:8" x14ac:dyDescent="0.25">
      <c r="A283" s="10">
        <v>45068</v>
      </c>
      <c r="B283">
        <v>12.42</v>
      </c>
      <c r="C283">
        <v>12.66</v>
      </c>
      <c r="D283">
        <v>3</v>
      </c>
      <c r="E283">
        <f t="shared" si="16"/>
        <v>12.187396854293635</v>
      </c>
      <c r="F283">
        <f t="shared" si="17"/>
        <v>0.23260314570636531</v>
      </c>
      <c r="G283">
        <f t="shared" si="18"/>
        <v>0.23260314570636531</v>
      </c>
      <c r="H283">
        <f t="shared" si="19"/>
        <v>5.4104223392496611E-2</v>
      </c>
    </row>
    <row r="284" spans="1:8" x14ac:dyDescent="0.25">
      <c r="A284" s="10">
        <v>45069</v>
      </c>
      <c r="B284">
        <v>11.52</v>
      </c>
      <c r="C284">
        <v>12.42</v>
      </c>
      <c r="D284">
        <v>1</v>
      </c>
      <c r="E284">
        <f t="shared" si="16"/>
        <v>12.052578929638186</v>
      </c>
      <c r="F284">
        <f t="shared" si="17"/>
        <v>-0.53257892963818598</v>
      </c>
      <c r="G284">
        <f t="shared" si="18"/>
        <v>0.53257892963818598</v>
      </c>
      <c r="H284">
        <f t="shared" si="19"/>
        <v>0.28364031629455588</v>
      </c>
    </row>
    <row r="285" spans="1:8" x14ac:dyDescent="0.25">
      <c r="A285" s="10">
        <v>45070</v>
      </c>
      <c r="B285">
        <v>11.53</v>
      </c>
      <c r="C285">
        <v>11.52</v>
      </c>
      <c r="D285">
        <v>0</v>
      </c>
      <c r="E285">
        <f t="shared" si="16"/>
        <v>11.674362464701286</v>
      </c>
      <c r="F285">
        <f t="shared" si="17"/>
        <v>-0.14436246470128644</v>
      </c>
      <c r="G285">
        <f t="shared" si="18"/>
        <v>0.14436246470128644</v>
      </c>
      <c r="H285">
        <f t="shared" si="19"/>
        <v>2.0840521214630175E-2</v>
      </c>
    </row>
    <row r="286" spans="1:8" x14ac:dyDescent="0.25">
      <c r="A286" s="10">
        <v>45071</v>
      </c>
      <c r="B286">
        <v>11.53</v>
      </c>
      <c r="C286">
        <v>11.53</v>
      </c>
      <c r="D286">
        <v>9</v>
      </c>
      <c r="E286">
        <f t="shared" si="16"/>
        <v>11.854678987456163</v>
      </c>
      <c r="F286">
        <f t="shared" si="17"/>
        <v>-0.32467898745616353</v>
      </c>
      <c r="G286">
        <f t="shared" si="18"/>
        <v>0.32467898745616353</v>
      </c>
      <c r="H286">
        <f t="shared" si="19"/>
        <v>0.1054164448955596</v>
      </c>
    </row>
    <row r="287" spans="1:8" x14ac:dyDescent="0.25">
      <c r="A287" s="10">
        <v>45072</v>
      </c>
      <c r="B287">
        <v>11.54</v>
      </c>
      <c r="C287">
        <v>11.53</v>
      </c>
      <c r="D287">
        <v>5</v>
      </c>
      <c r="E287">
        <f t="shared" si="16"/>
        <v>11.776309293597068</v>
      </c>
      <c r="F287">
        <f t="shared" si="17"/>
        <v>-0.23630929359706876</v>
      </c>
      <c r="G287">
        <f t="shared" si="18"/>
        <v>0.23630929359706876</v>
      </c>
      <c r="H287">
        <f t="shared" si="19"/>
        <v>5.584208224034564E-2</v>
      </c>
    </row>
    <row r="288" spans="1:8" x14ac:dyDescent="0.25">
      <c r="A288" s="10">
        <v>45073</v>
      </c>
      <c r="B288">
        <v>12.17</v>
      </c>
      <c r="C288">
        <v>11.54</v>
      </c>
      <c r="D288">
        <v>0</v>
      </c>
      <c r="E288">
        <f t="shared" si="16"/>
        <v>11.682331887845111</v>
      </c>
      <c r="F288">
        <f t="shared" si="17"/>
        <v>0.48766811215488914</v>
      </c>
      <c r="G288">
        <f t="shared" si="18"/>
        <v>0.48766811215488914</v>
      </c>
      <c r="H288">
        <f t="shared" si="19"/>
        <v>0.23782018761271354</v>
      </c>
    </row>
    <row r="289" spans="1:8" x14ac:dyDescent="0.25">
      <c r="A289" s="10">
        <v>45074</v>
      </c>
      <c r="B289">
        <v>12.01</v>
      </c>
      <c r="C289">
        <v>12.17</v>
      </c>
      <c r="D289">
        <v>3</v>
      </c>
      <c r="E289">
        <f t="shared" si="16"/>
        <v>11.99214598726992</v>
      </c>
      <c r="F289">
        <f t="shared" si="17"/>
        <v>1.7854012730079916E-2</v>
      </c>
      <c r="G289">
        <f t="shared" si="18"/>
        <v>1.7854012730079916E-2</v>
      </c>
      <c r="H289">
        <f t="shared" si="19"/>
        <v>3.1876577056585569E-4</v>
      </c>
    </row>
    <row r="290" spans="1:8" x14ac:dyDescent="0.25">
      <c r="A290" s="10">
        <v>45075</v>
      </c>
      <c r="B290">
        <v>12.01</v>
      </c>
      <c r="C290">
        <v>12.01</v>
      </c>
      <c r="D290">
        <v>0</v>
      </c>
      <c r="E290">
        <f t="shared" si="16"/>
        <v>11.869613331724999</v>
      </c>
      <c r="F290">
        <f t="shared" si="17"/>
        <v>0.14038666827500101</v>
      </c>
      <c r="G290">
        <f t="shared" si="18"/>
        <v>0.14038666827500101</v>
      </c>
      <c r="H290">
        <f t="shared" si="19"/>
        <v>1.9708416629355175E-2</v>
      </c>
    </row>
    <row r="291" spans="1:8" x14ac:dyDescent="0.25">
      <c r="A291" s="10">
        <v>45076</v>
      </c>
      <c r="B291">
        <v>12.04</v>
      </c>
      <c r="C291">
        <v>12.01</v>
      </c>
      <c r="D291">
        <v>0</v>
      </c>
      <c r="E291">
        <f t="shared" si="16"/>
        <v>11.869613331724999</v>
      </c>
      <c r="F291">
        <f t="shared" si="17"/>
        <v>0.17038666827500037</v>
      </c>
      <c r="G291">
        <f t="shared" si="18"/>
        <v>0.17038666827500037</v>
      </c>
      <c r="H291">
        <f t="shared" si="19"/>
        <v>2.9031616725855018E-2</v>
      </c>
    </row>
    <row r="292" spans="1:8" x14ac:dyDescent="0.25">
      <c r="A292" s="10">
        <v>45077</v>
      </c>
      <c r="B292">
        <v>12.01</v>
      </c>
      <c r="C292">
        <v>12.04</v>
      </c>
      <c r="D292">
        <v>0</v>
      </c>
      <c r="E292">
        <f t="shared" si="16"/>
        <v>11.881567466440735</v>
      </c>
      <c r="F292">
        <f t="shared" si="17"/>
        <v>0.12843253355926443</v>
      </c>
      <c r="G292">
        <f t="shared" si="18"/>
        <v>0.12843253355926443</v>
      </c>
      <c r="H292">
        <f t="shared" si="19"/>
        <v>1.6494915676451585E-2</v>
      </c>
    </row>
    <row r="293" spans="1:8" x14ac:dyDescent="0.25">
      <c r="A293" s="10">
        <v>45078</v>
      </c>
      <c r="B293">
        <v>12.01</v>
      </c>
      <c r="C293">
        <v>12.01</v>
      </c>
      <c r="D293">
        <v>0</v>
      </c>
      <c r="E293">
        <f t="shared" si="16"/>
        <v>11.869613331724999</v>
      </c>
      <c r="F293">
        <f t="shared" si="17"/>
        <v>0.14038666827500101</v>
      </c>
      <c r="G293">
        <f t="shared" si="18"/>
        <v>0.14038666827500101</v>
      </c>
      <c r="H293">
        <f t="shared" si="19"/>
        <v>1.9708416629355175E-2</v>
      </c>
    </row>
    <row r="294" spans="1:8" x14ac:dyDescent="0.25">
      <c r="A294" s="10">
        <v>45079</v>
      </c>
      <c r="B294">
        <v>12.01</v>
      </c>
      <c r="C294">
        <v>12.01</v>
      </c>
      <c r="D294">
        <v>1</v>
      </c>
      <c r="E294">
        <f t="shared" si="16"/>
        <v>11.889205755189773</v>
      </c>
      <c r="F294">
        <f t="shared" si="17"/>
        <v>0.12079424481022727</v>
      </c>
      <c r="G294">
        <f t="shared" si="18"/>
        <v>0.12079424481022727</v>
      </c>
      <c r="H294">
        <f t="shared" si="19"/>
        <v>1.4591249579273118E-2</v>
      </c>
    </row>
    <row r="295" spans="1:8" x14ac:dyDescent="0.25">
      <c r="A295" s="10">
        <v>45080</v>
      </c>
      <c r="B295">
        <v>12.02</v>
      </c>
      <c r="C295">
        <v>12.01</v>
      </c>
      <c r="D295">
        <v>1</v>
      </c>
      <c r="E295">
        <f t="shared" si="16"/>
        <v>11.889205755189773</v>
      </c>
      <c r="F295">
        <f t="shared" si="17"/>
        <v>0.13079424481022706</v>
      </c>
      <c r="G295">
        <f t="shared" si="18"/>
        <v>0.13079424481022706</v>
      </c>
      <c r="H295">
        <f t="shared" si="19"/>
        <v>1.7107134475477608E-2</v>
      </c>
    </row>
    <row r="296" spans="1:8" x14ac:dyDescent="0.25">
      <c r="A296" s="10">
        <v>45081</v>
      </c>
      <c r="B296">
        <v>12.01</v>
      </c>
      <c r="C296">
        <v>12.02</v>
      </c>
      <c r="D296">
        <v>0</v>
      </c>
      <c r="E296">
        <f t="shared" si="16"/>
        <v>11.873598043296912</v>
      </c>
      <c r="F296">
        <f t="shared" si="17"/>
        <v>0.13640195670308763</v>
      </c>
      <c r="G296">
        <f t="shared" si="18"/>
        <v>0.13640195670308763</v>
      </c>
      <c r="H296">
        <f t="shared" si="19"/>
        <v>1.8605493792430993E-2</v>
      </c>
    </row>
    <row r="297" spans="1:8" x14ac:dyDescent="0.25">
      <c r="A297" s="10">
        <v>45082</v>
      </c>
      <c r="B297">
        <v>12.01</v>
      </c>
      <c r="C297">
        <v>12.01</v>
      </c>
      <c r="D297">
        <v>14</v>
      </c>
      <c r="E297">
        <f t="shared" si="16"/>
        <v>12.143907260231831</v>
      </c>
      <c r="F297">
        <f t="shared" si="17"/>
        <v>-0.13390726023183142</v>
      </c>
      <c r="G297">
        <f t="shared" si="18"/>
        <v>0.13390726023183142</v>
      </c>
      <c r="H297">
        <f t="shared" si="19"/>
        <v>1.7931154342795418E-2</v>
      </c>
    </row>
    <row r="298" spans="1:8" x14ac:dyDescent="0.25">
      <c r="A298" s="10">
        <v>45083</v>
      </c>
      <c r="B298">
        <v>12.01</v>
      </c>
      <c r="C298">
        <v>12.01</v>
      </c>
      <c r="D298">
        <v>0</v>
      </c>
      <c r="E298">
        <f t="shared" si="16"/>
        <v>11.869613331724999</v>
      </c>
      <c r="F298">
        <f t="shared" si="17"/>
        <v>0.14038666827500101</v>
      </c>
      <c r="G298">
        <f t="shared" si="18"/>
        <v>0.14038666827500101</v>
      </c>
      <c r="H298">
        <f t="shared" si="19"/>
        <v>1.9708416629355175E-2</v>
      </c>
    </row>
    <row r="299" spans="1:8" x14ac:dyDescent="0.25">
      <c r="A299" s="10">
        <v>45084</v>
      </c>
      <c r="B299">
        <v>11.81</v>
      </c>
      <c r="C299">
        <v>12.01</v>
      </c>
      <c r="D299">
        <v>10</v>
      </c>
      <c r="E299">
        <f t="shared" si="16"/>
        <v>12.065537566372736</v>
      </c>
      <c r="F299">
        <f t="shared" si="17"/>
        <v>-0.25553756637273572</v>
      </c>
      <c r="G299">
        <f t="shared" si="18"/>
        <v>0.25553756637273572</v>
      </c>
      <c r="H299">
        <f t="shared" si="19"/>
        <v>6.5299447827700322E-2</v>
      </c>
    </row>
    <row r="300" spans="1:8" x14ac:dyDescent="0.25">
      <c r="A300" s="10">
        <v>45085</v>
      </c>
      <c r="B300">
        <v>11.81</v>
      </c>
      <c r="C300">
        <v>11.81</v>
      </c>
      <c r="D300">
        <v>0</v>
      </c>
      <c r="E300">
        <f t="shared" si="16"/>
        <v>11.789919100286749</v>
      </c>
      <c r="F300">
        <f t="shared" si="17"/>
        <v>2.0080899713251554E-2</v>
      </c>
      <c r="G300">
        <f t="shared" si="18"/>
        <v>2.0080899713251554E-2</v>
      </c>
      <c r="H300">
        <f t="shared" si="19"/>
        <v>4.0324253329366633E-4</v>
      </c>
    </row>
    <row r="301" spans="1:8" x14ac:dyDescent="0.25">
      <c r="A301" s="10">
        <v>45086</v>
      </c>
      <c r="B301">
        <v>11.81</v>
      </c>
      <c r="C301">
        <v>11.81</v>
      </c>
      <c r="D301">
        <v>6</v>
      </c>
      <c r="E301">
        <f t="shared" si="16"/>
        <v>11.907473641075391</v>
      </c>
      <c r="F301">
        <f t="shared" si="17"/>
        <v>-9.7473641075390915E-2</v>
      </c>
      <c r="G301">
        <f t="shared" si="18"/>
        <v>9.7473641075390915E-2</v>
      </c>
      <c r="H301">
        <f t="shared" si="19"/>
        <v>9.501110704494135E-3</v>
      </c>
    </row>
    <row r="302" spans="1:8" x14ac:dyDescent="0.25">
      <c r="A302" s="10">
        <v>45087</v>
      </c>
      <c r="B302">
        <v>12.93</v>
      </c>
      <c r="C302">
        <v>11.81</v>
      </c>
      <c r="D302">
        <v>0</v>
      </c>
      <c r="E302">
        <f t="shared" si="16"/>
        <v>11.789919100286749</v>
      </c>
      <c r="F302">
        <f t="shared" si="17"/>
        <v>1.1400808997132508</v>
      </c>
      <c r="G302">
        <f t="shared" si="18"/>
        <v>1.1400808997132508</v>
      </c>
      <c r="H302">
        <f t="shared" si="19"/>
        <v>1.2997844578909754</v>
      </c>
    </row>
    <row r="303" spans="1:8" x14ac:dyDescent="0.25">
      <c r="A303" s="10">
        <v>45088</v>
      </c>
      <c r="B303">
        <v>13.32</v>
      </c>
      <c r="C303">
        <v>12.93</v>
      </c>
      <c r="D303">
        <v>44</v>
      </c>
      <c r="E303">
        <f t="shared" si="16"/>
        <v>13.098273428790998</v>
      </c>
      <c r="F303">
        <f t="shared" si="17"/>
        <v>0.22172657120900219</v>
      </c>
      <c r="G303">
        <f t="shared" si="18"/>
        <v>0.22172657120900219</v>
      </c>
      <c r="H303">
        <f t="shared" si="19"/>
        <v>4.9162672380100719E-2</v>
      </c>
    </row>
    <row r="304" spans="1:8" x14ac:dyDescent="0.25">
      <c r="A304" s="10">
        <v>45089</v>
      </c>
      <c r="B304">
        <v>12.49</v>
      </c>
      <c r="C304">
        <v>13.32</v>
      </c>
      <c r="D304">
        <v>18</v>
      </c>
      <c r="E304">
        <f t="shared" si="16"/>
        <v>12.744274170011467</v>
      </c>
      <c r="F304">
        <f t="shared" si="17"/>
        <v>-0.25427417001146679</v>
      </c>
      <c r="G304">
        <f t="shared" si="18"/>
        <v>0.25427417001146679</v>
      </c>
      <c r="H304">
        <f t="shared" si="19"/>
        <v>6.4655353535020318E-2</v>
      </c>
    </row>
    <row r="305" spans="1:8" x14ac:dyDescent="0.25">
      <c r="A305" s="10">
        <v>45090</v>
      </c>
      <c r="B305">
        <v>11.82</v>
      </c>
      <c r="C305">
        <v>12.49</v>
      </c>
      <c r="D305">
        <v>14</v>
      </c>
      <c r="E305">
        <f t="shared" si="16"/>
        <v>12.335173415683633</v>
      </c>
      <c r="F305">
        <f t="shared" si="17"/>
        <v>-0.51517341568363229</v>
      </c>
      <c r="G305">
        <f t="shared" si="18"/>
        <v>0.51517341568363229</v>
      </c>
      <c r="H305">
        <f t="shared" si="19"/>
        <v>0.26540364822714058</v>
      </c>
    </row>
    <row r="306" spans="1:8" x14ac:dyDescent="0.25">
      <c r="A306" s="10">
        <v>45091</v>
      </c>
      <c r="B306">
        <v>11.81</v>
      </c>
      <c r="C306">
        <v>11.82</v>
      </c>
      <c r="D306">
        <v>0</v>
      </c>
      <c r="E306">
        <f t="shared" si="16"/>
        <v>11.793903811858662</v>
      </c>
      <c r="F306">
        <f t="shared" si="17"/>
        <v>1.6096188141338175E-2</v>
      </c>
      <c r="G306">
        <f t="shared" si="18"/>
        <v>1.6096188141338175E-2</v>
      </c>
      <c r="H306">
        <f t="shared" si="19"/>
        <v>2.5908727268135571E-4</v>
      </c>
    </row>
    <row r="307" spans="1:8" x14ac:dyDescent="0.25">
      <c r="A307" s="10">
        <v>45092</v>
      </c>
      <c r="B307">
        <v>12.14</v>
      </c>
      <c r="C307">
        <v>11.81</v>
      </c>
      <c r="D307">
        <v>0</v>
      </c>
      <c r="E307">
        <f t="shared" si="16"/>
        <v>11.789919100286749</v>
      </c>
      <c r="F307">
        <f t="shared" si="17"/>
        <v>0.35008089971325163</v>
      </c>
      <c r="G307">
        <f t="shared" si="18"/>
        <v>0.35008089971325163</v>
      </c>
      <c r="H307">
        <f t="shared" si="19"/>
        <v>0.12255663634403974</v>
      </c>
    </row>
    <row r="308" spans="1:8" x14ac:dyDescent="0.25">
      <c r="A308" s="10">
        <v>45093</v>
      </c>
      <c r="B308">
        <v>11.81</v>
      </c>
      <c r="C308">
        <v>12.14</v>
      </c>
      <c r="D308">
        <v>16</v>
      </c>
      <c r="E308">
        <f t="shared" si="16"/>
        <v>12.234893357596242</v>
      </c>
      <c r="F308">
        <f t="shared" si="17"/>
        <v>-0.42489335759624147</v>
      </c>
      <c r="G308">
        <f t="shared" si="18"/>
        <v>0.42489335759624147</v>
      </c>
      <c r="H308">
        <f t="shared" si="19"/>
        <v>0.18053436532940753</v>
      </c>
    </row>
    <row r="309" spans="1:8" x14ac:dyDescent="0.25">
      <c r="A309" s="10">
        <v>45094</v>
      </c>
      <c r="B309">
        <v>11.81</v>
      </c>
      <c r="C309">
        <v>11.81</v>
      </c>
      <c r="D309">
        <v>0</v>
      </c>
      <c r="E309">
        <f t="shared" si="16"/>
        <v>11.789919100286749</v>
      </c>
      <c r="F309">
        <f t="shared" si="17"/>
        <v>2.0080899713251554E-2</v>
      </c>
      <c r="G309">
        <f t="shared" si="18"/>
        <v>2.0080899713251554E-2</v>
      </c>
      <c r="H309">
        <f t="shared" si="19"/>
        <v>4.0324253329366633E-4</v>
      </c>
    </row>
    <row r="310" spans="1:8" x14ac:dyDescent="0.25">
      <c r="A310" s="10">
        <v>45095</v>
      </c>
      <c r="B310">
        <v>12.4</v>
      </c>
      <c r="C310">
        <v>11.81</v>
      </c>
      <c r="D310">
        <v>0</v>
      </c>
      <c r="E310">
        <f t="shared" si="16"/>
        <v>11.789919100286749</v>
      </c>
      <c r="F310">
        <f t="shared" si="17"/>
        <v>0.61008089971325141</v>
      </c>
      <c r="G310">
        <f t="shared" si="18"/>
        <v>0.61008089971325141</v>
      </c>
      <c r="H310">
        <f t="shared" si="19"/>
        <v>0.37219870419493034</v>
      </c>
    </row>
    <row r="311" spans="1:8" x14ac:dyDescent="0.25">
      <c r="A311" s="10">
        <v>45096</v>
      </c>
      <c r="B311">
        <v>12.02</v>
      </c>
      <c r="C311">
        <v>12.4</v>
      </c>
      <c r="D311">
        <v>0</v>
      </c>
      <c r="E311">
        <f t="shared" si="16"/>
        <v>12.025017083029589</v>
      </c>
      <c r="F311">
        <f t="shared" si="17"/>
        <v>-5.0170830295890312E-3</v>
      </c>
      <c r="G311">
        <f t="shared" si="18"/>
        <v>5.0170830295890312E-3</v>
      </c>
      <c r="H311">
        <f t="shared" si="19"/>
        <v>2.5171122125790251E-5</v>
      </c>
    </row>
    <row r="312" spans="1:8" x14ac:dyDescent="0.25">
      <c r="A312" s="10">
        <v>45097</v>
      </c>
      <c r="B312">
        <v>11.81</v>
      </c>
      <c r="C312">
        <v>12.02</v>
      </c>
      <c r="D312">
        <v>2</v>
      </c>
      <c r="E312">
        <f t="shared" si="16"/>
        <v>11.91278289022646</v>
      </c>
      <c r="F312">
        <f t="shared" si="17"/>
        <v>-0.10278289022645914</v>
      </c>
      <c r="G312">
        <f t="shared" si="18"/>
        <v>0.10278289022645914</v>
      </c>
      <c r="H312">
        <f t="shared" si="19"/>
        <v>1.056432252330435E-2</v>
      </c>
    </row>
    <row r="313" spans="1:8" x14ac:dyDescent="0.25">
      <c r="A313" s="10">
        <v>45098</v>
      </c>
      <c r="B313">
        <v>12.01</v>
      </c>
      <c r="C313">
        <v>11.81</v>
      </c>
      <c r="D313">
        <v>9</v>
      </c>
      <c r="E313">
        <f t="shared" si="16"/>
        <v>11.966250911469713</v>
      </c>
      <c r="F313">
        <f t="shared" si="17"/>
        <v>4.3749088530287139E-2</v>
      </c>
      <c r="G313">
        <f t="shared" si="18"/>
        <v>4.3749088530287139E-2</v>
      </c>
      <c r="H313">
        <f t="shared" si="19"/>
        <v>1.9139827472309018E-3</v>
      </c>
    </row>
    <row r="314" spans="1:8" x14ac:dyDescent="0.25">
      <c r="A314" s="10">
        <v>45099</v>
      </c>
      <c r="B314">
        <v>11.81</v>
      </c>
      <c r="C314">
        <v>12.01</v>
      </c>
      <c r="D314">
        <v>0</v>
      </c>
      <c r="E314">
        <f t="shared" si="16"/>
        <v>11.869613331724999</v>
      </c>
      <c r="F314">
        <f t="shared" si="17"/>
        <v>-5.9613331724998275E-2</v>
      </c>
      <c r="G314">
        <f t="shared" si="18"/>
        <v>5.9613331724998275E-2</v>
      </c>
      <c r="H314">
        <f t="shared" si="19"/>
        <v>3.5537493193546856E-3</v>
      </c>
    </row>
    <row r="315" spans="1:8" x14ac:dyDescent="0.25">
      <c r="A315" s="10">
        <v>45100</v>
      </c>
      <c r="B315">
        <v>11.81</v>
      </c>
      <c r="C315">
        <v>11.81</v>
      </c>
      <c r="D315">
        <v>30</v>
      </c>
      <c r="E315">
        <f t="shared" si="16"/>
        <v>12.377691804229963</v>
      </c>
      <c r="F315">
        <f t="shared" si="17"/>
        <v>-0.56769180422996257</v>
      </c>
      <c r="G315">
        <f t="shared" si="18"/>
        <v>0.56769180422996257</v>
      </c>
      <c r="H315">
        <f t="shared" si="19"/>
        <v>0.32227398458987017</v>
      </c>
    </row>
    <row r="316" spans="1:8" x14ac:dyDescent="0.25">
      <c r="A316" s="10">
        <v>45101</v>
      </c>
      <c r="B316">
        <v>11.81</v>
      </c>
      <c r="C316">
        <v>11.81</v>
      </c>
      <c r="D316">
        <v>5</v>
      </c>
      <c r="E316">
        <f t="shared" si="16"/>
        <v>11.887881217610618</v>
      </c>
      <c r="F316">
        <f t="shared" si="17"/>
        <v>-7.7881217610617171E-2</v>
      </c>
      <c r="G316">
        <f t="shared" si="18"/>
        <v>7.7881217610617171E-2</v>
      </c>
      <c r="H316">
        <f t="shared" si="19"/>
        <v>6.0654840565123064E-3</v>
      </c>
    </row>
    <row r="317" spans="1:8" x14ac:dyDescent="0.25">
      <c r="A317" s="10">
        <v>45102</v>
      </c>
      <c r="B317">
        <v>11.81</v>
      </c>
      <c r="C317">
        <v>11.81</v>
      </c>
      <c r="D317">
        <v>0</v>
      </c>
      <c r="E317">
        <f t="shared" si="16"/>
        <v>11.789919100286749</v>
      </c>
      <c r="F317">
        <f t="shared" si="17"/>
        <v>2.0080899713251554E-2</v>
      </c>
      <c r="G317">
        <f t="shared" si="18"/>
        <v>2.0080899713251554E-2</v>
      </c>
      <c r="H317">
        <f t="shared" si="19"/>
        <v>4.0324253329366633E-4</v>
      </c>
    </row>
    <row r="318" spans="1:8" x14ac:dyDescent="0.25">
      <c r="A318" s="10">
        <v>45103</v>
      </c>
      <c r="B318">
        <v>11.81</v>
      </c>
      <c r="C318">
        <v>11.81</v>
      </c>
      <c r="D318">
        <v>0</v>
      </c>
      <c r="E318">
        <f t="shared" si="16"/>
        <v>11.789919100286749</v>
      </c>
      <c r="F318">
        <f t="shared" si="17"/>
        <v>2.0080899713251554E-2</v>
      </c>
      <c r="G318">
        <f t="shared" si="18"/>
        <v>2.0080899713251554E-2</v>
      </c>
      <c r="H318">
        <f t="shared" si="19"/>
        <v>4.0324253329366633E-4</v>
      </c>
    </row>
    <row r="319" spans="1:8" x14ac:dyDescent="0.25">
      <c r="A319" s="10">
        <v>45104</v>
      </c>
      <c r="B319">
        <v>11.81</v>
      </c>
      <c r="C319">
        <v>11.81</v>
      </c>
      <c r="D319">
        <v>0</v>
      </c>
      <c r="E319">
        <f t="shared" si="16"/>
        <v>11.789919100286749</v>
      </c>
      <c r="F319">
        <f t="shared" si="17"/>
        <v>2.0080899713251554E-2</v>
      </c>
      <c r="G319">
        <f t="shared" si="18"/>
        <v>2.0080899713251554E-2</v>
      </c>
      <c r="H319">
        <f t="shared" si="19"/>
        <v>4.0324253329366633E-4</v>
      </c>
    </row>
    <row r="320" spans="1:8" x14ac:dyDescent="0.25">
      <c r="A320" s="10">
        <v>45105</v>
      </c>
      <c r="B320">
        <v>11.92</v>
      </c>
      <c r="C320">
        <v>11.81</v>
      </c>
      <c r="D320">
        <v>2</v>
      </c>
      <c r="E320">
        <f t="shared" si="16"/>
        <v>11.829103947216296</v>
      </c>
      <c r="F320">
        <f t="shared" si="17"/>
        <v>9.0896052783703496E-2</v>
      </c>
      <c r="G320">
        <f t="shared" si="18"/>
        <v>9.0896052783703496E-2</v>
      </c>
      <c r="H320">
        <f t="shared" si="19"/>
        <v>8.2620924116578124E-3</v>
      </c>
    </row>
    <row r="321" spans="1:8" x14ac:dyDescent="0.25">
      <c r="A321" s="10">
        <v>45106</v>
      </c>
      <c r="B321">
        <v>11.81</v>
      </c>
      <c r="C321">
        <v>11.92</v>
      </c>
      <c r="D321">
        <v>30</v>
      </c>
      <c r="E321">
        <f t="shared" si="16"/>
        <v>12.421523631521001</v>
      </c>
      <c r="F321">
        <f t="shared" si="17"/>
        <v>-0.61152363152100087</v>
      </c>
      <c r="G321">
        <f t="shared" si="18"/>
        <v>0.61152363152100087</v>
      </c>
      <c r="H321">
        <f t="shared" si="19"/>
        <v>0.37396115190863283</v>
      </c>
    </row>
    <row r="322" spans="1:8" x14ac:dyDescent="0.25">
      <c r="A322" s="10">
        <v>45107</v>
      </c>
      <c r="B322">
        <v>11.81</v>
      </c>
      <c r="C322">
        <v>11.81</v>
      </c>
      <c r="D322">
        <v>2</v>
      </c>
      <c r="E322">
        <f t="shared" ref="E322:E385" si="20">$K$2 + $K$3*C322 + $K$4*D322</f>
        <v>11.829103947216296</v>
      </c>
      <c r="F322">
        <f t="shared" ref="F322:F385" si="21">B322 - E322</f>
        <v>-1.9103947216295936E-2</v>
      </c>
      <c r="G322">
        <f t="shared" ref="G322:G385" si="22">ABS(F322)</f>
        <v>1.9103947216295936E-2</v>
      </c>
      <c r="H322">
        <f t="shared" ref="H322:H385" si="23">POWER(F322, 2)</f>
        <v>3.6496079924302121E-4</v>
      </c>
    </row>
    <row r="323" spans="1:8" x14ac:dyDescent="0.25">
      <c r="A323" s="10">
        <v>45108</v>
      </c>
      <c r="B323">
        <v>12.01</v>
      </c>
      <c r="C323">
        <v>11.81</v>
      </c>
      <c r="D323">
        <v>0</v>
      </c>
      <c r="E323">
        <f t="shared" si="20"/>
        <v>11.789919100286749</v>
      </c>
      <c r="F323">
        <f t="shared" si="21"/>
        <v>0.22008089971325084</v>
      </c>
      <c r="G323">
        <f t="shared" si="22"/>
        <v>0.22008089971325084</v>
      </c>
      <c r="H323">
        <f t="shared" si="23"/>
        <v>4.8435602418593973E-2</v>
      </c>
    </row>
    <row r="324" spans="1:8" x14ac:dyDescent="0.25">
      <c r="A324" s="10">
        <v>45109</v>
      </c>
      <c r="B324">
        <v>11.91</v>
      </c>
      <c r="C324">
        <v>12.01</v>
      </c>
      <c r="D324">
        <v>0</v>
      </c>
      <c r="E324">
        <f t="shared" si="20"/>
        <v>11.869613331724999</v>
      </c>
      <c r="F324">
        <f t="shared" si="21"/>
        <v>4.0386668275001369E-2</v>
      </c>
      <c r="G324">
        <f t="shared" si="22"/>
        <v>4.0386668275001369E-2</v>
      </c>
      <c r="H324">
        <f t="shared" si="23"/>
        <v>1.6310829743550021E-3</v>
      </c>
    </row>
    <row r="325" spans="1:8" x14ac:dyDescent="0.25">
      <c r="A325" s="10">
        <v>45110</v>
      </c>
      <c r="B325">
        <v>11.81</v>
      </c>
      <c r="C325">
        <v>11.91</v>
      </c>
      <c r="D325">
        <v>9</v>
      </c>
      <c r="E325">
        <f t="shared" si="20"/>
        <v>12.006098027188839</v>
      </c>
      <c r="F325">
        <f t="shared" si="21"/>
        <v>-0.19609802718883884</v>
      </c>
      <c r="G325">
        <f t="shared" si="22"/>
        <v>0.19609802718883884</v>
      </c>
      <c r="H325">
        <f t="shared" si="23"/>
        <v>3.8454436267354578E-2</v>
      </c>
    </row>
    <row r="326" spans="1:8" x14ac:dyDescent="0.25">
      <c r="A326" s="10">
        <v>45111</v>
      </c>
      <c r="B326">
        <v>11.81</v>
      </c>
      <c r="C326">
        <v>11.81</v>
      </c>
      <c r="D326">
        <v>0</v>
      </c>
      <c r="E326">
        <f t="shared" si="20"/>
        <v>11.789919100286749</v>
      </c>
      <c r="F326">
        <f t="shared" si="21"/>
        <v>2.0080899713251554E-2</v>
      </c>
      <c r="G326">
        <f t="shared" si="22"/>
        <v>2.0080899713251554E-2</v>
      </c>
      <c r="H326">
        <f t="shared" si="23"/>
        <v>4.0324253329366633E-4</v>
      </c>
    </row>
    <row r="327" spans="1:8" x14ac:dyDescent="0.25">
      <c r="A327" s="10">
        <v>45112</v>
      </c>
      <c r="B327">
        <v>11.81</v>
      </c>
      <c r="C327">
        <v>11.81</v>
      </c>
      <c r="D327">
        <v>0</v>
      </c>
      <c r="E327">
        <f t="shared" si="20"/>
        <v>11.789919100286749</v>
      </c>
      <c r="F327">
        <f t="shared" si="21"/>
        <v>2.0080899713251554E-2</v>
      </c>
      <c r="G327">
        <f t="shared" si="22"/>
        <v>2.0080899713251554E-2</v>
      </c>
      <c r="H327">
        <f t="shared" si="23"/>
        <v>4.0324253329366633E-4</v>
      </c>
    </row>
    <row r="328" spans="1:8" x14ac:dyDescent="0.25">
      <c r="A328" s="10">
        <v>45113</v>
      </c>
      <c r="B328">
        <v>11.81</v>
      </c>
      <c r="C328">
        <v>11.81</v>
      </c>
      <c r="D328">
        <v>0</v>
      </c>
      <c r="E328">
        <f t="shared" si="20"/>
        <v>11.789919100286749</v>
      </c>
      <c r="F328">
        <f t="shared" si="21"/>
        <v>2.0080899713251554E-2</v>
      </c>
      <c r="G328">
        <f t="shared" si="22"/>
        <v>2.0080899713251554E-2</v>
      </c>
      <c r="H328">
        <f t="shared" si="23"/>
        <v>4.0324253329366633E-4</v>
      </c>
    </row>
    <row r="329" spans="1:8" x14ac:dyDescent="0.25">
      <c r="A329" s="10">
        <v>45114</v>
      </c>
      <c r="B329">
        <v>11.8</v>
      </c>
      <c r="C329">
        <v>11.81</v>
      </c>
      <c r="D329">
        <v>0</v>
      </c>
      <c r="E329">
        <f t="shared" si="20"/>
        <v>11.789919100286749</v>
      </c>
      <c r="F329">
        <f t="shared" si="21"/>
        <v>1.0080899713251767E-2</v>
      </c>
      <c r="G329">
        <f t="shared" si="22"/>
        <v>1.0080899713251767E-2</v>
      </c>
      <c r="H329">
        <f t="shared" si="23"/>
        <v>1.0162453902863957E-4</v>
      </c>
    </row>
    <row r="330" spans="1:8" x14ac:dyDescent="0.25">
      <c r="A330" s="10">
        <v>45115</v>
      </c>
      <c r="B330">
        <v>11.8</v>
      </c>
      <c r="C330">
        <v>11.8</v>
      </c>
      <c r="D330">
        <v>5</v>
      </c>
      <c r="E330">
        <f t="shared" si="20"/>
        <v>11.883896506038706</v>
      </c>
      <c r="F330">
        <f t="shared" si="21"/>
        <v>-8.3896506038705354E-2</v>
      </c>
      <c r="G330">
        <f t="shared" si="22"/>
        <v>8.3896506038705354E-2</v>
      </c>
      <c r="H330">
        <f t="shared" si="23"/>
        <v>7.0386237255025243E-3</v>
      </c>
    </row>
    <row r="331" spans="1:8" x14ac:dyDescent="0.25">
      <c r="A331" s="10">
        <v>45116</v>
      </c>
      <c r="B331">
        <v>11.94</v>
      </c>
      <c r="C331">
        <v>11.8</v>
      </c>
      <c r="D331">
        <v>6</v>
      </c>
      <c r="E331">
        <f t="shared" si="20"/>
        <v>11.90348892950348</v>
      </c>
      <c r="F331">
        <f t="shared" si="21"/>
        <v>3.6511070496519693E-2</v>
      </c>
      <c r="G331">
        <f t="shared" si="22"/>
        <v>3.6511070496519693E-2</v>
      </c>
      <c r="H331">
        <f t="shared" si="23"/>
        <v>1.3330582688018309E-3</v>
      </c>
    </row>
    <row r="332" spans="1:8" x14ac:dyDescent="0.25">
      <c r="A332" s="10">
        <v>45117</v>
      </c>
      <c r="B332">
        <v>11.81</v>
      </c>
      <c r="C332">
        <v>11.94</v>
      </c>
      <c r="D332">
        <v>1</v>
      </c>
      <c r="E332">
        <f t="shared" si="20"/>
        <v>11.861312774186386</v>
      </c>
      <c r="F332">
        <f t="shared" si="21"/>
        <v>-5.1312774186385468E-2</v>
      </c>
      <c r="G332">
        <f t="shared" si="22"/>
        <v>5.1312774186385468E-2</v>
      </c>
      <c r="H332">
        <f t="shared" si="23"/>
        <v>2.6330007947029869E-3</v>
      </c>
    </row>
    <row r="333" spans="1:8" x14ac:dyDescent="0.25">
      <c r="A333" s="10">
        <v>45118</v>
      </c>
      <c r="B333">
        <v>11.81</v>
      </c>
      <c r="C333">
        <v>11.81</v>
      </c>
      <c r="D333">
        <v>2</v>
      </c>
      <c r="E333">
        <f t="shared" si="20"/>
        <v>11.829103947216296</v>
      </c>
      <c r="F333">
        <f t="shared" si="21"/>
        <v>-1.9103947216295936E-2</v>
      </c>
      <c r="G333">
        <f t="shared" si="22"/>
        <v>1.9103947216295936E-2</v>
      </c>
      <c r="H333">
        <f t="shared" si="23"/>
        <v>3.6496079924302121E-4</v>
      </c>
    </row>
    <row r="334" spans="1:8" x14ac:dyDescent="0.25">
      <c r="A334" s="10">
        <v>45119</v>
      </c>
      <c r="B334">
        <v>11.81</v>
      </c>
      <c r="C334">
        <v>11.81</v>
      </c>
      <c r="D334">
        <v>0</v>
      </c>
      <c r="E334">
        <f t="shared" si="20"/>
        <v>11.789919100286749</v>
      </c>
      <c r="F334">
        <f t="shared" si="21"/>
        <v>2.0080899713251554E-2</v>
      </c>
      <c r="G334">
        <f t="shared" si="22"/>
        <v>2.0080899713251554E-2</v>
      </c>
      <c r="H334">
        <f t="shared" si="23"/>
        <v>4.0324253329366633E-4</v>
      </c>
    </row>
    <row r="335" spans="1:8" x14ac:dyDescent="0.25">
      <c r="A335" s="10">
        <v>45120</v>
      </c>
      <c r="B335">
        <v>14.15</v>
      </c>
      <c r="C335">
        <v>11.81</v>
      </c>
      <c r="D335">
        <v>8</v>
      </c>
      <c r="E335">
        <f t="shared" si="20"/>
        <v>11.946658488004939</v>
      </c>
      <c r="F335">
        <f t="shared" si="21"/>
        <v>2.2033415119950615</v>
      </c>
      <c r="G335">
        <f t="shared" si="22"/>
        <v>2.2033415119950615</v>
      </c>
      <c r="H335">
        <f t="shared" si="23"/>
        <v>4.8547138184806835</v>
      </c>
    </row>
    <row r="336" spans="1:8" x14ac:dyDescent="0.25">
      <c r="A336" s="10">
        <v>45121</v>
      </c>
      <c r="B336">
        <v>13.33</v>
      </c>
      <c r="C336">
        <v>14.15</v>
      </c>
      <c r="D336">
        <v>99</v>
      </c>
      <c r="E336">
        <f t="shared" si="20"/>
        <v>14.661991531126883</v>
      </c>
      <c r="F336">
        <f t="shared" si="21"/>
        <v>-1.3319915311268833</v>
      </c>
      <c r="G336">
        <f t="shared" si="22"/>
        <v>1.3319915311268833</v>
      </c>
      <c r="H336">
        <f t="shared" si="23"/>
        <v>1.7742014389937388</v>
      </c>
    </row>
    <row r="337" spans="1:8" x14ac:dyDescent="0.25">
      <c r="A337" s="10">
        <v>45122</v>
      </c>
      <c r="B337">
        <v>13.5</v>
      </c>
      <c r="C337">
        <v>13.33</v>
      </c>
      <c r="D337">
        <v>41</v>
      </c>
      <c r="E337">
        <f t="shared" si="20"/>
        <v>13.198884621273177</v>
      </c>
      <c r="F337">
        <f t="shared" si="21"/>
        <v>0.30111537872682348</v>
      </c>
      <c r="G337">
        <f t="shared" si="22"/>
        <v>0.30111537872682348</v>
      </c>
      <c r="H337">
        <f t="shared" si="23"/>
        <v>9.0670471305798334E-2</v>
      </c>
    </row>
    <row r="338" spans="1:8" x14ac:dyDescent="0.25">
      <c r="A338" s="10">
        <v>45123</v>
      </c>
      <c r="B338">
        <v>13.57</v>
      </c>
      <c r="C338">
        <v>13.5</v>
      </c>
      <c r="D338">
        <v>43</v>
      </c>
      <c r="E338">
        <f t="shared" si="20"/>
        <v>13.305809564925237</v>
      </c>
      <c r="F338">
        <f t="shared" si="21"/>
        <v>0.26419043507476303</v>
      </c>
      <c r="G338">
        <f t="shared" si="22"/>
        <v>0.26419043507476303</v>
      </c>
      <c r="H338">
        <f t="shared" si="23"/>
        <v>6.9796585984992582E-2</v>
      </c>
    </row>
    <row r="339" spans="1:8" x14ac:dyDescent="0.25">
      <c r="A339" s="10">
        <v>45124</v>
      </c>
      <c r="B339">
        <v>12.79</v>
      </c>
      <c r="C339">
        <v>13.57</v>
      </c>
      <c r="D339">
        <v>17</v>
      </c>
      <c r="E339">
        <f t="shared" si="20"/>
        <v>12.824299535844506</v>
      </c>
      <c r="F339">
        <f t="shared" si="21"/>
        <v>-3.429953584450729E-2</v>
      </c>
      <c r="G339">
        <f t="shared" si="22"/>
        <v>3.429953584450729E-2</v>
      </c>
      <c r="H339">
        <f t="shared" si="23"/>
        <v>1.1764581591486405E-3</v>
      </c>
    </row>
    <row r="340" spans="1:8" x14ac:dyDescent="0.25">
      <c r="A340" s="10">
        <v>45125</v>
      </c>
      <c r="B340">
        <v>12.17</v>
      </c>
      <c r="C340">
        <v>12.79</v>
      </c>
      <c r="D340">
        <v>4</v>
      </c>
      <c r="E340">
        <f t="shared" si="20"/>
        <v>12.25879052819327</v>
      </c>
      <c r="F340">
        <f t="shared" si="21"/>
        <v>-8.8790528193269935E-2</v>
      </c>
      <c r="G340">
        <f t="shared" si="22"/>
        <v>8.8790528193269935E-2</v>
      </c>
      <c r="H340">
        <f t="shared" si="23"/>
        <v>7.8837578968398627E-3</v>
      </c>
    </row>
    <row r="341" spans="1:8" x14ac:dyDescent="0.25">
      <c r="A341" s="10">
        <v>45126</v>
      </c>
      <c r="B341">
        <v>12.31</v>
      </c>
      <c r="C341">
        <v>12.17</v>
      </c>
      <c r="D341">
        <v>0</v>
      </c>
      <c r="E341">
        <f t="shared" si="20"/>
        <v>11.933368716875599</v>
      </c>
      <c r="F341">
        <f t="shared" si="21"/>
        <v>0.37663128312440186</v>
      </c>
      <c r="G341">
        <f t="shared" si="22"/>
        <v>0.37663128312440186</v>
      </c>
      <c r="H341">
        <f t="shared" si="23"/>
        <v>0.14185112342793335</v>
      </c>
    </row>
    <row r="342" spans="1:8" x14ac:dyDescent="0.25">
      <c r="A342" s="10">
        <v>45127</v>
      </c>
      <c r="B342">
        <v>12.73</v>
      </c>
      <c r="C342">
        <v>12.31</v>
      </c>
      <c r="D342">
        <v>7</v>
      </c>
      <c r="E342">
        <f t="shared" si="20"/>
        <v>12.126301643135792</v>
      </c>
      <c r="F342">
        <f t="shared" si="21"/>
        <v>0.60369835686420892</v>
      </c>
      <c r="G342">
        <f t="shared" si="22"/>
        <v>0.60369835686420892</v>
      </c>
      <c r="H342">
        <f t="shared" si="23"/>
        <v>0.36445170608054572</v>
      </c>
    </row>
    <row r="343" spans="1:8" x14ac:dyDescent="0.25">
      <c r="A343" s="10">
        <v>45128</v>
      </c>
      <c r="B343">
        <v>11.86</v>
      </c>
      <c r="C343">
        <v>12.73</v>
      </c>
      <c r="D343">
        <v>47</v>
      </c>
      <c r="E343">
        <f t="shared" si="20"/>
        <v>13.07735646774707</v>
      </c>
      <c r="F343">
        <f t="shared" si="21"/>
        <v>-1.2173564677470701</v>
      </c>
      <c r="G343">
        <f t="shared" si="22"/>
        <v>1.2173564677470701</v>
      </c>
      <c r="H343">
        <f t="shared" si="23"/>
        <v>1.4819567695656233</v>
      </c>
    </row>
    <row r="344" spans="1:8" x14ac:dyDescent="0.25">
      <c r="A344" s="10">
        <v>45129</v>
      </c>
      <c r="B344">
        <v>11.91</v>
      </c>
      <c r="C344">
        <v>11.86</v>
      </c>
      <c r="D344">
        <v>3</v>
      </c>
      <c r="E344">
        <f t="shared" si="20"/>
        <v>11.868619928540634</v>
      </c>
      <c r="F344">
        <f t="shared" si="21"/>
        <v>4.1380071459366619E-2</v>
      </c>
      <c r="G344">
        <f t="shared" si="22"/>
        <v>4.1380071459366619E-2</v>
      </c>
      <c r="H344">
        <f t="shared" si="23"/>
        <v>1.7123103139822877E-3</v>
      </c>
    </row>
    <row r="345" spans="1:8" x14ac:dyDescent="0.25">
      <c r="A345" s="10">
        <v>45130</v>
      </c>
      <c r="B345">
        <v>12.3</v>
      </c>
      <c r="C345">
        <v>11.91</v>
      </c>
      <c r="D345">
        <v>5</v>
      </c>
      <c r="E345">
        <f t="shared" si="20"/>
        <v>11.927728333329744</v>
      </c>
      <c r="F345">
        <f t="shared" si="21"/>
        <v>0.37227166667025635</v>
      </c>
      <c r="G345">
        <f t="shared" si="22"/>
        <v>0.37227166667025635</v>
      </c>
      <c r="H345">
        <f t="shared" si="23"/>
        <v>0.13858619380545045</v>
      </c>
    </row>
    <row r="346" spans="1:8" x14ac:dyDescent="0.25">
      <c r="A346" s="10">
        <v>45131</v>
      </c>
      <c r="B346">
        <v>13.61</v>
      </c>
      <c r="C346">
        <v>12.3</v>
      </c>
      <c r="D346">
        <v>14</v>
      </c>
      <c r="E346">
        <f t="shared" si="20"/>
        <v>12.259463895817294</v>
      </c>
      <c r="F346">
        <f t="shared" si="21"/>
        <v>1.3505361041827051</v>
      </c>
      <c r="G346">
        <f t="shared" si="22"/>
        <v>1.3505361041827051</v>
      </c>
      <c r="H346">
        <f t="shared" si="23"/>
        <v>1.8239477687009984</v>
      </c>
    </row>
    <row r="347" spans="1:8" x14ac:dyDescent="0.25">
      <c r="A347" s="10">
        <v>45132</v>
      </c>
      <c r="B347">
        <v>13.32</v>
      </c>
      <c r="C347">
        <v>13.61</v>
      </c>
      <c r="D347">
        <v>4</v>
      </c>
      <c r="E347">
        <f t="shared" si="20"/>
        <v>12.585536877090096</v>
      </c>
      <c r="F347">
        <f t="shared" si="21"/>
        <v>0.73446312290990434</v>
      </c>
      <c r="G347">
        <f t="shared" si="22"/>
        <v>0.73446312290990434</v>
      </c>
      <c r="H347">
        <f t="shared" si="23"/>
        <v>0.53943607891456924</v>
      </c>
    </row>
    <row r="348" spans="1:8" x14ac:dyDescent="0.25">
      <c r="A348" s="10">
        <v>45133</v>
      </c>
      <c r="B348">
        <v>15.36</v>
      </c>
      <c r="C348">
        <v>13.32</v>
      </c>
      <c r="D348">
        <v>30</v>
      </c>
      <c r="E348">
        <f t="shared" si="20"/>
        <v>12.979383251588752</v>
      </c>
      <c r="F348">
        <f t="shared" si="21"/>
        <v>2.3806167484112475</v>
      </c>
      <c r="G348">
        <f t="shared" si="22"/>
        <v>2.3806167484112475</v>
      </c>
      <c r="H348">
        <f t="shared" si="23"/>
        <v>5.6673361028161411</v>
      </c>
    </row>
    <row r="349" spans="1:8" x14ac:dyDescent="0.25">
      <c r="A349" s="10">
        <v>45134</v>
      </c>
      <c r="B349">
        <v>15.92</v>
      </c>
      <c r="C349">
        <v>15.36</v>
      </c>
      <c r="D349">
        <v>80</v>
      </c>
      <c r="E349">
        <f t="shared" si="20"/>
        <v>14.771885585497596</v>
      </c>
      <c r="F349">
        <f t="shared" si="21"/>
        <v>1.1481144145024036</v>
      </c>
      <c r="G349">
        <f t="shared" si="22"/>
        <v>1.1481144145024036</v>
      </c>
      <c r="H349">
        <f t="shared" si="23"/>
        <v>1.318166708788197</v>
      </c>
    </row>
    <row r="350" spans="1:8" x14ac:dyDescent="0.25">
      <c r="A350" s="10">
        <v>45135</v>
      </c>
      <c r="B350">
        <v>14.94</v>
      </c>
      <c r="C350">
        <v>15.92</v>
      </c>
      <c r="D350">
        <v>51</v>
      </c>
      <c r="E350">
        <f t="shared" si="20"/>
        <v>14.426849153046257</v>
      </c>
      <c r="F350">
        <f t="shared" si="21"/>
        <v>0.51315084695374225</v>
      </c>
      <c r="G350">
        <f t="shared" si="22"/>
        <v>0.51315084695374225</v>
      </c>
      <c r="H350">
        <f t="shared" si="23"/>
        <v>0.263323791729343</v>
      </c>
    </row>
    <row r="351" spans="1:8" x14ac:dyDescent="0.25">
      <c r="A351" s="10">
        <v>45136</v>
      </c>
      <c r="B351">
        <v>16.66</v>
      </c>
      <c r="C351">
        <v>14.94</v>
      </c>
      <c r="D351">
        <v>53</v>
      </c>
      <c r="E351">
        <f t="shared" si="20"/>
        <v>14.075532265928379</v>
      </c>
      <c r="F351">
        <f t="shared" si="21"/>
        <v>2.5844677340716213</v>
      </c>
      <c r="G351">
        <f t="shared" si="22"/>
        <v>2.5844677340716213</v>
      </c>
      <c r="H351">
        <f t="shared" si="23"/>
        <v>6.6794734684573012</v>
      </c>
    </row>
    <row r="352" spans="1:8" x14ac:dyDescent="0.25">
      <c r="A352" s="10">
        <v>45137</v>
      </c>
      <c r="B352">
        <v>15.46</v>
      </c>
      <c r="C352">
        <v>16.66</v>
      </c>
      <c r="D352">
        <v>83</v>
      </c>
      <c r="E352">
        <f t="shared" si="20"/>
        <v>15.348675360240545</v>
      </c>
      <c r="F352">
        <f t="shared" si="21"/>
        <v>0.11132463975945583</v>
      </c>
      <c r="G352">
        <f t="shared" si="22"/>
        <v>0.11132463975945583</v>
      </c>
      <c r="H352">
        <f t="shared" si="23"/>
        <v>1.2393175417572615E-2</v>
      </c>
    </row>
    <row r="353" spans="1:8" x14ac:dyDescent="0.25">
      <c r="A353" s="10">
        <v>45138</v>
      </c>
      <c r="B353">
        <v>14.21</v>
      </c>
      <c r="C353">
        <v>15.46</v>
      </c>
      <c r="D353">
        <v>37</v>
      </c>
      <c r="E353">
        <f t="shared" si="20"/>
        <v>13.969258492231447</v>
      </c>
      <c r="F353">
        <f t="shared" si="21"/>
        <v>0.24074150776855419</v>
      </c>
      <c r="G353">
        <f t="shared" si="22"/>
        <v>0.24074150776855419</v>
      </c>
      <c r="H353">
        <f t="shared" si="23"/>
        <v>5.7956473562676837E-2</v>
      </c>
    </row>
    <row r="354" spans="1:8" x14ac:dyDescent="0.25">
      <c r="A354" s="10">
        <v>45139</v>
      </c>
      <c r="B354">
        <v>14.35</v>
      </c>
      <c r="C354">
        <v>14.21</v>
      </c>
      <c r="D354">
        <v>34</v>
      </c>
      <c r="E354">
        <f t="shared" si="20"/>
        <v>13.412392275348063</v>
      </c>
      <c r="F354">
        <f t="shared" si="21"/>
        <v>0.93760772465193654</v>
      </c>
      <c r="G354">
        <f t="shared" si="22"/>
        <v>0.93760772465193654</v>
      </c>
      <c r="H354">
        <f t="shared" si="23"/>
        <v>0.87910824532698162</v>
      </c>
    </row>
    <row r="355" spans="1:8" x14ac:dyDescent="0.25">
      <c r="A355" s="10">
        <v>45140</v>
      </c>
      <c r="B355">
        <v>16</v>
      </c>
      <c r="C355">
        <v>14.35</v>
      </c>
      <c r="D355">
        <v>25</v>
      </c>
      <c r="E355">
        <f t="shared" si="20"/>
        <v>13.291846426171873</v>
      </c>
      <c r="F355">
        <f t="shared" si="21"/>
        <v>2.7081535738281275</v>
      </c>
      <c r="G355">
        <f t="shared" si="22"/>
        <v>2.7081535738281275</v>
      </c>
      <c r="H355">
        <f t="shared" si="23"/>
        <v>7.3340957794380595</v>
      </c>
    </row>
    <row r="356" spans="1:8" x14ac:dyDescent="0.25">
      <c r="A356" s="10">
        <v>45141</v>
      </c>
      <c r="B356">
        <v>15.78</v>
      </c>
      <c r="C356">
        <v>16</v>
      </c>
      <c r="D356">
        <v>125</v>
      </c>
      <c r="E356">
        <f t="shared" si="20"/>
        <v>15.908566182014818</v>
      </c>
      <c r="F356">
        <f t="shared" si="21"/>
        <v>-0.12856618201481851</v>
      </c>
      <c r="G356">
        <f t="shared" si="22"/>
        <v>0.12856618201481851</v>
      </c>
      <c r="H356">
        <f t="shared" si="23"/>
        <v>1.6529263157867444E-2</v>
      </c>
    </row>
    <row r="357" spans="1:8" x14ac:dyDescent="0.25">
      <c r="A357" s="10">
        <v>45144</v>
      </c>
      <c r="B357">
        <v>13.35</v>
      </c>
      <c r="C357">
        <v>12.76</v>
      </c>
      <c r="D357">
        <v>0</v>
      </c>
      <c r="E357">
        <f t="shared" si="20"/>
        <v>12.168466699618438</v>
      </c>
      <c r="F357">
        <f t="shared" si="21"/>
        <v>1.1815333003815613</v>
      </c>
      <c r="G357">
        <f t="shared" si="22"/>
        <v>1.1815333003815613</v>
      </c>
      <c r="H357">
        <f t="shared" si="23"/>
        <v>1.3960209399105448</v>
      </c>
    </row>
    <row r="358" spans="1:8" x14ac:dyDescent="0.25">
      <c r="A358" s="10">
        <v>45145</v>
      </c>
      <c r="B358">
        <v>12.36</v>
      </c>
      <c r="C358">
        <v>13.35</v>
      </c>
      <c r="D358">
        <v>0</v>
      </c>
      <c r="E358">
        <f t="shared" si="20"/>
        <v>12.403564682361276</v>
      </c>
      <c r="F358">
        <f t="shared" si="21"/>
        <v>-4.3564682361276752E-2</v>
      </c>
      <c r="G358">
        <f t="shared" si="22"/>
        <v>4.3564682361276752E-2</v>
      </c>
      <c r="H358">
        <f t="shared" si="23"/>
        <v>1.8978815492389377E-3</v>
      </c>
    </row>
    <row r="359" spans="1:8" x14ac:dyDescent="0.25">
      <c r="A359" s="10">
        <v>45146</v>
      </c>
      <c r="B359">
        <v>12.38</v>
      </c>
      <c r="C359">
        <v>12.36</v>
      </c>
      <c r="D359">
        <v>6</v>
      </c>
      <c r="E359">
        <f t="shared" si="20"/>
        <v>12.126632777530579</v>
      </c>
      <c r="F359">
        <f t="shared" si="21"/>
        <v>0.25336722246942145</v>
      </c>
      <c r="G359">
        <f t="shared" si="22"/>
        <v>0.25336722246942145</v>
      </c>
      <c r="H359">
        <f t="shared" si="23"/>
        <v>6.4194949421869305E-2</v>
      </c>
    </row>
    <row r="360" spans="1:8" x14ac:dyDescent="0.25">
      <c r="A360" s="10">
        <v>45147</v>
      </c>
      <c r="B360">
        <v>12.28</v>
      </c>
      <c r="C360">
        <v>12.38</v>
      </c>
      <c r="D360">
        <v>0</v>
      </c>
      <c r="E360">
        <f t="shared" si="20"/>
        <v>12.017047659885762</v>
      </c>
      <c r="F360">
        <f t="shared" si="21"/>
        <v>0.26295234011423751</v>
      </c>
      <c r="G360">
        <f t="shared" si="22"/>
        <v>0.26295234011423751</v>
      </c>
      <c r="H360">
        <f t="shared" si="23"/>
        <v>6.9143933171553637E-2</v>
      </c>
    </row>
    <row r="361" spans="1:8" x14ac:dyDescent="0.25">
      <c r="A361" s="10">
        <v>45149</v>
      </c>
      <c r="B361">
        <v>12.97</v>
      </c>
      <c r="C361">
        <v>12.25</v>
      </c>
      <c r="D361">
        <v>7</v>
      </c>
      <c r="E361">
        <f t="shared" si="20"/>
        <v>12.102393373704315</v>
      </c>
      <c r="F361">
        <f t="shared" si="21"/>
        <v>0.86760662629568586</v>
      </c>
      <c r="G361">
        <f t="shared" si="22"/>
        <v>0.86760662629568586</v>
      </c>
      <c r="H361">
        <f t="shared" si="23"/>
        <v>0.75274125799218194</v>
      </c>
    </row>
    <row r="362" spans="1:8" x14ac:dyDescent="0.25">
      <c r="A362" s="10">
        <v>45150</v>
      </c>
      <c r="B362">
        <v>12.6</v>
      </c>
      <c r="C362">
        <v>12.97</v>
      </c>
      <c r="D362">
        <v>2</v>
      </c>
      <c r="E362">
        <f t="shared" si="20"/>
        <v>12.291330489558149</v>
      </c>
      <c r="F362">
        <f t="shared" si="21"/>
        <v>0.30866951044185065</v>
      </c>
      <c r="G362">
        <f t="shared" si="22"/>
        <v>0.30866951044185065</v>
      </c>
      <c r="H362">
        <f t="shared" si="23"/>
        <v>9.5276866676411748E-2</v>
      </c>
    </row>
    <row r="363" spans="1:8" x14ac:dyDescent="0.25">
      <c r="A363" s="10">
        <v>45151</v>
      </c>
      <c r="B363">
        <v>12.43</v>
      </c>
      <c r="C363">
        <v>12.6</v>
      </c>
      <c r="D363">
        <v>6</v>
      </c>
      <c r="E363">
        <f t="shared" si="20"/>
        <v>12.222265855256481</v>
      </c>
      <c r="F363">
        <f t="shared" si="21"/>
        <v>0.20773414474351881</v>
      </c>
      <c r="G363">
        <f t="shared" si="22"/>
        <v>0.20773414474351881</v>
      </c>
      <c r="H363">
        <f t="shared" si="23"/>
        <v>4.3153474892321221E-2</v>
      </c>
    </row>
    <row r="364" spans="1:8" x14ac:dyDescent="0.25">
      <c r="A364" s="10">
        <v>45152</v>
      </c>
      <c r="B364">
        <v>12.96</v>
      </c>
      <c r="C364">
        <v>12.43</v>
      </c>
      <c r="D364">
        <v>3</v>
      </c>
      <c r="E364">
        <f t="shared" si="20"/>
        <v>12.095748488139646</v>
      </c>
      <c r="F364">
        <f t="shared" si="21"/>
        <v>0.86425151186035443</v>
      </c>
      <c r="G364">
        <f t="shared" si="22"/>
        <v>0.86425151186035443</v>
      </c>
      <c r="H364">
        <f t="shared" si="23"/>
        <v>0.74693067575290839</v>
      </c>
    </row>
    <row r="365" spans="1:8" x14ac:dyDescent="0.25">
      <c r="A365" s="10">
        <v>45153</v>
      </c>
      <c r="B365">
        <v>12.32</v>
      </c>
      <c r="C365">
        <v>12.96</v>
      </c>
      <c r="D365">
        <v>14</v>
      </c>
      <c r="E365">
        <f t="shared" si="20"/>
        <v>12.522454859563521</v>
      </c>
      <c r="F365">
        <f t="shared" si="21"/>
        <v>-0.20245485956352027</v>
      </c>
      <c r="G365">
        <f t="shared" si="22"/>
        <v>0.20245485956352027</v>
      </c>
      <c r="H365">
        <f t="shared" si="23"/>
        <v>4.0987970160884714E-2</v>
      </c>
    </row>
    <row r="366" spans="1:8" x14ac:dyDescent="0.25">
      <c r="A366" s="10">
        <v>45154</v>
      </c>
      <c r="B366">
        <v>12.24</v>
      </c>
      <c r="C366">
        <v>12.32</v>
      </c>
      <c r="D366">
        <v>1</v>
      </c>
      <c r="E366">
        <f t="shared" si="20"/>
        <v>12.012731813919062</v>
      </c>
      <c r="F366">
        <f t="shared" si="21"/>
        <v>0.2272681860809378</v>
      </c>
      <c r="G366">
        <f t="shared" si="22"/>
        <v>0.2272681860809378</v>
      </c>
      <c r="H366">
        <f t="shared" si="23"/>
        <v>5.1650828404519768E-2</v>
      </c>
    </row>
    <row r="367" spans="1:8" x14ac:dyDescent="0.25">
      <c r="A367" s="10">
        <v>45155</v>
      </c>
      <c r="B367">
        <v>12.45</v>
      </c>
      <c r="C367">
        <v>12.24</v>
      </c>
      <c r="D367">
        <v>6</v>
      </c>
      <c r="E367">
        <f t="shared" si="20"/>
        <v>12.078816238667629</v>
      </c>
      <c r="F367">
        <f t="shared" si="21"/>
        <v>0.37118376133236985</v>
      </c>
      <c r="G367">
        <f t="shared" si="22"/>
        <v>0.37118376133236985</v>
      </c>
      <c r="H367">
        <f t="shared" si="23"/>
        <v>0.13777738467684569</v>
      </c>
    </row>
    <row r="368" spans="1:8" x14ac:dyDescent="0.25">
      <c r="A368" s="10">
        <v>45156</v>
      </c>
      <c r="B368">
        <v>12.31</v>
      </c>
      <c r="C368">
        <v>12.45</v>
      </c>
      <c r="D368">
        <v>12</v>
      </c>
      <c r="E368">
        <f t="shared" si="20"/>
        <v>12.280049722466435</v>
      </c>
      <c r="F368">
        <f t="shared" si="21"/>
        <v>2.9950277533565384E-2</v>
      </c>
      <c r="G368">
        <f t="shared" si="22"/>
        <v>2.9950277533565384E-2</v>
      </c>
      <c r="H368">
        <f t="shared" si="23"/>
        <v>8.9701912433759131E-4</v>
      </c>
    </row>
    <row r="369" spans="1:8" x14ac:dyDescent="0.25">
      <c r="A369" s="10">
        <v>45157</v>
      </c>
      <c r="B369">
        <v>12.53</v>
      </c>
      <c r="C369">
        <v>12.31</v>
      </c>
      <c r="D369">
        <v>1</v>
      </c>
      <c r="E369">
        <f t="shared" si="20"/>
        <v>12.008747102347149</v>
      </c>
      <c r="F369">
        <f t="shared" si="21"/>
        <v>0.52125289765285032</v>
      </c>
      <c r="G369">
        <f t="shared" si="22"/>
        <v>0.52125289765285032</v>
      </c>
      <c r="H369">
        <f t="shared" si="23"/>
        <v>0.27170458331149283</v>
      </c>
    </row>
    <row r="370" spans="1:8" x14ac:dyDescent="0.25">
      <c r="A370" s="10">
        <v>45158</v>
      </c>
      <c r="B370">
        <v>12.14</v>
      </c>
      <c r="C370">
        <v>12.53</v>
      </c>
      <c r="D370">
        <v>1</v>
      </c>
      <c r="E370">
        <f t="shared" si="20"/>
        <v>12.096410756929224</v>
      </c>
      <c r="F370">
        <f t="shared" si="21"/>
        <v>4.3589243070776718E-2</v>
      </c>
      <c r="G370">
        <f t="shared" si="22"/>
        <v>4.3589243070776718E-2</v>
      </c>
      <c r="H370">
        <f t="shared" si="23"/>
        <v>1.9000221114832561E-3</v>
      </c>
    </row>
    <row r="371" spans="1:8" x14ac:dyDescent="0.25">
      <c r="A371" s="10">
        <v>45159</v>
      </c>
      <c r="B371">
        <v>12.74</v>
      </c>
      <c r="C371">
        <v>12.14</v>
      </c>
      <c r="D371">
        <v>0</v>
      </c>
      <c r="E371">
        <f t="shared" si="20"/>
        <v>11.921414582159862</v>
      </c>
      <c r="F371">
        <f t="shared" si="21"/>
        <v>0.81858541784013816</v>
      </c>
      <c r="G371">
        <f t="shared" si="22"/>
        <v>0.81858541784013816</v>
      </c>
      <c r="H371">
        <f t="shared" si="23"/>
        <v>0.67008208630051358</v>
      </c>
    </row>
    <row r="372" spans="1:8" x14ac:dyDescent="0.25">
      <c r="A372" s="10">
        <v>45160</v>
      </c>
      <c r="B372">
        <v>12.9</v>
      </c>
      <c r="C372">
        <v>12.74</v>
      </c>
      <c r="D372">
        <v>7</v>
      </c>
      <c r="E372">
        <f t="shared" si="20"/>
        <v>12.29764424072803</v>
      </c>
      <c r="F372">
        <f t="shared" si="21"/>
        <v>0.60235575927197083</v>
      </c>
      <c r="G372">
        <f t="shared" si="22"/>
        <v>0.60235575927197083</v>
      </c>
      <c r="H372">
        <f t="shared" si="23"/>
        <v>0.36283246072811248</v>
      </c>
    </row>
    <row r="373" spans="1:8" x14ac:dyDescent="0.25">
      <c r="A373" s="10">
        <v>45161</v>
      </c>
      <c r="B373">
        <v>14.08</v>
      </c>
      <c r="C373">
        <v>12.9</v>
      </c>
      <c r="D373">
        <v>8</v>
      </c>
      <c r="E373">
        <f t="shared" si="20"/>
        <v>12.380992049343403</v>
      </c>
      <c r="F373">
        <f t="shared" si="21"/>
        <v>1.6990079506565969</v>
      </c>
      <c r="G373">
        <f t="shared" si="22"/>
        <v>1.6990079506565969</v>
      </c>
      <c r="H373">
        <f t="shared" si="23"/>
        <v>2.8866280163943294</v>
      </c>
    </row>
    <row r="374" spans="1:8" x14ac:dyDescent="0.25">
      <c r="A374" s="10">
        <v>45162</v>
      </c>
      <c r="B374">
        <v>13.96</v>
      </c>
      <c r="C374">
        <v>14.08</v>
      </c>
      <c r="D374">
        <v>29</v>
      </c>
      <c r="E374">
        <f t="shared" si="20"/>
        <v>13.262628907589331</v>
      </c>
      <c r="F374">
        <f t="shared" si="21"/>
        <v>0.69737109241066975</v>
      </c>
      <c r="G374">
        <f t="shared" si="22"/>
        <v>0.69737109241066975</v>
      </c>
      <c r="H374">
        <f t="shared" si="23"/>
        <v>0.48632644053005086</v>
      </c>
    </row>
    <row r="375" spans="1:8" x14ac:dyDescent="0.25">
      <c r="A375" s="10">
        <v>45163</v>
      </c>
      <c r="B375">
        <v>12.83</v>
      </c>
      <c r="C375">
        <v>13.96</v>
      </c>
      <c r="D375">
        <v>4</v>
      </c>
      <c r="E375">
        <f t="shared" si="20"/>
        <v>12.725001782107036</v>
      </c>
      <c r="F375">
        <f t="shared" si="21"/>
        <v>0.10499821789296426</v>
      </c>
      <c r="G375">
        <f t="shared" si="22"/>
        <v>0.10499821789296426</v>
      </c>
      <c r="H375">
        <f t="shared" si="23"/>
        <v>1.1024625760698402E-2</v>
      </c>
    </row>
    <row r="376" spans="1:8" x14ac:dyDescent="0.25">
      <c r="A376" s="10">
        <v>45164</v>
      </c>
      <c r="B376">
        <v>12.63</v>
      </c>
      <c r="C376">
        <v>12.83</v>
      </c>
      <c r="D376">
        <v>1</v>
      </c>
      <c r="E376">
        <f t="shared" si="20"/>
        <v>12.215952104086599</v>
      </c>
      <c r="F376">
        <f t="shared" si="21"/>
        <v>0.41404789591340219</v>
      </c>
      <c r="G376">
        <f t="shared" si="22"/>
        <v>0.41404789591340219</v>
      </c>
      <c r="H376">
        <f t="shared" si="23"/>
        <v>0.17143566011031552</v>
      </c>
    </row>
    <row r="377" spans="1:8" x14ac:dyDescent="0.25">
      <c r="A377" s="10">
        <v>45165</v>
      </c>
      <c r="B377">
        <v>12.61</v>
      </c>
      <c r="C377">
        <v>12.63</v>
      </c>
      <c r="D377">
        <v>1</v>
      </c>
      <c r="E377">
        <f t="shared" si="20"/>
        <v>12.136257872648349</v>
      </c>
      <c r="F377">
        <f t="shared" si="21"/>
        <v>0.47374212735165067</v>
      </c>
      <c r="G377">
        <f t="shared" si="22"/>
        <v>0.47374212735165067</v>
      </c>
      <c r="H377">
        <f t="shared" si="23"/>
        <v>0.22443160322766759</v>
      </c>
    </row>
    <row r="378" spans="1:8" x14ac:dyDescent="0.25">
      <c r="A378" s="10">
        <v>45166</v>
      </c>
      <c r="B378">
        <v>12.8</v>
      </c>
      <c r="C378">
        <v>12.61</v>
      </c>
      <c r="D378">
        <v>3</v>
      </c>
      <c r="E378">
        <f t="shared" si="20"/>
        <v>12.167473296434071</v>
      </c>
      <c r="F378">
        <f t="shared" si="21"/>
        <v>0.63252670356592944</v>
      </c>
      <c r="G378">
        <f t="shared" si="22"/>
        <v>0.63252670356592944</v>
      </c>
      <c r="H378">
        <f t="shared" si="23"/>
        <v>0.40009003072398119</v>
      </c>
    </row>
    <row r="379" spans="1:8" x14ac:dyDescent="0.25">
      <c r="A379" s="10">
        <v>45167</v>
      </c>
      <c r="B379">
        <v>12.76</v>
      </c>
      <c r="C379">
        <v>12.8</v>
      </c>
      <c r="D379">
        <v>0</v>
      </c>
      <c r="E379">
        <f t="shared" si="20"/>
        <v>12.184405545906088</v>
      </c>
      <c r="F379">
        <f t="shared" si="21"/>
        <v>0.57559445409391152</v>
      </c>
      <c r="G379">
        <f t="shared" si="22"/>
        <v>0.57559445409391152</v>
      </c>
      <c r="H379">
        <f t="shared" si="23"/>
        <v>0.33130897558366801</v>
      </c>
    </row>
    <row r="380" spans="1:8" x14ac:dyDescent="0.25">
      <c r="A380" s="10">
        <v>45168</v>
      </c>
      <c r="B380">
        <v>15.69</v>
      </c>
      <c r="C380">
        <v>12.76</v>
      </c>
      <c r="D380">
        <v>8</v>
      </c>
      <c r="E380">
        <f t="shared" si="20"/>
        <v>12.325206087336628</v>
      </c>
      <c r="F380">
        <f t="shared" si="21"/>
        <v>3.3647939126633712</v>
      </c>
      <c r="G380">
        <f t="shared" si="22"/>
        <v>3.3647939126633712</v>
      </c>
      <c r="H380">
        <f t="shared" si="23"/>
        <v>11.321838074696478</v>
      </c>
    </row>
    <row r="381" spans="1:8" x14ac:dyDescent="0.25">
      <c r="A381" s="10">
        <v>45169</v>
      </c>
      <c r="B381">
        <v>15.79</v>
      </c>
      <c r="C381">
        <v>15.69</v>
      </c>
      <c r="D381">
        <v>150</v>
      </c>
      <c r="E381">
        <f t="shared" si="20"/>
        <v>16.274850709904875</v>
      </c>
      <c r="F381">
        <f t="shared" si="21"/>
        <v>-0.484850709904876</v>
      </c>
      <c r="G381">
        <f t="shared" si="22"/>
        <v>0.484850709904876</v>
      </c>
      <c r="H381">
        <f t="shared" si="23"/>
        <v>0.23508021089526221</v>
      </c>
    </row>
    <row r="382" spans="1:8" x14ac:dyDescent="0.25">
      <c r="A382" s="10">
        <v>45170</v>
      </c>
      <c r="B382">
        <v>15.34</v>
      </c>
      <c r="C382">
        <v>15.79</v>
      </c>
      <c r="D382">
        <v>51</v>
      </c>
      <c r="E382">
        <f t="shared" si="20"/>
        <v>14.375047902611394</v>
      </c>
      <c r="F382">
        <f t="shared" si="21"/>
        <v>0.96495209738860588</v>
      </c>
      <c r="G382">
        <f t="shared" si="22"/>
        <v>0.96495209738860588</v>
      </c>
      <c r="H382">
        <f t="shared" si="23"/>
        <v>0.93113255025466957</v>
      </c>
    </row>
    <row r="383" spans="1:8" x14ac:dyDescent="0.25">
      <c r="A383" s="10">
        <v>45171</v>
      </c>
      <c r="B383">
        <v>15.7</v>
      </c>
      <c r="C383">
        <v>15.34</v>
      </c>
      <c r="D383">
        <v>33</v>
      </c>
      <c r="E383">
        <f t="shared" si="20"/>
        <v>13.843072259509402</v>
      </c>
      <c r="F383">
        <f t="shared" si="21"/>
        <v>1.8569277404905975</v>
      </c>
      <c r="G383">
        <f t="shared" si="22"/>
        <v>1.8569277404905975</v>
      </c>
      <c r="H383">
        <f t="shared" si="23"/>
        <v>3.4481806334035157</v>
      </c>
    </row>
    <row r="384" spans="1:8" x14ac:dyDescent="0.25">
      <c r="A384" s="10">
        <v>45172</v>
      </c>
      <c r="B384">
        <v>15.77</v>
      </c>
      <c r="C384">
        <v>15.7</v>
      </c>
      <c r="D384">
        <v>63</v>
      </c>
      <c r="E384">
        <f t="shared" si="20"/>
        <v>14.574294580041466</v>
      </c>
      <c r="F384">
        <f t="shared" si="21"/>
        <v>1.195705419958534</v>
      </c>
      <c r="G384">
        <f t="shared" si="22"/>
        <v>1.195705419958534</v>
      </c>
      <c r="H384">
        <f t="shared" si="23"/>
        <v>1.4297114513182141</v>
      </c>
    </row>
    <row r="385" spans="1:8" x14ac:dyDescent="0.25">
      <c r="A385" s="10">
        <v>45173</v>
      </c>
      <c r="B385">
        <v>14.84</v>
      </c>
      <c r="C385">
        <v>15.77</v>
      </c>
      <c r="D385">
        <v>52</v>
      </c>
      <c r="E385">
        <f t="shared" si="20"/>
        <v>14.386670902932343</v>
      </c>
      <c r="F385">
        <f t="shared" si="21"/>
        <v>0.45332909706765712</v>
      </c>
      <c r="G385">
        <f t="shared" si="22"/>
        <v>0.45332909706765712</v>
      </c>
      <c r="H385">
        <f t="shared" si="23"/>
        <v>0.20550727024817728</v>
      </c>
    </row>
    <row r="386" spans="1:8" x14ac:dyDescent="0.25">
      <c r="A386" s="10">
        <v>45174</v>
      </c>
      <c r="B386">
        <v>13.62</v>
      </c>
      <c r="C386">
        <v>14.84</v>
      </c>
      <c r="D386">
        <v>8</v>
      </c>
      <c r="E386">
        <f t="shared" ref="E386:E449" si="24">$K$2 + $K$3*C386 + $K$4*D386</f>
        <v>13.15402609429443</v>
      </c>
      <c r="F386">
        <f t="shared" ref="F386:F449" si="25">B386 - E386</f>
        <v>0.46597390570556918</v>
      </c>
      <c r="G386">
        <f t="shared" ref="G386:G449" si="26">ABS(F386)</f>
        <v>0.46597390570556918</v>
      </c>
      <c r="H386">
        <f t="shared" ref="H386:H449" si="27">POWER(F386, 2)</f>
        <v>0.21713168079850267</v>
      </c>
    </row>
    <row r="387" spans="1:8" x14ac:dyDescent="0.25">
      <c r="A387" s="10">
        <v>45175</v>
      </c>
      <c r="B387">
        <v>12.99</v>
      </c>
      <c r="C387">
        <v>13.62</v>
      </c>
      <c r="D387">
        <v>3</v>
      </c>
      <c r="E387">
        <f t="shared" si="24"/>
        <v>12.569929165197236</v>
      </c>
      <c r="F387">
        <f t="shared" si="25"/>
        <v>0.42007083480276464</v>
      </c>
      <c r="G387">
        <f t="shared" si="26"/>
        <v>0.42007083480276464</v>
      </c>
      <c r="H387">
        <f t="shared" si="27"/>
        <v>0.17645950625189158</v>
      </c>
    </row>
    <row r="388" spans="1:8" x14ac:dyDescent="0.25">
      <c r="A388" s="10">
        <v>45176</v>
      </c>
      <c r="B388">
        <v>12.65</v>
      </c>
      <c r="C388">
        <v>12.99</v>
      </c>
      <c r="D388">
        <v>0</v>
      </c>
      <c r="E388">
        <f t="shared" si="24"/>
        <v>12.260115065772425</v>
      </c>
      <c r="F388">
        <f t="shared" si="25"/>
        <v>0.38988493422757564</v>
      </c>
      <c r="G388">
        <f t="shared" si="26"/>
        <v>0.38988493422757564</v>
      </c>
      <c r="H388">
        <f t="shared" si="27"/>
        <v>0.15201026193764097</v>
      </c>
    </row>
    <row r="389" spans="1:8" x14ac:dyDescent="0.25">
      <c r="A389" s="10">
        <v>45177</v>
      </c>
      <c r="B389">
        <v>12.75</v>
      </c>
      <c r="C389">
        <v>12.65</v>
      </c>
      <c r="D389">
        <v>0</v>
      </c>
      <c r="E389">
        <f t="shared" si="24"/>
        <v>12.124634872327402</v>
      </c>
      <c r="F389">
        <f t="shared" si="25"/>
        <v>0.62536512767259822</v>
      </c>
      <c r="G389">
        <f t="shared" si="26"/>
        <v>0.62536512767259822</v>
      </c>
      <c r="H389">
        <f t="shared" si="27"/>
        <v>0.39108154290896507</v>
      </c>
    </row>
    <row r="390" spans="1:8" x14ac:dyDescent="0.25">
      <c r="A390" s="10">
        <v>45178</v>
      </c>
      <c r="B390">
        <v>12.71</v>
      </c>
      <c r="C390">
        <v>12.75</v>
      </c>
      <c r="D390">
        <v>7</v>
      </c>
      <c r="E390">
        <f t="shared" si="24"/>
        <v>12.301628952299941</v>
      </c>
      <c r="F390">
        <f t="shared" si="25"/>
        <v>0.40837104770005972</v>
      </c>
      <c r="G390">
        <f t="shared" si="26"/>
        <v>0.40837104770005972</v>
      </c>
      <c r="H390">
        <f t="shared" si="27"/>
        <v>0.16676691259964446</v>
      </c>
    </row>
    <row r="391" spans="1:8" x14ac:dyDescent="0.25">
      <c r="A391" s="10">
        <v>45179</v>
      </c>
      <c r="B391">
        <v>12.45</v>
      </c>
      <c r="C391">
        <v>12.71</v>
      </c>
      <c r="D391">
        <v>0</v>
      </c>
      <c r="E391">
        <f t="shared" si="24"/>
        <v>12.148543141758875</v>
      </c>
      <c r="F391">
        <f t="shared" si="25"/>
        <v>0.30145685824112434</v>
      </c>
      <c r="G391">
        <f t="shared" si="26"/>
        <v>0.30145685824112434</v>
      </c>
      <c r="H391">
        <f t="shared" si="27"/>
        <v>9.0876237380609334E-2</v>
      </c>
    </row>
    <row r="392" spans="1:8" x14ac:dyDescent="0.25">
      <c r="A392" s="10">
        <v>45180</v>
      </c>
      <c r="B392">
        <v>12.33</v>
      </c>
      <c r="C392">
        <v>12.45</v>
      </c>
      <c r="D392">
        <v>0</v>
      </c>
      <c r="E392">
        <f t="shared" si="24"/>
        <v>12.04494064088915</v>
      </c>
      <c r="F392">
        <f t="shared" si="25"/>
        <v>0.2850593591108499</v>
      </c>
      <c r="G392">
        <f t="shared" si="26"/>
        <v>0.2850593591108499</v>
      </c>
      <c r="H392">
        <f t="shared" si="27"/>
        <v>8.1258838216688486E-2</v>
      </c>
    </row>
    <row r="393" spans="1:8" x14ac:dyDescent="0.25">
      <c r="A393" s="10">
        <v>45181</v>
      </c>
      <c r="B393">
        <v>14.54</v>
      </c>
      <c r="C393">
        <v>12.33</v>
      </c>
      <c r="D393">
        <v>0</v>
      </c>
      <c r="E393">
        <f t="shared" si="24"/>
        <v>11.9971241020262</v>
      </c>
      <c r="F393">
        <f t="shared" si="25"/>
        <v>2.5428758979737989</v>
      </c>
      <c r="G393">
        <f t="shared" si="26"/>
        <v>2.5428758979737989</v>
      </c>
      <c r="H393">
        <f t="shared" si="27"/>
        <v>6.4662178324960538</v>
      </c>
    </row>
    <row r="394" spans="1:8" x14ac:dyDescent="0.25">
      <c r="A394" s="10">
        <v>45185</v>
      </c>
      <c r="B394">
        <v>12.67</v>
      </c>
      <c r="C394">
        <v>12.84</v>
      </c>
      <c r="D394">
        <v>0</v>
      </c>
      <c r="E394">
        <f t="shared" si="24"/>
        <v>12.200344392193738</v>
      </c>
      <c r="F394">
        <f t="shared" si="25"/>
        <v>0.4696556078062617</v>
      </c>
      <c r="G394">
        <f t="shared" si="26"/>
        <v>0.4696556078062617</v>
      </c>
      <c r="H394">
        <f t="shared" si="27"/>
        <v>0.22057638994386911</v>
      </c>
    </row>
    <row r="395" spans="1:8" x14ac:dyDescent="0.25">
      <c r="A395" s="10">
        <v>45186</v>
      </c>
      <c r="B395">
        <v>13.31</v>
      </c>
      <c r="C395">
        <v>12.67</v>
      </c>
      <c r="D395">
        <v>9</v>
      </c>
      <c r="E395">
        <f t="shared" si="24"/>
        <v>12.308936106654189</v>
      </c>
      <c r="F395">
        <f t="shared" si="25"/>
        <v>1.0010638933458118</v>
      </c>
      <c r="G395">
        <f t="shared" si="26"/>
        <v>1.0010638933458118</v>
      </c>
      <c r="H395">
        <f t="shared" si="27"/>
        <v>1.0021289185606748</v>
      </c>
    </row>
    <row r="396" spans="1:8" x14ac:dyDescent="0.25">
      <c r="A396" s="10">
        <v>45187</v>
      </c>
      <c r="B396">
        <v>12.53</v>
      </c>
      <c r="C396">
        <v>13.31</v>
      </c>
      <c r="D396">
        <v>4</v>
      </c>
      <c r="E396">
        <f t="shared" si="24"/>
        <v>12.465995529932721</v>
      </c>
      <c r="F396">
        <f t="shared" si="25"/>
        <v>6.4004470067278163E-2</v>
      </c>
      <c r="G396">
        <f t="shared" si="26"/>
        <v>6.4004470067278163E-2</v>
      </c>
      <c r="H396">
        <f t="shared" si="27"/>
        <v>4.0965721885931061E-3</v>
      </c>
    </row>
    <row r="397" spans="1:8" x14ac:dyDescent="0.25">
      <c r="A397" s="10">
        <v>45188</v>
      </c>
      <c r="B397">
        <v>12.59</v>
      </c>
      <c r="C397">
        <v>12.53</v>
      </c>
      <c r="D397">
        <v>0</v>
      </c>
      <c r="E397">
        <f t="shared" si="24"/>
        <v>12.07681833346445</v>
      </c>
      <c r="F397">
        <f t="shared" si="25"/>
        <v>0.51318166653554975</v>
      </c>
      <c r="G397">
        <f t="shared" si="26"/>
        <v>0.51318166653554975</v>
      </c>
      <c r="H397">
        <f t="shared" si="27"/>
        <v>0.26335542286820418</v>
      </c>
    </row>
    <row r="398" spans="1:8" x14ac:dyDescent="0.25">
      <c r="A398" s="10">
        <v>45189</v>
      </c>
      <c r="B398">
        <v>12.52</v>
      </c>
      <c r="C398">
        <v>12.59</v>
      </c>
      <c r="D398">
        <v>3</v>
      </c>
      <c r="E398">
        <f t="shared" si="24"/>
        <v>12.159503873290246</v>
      </c>
      <c r="F398">
        <f t="shared" si="25"/>
        <v>0.36049612670975328</v>
      </c>
      <c r="G398">
        <f t="shared" si="26"/>
        <v>0.36049612670975328</v>
      </c>
      <c r="H398">
        <f t="shared" si="27"/>
        <v>0.12995745737273451</v>
      </c>
    </row>
    <row r="399" spans="1:8" x14ac:dyDescent="0.25">
      <c r="A399" s="10">
        <v>45190</v>
      </c>
      <c r="B399">
        <v>12.81</v>
      </c>
      <c r="C399">
        <v>12.52</v>
      </c>
      <c r="D399">
        <v>4</v>
      </c>
      <c r="E399">
        <f t="shared" si="24"/>
        <v>12.151203315751633</v>
      </c>
      <c r="F399">
        <f t="shared" si="25"/>
        <v>0.65879668424836701</v>
      </c>
      <c r="G399">
        <f t="shared" si="26"/>
        <v>0.65879668424836701</v>
      </c>
      <c r="H399">
        <f t="shared" si="27"/>
        <v>0.43401307117664256</v>
      </c>
    </row>
    <row r="400" spans="1:8" x14ac:dyDescent="0.25">
      <c r="A400" s="10">
        <v>45191</v>
      </c>
      <c r="B400">
        <v>12.27</v>
      </c>
      <c r="C400">
        <v>12.81</v>
      </c>
      <c r="D400">
        <v>27</v>
      </c>
      <c r="E400">
        <f t="shared" si="24"/>
        <v>12.717385691026895</v>
      </c>
      <c r="F400">
        <f t="shared" si="25"/>
        <v>-0.44738569102689496</v>
      </c>
      <c r="G400">
        <f t="shared" si="26"/>
        <v>0.44738569102689496</v>
      </c>
      <c r="H400">
        <f t="shared" si="27"/>
        <v>0.20015395653561233</v>
      </c>
    </row>
    <row r="401" spans="1:8" x14ac:dyDescent="0.25">
      <c r="A401" s="10">
        <v>45193</v>
      </c>
      <c r="B401">
        <v>12.27</v>
      </c>
      <c r="C401">
        <v>13.17</v>
      </c>
      <c r="D401">
        <v>33</v>
      </c>
      <c r="E401">
        <f t="shared" si="24"/>
        <v>12.978389848404387</v>
      </c>
      <c r="F401">
        <f t="shared" si="25"/>
        <v>-0.70838984840438712</v>
      </c>
      <c r="G401">
        <f t="shared" si="26"/>
        <v>0.70838984840438712</v>
      </c>
      <c r="H401">
        <f t="shared" si="27"/>
        <v>0.50181617732239059</v>
      </c>
    </row>
    <row r="402" spans="1:8" x14ac:dyDescent="0.25">
      <c r="A402" s="10">
        <v>45194</v>
      </c>
      <c r="B402">
        <v>12.84</v>
      </c>
      <c r="C402">
        <v>12.27</v>
      </c>
      <c r="D402">
        <v>4</v>
      </c>
      <c r="E402">
        <f t="shared" si="24"/>
        <v>12.05158552645382</v>
      </c>
      <c r="F402">
        <f t="shared" si="25"/>
        <v>0.78841447354617955</v>
      </c>
      <c r="G402">
        <f t="shared" si="26"/>
        <v>0.78841447354617955</v>
      </c>
      <c r="H402">
        <f t="shared" si="27"/>
        <v>0.62159738209709947</v>
      </c>
    </row>
    <row r="403" spans="1:8" x14ac:dyDescent="0.25">
      <c r="A403" s="10">
        <v>45195</v>
      </c>
      <c r="B403">
        <v>14.89</v>
      </c>
      <c r="C403">
        <v>12.84</v>
      </c>
      <c r="D403">
        <v>54</v>
      </c>
      <c r="E403">
        <f t="shared" si="24"/>
        <v>13.258335259291524</v>
      </c>
      <c r="F403">
        <f t="shared" si="25"/>
        <v>1.6316647407084766</v>
      </c>
      <c r="G403">
        <f t="shared" si="26"/>
        <v>1.6316647407084766</v>
      </c>
      <c r="H403">
        <f t="shared" si="27"/>
        <v>2.66232982607126</v>
      </c>
    </row>
    <row r="404" spans="1:8" x14ac:dyDescent="0.25">
      <c r="A404" s="10">
        <v>45196</v>
      </c>
      <c r="B404">
        <v>13.07</v>
      </c>
      <c r="C404">
        <v>14.89</v>
      </c>
      <c r="D404">
        <v>46</v>
      </c>
      <c r="E404">
        <f t="shared" si="24"/>
        <v>13.918461743815397</v>
      </c>
      <c r="F404">
        <f t="shared" si="25"/>
        <v>-0.84846174381539718</v>
      </c>
      <c r="G404">
        <f t="shared" si="26"/>
        <v>0.84846174381539718</v>
      </c>
      <c r="H404">
        <f t="shared" si="27"/>
        <v>0.71988733071826472</v>
      </c>
    </row>
    <row r="405" spans="1:8" x14ac:dyDescent="0.25">
      <c r="A405" s="10">
        <v>45197</v>
      </c>
      <c r="B405">
        <v>13.49</v>
      </c>
      <c r="C405">
        <v>13.07</v>
      </c>
      <c r="D405">
        <v>0</v>
      </c>
      <c r="E405">
        <f t="shared" si="24"/>
        <v>12.291992758347726</v>
      </c>
      <c r="F405">
        <f t="shared" si="25"/>
        <v>1.1980072416522738</v>
      </c>
      <c r="G405">
        <f t="shared" si="26"/>
        <v>1.1980072416522738</v>
      </c>
      <c r="H405">
        <f t="shared" si="27"/>
        <v>1.4352213510512895</v>
      </c>
    </row>
    <row r="406" spans="1:8" x14ac:dyDescent="0.25">
      <c r="A406" s="10">
        <v>45198</v>
      </c>
      <c r="B406">
        <v>13.19</v>
      </c>
      <c r="C406">
        <v>13.49</v>
      </c>
      <c r="D406">
        <v>37</v>
      </c>
      <c r="E406">
        <f t="shared" si="24"/>
        <v>13.184270312564681</v>
      </c>
      <c r="F406">
        <f t="shared" si="25"/>
        <v>5.7296874353180982E-3</v>
      </c>
      <c r="G406">
        <f t="shared" si="26"/>
        <v>5.7296874353180982E-3</v>
      </c>
      <c r="H406">
        <f t="shared" si="27"/>
        <v>3.2829318106442087E-5</v>
      </c>
    </row>
    <row r="407" spans="1:8" x14ac:dyDescent="0.25">
      <c r="A407" s="10">
        <v>45199</v>
      </c>
      <c r="B407">
        <v>13.24</v>
      </c>
      <c r="C407">
        <v>13.19</v>
      </c>
      <c r="D407">
        <v>18</v>
      </c>
      <c r="E407">
        <f t="shared" si="24"/>
        <v>12.692472919576606</v>
      </c>
      <c r="F407">
        <f t="shared" si="25"/>
        <v>0.54752708042339471</v>
      </c>
      <c r="G407">
        <f t="shared" si="26"/>
        <v>0.54752708042339471</v>
      </c>
      <c r="H407">
        <f t="shared" si="27"/>
        <v>0.29978590379696651</v>
      </c>
    </row>
    <row r="408" spans="1:8" x14ac:dyDescent="0.25">
      <c r="A408" s="10">
        <v>45200</v>
      </c>
      <c r="B408">
        <v>12.55</v>
      </c>
      <c r="C408">
        <v>13.24</v>
      </c>
      <c r="D408">
        <v>7</v>
      </c>
      <c r="E408">
        <f t="shared" si="24"/>
        <v>12.496879819323654</v>
      </c>
      <c r="F408">
        <f t="shared" si="25"/>
        <v>5.3120180676346607E-2</v>
      </c>
      <c r="G408">
        <f t="shared" si="26"/>
        <v>5.3120180676346607E-2</v>
      </c>
      <c r="H408">
        <f t="shared" si="27"/>
        <v>2.8217535950877076E-3</v>
      </c>
    </row>
    <row r="409" spans="1:8" x14ac:dyDescent="0.25">
      <c r="A409" s="10">
        <v>45201</v>
      </c>
      <c r="B409">
        <v>13.3</v>
      </c>
      <c r="C409">
        <v>12.55</v>
      </c>
      <c r="D409">
        <v>5</v>
      </c>
      <c r="E409">
        <f t="shared" si="24"/>
        <v>12.182749873932144</v>
      </c>
      <c r="F409">
        <f t="shared" si="25"/>
        <v>1.1172501260678569</v>
      </c>
      <c r="G409">
        <f t="shared" si="26"/>
        <v>1.1172501260678569</v>
      </c>
      <c r="H409">
        <f t="shared" si="27"/>
        <v>1.2482478441986422</v>
      </c>
    </row>
    <row r="410" spans="1:8" x14ac:dyDescent="0.25">
      <c r="A410" s="10">
        <v>45202</v>
      </c>
      <c r="B410">
        <v>12.7</v>
      </c>
      <c r="C410">
        <v>13.3</v>
      </c>
      <c r="D410">
        <v>49</v>
      </c>
      <c r="E410">
        <f t="shared" si="24"/>
        <v>13.34366987427563</v>
      </c>
      <c r="F410">
        <f t="shared" si="25"/>
        <v>-0.6436698742756306</v>
      </c>
      <c r="G410">
        <f t="shared" si="26"/>
        <v>0.6436698742756306</v>
      </c>
      <c r="H410">
        <f t="shared" si="27"/>
        <v>0.41431090705000612</v>
      </c>
    </row>
    <row r="411" spans="1:8" x14ac:dyDescent="0.25">
      <c r="A411" s="10">
        <v>45203</v>
      </c>
      <c r="B411">
        <v>12.86</v>
      </c>
      <c r="C411">
        <v>12.7</v>
      </c>
      <c r="D411">
        <v>13</v>
      </c>
      <c r="E411">
        <f t="shared" si="24"/>
        <v>12.39925993522902</v>
      </c>
      <c r="F411">
        <f t="shared" si="25"/>
        <v>0.46074006477097917</v>
      </c>
      <c r="G411">
        <f t="shared" si="26"/>
        <v>0.46074006477097917</v>
      </c>
      <c r="H411">
        <f t="shared" si="27"/>
        <v>0.21228140728516609</v>
      </c>
    </row>
    <row r="412" spans="1:8" x14ac:dyDescent="0.25">
      <c r="A412" s="10">
        <v>45204</v>
      </c>
      <c r="B412">
        <v>13.27</v>
      </c>
      <c r="C412">
        <v>12.86</v>
      </c>
      <c r="D412">
        <v>0</v>
      </c>
      <c r="E412">
        <f t="shared" si="24"/>
        <v>12.208313815337563</v>
      </c>
      <c r="F412">
        <f t="shared" si="25"/>
        <v>1.0616861846624364</v>
      </c>
      <c r="G412">
        <f t="shared" si="26"/>
        <v>1.0616861846624364</v>
      </c>
      <c r="H412">
        <f t="shared" si="27"/>
        <v>1.1271775547030809</v>
      </c>
    </row>
    <row r="413" spans="1:8" x14ac:dyDescent="0.25">
      <c r="A413" s="10">
        <v>45205</v>
      </c>
      <c r="B413">
        <v>12.91</v>
      </c>
      <c r="C413">
        <v>13.27</v>
      </c>
      <c r="D413">
        <v>39</v>
      </c>
      <c r="E413">
        <f t="shared" si="24"/>
        <v>13.135791504912154</v>
      </c>
      <c r="F413">
        <f t="shared" si="25"/>
        <v>-0.22579150491215394</v>
      </c>
      <c r="G413">
        <f t="shared" si="26"/>
        <v>0.22579150491215394</v>
      </c>
      <c r="H413">
        <f t="shared" si="27"/>
        <v>5.0981803690495237E-2</v>
      </c>
    </row>
    <row r="414" spans="1:8" x14ac:dyDescent="0.25">
      <c r="A414" s="10">
        <v>45206</v>
      </c>
      <c r="B414">
        <v>12.4</v>
      </c>
      <c r="C414">
        <v>12.91</v>
      </c>
      <c r="D414">
        <v>0</v>
      </c>
      <c r="E414">
        <f t="shared" si="24"/>
        <v>12.228237373197125</v>
      </c>
      <c r="F414">
        <f t="shared" si="25"/>
        <v>0.17176262680287557</v>
      </c>
      <c r="G414">
        <f t="shared" si="26"/>
        <v>0.17176262680287557</v>
      </c>
      <c r="H414">
        <f t="shared" si="27"/>
        <v>2.9502399966223909E-2</v>
      </c>
    </row>
    <row r="415" spans="1:8" x14ac:dyDescent="0.25">
      <c r="A415" s="10">
        <v>45207</v>
      </c>
      <c r="B415">
        <v>12.98</v>
      </c>
      <c r="C415">
        <v>12.4</v>
      </c>
      <c r="D415">
        <v>0</v>
      </c>
      <c r="E415">
        <f t="shared" si="24"/>
        <v>12.025017083029589</v>
      </c>
      <c r="F415">
        <f t="shared" si="25"/>
        <v>0.95498291697041182</v>
      </c>
      <c r="G415">
        <f t="shared" si="26"/>
        <v>0.95498291697041182</v>
      </c>
      <c r="H415">
        <f t="shared" si="27"/>
        <v>0.91199237170531644</v>
      </c>
    </row>
    <row r="416" spans="1:8" x14ac:dyDescent="0.25">
      <c r="A416" s="10">
        <v>45208</v>
      </c>
      <c r="B416">
        <v>12.32</v>
      </c>
      <c r="C416">
        <v>12.98</v>
      </c>
      <c r="D416">
        <v>6</v>
      </c>
      <c r="E416">
        <f t="shared" si="24"/>
        <v>12.373684894989156</v>
      </c>
      <c r="F416">
        <f t="shared" si="25"/>
        <v>-5.3684894989155296E-2</v>
      </c>
      <c r="G416">
        <f t="shared" si="26"/>
        <v>5.3684894989155296E-2</v>
      </c>
      <c r="H416">
        <f t="shared" si="27"/>
        <v>2.8820679499966316E-3</v>
      </c>
    </row>
    <row r="417" spans="1:8" x14ac:dyDescent="0.25">
      <c r="A417" s="10">
        <v>45210</v>
      </c>
      <c r="B417">
        <v>12.28</v>
      </c>
      <c r="C417">
        <v>12.33</v>
      </c>
      <c r="D417">
        <v>10</v>
      </c>
      <c r="E417">
        <f t="shared" si="24"/>
        <v>12.193048336673938</v>
      </c>
      <c r="F417">
        <f t="shared" si="25"/>
        <v>8.6951663326061635E-2</v>
      </c>
      <c r="G417">
        <f t="shared" si="26"/>
        <v>8.6951663326061635E-2</v>
      </c>
      <c r="H417">
        <f t="shared" si="27"/>
        <v>7.5605917551687715E-3</v>
      </c>
    </row>
    <row r="418" spans="1:8" x14ac:dyDescent="0.25">
      <c r="A418" s="10">
        <v>45211</v>
      </c>
      <c r="B418">
        <v>12.17</v>
      </c>
      <c r="C418">
        <v>12.28</v>
      </c>
      <c r="D418">
        <v>4</v>
      </c>
      <c r="E418">
        <f t="shared" si="24"/>
        <v>12.055570238025732</v>
      </c>
      <c r="F418">
        <f t="shared" si="25"/>
        <v>0.11442976197426802</v>
      </c>
      <c r="G418">
        <f t="shared" si="26"/>
        <v>0.11442976197426802</v>
      </c>
      <c r="H418">
        <f t="shared" si="27"/>
        <v>1.3094170425487635E-2</v>
      </c>
    </row>
    <row r="419" spans="1:8" x14ac:dyDescent="0.25">
      <c r="A419" s="10">
        <v>45212</v>
      </c>
      <c r="B419">
        <v>12.13</v>
      </c>
      <c r="C419">
        <v>12.17</v>
      </c>
      <c r="D419">
        <v>0</v>
      </c>
      <c r="E419">
        <f t="shared" si="24"/>
        <v>11.933368716875599</v>
      </c>
      <c r="F419">
        <f t="shared" si="25"/>
        <v>0.19663128312440215</v>
      </c>
      <c r="G419">
        <f t="shared" si="26"/>
        <v>0.19663128312440215</v>
      </c>
      <c r="H419">
        <f t="shared" si="27"/>
        <v>3.8663861503148794E-2</v>
      </c>
    </row>
    <row r="420" spans="1:8" x14ac:dyDescent="0.25">
      <c r="A420" s="10">
        <v>45213</v>
      </c>
      <c r="B420">
        <v>12.52</v>
      </c>
      <c r="C420">
        <v>12.13</v>
      </c>
      <c r="D420">
        <v>0</v>
      </c>
      <c r="E420">
        <f t="shared" si="24"/>
        <v>11.917429870587949</v>
      </c>
      <c r="F420">
        <f t="shared" si="25"/>
        <v>0.6025701294120509</v>
      </c>
      <c r="G420">
        <f t="shared" si="26"/>
        <v>0.6025701294120509</v>
      </c>
      <c r="H420">
        <f t="shared" si="27"/>
        <v>0.36309076085965575</v>
      </c>
    </row>
    <row r="421" spans="1:8" x14ac:dyDescent="0.25">
      <c r="A421" s="10">
        <v>45214</v>
      </c>
      <c r="B421">
        <v>12.46</v>
      </c>
      <c r="C421">
        <v>12.52</v>
      </c>
      <c r="D421">
        <v>0</v>
      </c>
      <c r="E421">
        <f t="shared" si="24"/>
        <v>12.072833621892539</v>
      </c>
      <c r="F421">
        <f t="shared" si="25"/>
        <v>0.38716637810746235</v>
      </c>
      <c r="G421">
        <f t="shared" si="26"/>
        <v>0.38716637810746235</v>
      </c>
      <c r="H421">
        <f t="shared" si="27"/>
        <v>0.14989780433685052</v>
      </c>
    </row>
    <row r="422" spans="1:8" x14ac:dyDescent="0.25">
      <c r="A422" s="10">
        <v>45215</v>
      </c>
      <c r="B422">
        <v>12.1</v>
      </c>
      <c r="C422">
        <v>12.46</v>
      </c>
      <c r="D422">
        <v>0</v>
      </c>
      <c r="E422">
        <f t="shared" si="24"/>
        <v>12.048925352461062</v>
      </c>
      <c r="F422">
        <f t="shared" si="25"/>
        <v>5.1074647538937867E-2</v>
      </c>
      <c r="G422">
        <f t="shared" si="26"/>
        <v>5.1074647538937867E-2</v>
      </c>
      <c r="H422">
        <f t="shared" si="27"/>
        <v>2.6086196212267319E-3</v>
      </c>
    </row>
    <row r="423" spans="1:8" x14ac:dyDescent="0.25">
      <c r="A423" s="10">
        <v>45216</v>
      </c>
      <c r="B423">
        <v>12.38</v>
      </c>
      <c r="C423">
        <v>12.1</v>
      </c>
      <c r="D423">
        <v>1</v>
      </c>
      <c r="E423">
        <f t="shared" si="24"/>
        <v>11.925068159336986</v>
      </c>
      <c r="F423">
        <f t="shared" si="25"/>
        <v>0.45493184066301495</v>
      </c>
      <c r="G423">
        <f t="shared" si="26"/>
        <v>0.45493184066301495</v>
      </c>
      <c r="H423">
        <f t="shared" si="27"/>
        <v>0.20696297964903881</v>
      </c>
    </row>
    <row r="424" spans="1:8" x14ac:dyDescent="0.25">
      <c r="A424" s="10">
        <v>45217</v>
      </c>
      <c r="B424">
        <v>12.11</v>
      </c>
      <c r="C424">
        <v>12.38</v>
      </c>
      <c r="D424">
        <v>7</v>
      </c>
      <c r="E424">
        <f t="shared" si="24"/>
        <v>12.154194624139178</v>
      </c>
      <c r="F424">
        <f t="shared" si="25"/>
        <v>-4.4194624139178629E-2</v>
      </c>
      <c r="G424">
        <f t="shared" si="26"/>
        <v>4.4194624139178629E-2</v>
      </c>
      <c r="H424">
        <f t="shared" si="27"/>
        <v>1.9531648028032703E-3</v>
      </c>
    </row>
    <row r="425" spans="1:8" x14ac:dyDescent="0.25">
      <c r="A425" s="10">
        <v>45218</v>
      </c>
      <c r="B425">
        <v>12.75</v>
      </c>
      <c r="C425">
        <v>12.11</v>
      </c>
      <c r="D425">
        <v>1</v>
      </c>
      <c r="E425">
        <f t="shared" si="24"/>
        <v>11.929052870908899</v>
      </c>
      <c r="F425">
        <f t="shared" si="25"/>
        <v>0.82094712909110079</v>
      </c>
      <c r="G425">
        <f t="shared" si="26"/>
        <v>0.82094712909110079</v>
      </c>
      <c r="H425">
        <f t="shared" si="27"/>
        <v>0.67395418876292046</v>
      </c>
    </row>
    <row r="426" spans="1:8" x14ac:dyDescent="0.25">
      <c r="A426" s="10">
        <v>45225</v>
      </c>
      <c r="B426">
        <v>12.4</v>
      </c>
      <c r="C426">
        <v>12.12</v>
      </c>
      <c r="D426">
        <v>0</v>
      </c>
      <c r="E426">
        <f t="shared" si="24"/>
        <v>11.913445159016037</v>
      </c>
      <c r="F426">
        <f t="shared" si="25"/>
        <v>0.48655484098396329</v>
      </c>
      <c r="G426">
        <f t="shared" si="26"/>
        <v>0.48655484098396329</v>
      </c>
      <c r="H426">
        <f t="shared" si="27"/>
        <v>0.23673561328492981</v>
      </c>
    </row>
    <row r="427" spans="1:8" x14ac:dyDescent="0.25">
      <c r="A427" s="10">
        <v>45227</v>
      </c>
      <c r="B427">
        <v>12.09</v>
      </c>
      <c r="C427">
        <v>12.19</v>
      </c>
      <c r="D427">
        <v>0</v>
      </c>
      <c r="E427">
        <f t="shared" si="24"/>
        <v>11.941338140019425</v>
      </c>
      <c r="F427">
        <f t="shared" si="25"/>
        <v>0.14866185998057446</v>
      </c>
      <c r="G427">
        <f t="shared" si="26"/>
        <v>0.14866185998057446</v>
      </c>
      <c r="H427">
        <f t="shared" si="27"/>
        <v>2.2100348612883926E-2</v>
      </c>
    </row>
    <row r="428" spans="1:8" x14ac:dyDescent="0.25">
      <c r="A428" s="10">
        <v>45228</v>
      </c>
      <c r="B428">
        <v>12.08</v>
      </c>
      <c r="C428">
        <v>12.09</v>
      </c>
      <c r="D428">
        <v>0</v>
      </c>
      <c r="E428">
        <f t="shared" si="24"/>
        <v>11.901491024300299</v>
      </c>
      <c r="F428">
        <f t="shared" si="25"/>
        <v>0.17850897569970137</v>
      </c>
      <c r="G428">
        <f t="shared" si="26"/>
        <v>0.17850897569970137</v>
      </c>
      <c r="H428">
        <f t="shared" si="27"/>
        <v>3.1865454405356576E-2</v>
      </c>
    </row>
    <row r="429" spans="1:8" x14ac:dyDescent="0.25">
      <c r="A429" s="10">
        <v>45229</v>
      </c>
      <c r="B429">
        <v>12.08</v>
      </c>
      <c r="C429">
        <v>12.08</v>
      </c>
      <c r="D429">
        <v>0</v>
      </c>
      <c r="E429">
        <f t="shared" si="24"/>
        <v>11.897506312728387</v>
      </c>
      <c r="F429">
        <f t="shared" si="25"/>
        <v>0.18249368727161297</v>
      </c>
      <c r="G429">
        <f t="shared" si="26"/>
        <v>0.18249368727161297</v>
      </c>
      <c r="H429">
        <f t="shared" si="27"/>
        <v>3.3303945893989273E-2</v>
      </c>
    </row>
    <row r="430" spans="1:8" x14ac:dyDescent="0.25">
      <c r="A430" s="10">
        <v>45232</v>
      </c>
      <c r="B430">
        <v>12.07</v>
      </c>
      <c r="C430">
        <v>12.08</v>
      </c>
      <c r="D430">
        <v>11</v>
      </c>
      <c r="E430">
        <f t="shared" si="24"/>
        <v>12.113022970840898</v>
      </c>
      <c r="F430">
        <f t="shared" si="25"/>
        <v>-4.3022970840898012E-2</v>
      </c>
      <c r="G430">
        <f t="shared" si="26"/>
        <v>4.3022970840898012E-2</v>
      </c>
      <c r="H430">
        <f t="shared" si="27"/>
        <v>1.8509760199767605E-3</v>
      </c>
    </row>
    <row r="431" spans="1:8" x14ac:dyDescent="0.25">
      <c r="A431" s="10">
        <v>45233</v>
      </c>
      <c r="B431">
        <v>12.09</v>
      </c>
      <c r="C431">
        <v>12.07</v>
      </c>
      <c r="D431">
        <v>0</v>
      </c>
      <c r="E431">
        <f t="shared" si="24"/>
        <v>11.893521601156475</v>
      </c>
      <c r="F431">
        <f t="shared" si="25"/>
        <v>0.19647839884352436</v>
      </c>
      <c r="G431">
        <f t="shared" si="26"/>
        <v>0.19647839884352436</v>
      </c>
      <c r="H431">
        <f t="shared" si="27"/>
        <v>3.8603761212115034E-2</v>
      </c>
    </row>
    <row r="432" spans="1:8" x14ac:dyDescent="0.25">
      <c r="A432" s="10">
        <v>45234</v>
      </c>
      <c r="B432">
        <v>12.08</v>
      </c>
      <c r="C432">
        <v>12.09</v>
      </c>
      <c r="D432">
        <v>12</v>
      </c>
      <c r="E432">
        <f t="shared" si="24"/>
        <v>12.136600105877584</v>
      </c>
      <c r="F432">
        <f t="shared" si="25"/>
        <v>-5.6600105877583573E-2</v>
      </c>
      <c r="G432">
        <f t="shared" si="26"/>
        <v>5.6600105877583573E-2</v>
      </c>
      <c r="H432">
        <f t="shared" si="27"/>
        <v>3.2035719853536707E-3</v>
      </c>
    </row>
    <row r="433" spans="1:8" x14ac:dyDescent="0.25">
      <c r="A433" s="10">
        <v>45235</v>
      </c>
      <c r="B433">
        <v>12.08</v>
      </c>
      <c r="C433">
        <v>12.08</v>
      </c>
      <c r="D433">
        <v>0</v>
      </c>
      <c r="E433">
        <f t="shared" si="24"/>
        <v>11.897506312728387</v>
      </c>
      <c r="F433">
        <f t="shared" si="25"/>
        <v>0.18249368727161297</v>
      </c>
      <c r="G433">
        <f t="shared" si="26"/>
        <v>0.18249368727161297</v>
      </c>
      <c r="H433">
        <f t="shared" si="27"/>
        <v>3.3303945893989273E-2</v>
      </c>
    </row>
    <row r="434" spans="1:8" x14ac:dyDescent="0.25">
      <c r="A434" s="10">
        <v>45247</v>
      </c>
      <c r="B434">
        <v>12.07</v>
      </c>
      <c r="C434">
        <v>12.07</v>
      </c>
      <c r="D434">
        <v>0</v>
      </c>
      <c r="E434">
        <f t="shared" si="24"/>
        <v>11.893521601156475</v>
      </c>
      <c r="F434">
        <f t="shared" si="25"/>
        <v>0.17647839884352479</v>
      </c>
      <c r="G434">
        <f t="shared" si="26"/>
        <v>0.17647839884352479</v>
      </c>
      <c r="H434">
        <f t="shared" si="27"/>
        <v>3.114462525837421E-2</v>
      </c>
    </row>
    <row r="435" spans="1:8" x14ac:dyDescent="0.25">
      <c r="A435" s="10">
        <v>45248</v>
      </c>
      <c r="B435">
        <v>12.07</v>
      </c>
      <c r="C435">
        <v>12.07</v>
      </c>
      <c r="D435">
        <v>0</v>
      </c>
      <c r="E435">
        <f t="shared" si="24"/>
        <v>11.893521601156475</v>
      </c>
      <c r="F435">
        <f t="shared" si="25"/>
        <v>0.17647839884352479</v>
      </c>
      <c r="G435">
        <f t="shared" si="26"/>
        <v>0.17647839884352479</v>
      </c>
      <c r="H435">
        <f t="shared" si="27"/>
        <v>3.114462525837421E-2</v>
      </c>
    </row>
    <row r="436" spans="1:8" x14ac:dyDescent="0.25">
      <c r="A436" s="10">
        <v>45249</v>
      </c>
      <c r="B436">
        <v>12.07</v>
      </c>
      <c r="C436">
        <v>12.07</v>
      </c>
      <c r="D436">
        <v>0</v>
      </c>
      <c r="E436">
        <f t="shared" si="24"/>
        <v>11.893521601156475</v>
      </c>
      <c r="F436">
        <f t="shared" si="25"/>
        <v>0.17647839884352479</v>
      </c>
      <c r="G436">
        <f t="shared" si="26"/>
        <v>0.17647839884352479</v>
      </c>
      <c r="H436">
        <f t="shared" si="27"/>
        <v>3.114462525837421E-2</v>
      </c>
    </row>
    <row r="437" spans="1:8" x14ac:dyDescent="0.25">
      <c r="A437" s="10">
        <v>45250</v>
      </c>
      <c r="B437">
        <v>12.07</v>
      </c>
      <c r="C437">
        <v>12.07</v>
      </c>
      <c r="D437">
        <v>0</v>
      </c>
      <c r="E437">
        <f t="shared" si="24"/>
        <v>11.893521601156475</v>
      </c>
      <c r="F437">
        <f t="shared" si="25"/>
        <v>0.17647839884352479</v>
      </c>
      <c r="G437">
        <f t="shared" si="26"/>
        <v>0.17647839884352479</v>
      </c>
      <c r="H437">
        <f t="shared" si="27"/>
        <v>3.114462525837421E-2</v>
      </c>
    </row>
    <row r="438" spans="1:8" x14ac:dyDescent="0.25">
      <c r="A438" s="10">
        <v>45251</v>
      </c>
      <c r="B438">
        <v>12.07</v>
      </c>
      <c r="C438">
        <v>12.07</v>
      </c>
      <c r="D438">
        <v>0</v>
      </c>
      <c r="E438">
        <f t="shared" si="24"/>
        <v>11.893521601156475</v>
      </c>
      <c r="F438">
        <f t="shared" si="25"/>
        <v>0.17647839884352479</v>
      </c>
      <c r="G438">
        <f t="shared" si="26"/>
        <v>0.17647839884352479</v>
      </c>
      <c r="H438">
        <f t="shared" si="27"/>
        <v>3.114462525837421E-2</v>
      </c>
    </row>
    <row r="439" spans="1:8" x14ac:dyDescent="0.25">
      <c r="A439" s="10">
        <v>45252</v>
      </c>
      <c r="B439">
        <v>12.07</v>
      </c>
      <c r="C439">
        <v>12.07</v>
      </c>
      <c r="D439">
        <v>0</v>
      </c>
      <c r="E439">
        <f t="shared" si="24"/>
        <v>11.893521601156475</v>
      </c>
      <c r="F439">
        <f t="shared" si="25"/>
        <v>0.17647839884352479</v>
      </c>
      <c r="G439">
        <f t="shared" si="26"/>
        <v>0.17647839884352479</v>
      </c>
      <c r="H439">
        <f t="shared" si="27"/>
        <v>3.114462525837421E-2</v>
      </c>
    </row>
    <row r="440" spans="1:8" x14ac:dyDescent="0.25">
      <c r="A440" s="10">
        <v>45256</v>
      </c>
      <c r="B440">
        <v>12.07</v>
      </c>
      <c r="C440">
        <v>12.07</v>
      </c>
      <c r="D440">
        <v>3</v>
      </c>
      <c r="E440">
        <f t="shared" si="24"/>
        <v>11.952298871550797</v>
      </c>
      <c r="F440">
        <f t="shared" si="25"/>
        <v>0.11770112844920355</v>
      </c>
      <c r="G440">
        <f t="shared" si="26"/>
        <v>0.11770112844920355</v>
      </c>
      <c r="H440">
        <f t="shared" si="27"/>
        <v>1.3853555638215914E-2</v>
      </c>
    </row>
    <row r="441" spans="1:8" x14ac:dyDescent="0.25">
      <c r="A441" s="10">
        <v>45257</v>
      </c>
      <c r="B441">
        <v>12.07</v>
      </c>
      <c r="C441">
        <v>12.07</v>
      </c>
      <c r="D441">
        <v>0</v>
      </c>
      <c r="E441">
        <f t="shared" si="24"/>
        <v>11.893521601156475</v>
      </c>
      <c r="F441">
        <f t="shared" si="25"/>
        <v>0.17647839884352479</v>
      </c>
      <c r="G441">
        <f t="shared" si="26"/>
        <v>0.17647839884352479</v>
      </c>
      <c r="H441">
        <f t="shared" si="27"/>
        <v>3.114462525837421E-2</v>
      </c>
    </row>
    <row r="442" spans="1:8" x14ac:dyDescent="0.25">
      <c r="A442" s="10">
        <v>45258</v>
      </c>
      <c r="B442">
        <v>12.07</v>
      </c>
      <c r="C442">
        <v>12.07</v>
      </c>
      <c r="D442">
        <v>0</v>
      </c>
      <c r="E442">
        <f t="shared" si="24"/>
        <v>11.893521601156475</v>
      </c>
      <c r="F442">
        <f t="shared" si="25"/>
        <v>0.17647839884352479</v>
      </c>
      <c r="G442">
        <f t="shared" si="26"/>
        <v>0.17647839884352479</v>
      </c>
      <c r="H442">
        <f t="shared" si="27"/>
        <v>3.114462525837421E-2</v>
      </c>
    </row>
    <row r="443" spans="1:8" x14ac:dyDescent="0.25">
      <c r="A443" s="10">
        <v>45259</v>
      </c>
      <c r="B443">
        <v>12.07</v>
      </c>
      <c r="C443">
        <v>12.07</v>
      </c>
      <c r="D443">
        <v>6</v>
      </c>
      <c r="E443">
        <f t="shared" si="24"/>
        <v>12.011076141945118</v>
      </c>
      <c r="F443">
        <f t="shared" si="25"/>
        <v>5.8923858054882317E-2</v>
      </c>
      <c r="G443">
        <f t="shared" si="26"/>
        <v>5.8923858054882317E-2</v>
      </c>
      <c r="H443">
        <f t="shared" si="27"/>
        <v>3.4720210480719198E-3</v>
      </c>
    </row>
    <row r="444" spans="1:8" x14ac:dyDescent="0.25">
      <c r="A444" s="10">
        <v>45260</v>
      </c>
      <c r="B444">
        <v>12.07</v>
      </c>
      <c r="C444">
        <v>12.07</v>
      </c>
      <c r="D444">
        <v>0</v>
      </c>
      <c r="E444">
        <f t="shared" si="24"/>
        <v>11.893521601156475</v>
      </c>
      <c r="F444">
        <f t="shared" si="25"/>
        <v>0.17647839884352479</v>
      </c>
      <c r="G444">
        <f t="shared" si="26"/>
        <v>0.17647839884352479</v>
      </c>
      <c r="H444">
        <f t="shared" si="27"/>
        <v>3.114462525837421E-2</v>
      </c>
    </row>
    <row r="445" spans="1:8" x14ac:dyDescent="0.25">
      <c r="A445" s="10">
        <v>45261</v>
      </c>
      <c r="B445">
        <v>12.07</v>
      </c>
      <c r="C445">
        <v>12.07</v>
      </c>
      <c r="D445">
        <v>0</v>
      </c>
      <c r="E445">
        <f t="shared" si="24"/>
        <v>11.893521601156475</v>
      </c>
      <c r="F445">
        <f t="shared" si="25"/>
        <v>0.17647839884352479</v>
      </c>
      <c r="G445">
        <f t="shared" si="26"/>
        <v>0.17647839884352479</v>
      </c>
      <c r="H445">
        <f t="shared" si="27"/>
        <v>3.114462525837421E-2</v>
      </c>
    </row>
    <row r="446" spans="1:8" x14ac:dyDescent="0.25">
      <c r="A446" s="10">
        <v>45262</v>
      </c>
      <c r="B446">
        <v>12.07</v>
      </c>
      <c r="C446">
        <v>12.07</v>
      </c>
      <c r="D446">
        <v>1</v>
      </c>
      <c r="E446">
        <f t="shared" si="24"/>
        <v>11.913114024621249</v>
      </c>
      <c r="F446">
        <f t="shared" si="25"/>
        <v>0.15688597537875104</v>
      </c>
      <c r="G446">
        <f t="shared" si="26"/>
        <v>0.15688597537875104</v>
      </c>
      <c r="H446">
        <f t="shared" si="27"/>
        <v>2.4613209270542079E-2</v>
      </c>
    </row>
    <row r="447" spans="1:8" x14ac:dyDescent="0.25">
      <c r="A447" s="10">
        <v>45263</v>
      </c>
      <c r="B447">
        <v>12.07</v>
      </c>
      <c r="C447">
        <v>12.07</v>
      </c>
      <c r="D447">
        <v>0</v>
      </c>
      <c r="E447">
        <f t="shared" si="24"/>
        <v>11.893521601156475</v>
      </c>
      <c r="F447">
        <f t="shared" si="25"/>
        <v>0.17647839884352479</v>
      </c>
      <c r="G447">
        <f t="shared" si="26"/>
        <v>0.17647839884352479</v>
      </c>
      <c r="H447">
        <f t="shared" si="27"/>
        <v>3.114462525837421E-2</v>
      </c>
    </row>
    <row r="448" spans="1:8" x14ac:dyDescent="0.25">
      <c r="A448" s="10">
        <v>45264</v>
      </c>
      <c r="B448">
        <v>12.06</v>
      </c>
      <c r="C448">
        <v>12.07</v>
      </c>
      <c r="D448">
        <v>3</v>
      </c>
      <c r="E448">
        <f t="shared" si="24"/>
        <v>11.952298871550797</v>
      </c>
      <c r="F448">
        <f t="shared" si="25"/>
        <v>0.10770112844920376</v>
      </c>
      <c r="G448">
        <f t="shared" si="26"/>
        <v>0.10770112844920376</v>
      </c>
      <c r="H448">
        <f t="shared" si="27"/>
        <v>1.1599533069231888E-2</v>
      </c>
    </row>
    <row r="449" spans="1:8" x14ac:dyDescent="0.25">
      <c r="A449" s="10">
        <v>45265</v>
      </c>
      <c r="B449">
        <v>12.11</v>
      </c>
      <c r="C449">
        <v>12.06</v>
      </c>
      <c r="D449">
        <v>1</v>
      </c>
      <c r="E449">
        <f t="shared" si="24"/>
        <v>11.909129313049336</v>
      </c>
      <c r="F449">
        <f t="shared" si="25"/>
        <v>0.20087068695066357</v>
      </c>
      <c r="G449">
        <f t="shared" si="26"/>
        <v>0.20087068695066357</v>
      </c>
      <c r="H449">
        <f t="shared" si="27"/>
        <v>4.0349032876031483E-2</v>
      </c>
    </row>
    <row r="450" spans="1:8" x14ac:dyDescent="0.25">
      <c r="A450" s="10">
        <v>45266</v>
      </c>
      <c r="B450">
        <v>12.07</v>
      </c>
      <c r="C450">
        <v>12.11</v>
      </c>
      <c r="D450">
        <v>2</v>
      </c>
      <c r="E450">
        <f t="shared" ref="E450:E513" si="28">$K$2 + $K$3*C450 + $K$4*D450</f>
        <v>11.948645294373673</v>
      </c>
      <c r="F450">
        <f t="shared" ref="F450:F513" si="29">B450 - E450</f>
        <v>0.12135470562632733</v>
      </c>
      <c r="G450">
        <f t="shared" ref="G450:G513" si="30">ABS(F450)</f>
        <v>0.12135470562632733</v>
      </c>
      <c r="H450">
        <f t="shared" ref="H450:H473" si="31">POWER(F450, 2)</f>
        <v>1.4726964577652562E-2</v>
      </c>
    </row>
    <row r="451" spans="1:8" x14ac:dyDescent="0.25">
      <c r="A451" s="10">
        <v>45267</v>
      </c>
      <c r="B451">
        <v>12.07</v>
      </c>
      <c r="C451">
        <v>12.07</v>
      </c>
      <c r="D451">
        <v>0</v>
      </c>
      <c r="E451">
        <f t="shared" si="28"/>
        <v>11.893521601156475</v>
      </c>
      <c r="F451">
        <f t="shared" si="29"/>
        <v>0.17647839884352479</v>
      </c>
      <c r="G451">
        <f t="shared" si="30"/>
        <v>0.17647839884352479</v>
      </c>
      <c r="H451">
        <f t="shared" si="31"/>
        <v>3.114462525837421E-2</v>
      </c>
    </row>
    <row r="452" spans="1:8" x14ac:dyDescent="0.25">
      <c r="A452" s="10">
        <v>45268</v>
      </c>
      <c r="B452">
        <v>12.07</v>
      </c>
      <c r="C452">
        <v>12.07</v>
      </c>
      <c r="D452">
        <v>0</v>
      </c>
      <c r="E452">
        <f t="shared" si="28"/>
        <v>11.893521601156475</v>
      </c>
      <c r="F452">
        <f t="shared" si="29"/>
        <v>0.17647839884352479</v>
      </c>
      <c r="G452">
        <f t="shared" si="30"/>
        <v>0.17647839884352479</v>
      </c>
      <c r="H452">
        <f t="shared" si="31"/>
        <v>3.114462525837421E-2</v>
      </c>
    </row>
    <row r="453" spans="1:8" x14ac:dyDescent="0.25">
      <c r="A453" s="10">
        <v>45269</v>
      </c>
      <c r="B453">
        <v>12.07</v>
      </c>
      <c r="C453">
        <v>12.07</v>
      </c>
      <c r="D453">
        <v>0</v>
      </c>
      <c r="E453">
        <f t="shared" si="28"/>
        <v>11.893521601156475</v>
      </c>
      <c r="F453">
        <f t="shared" si="29"/>
        <v>0.17647839884352479</v>
      </c>
      <c r="G453">
        <f t="shared" si="30"/>
        <v>0.17647839884352479</v>
      </c>
      <c r="H453">
        <f t="shared" si="31"/>
        <v>3.114462525837421E-2</v>
      </c>
    </row>
    <row r="454" spans="1:8" x14ac:dyDescent="0.25">
      <c r="A454" s="10">
        <v>45270</v>
      </c>
      <c r="B454">
        <v>12.07</v>
      </c>
      <c r="C454">
        <v>12.07</v>
      </c>
      <c r="D454">
        <v>0</v>
      </c>
      <c r="E454">
        <f t="shared" si="28"/>
        <v>11.893521601156475</v>
      </c>
      <c r="F454">
        <f t="shared" si="29"/>
        <v>0.17647839884352479</v>
      </c>
      <c r="G454">
        <f t="shared" si="30"/>
        <v>0.17647839884352479</v>
      </c>
      <c r="H454">
        <f t="shared" si="31"/>
        <v>3.114462525837421E-2</v>
      </c>
    </row>
    <row r="455" spans="1:8" x14ac:dyDescent="0.25">
      <c r="A455" s="10">
        <v>45271</v>
      </c>
      <c r="B455">
        <v>12.07</v>
      </c>
      <c r="C455">
        <v>12.07</v>
      </c>
      <c r="D455">
        <v>0</v>
      </c>
      <c r="E455">
        <f t="shared" si="28"/>
        <v>11.893521601156475</v>
      </c>
      <c r="F455">
        <f t="shared" si="29"/>
        <v>0.17647839884352479</v>
      </c>
      <c r="G455">
        <f t="shared" si="30"/>
        <v>0.17647839884352479</v>
      </c>
      <c r="H455">
        <f t="shared" si="31"/>
        <v>3.114462525837421E-2</v>
      </c>
    </row>
    <row r="456" spans="1:8" x14ac:dyDescent="0.25">
      <c r="A456" s="10">
        <v>45272</v>
      </c>
      <c r="B456">
        <v>12.07</v>
      </c>
      <c r="C456">
        <v>12.07</v>
      </c>
      <c r="D456">
        <v>0</v>
      </c>
      <c r="E456">
        <f t="shared" si="28"/>
        <v>11.893521601156475</v>
      </c>
      <c r="F456">
        <f t="shared" si="29"/>
        <v>0.17647839884352479</v>
      </c>
      <c r="G456">
        <f t="shared" si="30"/>
        <v>0.17647839884352479</v>
      </c>
      <c r="H456">
        <f t="shared" si="31"/>
        <v>3.114462525837421E-2</v>
      </c>
    </row>
    <row r="457" spans="1:8" x14ac:dyDescent="0.25">
      <c r="A457" s="10">
        <v>45273</v>
      </c>
      <c r="B457">
        <v>12.07</v>
      </c>
      <c r="C457">
        <v>12.07</v>
      </c>
      <c r="D457">
        <v>0</v>
      </c>
      <c r="E457">
        <f t="shared" si="28"/>
        <v>11.893521601156475</v>
      </c>
      <c r="F457">
        <f t="shared" si="29"/>
        <v>0.17647839884352479</v>
      </c>
      <c r="G457">
        <f t="shared" si="30"/>
        <v>0.17647839884352479</v>
      </c>
      <c r="H457">
        <f t="shared" si="31"/>
        <v>3.114462525837421E-2</v>
      </c>
    </row>
    <row r="458" spans="1:8" x14ac:dyDescent="0.25">
      <c r="A458" s="10">
        <v>45274</v>
      </c>
      <c r="B458">
        <v>12.07</v>
      </c>
      <c r="C458">
        <v>12.07</v>
      </c>
      <c r="D458">
        <v>0</v>
      </c>
      <c r="E458">
        <f t="shared" si="28"/>
        <v>11.893521601156475</v>
      </c>
      <c r="F458">
        <f t="shared" si="29"/>
        <v>0.17647839884352479</v>
      </c>
      <c r="G458">
        <f t="shared" si="30"/>
        <v>0.17647839884352479</v>
      </c>
      <c r="H458">
        <f t="shared" si="31"/>
        <v>3.114462525837421E-2</v>
      </c>
    </row>
    <row r="459" spans="1:8" x14ac:dyDescent="0.25">
      <c r="A459" s="10">
        <v>45275</v>
      </c>
      <c r="B459">
        <v>12.07</v>
      </c>
      <c r="C459">
        <v>12.07</v>
      </c>
      <c r="D459">
        <v>0</v>
      </c>
      <c r="E459">
        <f t="shared" si="28"/>
        <v>11.893521601156475</v>
      </c>
      <c r="F459">
        <f t="shared" si="29"/>
        <v>0.17647839884352479</v>
      </c>
      <c r="G459">
        <f t="shared" si="30"/>
        <v>0.17647839884352479</v>
      </c>
      <c r="H459">
        <f t="shared" si="31"/>
        <v>3.114462525837421E-2</v>
      </c>
    </row>
    <row r="460" spans="1:8" x14ac:dyDescent="0.25">
      <c r="A460" s="10">
        <v>45276</v>
      </c>
      <c r="B460">
        <v>12.07</v>
      </c>
      <c r="C460">
        <v>12.07</v>
      </c>
      <c r="D460">
        <v>4</v>
      </c>
      <c r="E460">
        <f t="shared" si="28"/>
        <v>11.97189129501557</v>
      </c>
      <c r="F460">
        <f t="shared" si="29"/>
        <v>9.8108704984429806E-2</v>
      </c>
      <c r="G460">
        <f t="shared" si="30"/>
        <v>9.8108704984429806E-2</v>
      </c>
      <c r="H460">
        <f t="shared" si="31"/>
        <v>9.6253179937218821E-3</v>
      </c>
    </row>
    <row r="461" spans="1:8" x14ac:dyDescent="0.25">
      <c r="A461" s="10">
        <v>45277</v>
      </c>
      <c r="B461">
        <v>12.07</v>
      </c>
      <c r="C461">
        <v>12.07</v>
      </c>
      <c r="D461">
        <v>1</v>
      </c>
      <c r="E461">
        <f t="shared" si="28"/>
        <v>11.913114024621249</v>
      </c>
      <c r="F461">
        <f t="shared" si="29"/>
        <v>0.15688597537875104</v>
      </c>
      <c r="G461">
        <f t="shared" si="30"/>
        <v>0.15688597537875104</v>
      </c>
      <c r="H461">
        <f t="shared" si="31"/>
        <v>2.4613209270542079E-2</v>
      </c>
    </row>
    <row r="462" spans="1:8" x14ac:dyDescent="0.25">
      <c r="A462" s="10">
        <v>45278</v>
      </c>
      <c r="B462">
        <v>12.07</v>
      </c>
      <c r="C462">
        <v>12.07</v>
      </c>
      <c r="D462">
        <v>2</v>
      </c>
      <c r="E462">
        <f t="shared" si="28"/>
        <v>11.932706448086023</v>
      </c>
      <c r="F462">
        <f t="shared" si="29"/>
        <v>0.1372935519139773</v>
      </c>
      <c r="G462">
        <f t="shared" si="30"/>
        <v>0.1372935519139773</v>
      </c>
      <c r="H462">
        <f t="shared" si="31"/>
        <v>1.884951939715598E-2</v>
      </c>
    </row>
    <row r="463" spans="1:8" x14ac:dyDescent="0.25">
      <c r="A463" s="10">
        <v>45279</v>
      </c>
      <c r="B463">
        <v>12.07</v>
      </c>
      <c r="C463">
        <v>12.07</v>
      </c>
      <c r="D463">
        <v>2</v>
      </c>
      <c r="E463">
        <f t="shared" si="28"/>
        <v>11.932706448086023</v>
      </c>
      <c r="F463">
        <f t="shared" si="29"/>
        <v>0.1372935519139773</v>
      </c>
      <c r="G463">
        <f t="shared" si="30"/>
        <v>0.1372935519139773</v>
      </c>
      <c r="H463">
        <f t="shared" si="31"/>
        <v>1.884951939715598E-2</v>
      </c>
    </row>
    <row r="464" spans="1:8" x14ac:dyDescent="0.25">
      <c r="A464" s="10">
        <v>45280</v>
      </c>
      <c r="B464">
        <v>12.07</v>
      </c>
      <c r="C464">
        <v>12.07</v>
      </c>
      <c r="D464">
        <v>0</v>
      </c>
      <c r="E464">
        <f t="shared" si="28"/>
        <v>11.893521601156475</v>
      </c>
      <c r="F464">
        <f t="shared" si="29"/>
        <v>0.17647839884352479</v>
      </c>
      <c r="G464">
        <f t="shared" si="30"/>
        <v>0.17647839884352479</v>
      </c>
      <c r="H464">
        <f t="shared" si="31"/>
        <v>3.114462525837421E-2</v>
      </c>
    </row>
    <row r="465" spans="1:8" x14ac:dyDescent="0.25">
      <c r="A465" s="10">
        <v>45282</v>
      </c>
      <c r="B465">
        <v>12.07</v>
      </c>
      <c r="C465">
        <v>12.07</v>
      </c>
      <c r="D465">
        <v>6</v>
      </c>
      <c r="E465">
        <f t="shared" si="28"/>
        <v>12.011076141945118</v>
      </c>
      <c r="F465">
        <f t="shared" si="29"/>
        <v>5.8923858054882317E-2</v>
      </c>
      <c r="G465">
        <f t="shared" si="30"/>
        <v>5.8923858054882317E-2</v>
      </c>
      <c r="H465">
        <f t="shared" si="31"/>
        <v>3.4720210480719198E-3</v>
      </c>
    </row>
    <row r="466" spans="1:8" x14ac:dyDescent="0.25">
      <c r="A466" s="10">
        <v>45283</v>
      </c>
      <c r="B466">
        <v>12.07</v>
      </c>
      <c r="C466">
        <v>12.07</v>
      </c>
      <c r="D466">
        <v>2</v>
      </c>
      <c r="E466">
        <f t="shared" si="28"/>
        <v>11.932706448086023</v>
      </c>
      <c r="F466">
        <f t="shared" si="29"/>
        <v>0.1372935519139773</v>
      </c>
      <c r="G466">
        <f t="shared" si="30"/>
        <v>0.1372935519139773</v>
      </c>
      <c r="H466">
        <f t="shared" si="31"/>
        <v>1.884951939715598E-2</v>
      </c>
    </row>
    <row r="467" spans="1:8" x14ac:dyDescent="0.25">
      <c r="A467" s="10">
        <v>45284</v>
      </c>
      <c r="B467">
        <v>12.07</v>
      </c>
      <c r="C467">
        <v>12.07</v>
      </c>
      <c r="D467">
        <v>0</v>
      </c>
      <c r="E467">
        <f t="shared" si="28"/>
        <v>11.893521601156475</v>
      </c>
      <c r="F467">
        <f t="shared" si="29"/>
        <v>0.17647839884352479</v>
      </c>
      <c r="G467">
        <f t="shared" si="30"/>
        <v>0.17647839884352479</v>
      </c>
      <c r="H467">
        <f t="shared" si="31"/>
        <v>3.114462525837421E-2</v>
      </c>
    </row>
    <row r="468" spans="1:8" x14ac:dyDescent="0.25">
      <c r="A468" s="10">
        <v>45285</v>
      </c>
      <c r="B468">
        <v>12.07</v>
      </c>
      <c r="C468">
        <v>12.07</v>
      </c>
      <c r="D468">
        <v>0</v>
      </c>
      <c r="E468">
        <f t="shared" si="28"/>
        <v>11.893521601156475</v>
      </c>
      <c r="F468">
        <f t="shared" si="29"/>
        <v>0.17647839884352479</v>
      </c>
      <c r="G468">
        <f t="shared" si="30"/>
        <v>0.17647839884352479</v>
      </c>
      <c r="H468">
        <f t="shared" si="31"/>
        <v>3.114462525837421E-2</v>
      </c>
    </row>
    <row r="469" spans="1:8" x14ac:dyDescent="0.25">
      <c r="A469" s="10">
        <v>45286</v>
      </c>
      <c r="B469">
        <v>12.07</v>
      </c>
      <c r="C469">
        <v>12.07</v>
      </c>
      <c r="D469">
        <v>0</v>
      </c>
      <c r="E469">
        <f t="shared" si="28"/>
        <v>11.893521601156475</v>
      </c>
      <c r="F469">
        <f t="shared" si="29"/>
        <v>0.17647839884352479</v>
      </c>
      <c r="G469">
        <f t="shared" si="30"/>
        <v>0.17647839884352479</v>
      </c>
      <c r="H469">
        <f t="shared" si="31"/>
        <v>3.114462525837421E-2</v>
      </c>
    </row>
    <row r="470" spans="1:8" x14ac:dyDescent="0.25">
      <c r="A470" s="10">
        <v>45287</v>
      </c>
      <c r="B470">
        <v>12.07</v>
      </c>
      <c r="C470">
        <v>12.07</v>
      </c>
      <c r="D470">
        <v>0</v>
      </c>
      <c r="E470">
        <f t="shared" si="28"/>
        <v>11.893521601156475</v>
      </c>
      <c r="F470">
        <f t="shared" si="29"/>
        <v>0.17647839884352479</v>
      </c>
      <c r="G470">
        <f t="shared" si="30"/>
        <v>0.17647839884352479</v>
      </c>
      <c r="H470">
        <f t="shared" si="31"/>
        <v>3.114462525837421E-2</v>
      </c>
    </row>
    <row r="471" spans="1:8" x14ac:dyDescent="0.25">
      <c r="A471" s="10">
        <v>45288</v>
      </c>
      <c r="B471">
        <v>12.06</v>
      </c>
      <c r="C471">
        <v>12.07</v>
      </c>
      <c r="D471">
        <v>2</v>
      </c>
      <c r="E471">
        <f t="shared" si="28"/>
        <v>11.932706448086023</v>
      </c>
      <c r="F471">
        <f t="shared" si="29"/>
        <v>0.12729355191397751</v>
      </c>
      <c r="G471">
        <f t="shared" si="30"/>
        <v>0.12729355191397751</v>
      </c>
      <c r="H471">
        <f t="shared" si="31"/>
        <v>1.6203648358876489E-2</v>
      </c>
    </row>
    <row r="472" spans="1:8" x14ac:dyDescent="0.25">
      <c r="A472" s="10">
        <v>45289</v>
      </c>
      <c r="B472">
        <v>12.06</v>
      </c>
      <c r="C472">
        <v>12.06</v>
      </c>
      <c r="D472">
        <v>0</v>
      </c>
      <c r="E472">
        <f t="shared" si="28"/>
        <v>11.889536889584562</v>
      </c>
      <c r="F472">
        <f t="shared" si="29"/>
        <v>0.17046311041543838</v>
      </c>
      <c r="G472">
        <f t="shared" si="30"/>
        <v>0.17046311041543838</v>
      </c>
      <c r="H472">
        <f t="shared" si="31"/>
        <v>2.9057672012505937E-2</v>
      </c>
    </row>
    <row r="473" spans="1:8" x14ac:dyDescent="0.25">
      <c r="A473" s="10">
        <v>45290</v>
      </c>
      <c r="B473">
        <v>12.06</v>
      </c>
      <c r="C473">
        <v>12.06</v>
      </c>
      <c r="D473">
        <v>0</v>
      </c>
      <c r="E473">
        <f t="shared" si="28"/>
        <v>11.889536889584562</v>
      </c>
      <c r="F473">
        <f t="shared" si="29"/>
        <v>0.17046311041543838</v>
      </c>
      <c r="G473">
        <f t="shared" si="30"/>
        <v>0.17046311041543838</v>
      </c>
      <c r="H473">
        <f t="shared" si="31"/>
        <v>2.9057672012505937E-2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85"/>
  <sheetViews>
    <sheetView workbookViewId="0"/>
  </sheetViews>
  <sheetFormatPr defaultRowHeight="15" x14ac:dyDescent="0.25"/>
  <cols>
    <col min="1" max="8" width="16" customWidth="1"/>
    <col min="10" max="11" width="25" customWidth="1"/>
  </cols>
  <sheetData>
    <row r="1" spans="1:11" x14ac:dyDescent="0.25">
      <c r="A1" s="9" t="s">
        <v>87</v>
      </c>
      <c r="B1" s="9" t="s">
        <v>99</v>
      </c>
      <c r="C1" s="9" t="s">
        <v>100</v>
      </c>
      <c r="D1" s="9" t="s">
        <v>102</v>
      </c>
      <c r="E1" s="9" t="s">
        <v>103</v>
      </c>
      <c r="F1" s="9" t="s">
        <v>104</v>
      </c>
      <c r="G1" s="9" t="s">
        <v>105</v>
      </c>
      <c r="H1" s="9" t="s">
        <v>106</v>
      </c>
      <c r="J1" s="11" t="s">
        <v>127</v>
      </c>
      <c r="K1" s="11" t="s">
        <v>128</v>
      </c>
    </row>
    <row r="2" spans="1:11" x14ac:dyDescent="0.25">
      <c r="A2" s="10">
        <v>44708</v>
      </c>
      <c r="B2">
        <v>11.93</v>
      </c>
      <c r="C2">
        <v>11.96</v>
      </c>
      <c r="D2">
        <v>5</v>
      </c>
      <c r="E2">
        <f t="shared" ref="E2:E65" si="0">$K$2 + $K$3*C2 + $K$4*D2</f>
        <v>11.991097264038663</v>
      </c>
      <c r="F2">
        <f t="shared" ref="F2:F65" si="1">B2 - E2</f>
        <v>-6.1097264038663113E-2</v>
      </c>
      <c r="G2">
        <f t="shared" ref="G2:G65" si="2">ABS(F2)</f>
        <v>6.1097264038663113E-2</v>
      </c>
      <c r="H2">
        <f t="shared" ref="H2:H65" si="3">POWER(F2, 2)</f>
        <v>3.7328756730101169E-3</v>
      </c>
      <c r="J2" s="12" t="s">
        <v>129</v>
      </c>
      <c r="K2" s="12">
        <v>7.084614628126582</v>
      </c>
    </row>
    <row r="3" spans="1:11" x14ac:dyDescent="0.25">
      <c r="A3" s="10">
        <v>44709</v>
      </c>
      <c r="B3">
        <v>11.92</v>
      </c>
      <c r="C3">
        <v>11.93</v>
      </c>
      <c r="D3">
        <v>7</v>
      </c>
      <c r="E3">
        <f t="shared" si="0"/>
        <v>12.012927444365804</v>
      </c>
      <c r="F3">
        <f t="shared" si="1"/>
        <v>-9.2927444365804135E-2</v>
      </c>
      <c r="G3">
        <f t="shared" si="2"/>
        <v>9.2927444365804135E-2</v>
      </c>
      <c r="H3">
        <f t="shared" si="3"/>
        <v>8.6355099163596231E-3</v>
      </c>
      <c r="J3" s="12" t="s">
        <v>130</v>
      </c>
      <c r="K3" s="12">
        <v>0.40314974533396192</v>
      </c>
    </row>
    <row r="4" spans="1:11" x14ac:dyDescent="0.25">
      <c r="A4" s="10">
        <v>44710</v>
      </c>
      <c r="B4">
        <v>11.91</v>
      </c>
      <c r="C4">
        <v>11.92</v>
      </c>
      <c r="D4">
        <v>0</v>
      </c>
      <c r="E4">
        <f t="shared" si="0"/>
        <v>11.890159592507409</v>
      </c>
      <c r="F4">
        <f t="shared" si="1"/>
        <v>1.9840407492591083E-2</v>
      </c>
      <c r="G4">
        <f t="shared" si="2"/>
        <v>1.9840407492591083E-2</v>
      </c>
      <c r="H4">
        <f t="shared" si="3"/>
        <v>3.9364176947206437E-4</v>
      </c>
      <c r="J4" s="12" t="s">
        <v>147</v>
      </c>
      <c r="K4" s="12">
        <v>1.6962336343579441E-2</v>
      </c>
    </row>
    <row r="5" spans="1:11" x14ac:dyDescent="0.25">
      <c r="A5" s="10">
        <v>44711</v>
      </c>
      <c r="B5">
        <v>11.9</v>
      </c>
      <c r="C5">
        <v>11.91</v>
      </c>
      <c r="D5">
        <v>0</v>
      </c>
      <c r="E5">
        <f t="shared" si="0"/>
        <v>11.886128095054069</v>
      </c>
      <c r="F5">
        <f t="shared" si="1"/>
        <v>1.387190494593149E-2</v>
      </c>
      <c r="G5">
        <f t="shared" si="2"/>
        <v>1.387190494593149E-2</v>
      </c>
      <c r="H5">
        <f t="shared" si="3"/>
        <v>1.9242974682895855E-4</v>
      </c>
    </row>
    <row r="6" spans="1:11" x14ac:dyDescent="0.25">
      <c r="A6" s="10">
        <v>44712</v>
      </c>
      <c r="B6">
        <v>12.37</v>
      </c>
      <c r="C6">
        <v>11.9</v>
      </c>
      <c r="D6">
        <v>0</v>
      </c>
      <c r="E6">
        <f t="shared" si="0"/>
        <v>11.882096597600729</v>
      </c>
      <c r="F6">
        <f t="shared" si="1"/>
        <v>0.48790340239927055</v>
      </c>
      <c r="G6">
        <f t="shared" si="2"/>
        <v>0.48790340239927055</v>
      </c>
      <c r="H6">
        <f t="shared" si="3"/>
        <v>0.23804973007278452</v>
      </c>
      <c r="J6" s="11" t="s">
        <v>131</v>
      </c>
      <c r="K6" s="11" t="s">
        <v>114</v>
      </c>
    </row>
    <row r="7" spans="1:11" x14ac:dyDescent="0.25">
      <c r="A7" s="10">
        <v>44713</v>
      </c>
      <c r="B7">
        <v>11.45</v>
      </c>
      <c r="C7">
        <v>12.37</v>
      </c>
      <c r="D7">
        <v>1</v>
      </c>
      <c r="E7">
        <f t="shared" si="0"/>
        <v>12.088539314251269</v>
      </c>
      <c r="F7">
        <f t="shared" si="1"/>
        <v>-0.63853931425127008</v>
      </c>
      <c r="G7">
        <f t="shared" si="2"/>
        <v>0.63853931425127008</v>
      </c>
      <c r="H7">
        <f t="shared" si="3"/>
        <v>0.40773245584448226</v>
      </c>
      <c r="J7" s="12" t="s">
        <v>132</v>
      </c>
      <c r="K7" s="12">
        <f>COUNT(B2:B485)</f>
        <v>484</v>
      </c>
    </row>
    <row r="8" spans="1:11" x14ac:dyDescent="0.25">
      <c r="A8" s="10">
        <v>44714</v>
      </c>
      <c r="B8">
        <v>11.46</v>
      </c>
      <c r="C8">
        <v>11.45</v>
      </c>
      <c r="D8">
        <v>3</v>
      </c>
      <c r="E8">
        <f t="shared" si="0"/>
        <v>11.751566221231183</v>
      </c>
      <c r="F8">
        <f t="shared" si="1"/>
        <v>-0.29156622123118225</v>
      </c>
      <c r="G8">
        <f t="shared" si="2"/>
        <v>0.29156622123118225</v>
      </c>
      <c r="H8">
        <f t="shared" si="3"/>
        <v>8.501086136303071E-2</v>
      </c>
      <c r="J8" s="12" t="s">
        <v>133</v>
      </c>
      <c r="K8" s="12">
        <f>AVERAGE(G2:G485)</f>
        <v>0.36171856249434325</v>
      </c>
    </row>
    <row r="9" spans="1:11" x14ac:dyDescent="0.25">
      <c r="A9" s="10">
        <v>44715</v>
      </c>
      <c r="B9">
        <v>11.43</v>
      </c>
      <c r="C9">
        <v>11.46</v>
      </c>
      <c r="D9">
        <v>1</v>
      </c>
      <c r="E9">
        <f t="shared" si="0"/>
        <v>11.721673045997365</v>
      </c>
      <c r="F9">
        <f t="shared" si="1"/>
        <v>-0.29167304599736532</v>
      </c>
      <c r="G9">
        <f t="shared" si="2"/>
        <v>0.29167304599736532</v>
      </c>
      <c r="H9">
        <f t="shared" si="3"/>
        <v>8.5073165761381186E-2</v>
      </c>
      <c r="J9" s="12" t="s">
        <v>134</v>
      </c>
      <c r="K9" s="12">
        <f>SQRT(AVERAGE(H2:H485))</f>
        <v>0.64479808140970885</v>
      </c>
    </row>
    <row r="10" spans="1:11" x14ac:dyDescent="0.25">
      <c r="A10" s="10">
        <v>44716</v>
      </c>
      <c r="B10">
        <v>11.44</v>
      </c>
      <c r="C10">
        <v>11.43</v>
      </c>
      <c r="D10">
        <v>0</v>
      </c>
      <c r="E10">
        <f t="shared" si="0"/>
        <v>11.692616217293766</v>
      </c>
      <c r="F10">
        <f t="shared" si="1"/>
        <v>-0.25261621729376671</v>
      </c>
      <c r="G10">
        <f t="shared" si="2"/>
        <v>0.25261621729376671</v>
      </c>
      <c r="H10">
        <f t="shared" si="3"/>
        <v>6.3814953239811553E-2</v>
      </c>
      <c r="J10" s="12" t="s">
        <v>135</v>
      </c>
      <c r="K10" s="12">
        <f>AVERAGE(F2:F485)</f>
        <v>0.17488103128339019</v>
      </c>
    </row>
    <row r="11" spans="1:11" x14ac:dyDescent="0.25">
      <c r="A11" s="10">
        <v>44717</v>
      </c>
      <c r="B11">
        <v>11.45</v>
      </c>
      <c r="C11">
        <v>11.44</v>
      </c>
      <c r="D11">
        <v>15</v>
      </c>
      <c r="E11">
        <f t="shared" si="0"/>
        <v>11.951082759900798</v>
      </c>
      <c r="F11">
        <f t="shared" si="1"/>
        <v>-0.50108275990079854</v>
      </c>
      <c r="G11">
        <f t="shared" si="2"/>
        <v>0.50108275990079854</v>
      </c>
      <c r="H11">
        <f t="shared" si="3"/>
        <v>0.2510839322698013</v>
      </c>
      <c r="J11" s="12" t="s">
        <v>136</v>
      </c>
      <c r="K11" s="12">
        <f>SUM(H2:H485)</f>
        <v>201.2300498421865</v>
      </c>
    </row>
    <row r="12" spans="1:11" x14ac:dyDescent="0.25">
      <c r="A12" s="10">
        <v>44718</v>
      </c>
      <c r="B12">
        <v>11.41</v>
      </c>
      <c r="C12">
        <v>11.45</v>
      </c>
      <c r="D12">
        <v>0</v>
      </c>
      <c r="E12">
        <f t="shared" si="0"/>
        <v>11.700679212200445</v>
      </c>
      <c r="F12">
        <f t="shared" si="1"/>
        <v>-0.29067921220044468</v>
      </c>
      <c r="G12">
        <f t="shared" si="2"/>
        <v>0.29067921220044468</v>
      </c>
      <c r="H12">
        <f t="shared" si="3"/>
        <v>8.4494404405471152E-2</v>
      </c>
      <c r="J12" s="12" t="s">
        <v>137</v>
      </c>
      <c r="K12" s="12">
        <f>DEVSQ(B2:B485)</f>
        <v>363.40005075000056</v>
      </c>
    </row>
    <row r="13" spans="1:11" x14ac:dyDescent="0.25">
      <c r="A13" s="10">
        <v>44719</v>
      </c>
      <c r="B13">
        <v>11.4</v>
      </c>
      <c r="C13">
        <v>11.41</v>
      </c>
      <c r="D13">
        <v>11</v>
      </c>
      <c r="E13">
        <f t="shared" si="0"/>
        <v>11.871138922166461</v>
      </c>
      <c r="F13">
        <f t="shared" si="1"/>
        <v>-0.47113892216646036</v>
      </c>
      <c r="G13">
        <f t="shared" si="2"/>
        <v>0.47113892216646036</v>
      </c>
      <c r="H13">
        <f t="shared" si="3"/>
        <v>0.22197188398017401</v>
      </c>
      <c r="J13" s="12" t="s">
        <v>138</v>
      </c>
      <c r="K13" s="12">
        <f>1 - (K11 / K12)</f>
        <v>0.44625750759561167</v>
      </c>
    </row>
    <row r="14" spans="1:11" x14ac:dyDescent="0.25">
      <c r="A14" s="10">
        <v>44720</v>
      </c>
      <c r="B14">
        <v>11.52</v>
      </c>
      <c r="C14">
        <v>11.4</v>
      </c>
      <c r="D14">
        <v>0</v>
      </c>
      <c r="E14">
        <f t="shared" si="0"/>
        <v>11.680521724933747</v>
      </c>
      <c r="F14">
        <f t="shared" si="1"/>
        <v>-0.16052172493374783</v>
      </c>
      <c r="G14">
        <f t="shared" si="2"/>
        <v>0.16052172493374783</v>
      </c>
      <c r="H14">
        <f t="shared" si="3"/>
        <v>2.5767224175705802E-2</v>
      </c>
    </row>
    <row r="15" spans="1:11" x14ac:dyDescent="0.25">
      <c r="A15" s="10">
        <v>44721</v>
      </c>
      <c r="B15">
        <v>11.35</v>
      </c>
      <c r="C15">
        <v>11.52</v>
      </c>
      <c r="D15">
        <v>10</v>
      </c>
      <c r="E15">
        <f t="shared" si="0"/>
        <v>11.898523057809617</v>
      </c>
      <c r="F15">
        <f t="shared" si="1"/>
        <v>-0.54852305780961785</v>
      </c>
      <c r="G15">
        <f t="shared" si="2"/>
        <v>0.54852305780961785</v>
      </c>
      <c r="H15">
        <f t="shared" si="3"/>
        <v>0.30087754494881336</v>
      </c>
    </row>
    <row r="16" spans="1:11" x14ac:dyDescent="0.25">
      <c r="A16" s="10">
        <v>44722</v>
      </c>
      <c r="B16">
        <v>11.31</v>
      </c>
      <c r="C16">
        <v>11.35</v>
      </c>
      <c r="D16">
        <v>0</v>
      </c>
      <c r="E16">
        <f t="shared" si="0"/>
        <v>11.66036423766705</v>
      </c>
      <c r="F16">
        <f t="shared" si="1"/>
        <v>-0.35036423766704949</v>
      </c>
      <c r="G16">
        <f t="shared" si="2"/>
        <v>0.35036423766704949</v>
      </c>
      <c r="H16">
        <f t="shared" si="3"/>
        <v>0.12275509903601274</v>
      </c>
    </row>
    <row r="17" spans="1:8" x14ac:dyDescent="0.25">
      <c r="A17" s="10">
        <v>44723</v>
      </c>
      <c r="B17">
        <v>11.37</v>
      </c>
      <c r="C17">
        <v>11.31</v>
      </c>
      <c r="D17">
        <v>0</v>
      </c>
      <c r="E17">
        <f t="shared" si="0"/>
        <v>11.644238247853693</v>
      </c>
      <c r="F17">
        <f t="shared" si="1"/>
        <v>-0.27423824785369355</v>
      </c>
      <c r="G17">
        <f t="shared" si="2"/>
        <v>0.27423824785369355</v>
      </c>
      <c r="H17">
        <f t="shared" si="3"/>
        <v>7.5206616585863861E-2</v>
      </c>
    </row>
    <row r="18" spans="1:8" x14ac:dyDescent="0.25">
      <c r="A18" s="10">
        <v>44724</v>
      </c>
      <c r="B18">
        <v>11.46</v>
      </c>
      <c r="C18">
        <v>11.37</v>
      </c>
      <c r="D18">
        <v>23</v>
      </c>
      <c r="E18">
        <f t="shared" si="0"/>
        <v>12.058560968476055</v>
      </c>
      <c r="F18">
        <f t="shared" si="1"/>
        <v>-0.598560968476054</v>
      </c>
      <c r="G18">
        <f t="shared" si="2"/>
        <v>0.598560968476054</v>
      </c>
      <c r="H18">
        <f t="shared" si="3"/>
        <v>0.35827523298299169</v>
      </c>
    </row>
    <row r="19" spans="1:8" x14ac:dyDescent="0.25">
      <c r="A19" s="10">
        <v>44725</v>
      </c>
      <c r="B19">
        <v>11.68</v>
      </c>
      <c r="C19">
        <v>11.46</v>
      </c>
      <c r="D19">
        <v>0</v>
      </c>
      <c r="E19">
        <f t="shared" si="0"/>
        <v>11.704710709653785</v>
      </c>
      <c r="F19">
        <f t="shared" si="1"/>
        <v>-2.4710709653785301E-2</v>
      </c>
      <c r="G19">
        <f t="shared" si="2"/>
        <v>2.4710709653785301E-2</v>
      </c>
      <c r="H19">
        <f t="shared" si="3"/>
        <v>6.1061917159367803E-4</v>
      </c>
    </row>
    <row r="20" spans="1:8" x14ac:dyDescent="0.25">
      <c r="A20" s="10">
        <v>44726</v>
      </c>
      <c r="B20">
        <v>11.57</v>
      </c>
      <c r="C20">
        <v>11.68</v>
      </c>
      <c r="D20">
        <v>1</v>
      </c>
      <c r="E20">
        <f t="shared" si="0"/>
        <v>11.810365989970837</v>
      </c>
      <c r="F20">
        <f t="shared" si="1"/>
        <v>-0.24036598997083658</v>
      </c>
      <c r="G20">
        <f t="shared" si="2"/>
        <v>0.24036598997083658</v>
      </c>
      <c r="H20">
        <f t="shared" si="3"/>
        <v>5.7775809134660308E-2</v>
      </c>
    </row>
    <row r="21" spans="1:8" x14ac:dyDescent="0.25">
      <c r="A21" s="10">
        <v>44727</v>
      </c>
      <c r="B21">
        <v>11.89</v>
      </c>
      <c r="C21">
        <v>11.57</v>
      </c>
      <c r="D21">
        <v>12</v>
      </c>
      <c r="E21">
        <f t="shared" si="0"/>
        <v>11.952605217763475</v>
      </c>
      <c r="F21">
        <f t="shared" si="1"/>
        <v>-6.2605217763474386E-2</v>
      </c>
      <c r="G21">
        <f t="shared" si="2"/>
        <v>6.2605217763474386E-2</v>
      </c>
      <c r="H21">
        <f t="shared" si="3"/>
        <v>3.9194132912120485E-3</v>
      </c>
    </row>
    <row r="22" spans="1:8" x14ac:dyDescent="0.25">
      <c r="A22" s="10">
        <v>44728</v>
      </c>
      <c r="B22">
        <v>11.61</v>
      </c>
      <c r="C22">
        <v>11.89</v>
      </c>
      <c r="D22">
        <v>27</v>
      </c>
      <c r="E22">
        <f t="shared" si="0"/>
        <v>12.336048181424033</v>
      </c>
      <c r="F22">
        <f t="shared" si="1"/>
        <v>-0.7260481814240336</v>
      </c>
      <c r="G22">
        <f t="shared" si="2"/>
        <v>0.7260481814240336</v>
      </c>
      <c r="H22">
        <f t="shared" si="3"/>
        <v>0.52714596174914641</v>
      </c>
    </row>
    <row r="23" spans="1:8" x14ac:dyDescent="0.25">
      <c r="A23" s="10">
        <v>44729</v>
      </c>
      <c r="B23">
        <v>11.52</v>
      </c>
      <c r="C23">
        <v>11.61</v>
      </c>
      <c r="D23">
        <v>0</v>
      </c>
      <c r="E23">
        <f t="shared" si="0"/>
        <v>11.765183171453881</v>
      </c>
      <c r="F23">
        <f t="shared" si="1"/>
        <v>-0.24518317145388124</v>
      </c>
      <c r="G23">
        <f t="shared" si="2"/>
        <v>0.24518317145388124</v>
      </c>
      <c r="H23">
        <f t="shared" si="3"/>
        <v>6.0114787564183328E-2</v>
      </c>
    </row>
    <row r="24" spans="1:8" x14ac:dyDescent="0.25">
      <c r="A24" s="10">
        <v>44730</v>
      </c>
      <c r="B24">
        <v>11.51</v>
      </c>
      <c r="C24">
        <v>11.52</v>
      </c>
      <c r="D24">
        <v>0</v>
      </c>
      <c r="E24">
        <f t="shared" si="0"/>
        <v>11.728899694373823</v>
      </c>
      <c r="F24">
        <f t="shared" si="1"/>
        <v>-0.21889969437382284</v>
      </c>
      <c r="G24">
        <f t="shared" si="2"/>
        <v>0.21889969437382284</v>
      </c>
      <c r="H24">
        <f t="shared" si="3"/>
        <v>4.7917076196953047E-2</v>
      </c>
    </row>
    <row r="25" spans="1:8" x14ac:dyDescent="0.25">
      <c r="A25" s="10">
        <v>44731</v>
      </c>
      <c r="B25">
        <v>12.54</v>
      </c>
      <c r="C25">
        <v>11.51</v>
      </c>
      <c r="D25">
        <v>7</v>
      </c>
      <c r="E25">
        <f t="shared" si="0"/>
        <v>11.843604551325539</v>
      </c>
      <c r="F25">
        <f t="shared" si="1"/>
        <v>0.69639544867446013</v>
      </c>
      <c r="G25">
        <f t="shared" si="2"/>
        <v>0.69639544867446013</v>
      </c>
      <c r="H25">
        <f t="shared" si="3"/>
        <v>0.4849666209345026</v>
      </c>
    </row>
    <row r="26" spans="1:8" x14ac:dyDescent="0.25">
      <c r="A26" s="10">
        <v>44732</v>
      </c>
      <c r="B26">
        <v>11.68</v>
      </c>
      <c r="C26">
        <v>12.54</v>
      </c>
      <c r="D26">
        <v>1</v>
      </c>
      <c r="E26">
        <f t="shared" si="0"/>
        <v>12.157074770958044</v>
      </c>
      <c r="F26">
        <f t="shared" si="1"/>
        <v>-0.47707477095804407</v>
      </c>
      <c r="G26">
        <f t="shared" si="2"/>
        <v>0.47707477095804407</v>
      </c>
      <c r="H26">
        <f t="shared" si="3"/>
        <v>0.2276003370846702</v>
      </c>
    </row>
    <row r="27" spans="1:8" x14ac:dyDescent="0.25">
      <c r="A27" s="10">
        <v>44733</v>
      </c>
      <c r="B27">
        <v>11.43</v>
      </c>
      <c r="C27">
        <v>11.68</v>
      </c>
      <c r="D27">
        <v>3</v>
      </c>
      <c r="E27">
        <f t="shared" si="0"/>
        <v>11.844290662657995</v>
      </c>
      <c r="F27">
        <f t="shared" si="1"/>
        <v>-0.41429066265799541</v>
      </c>
      <c r="G27">
        <f t="shared" si="2"/>
        <v>0.41429066265799541</v>
      </c>
      <c r="H27">
        <f t="shared" si="3"/>
        <v>0.17163675316560095</v>
      </c>
    </row>
    <row r="28" spans="1:8" x14ac:dyDescent="0.25">
      <c r="A28" s="10">
        <v>44734</v>
      </c>
      <c r="B28">
        <v>12.58</v>
      </c>
      <c r="C28">
        <v>11.43</v>
      </c>
      <c r="D28">
        <v>0</v>
      </c>
      <c r="E28">
        <f t="shared" si="0"/>
        <v>11.692616217293766</v>
      </c>
      <c r="F28">
        <f t="shared" si="1"/>
        <v>0.88738378270623386</v>
      </c>
      <c r="G28">
        <f t="shared" si="2"/>
        <v>0.88738378270623386</v>
      </c>
      <c r="H28">
        <f t="shared" si="3"/>
        <v>0.78744997781002446</v>
      </c>
    </row>
    <row r="29" spans="1:8" x14ac:dyDescent="0.25">
      <c r="A29" s="10">
        <v>44735</v>
      </c>
      <c r="B29">
        <v>11.74</v>
      </c>
      <c r="C29">
        <v>12.58</v>
      </c>
      <c r="D29">
        <v>28</v>
      </c>
      <c r="E29">
        <f t="shared" si="0"/>
        <v>12.631183842048047</v>
      </c>
      <c r="F29">
        <f t="shared" si="1"/>
        <v>-0.89118384204804713</v>
      </c>
      <c r="G29">
        <f t="shared" si="2"/>
        <v>0.89118384204804713</v>
      </c>
      <c r="H29">
        <f t="shared" si="3"/>
        <v>0.79420864032751859</v>
      </c>
    </row>
    <row r="30" spans="1:8" x14ac:dyDescent="0.25">
      <c r="A30" s="10">
        <v>44736</v>
      </c>
      <c r="B30">
        <v>11.43</v>
      </c>
      <c r="C30">
        <v>11.74</v>
      </c>
      <c r="D30">
        <v>0</v>
      </c>
      <c r="E30">
        <f t="shared" si="0"/>
        <v>11.817592638347296</v>
      </c>
      <c r="F30">
        <f t="shared" si="1"/>
        <v>-0.38759263834729651</v>
      </c>
      <c r="G30">
        <f t="shared" si="2"/>
        <v>0.38759263834729651</v>
      </c>
      <c r="H30">
        <f t="shared" si="3"/>
        <v>0.15022805330101818</v>
      </c>
    </row>
    <row r="31" spans="1:8" x14ac:dyDescent="0.25">
      <c r="A31" s="10">
        <v>44737</v>
      </c>
      <c r="B31">
        <v>11.4</v>
      </c>
      <c r="C31">
        <v>11.43</v>
      </c>
      <c r="D31">
        <v>0</v>
      </c>
      <c r="E31">
        <f t="shared" si="0"/>
        <v>11.692616217293766</v>
      </c>
      <c r="F31">
        <f t="shared" si="1"/>
        <v>-0.29261621729376586</v>
      </c>
      <c r="G31">
        <f t="shared" si="2"/>
        <v>0.29261621729376586</v>
      </c>
      <c r="H31">
        <f t="shared" si="3"/>
        <v>8.5624250623312401E-2</v>
      </c>
    </row>
    <row r="32" spans="1:8" x14ac:dyDescent="0.25">
      <c r="A32" s="10">
        <v>44738</v>
      </c>
      <c r="B32">
        <v>11.39</v>
      </c>
      <c r="C32">
        <v>11.4</v>
      </c>
      <c r="D32">
        <v>0</v>
      </c>
      <c r="E32">
        <f t="shared" si="0"/>
        <v>11.680521724933747</v>
      </c>
      <c r="F32">
        <f t="shared" si="1"/>
        <v>-0.29052172493374684</v>
      </c>
      <c r="G32">
        <f t="shared" si="2"/>
        <v>0.29052172493374684</v>
      </c>
      <c r="H32">
        <f t="shared" si="3"/>
        <v>8.4402872658479663E-2</v>
      </c>
    </row>
    <row r="33" spans="1:8" x14ac:dyDescent="0.25">
      <c r="A33" s="10">
        <v>44739</v>
      </c>
      <c r="B33">
        <v>11.42</v>
      </c>
      <c r="C33">
        <v>11.39</v>
      </c>
      <c r="D33">
        <v>4</v>
      </c>
      <c r="E33">
        <f t="shared" si="0"/>
        <v>11.744339572854726</v>
      </c>
      <c r="F33">
        <f t="shared" si="1"/>
        <v>-0.32433957285472559</v>
      </c>
      <c r="G33">
        <f t="shared" si="2"/>
        <v>0.32433957285472559</v>
      </c>
      <c r="H33">
        <f t="shared" si="3"/>
        <v>0.10519615851958584</v>
      </c>
    </row>
    <row r="34" spans="1:8" x14ac:dyDescent="0.25">
      <c r="A34" s="10">
        <v>44740</v>
      </c>
      <c r="B34">
        <v>11.98</v>
      </c>
      <c r="C34">
        <v>11.42</v>
      </c>
      <c r="D34">
        <v>0</v>
      </c>
      <c r="E34">
        <f t="shared" si="0"/>
        <v>11.688584719840428</v>
      </c>
      <c r="F34">
        <f t="shared" si="1"/>
        <v>0.29141528015957263</v>
      </c>
      <c r="G34">
        <f t="shared" si="2"/>
        <v>0.29141528015957263</v>
      </c>
      <c r="H34">
        <f t="shared" si="3"/>
        <v>8.4922865510482212E-2</v>
      </c>
    </row>
    <row r="35" spans="1:8" x14ac:dyDescent="0.25">
      <c r="A35" s="10">
        <v>44741</v>
      </c>
      <c r="B35">
        <v>13.34</v>
      </c>
      <c r="C35">
        <v>11.98</v>
      </c>
      <c r="D35">
        <v>1</v>
      </c>
      <c r="E35">
        <f t="shared" si="0"/>
        <v>11.931310913571027</v>
      </c>
      <c r="F35">
        <f t="shared" si="1"/>
        <v>1.4086890864289732</v>
      </c>
      <c r="G35">
        <f t="shared" si="2"/>
        <v>1.4086890864289732</v>
      </c>
      <c r="H35">
        <f t="shared" si="3"/>
        <v>1.984404942224095</v>
      </c>
    </row>
    <row r="36" spans="1:8" x14ac:dyDescent="0.25">
      <c r="A36" s="10">
        <v>44742</v>
      </c>
      <c r="B36">
        <v>11.84</v>
      </c>
      <c r="C36">
        <v>13.34</v>
      </c>
      <c r="D36">
        <v>7</v>
      </c>
      <c r="E36">
        <f t="shared" si="0"/>
        <v>12.581368585286691</v>
      </c>
      <c r="F36">
        <f t="shared" si="1"/>
        <v>-0.74136858528669158</v>
      </c>
      <c r="G36">
        <f t="shared" si="2"/>
        <v>0.74136858528669158</v>
      </c>
      <c r="H36">
        <f t="shared" si="3"/>
        <v>0.5496273792499905</v>
      </c>
    </row>
    <row r="37" spans="1:8" x14ac:dyDescent="0.25">
      <c r="A37" s="10">
        <v>44743</v>
      </c>
      <c r="B37">
        <v>11.6</v>
      </c>
      <c r="C37">
        <v>11.84</v>
      </c>
      <c r="D37">
        <v>36</v>
      </c>
      <c r="E37">
        <f t="shared" si="0"/>
        <v>12.46855172124955</v>
      </c>
      <c r="F37">
        <f t="shared" si="1"/>
        <v>-0.86855172124955082</v>
      </c>
      <c r="G37">
        <f t="shared" si="2"/>
        <v>0.86855172124955082</v>
      </c>
      <c r="H37">
        <f t="shared" si="3"/>
        <v>0.75438209248555743</v>
      </c>
    </row>
    <row r="38" spans="1:8" x14ac:dyDescent="0.25">
      <c r="A38" s="10">
        <v>44744</v>
      </c>
      <c r="B38">
        <v>11.58</v>
      </c>
      <c r="C38">
        <v>11.6</v>
      </c>
      <c r="D38">
        <v>5</v>
      </c>
      <c r="E38">
        <f t="shared" si="0"/>
        <v>11.845963355718437</v>
      </c>
      <c r="F38">
        <f t="shared" si="1"/>
        <v>-0.2659633557184371</v>
      </c>
      <c r="G38">
        <f t="shared" si="2"/>
        <v>0.2659633557184371</v>
      </c>
      <c r="H38">
        <f t="shared" si="3"/>
        <v>7.0736506585011905E-2</v>
      </c>
    </row>
    <row r="39" spans="1:8" x14ac:dyDescent="0.25">
      <c r="A39" s="10">
        <v>44745</v>
      </c>
      <c r="B39">
        <v>11.52</v>
      </c>
      <c r="C39">
        <v>11.58</v>
      </c>
      <c r="D39">
        <v>0</v>
      </c>
      <c r="E39">
        <f t="shared" si="0"/>
        <v>11.75308867909386</v>
      </c>
      <c r="F39">
        <f t="shared" si="1"/>
        <v>-0.23308867909386066</v>
      </c>
      <c r="G39">
        <f t="shared" si="2"/>
        <v>0.23308867909386066</v>
      </c>
      <c r="H39">
        <f t="shared" si="3"/>
        <v>5.4330332321720756E-2</v>
      </c>
    </row>
    <row r="40" spans="1:8" x14ac:dyDescent="0.25">
      <c r="A40" s="10">
        <v>44746</v>
      </c>
      <c r="B40">
        <v>11.78</v>
      </c>
      <c r="C40">
        <v>11.52</v>
      </c>
      <c r="D40">
        <v>0</v>
      </c>
      <c r="E40">
        <f t="shared" si="0"/>
        <v>11.728899694373823</v>
      </c>
      <c r="F40">
        <f t="shared" si="1"/>
        <v>5.1100305626176734E-2</v>
      </c>
      <c r="G40">
        <f t="shared" si="2"/>
        <v>5.1100305626176734E-2</v>
      </c>
      <c r="H40">
        <f t="shared" si="3"/>
        <v>2.6112412350886697E-3</v>
      </c>
    </row>
    <row r="41" spans="1:8" x14ac:dyDescent="0.25">
      <c r="A41" s="10">
        <v>44747</v>
      </c>
      <c r="B41">
        <v>11.64</v>
      </c>
      <c r="C41">
        <v>11.78</v>
      </c>
      <c r="D41">
        <v>29</v>
      </c>
      <c r="E41">
        <f t="shared" si="0"/>
        <v>12.325626382124458</v>
      </c>
      <c r="F41">
        <f t="shared" si="1"/>
        <v>-0.68562638212445748</v>
      </c>
      <c r="G41">
        <f t="shared" si="2"/>
        <v>0.68562638212445748</v>
      </c>
      <c r="H41">
        <f t="shared" si="3"/>
        <v>0.47008353586507257</v>
      </c>
    </row>
    <row r="42" spans="1:8" x14ac:dyDescent="0.25">
      <c r="A42" s="10">
        <v>44748</v>
      </c>
      <c r="B42">
        <v>11.52</v>
      </c>
      <c r="C42">
        <v>11.64</v>
      </c>
      <c r="D42">
        <v>7</v>
      </c>
      <c r="E42">
        <f t="shared" si="0"/>
        <v>11.896014018218954</v>
      </c>
      <c r="F42">
        <f t="shared" si="1"/>
        <v>-0.37601401821895486</v>
      </c>
      <c r="G42">
        <f t="shared" si="2"/>
        <v>0.37601401821895486</v>
      </c>
      <c r="H42">
        <f t="shared" si="3"/>
        <v>0.14138654189716451</v>
      </c>
    </row>
    <row r="43" spans="1:8" x14ac:dyDescent="0.25">
      <c r="A43" s="10">
        <v>44749</v>
      </c>
      <c r="B43">
        <v>12.66</v>
      </c>
      <c r="C43">
        <v>11.52</v>
      </c>
      <c r="D43">
        <v>3</v>
      </c>
      <c r="E43">
        <f t="shared" si="0"/>
        <v>11.779786703404561</v>
      </c>
      <c r="F43">
        <f t="shared" si="1"/>
        <v>0.88021329659543923</v>
      </c>
      <c r="G43">
        <f t="shared" si="2"/>
        <v>0.88021329659543923</v>
      </c>
      <c r="H43">
        <f t="shared" si="3"/>
        <v>0.77477544750341065</v>
      </c>
    </row>
    <row r="44" spans="1:8" x14ac:dyDescent="0.25">
      <c r="A44" s="10">
        <v>44750</v>
      </c>
      <c r="B44">
        <v>11.59</v>
      </c>
      <c r="C44">
        <v>12.66</v>
      </c>
      <c r="D44">
        <v>64</v>
      </c>
      <c r="E44">
        <f t="shared" si="0"/>
        <v>13.274079930043625</v>
      </c>
      <c r="F44">
        <f t="shared" si="1"/>
        <v>-1.6840799300436249</v>
      </c>
      <c r="G44">
        <f t="shared" si="2"/>
        <v>1.6840799300436249</v>
      </c>
      <c r="H44">
        <f t="shared" si="3"/>
        <v>2.8361252107757404</v>
      </c>
    </row>
    <row r="45" spans="1:8" x14ac:dyDescent="0.25">
      <c r="A45" s="10">
        <v>44751</v>
      </c>
      <c r="B45">
        <v>11.52</v>
      </c>
      <c r="C45">
        <v>11.59</v>
      </c>
      <c r="D45">
        <v>0</v>
      </c>
      <c r="E45">
        <f t="shared" si="0"/>
        <v>11.7571201765472</v>
      </c>
      <c r="F45">
        <f t="shared" si="1"/>
        <v>-0.23712017654720086</v>
      </c>
      <c r="G45">
        <f t="shared" si="2"/>
        <v>0.23712017654720086</v>
      </c>
      <c r="H45">
        <f t="shared" si="3"/>
        <v>5.6225978125775705E-2</v>
      </c>
    </row>
    <row r="46" spans="1:8" x14ac:dyDescent="0.25">
      <c r="A46" s="10">
        <v>44752</v>
      </c>
      <c r="B46">
        <v>11.51</v>
      </c>
      <c r="C46">
        <v>11.52</v>
      </c>
      <c r="D46">
        <v>0</v>
      </c>
      <c r="E46">
        <f t="shared" si="0"/>
        <v>11.728899694373823</v>
      </c>
      <c r="F46">
        <f t="shared" si="1"/>
        <v>-0.21889969437382284</v>
      </c>
      <c r="G46">
        <f t="shared" si="2"/>
        <v>0.21889969437382284</v>
      </c>
      <c r="H46">
        <f t="shared" si="3"/>
        <v>4.7917076196953047E-2</v>
      </c>
    </row>
    <row r="47" spans="1:8" x14ac:dyDescent="0.25">
      <c r="A47" s="10">
        <v>44753</v>
      </c>
      <c r="B47">
        <v>11.55</v>
      </c>
      <c r="C47">
        <v>11.51</v>
      </c>
      <c r="D47">
        <v>0</v>
      </c>
      <c r="E47">
        <f t="shared" si="0"/>
        <v>11.724868196920482</v>
      </c>
      <c r="F47">
        <f t="shared" si="1"/>
        <v>-0.17486819692048172</v>
      </c>
      <c r="G47">
        <f t="shared" si="2"/>
        <v>0.17486819692048172</v>
      </c>
      <c r="H47">
        <f t="shared" si="3"/>
        <v>3.0578886294220373E-2</v>
      </c>
    </row>
    <row r="48" spans="1:8" x14ac:dyDescent="0.25">
      <c r="A48" s="10">
        <v>44754</v>
      </c>
      <c r="B48">
        <v>12.17</v>
      </c>
      <c r="C48">
        <v>11.55</v>
      </c>
      <c r="D48">
        <v>2</v>
      </c>
      <c r="E48">
        <f t="shared" si="0"/>
        <v>11.774918859421001</v>
      </c>
      <c r="F48">
        <f t="shared" si="1"/>
        <v>0.39508114057899846</v>
      </c>
      <c r="G48">
        <f t="shared" si="2"/>
        <v>0.39508114057899846</v>
      </c>
      <c r="H48">
        <f t="shared" si="3"/>
        <v>0.15608910764120235</v>
      </c>
    </row>
    <row r="49" spans="1:8" x14ac:dyDescent="0.25">
      <c r="A49" s="10">
        <v>44755</v>
      </c>
      <c r="B49">
        <v>12.04</v>
      </c>
      <c r="C49">
        <v>12.17</v>
      </c>
      <c r="D49">
        <v>78</v>
      </c>
      <c r="E49">
        <f t="shared" si="0"/>
        <v>13.314009263640095</v>
      </c>
      <c r="F49">
        <f t="shared" si="1"/>
        <v>-1.2740092636400959</v>
      </c>
      <c r="G49">
        <f t="shared" si="2"/>
        <v>1.2740092636400959</v>
      </c>
      <c r="H49">
        <f t="shared" si="3"/>
        <v>1.6230996038407794</v>
      </c>
    </row>
    <row r="50" spans="1:8" x14ac:dyDescent="0.25">
      <c r="A50" s="10">
        <v>44756</v>
      </c>
      <c r="B50">
        <v>11.73</v>
      </c>
      <c r="C50">
        <v>12.04</v>
      </c>
      <c r="D50">
        <v>0</v>
      </c>
      <c r="E50">
        <f t="shared" si="0"/>
        <v>11.938537561947484</v>
      </c>
      <c r="F50">
        <f t="shared" si="1"/>
        <v>-0.20853756194748385</v>
      </c>
      <c r="G50">
        <f t="shared" si="2"/>
        <v>0.20853756194748385</v>
      </c>
      <c r="H50">
        <f t="shared" si="3"/>
        <v>4.3487914743000664E-2</v>
      </c>
    </row>
    <row r="51" spans="1:8" x14ac:dyDescent="0.25">
      <c r="A51" s="10">
        <v>44757</v>
      </c>
      <c r="B51">
        <v>12.32</v>
      </c>
      <c r="C51">
        <v>11.73</v>
      </c>
      <c r="D51">
        <v>0</v>
      </c>
      <c r="E51">
        <f t="shared" si="0"/>
        <v>11.813561140893956</v>
      </c>
      <c r="F51">
        <f t="shared" si="1"/>
        <v>0.50643885910604425</v>
      </c>
      <c r="G51">
        <f t="shared" si="2"/>
        <v>0.50643885910604425</v>
      </c>
      <c r="H51">
        <f t="shared" si="3"/>
        <v>0.25648031801263171</v>
      </c>
    </row>
    <row r="52" spans="1:8" x14ac:dyDescent="0.25">
      <c r="A52" s="10">
        <v>44758</v>
      </c>
      <c r="B52">
        <v>13.79</v>
      </c>
      <c r="C52">
        <v>12.32</v>
      </c>
      <c r="D52">
        <v>33</v>
      </c>
      <c r="E52">
        <f t="shared" si="0"/>
        <v>12.611176589979113</v>
      </c>
      <c r="F52">
        <f t="shared" si="1"/>
        <v>1.1788234100208861</v>
      </c>
      <c r="G52">
        <f t="shared" si="2"/>
        <v>1.1788234100208861</v>
      </c>
      <c r="H52">
        <f t="shared" si="3"/>
        <v>1.3896246320132701</v>
      </c>
    </row>
    <row r="53" spans="1:8" x14ac:dyDescent="0.25">
      <c r="A53" s="10">
        <v>44761</v>
      </c>
      <c r="B53">
        <v>11.72</v>
      </c>
      <c r="C53">
        <v>12.12</v>
      </c>
      <c r="D53">
        <v>7</v>
      </c>
      <c r="E53">
        <f t="shared" si="0"/>
        <v>12.089525895979257</v>
      </c>
      <c r="F53">
        <f t="shared" si="1"/>
        <v>-0.36952589597925645</v>
      </c>
      <c r="G53">
        <f t="shared" si="2"/>
        <v>0.36952589597925645</v>
      </c>
      <c r="H53">
        <f t="shared" si="3"/>
        <v>0.13654938779927225</v>
      </c>
    </row>
    <row r="54" spans="1:8" x14ac:dyDescent="0.25">
      <c r="A54" s="10">
        <v>44764</v>
      </c>
      <c r="B54">
        <v>11.76</v>
      </c>
      <c r="C54">
        <v>12.14</v>
      </c>
      <c r="D54">
        <v>2</v>
      </c>
      <c r="E54">
        <f t="shared" si="0"/>
        <v>12.012777209168037</v>
      </c>
      <c r="F54">
        <f t="shared" si="1"/>
        <v>-0.25277720916803759</v>
      </c>
      <c r="G54">
        <f t="shared" si="2"/>
        <v>0.25277720916803759</v>
      </c>
      <c r="H54">
        <f t="shared" si="3"/>
        <v>6.3896317474781819E-2</v>
      </c>
    </row>
    <row r="55" spans="1:8" x14ac:dyDescent="0.25">
      <c r="A55" s="10">
        <v>44765</v>
      </c>
      <c r="B55">
        <v>12.18</v>
      </c>
      <c r="C55">
        <v>11.76</v>
      </c>
      <c r="D55">
        <v>1</v>
      </c>
      <c r="E55">
        <f t="shared" si="0"/>
        <v>11.842617969597553</v>
      </c>
      <c r="F55">
        <f t="shared" si="1"/>
        <v>0.33738203040244663</v>
      </c>
      <c r="G55">
        <f t="shared" si="2"/>
        <v>0.33738203040244663</v>
      </c>
      <c r="H55">
        <f t="shared" si="3"/>
        <v>0.11382663443847742</v>
      </c>
    </row>
    <row r="56" spans="1:8" x14ac:dyDescent="0.25">
      <c r="A56" s="10">
        <v>44766</v>
      </c>
      <c r="B56">
        <v>11.65</v>
      </c>
      <c r="C56">
        <v>12.18</v>
      </c>
      <c r="D56">
        <v>3</v>
      </c>
      <c r="E56">
        <f t="shared" si="0"/>
        <v>12.045865535324976</v>
      </c>
      <c r="F56">
        <f t="shared" si="1"/>
        <v>-0.39586553532497604</v>
      </c>
      <c r="G56">
        <f t="shared" si="2"/>
        <v>0.39586553532497604</v>
      </c>
      <c r="H56">
        <f t="shared" si="3"/>
        <v>0.15670952205812985</v>
      </c>
    </row>
    <row r="57" spans="1:8" x14ac:dyDescent="0.25">
      <c r="A57" s="10">
        <v>44767</v>
      </c>
      <c r="B57">
        <v>11.82</v>
      </c>
      <c r="C57">
        <v>11.65</v>
      </c>
      <c r="D57">
        <v>0</v>
      </c>
      <c r="E57">
        <f t="shared" si="0"/>
        <v>11.781309161267238</v>
      </c>
      <c r="F57">
        <f t="shared" si="1"/>
        <v>3.8690838732762245E-2</v>
      </c>
      <c r="G57">
        <f t="shared" si="2"/>
        <v>3.8690838732762245E-2</v>
      </c>
      <c r="H57">
        <f t="shared" si="3"/>
        <v>1.4969810018446153E-3</v>
      </c>
    </row>
    <row r="58" spans="1:8" x14ac:dyDescent="0.25">
      <c r="A58" s="10">
        <v>44768</v>
      </c>
      <c r="B58">
        <v>11.71</v>
      </c>
      <c r="C58">
        <v>11.82</v>
      </c>
      <c r="D58">
        <v>0</v>
      </c>
      <c r="E58">
        <f t="shared" si="0"/>
        <v>11.849844617974012</v>
      </c>
      <c r="F58">
        <f t="shared" si="1"/>
        <v>-0.1398446179740116</v>
      </c>
      <c r="G58">
        <f t="shared" si="2"/>
        <v>0.1398446179740116</v>
      </c>
      <c r="H58">
        <f t="shared" si="3"/>
        <v>1.9556517176297247E-2</v>
      </c>
    </row>
    <row r="59" spans="1:8" x14ac:dyDescent="0.25">
      <c r="A59" s="10">
        <v>44769</v>
      </c>
      <c r="B59">
        <v>11.73</v>
      </c>
      <c r="C59">
        <v>11.71</v>
      </c>
      <c r="D59">
        <v>1</v>
      </c>
      <c r="E59">
        <f t="shared" si="0"/>
        <v>11.822460482330856</v>
      </c>
      <c r="F59">
        <f t="shared" si="1"/>
        <v>-9.2460482330855243E-2</v>
      </c>
      <c r="G59">
        <f t="shared" si="2"/>
        <v>9.2460482330855243E-2</v>
      </c>
      <c r="H59">
        <f t="shared" si="3"/>
        <v>8.5489407928543946E-3</v>
      </c>
    </row>
    <row r="60" spans="1:8" x14ac:dyDescent="0.25">
      <c r="A60" s="10">
        <v>44770</v>
      </c>
      <c r="B60">
        <v>12.03</v>
      </c>
      <c r="C60">
        <v>11.73</v>
      </c>
      <c r="D60">
        <v>19</v>
      </c>
      <c r="E60">
        <f t="shared" si="0"/>
        <v>12.135845531421966</v>
      </c>
      <c r="F60">
        <f t="shared" si="1"/>
        <v>-0.1058455314219664</v>
      </c>
      <c r="G60">
        <f t="shared" si="2"/>
        <v>0.1058455314219664</v>
      </c>
      <c r="H60">
        <f t="shared" si="3"/>
        <v>1.1203276521998476E-2</v>
      </c>
    </row>
    <row r="61" spans="1:8" x14ac:dyDescent="0.25">
      <c r="A61" s="10">
        <v>44771</v>
      </c>
      <c r="B61">
        <v>12.04</v>
      </c>
      <c r="C61">
        <v>12.03</v>
      </c>
      <c r="D61">
        <v>0</v>
      </c>
      <c r="E61">
        <f t="shared" si="0"/>
        <v>11.934506064494144</v>
      </c>
      <c r="F61">
        <f t="shared" si="1"/>
        <v>0.10549393550585506</v>
      </c>
      <c r="G61">
        <f t="shared" si="2"/>
        <v>0.10549393550585506</v>
      </c>
      <c r="H61">
        <f t="shared" si="3"/>
        <v>1.1128970428513508E-2</v>
      </c>
    </row>
    <row r="62" spans="1:8" x14ac:dyDescent="0.25">
      <c r="A62" s="10">
        <v>44774</v>
      </c>
      <c r="B62">
        <v>14.92</v>
      </c>
      <c r="C62">
        <v>12.86</v>
      </c>
      <c r="D62">
        <v>37</v>
      </c>
      <c r="E62">
        <f t="shared" si="0"/>
        <v>12.896726797833772</v>
      </c>
      <c r="F62">
        <f t="shared" si="1"/>
        <v>2.0232732021662283</v>
      </c>
      <c r="G62">
        <f t="shared" si="2"/>
        <v>2.0232732021662283</v>
      </c>
      <c r="H62">
        <f t="shared" si="3"/>
        <v>4.0936344506039832</v>
      </c>
    </row>
    <row r="63" spans="1:8" x14ac:dyDescent="0.25">
      <c r="A63" s="10">
        <v>44775</v>
      </c>
      <c r="B63">
        <v>13.36</v>
      </c>
      <c r="C63">
        <v>14.92</v>
      </c>
      <c r="D63">
        <v>153</v>
      </c>
      <c r="E63">
        <f t="shared" si="0"/>
        <v>15.694846289076947</v>
      </c>
      <c r="F63">
        <f t="shared" si="1"/>
        <v>-2.3348462890769479</v>
      </c>
      <c r="G63">
        <f t="shared" si="2"/>
        <v>2.3348462890769479</v>
      </c>
      <c r="H63">
        <f t="shared" si="3"/>
        <v>5.4515071936163944</v>
      </c>
    </row>
    <row r="64" spans="1:8" x14ac:dyDescent="0.25">
      <c r="A64" s="10">
        <v>44776</v>
      </c>
      <c r="B64">
        <v>12.06</v>
      </c>
      <c r="C64">
        <v>13.36</v>
      </c>
      <c r="D64">
        <v>0</v>
      </c>
      <c r="E64">
        <f t="shared" si="0"/>
        <v>12.470695225788313</v>
      </c>
      <c r="F64">
        <f t="shared" si="1"/>
        <v>-0.41069522578831297</v>
      </c>
      <c r="G64">
        <f t="shared" si="2"/>
        <v>0.41069522578831297</v>
      </c>
      <c r="H64">
        <f t="shared" si="3"/>
        <v>0.16867056848531337</v>
      </c>
    </row>
    <row r="65" spans="1:8" x14ac:dyDescent="0.25">
      <c r="A65" s="10">
        <v>44777</v>
      </c>
      <c r="B65">
        <v>12.94</v>
      </c>
      <c r="C65">
        <v>12.06</v>
      </c>
      <c r="D65">
        <v>0</v>
      </c>
      <c r="E65">
        <f t="shared" si="0"/>
        <v>11.946600556854163</v>
      </c>
      <c r="F65">
        <f t="shared" si="1"/>
        <v>0.99339944314583661</v>
      </c>
      <c r="G65">
        <f t="shared" si="2"/>
        <v>0.99339944314583661</v>
      </c>
      <c r="H65">
        <f t="shared" si="3"/>
        <v>0.98684245364245826</v>
      </c>
    </row>
    <row r="66" spans="1:8" x14ac:dyDescent="0.25">
      <c r="A66" s="10">
        <v>44780</v>
      </c>
      <c r="B66">
        <v>12.91</v>
      </c>
      <c r="C66">
        <v>13.28</v>
      </c>
      <c r="D66">
        <v>6</v>
      </c>
      <c r="E66">
        <f t="shared" ref="E66:E129" si="4">$K$2 + $K$3*C66 + $K$4*D66</f>
        <v>12.540217264223074</v>
      </c>
      <c r="F66">
        <f t="shared" ref="F66:F129" si="5">B66 - E66</f>
        <v>0.36978273577692633</v>
      </c>
      <c r="G66">
        <f t="shared" ref="G66:G129" si="6">ABS(F66)</f>
        <v>0.36978273577692633</v>
      </c>
      <c r="H66">
        <f t="shared" ref="H66:H129" si="7">POWER(F66, 2)</f>
        <v>0.13673927167866812</v>
      </c>
    </row>
    <row r="67" spans="1:8" x14ac:dyDescent="0.25">
      <c r="A67" s="10">
        <v>44781</v>
      </c>
      <c r="B67">
        <v>12.38</v>
      </c>
      <c r="C67">
        <v>12.91</v>
      </c>
      <c r="D67">
        <v>23</v>
      </c>
      <c r="E67">
        <f t="shared" si="4"/>
        <v>12.679411576290359</v>
      </c>
      <c r="F67">
        <f t="shared" si="5"/>
        <v>-0.29941157629035864</v>
      </c>
      <c r="G67">
        <f t="shared" si="6"/>
        <v>0.29941157629035864</v>
      </c>
      <c r="H67">
        <f t="shared" si="7"/>
        <v>8.9647292016677246E-2</v>
      </c>
    </row>
    <row r="68" spans="1:8" x14ac:dyDescent="0.25">
      <c r="A68" s="10">
        <v>44782</v>
      </c>
      <c r="B68">
        <v>12.09</v>
      </c>
      <c r="C68">
        <v>12.38</v>
      </c>
      <c r="D68">
        <v>2</v>
      </c>
      <c r="E68">
        <f t="shared" si="4"/>
        <v>12.10953314804819</v>
      </c>
      <c r="F68">
        <f t="shared" si="5"/>
        <v>-1.953314804818973E-2</v>
      </c>
      <c r="G68">
        <f t="shared" si="6"/>
        <v>1.953314804818973E-2</v>
      </c>
      <c r="H68">
        <f t="shared" si="7"/>
        <v>3.8154387267249826E-4</v>
      </c>
    </row>
    <row r="69" spans="1:8" x14ac:dyDescent="0.25">
      <c r="A69" s="10">
        <v>44787</v>
      </c>
      <c r="B69">
        <v>13.3</v>
      </c>
      <c r="C69">
        <v>13.41</v>
      </c>
      <c r="D69">
        <v>12</v>
      </c>
      <c r="E69">
        <f t="shared" si="4"/>
        <v>12.694400749177966</v>
      </c>
      <c r="F69">
        <f t="shared" si="5"/>
        <v>0.60559925082203492</v>
      </c>
      <c r="G69">
        <f t="shared" si="6"/>
        <v>0.60559925082203492</v>
      </c>
      <c r="H69">
        <f t="shared" si="7"/>
        <v>0.36675045259620997</v>
      </c>
    </row>
    <row r="70" spans="1:8" x14ac:dyDescent="0.25">
      <c r="A70" s="10">
        <v>44792</v>
      </c>
      <c r="B70">
        <v>12.01</v>
      </c>
      <c r="C70">
        <v>12.07</v>
      </c>
      <c r="D70">
        <v>2</v>
      </c>
      <c r="E70">
        <f t="shared" si="4"/>
        <v>11.98455672699466</v>
      </c>
      <c r="F70">
        <f t="shared" si="5"/>
        <v>2.5443273005340217E-2</v>
      </c>
      <c r="G70">
        <f t="shared" si="6"/>
        <v>2.5443273005340217E-2</v>
      </c>
      <c r="H70">
        <f t="shared" si="7"/>
        <v>6.4736014122427417E-4</v>
      </c>
    </row>
    <row r="71" spans="1:8" x14ac:dyDescent="0.25">
      <c r="A71" s="10">
        <v>44793</v>
      </c>
      <c r="B71">
        <v>12.37</v>
      </c>
      <c r="C71">
        <v>12.01</v>
      </c>
      <c r="D71">
        <v>0</v>
      </c>
      <c r="E71">
        <f t="shared" si="4"/>
        <v>11.926443069587464</v>
      </c>
      <c r="F71">
        <f t="shared" si="5"/>
        <v>0.44355693041253552</v>
      </c>
      <c r="G71">
        <f t="shared" si="6"/>
        <v>0.44355693041253552</v>
      </c>
      <c r="H71">
        <f t="shared" si="7"/>
        <v>0.19674275051699089</v>
      </c>
    </row>
    <row r="72" spans="1:8" x14ac:dyDescent="0.25">
      <c r="A72" s="10">
        <v>44794</v>
      </c>
      <c r="B72">
        <v>12.1</v>
      </c>
      <c r="C72">
        <v>12.37</v>
      </c>
      <c r="D72">
        <v>5</v>
      </c>
      <c r="E72">
        <f t="shared" si="4"/>
        <v>12.156388659625586</v>
      </c>
      <c r="F72">
        <f t="shared" si="5"/>
        <v>-5.6388659625586257E-2</v>
      </c>
      <c r="G72">
        <f t="shared" si="6"/>
        <v>5.6388659625586257E-2</v>
      </c>
      <c r="H72">
        <f t="shared" si="7"/>
        <v>3.1796809343702217E-3</v>
      </c>
    </row>
    <row r="73" spans="1:8" x14ac:dyDescent="0.25">
      <c r="A73" s="10">
        <v>44797</v>
      </c>
      <c r="B73">
        <v>14.06</v>
      </c>
      <c r="C73">
        <v>15.5</v>
      </c>
      <c r="D73">
        <v>86</v>
      </c>
      <c r="E73">
        <f t="shared" si="4"/>
        <v>14.792196606350824</v>
      </c>
      <c r="F73">
        <f t="shared" si="5"/>
        <v>-0.73219660635082384</v>
      </c>
      <c r="G73">
        <f t="shared" si="6"/>
        <v>0.73219660635082384</v>
      </c>
      <c r="H73">
        <f t="shared" si="7"/>
        <v>0.5361118703516633</v>
      </c>
    </row>
    <row r="74" spans="1:8" x14ac:dyDescent="0.25">
      <c r="A74" s="10">
        <v>44798</v>
      </c>
      <c r="B74">
        <v>12.58</v>
      </c>
      <c r="C74">
        <v>14.06</v>
      </c>
      <c r="D74">
        <v>0</v>
      </c>
      <c r="E74">
        <f t="shared" si="4"/>
        <v>12.752900047522086</v>
      </c>
      <c r="F74">
        <f t="shared" si="5"/>
        <v>-0.1729000475220861</v>
      </c>
      <c r="G74">
        <f t="shared" si="6"/>
        <v>0.1729000475220861</v>
      </c>
      <c r="H74">
        <f t="shared" si="7"/>
        <v>2.989442643313963E-2</v>
      </c>
    </row>
    <row r="75" spans="1:8" x14ac:dyDescent="0.25">
      <c r="A75" s="10">
        <v>44804</v>
      </c>
      <c r="B75">
        <v>12.31</v>
      </c>
      <c r="C75">
        <v>12.1</v>
      </c>
      <c r="D75">
        <v>2</v>
      </c>
      <c r="E75">
        <f t="shared" si="4"/>
        <v>11.99665121935468</v>
      </c>
      <c r="F75">
        <f t="shared" si="5"/>
        <v>0.31334878064532035</v>
      </c>
      <c r="G75">
        <f t="shared" si="6"/>
        <v>0.31334878064532035</v>
      </c>
      <c r="H75">
        <f t="shared" si="7"/>
        <v>9.8187458331909089E-2</v>
      </c>
    </row>
    <row r="76" spans="1:8" x14ac:dyDescent="0.25">
      <c r="A76" s="10">
        <v>44805</v>
      </c>
      <c r="B76">
        <v>11.99</v>
      </c>
      <c r="C76">
        <v>12.31</v>
      </c>
      <c r="D76">
        <v>9</v>
      </c>
      <c r="E76">
        <f t="shared" si="4"/>
        <v>12.200049020279868</v>
      </c>
      <c r="F76">
        <f t="shared" si="5"/>
        <v>-0.21004902027986816</v>
      </c>
      <c r="G76">
        <f t="shared" si="6"/>
        <v>0.21004902027986816</v>
      </c>
      <c r="H76">
        <f t="shared" si="7"/>
        <v>4.4120590920532464E-2</v>
      </c>
    </row>
    <row r="77" spans="1:8" x14ac:dyDescent="0.25">
      <c r="A77" s="10">
        <v>44807</v>
      </c>
      <c r="B77">
        <v>13.41</v>
      </c>
      <c r="C77">
        <v>12.18</v>
      </c>
      <c r="D77">
        <v>5</v>
      </c>
      <c r="E77">
        <f t="shared" si="4"/>
        <v>12.079790208012135</v>
      </c>
      <c r="F77">
        <f t="shared" si="5"/>
        <v>1.3302097919878655</v>
      </c>
      <c r="G77">
        <f t="shared" si="6"/>
        <v>1.3302097919878655</v>
      </c>
      <c r="H77">
        <f t="shared" si="7"/>
        <v>1.7694580907004003</v>
      </c>
    </row>
    <row r="78" spans="1:8" x14ac:dyDescent="0.25">
      <c r="A78" s="10">
        <v>44810</v>
      </c>
      <c r="B78">
        <v>12.2</v>
      </c>
      <c r="C78">
        <v>12.31</v>
      </c>
      <c r="D78">
        <v>0</v>
      </c>
      <c r="E78">
        <f t="shared" si="4"/>
        <v>12.047387993187654</v>
      </c>
      <c r="F78">
        <f t="shared" si="5"/>
        <v>0.15261200681234577</v>
      </c>
      <c r="G78">
        <f t="shared" si="6"/>
        <v>0.15261200681234577</v>
      </c>
      <c r="H78">
        <f t="shared" si="7"/>
        <v>2.3290424623291471E-2</v>
      </c>
    </row>
    <row r="79" spans="1:8" x14ac:dyDescent="0.25">
      <c r="A79" s="10">
        <v>44811</v>
      </c>
      <c r="B79">
        <v>12.09</v>
      </c>
      <c r="C79">
        <v>12.2</v>
      </c>
      <c r="D79">
        <v>0</v>
      </c>
      <c r="E79">
        <f t="shared" si="4"/>
        <v>12.003041521200917</v>
      </c>
      <c r="F79">
        <f t="shared" si="5"/>
        <v>8.6958478799083139E-2</v>
      </c>
      <c r="G79">
        <f t="shared" si="6"/>
        <v>8.6958478799083139E-2</v>
      </c>
      <c r="H79">
        <f t="shared" si="7"/>
        <v>7.5617770350505913E-3</v>
      </c>
    </row>
    <row r="80" spans="1:8" x14ac:dyDescent="0.25">
      <c r="A80" s="10">
        <v>44812</v>
      </c>
      <c r="B80">
        <v>12.17</v>
      </c>
      <c r="C80">
        <v>12.09</v>
      </c>
      <c r="D80">
        <v>0</v>
      </c>
      <c r="E80">
        <f t="shared" si="4"/>
        <v>11.958695049214182</v>
      </c>
      <c r="F80">
        <f t="shared" si="5"/>
        <v>0.21130495078581824</v>
      </c>
      <c r="G80">
        <f t="shared" si="6"/>
        <v>0.21130495078581824</v>
      </c>
      <c r="H80">
        <f t="shared" si="7"/>
        <v>4.4649782226597066E-2</v>
      </c>
    </row>
    <row r="81" spans="1:8" x14ac:dyDescent="0.25">
      <c r="A81" s="10">
        <v>44813</v>
      </c>
      <c r="B81">
        <v>13.4</v>
      </c>
      <c r="C81">
        <v>12.17</v>
      </c>
      <c r="D81">
        <v>17</v>
      </c>
      <c r="E81">
        <f t="shared" si="4"/>
        <v>12.279306746681749</v>
      </c>
      <c r="F81">
        <f t="shared" si="5"/>
        <v>1.120693253318251</v>
      </c>
      <c r="G81">
        <f t="shared" si="6"/>
        <v>1.120693253318251</v>
      </c>
      <c r="H81">
        <f t="shared" si="7"/>
        <v>1.2559533680330455</v>
      </c>
    </row>
    <row r="82" spans="1:8" x14ac:dyDescent="0.25">
      <c r="A82" s="10">
        <v>44814</v>
      </c>
      <c r="B82">
        <v>14.1</v>
      </c>
      <c r="C82">
        <v>13.4</v>
      </c>
      <c r="D82">
        <v>7</v>
      </c>
      <c r="E82">
        <f t="shared" si="4"/>
        <v>12.605557570006729</v>
      </c>
      <c r="F82">
        <f t="shared" si="5"/>
        <v>1.4944424299932706</v>
      </c>
      <c r="G82">
        <f t="shared" si="6"/>
        <v>1.4944424299932706</v>
      </c>
      <c r="H82">
        <f t="shared" si="7"/>
        <v>2.2333581765641917</v>
      </c>
    </row>
    <row r="83" spans="1:8" x14ac:dyDescent="0.25">
      <c r="A83" s="10">
        <v>44815</v>
      </c>
      <c r="B83">
        <v>12.54</v>
      </c>
      <c r="C83">
        <v>14.1</v>
      </c>
      <c r="D83">
        <v>43</v>
      </c>
      <c r="E83">
        <f t="shared" si="4"/>
        <v>13.498406500109361</v>
      </c>
      <c r="F83">
        <f t="shared" si="5"/>
        <v>-0.95840650010936201</v>
      </c>
      <c r="G83">
        <f t="shared" si="6"/>
        <v>0.95840650010936201</v>
      </c>
      <c r="H83">
        <f t="shared" si="7"/>
        <v>0.91854301945187655</v>
      </c>
    </row>
    <row r="84" spans="1:8" x14ac:dyDescent="0.25">
      <c r="A84" s="10">
        <v>44816</v>
      </c>
      <c r="B84">
        <v>12.27</v>
      </c>
      <c r="C84">
        <v>12.54</v>
      </c>
      <c r="D84">
        <v>5</v>
      </c>
      <c r="E84">
        <f t="shared" si="4"/>
        <v>12.22492411633236</v>
      </c>
      <c r="F84">
        <f t="shared" si="5"/>
        <v>4.507588366763926E-2</v>
      </c>
      <c r="G84">
        <f t="shared" si="6"/>
        <v>4.507588366763926E-2</v>
      </c>
      <c r="H84">
        <f t="shared" si="7"/>
        <v>2.0318352884185478E-3</v>
      </c>
    </row>
    <row r="85" spans="1:8" x14ac:dyDescent="0.25">
      <c r="A85" s="10">
        <v>44817</v>
      </c>
      <c r="B85">
        <v>12.11</v>
      </c>
      <c r="C85">
        <v>12.27</v>
      </c>
      <c r="D85">
        <v>0</v>
      </c>
      <c r="E85">
        <f t="shared" si="4"/>
        <v>12.031262003374295</v>
      </c>
      <c r="F85">
        <f t="shared" si="5"/>
        <v>7.8737996625704909E-2</v>
      </c>
      <c r="G85">
        <f t="shared" si="6"/>
        <v>7.8737996625704909E-2</v>
      </c>
      <c r="H85">
        <f t="shared" si="7"/>
        <v>6.1996721126295175E-3</v>
      </c>
    </row>
    <row r="86" spans="1:8" x14ac:dyDescent="0.25">
      <c r="A86" s="10">
        <v>44818</v>
      </c>
      <c r="B86">
        <v>12.05</v>
      </c>
      <c r="C86">
        <v>12.11</v>
      </c>
      <c r="D86">
        <v>0</v>
      </c>
      <c r="E86">
        <f t="shared" si="4"/>
        <v>11.96675804412086</v>
      </c>
      <c r="F86">
        <f t="shared" si="5"/>
        <v>8.3241955879140406E-2</v>
      </c>
      <c r="G86">
        <f t="shared" si="6"/>
        <v>8.3241955879140406E-2</v>
      </c>
      <c r="H86">
        <f t="shared" si="7"/>
        <v>6.9292232185847579E-3</v>
      </c>
    </row>
    <row r="87" spans="1:8" x14ac:dyDescent="0.25">
      <c r="A87" s="10">
        <v>44819</v>
      </c>
      <c r="B87">
        <v>12.02</v>
      </c>
      <c r="C87">
        <v>12.05</v>
      </c>
      <c r="D87">
        <v>0</v>
      </c>
      <c r="E87">
        <f t="shared" si="4"/>
        <v>11.942569059400824</v>
      </c>
      <c r="F87">
        <f t="shared" si="5"/>
        <v>7.7430940599175102E-2</v>
      </c>
      <c r="G87">
        <f t="shared" si="6"/>
        <v>7.7430940599175102E-2</v>
      </c>
      <c r="H87">
        <f t="shared" si="7"/>
        <v>5.9955505620729833E-3</v>
      </c>
    </row>
    <row r="88" spans="1:8" x14ac:dyDescent="0.25">
      <c r="A88" s="10">
        <v>44822</v>
      </c>
      <c r="B88">
        <v>12.03</v>
      </c>
      <c r="C88">
        <v>12.08</v>
      </c>
      <c r="D88">
        <v>10</v>
      </c>
      <c r="E88">
        <f t="shared" si="4"/>
        <v>12.124286915196636</v>
      </c>
      <c r="F88">
        <f t="shared" si="5"/>
        <v>-9.4286915196637011E-2</v>
      </c>
      <c r="G88">
        <f t="shared" si="6"/>
        <v>9.4286915196637011E-2</v>
      </c>
      <c r="H88">
        <f t="shared" si="7"/>
        <v>8.8900223772978189E-3</v>
      </c>
    </row>
    <row r="89" spans="1:8" x14ac:dyDescent="0.25">
      <c r="A89" s="10">
        <v>44823</v>
      </c>
      <c r="B89">
        <v>12.74</v>
      </c>
      <c r="C89">
        <v>12.03</v>
      </c>
      <c r="D89">
        <v>2</v>
      </c>
      <c r="E89">
        <f t="shared" si="4"/>
        <v>11.968430737181302</v>
      </c>
      <c r="F89">
        <f t="shared" si="5"/>
        <v>0.77156926281869787</v>
      </c>
      <c r="G89">
        <f t="shared" si="6"/>
        <v>0.77156926281869787</v>
      </c>
      <c r="H89">
        <f t="shared" si="7"/>
        <v>0.59531912732658887</v>
      </c>
    </row>
    <row r="90" spans="1:8" x14ac:dyDescent="0.25">
      <c r="A90" s="10">
        <v>44824</v>
      </c>
      <c r="B90">
        <v>13.13</v>
      </c>
      <c r="C90">
        <v>12.74</v>
      </c>
      <c r="D90">
        <v>74</v>
      </c>
      <c r="E90">
        <f t="shared" si="4"/>
        <v>13.475955273106136</v>
      </c>
      <c r="F90">
        <f t="shared" si="5"/>
        <v>-0.34595527310613505</v>
      </c>
      <c r="G90">
        <f t="shared" si="6"/>
        <v>0.34595527310613505</v>
      </c>
      <c r="H90">
        <f t="shared" si="7"/>
        <v>0.11968505098994049</v>
      </c>
    </row>
    <row r="91" spans="1:8" x14ac:dyDescent="0.25">
      <c r="A91" s="10">
        <v>44825</v>
      </c>
      <c r="B91">
        <v>12.33</v>
      </c>
      <c r="C91">
        <v>13.13</v>
      </c>
      <c r="D91">
        <v>1</v>
      </c>
      <c r="E91">
        <f t="shared" si="4"/>
        <v>12.394933120705081</v>
      </c>
      <c r="F91">
        <f t="shared" si="5"/>
        <v>-6.4933120705081393E-2</v>
      </c>
      <c r="G91">
        <f t="shared" si="6"/>
        <v>6.4933120705081393E-2</v>
      </c>
      <c r="H91">
        <f t="shared" si="7"/>
        <v>4.2163101645006701E-3</v>
      </c>
    </row>
    <row r="92" spans="1:8" x14ac:dyDescent="0.25">
      <c r="A92" s="10">
        <v>44826</v>
      </c>
      <c r="B92">
        <v>12.51</v>
      </c>
      <c r="C92">
        <v>12.33</v>
      </c>
      <c r="D92">
        <v>8</v>
      </c>
      <c r="E92">
        <f t="shared" si="4"/>
        <v>12.191149678842967</v>
      </c>
      <c r="F92">
        <f t="shared" si="5"/>
        <v>0.31885032115703282</v>
      </c>
      <c r="G92">
        <f t="shared" si="6"/>
        <v>0.31885032115703282</v>
      </c>
      <c r="H92">
        <f t="shared" si="7"/>
        <v>0.10166552730194298</v>
      </c>
    </row>
    <row r="93" spans="1:8" x14ac:dyDescent="0.25">
      <c r="A93" s="10">
        <v>44827</v>
      </c>
      <c r="B93">
        <v>13.75</v>
      </c>
      <c r="C93">
        <v>12.51</v>
      </c>
      <c r="D93">
        <v>13</v>
      </c>
      <c r="E93">
        <f t="shared" si="4"/>
        <v>12.348528314720978</v>
      </c>
      <c r="F93">
        <f t="shared" si="5"/>
        <v>1.4014716852790219</v>
      </c>
      <c r="G93">
        <f t="shared" si="6"/>
        <v>1.4014716852790219</v>
      </c>
      <c r="H93">
        <f t="shared" si="7"/>
        <v>1.9641228846388217</v>
      </c>
    </row>
    <row r="94" spans="1:8" x14ac:dyDescent="0.25">
      <c r="A94" s="10">
        <v>44828</v>
      </c>
      <c r="B94">
        <v>12.71</v>
      </c>
      <c r="C94">
        <v>13.75</v>
      </c>
      <c r="D94">
        <v>21</v>
      </c>
      <c r="E94">
        <f t="shared" si="4"/>
        <v>12.984132689683726</v>
      </c>
      <c r="F94">
        <f t="shared" si="5"/>
        <v>-0.27413268968372506</v>
      </c>
      <c r="G94">
        <f t="shared" si="6"/>
        <v>0.27413268968372506</v>
      </c>
      <c r="H94">
        <f t="shared" si="7"/>
        <v>7.5148731553233497E-2</v>
      </c>
    </row>
    <row r="95" spans="1:8" x14ac:dyDescent="0.25">
      <c r="A95" s="10">
        <v>44829</v>
      </c>
      <c r="B95">
        <v>18.440000000000001</v>
      </c>
      <c r="C95">
        <v>12.71</v>
      </c>
      <c r="D95">
        <v>0</v>
      </c>
      <c r="E95">
        <f t="shared" si="4"/>
        <v>12.208647891321238</v>
      </c>
      <c r="F95">
        <f t="shared" si="5"/>
        <v>6.2313521086787631</v>
      </c>
      <c r="G95">
        <f t="shared" si="6"/>
        <v>6.2313521086787631</v>
      </c>
      <c r="H95">
        <f t="shared" si="7"/>
        <v>38.829749102335271</v>
      </c>
    </row>
    <row r="96" spans="1:8" x14ac:dyDescent="0.25">
      <c r="A96" s="10">
        <v>44830</v>
      </c>
      <c r="B96">
        <v>16.57</v>
      </c>
      <c r="C96">
        <v>18.440000000000001</v>
      </c>
      <c r="D96">
        <v>124</v>
      </c>
      <c r="E96">
        <f t="shared" si="4"/>
        <v>16.62202563868869</v>
      </c>
      <c r="F96">
        <f t="shared" si="5"/>
        <v>-5.2025638688689924E-2</v>
      </c>
      <c r="G96">
        <f t="shared" si="6"/>
        <v>5.2025638688689924E-2</v>
      </c>
      <c r="H96">
        <f t="shared" si="7"/>
        <v>2.70666708096611E-3</v>
      </c>
    </row>
    <row r="97" spans="1:8" x14ac:dyDescent="0.25">
      <c r="A97" s="10">
        <v>44831</v>
      </c>
      <c r="B97">
        <v>14.04</v>
      </c>
      <c r="C97">
        <v>16.57</v>
      </c>
      <c r="D97">
        <v>0</v>
      </c>
      <c r="E97">
        <f t="shared" si="4"/>
        <v>13.764805908310331</v>
      </c>
      <c r="F97">
        <f t="shared" si="5"/>
        <v>0.27519409168966824</v>
      </c>
      <c r="G97">
        <f t="shared" si="6"/>
        <v>0.27519409168966824</v>
      </c>
      <c r="H97">
        <f t="shared" si="7"/>
        <v>7.5731788100901531E-2</v>
      </c>
    </row>
    <row r="98" spans="1:8" x14ac:dyDescent="0.25">
      <c r="A98" s="10">
        <v>44832</v>
      </c>
      <c r="B98">
        <v>13.36</v>
      </c>
      <c r="C98">
        <v>14.04</v>
      </c>
      <c r="D98">
        <v>4</v>
      </c>
      <c r="E98">
        <f t="shared" si="4"/>
        <v>12.812686397989724</v>
      </c>
      <c r="F98">
        <f t="shared" si="5"/>
        <v>0.54731360201027535</v>
      </c>
      <c r="G98">
        <f t="shared" si="6"/>
        <v>0.54731360201027535</v>
      </c>
      <c r="H98">
        <f t="shared" si="7"/>
        <v>0.2995521789454621</v>
      </c>
    </row>
    <row r="99" spans="1:8" x14ac:dyDescent="0.25">
      <c r="A99" s="10">
        <v>44833</v>
      </c>
      <c r="B99">
        <v>13.43</v>
      </c>
      <c r="C99">
        <v>13.36</v>
      </c>
      <c r="D99">
        <v>6</v>
      </c>
      <c r="E99">
        <f t="shared" si="4"/>
        <v>12.57246924384979</v>
      </c>
      <c r="F99">
        <f t="shared" si="5"/>
        <v>0.85753075615020968</v>
      </c>
      <c r="G99">
        <f t="shared" si="6"/>
        <v>0.85753075615020968</v>
      </c>
      <c r="H99">
        <f t="shared" si="7"/>
        <v>0.7353589977435504</v>
      </c>
    </row>
    <row r="100" spans="1:8" x14ac:dyDescent="0.25">
      <c r="A100" s="10">
        <v>44834</v>
      </c>
      <c r="B100">
        <v>12.52</v>
      </c>
      <c r="C100">
        <v>13.43</v>
      </c>
      <c r="D100">
        <v>3</v>
      </c>
      <c r="E100">
        <f t="shared" si="4"/>
        <v>12.549802716992428</v>
      </c>
      <c r="F100">
        <f t="shared" si="5"/>
        <v>-2.9802716992428202E-2</v>
      </c>
      <c r="G100">
        <f t="shared" si="6"/>
        <v>2.9802716992428202E-2</v>
      </c>
      <c r="H100">
        <f t="shared" si="7"/>
        <v>8.8820194013076873E-4</v>
      </c>
    </row>
    <row r="101" spans="1:8" x14ac:dyDescent="0.25">
      <c r="A101" s="10">
        <v>44835</v>
      </c>
      <c r="B101">
        <v>12.39</v>
      </c>
      <c r="C101">
        <v>12.52</v>
      </c>
      <c r="D101">
        <v>13</v>
      </c>
      <c r="E101">
        <f t="shared" si="4"/>
        <v>12.352559812174318</v>
      </c>
      <c r="F101">
        <f t="shared" si="5"/>
        <v>3.7440187825682258E-2</v>
      </c>
      <c r="G101">
        <f t="shared" si="6"/>
        <v>3.7440187825682258E-2</v>
      </c>
      <c r="H101">
        <f t="shared" si="7"/>
        <v>1.401767664422366E-3</v>
      </c>
    </row>
    <row r="102" spans="1:8" x14ac:dyDescent="0.25">
      <c r="A102" s="10">
        <v>44837</v>
      </c>
      <c r="B102">
        <v>12.58</v>
      </c>
      <c r="C102">
        <v>12.31</v>
      </c>
      <c r="D102">
        <v>5</v>
      </c>
      <c r="E102">
        <f t="shared" si="4"/>
        <v>12.13219967490555</v>
      </c>
      <c r="F102">
        <f t="shared" si="5"/>
        <v>0.44780032509445</v>
      </c>
      <c r="G102">
        <f t="shared" si="6"/>
        <v>0.44780032509445</v>
      </c>
      <c r="H102">
        <f t="shared" si="7"/>
        <v>0.20052513115469511</v>
      </c>
    </row>
    <row r="103" spans="1:8" x14ac:dyDescent="0.25">
      <c r="A103" s="10">
        <v>44838</v>
      </c>
      <c r="B103">
        <v>12.25</v>
      </c>
      <c r="C103">
        <v>12.58</v>
      </c>
      <c r="D103">
        <v>3</v>
      </c>
      <c r="E103">
        <f t="shared" si="4"/>
        <v>12.207125433458561</v>
      </c>
      <c r="F103">
        <f t="shared" si="5"/>
        <v>4.2874566541438952E-2</v>
      </c>
      <c r="G103">
        <f t="shared" si="6"/>
        <v>4.2874566541438952E-2</v>
      </c>
      <c r="H103">
        <f t="shared" si="7"/>
        <v>1.8382284561162764E-3</v>
      </c>
    </row>
    <row r="104" spans="1:8" x14ac:dyDescent="0.25">
      <c r="A104" s="10">
        <v>44839</v>
      </c>
      <c r="B104">
        <v>12.2</v>
      </c>
      <c r="C104">
        <v>12.25</v>
      </c>
      <c r="D104">
        <v>0</v>
      </c>
      <c r="E104">
        <f t="shared" si="4"/>
        <v>12.023199008467616</v>
      </c>
      <c r="F104">
        <f t="shared" si="5"/>
        <v>0.17680099153238338</v>
      </c>
      <c r="G104">
        <f t="shared" si="6"/>
        <v>0.17680099153238338</v>
      </c>
      <c r="H104">
        <f t="shared" si="7"/>
        <v>3.1258590606833898E-2</v>
      </c>
    </row>
    <row r="105" spans="1:8" x14ac:dyDescent="0.25">
      <c r="A105" s="10">
        <v>44840</v>
      </c>
      <c r="B105">
        <v>12.18</v>
      </c>
      <c r="C105">
        <v>12.2</v>
      </c>
      <c r="D105">
        <v>0</v>
      </c>
      <c r="E105">
        <f t="shared" si="4"/>
        <v>12.003041521200917</v>
      </c>
      <c r="F105">
        <f t="shared" si="5"/>
        <v>0.176958478799083</v>
      </c>
      <c r="G105">
        <f t="shared" si="6"/>
        <v>0.176958478799083</v>
      </c>
      <c r="H105">
        <f t="shared" si="7"/>
        <v>3.1314303218885509E-2</v>
      </c>
    </row>
    <row r="106" spans="1:8" x14ac:dyDescent="0.25">
      <c r="A106" s="10">
        <v>44841</v>
      </c>
      <c r="B106">
        <v>12.16</v>
      </c>
      <c r="C106">
        <v>12.18</v>
      </c>
      <c r="D106">
        <v>0</v>
      </c>
      <c r="E106">
        <f t="shared" si="4"/>
        <v>11.994978526294238</v>
      </c>
      <c r="F106">
        <f t="shared" si="5"/>
        <v>0.16502147370576203</v>
      </c>
      <c r="G106">
        <f t="shared" si="6"/>
        <v>0.16502147370576203</v>
      </c>
      <c r="H106">
        <f t="shared" si="7"/>
        <v>2.723208678402151E-2</v>
      </c>
    </row>
    <row r="107" spans="1:8" x14ac:dyDescent="0.25">
      <c r="A107" s="10">
        <v>44842</v>
      </c>
      <c r="B107">
        <v>12.18</v>
      </c>
      <c r="C107">
        <v>12.16</v>
      </c>
      <c r="D107">
        <v>0</v>
      </c>
      <c r="E107">
        <f t="shared" si="4"/>
        <v>11.986915531387559</v>
      </c>
      <c r="F107">
        <f t="shared" si="5"/>
        <v>0.19308446861244022</v>
      </c>
      <c r="G107">
        <f t="shared" si="6"/>
        <v>0.19308446861244022</v>
      </c>
      <c r="H107">
        <f t="shared" si="7"/>
        <v>3.728161201934841E-2</v>
      </c>
    </row>
    <row r="108" spans="1:8" x14ac:dyDescent="0.25">
      <c r="A108" s="10">
        <v>44843</v>
      </c>
      <c r="B108">
        <v>12.2</v>
      </c>
      <c r="C108">
        <v>12.18</v>
      </c>
      <c r="D108">
        <v>0</v>
      </c>
      <c r="E108">
        <f t="shared" si="4"/>
        <v>11.994978526294238</v>
      </c>
      <c r="F108">
        <f t="shared" si="5"/>
        <v>0.20502147370576118</v>
      </c>
      <c r="G108">
        <f t="shared" si="6"/>
        <v>0.20502147370576118</v>
      </c>
      <c r="H108">
        <f t="shared" si="7"/>
        <v>4.2033804680482123E-2</v>
      </c>
    </row>
    <row r="109" spans="1:8" x14ac:dyDescent="0.25">
      <c r="A109" s="10">
        <v>44844</v>
      </c>
      <c r="B109">
        <v>12.12</v>
      </c>
      <c r="C109">
        <v>12.2</v>
      </c>
      <c r="D109">
        <v>0</v>
      </c>
      <c r="E109">
        <f t="shared" si="4"/>
        <v>12.003041521200917</v>
      </c>
      <c r="F109">
        <f t="shared" si="5"/>
        <v>0.1169584787990825</v>
      </c>
      <c r="G109">
        <f t="shared" si="6"/>
        <v>0.1169584787990825</v>
      </c>
      <c r="H109">
        <f t="shared" si="7"/>
        <v>1.367928576299543E-2</v>
      </c>
    </row>
    <row r="110" spans="1:8" x14ac:dyDescent="0.25">
      <c r="A110" s="10">
        <v>44845</v>
      </c>
      <c r="B110">
        <v>12.58</v>
      </c>
      <c r="C110">
        <v>12.12</v>
      </c>
      <c r="D110">
        <v>0</v>
      </c>
      <c r="E110">
        <f t="shared" si="4"/>
        <v>11.9707895415742</v>
      </c>
      <c r="F110">
        <f t="shared" si="5"/>
        <v>0.60921045842579957</v>
      </c>
      <c r="G110">
        <f t="shared" si="6"/>
        <v>0.60921045842579957</v>
      </c>
      <c r="H110">
        <f t="shared" si="7"/>
        <v>0.37113738265537288</v>
      </c>
    </row>
    <row r="111" spans="1:8" x14ac:dyDescent="0.25">
      <c r="A111" s="10">
        <v>44846</v>
      </c>
      <c r="B111">
        <v>12.15</v>
      </c>
      <c r="C111">
        <v>12.58</v>
      </c>
      <c r="D111">
        <v>22</v>
      </c>
      <c r="E111">
        <f t="shared" si="4"/>
        <v>12.529409823986571</v>
      </c>
      <c r="F111">
        <f t="shared" si="5"/>
        <v>-0.37940982398657042</v>
      </c>
      <c r="G111">
        <f t="shared" si="6"/>
        <v>0.37940982398657042</v>
      </c>
      <c r="H111">
        <f t="shared" si="7"/>
        <v>0.14395181453752035</v>
      </c>
    </row>
    <row r="112" spans="1:8" x14ac:dyDescent="0.25">
      <c r="A112" s="10">
        <v>44847</v>
      </c>
      <c r="B112">
        <v>13.32</v>
      </c>
      <c r="C112">
        <v>12.15</v>
      </c>
      <c r="D112">
        <v>0</v>
      </c>
      <c r="E112">
        <f t="shared" si="4"/>
        <v>11.982884033934219</v>
      </c>
      <c r="F112">
        <f t="shared" si="5"/>
        <v>1.337115966065781</v>
      </c>
      <c r="G112">
        <f t="shared" si="6"/>
        <v>1.337115966065781</v>
      </c>
      <c r="H112">
        <f t="shared" si="7"/>
        <v>1.7878791067080269</v>
      </c>
    </row>
    <row r="113" spans="1:8" x14ac:dyDescent="0.25">
      <c r="A113" s="10">
        <v>44848</v>
      </c>
      <c r="B113">
        <v>12.56</v>
      </c>
      <c r="C113">
        <v>13.32</v>
      </c>
      <c r="D113">
        <v>0</v>
      </c>
      <c r="E113">
        <f t="shared" si="4"/>
        <v>12.454569235974954</v>
      </c>
      <c r="F113">
        <f t="shared" si="5"/>
        <v>0.10543076402504603</v>
      </c>
      <c r="G113">
        <f t="shared" si="6"/>
        <v>0.10543076402504603</v>
      </c>
      <c r="H113">
        <f t="shared" si="7"/>
        <v>1.111564600290494E-2</v>
      </c>
    </row>
    <row r="114" spans="1:8" x14ac:dyDescent="0.25">
      <c r="A114" s="10">
        <v>44849</v>
      </c>
      <c r="B114">
        <v>12.38</v>
      </c>
      <c r="C114">
        <v>12.56</v>
      </c>
      <c r="D114">
        <v>4</v>
      </c>
      <c r="E114">
        <f t="shared" si="4"/>
        <v>12.216024774895462</v>
      </c>
      <c r="F114">
        <f t="shared" si="5"/>
        <v>0.16397522510453832</v>
      </c>
      <c r="G114">
        <f t="shared" si="6"/>
        <v>0.16397522510453832</v>
      </c>
      <c r="H114">
        <f t="shared" si="7"/>
        <v>2.6887874448084017E-2</v>
      </c>
    </row>
    <row r="115" spans="1:8" x14ac:dyDescent="0.25">
      <c r="A115" s="10">
        <v>44850</v>
      </c>
      <c r="B115">
        <v>12.14</v>
      </c>
      <c r="C115">
        <v>12.38</v>
      </c>
      <c r="D115">
        <v>1</v>
      </c>
      <c r="E115">
        <f t="shared" si="4"/>
        <v>12.092570811704611</v>
      </c>
      <c r="F115">
        <f t="shared" si="5"/>
        <v>4.7429188295389224E-2</v>
      </c>
      <c r="G115">
        <f t="shared" si="6"/>
        <v>4.7429188295389224E-2</v>
      </c>
      <c r="H115">
        <f t="shared" si="7"/>
        <v>2.249527902359486E-3</v>
      </c>
    </row>
    <row r="116" spans="1:8" x14ac:dyDescent="0.25">
      <c r="A116" s="10">
        <v>44851</v>
      </c>
      <c r="B116">
        <v>12.06</v>
      </c>
      <c r="C116">
        <v>12.14</v>
      </c>
      <c r="D116">
        <v>1</v>
      </c>
      <c r="E116">
        <f t="shared" si="4"/>
        <v>11.995814872824459</v>
      </c>
      <c r="F116">
        <f t="shared" si="5"/>
        <v>6.4185127175541368E-2</v>
      </c>
      <c r="G116">
        <f t="shared" si="6"/>
        <v>6.4185127175541368E-2</v>
      </c>
      <c r="H116">
        <f t="shared" si="7"/>
        <v>4.1197305505404191E-3</v>
      </c>
    </row>
    <row r="117" spans="1:8" x14ac:dyDescent="0.25">
      <c r="A117" s="10">
        <v>44852</v>
      </c>
      <c r="B117">
        <v>12.24</v>
      </c>
      <c r="C117">
        <v>12.06</v>
      </c>
      <c r="D117">
        <v>1</v>
      </c>
      <c r="E117">
        <f t="shared" si="4"/>
        <v>11.963562893197743</v>
      </c>
      <c r="F117">
        <f t="shared" si="5"/>
        <v>0.2764371068022573</v>
      </c>
      <c r="G117">
        <f t="shared" si="6"/>
        <v>0.2764371068022573</v>
      </c>
      <c r="H117">
        <f t="shared" si="7"/>
        <v>7.6417474017202613E-2</v>
      </c>
    </row>
    <row r="118" spans="1:8" x14ac:dyDescent="0.25">
      <c r="A118" s="10">
        <v>44853</v>
      </c>
      <c r="B118">
        <v>12.5</v>
      </c>
      <c r="C118">
        <v>12.24</v>
      </c>
      <c r="D118">
        <v>30</v>
      </c>
      <c r="E118">
        <f t="shared" si="4"/>
        <v>12.528037601321659</v>
      </c>
      <c r="F118">
        <f t="shared" si="5"/>
        <v>-2.8037601321658556E-2</v>
      </c>
      <c r="G118">
        <f t="shared" si="6"/>
        <v>2.8037601321658556E-2</v>
      </c>
      <c r="H118">
        <f t="shared" si="7"/>
        <v>7.8610708787226966E-4</v>
      </c>
    </row>
    <row r="119" spans="1:8" x14ac:dyDescent="0.25">
      <c r="A119" s="10">
        <v>44854</v>
      </c>
      <c r="B119">
        <v>13</v>
      </c>
      <c r="C119">
        <v>12.5</v>
      </c>
      <c r="D119">
        <v>18</v>
      </c>
      <c r="E119">
        <f t="shared" si="4"/>
        <v>12.429308498985534</v>
      </c>
      <c r="F119">
        <f t="shared" si="5"/>
        <v>0.57069150101446553</v>
      </c>
      <c r="G119">
        <f t="shared" si="6"/>
        <v>0.57069150101446553</v>
      </c>
      <c r="H119">
        <f t="shared" si="7"/>
        <v>0.32568878933014372</v>
      </c>
    </row>
    <row r="120" spans="1:8" x14ac:dyDescent="0.25">
      <c r="A120" s="10">
        <v>44855</v>
      </c>
      <c r="B120">
        <v>12.22</v>
      </c>
      <c r="C120">
        <v>13</v>
      </c>
      <c r="D120">
        <v>37</v>
      </c>
      <c r="E120">
        <f t="shared" si="4"/>
        <v>12.953167762180525</v>
      </c>
      <c r="F120">
        <f t="shared" si="5"/>
        <v>-0.73316776218052482</v>
      </c>
      <c r="G120">
        <f t="shared" si="6"/>
        <v>0.73316776218052482</v>
      </c>
      <c r="H120">
        <f t="shared" si="7"/>
        <v>0.53753496750079854</v>
      </c>
    </row>
    <row r="121" spans="1:8" x14ac:dyDescent="0.25">
      <c r="A121" s="10">
        <v>44856</v>
      </c>
      <c r="B121">
        <v>12.1</v>
      </c>
      <c r="C121">
        <v>12.22</v>
      </c>
      <c r="D121">
        <v>9</v>
      </c>
      <c r="E121">
        <f t="shared" si="4"/>
        <v>12.163765543199812</v>
      </c>
      <c r="F121">
        <f t="shared" si="5"/>
        <v>-6.3765543199812313E-2</v>
      </c>
      <c r="G121">
        <f t="shared" si="6"/>
        <v>6.3765543199812313E-2</v>
      </c>
      <c r="H121">
        <f t="shared" si="7"/>
        <v>4.0660444995671303E-3</v>
      </c>
    </row>
    <row r="122" spans="1:8" x14ac:dyDescent="0.25">
      <c r="A122" s="10">
        <v>44857</v>
      </c>
      <c r="B122">
        <v>12.06</v>
      </c>
      <c r="C122">
        <v>12.1</v>
      </c>
      <c r="D122">
        <v>4</v>
      </c>
      <c r="E122">
        <f t="shared" si="4"/>
        <v>12.03057589204184</v>
      </c>
      <c r="F122">
        <f t="shared" si="5"/>
        <v>2.9424107958160306E-2</v>
      </c>
      <c r="G122">
        <f t="shared" si="6"/>
        <v>2.9424107958160306E-2</v>
      </c>
      <c r="H122">
        <f t="shared" si="7"/>
        <v>8.6577812913347268E-4</v>
      </c>
    </row>
    <row r="123" spans="1:8" x14ac:dyDescent="0.25">
      <c r="A123" s="10">
        <v>44858</v>
      </c>
      <c r="B123">
        <v>12.02</v>
      </c>
      <c r="C123">
        <v>12.06</v>
      </c>
      <c r="D123">
        <v>0</v>
      </c>
      <c r="E123">
        <f t="shared" si="4"/>
        <v>11.946600556854163</v>
      </c>
      <c r="F123">
        <f t="shared" si="5"/>
        <v>7.3399443145836685E-2</v>
      </c>
      <c r="G123">
        <f t="shared" si="6"/>
        <v>7.3399443145836685E-2</v>
      </c>
      <c r="H123">
        <f t="shared" si="7"/>
        <v>5.3874782541189119E-3</v>
      </c>
    </row>
    <row r="124" spans="1:8" x14ac:dyDescent="0.25">
      <c r="A124" s="10">
        <v>44859</v>
      </c>
      <c r="B124">
        <v>14.14</v>
      </c>
      <c r="C124">
        <v>12.02</v>
      </c>
      <c r="D124">
        <v>0</v>
      </c>
      <c r="E124">
        <f t="shared" si="4"/>
        <v>11.930474567040804</v>
      </c>
      <c r="F124">
        <f t="shared" si="5"/>
        <v>2.2095254329591967</v>
      </c>
      <c r="G124">
        <f t="shared" si="6"/>
        <v>2.2095254329591967</v>
      </c>
      <c r="H124">
        <f t="shared" si="7"/>
        <v>4.8820026388935256</v>
      </c>
    </row>
    <row r="125" spans="1:8" x14ac:dyDescent="0.25">
      <c r="A125" s="10">
        <v>44860</v>
      </c>
      <c r="B125">
        <v>13.32</v>
      </c>
      <c r="C125">
        <v>14.14</v>
      </c>
      <c r="D125">
        <v>52</v>
      </c>
      <c r="E125">
        <f t="shared" si="4"/>
        <v>13.667193517014935</v>
      </c>
      <c r="F125">
        <f t="shared" si="5"/>
        <v>-0.34719351701493473</v>
      </c>
      <c r="G125">
        <f t="shared" si="6"/>
        <v>0.34719351701493473</v>
      </c>
      <c r="H125">
        <f t="shared" si="7"/>
        <v>0.12054333825719978</v>
      </c>
    </row>
    <row r="126" spans="1:8" x14ac:dyDescent="0.25">
      <c r="A126" s="10">
        <v>44861</v>
      </c>
      <c r="B126">
        <v>12.4</v>
      </c>
      <c r="C126">
        <v>13.32</v>
      </c>
      <c r="D126">
        <v>0</v>
      </c>
      <c r="E126">
        <f t="shared" si="4"/>
        <v>12.454569235974954</v>
      </c>
      <c r="F126">
        <f t="shared" si="5"/>
        <v>-5.4569235974954111E-2</v>
      </c>
      <c r="G126">
        <f t="shared" si="6"/>
        <v>5.4569235974954111E-2</v>
      </c>
      <c r="H126">
        <f t="shared" si="7"/>
        <v>2.9778015148902259E-3</v>
      </c>
    </row>
    <row r="127" spans="1:8" x14ac:dyDescent="0.25">
      <c r="A127" s="10">
        <v>44862</v>
      </c>
      <c r="B127">
        <v>13.39</v>
      </c>
      <c r="C127">
        <v>12.4</v>
      </c>
      <c r="D127">
        <v>0</v>
      </c>
      <c r="E127">
        <f t="shared" si="4"/>
        <v>12.08367147026771</v>
      </c>
      <c r="F127">
        <f t="shared" si="5"/>
        <v>1.3063285297322906</v>
      </c>
      <c r="G127">
        <f t="shared" si="6"/>
        <v>1.3063285297322906</v>
      </c>
      <c r="H127">
        <f t="shared" si="7"/>
        <v>1.7064942275925281</v>
      </c>
    </row>
    <row r="128" spans="1:8" x14ac:dyDescent="0.25">
      <c r="A128" s="10">
        <v>44863</v>
      </c>
      <c r="B128">
        <v>17.37</v>
      </c>
      <c r="C128">
        <v>13.39</v>
      </c>
      <c r="D128">
        <v>39</v>
      </c>
      <c r="E128">
        <f t="shared" si="4"/>
        <v>13.14432083554793</v>
      </c>
      <c r="F128">
        <f t="shared" si="5"/>
        <v>4.225679164452071</v>
      </c>
      <c r="G128">
        <f t="shared" si="6"/>
        <v>4.225679164452071</v>
      </c>
      <c r="H128">
        <f t="shared" si="7"/>
        <v>17.856364400884353</v>
      </c>
    </row>
    <row r="129" spans="1:8" x14ac:dyDescent="0.25">
      <c r="A129" s="10">
        <v>44864</v>
      </c>
      <c r="B129">
        <v>16.010000000000002</v>
      </c>
      <c r="C129">
        <v>17.37</v>
      </c>
      <c r="D129">
        <v>121</v>
      </c>
      <c r="E129">
        <f t="shared" si="4"/>
        <v>16.139768402150615</v>
      </c>
      <c r="F129">
        <f t="shared" si="5"/>
        <v>-0.12976840215061358</v>
      </c>
      <c r="G129">
        <f t="shared" si="6"/>
        <v>0.12976840215061358</v>
      </c>
      <c r="H129">
        <f t="shared" si="7"/>
        <v>1.6839838196723373E-2</v>
      </c>
    </row>
    <row r="130" spans="1:8" x14ac:dyDescent="0.25">
      <c r="A130" s="10">
        <v>44865</v>
      </c>
      <c r="B130">
        <v>13.56</v>
      </c>
      <c r="C130">
        <v>16.010000000000002</v>
      </c>
      <c r="D130">
        <v>6</v>
      </c>
      <c r="E130">
        <f t="shared" ref="E130:E193" si="8">$K$2 + $K$3*C130 + $K$4*D130</f>
        <v>13.64081606898479</v>
      </c>
      <c r="F130">
        <f t="shared" ref="F130:F193" si="9">B130 - E130</f>
        <v>-8.0816068984789879E-2</v>
      </c>
      <c r="G130">
        <f t="shared" ref="G130:G193" si="10">ABS(F130)</f>
        <v>8.0816068984789879E-2</v>
      </c>
      <c r="H130">
        <f t="shared" ref="H130:H193" si="11">POWER(F130, 2)</f>
        <v>6.5312370061543163E-3</v>
      </c>
    </row>
    <row r="131" spans="1:8" x14ac:dyDescent="0.25">
      <c r="A131" s="10">
        <v>44866</v>
      </c>
      <c r="B131">
        <v>13.18</v>
      </c>
      <c r="C131">
        <v>13.56</v>
      </c>
      <c r="D131">
        <v>0</v>
      </c>
      <c r="E131">
        <f t="shared" si="8"/>
        <v>12.551325174855105</v>
      </c>
      <c r="F131">
        <f t="shared" si="9"/>
        <v>0.62867482514489481</v>
      </c>
      <c r="G131">
        <f t="shared" si="10"/>
        <v>0.62867482514489481</v>
      </c>
      <c r="H131">
        <f t="shared" si="11"/>
        <v>0.39523203577096405</v>
      </c>
    </row>
    <row r="132" spans="1:8" x14ac:dyDescent="0.25">
      <c r="A132" s="10">
        <v>44872</v>
      </c>
      <c r="B132">
        <v>12.82</v>
      </c>
      <c r="C132">
        <v>12.87</v>
      </c>
      <c r="D132">
        <v>1</v>
      </c>
      <c r="E132">
        <f t="shared" si="8"/>
        <v>12.290114186918251</v>
      </c>
      <c r="F132">
        <f t="shared" si="9"/>
        <v>0.52988581308174965</v>
      </c>
      <c r="G132">
        <f t="shared" si="10"/>
        <v>0.52988581308174965</v>
      </c>
      <c r="H132">
        <f t="shared" si="11"/>
        <v>0.2807789749053069</v>
      </c>
    </row>
    <row r="133" spans="1:8" x14ac:dyDescent="0.25">
      <c r="A133" s="10">
        <v>44873</v>
      </c>
      <c r="B133">
        <v>12.81</v>
      </c>
      <c r="C133">
        <v>12.82</v>
      </c>
      <c r="D133">
        <v>0</v>
      </c>
      <c r="E133">
        <f t="shared" si="8"/>
        <v>12.252994363307973</v>
      </c>
      <c r="F133">
        <f t="shared" si="9"/>
        <v>0.55700563669202729</v>
      </c>
      <c r="G133">
        <f t="shared" si="10"/>
        <v>0.55700563669202729</v>
      </c>
      <c r="H133">
        <f t="shared" si="11"/>
        <v>0.31025527930669072</v>
      </c>
    </row>
    <row r="134" spans="1:8" x14ac:dyDescent="0.25">
      <c r="A134" s="10">
        <v>44874</v>
      </c>
      <c r="B134">
        <v>12.78</v>
      </c>
      <c r="C134">
        <v>12.81</v>
      </c>
      <c r="D134">
        <v>0</v>
      </c>
      <c r="E134">
        <f t="shared" si="8"/>
        <v>12.248962865854635</v>
      </c>
      <c r="F134">
        <f t="shared" si="9"/>
        <v>0.53103713414536458</v>
      </c>
      <c r="G134">
        <f t="shared" si="10"/>
        <v>0.53103713414536458</v>
      </c>
      <c r="H134">
        <f t="shared" si="11"/>
        <v>0.28200043784132195</v>
      </c>
    </row>
    <row r="135" spans="1:8" x14ac:dyDescent="0.25">
      <c r="A135" s="10">
        <v>44875</v>
      </c>
      <c r="B135">
        <v>12.79</v>
      </c>
      <c r="C135">
        <v>12.78</v>
      </c>
      <c r="D135">
        <v>0</v>
      </c>
      <c r="E135">
        <f t="shared" si="8"/>
        <v>12.236868373494616</v>
      </c>
      <c r="F135">
        <f t="shared" si="9"/>
        <v>0.55313162650538317</v>
      </c>
      <c r="G135">
        <f t="shared" si="10"/>
        <v>0.55313162650538317</v>
      </c>
      <c r="H135">
        <f t="shared" si="11"/>
        <v>0.30595459624049071</v>
      </c>
    </row>
    <row r="136" spans="1:8" x14ac:dyDescent="0.25">
      <c r="A136" s="10">
        <v>44876</v>
      </c>
      <c r="B136">
        <v>12.73</v>
      </c>
      <c r="C136">
        <v>12.79</v>
      </c>
      <c r="D136">
        <v>7</v>
      </c>
      <c r="E136">
        <f t="shared" si="8"/>
        <v>12.359636225353011</v>
      </c>
      <c r="F136">
        <f t="shared" si="9"/>
        <v>0.37036377464698944</v>
      </c>
      <c r="G136">
        <f t="shared" si="10"/>
        <v>0.37036377464698944</v>
      </c>
      <c r="H136">
        <f t="shared" si="11"/>
        <v>0.13716932557076597</v>
      </c>
    </row>
    <row r="137" spans="1:8" x14ac:dyDescent="0.25">
      <c r="A137" s="10">
        <v>44877</v>
      </c>
      <c r="B137">
        <v>12.79</v>
      </c>
      <c r="C137">
        <v>12.73</v>
      </c>
      <c r="D137">
        <v>0</v>
      </c>
      <c r="E137">
        <f t="shared" si="8"/>
        <v>12.216710886227919</v>
      </c>
      <c r="F137">
        <f t="shared" si="9"/>
        <v>0.57328911377208058</v>
      </c>
      <c r="G137">
        <f t="shared" si="10"/>
        <v>0.57328911377208058</v>
      </c>
      <c r="H137">
        <f t="shared" si="11"/>
        <v>0.32866040796957757</v>
      </c>
    </row>
    <row r="138" spans="1:8" x14ac:dyDescent="0.25">
      <c r="A138" s="10">
        <v>44878</v>
      </c>
      <c r="B138">
        <v>12.7</v>
      </c>
      <c r="C138">
        <v>12.79</v>
      </c>
      <c r="D138">
        <v>15</v>
      </c>
      <c r="E138">
        <f t="shared" si="8"/>
        <v>12.495334916101646</v>
      </c>
      <c r="F138">
        <f t="shared" si="9"/>
        <v>0.20466508389835347</v>
      </c>
      <c r="G138">
        <f t="shared" si="10"/>
        <v>0.20466508389835347</v>
      </c>
      <c r="H138">
        <f t="shared" si="11"/>
        <v>4.1887796567120064E-2</v>
      </c>
    </row>
    <row r="139" spans="1:8" x14ac:dyDescent="0.25">
      <c r="A139" s="10">
        <v>44879</v>
      </c>
      <c r="B139">
        <v>12.66</v>
      </c>
      <c r="C139">
        <v>12.7</v>
      </c>
      <c r="D139">
        <v>0</v>
      </c>
      <c r="E139">
        <f t="shared" si="8"/>
        <v>12.204616393867898</v>
      </c>
      <c r="F139">
        <f t="shared" si="9"/>
        <v>0.45538360613210216</v>
      </c>
      <c r="G139">
        <f t="shared" si="10"/>
        <v>0.45538360613210216</v>
      </c>
      <c r="H139">
        <f t="shared" si="11"/>
        <v>0.20737422873387756</v>
      </c>
    </row>
    <row r="140" spans="1:8" x14ac:dyDescent="0.25">
      <c r="A140" s="10">
        <v>44880</v>
      </c>
      <c r="B140">
        <v>12.64</v>
      </c>
      <c r="C140">
        <v>12.66</v>
      </c>
      <c r="D140">
        <v>0</v>
      </c>
      <c r="E140">
        <f t="shared" si="8"/>
        <v>12.188490404054541</v>
      </c>
      <c r="F140">
        <f t="shared" si="9"/>
        <v>0.45150959594545981</v>
      </c>
      <c r="G140">
        <f t="shared" si="10"/>
        <v>0.45150959594545981</v>
      </c>
      <c r="H140">
        <f t="shared" si="11"/>
        <v>0.20386091523083238</v>
      </c>
    </row>
    <row r="141" spans="1:8" x14ac:dyDescent="0.25">
      <c r="A141" s="10">
        <v>44881</v>
      </c>
      <c r="B141">
        <v>12.71</v>
      </c>
      <c r="C141">
        <v>12.64</v>
      </c>
      <c r="D141">
        <v>4</v>
      </c>
      <c r="E141">
        <f t="shared" si="8"/>
        <v>12.248276754522179</v>
      </c>
      <c r="F141">
        <f t="shared" si="9"/>
        <v>0.46172324547782218</v>
      </c>
      <c r="G141">
        <f t="shared" si="10"/>
        <v>0.46172324547782218</v>
      </c>
      <c r="H141">
        <f t="shared" si="11"/>
        <v>0.21318835541457323</v>
      </c>
    </row>
    <row r="142" spans="1:8" x14ac:dyDescent="0.25">
      <c r="A142" s="10">
        <v>44882</v>
      </c>
      <c r="B142">
        <v>12.71</v>
      </c>
      <c r="C142">
        <v>12.71</v>
      </c>
      <c r="D142">
        <v>10</v>
      </c>
      <c r="E142">
        <f t="shared" si="8"/>
        <v>12.378271254757033</v>
      </c>
      <c r="F142">
        <f t="shared" si="9"/>
        <v>0.3317287452429678</v>
      </c>
      <c r="G142">
        <f t="shared" si="10"/>
        <v>0.3317287452429678</v>
      </c>
      <c r="H142">
        <f t="shared" si="11"/>
        <v>0.11004396042047383</v>
      </c>
    </row>
    <row r="143" spans="1:8" x14ac:dyDescent="0.25">
      <c r="A143" s="10">
        <v>44883</v>
      </c>
      <c r="B143">
        <v>12.69</v>
      </c>
      <c r="C143">
        <v>12.71</v>
      </c>
      <c r="D143">
        <v>7</v>
      </c>
      <c r="E143">
        <f t="shared" si="8"/>
        <v>12.327384245726295</v>
      </c>
      <c r="F143">
        <f t="shared" si="9"/>
        <v>0.36261575427370474</v>
      </c>
      <c r="G143">
        <f t="shared" si="10"/>
        <v>0.36261575427370474</v>
      </c>
      <c r="H143">
        <f t="shared" si="11"/>
        <v>0.13149018524748782</v>
      </c>
    </row>
    <row r="144" spans="1:8" x14ac:dyDescent="0.25">
      <c r="A144" s="10">
        <v>44884</v>
      </c>
      <c r="B144">
        <v>12.83</v>
      </c>
      <c r="C144">
        <v>12.69</v>
      </c>
      <c r="D144">
        <v>5</v>
      </c>
      <c r="E144">
        <f t="shared" si="8"/>
        <v>12.285396578132454</v>
      </c>
      <c r="F144">
        <f t="shared" si="9"/>
        <v>0.54460342186754573</v>
      </c>
      <c r="G144">
        <f t="shared" si="10"/>
        <v>0.54460342186754573</v>
      </c>
      <c r="H144">
        <f t="shared" si="11"/>
        <v>0.29659288710984</v>
      </c>
    </row>
    <row r="145" spans="1:8" x14ac:dyDescent="0.25">
      <c r="A145" s="10">
        <v>44885</v>
      </c>
      <c r="B145">
        <v>12.76</v>
      </c>
      <c r="C145">
        <v>12.83</v>
      </c>
      <c r="D145">
        <v>11</v>
      </c>
      <c r="E145">
        <f t="shared" si="8"/>
        <v>12.443611560540687</v>
      </c>
      <c r="F145">
        <f t="shared" si="9"/>
        <v>0.31638843945931328</v>
      </c>
      <c r="G145">
        <f t="shared" si="10"/>
        <v>0.31638843945931328</v>
      </c>
      <c r="H145">
        <f t="shared" si="11"/>
        <v>0.10010164462349955</v>
      </c>
    </row>
    <row r="146" spans="1:8" x14ac:dyDescent="0.25">
      <c r="A146" s="10">
        <v>44886</v>
      </c>
      <c r="B146">
        <v>12.75</v>
      </c>
      <c r="C146">
        <v>12.76</v>
      </c>
      <c r="D146">
        <v>16</v>
      </c>
      <c r="E146">
        <f t="shared" si="8"/>
        <v>12.500202760085207</v>
      </c>
      <c r="F146">
        <f t="shared" si="9"/>
        <v>0.24979723991479297</v>
      </c>
      <c r="G146">
        <f t="shared" si="10"/>
        <v>0.24979723991479297</v>
      </c>
      <c r="H146">
        <f t="shared" si="11"/>
        <v>6.2398661069048636E-2</v>
      </c>
    </row>
    <row r="147" spans="1:8" x14ac:dyDescent="0.25">
      <c r="A147" s="10">
        <v>44888</v>
      </c>
      <c r="B147">
        <v>12.66</v>
      </c>
      <c r="C147">
        <v>12.69</v>
      </c>
      <c r="D147">
        <v>0</v>
      </c>
      <c r="E147">
        <f t="shared" si="8"/>
        <v>12.200584896414558</v>
      </c>
      <c r="F147">
        <f t="shared" si="9"/>
        <v>0.45941510358544235</v>
      </c>
      <c r="G147">
        <f t="shared" si="10"/>
        <v>0.45941510358544235</v>
      </c>
      <c r="H147">
        <f t="shared" si="11"/>
        <v>0.21106223740242272</v>
      </c>
    </row>
    <row r="148" spans="1:8" x14ac:dyDescent="0.25">
      <c r="A148" s="10">
        <v>44889</v>
      </c>
      <c r="B148">
        <v>12.63</v>
      </c>
      <c r="C148">
        <v>12.66</v>
      </c>
      <c r="D148">
        <v>0</v>
      </c>
      <c r="E148">
        <f t="shared" si="8"/>
        <v>12.188490404054541</v>
      </c>
      <c r="F148">
        <f t="shared" si="9"/>
        <v>0.44150959594546002</v>
      </c>
      <c r="G148">
        <f t="shared" si="10"/>
        <v>0.44150959594546002</v>
      </c>
      <c r="H148">
        <f t="shared" si="11"/>
        <v>0.19493072331192338</v>
      </c>
    </row>
    <row r="149" spans="1:8" x14ac:dyDescent="0.25">
      <c r="A149" s="10">
        <v>44890</v>
      </c>
      <c r="B149">
        <v>12.63</v>
      </c>
      <c r="C149">
        <v>12.63</v>
      </c>
      <c r="D149">
        <v>0</v>
      </c>
      <c r="E149">
        <f t="shared" si="8"/>
        <v>12.17639591169452</v>
      </c>
      <c r="F149">
        <f t="shared" si="9"/>
        <v>0.4536040883054806</v>
      </c>
      <c r="G149">
        <f t="shared" si="10"/>
        <v>0.4536040883054806</v>
      </c>
      <c r="H149">
        <f t="shared" si="11"/>
        <v>0.20575666892744623</v>
      </c>
    </row>
    <row r="150" spans="1:8" x14ac:dyDescent="0.25">
      <c r="A150" s="10">
        <v>44891</v>
      </c>
      <c r="B150">
        <v>12.61</v>
      </c>
      <c r="C150">
        <v>12.63</v>
      </c>
      <c r="D150">
        <v>0</v>
      </c>
      <c r="E150">
        <f t="shared" si="8"/>
        <v>12.17639591169452</v>
      </c>
      <c r="F150">
        <f t="shared" si="9"/>
        <v>0.43360408830547925</v>
      </c>
      <c r="G150">
        <f t="shared" si="10"/>
        <v>0.43360408830547925</v>
      </c>
      <c r="H150">
        <f t="shared" si="11"/>
        <v>0.18801250539522585</v>
      </c>
    </row>
    <row r="151" spans="1:8" x14ac:dyDescent="0.25">
      <c r="A151" s="10">
        <v>44892</v>
      </c>
      <c r="B151">
        <v>12.59</v>
      </c>
      <c r="C151">
        <v>12.61</v>
      </c>
      <c r="D151">
        <v>0</v>
      </c>
      <c r="E151">
        <f t="shared" si="8"/>
        <v>12.168332916787842</v>
      </c>
      <c r="F151">
        <f t="shared" si="9"/>
        <v>0.42166708321215829</v>
      </c>
      <c r="G151">
        <f t="shared" si="10"/>
        <v>0.42166708321215829</v>
      </c>
      <c r="H151">
        <f t="shared" si="11"/>
        <v>0.17780312906464923</v>
      </c>
    </row>
    <row r="152" spans="1:8" x14ac:dyDescent="0.25">
      <c r="A152" s="10">
        <v>44893</v>
      </c>
      <c r="B152">
        <v>12.54</v>
      </c>
      <c r="C152">
        <v>12.59</v>
      </c>
      <c r="D152">
        <v>0</v>
      </c>
      <c r="E152">
        <f t="shared" si="8"/>
        <v>12.160269921881163</v>
      </c>
      <c r="F152">
        <f t="shared" si="9"/>
        <v>0.37973007811883619</v>
      </c>
      <c r="G152">
        <f t="shared" si="10"/>
        <v>0.37973007811883619</v>
      </c>
      <c r="H152">
        <f t="shared" si="11"/>
        <v>0.14419493222813742</v>
      </c>
    </row>
    <row r="153" spans="1:8" x14ac:dyDescent="0.25">
      <c r="A153" s="10">
        <v>44894</v>
      </c>
      <c r="B153">
        <v>12.52</v>
      </c>
      <c r="C153">
        <v>12.54</v>
      </c>
      <c r="D153">
        <v>0</v>
      </c>
      <c r="E153">
        <f t="shared" si="8"/>
        <v>12.140112434614464</v>
      </c>
      <c r="F153">
        <f t="shared" si="9"/>
        <v>0.37988756538553581</v>
      </c>
      <c r="G153">
        <f t="shared" si="10"/>
        <v>0.37988756538553581</v>
      </c>
      <c r="H153">
        <f t="shared" si="11"/>
        <v>0.14431456233454976</v>
      </c>
    </row>
    <row r="154" spans="1:8" x14ac:dyDescent="0.25">
      <c r="A154" s="10">
        <v>44895</v>
      </c>
      <c r="B154">
        <v>12.53</v>
      </c>
      <c r="C154">
        <v>12.52</v>
      </c>
      <c r="D154">
        <v>0</v>
      </c>
      <c r="E154">
        <f t="shared" si="8"/>
        <v>12.132049439707785</v>
      </c>
      <c r="F154">
        <f t="shared" si="9"/>
        <v>0.39795056029221421</v>
      </c>
      <c r="G154">
        <f t="shared" si="10"/>
        <v>0.39795056029221421</v>
      </c>
      <c r="H154">
        <f t="shared" si="11"/>
        <v>0.15836464843688722</v>
      </c>
    </row>
    <row r="155" spans="1:8" x14ac:dyDescent="0.25">
      <c r="A155" s="10">
        <v>44896</v>
      </c>
      <c r="B155">
        <v>12.59</v>
      </c>
      <c r="C155">
        <v>12.53</v>
      </c>
      <c r="D155">
        <v>11</v>
      </c>
      <c r="E155">
        <f t="shared" si="8"/>
        <v>12.322666636940498</v>
      </c>
      <c r="F155">
        <f t="shared" si="9"/>
        <v>0.26733336305950139</v>
      </c>
      <c r="G155">
        <f t="shared" si="10"/>
        <v>0.26733336305950139</v>
      </c>
      <c r="H155">
        <f t="shared" si="11"/>
        <v>7.1467127004703188E-2</v>
      </c>
    </row>
    <row r="156" spans="1:8" x14ac:dyDescent="0.25">
      <c r="A156" s="10">
        <v>44897</v>
      </c>
      <c r="B156">
        <v>12.52</v>
      </c>
      <c r="C156">
        <v>12.59</v>
      </c>
      <c r="D156">
        <v>4</v>
      </c>
      <c r="E156">
        <f t="shared" si="8"/>
        <v>12.228119267255481</v>
      </c>
      <c r="F156">
        <f t="shared" si="9"/>
        <v>0.29188073274451831</v>
      </c>
      <c r="G156">
        <f t="shared" si="10"/>
        <v>0.29188073274451831</v>
      </c>
      <c r="H156">
        <f t="shared" si="11"/>
        <v>8.5194362147476929E-2</v>
      </c>
    </row>
    <row r="157" spans="1:8" x14ac:dyDescent="0.25">
      <c r="A157" s="10">
        <v>44898</v>
      </c>
      <c r="B157">
        <v>12.49</v>
      </c>
      <c r="C157">
        <v>12.52</v>
      </c>
      <c r="D157">
        <v>1</v>
      </c>
      <c r="E157">
        <f t="shared" si="8"/>
        <v>12.149011776051365</v>
      </c>
      <c r="F157">
        <f t="shared" si="9"/>
        <v>0.34098822394863504</v>
      </c>
      <c r="G157">
        <f t="shared" si="10"/>
        <v>0.34098822394863504</v>
      </c>
      <c r="H157">
        <f t="shared" si="11"/>
        <v>0.11627296887164448</v>
      </c>
    </row>
    <row r="158" spans="1:8" x14ac:dyDescent="0.25">
      <c r="A158" s="10">
        <v>44899</v>
      </c>
      <c r="B158">
        <v>12.46</v>
      </c>
      <c r="C158">
        <v>12.49</v>
      </c>
      <c r="D158">
        <v>2</v>
      </c>
      <c r="E158">
        <f t="shared" si="8"/>
        <v>12.153879620034925</v>
      </c>
      <c r="F158">
        <f t="shared" si="9"/>
        <v>0.30612037996507624</v>
      </c>
      <c r="G158">
        <f t="shared" si="10"/>
        <v>0.30612037996507624</v>
      </c>
      <c r="H158">
        <f t="shared" si="11"/>
        <v>9.3709687029962643E-2</v>
      </c>
    </row>
    <row r="159" spans="1:8" x14ac:dyDescent="0.25">
      <c r="A159" s="10">
        <v>44900</v>
      </c>
      <c r="B159">
        <v>12.45</v>
      </c>
      <c r="C159">
        <v>12.46</v>
      </c>
      <c r="D159">
        <v>3</v>
      </c>
      <c r="E159">
        <f t="shared" si="8"/>
        <v>12.158747464018486</v>
      </c>
      <c r="F159">
        <f t="shared" si="9"/>
        <v>0.29125253598151346</v>
      </c>
      <c r="G159">
        <f t="shared" si="10"/>
        <v>0.29125253598151346</v>
      </c>
      <c r="H159">
        <f t="shared" si="11"/>
        <v>8.4828039715662787E-2</v>
      </c>
    </row>
    <row r="160" spans="1:8" x14ac:dyDescent="0.25">
      <c r="A160" s="10">
        <v>44901</v>
      </c>
      <c r="B160">
        <v>12.45</v>
      </c>
      <c r="C160">
        <v>12.45</v>
      </c>
      <c r="D160">
        <v>0</v>
      </c>
      <c r="E160">
        <f t="shared" si="8"/>
        <v>12.103828957534407</v>
      </c>
      <c r="F160">
        <f t="shared" si="9"/>
        <v>0.34617104246559194</v>
      </c>
      <c r="G160">
        <f t="shared" si="10"/>
        <v>0.34617104246559194</v>
      </c>
      <c r="H160">
        <f t="shared" si="11"/>
        <v>0.11983439064171465</v>
      </c>
    </row>
    <row r="161" spans="1:8" x14ac:dyDescent="0.25">
      <c r="A161" s="10">
        <v>44902</v>
      </c>
      <c r="B161">
        <v>12.41</v>
      </c>
      <c r="C161">
        <v>12.45</v>
      </c>
      <c r="D161">
        <v>0</v>
      </c>
      <c r="E161">
        <f t="shared" si="8"/>
        <v>12.103828957534407</v>
      </c>
      <c r="F161">
        <f t="shared" si="9"/>
        <v>0.30617104246559279</v>
      </c>
      <c r="G161">
        <f t="shared" si="10"/>
        <v>0.30617104246559279</v>
      </c>
      <c r="H161">
        <f t="shared" si="11"/>
        <v>9.3740707244467827E-2</v>
      </c>
    </row>
    <row r="162" spans="1:8" x14ac:dyDescent="0.25">
      <c r="A162" s="10">
        <v>44906</v>
      </c>
      <c r="B162">
        <v>12.46</v>
      </c>
      <c r="C162">
        <v>12.72</v>
      </c>
      <c r="D162">
        <v>13</v>
      </c>
      <c r="E162">
        <f t="shared" si="8"/>
        <v>12.433189761241112</v>
      </c>
      <c r="F162">
        <f t="shared" si="9"/>
        <v>2.6810238758889327E-2</v>
      </c>
      <c r="G162">
        <f t="shared" si="10"/>
        <v>2.6810238758889327E-2</v>
      </c>
      <c r="H162">
        <f t="shared" si="11"/>
        <v>7.1878890230865145E-4</v>
      </c>
    </row>
    <row r="163" spans="1:8" x14ac:dyDescent="0.25">
      <c r="A163" s="10">
        <v>44907</v>
      </c>
      <c r="B163">
        <v>12.43</v>
      </c>
      <c r="C163">
        <v>12.46</v>
      </c>
      <c r="D163">
        <v>0</v>
      </c>
      <c r="E163">
        <f t="shared" si="8"/>
        <v>12.107860454987748</v>
      </c>
      <c r="F163">
        <f t="shared" si="9"/>
        <v>0.32213954501225217</v>
      </c>
      <c r="G163">
        <f t="shared" si="10"/>
        <v>0.32213954501225217</v>
      </c>
      <c r="H163">
        <f t="shared" si="11"/>
        <v>0.10377388646070085</v>
      </c>
    </row>
    <row r="164" spans="1:8" x14ac:dyDescent="0.25">
      <c r="A164" s="10">
        <v>44908</v>
      </c>
      <c r="B164">
        <v>12.38</v>
      </c>
      <c r="C164">
        <v>12.43</v>
      </c>
      <c r="D164">
        <v>0</v>
      </c>
      <c r="E164">
        <f t="shared" si="8"/>
        <v>12.095765962627729</v>
      </c>
      <c r="F164">
        <f t="shared" si="9"/>
        <v>0.28423403737227204</v>
      </c>
      <c r="G164">
        <f t="shared" si="10"/>
        <v>0.28423403737227204</v>
      </c>
      <c r="H164">
        <f t="shared" si="11"/>
        <v>8.0788988000942141E-2</v>
      </c>
    </row>
    <row r="165" spans="1:8" x14ac:dyDescent="0.25">
      <c r="A165" s="10">
        <v>44909</v>
      </c>
      <c r="B165">
        <v>12.38</v>
      </c>
      <c r="C165">
        <v>12.38</v>
      </c>
      <c r="D165">
        <v>0</v>
      </c>
      <c r="E165">
        <f t="shared" si="8"/>
        <v>12.075608475361031</v>
      </c>
      <c r="F165">
        <f t="shared" si="9"/>
        <v>0.30439152463896946</v>
      </c>
      <c r="G165">
        <f t="shared" si="10"/>
        <v>0.30439152463896946</v>
      </c>
      <c r="H165">
        <f t="shared" si="11"/>
        <v>9.2654200272036344E-2</v>
      </c>
    </row>
    <row r="166" spans="1:8" x14ac:dyDescent="0.25">
      <c r="A166" s="10">
        <v>44910</v>
      </c>
      <c r="B166">
        <v>12.37</v>
      </c>
      <c r="C166">
        <v>12.38</v>
      </c>
      <c r="D166">
        <v>9</v>
      </c>
      <c r="E166">
        <f t="shared" si="8"/>
        <v>12.228269502453246</v>
      </c>
      <c r="F166">
        <f t="shared" si="9"/>
        <v>0.14173049754675304</v>
      </c>
      <c r="G166">
        <f t="shared" si="10"/>
        <v>0.14173049754675304</v>
      </c>
      <c r="H166">
        <f t="shared" si="11"/>
        <v>2.0087533934850171E-2</v>
      </c>
    </row>
    <row r="167" spans="1:8" x14ac:dyDescent="0.25">
      <c r="A167" s="10">
        <v>44916</v>
      </c>
      <c r="B167">
        <v>12.42</v>
      </c>
      <c r="C167">
        <v>12.34</v>
      </c>
      <c r="D167">
        <v>12</v>
      </c>
      <c r="E167">
        <f t="shared" si="8"/>
        <v>12.263030521670625</v>
      </c>
      <c r="F167">
        <f t="shared" si="9"/>
        <v>0.15696947832937447</v>
      </c>
      <c r="G167">
        <f t="shared" si="10"/>
        <v>0.15696947832937447</v>
      </c>
      <c r="H167">
        <f t="shared" si="11"/>
        <v>2.4639417126995959E-2</v>
      </c>
    </row>
    <row r="168" spans="1:8" x14ac:dyDescent="0.25">
      <c r="A168" s="10">
        <v>44921</v>
      </c>
      <c r="B168">
        <v>12.27</v>
      </c>
      <c r="C168">
        <v>12.3</v>
      </c>
      <c r="D168">
        <v>0</v>
      </c>
      <c r="E168">
        <f t="shared" si="8"/>
        <v>12.043356495734315</v>
      </c>
      <c r="F168">
        <f t="shared" si="9"/>
        <v>0.22664350426568447</v>
      </c>
      <c r="G168">
        <f t="shared" si="10"/>
        <v>0.22664350426568447</v>
      </c>
      <c r="H168">
        <f t="shared" si="11"/>
        <v>5.1367278025829334E-2</v>
      </c>
    </row>
    <row r="169" spans="1:8" x14ac:dyDescent="0.25">
      <c r="A169" s="10">
        <v>44922</v>
      </c>
      <c r="B169">
        <v>12.22</v>
      </c>
      <c r="C169">
        <v>12.27</v>
      </c>
      <c r="D169">
        <v>0</v>
      </c>
      <c r="E169">
        <f t="shared" si="8"/>
        <v>12.031262003374295</v>
      </c>
      <c r="F169">
        <f t="shared" si="9"/>
        <v>0.18873799662570612</v>
      </c>
      <c r="G169">
        <f t="shared" si="10"/>
        <v>0.18873799662570612</v>
      </c>
      <c r="H169">
        <f t="shared" si="11"/>
        <v>3.5622031370285051E-2</v>
      </c>
    </row>
    <row r="170" spans="1:8" x14ac:dyDescent="0.25">
      <c r="A170" s="10">
        <v>44923</v>
      </c>
      <c r="B170">
        <v>12.19</v>
      </c>
      <c r="C170">
        <v>12.22</v>
      </c>
      <c r="D170">
        <v>0</v>
      </c>
      <c r="E170">
        <f t="shared" si="8"/>
        <v>12.011104516107597</v>
      </c>
      <c r="F170">
        <f t="shared" si="9"/>
        <v>0.1788954838924024</v>
      </c>
      <c r="G170">
        <f t="shared" si="10"/>
        <v>0.1788954838924024</v>
      </c>
      <c r="H170">
        <f t="shared" si="11"/>
        <v>3.2003594157096804E-2</v>
      </c>
    </row>
    <row r="171" spans="1:8" x14ac:dyDescent="0.25">
      <c r="A171" s="10">
        <v>44928</v>
      </c>
      <c r="B171">
        <v>12.34</v>
      </c>
      <c r="C171">
        <v>12.17</v>
      </c>
      <c r="D171">
        <v>5</v>
      </c>
      <c r="E171">
        <f t="shared" si="8"/>
        <v>12.075758710558796</v>
      </c>
      <c r="F171">
        <f t="shared" si="9"/>
        <v>0.26424128944120362</v>
      </c>
      <c r="G171">
        <f t="shared" si="10"/>
        <v>0.26424128944120362</v>
      </c>
      <c r="H171">
        <f t="shared" si="11"/>
        <v>6.9823459045549943E-2</v>
      </c>
    </row>
    <row r="172" spans="1:8" x14ac:dyDescent="0.25">
      <c r="A172" s="10">
        <v>44929</v>
      </c>
      <c r="B172">
        <v>12.41</v>
      </c>
      <c r="C172">
        <v>12.34</v>
      </c>
      <c r="D172">
        <v>29</v>
      </c>
      <c r="E172">
        <f t="shared" si="8"/>
        <v>12.551390239511477</v>
      </c>
      <c r="F172">
        <f t="shared" si="9"/>
        <v>-0.14139023951147678</v>
      </c>
      <c r="G172">
        <f t="shared" si="10"/>
        <v>0.14139023951147678</v>
      </c>
      <c r="H172">
        <f t="shared" si="11"/>
        <v>1.9991199829112769E-2</v>
      </c>
    </row>
    <row r="173" spans="1:8" x14ac:dyDescent="0.25">
      <c r="A173" s="10">
        <v>44930</v>
      </c>
      <c r="B173">
        <v>12.68</v>
      </c>
      <c r="C173">
        <v>12.41</v>
      </c>
      <c r="D173">
        <v>8</v>
      </c>
      <c r="E173">
        <f t="shared" si="8"/>
        <v>12.223401658469685</v>
      </c>
      <c r="F173">
        <f t="shared" si="9"/>
        <v>0.45659834153031476</v>
      </c>
      <c r="G173">
        <f t="shared" si="10"/>
        <v>0.45659834153031476</v>
      </c>
      <c r="H173">
        <f t="shared" si="11"/>
        <v>0.20848204548823396</v>
      </c>
    </row>
    <row r="174" spans="1:8" x14ac:dyDescent="0.25">
      <c r="A174" s="10">
        <v>44931</v>
      </c>
      <c r="B174">
        <v>14.33</v>
      </c>
      <c r="C174">
        <v>12.68</v>
      </c>
      <c r="D174">
        <v>28</v>
      </c>
      <c r="E174">
        <f t="shared" si="8"/>
        <v>12.671498816581444</v>
      </c>
      <c r="F174">
        <f t="shared" si="9"/>
        <v>1.6585011834185561</v>
      </c>
      <c r="G174">
        <f t="shared" si="10"/>
        <v>1.6585011834185561</v>
      </c>
      <c r="H174">
        <f t="shared" si="11"/>
        <v>2.7506261754007513</v>
      </c>
    </row>
    <row r="175" spans="1:8" x14ac:dyDescent="0.25">
      <c r="A175" s="10">
        <v>44932</v>
      </c>
      <c r="B175">
        <v>13.15</v>
      </c>
      <c r="C175">
        <v>14.33</v>
      </c>
      <c r="D175">
        <v>67</v>
      </c>
      <c r="E175">
        <f t="shared" si="8"/>
        <v>13.998227013782079</v>
      </c>
      <c r="F175">
        <f t="shared" si="9"/>
        <v>-0.8482270137820791</v>
      </c>
      <c r="G175">
        <f t="shared" si="10"/>
        <v>0.8482270137820791</v>
      </c>
      <c r="H175">
        <f t="shared" si="11"/>
        <v>0.71948906690966341</v>
      </c>
    </row>
    <row r="176" spans="1:8" x14ac:dyDescent="0.25">
      <c r="A176" s="10">
        <v>44933</v>
      </c>
      <c r="B176">
        <v>12.65</v>
      </c>
      <c r="C176">
        <v>13.15</v>
      </c>
      <c r="D176">
        <v>11</v>
      </c>
      <c r="E176">
        <f t="shared" si="8"/>
        <v>12.572619479047555</v>
      </c>
      <c r="F176">
        <f t="shared" si="9"/>
        <v>7.7380520952445409E-2</v>
      </c>
      <c r="G176">
        <f t="shared" si="10"/>
        <v>7.7380520952445409E-2</v>
      </c>
      <c r="H176">
        <f t="shared" si="11"/>
        <v>5.9877450228718425E-3</v>
      </c>
    </row>
    <row r="177" spans="1:8" x14ac:dyDescent="0.25">
      <c r="A177" s="10">
        <v>44934</v>
      </c>
      <c r="B177">
        <v>12.46</v>
      </c>
      <c r="C177">
        <v>12.65</v>
      </c>
      <c r="D177">
        <v>0</v>
      </c>
      <c r="E177">
        <f t="shared" si="8"/>
        <v>12.184458906601201</v>
      </c>
      <c r="F177">
        <f t="shared" si="9"/>
        <v>0.27554109339880029</v>
      </c>
      <c r="G177">
        <f t="shared" si="10"/>
        <v>0.27554109339880029</v>
      </c>
      <c r="H177">
        <f t="shared" si="11"/>
        <v>7.5922894151406378E-2</v>
      </c>
    </row>
    <row r="178" spans="1:8" x14ac:dyDescent="0.25">
      <c r="A178" s="10">
        <v>44936</v>
      </c>
      <c r="B178">
        <v>12.38</v>
      </c>
      <c r="C178">
        <v>12.41</v>
      </c>
      <c r="D178">
        <v>0</v>
      </c>
      <c r="E178">
        <f t="shared" si="8"/>
        <v>12.08770296772105</v>
      </c>
      <c r="F178">
        <f t="shared" si="9"/>
        <v>0.29229703227895065</v>
      </c>
      <c r="G178">
        <f t="shared" si="10"/>
        <v>0.29229703227895065</v>
      </c>
      <c r="H178">
        <f t="shared" si="11"/>
        <v>8.543755507908192E-2</v>
      </c>
    </row>
    <row r="179" spans="1:8" x14ac:dyDescent="0.25">
      <c r="A179" s="10">
        <v>44937</v>
      </c>
      <c r="B179">
        <v>12.36</v>
      </c>
      <c r="C179">
        <v>12.38</v>
      </c>
      <c r="D179">
        <v>0</v>
      </c>
      <c r="E179">
        <f t="shared" si="8"/>
        <v>12.075608475361031</v>
      </c>
      <c r="F179">
        <f t="shared" si="9"/>
        <v>0.28439152463896811</v>
      </c>
      <c r="G179">
        <f t="shared" si="10"/>
        <v>0.28439152463896811</v>
      </c>
      <c r="H179">
        <f t="shared" si="11"/>
        <v>8.08785392864768E-2</v>
      </c>
    </row>
    <row r="180" spans="1:8" x14ac:dyDescent="0.25">
      <c r="A180" s="10">
        <v>44938</v>
      </c>
      <c r="B180">
        <v>12.33</v>
      </c>
      <c r="C180">
        <v>12.36</v>
      </c>
      <c r="D180">
        <v>0</v>
      </c>
      <c r="E180">
        <f t="shared" si="8"/>
        <v>12.067545480454351</v>
      </c>
      <c r="F180">
        <f t="shared" si="9"/>
        <v>0.26245451954564913</v>
      </c>
      <c r="G180">
        <f t="shared" si="10"/>
        <v>0.26245451954564913</v>
      </c>
      <c r="H180">
        <f t="shared" si="11"/>
        <v>6.8882374829937518E-2</v>
      </c>
    </row>
    <row r="181" spans="1:8" x14ac:dyDescent="0.25">
      <c r="A181" s="10">
        <v>44939</v>
      </c>
      <c r="B181">
        <v>12.29</v>
      </c>
      <c r="C181">
        <v>12.33</v>
      </c>
      <c r="D181">
        <v>0</v>
      </c>
      <c r="E181">
        <f t="shared" si="8"/>
        <v>12.055450988094332</v>
      </c>
      <c r="F181">
        <f t="shared" si="9"/>
        <v>0.23454901190566702</v>
      </c>
      <c r="G181">
        <f t="shared" si="10"/>
        <v>0.23454901190566702</v>
      </c>
      <c r="H181">
        <f t="shared" si="11"/>
        <v>5.501323898592473E-2</v>
      </c>
    </row>
    <row r="182" spans="1:8" x14ac:dyDescent="0.25">
      <c r="A182" s="10">
        <v>44940</v>
      </c>
      <c r="B182">
        <v>12.28</v>
      </c>
      <c r="C182">
        <v>12.29</v>
      </c>
      <c r="D182">
        <v>0</v>
      </c>
      <c r="E182">
        <f t="shared" si="8"/>
        <v>12.039324998280975</v>
      </c>
      <c r="F182">
        <f t="shared" si="9"/>
        <v>0.24067500171902445</v>
      </c>
      <c r="G182">
        <f t="shared" si="10"/>
        <v>0.24067500171902445</v>
      </c>
      <c r="H182">
        <f t="shared" si="11"/>
        <v>5.7924456452452422E-2</v>
      </c>
    </row>
    <row r="183" spans="1:8" x14ac:dyDescent="0.25">
      <c r="A183" s="10">
        <v>44941</v>
      </c>
      <c r="B183">
        <v>12.37</v>
      </c>
      <c r="C183">
        <v>12.28</v>
      </c>
      <c r="D183">
        <v>0</v>
      </c>
      <c r="E183">
        <f t="shared" si="8"/>
        <v>12.035293500827635</v>
      </c>
      <c r="F183">
        <f t="shared" si="9"/>
        <v>0.3347064991723645</v>
      </c>
      <c r="G183">
        <f t="shared" si="10"/>
        <v>0.3347064991723645</v>
      </c>
      <c r="H183">
        <f t="shared" si="11"/>
        <v>0.11202844058822004</v>
      </c>
    </row>
    <row r="184" spans="1:8" x14ac:dyDescent="0.25">
      <c r="A184" s="10">
        <v>44942</v>
      </c>
      <c r="B184">
        <v>12.32</v>
      </c>
      <c r="C184">
        <v>12.37</v>
      </c>
      <c r="D184">
        <v>14</v>
      </c>
      <c r="E184">
        <f t="shared" si="8"/>
        <v>12.309049686717801</v>
      </c>
      <c r="F184">
        <f t="shared" si="9"/>
        <v>1.0950313282199531E-2</v>
      </c>
      <c r="G184">
        <f t="shared" si="10"/>
        <v>1.0950313282199531E-2</v>
      </c>
      <c r="H184">
        <f t="shared" si="11"/>
        <v>1.1990936097831546E-4</v>
      </c>
    </row>
    <row r="185" spans="1:8" x14ac:dyDescent="0.25">
      <c r="A185" s="10">
        <v>44943</v>
      </c>
      <c r="B185">
        <v>12.26</v>
      </c>
      <c r="C185">
        <v>12.32</v>
      </c>
      <c r="D185">
        <v>0</v>
      </c>
      <c r="E185">
        <f t="shared" si="8"/>
        <v>12.051419490640992</v>
      </c>
      <c r="F185">
        <f t="shared" si="9"/>
        <v>0.20858050935900785</v>
      </c>
      <c r="G185">
        <f t="shared" si="10"/>
        <v>0.20858050935900785</v>
      </c>
      <c r="H185">
        <f t="shared" si="11"/>
        <v>4.3505828884463159E-2</v>
      </c>
    </row>
    <row r="186" spans="1:8" x14ac:dyDescent="0.25">
      <c r="A186" s="10">
        <v>44944</v>
      </c>
      <c r="B186">
        <v>12.28</v>
      </c>
      <c r="C186">
        <v>12.26</v>
      </c>
      <c r="D186">
        <v>0</v>
      </c>
      <c r="E186">
        <f t="shared" si="8"/>
        <v>12.027230505920954</v>
      </c>
      <c r="F186">
        <f t="shared" si="9"/>
        <v>0.25276949407904503</v>
      </c>
      <c r="G186">
        <f t="shared" si="10"/>
        <v>0.25276949407904503</v>
      </c>
      <c r="H186">
        <f t="shared" si="11"/>
        <v>6.3892417136976382E-2</v>
      </c>
    </row>
    <row r="187" spans="1:8" x14ac:dyDescent="0.25">
      <c r="A187" s="10">
        <v>44947</v>
      </c>
      <c r="B187">
        <v>12.27</v>
      </c>
      <c r="C187">
        <v>12.26</v>
      </c>
      <c r="D187">
        <v>0</v>
      </c>
      <c r="E187">
        <f t="shared" si="8"/>
        <v>12.027230505920954</v>
      </c>
      <c r="F187">
        <f t="shared" si="9"/>
        <v>0.24276949407904524</v>
      </c>
      <c r="G187">
        <f t="shared" si="10"/>
        <v>0.24276949407904524</v>
      </c>
      <c r="H187">
        <f t="shared" si="11"/>
        <v>5.8937027255395583E-2</v>
      </c>
    </row>
    <row r="188" spans="1:8" x14ac:dyDescent="0.25">
      <c r="A188" s="10">
        <v>44948</v>
      </c>
      <c r="B188">
        <v>12.26</v>
      </c>
      <c r="C188">
        <v>12.27</v>
      </c>
      <c r="D188">
        <v>0</v>
      </c>
      <c r="E188">
        <f t="shared" si="8"/>
        <v>12.031262003374295</v>
      </c>
      <c r="F188">
        <f t="shared" si="9"/>
        <v>0.22873799662570526</v>
      </c>
      <c r="G188">
        <f t="shared" si="10"/>
        <v>0.22873799662570526</v>
      </c>
      <c r="H188">
        <f t="shared" si="11"/>
        <v>5.2321071100341156E-2</v>
      </c>
    </row>
    <row r="189" spans="1:8" x14ac:dyDescent="0.25">
      <c r="A189" s="10">
        <v>44949</v>
      </c>
      <c r="B189">
        <v>12.19</v>
      </c>
      <c r="C189">
        <v>12.26</v>
      </c>
      <c r="D189">
        <v>0</v>
      </c>
      <c r="E189">
        <f t="shared" si="8"/>
        <v>12.027230505920954</v>
      </c>
      <c r="F189">
        <f t="shared" si="9"/>
        <v>0.16276949407904517</v>
      </c>
      <c r="G189">
        <f t="shared" si="10"/>
        <v>0.16276949407904517</v>
      </c>
      <c r="H189">
        <f t="shared" si="11"/>
        <v>2.6493908202748322E-2</v>
      </c>
    </row>
    <row r="190" spans="1:8" x14ac:dyDescent="0.25">
      <c r="A190" s="10">
        <v>44950</v>
      </c>
      <c r="B190">
        <v>12.2</v>
      </c>
      <c r="C190">
        <v>12.19</v>
      </c>
      <c r="D190">
        <v>0</v>
      </c>
      <c r="E190">
        <f t="shared" si="8"/>
        <v>11.999010023747577</v>
      </c>
      <c r="F190">
        <f t="shared" si="9"/>
        <v>0.20098997625242276</v>
      </c>
      <c r="G190">
        <f t="shared" si="10"/>
        <v>0.20098997625242276</v>
      </c>
      <c r="H190">
        <f t="shared" si="11"/>
        <v>4.0396970553949467E-2</v>
      </c>
    </row>
    <row r="191" spans="1:8" x14ac:dyDescent="0.25">
      <c r="A191" s="10">
        <v>44951</v>
      </c>
      <c r="B191">
        <v>12.19</v>
      </c>
      <c r="C191">
        <v>12.2</v>
      </c>
      <c r="D191">
        <v>0</v>
      </c>
      <c r="E191">
        <f t="shared" si="8"/>
        <v>12.003041521200917</v>
      </c>
      <c r="F191">
        <f t="shared" si="9"/>
        <v>0.18695847879908278</v>
      </c>
      <c r="G191">
        <f t="shared" si="10"/>
        <v>0.18695847879908278</v>
      </c>
      <c r="H191">
        <f t="shared" si="11"/>
        <v>3.4953472794867088E-2</v>
      </c>
    </row>
    <row r="192" spans="1:8" x14ac:dyDescent="0.25">
      <c r="A192" s="10">
        <v>44952</v>
      </c>
      <c r="B192">
        <v>12.18</v>
      </c>
      <c r="C192">
        <v>12.19</v>
      </c>
      <c r="D192">
        <v>0</v>
      </c>
      <c r="E192">
        <f t="shared" si="8"/>
        <v>11.999010023747577</v>
      </c>
      <c r="F192">
        <f t="shared" si="9"/>
        <v>0.18098997625242319</v>
      </c>
      <c r="G192">
        <f t="shared" si="10"/>
        <v>0.18098997625242319</v>
      </c>
      <c r="H192">
        <f t="shared" si="11"/>
        <v>3.275737150385271E-2</v>
      </c>
    </row>
    <row r="193" spans="1:8" x14ac:dyDescent="0.25">
      <c r="A193" s="10">
        <v>44953</v>
      </c>
      <c r="B193">
        <v>12.18</v>
      </c>
      <c r="C193">
        <v>12.18</v>
      </c>
      <c r="D193">
        <v>0</v>
      </c>
      <c r="E193">
        <f t="shared" si="8"/>
        <v>11.994978526294238</v>
      </c>
      <c r="F193">
        <f t="shared" si="9"/>
        <v>0.18502147370576161</v>
      </c>
      <c r="G193">
        <f t="shared" si="10"/>
        <v>0.18502147370576161</v>
      </c>
      <c r="H193">
        <f t="shared" si="11"/>
        <v>3.4232945732251836E-2</v>
      </c>
    </row>
    <row r="194" spans="1:8" x14ac:dyDescent="0.25">
      <c r="A194" s="10">
        <v>44954</v>
      </c>
      <c r="B194">
        <v>12.18</v>
      </c>
      <c r="C194">
        <v>12.18</v>
      </c>
      <c r="D194">
        <v>0</v>
      </c>
      <c r="E194">
        <f t="shared" ref="E194:E257" si="12">$K$2 + $K$3*C194 + $K$4*D194</f>
        <v>11.994978526294238</v>
      </c>
      <c r="F194">
        <f t="shared" ref="F194:F257" si="13">B194 - E194</f>
        <v>0.18502147370576161</v>
      </c>
      <c r="G194">
        <f t="shared" ref="G194:G257" si="14">ABS(F194)</f>
        <v>0.18502147370576161</v>
      </c>
      <c r="H194">
        <f t="shared" ref="H194:H257" si="15">POWER(F194, 2)</f>
        <v>3.4232945732251836E-2</v>
      </c>
    </row>
    <row r="195" spans="1:8" x14ac:dyDescent="0.25">
      <c r="A195" s="10">
        <v>44955</v>
      </c>
      <c r="B195">
        <v>12.18</v>
      </c>
      <c r="C195">
        <v>12.18</v>
      </c>
      <c r="D195">
        <v>0</v>
      </c>
      <c r="E195">
        <f t="shared" si="12"/>
        <v>11.994978526294238</v>
      </c>
      <c r="F195">
        <f t="shared" si="13"/>
        <v>0.18502147370576161</v>
      </c>
      <c r="G195">
        <f t="shared" si="14"/>
        <v>0.18502147370576161</v>
      </c>
      <c r="H195">
        <f t="shared" si="15"/>
        <v>3.4232945732251836E-2</v>
      </c>
    </row>
    <row r="196" spans="1:8" x14ac:dyDescent="0.25">
      <c r="A196" s="10">
        <v>44956</v>
      </c>
      <c r="B196">
        <v>12.18</v>
      </c>
      <c r="C196">
        <v>12.18</v>
      </c>
      <c r="D196">
        <v>0</v>
      </c>
      <c r="E196">
        <f t="shared" si="12"/>
        <v>11.994978526294238</v>
      </c>
      <c r="F196">
        <f t="shared" si="13"/>
        <v>0.18502147370576161</v>
      </c>
      <c r="G196">
        <f t="shared" si="14"/>
        <v>0.18502147370576161</v>
      </c>
      <c r="H196">
        <f t="shared" si="15"/>
        <v>3.4232945732251836E-2</v>
      </c>
    </row>
    <row r="197" spans="1:8" x14ac:dyDescent="0.25">
      <c r="A197" s="10">
        <v>44957</v>
      </c>
      <c r="B197">
        <v>12.18</v>
      </c>
      <c r="C197">
        <v>12.18</v>
      </c>
      <c r="D197">
        <v>0</v>
      </c>
      <c r="E197">
        <f t="shared" si="12"/>
        <v>11.994978526294238</v>
      </c>
      <c r="F197">
        <f t="shared" si="13"/>
        <v>0.18502147370576161</v>
      </c>
      <c r="G197">
        <f t="shared" si="14"/>
        <v>0.18502147370576161</v>
      </c>
      <c r="H197">
        <f t="shared" si="15"/>
        <v>3.4232945732251836E-2</v>
      </c>
    </row>
    <row r="198" spans="1:8" x14ac:dyDescent="0.25">
      <c r="A198" s="10">
        <v>44958</v>
      </c>
      <c r="B198">
        <v>12.17</v>
      </c>
      <c r="C198">
        <v>12.18</v>
      </c>
      <c r="D198">
        <v>0</v>
      </c>
      <c r="E198">
        <f t="shared" si="12"/>
        <v>11.994978526294238</v>
      </c>
      <c r="F198">
        <f t="shared" si="13"/>
        <v>0.17502147370576182</v>
      </c>
      <c r="G198">
        <f t="shared" si="14"/>
        <v>0.17502147370576182</v>
      </c>
      <c r="H198">
        <f t="shared" si="15"/>
        <v>3.0632516258136677E-2</v>
      </c>
    </row>
    <row r="199" spans="1:8" x14ac:dyDescent="0.25">
      <c r="A199" s="10">
        <v>44959</v>
      </c>
      <c r="B199">
        <v>12.17</v>
      </c>
      <c r="C199">
        <v>12.17</v>
      </c>
      <c r="D199">
        <v>0</v>
      </c>
      <c r="E199">
        <f t="shared" si="12"/>
        <v>11.9909470288409</v>
      </c>
      <c r="F199">
        <f t="shared" si="13"/>
        <v>0.17905297115910024</v>
      </c>
      <c r="G199">
        <f t="shared" si="14"/>
        <v>0.17905297115910024</v>
      </c>
      <c r="H199">
        <f t="shared" si="15"/>
        <v>3.2059966480901585E-2</v>
      </c>
    </row>
    <row r="200" spans="1:8" x14ac:dyDescent="0.25">
      <c r="A200" s="10">
        <v>44960</v>
      </c>
      <c r="B200">
        <v>12.17</v>
      </c>
      <c r="C200">
        <v>12.17</v>
      </c>
      <c r="D200">
        <v>0</v>
      </c>
      <c r="E200">
        <f t="shared" si="12"/>
        <v>11.9909470288409</v>
      </c>
      <c r="F200">
        <f t="shared" si="13"/>
        <v>0.17905297115910024</v>
      </c>
      <c r="G200">
        <f t="shared" si="14"/>
        <v>0.17905297115910024</v>
      </c>
      <c r="H200">
        <f t="shared" si="15"/>
        <v>3.2059966480901585E-2</v>
      </c>
    </row>
    <row r="201" spans="1:8" x14ac:dyDescent="0.25">
      <c r="A201" s="10">
        <v>44961</v>
      </c>
      <c r="B201">
        <v>12.17</v>
      </c>
      <c r="C201">
        <v>12.17</v>
      </c>
      <c r="D201">
        <v>0</v>
      </c>
      <c r="E201">
        <f t="shared" si="12"/>
        <v>11.9909470288409</v>
      </c>
      <c r="F201">
        <f t="shared" si="13"/>
        <v>0.17905297115910024</v>
      </c>
      <c r="G201">
        <f t="shared" si="14"/>
        <v>0.17905297115910024</v>
      </c>
      <c r="H201">
        <f t="shared" si="15"/>
        <v>3.2059966480901585E-2</v>
      </c>
    </row>
    <row r="202" spans="1:8" x14ac:dyDescent="0.25">
      <c r="A202" s="10">
        <v>44962</v>
      </c>
      <c r="B202">
        <v>12.17</v>
      </c>
      <c r="C202">
        <v>12.17</v>
      </c>
      <c r="D202">
        <v>0</v>
      </c>
      <c r="E202">
        <f t="shared" si="12"/>
        <v>11.9909470288409</v>
      </c>
      <c r="F202">
        <f t="shared" si="13"/>
        <v>0.17905297115910024</v>
      </c>
      <c r="G202">
        <f t="shared" si="14"/>
        <v>0.17905297115910024</v>
      </c>
      <c r="H202">
        <f t="shared" si="15"/>
        <v>3.2059966480901585E-2</v>
      </c>
    </row>
    <row r="203" spans="1:8" x14ac:dyDescent="0.25">
      <c r="A203" s="10">
        <v>44963</v>
      </c>
      <c r="B203">
        <v>12.17</v>
      </c>
      <c r="C203">
        <v>12.17</v>
      </c>
      <c r="D203">
        <v>0</v>
      </c>
      <c r="E203">
        <f t="shared" si="12"/>
        <v>11.9909470288409</v>
      </c>
      <c r="F203">
        <f t="shared" si="13"/>
        <v>0.17905297115910024</v>
      </c>
      <c r="G203">
        <f t="shared" si="14"/>
        <v>0.17905297115910024</v>
      </c>
      <c r="H203">
        <f t="shared" si="15"/>
        <v>3.2059966480901585E-2</v>
      </c>
    </row>
    <row r="204" spans="1:8" x14ac:dyDescent="0.25">
      <c r="A204" s="10">
        <v>44964</v>
      </c>
      <c r="B204">
        <v>12.17</v>
      </c>
      <c r="C204">
        <v>12.17</v>
      </c>
      <c r="D204">
        <v>0</v>
      </c>
      <c r="E204">
        <f t="shared" si="12"/>
        <v>11.9909470288409</v>
      </c>
      <c r="F204">
        <f t="shared" si="13"/>
        <v>0.17905297115910024</v>
      </c>
      <c r="G204">
        <f t="shared" si="14"/>
        <v>0.17905297115910024</v>
      </c>
      <c r="H204">
        <f t="shared" si="15"/>
        <v>3.2059966480901585E-2</v>
      </c>
    </row>
    <row r="205" spans="1:8" x14ac:dyDescent="0.25">
      <c r="A205" s="10">
        <v>44965</v>
      </c>
      <c r="B205">
        <v>12.16</v>
      </c>
      <c r="C205">
        <v>12.17</v>
      </c>
      <c r="D205">
        <v>0</v>
      </c>
      <c r="E205">
        <f t="shared" si="12"/>
        <v>11.9909470288409</v>
      </c>
      <c r="F205">
        <f t="shared" si="13"/>
        <v>0.16905297115910045</v>
      </c>
      <c r="G205">
        <f t="shared" si="14"/>
        <v>0.16905297115910045</v>
      </c>
      <c r="H205">
        <f t="shared" si="15"/>
        <v>2.8578907057719649E-2</v>
      </c>
    </row>
    <row r="206" spans="1:8" x14ac:dyDescent="0.25">
      <c r="A206" s="10">
        <v>44966</v>
      </c>
      <c r="B206">
        <v>12.16</v>
      </c>
      <c r="C206">
        <v>12.16</v>
      </c>
      <c r="D206">
        <v>0</v>
      </c>
      <c r="E206">
        <f t="shared" si="12"/>
        <v>11.986915531387559</v>
      </c>
      <c r="F206">
        <f t="shared" si="13"/>
        <v>0.17308446861244065</v>
      </c>
      <c r="G206">
        <f t="shared" si="14"/>
        <v>0.17308446861244065</v>
      </c>
      <c r="H206">
        <f t="shared" si="15"/>
        <v>2.9958233274850952E-2</v>
      </c>
    </row>
    <row r="207" spans="1:8" x14ac:dyDescent="0.25">
      <c r="A207" s="10">
        <v>44967</v>
      </c>
      <c r="B207">
        <v>12.16</v>
      </c>
      <c r="C207">
        <v>12.16</v>
      </c>
      <c r="D207">
        <v>0</v>
      </c>
      <c r="E207">
        <f t="shared" si="12"/>
        <v>11.986915531387559</v>
      </c>
      <c r="F207">
        <f t="shared" si="13"/>
        <v>0.17308446861244065</v>
      </c>
      <c r="G207">
        <f t="shared" si="14"/>
        <v>0.17308446861244065</v>
      </c>
      <c r="H207">
        <f t="shared" si="15"/>
        <v>2.9958233274850952E-2</v>
      </c>
    </row>
    <row r="208" spans="1:8" x14ac:dyDescent="0.25">
      <c r="A208" s="10">
        <v>44968</v>
      </c>
      <c r="B208">
        <v>12.16</v>
      </c>
      <c r="C208">
        <v>12.16</v>
      </c>
      <c r="D208">
        <v>0</v>
      </c>
      <c r="E208">
        <f t="shared" si="12"/>
        <v>11.986915531387559</v>
      </c>
      <c r="F208">
        <f t="shared" si="13"/>
        <v>0.17308446861244065</v>
      </c>
      <c r="G208">
        <f t="shared" si="14"/>
        <v>0.17308446861244065</v>
      </c>
      <c r="H208">
        <f t="shared" si="15"/>
        <v>2.9958233274850952E-2</v>
      </c>
    </row>
    <row r="209" spans="1:8" x14ac:dyDescent="0.25">
      <c r="A209" s="10">
        <v>44969</v>
      </c>
      <c r="B209">
        <v>12.16</v>
      </c>
      <c r="C209">
        <v>12.16</v>
      </c>
      <c r="D209">
        <v>0</v>
      </c>
      <c r="E209">
        <f t="shared" si="12"/>
        <v>11.986915531387559</v>
      </c>
      <c r="F209">
        <f t="shared" si="13"/>
        <v>0.17308446861244065</v>
      </c>
      <c r="G209">
        <f t="shared" si="14"/>
        <v>0.17308446861244065</v>
      </c>
      <c r="H209">
        <f t="shared" si="15"/>
        <v>2.9958233274850952E-2</v>
      </c>
    </row>
    <row r="210" spans="1:8" x14ac:dyDescent="0.25">
      <c r="A210" s="10">
        <v>44970</v>
      </c>
      <c r="B210">
        <v>12.16</v>
      </c>
      <c r="C210">
        <v>12.16</v>
      </c>
      <c r="D210">
        <v>0</v>
      </c>
      <c r="E210">
        <f t="shared" si="12"/>
        <v>11.986915531387559</v>
      </c>
      <c r="F210">
        <f t="shared" si="13"/>
        <v>0.17308446861244065</v>
      </c>
      <c r="G210">
        <f t="shared" si="14"/>
        <v>0.17308446861244065</v>
      </c>
      <c r="H210">
        <f t="shared" si="15"/>
        <v>2.9958233274850952E-2</v>
      </c>
    </row>
    <row r="211" spans="1:8" x14ac:dyDescent="0.25">
      <c r="A211" s="10">
        <v>44971</v>
      </c>
      <c r="B211">
        <v>12.16</v>
      </c>
      <c r="C211">
        <v>12.16</v>
      </c>
      <c r="D211">
        <v>0</v>
      </c>
      <c r="E211">
        <f t="shared" si="12"/>
        <v>11.986915531387559</v>
      </c>
      <c r="F211">
        <f t="shared" si="13"/>
        <v>0.17308446861244065</v>
      </c>
      <c r="G211">
        <f t="shared" si="14"/>
        <v>0.17308446861244065</v>
      </c>
      <c r="H211">
        <f t="shared" si="15"/>
        <v>2.9958233274850952E-2</v>
      </c>
    </row>
    <row r="212" spans="1:8" x14ac:dyDescent="0.25">
      <c r="A212" s="10">
        <v>44972</v>
      </c>
      <c r="B212">
        <v>12.16</v>
      </c>
      <c r="C212">
        <v>12.16</v>
      </c>
      <c r="D212">
        <v>0</v>
      </c>
      <c r="E212">
        <f t="shared" si="12"/>
        <v>11.986915531387559</v>
      </c>
      <c r="F212">
        <f t="shared" si="13"/>
        <v>0.17308446861244065</v>
      </c>
      <c r="G212">
        <f t="shared" si="14"/>
        <v>0.17308446861244065</v>
      </c>
      <c r="H212">
        <f t="shared" si="15"/>
        <v>2.9958233274850952E-2</v>
      </c>
    </row>
    <row r="213" spans="1:8" x14ac:dyDescent="0.25">
      <c r="A213" s="10">
        <v>44973</v>
      </c>
      <c r="B213">
        <v>12.16</v>
      </c>
      <c r="C213">
        <v>12.16</v>
      </c>
      <c r="D213">
        <v>0</v>
      </c>
      <c r="E213">
        <f t="shared" si="12"/>
        <v>11.986915531387559</v>
      </c>
      <c r="F213">
        <f t="shared" si="13"/>
        <v>0.17308446861244065</v>
      </c>
      <c r="G213">
        <f t="shared" si="14"/>
        <v>0.17308446861244065</v>
      </c>
      <c r="H213">
        <f t="shared" si="15"/>
        <v>2.9958233274850952E-2</v>
      </c>
    </row>
    <row r="214" spans="1:8" x14ac:dyDescent="0.25">
      <c r="A214" s="10">
        <v>44976</v>
      </c>
      <c r="B214">
        <v>12.15</v>
      </c>
      <c r="C214">
        <v>12.15</v>
      </c>
      <c r="D214">
        <v>0</v>
      </c>
      <c r="E214">
        <f t="shared" si="12"/>
        <v>11.982884033934219</v>
      </c>
      <c r="F214">
        <f t="shared" si="13"/>
        <v>0.16711596606578105</v>
      </c>
      <c r="G214">
        <f t="shared" si="14"/>
        <v>0.16711596606578105</v>
      </c>
      <c r="H214">
        <f t="shared" si="15"/>
        <v>2.7927746114099285E-2</v>
      </c>
    </row>
    <row r="215" spans="1:8" x14ac:dyDescent="0.25">
      <c r="A215" s="10">
        <v>44977</v>
      </c>
      <c r="B215">
        <v>12.15</v>
      </c>
      <c r="C215">
        <v>12.15</v>
      </c>
      <c r="D215">
        <v>3</v>
      </c>
      <c r="E215">
        <f t="shared" si="12"/>
        <v>12.033771042964958</v>
      </c>
      <c r="F215">
        <f t="shared" si="13"/>
        <v>0.11622895703504277</v>
      </c>
      <c r="G215">
        <f t="shared" si="14"/>
        <v>0.11622895703504277</v>
      </c>
      <c r="H215">
        <f t="shared" si="15"/>
        <v>1.3509170453453817E-2</v>
      </c>
    </row>
    <row r="216" spans="1:8" x14ac:dyDescent="0.25">
      <c r="A216" s="10">
        <v>44978</v>
      </c>
      <c r="B216">
        <v>12.15</v>
      </c>
      <c r="C216">
        <v>12.15</v>
      </c>
      <c r="D216">
        <v>34</v>
      </c>
      <c r="E216">
        <f t="shared" si="12"/>
        <v>12.55960346961592</v>
      </c>
      <c r="F216">
        <f t="shared" si="13"/>
        <v>-0.40960346961592009</v>
      </c>
      <c r="G216">
        <f t="shared" si="14"/>
        <v>0.40960346961592009</v>
      </c>
      <c r="H216">
        <f t="shared" si="15"/>
        <v>0.16777500232139997</v>
      </c>
    </row>
    <row r="217" spans="1:8" x14ac:dyDescent="0.25">
      <c r="A217" s="10">
        <v>44979</v>
      </c>
      <c r="B217">
        <v>12.15</v>
      </c>
      <c r="C217">
        <v>12.15</v>
      </c>
      <c r="D217">
        <v>0</v>
      </c>
      <c r="E217">
        <f t="shared" si="12"/>
        <v>11.982884033934219</v>
      </c>
      <c r="F217">
        <f t="shared" si="13"/>
        <v>0.16711596606578105</v>
      </c>
      <c r="G217">
        <f t="shared" si="14"/>
        <v>0.16711596606578105</v>
      </c>
      <c r="H217">
        <f t="shared" si="15"/>
        <v>2.7927746114099285E-2</v>
      </c>
    </row>
    <row r="218" spans="1:8" x14ac:dyDescent="0.25">
      <c r="A218" s="10">
        <v>44980</v>
      </c>
      <c r="B218">
        <v>12.15</v>
      </c>
      <c r="C218">
        <v>12.15</v>
      </c>
      <c r="D218">
        <v>0</v>
      </c>
      <c r="E218">
        <f t="shared" si="12"/>
        <v>11.982884033934219</v>
      </c>
      <c r="F218">
        <f t="shared" si="13"/>
        <v>0.16711596606578105</v>
      </c>
      <c r="G218">
        <f t="shared" si="14"/>
        <v>0.16711596606578105</v>
      </c>
      <c r="H218">
        <f t="shared" si="15"/>
        <v>2.7927746114099285E-2</v>
      </c>
    </row>
    <row r="219" spans="1:8" x14ac:dyDescent="0.25">
      <c r="A219" s="10">
        <v>44981</v>
      </c>
      <c r="B219">
        <v>12.15</v>
      </c>
      <c r="C219">
        <v>12.15</v>
      </c>
      <c r="D219">
        <v>0</v>
      </c>
      <c r="E219">
        <f t="shared" si="12"/>
        <v>11.982884033934219</v>
      </c>
      <c r="F219">
        <f t="shared" si="13"/>
        <v>0.16711596606578105</v>
      </c>
      <c r="G219">
        <f t="shared" si="14"/>
        <v>0.16711596606578105</v>
      </c>
      <c r="H219">
        <f t="shared" si="15"/>
        <v>2.7927746114099285E-2</v>
      </c>
    </row>
    <row r="220" spans="1:8" x14ac:dyDescent="0.25">
      <c r="A220" s="10">
        <v>44982</v>
      </c>
      <c r="B220">
        <v>12.15</v>
      </c>
      <c r="C220">
        <v>12.15</v>
      </c>
      <c r="D220">
        <v>0</v>
      </c>
      <c r="E220">
        <f t="shared" si="12"/>
        <v>11.982884033934219</v>
      </c>
      <c r="F220">
        <f t="shared" si="13"/>
        <v>0.16711596606578105</v>
      </c>
      <c r="G220">
        <f t="shared" si="14"/>
        <v>0.16711596606578105</v>
      </c>
      <c r="H220">
        <f t="shared" si="15"/>
        <v>2.7927746114099285E-2</v>
      </c>
    </row>
    <row r="221" spans="1:8" x14ac:dyDescent="0.25">
      <c r="A221" s="10">
        <v>44983</v>
      </c>
      <c r="B221">
        <v>12.15</v>
      </c>
      <c r="C221">
        <v>12.15</v>
      </c>
      <c r="D221">
        <v>0</v>
      </c>
      <c r="E221">
        <f t="shared" si="12"/>
        <v>11.982884033934219</v>
      </c>
      <c r="F221">
        <f t="shared" si="13"/>
        <v>0.16711596606578105</v>
      </c>
      <c r="G221">
        <f t="shared" si="14"/>
        <v>0.16711596606578105</v>
      </c>
      <c r="H221">
        <f t="shared" si="15"/>
        <v>2.7927746114099285E-2</v>
      </c>
    </row>
    <row r="222" spans="1:8" x14ac:dyDescent="0.25">
      <c r="A222" s="10">
        <v>44984</v>
      </c>
      <c r="B222">
        <v>12.15</v>
      </c>
      <c r="C222">
        <v>12.15</v>
      </c>
      <c r="D222">
        <v>0</v>
      </c>
      <c r="E222">
        <f t="shared" si="12"/>
        <v>11.982884033934219</v>
      </c>
      <c r="F222">
        <f t="shared" si="13"/>
        <v>0.16711596606578105</v>
      </c>
      <c r="G222">
        <f t="shared" si="14"/>
        <v>0.16711596606578105</v>
      </c>
      <c r="H222">
        <f t="shared" si="15"/>
        <v>2.7927746114099285E-2</v>
      </c>
    </row>
    <row r="223" spans="1:8" x14ac:dyDescent="0.25">
      <c r="A223" s="10">
        <v>44985</v>
      </c>
      <c r="B223">
        <v>12.15</v>
      </c>
      <c r="C223">
        <v>12.15</v>
      </c>
      <c r="D223">
        <v>0</v>
      </c>
      <c r="E223">
        <f t="shared" si="12"/>
        <v>11.982884033934219</v>
      </c>
      <c r="F223">
        <f t="shared" si="13"/>
        <v>0.16711596606578105</v>
      </c>
      <c r="G223">
        <f t="shared" si="14"/>
        <v>0.16711596606578105</v>
      </c>
      <c r="H223">
        <f t="shared" si="15"/>
        <v>2.7927746114099285E-2</v>
      </c>
    </row>
    <row r="224" spans="1:8" x14ac:dyDescent="0.25">
      <c r="A224" s="10">
        <v>44986</v>
      </c>
      <c r="B224">
        <v>12.15</v>
      </c>
      <c r="C224">
        <v>12.15</v>
      </c>
      <c r="D224">
        <v>0</v>
      </c>
      <c r="E224">
        <f t="shared" si="12"/>
        <v>11.982884033934219</v>
      </c>
      <c r="F224">
        <f t="shared" si="13"/>
        <v>0.16711596606578105</v>
      </c>
      <c r="G224">
        <f t="shared" si="14"/>
        <v>0.16711596606578105</v>
      </c>
      <c r="H224">
        <f t="shared" si="15"/>
        <v>2.7927746114099285E-2</v>
      </c>
    </row>
    <row r="225" spans="1:8" x14ac:dyDescent="0.25">
      <c r="A225" s="10">
        <v>44987</v>
      </c>
      <c r="B225">
        <v>12.14</v>
      </c>
      <c r="C225">
        <v>12.15</v>
      </c>
      <c r="D225">
        <v>0</v>
      </c>
      <c r="E225">
        <f t="shared" si="12"/>
        <v>11.982884033934219</v>
      </c>
      <c r="F225">
        <f t="shared" si="13"/>
        <v>0.15711596606578127</v>
      </c>
      <c r="G225">
        <f t="shared" si="14"/>
        <v>0.15711596606578127</v>
      </c>
      <c r="H225">
        <f t="shared" si="15"/>
        <v>2.4685426792783731E-2</v>
      </c>
    </row>
    <row r="226" spans="1:8" x14ac:dyDescent="0.25">
      <c r="A226" s="10">
        <v>44988</v>
      </c>
      <c r="B226">
        <v>12.14</v>
      </c>
      <c r="C226">
        <v>12.14</v>
      </c>
      <c r="D226">
        <v>0</v>
      </c>
      <c r="E226">
        <f t="shared" si="12"/>
        <v>11.978852536480879</v>
      </c>
      <c r="F226">
        <f t="shared" si="13"/>
        <v>0.16114746351912146</v>
      </c>
      <c r="G226">
        <f t="shared" si="14"/>
        <v>0.16114746351912146</v>
      </c>
      <c r="H226">
        <f t="shared" si="15"/>
        <v>2.5968504998646582E-2</v>
      </c>
    </row>
    <row r="227" spans="1:8" x14ac:dyDescent="0.25">
      <c r="A227" s="10">
        <v>44989</v>
      </c>
      <c r="B227">
        <v>12.14</v>
      </c>
      <c r="C227">
        <v>12.14</v>
      </c>
      <c r="D227">
        <v>0</v>
      </c>
      <c r="E227">
        <f t="shared" si="12"/>
        <v>11.978852536480879</v>
      </c>
      <c r="F227">
        <f t="shared" si="13"/>
        <v>0.16114746351912146</v>
      </c>
      <c r="G227">
        <f t="shared" si="14"/>
        <v>0.16114746351912146</v>
      </c>
      <c r="H227">
        <f t="shared" si="15"/>
        <v>2.5968504998646582E-2</v>
      </c>
    </row>
    <row r="228" spans="1:8" x14ac:dyDescent="0.25">
      <c r="A228" s="10">
        <v>44990</v>
      </c>
      <c r="B228">
        <v>12.14</v>
      </c>
      <c r="C228">
        <v>12.14</v>
      </c>
      <c r="D228">
        <v>0</v>
      </c>
      <c r="E228">
        <f t="shared" si="12"/>
        <v>11.978852536480879</v>
      </c>
      <c r="F228">
        <f t="shared" si="13"/>
        <v>0.16114746351912146</v>
      </c>
      <c r="G228">
        <f t="shared" si="14"/>
        <v>0.16114746351912146</v>
      </c>
      <c r="H228">
        <f t="shared" si="15"/>
        <v>2.5968504998646582E-2</v>
      </c>
    </row>
    <row r="229" spans="1:8" x14ac:dyDescent="0.25">
      <c r="A229" s="10">
        <v>44991</v>
      </c>
      <c r="B229">
        <v>12.141</v>
      </c>
      <c r="C229">
        <v>12.14</v>
      </c>
      <c r="D229">
        <v>0</v>
      </c>
      <c r="E229">
        <f t="shared" si="12"/>
        <v>11.978852536480879</v>
      </c>
      <c r="F229">
        <f t="shared" si="13"/>
        <v>0.1621474635191209</v>
      </c>
      <c r="G229">
        <f t="shared" si="14"/>
        <v>0.1621474635191209</v>
      </c>
      <c r="H229">
        <f t="shared" si="15"/>
        <v>2.6291799925684645E-2</v>
      </c>
    </row>
    <row r="230" spans="1:8" x14ac:dyDescent="0.25">
      <c r="A230" s="10">
        <v>44992</v>
      </c>
      <c r="B230">
        <v>12.14</v>
      </c>
      <c r="C230">
        <v>12.141</v>
      </c>
      <c r="D230">
        <v>0</v>
      </c>
      <c r="E230">
        <f t="shared" si="12"/>
        <v>11.979255686226214</v>
      </c>
      <c r="F230">
        <f t="shared" si="13"/>
        <v>0.16074431377378673</v>
      </c>
      <c r="G230">
        <f t="shared" si="14"/>
        <v>0.16074431377378673</v>
      </c>
      <c r="H230">
        <f t="shared" si="15"/>
        <v>2.58387344106056E-2</v>
      </c>
    </row>
    <row r="231" spans="1:8" x14ac:dyDescent="0.25">
      <c r="A231" s="10">
        <v>44993</v>
      </c>
      <c r="B231">
        <v>12.14</v>
      </c>
      <c r="C231">
        <v>12.14</v>
      </c>
      <c r="D231">
        <v>0</v>
      </c>
      <c r="E231">
        <f t="shared" si="12"/>
        <v>11.978852536480879</v>
      </c>
      <c r="F231">
        <f t="shared" si="13"/>
        <v>0.16114746351912146</v>
      </c>
      <c r="G231">
        <f t="shared" si="14"/>
        <v>0.16114746351912146</v>
      </c>
      <c r="H231">
        <f t="shared" si="15"/>
        <v>2.5968504998646582E-2</v>
      </c>
    </row>
    <row r="232" spans="1:8" x14ac:dyDescent="0.25">
      <c r="A232" s="10">
        <v>44994</v>
      </c>
      <c r="B232">
        <v>12.13</v>
      </c>
      <c r="C232">
        <v>12.14</v>
      </c>
      <c r="D232">
        <v>0</v>
      </c>
      <c r="E232">
        <f t="shared" si="12"/>
        <v>11.978852536480879</v>
      </c>
      <c r="F232">
        <f t="shared" si="13"/>
        <v>0.15114746351912167</v>
      </c>
      <c r="G232">
        <f t="shared" si="14"/>
        <v>0.15114746351912167</v>
      </c>
      <c r="H232">
        <f t="shared" si="15"/>
        <v>2.2845555728264216E-2</v>
      </c>
    </row>
    <row r="233" spans="1:8" x14ac:dyDescent="0.25">
      <c r="A233" s="10">
        <v>44997</v>
      </c>
      <c r="B233">
        <v>12.13</v>
      </c>
      <c r="C233">
        <v>12.13</v>
      </c>
      <c r="D233">
        <v>0</v>
      </c>
      <c r="E233">
        <f t="shared" si="12"/>
        <v>11.974821039027541</v>
      </c>
      <c r="F233">
        <f t="shared" si="13"/>
        <v>0.15517896097246009</v>
      </c>
      <c r="G233">
        <f t="shared" si="14"/>
        <v>0.15517896097246009</v>
      </c>
      <c r="H233">
        <f t="shared" si="15"/>
        <v>2.408050992849229E-2</v>
      </c>
    </row>
    <row r="234" spans="1:8" x14ac:dyDescent="0.25">
      <c r="A234" s="10">
        <v>44998</v>
      </c>
      <c r="B234">
        <v>12.13</v>
      </c>
      <c r="C234">
        <v>12.13</v>
      </c>
      <c r="D234">
        <v>0</v>
      </c>
      <c r="E234">
        <f t="shared" si="12"/>
        <v>11.974821039027541</v>
      </c>
      <c r="F234">
        <f t="shared" si="13"/>
        <v>0.15517896097246009</v>
      </c>
      <c r="G234">
        <f t="shared" si="14"/>
        <v>0.15517896097246009</v>
      </c>
      <c r="H234">
        <f t="shared" si="15"/>
        <v>2.408050992849229E-2</v>
      </c>
    </row>
    <row r="235" spans="1:8" x14ac:dyDescent="0.25">
      <c r="A235" s="10">
        <v>44999</v>
      </c>
      <c r="B235">
        <v>12.13</v>
      </c>
      <c r="C235">
        <v>12.13</v>
      </c>
      <c r="D235">
        <v>0</v>
      </c>
      <c r="E235">
        <f t="shared" si="12"/>
        <v>11.974821039027541</v>
      </c>
      <c r="F235">
        <f t="shared" si="13"/>
        <v>0.15517896097246009</v>
      </c>
      <c r="G235">
        <f t="shared" si="14"/>
        <v>0.15517896097246009</v>
      </c>
      <c r="H235">
        <f t="shared" si="15"/>
        <v>2.408050992849229E-2</v>
      </c>
    </row>
    <row r="236" spans="1:8" x14ac:dyDescent="0.25">
      <c r="A236" s="10">
        <v>45000</v>
      </c>
      <c r="B236">
        <v>12.13</v>
      </c>
      <c r="C236">
        <v>12.13</v>
      </c>
      <c r="D236">
        <v>0</v>
      </c>
      <c r="E236">
        <f t="shared" si="12"/>
        <v>11.974821039027541</v>
      </c>
      <c r="F236">
        <f t="shared" si="13"/>
        <v>0.15517896097246009</v>
      </c>
      <c r="G236">
        <f t="shared" si="14"/>
        <v>0.15517896097246009</v>
      </c>
      <c r="H236">
        <f t="shared" si="15"/>
        <v>2.408050992849229E-2</v>
      </c>
    </row>
    <row r="237" spans="1:8" x14ac:dyDescent="0.25">
      <c r="A237" s="10">
        <v>45002</v>
      </c>
      <c r="B237">
        <v>12.12</v>
      </c>
      <c r="C237">
        <v>12.13</v>
      </c>
      <c r="D237">
        <v>0</v>
      </c>
      <c r="E237">
        <f t="shared" si="12"/>
        <v>11.974821039027541</v>
      </c>
      <c r="F237">
        <f t="shared" si="13"/>
        <v>0.14517896097245853</v>
      </c>
      <c r="G237">
        <f t="shared" si="14"/>
        <v>0.14517896097245853</v>
      </c>
      <c r="H237">
        <f t="shared" si="15"/>
        <v>2.1076930709042634E-2</v>
      </c>
    </row>
    <row r="238" spans="1:8" x14ac:dyDescent="0.25">
      <c r="A238" s="10">
        <v>45003</v>
      </c>
      <c r="B238">
        <v>12.12</v>
      </c>
      <c r="C238">
        <v>12.12</v>
      </c>
      <c r="D238">
        <v>0</v>
      </c>
      <c r="E238">
        <f t="shared" si="12"/>
        <v>11.9707895415742</v>
      </c>
      <c r="F238">
        <f t="shared" si="13"/>
        <v>0.14921045842579872</v>
      </c>
      <c r="G238">
        <f t="shared" si="14"/>
        <v>0.14921045842579872</v>
      </c>
      <c r="H238">
        <f t="shared" si="15"/>
        <v>2.2263760903637009E-2</v>
      </c>
    </row>
    <row r="239" spans="1:8" x14ac:dyDescent="0.25">
      <c r="A239" s="10">
        <v>45004</v>
      </c>
      <c r="B239">
        <v>12.12</v>
      </c>
      <c r="C239">
        <v>12.12</v>
      </c>
      <c r="D239">
        <v>0</v>
      </c>
      <c r="E239">
        <f t="shared" si="12"/>
        <v>11.9707895415742</v>
      </c>
      <c r="F239">
        <f t="shared" si="13"/>
        <v>0.14921045842579872</v>
      </c>
      <c r="G239">
        <f t="shared" si="14"/>
        <v>0.14921045842579872</v>
      </c>
      <c r="H239">
        <f t="shared" si="15"/>
        <v>2.2263760903637009E-2</v>
      </c>
    </row>
    <row r="240" spans="1:8" x14ac:dyDescent="0.25">
      <c r="A240" s="10">
        <v>45005</v>
      </c>
      <c r="B240">
        <v>12.12</v>
      </c>
      <c r="C240">
        <v>12.12</v>
      </c>
      <c r="D240">
        <v>0</v>
      </c>
      <c r="E240">
        <f t="shared" si="12"/>
        <v>11.9707895415742</v>
      </c>
      <c r="F240">
        <f t="shared" si="13"/>
        <v>0.14921045842579872</v>
      </c>
      <c r="G240">
        <f t="shared" si="14"/>
        <v>0.14921045842579872</v>
      </c>
      <c r="H240">
        <f t="shared" si="15"/>
        <v>2.2263760903637009E-2</v>
      </c>
    </row>
    <row r="241" spans="1:8" x14ac:dyDescent="0.25">
      <c r="A241" s="10">
        <v>45006</v>
      </c>
      <c r="B241">
        <v>12.12</v>
      </c>
      <c r="C241">
        <v>12.12</v>
      </c>
      <c r="D241">
        <v>0</v>
      </c>
      <c r="E241">
        <f t="shared" si="12"/>
        <v>11.9707895415742</v>
      </c>
      <c r="F241">
        <f t="shared" si="13"/>
        <v>0.14921045842579872</v>
      </c>
      <c r="G241">
        <f t="shared" si="14"/>
        <v>0.14921045842579872</v>
      </c>
      <c r="H241">
        <f t="shared" si="15"/>
        <v>2.2263760903637009E-2</v>
      </c>
    </row>
    <row r="242" spans="1:8" x14ac:dyDescent="0.25">
      <c r="A242" s="10">
        <v>45007</v>
      </c>
      <c r="B242">
        <v>12.12</v>
      </c>
      <c r="C242">
        <v>12.12</v>
      </c>
      <c r="D242">
        <v>1</v>
      </c>
      <c r="E242">
        <f t="shared" si="12"/>
        <v>11.987751877917781</v>
      </c>
      <c r="F242">
        <f t="shared" si="13"/>
        <v>0.1322481220822187</v>
      </c>
      <c r="G242">
        <f t="shared" si="14"/>
        <v>0.1322481220822187</v>
      </c>
      <c r="H242">
        <f t="shared" si="15"/>
        <v>1.748956579427342E-2</v>
      </c>
    </row>
    <row r="243" spans="1:8" x14ac:dyDescent="0.25">
      <c r="A243" s="10">
        <v>45010</v>
      </c>
      <c r="B243">
        <v>12.12</v>
      </c>
      <c r="C243">
        <v>12.121</v>
      </c>
      <c r="D243">
        <v>0</v>
      </c>
      <c r="E243">
        <f t="shared" si="12"/>
        <v>11.971192691319533</v>
      </c>
      <c r="F243">
        <f t="shared" si="13"/>
        <v>0.14880730868046577</v>
      </c>
      <c r="G243">
        <f t="shared" si="14"/>
        <v>0.14880730868046577</v>
      </c>
      <c r="H243">
        <f t="shared" si="15"/>
        <v>2.2143615116723421E-2</v>
      </c>
    </row>
    <row r="244" spans="1:8" x14ac:dyDescent="0.25">
      <c r="A244" s="10">
        <v>45011</v>
      </c>
      <c r="B244">
        <v>12.124000000000001</v>
      </c>
      <c r="C244">
        <v>12.12</v>
      </c>
      <c r="D244">
        <v>0</v>
      </c>
      <c r="E244">
        <f t="shared" si="12"/>
        <v>11.9707895415742</v>
      </c>
      <c r="F244">
        <f t="shared" si="13"/>
        <v>0.15321045842580006</v>
      </c>
      <c r="G244">
        <f t="shared" si="14"/>
        <v>0.15321045842580006</v>
      </c>
      <c r="H244">
        <f t="shared" si="15"/>
        <v>2.3473444571043806E-2</v>
      </c>
    </row>
    <row r="245" spans="1:8" x14ac:dyDescent="0.25">
      <c r="A245" s="10">
        <v>45012</v>
      </c>
      <c r="B245">
        <v>12.11</v>
      </c>
      <c r="C245">
        <v>12.124000000000001</v>
      </c>
      <c r="D245">
        <v>0</v>
      </c>
      <c r="E245">
        <f t="shared" si="12"/>
        <v>11.972402140555538</v>
      </c>
      <c r="F245">
        <f t="shared" si="13"/>
        <v>0.13759785944446179</v>
      </c>
      <c r="G245">
        <f t="shared" si="14"/>
        <v>0.13759785944446179</v>
      </c>
      <c r="H245">
        <f t="shared" si="15"/>
        <v>1.8933170923697864E-2</v>
      </c>
    </row>
    <row r="246" spans="1:8" x14ac:dyDescent="0.25">
      <c r="A246" s="10">
        <v>45014</v>
      </c>
      <c r="B246">
        <v>11.79</v>
      </c>
      <c r="C246">
        <v>11.79</v>
      </c>
      <c r="D246">
        <v>0</v>
      </c>
      <c r="E246">
        <f t="shared" si="12"/>
        <v>11.837750125613994</v>
      </c>
      <c r="F246">
        <f t="shared" si="13"/>
        <v>-4.7750125613994499E-2</v>
      </c>
      <c r="G246">
        <f t="shared" si="14"/>
        <v>4.7750125613994499E-2</v>
      </c>
      <c r="H246">
        <f t="shared" si="15"/>
        <v>2.2800744961522534E-3</v>
      </c>
    </row>
    <row r="247" spans="1:8" x14ac:dyDescent="0.25">
      <c r="A247" s="10">
        <v>45015</v>
      </c>
      <c r="B247">
        <v>11.79</v>
      </c>
      <c r="C247">
        <v>11.79</v>
      </c>
      <c r="D247">
        <v>0</v>
      </c>
      <c r="E247">
        <f t="shared" si="12"/>
        <v>11.837750125613994</v>
      </c>
      <c r="F247">
        <f t="shared" si="13"/>
        <v>-4.7750125613994499E-2</v>
      </c>
      <c r="G247">
        <f t="shared" si="14"/>
        <v>4.7750125613994499E-2</v>
      </c>
      <c r="H247">
        <f t="shared" si="15"/>
        <v>2.2800744961522534E-3</v>
      </c>
    </row>
    <row r="248" spans="1:8" x14ac:dyDescent="0.25">
      <c r="A248" s="10">
        <v>45016</v>
      </c>
      <c r="B248">
        <v>11.79</v>
      </c>
      <c r="C248">
        <v>11.79</v>
      </c>
      <c r="D248">
        <v>0</v>
      </c>
      <c r="E248">
        <f t="shared" si="12"/>
        <v>11.837750125613994</v>
      </c>
      <c r="F248">
        <f t="shared" si="13"/>
        <v>-4.7750125613994499E-2</v>
      </c>
      <c r="G248">
        <f t="shared" si="14"/>
        <v>4.7750125613994499E-2</v>
      </c>
      <c r="H248">
        <f t="shared" si="15"/>
        <v>2.2800744961522534E-3</v>
      </c>
    </row>
    <row r="249" spans="1:8" x14ac:dyDescent="0.25">
      <c r="A249" s="10">
        <v>45017</v>
      </c>
      <c r="B249">
        <v>11.79</v>
      </c>
      <c r="C249">
        <v>11.79</v>
      </c>
      <c r="D249">
        <v>0</v>
      </c>
      <c r="E249">
        <f t="shared" si="12"/>
        <v>11.837750125613994</v>
      </c>
      <c r="F249">
        <f t="shared" si="13"/>
        <v>-4.7750125613994499E-2</v>
      </c>
      <c r="G249">
        <f t="shared" si="14"/>
        <v>4.7750125613994499E-2</v>
      </c>
      <c r="H249">
        <f t="shared" si="15"/>
        <v>2.2800744961522534E-3</v>
      </c>
    </row>
    <row r="250" spans="1:8" x14ac:dyDescent="0.25">
      <c r="A250" s="10">
        <v>45018</v>
      </c>
      <c r="B250">
        <v>11.79</v>
      </c>
      <c r="C250">
        <v>11.79</v>
      </c>
      <c r="D250">
        <v>0</v>
      </c>
      <c r="E250">
        <f t="shared" si="12"/>
        <v>11.837750125613994</v>
      </c>
      <c r="F250">
        <f t="shared" si="13"/>
        <v>-4.7750125613994499E-2</v>
      </c>
      <c r="G250">
        <f t="shared" si="14"/>
        <v>4.7750125613994499E-2</v>
      </c>
      <c r="H250">
        <f t="shared" si="15"/>
        <v>2.2800744961522534E-3</v>
      </c>
    </row>
    <row r="251" spans="1:8" x14ac:dyDescent="0.25">
      <c r="A251" s="10">
        <v>45019</v>
      </c>
      <c r="B251">
        <v>11.79</v>
      </c>
      <c r="C251">
        <v>11.79</v>
      </c>
      <c r="D251">
        <v>0</v>
      </c>
      <c r="E251">
        <f t="shared" si="12"/>
        <v>11.837750125613994</v>
      </c>
      <c r="F251">
        <f t="shared" si="13"/>
        <v>-4.7750125613994499E-2</v>
      </c>
      <c r="G251">
        <f t="shared" si="14"/>
        <v>4.7750125613994499E-2</v>
      </c>
      <c r="H251">
        <f t="shared" si="15"/>
        <v>2.2800744961522534E-3</v>
      </c>
    </row>
    <row r="252" spans="1:8" x14ac:dyDescent="0.25">
      <c r="A252" s="10">
        <v>45020</v>
      </c>
      <c r="B252">
        <v>11.79</v>
      </c>
      <c r="C252">
        <v>11.79</v>
      </c>
      <c r="D252">
        <v>5</v>
      </c>
      <c r="E252">
        <f t="shared" si="12"/>
        <v>11.92256180733189</v>
      </c>
      <c r="F252">
        <f t="shared" si="13"/>
        <v>-0.13256180733189105</v>
      </c>
      <c r="G252">
        <f t="shared" si="14"/>
        <v>0.13256180733189105</v>
      </c>
      <c r="H252">
        <f t="shared" si="15"/>
        <v>1.7572632763097402E-2</v>
      </c>
    </row>
    <row r="253" spans="1:8" x14ac:dyDescent="0.25">
      <c r="A253" s="10">
        <v>45021</v>
      </c>
      <c r="B253">
        <v>11.79</v>
      </c>
      <c r="C253">
        <v>11.79</v>
      </c>
      <c r="D253">
        <v>0</v>
      </c>
      <c r="E253">
        <f t="shared" si="12"/>
        <v>11.837750125613994</v>
      </c>
      <c r="F253">
        <f t="shared" si="13"/>
        <v>-4.7750125613994499E-2</v>
      </c>
      <c r="G253">
        <f t="shared" si="14"/>
        <v>4.7750125613994499E-2</v>
      </c>
      <c r="H253">
        <f t="shared" si="15"/>
        <v>2.2800744961522534E-3</v>
      </c>
    </row>
    <row r="254" spans="1:8" x14ac:dyDescent="0.25">
      <c r="A254" s="10">
        <v>45022</v>
      </c>
      <c r="B254">
        <v>11.79</v>
      </c>
      <c r="C254">
        <v>11.79</v>
      </c>
      <c r="D254">
        <v>0</v>
      </c>
      <c r="E254">
        <f t="shared" si="12"/>
        <v>11.837750125613994</v>
      </c>
      <c r="F254">
        <f t="shared" si="13"/>
        <v>-4.7750125613994499E-2</v>
      </c>
      <c r="G254">
        <f t="shared" si="14"/>
        <v>4.7750125613994499E-2</v>
      </c>
      <c r="H254">
        <f t="shared" si="15"/>
        <v>2.2800744961522534E-3</v>
      </c>
    </row>
    <row r="255" spans="1:8" x14ac:dyDescent="0.25">
      <c r="A255" s="10">
        <v>45023</v>
      </c>
      <c r="B255">
        <v>11.79</v>
      </c>
      <c r="C255">
        <v>11.79</v>
      </c>
      <c r="D255">
        <v>0</v>
      </c>
      <c r="E255">
        <f t="shared" si="12"/>
        <v>11.837750125613994</v>
      </c>
      <c r="F255">
        <f t="shared" si="13"/>
        <v>-4.7750125613994499E-2</v>
      </c>
      <c r="G255">
        <f t="shared" si="14"/>
        <v>4.7750125613994499E-2</v>
      </c>
      <c r="H255">
        <f t="shared" si="15"/>
        <v>2.2800744961522534E-3</v>
      </c>
    </row>
    <row r="256" spans="1:8" x14ac:dyDescent="0.25">
      <c r="A256" s="10">
        <v>45024</v>
      </c>
      <c r="B256">
        <v>11.78</v>
      </c>
      <c r="C256">
        <v>11.79</v>
      </c>
      <c r="D256">
        <v>0</v>
      </c>
      <c r="E256">
        <f t="shared" si="12"/>
        <v>11.837750125613994</v>
      </c>
      <c r="F256">
        <f t="shared" si="13"/>
        <v>-5.7750125613994285E-2</v>
      </c>
      <c r="G256">
        <f t="shared" si="14"/>
        <v>5.7750125613994285E-2</v>
      </c>
      <c r="H256">
        <f t="shared" si="15"/>
        <v>3.3350770084321188E-3</v>
      </c>
    </row>
    <row r="257" spans="1:8" x14ac:dyDescent="0.25">
      <c r="A257" s="10">
        <v>45025</v>
      </c>
      <c r="B257">
        <v>11.78</v>
      </c>
      <c r="C257">
        <v>11.78</v>
      </c>
      <c r="D257">
        <v>0</v>
      </c>
      <c r="E257">
        <f t="shared" si="12"/>
        <v>11.833718628160653</v>
      </c>
      <c r="F257">
        <f t="shared" si="13"/>
        <v>-5.3718628160654092E-2</v>
      </c>
      <c r="G257">
        <f t="shared" si="14"/>
        <v>5.3718628160654092E-2</v>
      </c>
      <c r="H257">
        <f t="shared" si="15"/>
        <v>2.8856910114626187E-3</v>
      </c>
    </row>
    <row r="258" spans="1:8" x14ac:dyDescent="0.25">
      <c r="A258" s="10">
        <v>45026</v>
      </c>
      <c r="B258">
        <v>11.78</v>
      </c>
      <c r="C258">
        <v>11.78</v>
      </c>
      <c r="D258">
        <v>0</v>
      </c>
      <c r="E258">
        <f t="shared" ref="E258:E321" si="16">$K$2 + $K$3*C258 + $K$4*D258</f>
        <v>11.833718628160653</v>
      </c>
      <c r="F258">
        <f t="shared" ref="F258:F321" si="17">B258 - E258</f>
        <v>-5.3718628160654092E-2</v>
      </c>
      <c r="G258">
        <f t="shared" ref="G258:G321" si="18">ABS(F258)</f>
        <v>5.3718628160654092E-2</v>
      </c>
      <c r="H258">
        <f t="shared" ref="H258:H321" si="19">POWER(F258, 2)</f>
        <v>2.8856910114626187E-3</v>
      </c>
    </row>
    <row r="259" spans="1:8" x14ac:dyDescent="0.25">
      <c r="A259" s="10">
        <v>45027</v>
      </c>
      <c r="B259">
        <v>11.78</v>
      </c>
      <c r="C259">
        <v>11.78</v>
      </c>
      <c r="D259">
        <v>0</v>
      </c>
      <c r="E259">
        <f t="shared" si="16"/>
        <v>11.833718628160653</v>
      </c>
      <c r="F259">
        <f t="shared" si="17"/>
        <v>-5.3718628160654092E-2</v>
      </c>
      <c r="G259">
        <f t="shared" si="18"/>
        <v>5.3718628160654092E-2</v>
      </c>
      <c r="H259">
        <f t="shared" si="19"/>
        <v>2.8856910114626187E-3</v>
      </c>
    </row>
    <row r="260" spans="1:8" x14ac:dyDescent="0.25">
      <c r="A260" s="10">
        <v>45028</v>
      </c>
      <c r="B260">
        <v>11.78</v>
      </c>
      <c r="C260">
        <v>11.78</v>
      </c>
      <c r="D260">
        <v>0</v>
      </c>
      <c r="E260">
        <f t="shared" si="16"/>
        <v>11.833718628160653</v>
      </c>
      <c r="F260">
        <f t="shared" si="17"/>
        <v>-5.3718628160654092E-2</v>
      </c>
      <c r="G260">
        <f t="shared" si="18"/>
        <v>5.3718628160654092E-2</v>
      </c>
      <c r="H260">
        <f t="shared" si="19"/>
        <v>2.8856910114626187E-3</v>
      </c>
    </row>
    <row r="261" spans="1:8" x14ac:dyDescent="0.25">
      <c r="A261" s="10">
        <v>45029</v>
      </c>
      <c r="B261">
        <v>13.03</v>
      </c>
      <c r="C261">
        <v>11.78</v>
      </c>
      <c r="D261">
        <v>2</v>
      </c>
      <c r="E261">
        <f t="shared" si="16"/>
        <v>11.867643300847812</v>
      </c>
      <c r="F261">
        <f t="shared" si="17"/>
        <v>1.1623566991521876</v>
      </c>
      <c r="G261">
        <f t="shared" si="18"/>
        <v>1.1623566991521876</v>
      </c>
      <c r="H261">
        <f t="shared" si="19"/>
        <v>1.3510730960639692</v>
      </c>
    </row>
    <row r="262" spans="1:8" x14ac:dyDescent="0.25">
      <c r="A262" s="10">
        <v>45030</v>
      </c>
      <c r="B262">
        <v>12.31</v>
      </c>
      <c r="C262">
        <v>13.03</v>
      </c>
      <c r="D262">
        <v>45</v>
      </c>
      <c r="E262">
        <f t="shared" si="16"/>
        <v>13.100960945289181</v>
      </c>
      <c r="F262">
        <f t="shared" si="17"/>
        <v>-0.79096094528918037</v>
      </c>
      <c r="G262">
        <f t="shared" si="18"/>
        <v>0.79096094528918037</v>
      </c>
      <c r="H262">
        <f t="shared" si="19"/>
        <v>0.6256192169727538</v>
      </c>
    </row>
    <row r="263" spans="1:8" x14ac:dyDescent="0.25">
      <c r="A263" s="10">
        <v>45031</v>
      </c>
      <c r="B263">
        <v>12.31</v>
      </c>
      <c r="C263">
        <v>12.31</v>
      </c>
      <c r="D263">
        <v>0</v>
      </c>
      <c r="E263">
        <f t="shared" si="16"/>
        <v>12.047387993187654</v>
      </c>
      <c r="F263">
        <f t="shared" si="17"/>
        <v>0.26261200681234698</v>
      </c>
      <c r="G263">
        <f t="shared" si="18"/>
        <v>0.26261200681234698</v>
      </c>
      <c r="H263">
        <f t="shared" si="19"/>
        <v>6.8965066122008173E-2</v>
      </c>
    </row>
    <row r="264" spans="1:8" x14ac:dyDescent="0.25">
      <c r="A264" s="10">
        <v>45032</v>
      </c>
      <c r="B264">
        <v>12.3</v>
      </c>
      <c r="C264">
        <v>12.31</v>
      </c>
      <c r="D264">
        <v>0</v>
      </c>
      <c r="E264">
        <f t="shared" si="16"/>
        <v>12.047387993187654</v>
      </c>
      <c r="F264">
        <f t="shared" si="17"/>
        <v>0.25261200681234719</v>
      </c>
      <c r="G264">
        <f t="shared" si="18"/>
        <v>0.25261200681234719</v>
      </c>
      <c r="H264">
        <f t="shared" si="19"/>
        <v>6.3812825985761337E-2</v>
      </c>
    </row>
    <row r="265" spans="1:8" x14ac:dyDescent="0.25">
      <c r="A265" s="10">
        <v>45033</v>
      </c>
      <c r="B265">
        <v>12.3</v>
      </c>
      <c r="C265">
        <v>12.3</v>
      </c>
      <c r="D265">
        <v>0</v>
      </c>
      <c r="E265">
        <f t="shared" si="16"/>
        <v>12.043356495734315</v>
      </c>
      <c r="F265">
        <f t="shared" si="17"/>
        <v>0.25664350426568561</v>
      </c>
      <c r="G265">
        <f t="shared" si="18"/>
        <v>0.25664350426568561</v>
      </c>
      <c r="H265">
        <f t="shared" si="19"/>
        <v>6.5865888281770993E-2</v>
      </c>
    </row>
    <row r="266" spans="1:8" x14ac:dyDescent="0.25">
      <c r="A266" s="10">
        <v>45034</v>
      </c>
      <c r="B266">
        <v>12.3</v>
      </c>
      <c r="C266">
        <v>12.3</v>
      </c>
      <c r="D266">
        <v>4</v>
      </c>
      <c r="E266">
        <f t="shared" si="16"/>
        <v>12.111205841108633</v>
      </c>
      <c r="F266">
        <f t="shared" si="17"/>
        <v>0.1887941588913673</v>
      </c>
      <c r="G266">
        <f t="shared" si="18"/>
        <v>0.1887941588913673</v>
      </c>
      <c r="H266">
        <f t="shared" si="19"/>
        <v>3.5643234431498846E-2</v>
      </c>
    </row>
    <row r="267" spans="1:8" x14ac:dyDescent="0.25">
      <c r="A267" s="10">
        <v>45035</v>
      </c>
      <c r="B267">
        <v>12.3</v>
      </c>
      <c r="C267">
        <v>12.3</v>
      </c>
      <c r="D267">
        <v>0</v>
      </c>
      <c r="E267">
        <f t="shared" si="16"/>
        <v>12.043356495734315</v>
      </c>
      <c r="F267">
        <f t="shared" si="17"/>
        <v>0.25664350426568561</v>
      </c>
      <c r="G267">
        <f t="shared" si="18"/>
        <v>0.25664350426568561</v>
      </c>
      <c r="H267">
        <f t="shared" si="19"/>
        <v>6.5865888281770993E-2</v>
      </c>
    </row>
    <row r="268" spans="1:8" x14ac:dyDescent="0.25">
      <c r="A268" s="10">
        <v>45036</v>
      </c>
      <c r="B268">
        <v>12.29</v>
      </c>
      <c r="C268">
        <v>12.3</v>
      </c>
      <c r="D268">
        <v>0</v>
      </c>
      <c r="E268">
        <f t="shared" si="16"/>
        <v>12.043356495734315</v>
      </c>
      <c r="F268">
        <f t="shared" si="17"/>
        <v>0.24664350426568404</v>
      </c>
      <c r="G268">
        <f t="shared" si="18"/>
        <v>0.24664350426568404</v>
      </c>
      <c r="H268">
        <f t="shared" si="19"/>
        <v>6.0833018196456506E-2</v>
      </c>
    </row>
    <row r="269" spans="1:8" x14ac:dyDescent="0.25">
      <c r="A269" s="10">
        <v>45037</v>
      </c>
      <c r="B269">
        <v>12.29</v>
      </c>
      <c r="C269">
        <v>12.29</v>
      </c>
      <c r="D269">
        <v>0</v>
      </c>
      <c r="E269">
        <f t="shared" si="16"/>
        <v>12.039324998280975</v>
      </c>
      <c r="F269">
        <f t="shared" si="17"/>
        <v>0.25067500171902424</v>
      </c>
      <c r="G269">
        <f t="shared" si="18"/>
        <v>0.25067500171902424</v>
      </c>
      <c r="H269">
        <f t="shared" si="19"/>
        <v>6.2837956486832811E-2</v>
      </c>
    </row>
    <row r="270" spans="1:8" x14ac:dyDescent="0.25">
      <c r="A270" s="10">
        <v>45038</v>
      </c>
      <c r="B270">
        <v>12.29</v>
      </c>
      <c r="C270">
        <v>12.29</v>
      </c>
      <c r="D270">
        <v>0</v>
      </c>
      <c r="E270">
        <f t="shared" si="16"/>
        <v>12.039324998280975</v>
      </c>
      <c r="F270">
        <f t="shared" si="17"/>
        <v>0.25067500171902424</v>
      </c>
      <c r="G270">
        <f t="shared" si="18"/>
        <v>0.25067500171902424</v>
      </c>
      <c r="H270">
        <f t="shared" si="19"/>
        <v>6.2837956486832811E-2</v>
      </c>
    </row>
    <row r="271" spans="1:8" x14ac:dyDescent="0.25">
      <c r="A271" s="10">
        <v>45039</v>
      </c>
      <c r="B271">
        <v>12.28</v>
      </c>
      <c r="C271">
        <v>12.29</v>
      </c>
      <c r="D271">
        <v>0</v>
      </c>
      <c r="E271">
        <f t="shared" si="16"/>
        <v>12.039324998280975</v>
      </c>
      <c r="F271">
        <f t="shared" si="17"/>
        <v>0.24067500171902445</v>
      </c>
      <c r="G271">
        <f t="shared" si="18"/>
        <v>0.24067500171902445</v>
      </c>
      <c r="H271">
        <f t="shared" si="19"/>
        <v>5.7924456452452422E-2</v>
      </c>
    </row>
    <row r="272" spans="1:8" x14ac:dyDescent="0.25">
      <c r="A272" s="10">
        <v>45040</v>
      </c>
      <c r="B272">
        <v>12.28</v>
      </c>
      <c r="C272">
        <v>12.28</v>
      </c>
      <c r="D272">
        <v>0</v>
      </c>
      <c r="E272">
        <f t="shared" si="16"/>
        <v>12.035293500827635</v>
      </c>
      <c r="F272">
        <f t="shared" si="17"/>
        <v>0.24470649917236464</v>
      </c>
      <c r="G272">
        <f t="shared" si="18"/>
        <v>0.24470649917236464</v>
      </c>
      <c r="H272">
        <f t="shared" si="19"/>
        <v>5.98812707371945E-2</v>
      </c>
    </row>
    <row r="273" spans="1:8" x14ac:dyDescent="0.25">
      <c r="A273" s="10">
        <v>45041</v>
      </c>
      <c r="B273">
        <v>11.88</v>
      </c>
      <c r="C273">
        <v>12.28</v>
      </c>
      <c r="D273">
        <v>0</v>
      </c>
      <c r="E273">
        <f t="shared" si="16"/>
        <v>12.035293500827635</v>
      </c>
      <c r="F273">
        <f t="shared" si="17"/>
        <v>-0.15529350082763393</v>
      </c>
      <c r="G273">
        <f t="shared" si="18"/>
        <v>0.15529350082763393</v>
      </c>
      <c r="H273">
        <f t="shared" si="19"/>
        <v>2.4116071399302341E-2</v>
      </c>
    </row>
    <row r="274" spans="1:8" x14ac:dyDescent="0.25">
      <c r="A274" s="10">
        <v>45042</v>
      </c>
      <c r="B274">
        <v>11.88</v>
      </c>
      <c r="C274">
        <v>11.88</v>
      </c>
      <c r="D274">
        <v>0</v>
      </c>
      <c r="E274">
        <f t="shared" si="16"/>
        <v>11.87403360269405</v>
      </c>
      <c r="F274">
        <f t="shared" si="17"/>
        <v>5.9663973059507214E-3</v>
      </c>
      <c r="G274">
        <f t="shared" si="18"/>
        <v>5.9663973059507214E-3</v>
      </c>
      <c r="H274">
        <f t="shared" si="19"/>
        <v>3.5597896812456028E-5</v>
      </c>
    </row>
    <row r="275" spans="1:8" x14ac:dyDescent="0.25">
      <c r="A275" s="10">
        <v>45043</v>
      </c>
      <c r="B275">
        <v>11.88</v>
      </c>
      <c r="C275">
        <v>11.88</v>
      </c>
      <c r="D275">
        <v>0</v>
      </c>
      <c r="E275">
        <f t="shared" si="16"/>
        <v>11.87403360269405</v>
      </c>
      <c r="F275">
        <f t="shared" si="17"/>
        <v>5.9663973059507214E-3</v>
      </c>
      <c r="G275">
        <f t="shared" si="18"/>
        <v>5.9663973059507214E-3</v>
      </c>
      <c r="H275">
        <f t="shared" si="19"/>
        <v>3.5597896812456028E-5</v>
      </c>
    </row>
    <row r="276" spans="1:8" x14ac:dyDescent="0.25">
      <c r="A276" s="10">
        <v>45044</v>
      </c>
      <c r="B276">
        <v>11.88</v>
      </c>
      <c r="C276">
        <v>11.88</v>
      </c>
      <c r="D276">
        <v>0</v>
      </c>
      <c r="E276">
        <f t="shared" si="16"/>
        <v>11.87403360269405</v>
      </c>
      <c r="F276">
        <f t="shared" si="17"/>
        <v>5.9663973059507214E-3</v>
      </c>
      <c r="G276">
        <f t="shared" si="18"/>
        <v>5.9663973059507214E-3</v>
      </c>
      <c r="H276">
        <f t="shared" si="19"/>
        <v>3.5597896812456028E-5</v>
      </c>
    </row>
    <row r="277" spans="1:8" x14ac:dyDescent="0.25">
      <c r="A277" s="10">
        <v>45045</v>
      </c>
      <c r="B277">
        <v>11.88</v>
      </c>
      <c r="C277">
        <v>11.88</v>
      </c>
      <c r="D277">
        <v>0</v>
      </c>
      <c r="E277">
        <f t="shared" si="16"/>
        <v>11.87403360269405</v>
      </c>
      <c r="F277">
        <f t="shared" si="17"/>
        <v>5.9663973059507214E-3</v>
      </c>
      <c r="G277">
        <f t="shared" si="18"/>
        <v>5.9663973059507214E-3</v>
      </c>
      <c r="H277">
        <f t="shared" si="19"/>
        <v>3.5597896812456028E-5</v>
      </c>
    </row>
    <row r="278" spans="1:8" x14ac:dyDescent="0.25">
      <c r="A278" s="10">
        <v>45046</v>
      </c>
      <c r="B278">
        <v>11.88</v>
      </c>
      <c r="C278">
        <v>11.88</v>
      </c>
      <c r="D278">
        <v>2</v>
      </c>
      <c r="E278">
        <f t="shared" si="16"/>
        <v>11.907958275381208</v>
      </c>
      <c r="F278">
        <f t="shared" si="17"/>
        <v>-2.7958275381207542E-2</v>
      </c>
      <c r="G278">
        <f t="shared" si="18"/>
        <v>2.7958275381207542E-2</v>
      </c>
      <c r="H278">
        <f t="shared" si="19"/>
        <v>7.8166516229143579E-4</v>
      </c>
    </row>
    <row r="279" spans="1:8" x14ac:dyDescent="0.25">
      <c r="A279" s="10">
        <v>45047</v>
      </c>
      <c r="B279">
        <v>11.88</v>
      </c>
      <c r="C279">
        <v>11.88</v>
      </c>
      <c r="D279">
        <v>0</v>
      </c>
      <c r="E279">
        <f t="shared" si="16"/>
        <v>11.87403360269405</v>
      </c>
      <c r="F279">
        <f t="shared" si="17"/>
        <v>5.9663973059507214E-3</v>
      </c>
      <c r="G279">
        <f t="shared" si="18"/>
        <v>5.9663973059507214E-3</v>
      </c>
      <c r="H279">
        <f t="shared" si="19"/>
        <v>3.5597896812456028E-5</v>
      </c>
    </row>
    <row r="280" spans="1:8" x14ac:dyDescent="0.25">
      <c r="A280" s="10">
        <v>45049</v>
      </c>
      <c r="B280">
        <v>11.88</v>
      </c>
      <c r="C280">
        <v>11.88</v>
      </c>
      <c r="D280">
        <v>0</v>
      </c>
      <c r="E280">
        <f t="shared" si="16"/>
        <v>11.87403360269405</v>
      </c>
      <c r="F280">
        <f t="shared" si="17"/>
        <v>5.9663973059507214E-3</v>
      </c>
      <c r="G280">
        <f t="shared" si="18"/>
        <v>5.9663973059507214E-3</v>
      </c>
      <c r="H280">
        <f t="shared" si="19"/>
        <v>3.5597896812456028E-5</v>
      </c>
    </row>
    <row r="281" spans="1:8" x14ac:dyDescent="0.25">
      <c r="A281" s="10">
        <v>45050</v>
      </c>
      <c r="B281">
        <v>11.88</v>
      </c>
      <c r="C281">
        <v>11.88</v>
      </c>
      <c r="D281">
        <v>0</v>
      </c>
      <c r="E281">
        <f t="shared" si="16"/>
        <v>11.87403360269405</v>
      </c>
      <c r="F281">
        <f t="shared" si="17"/>
        <v>5.9663973059507214E-3</v>
      </c>
      <c r="G281">
        <f t="shared" si="18"/>
        <v>5.9663973059507214E-3</v>
      </c>
      <c r="H281">
        <f t="shared" si="19"/>
        <v>3.5597896812456028E-5</v>
      </c>
    </row>
    <row r="282" spans="1:8" x14ac:dyDescent="0.25">
      <c r="A282" s="10">
        <v>45051</v>
      </c>
      <c r="B282">
        <v>11.88</v>
      </c>
      <c r="C282">
        <v>11.88</v>
      </c>
      <c r="D282">
        <v>0</v>
      </c>
      <c r="E282">
        <f t="shared" si="16"/>
        <v>11.87403360269405</v>
      </c>
      <c r="F282">
        <f t="shared" si="17"/>
        <v>5.9663973059507214E-3</v>
      </c>
      <c r="G282">
        <f t="shared" si="18"/>
        <v>5.9663973059507214E-3</v>
      </c>
      <c r="H282">
        <f t="shared" si="19"/>
        <v>3.5597896812456028E-5</v>
      </c>
    </row>
    <row r="283" spans="1:8" x14ac:dyDescent="0.25">
      <c r="A283" s="10">
        <v>45052</v>
      </c>
      <c r="B283">
        <v>11.88</v>
      </c>
      <c r="C283">
        <v>11.88</v>
      </c>
      <c r="D283">
        <v>0</v>
      </c>
      <c r="E283">
        <f t="shared" si="16"/>
        <v>11.87403360269405</v>
      </c>
      <c r="F283">
        <f t="shared" si="17"/>
        <v>5.9663973059507214E-3</v>
      </c>
      <c r="G283">
        <f t="shared" si="18"/>
        <v>5.9663973059507214E-3</v>
      </c>
      <c r="H283">
        <f t="shared" si="19"/>
        <v>3.5597896812456028E-5</v>
      </c>
    </row>
    <row r="284" spans="1:8" x14ac:dyDescent="0.25">
      <c r="A284" s="10">
        <v>45053</v>
      </c>
      <c r="B284">
        <v>11.88</v>
      </c>
      <c r="C284">
        <v>11.88</v>
      </c>
      <c r="D284">
        <v>0</v>
      </c>
      <c r="E284">
        <f t="shared" si="16"/>
        <v>11.87403360269405</v>
      </c>
      <c r="F284">
        <f t="shared" si="17"/>
        <v>5.9663973059507214E-3</v>
      </c>
      <c r="G284">
        <f t="shared" si="18"/>
        <v>5.9663973059507214E-3</v>
      </c>
      <c r="H284">
        <f t="shared" si="19"/>
        <v>3.5597896812456028E-5</v>
      </c>
    </row>
    <row r="285" spans="1:8" x14ac:dyDescent="0.25">
      <c r="A285" s="10">
        <v>45054</v>
      </c>
      <c r="B285">
        <v>11.88</v>
      </c>
      <c r="C285">
        <v>11.88</v>
      </c>
      <c r="D285">
        <v>0</v>
      </c>
      <c r="E285">
        <f t="shared" si="16"/>
        <v>11.87403360269405</v>
      </c>
      <c r="F285">
        <f t="shared" si="17"/>
        <v>5.9663973059507214E-3</v>
      </c>
      <c r="G285">
        <f t="shared" si="18"/>
        <v>5.9663973059507214E-3</v>
      </c>
      <c r="H285">
        <f t="shared" si="19"/>
        <v>3.5597896812456028E-5</v>
      </c>
    </row>
    <row r="286" spans="1:8" x14ac:dyDescent="0.25">
      <c r="A286" s="10">
        <v>45055</v>
      </c>
      <c r="B286">
        <v>11.91</v>
      </c>
      <c r="C286">
        <v>11.88</v>
      </c>
      <c r="D286">
        <v>24</v>
      </c>
      <c r="E286">
        <f t="shared" si="16"/>
        <v>12.281129674939956</v>
      </c>
      <c r="F286">
        <f t="shared" si="17"/>
        <v>-0.37112967493995619</v>
      </c>
      <c r="G286">
        <f t="shared" si="18"/>
        <v>0.37112967493995619</v>
      </c>
      <c r="H286">
        <f t="shared" si="19"/>
        <v>0.13773723562103754</v>
      </c>
    </row>
    <row r="287" spans="1:8" x14ac:dyDescent="0.25">
      <c r="A287" s="10">
        <v>45056</v>
      </c>
      <c r="B287">
        <v>11.92</v>
      </c>
      <c r="C287">
        <v>11.91</v>
      </c>
      <c r="D287">
        <v>1</v>
      </c>
      <c r="E287">
        <f t="shared" si="16"/>
        <v>11.903090431397649</v>
      </c>
      <c r="F287">
        <f t="shared" si="17"/>
        <v>1.6909568602351044E-2</v>
      </c>
      <c r="G287">
        <f t="shared" si="18"/>
        <v>1.6909568602351044E-2</v>
      </c>
      <c r="H287">
        <f t="shared" si="19"/>
        <v>2.8593351031761622E-4</v>
      </c>
    </row>
    <row r="288" spans="1:8" x14ac:dyDescent="0.25">
      <c r="A288" s="10">
        <v>45057</v>
      </c>
      <c r="B288">
        <v>11.92</v>
      </c>
      <c r="C288">
        <v>11.92</v>
      </c>
      <c r="D288">
        <v>2</v>
      </c>
      <c r="E288">
        <f t="shared" si="16"/>
        <v>11.924084265194567</v>
      </c>
      <c r="F288">
        <f t="shared" si="17"/>
        <v>-4.0842651945673936E-3</v>
      </c>
      <c r="G288">
        <f t="shared" si="18"/>
        <v>4.0842651945673936E-3</v>
      </c>
      <c r="H288">
        <f t="shared" si="19"/>
        <v>1.6681222179554629E-5</v>
      </c>
    </row>
    <row r="289" spans="1:8" x14ac:dyDescent="0.25">
      <c r="A289" s="10">
        <v>45058</v>
      </c>
      <c r="B289">
        <v>11.92</v>
      </c>
      <c r="C289">
        <v>11.92</v>
      </c>
      <c r="D289">
        <v>0</v>
      </c>
      <c r="E289">
        <f t="shared" si="16"/>
        <v>11.890159592507409</v>
      </c>
      <c r="F289">
        <f t="shared" si="17"/>
        <v>2.984040749259087E-2</v>
      </c>
      <c r="G289">
        <f t="shared" si="18"/>
        <v>2.984040749259087E-2</v>
      </c>
      <c r="H289">
        <f t="shared" si="19"/>
        <v>8.9044991932387329E-4</v>
      </c>
    </row>
    <row r="290" spans="1:8" x14ac:dyDescent="0.25">
      <c r="A290" s="10">
        <v>45060</v>
      </c>
      <c r="B290">
        <v>11.92</v>
      </c>
      <c r="C290">
        <v>11.95</v>
      </c>
      <c r="D290">
        <v>0</v>
      </c>
      <c r="E290">
        <f t="shared" si="16"/>
        <v>11.902254084867426</v>
      </c>
      <c r="F290">
        <f t="shared" si="17"/>
        <v>1.7745915132573842E-2</v>
      </c>
      <c r="G290">
        <f t="shared" si="18"/>
        <v>1.7745915132573842E-2</v>
      </c>
      <c r="H290">
        <f t="shared" si="19"/>
        <v>3.1491750389251328E-4</v>
      </c>
    </row>
    <row r="291" spans="1:8" x14ac:dyDescent="0.25">
      <c r="A291" s="10">
        <v>45061</v>
      </c>
      <c r="B291">
        <v>12.64</v>
      </c>
      <c r="C291">
        <v>11.92</v>
      </c>
      <c r="D291">
        <v>32</v>
      </c>
      <c r="E291">
        <f t="shared" si="16"/>
        <v>12.432954355501952</v>
      </c>
      <c r="F291">
        <f t="shared" si="17"/>
        <v>0.20704564449804863</v>
      </c>
      <c r="G291">
        <f t="shared" si="18"/>
        <v>0.20704564449804863</v>
      </c>
      <c r="H291">
        <f t="shared" si="19"/>
        <v>4.2867898905612337E-2</v>
      </c>
    </row>
    <row r="292" spans="1:8" x14ac:dyDescent="0.25">
      <c r="A292" s="10">
        <v>45062</v>
      </c>
      <c r="B292">
        <v>12.42</v>
      </c>
      <c r="C292">
        <v>12.64</v>
      </c>
      <c r="D292">
        <v>0</v>
      </c>
      <c r="E292">
        <f t="shared" si="16"/>
        <v>12.18042740914786</v>
      </c>
      <c r="F292">
        <f t="shared" si="17"/>
        <v>0.23957259085213956</v>
      </c>
      <c r="G292">
        <f t="shared" si="18"/>
        <v>0.23957259085213956</v>
      </c>
      <c r="H292">
        <f t="shared" si="19"/>
        <v>5.7395026287606662E-2</v>
      </c>
    </row>
    <row r="293" spans="1:8" x14ac:dyDescent="0.25">
      <c r="A293" s="10">
        <v>45063</v>
      </c>
      <c r="B293">
        <v>12.41</v>
      </c>
      <c r="C293">
        <v>12.42</v>
      </c>
      <c r="D293">
        <v>4</v>
      </c>
      <c r="E293">
        <f t="shared" si="16"/>
        <v>12.159583810548709</v>
      </c>
      <c r="F293">
        <f t="shared" si="17"/>
        <v>0.25041618945129152</v>
      </c>
      <c r="G293">
        <f t="shared" si="18"/>
        <v>0.25041618945129152</v>
      </c>
      <c r="H293">
        <f t="shared" si="19"/>
        <v>6.2708267939305118E-2</v>
      </c>
    </row>
    <row r="294" spans="1:8" x14ac:dyDescent="0.25">
      <c r="A294" s="10">
        <v>45064</v>
      </c>
      <c r="B294">
        <v>12.41</v>
      </c>
      <c r="C294">
        <v>12.41</v>
      </c>
      <c r="D294">
        <v>1</v>
      </c>
      <c r="E294">
        <f t="shared" si="16"/>
        <v>12.10466530406463</v>
      </c>
      <c r="F294">
        <f t="shared" si="17"/>
        <v>0.30533469593536999</v>
      </c>
      <c r="G294">
        <f t="shared" si="18"/>
        <v>0.30533469593536999</v>
      </c>
      <c r="H294">
        <f t="shared" si="19"/>
        <v>9.322927654194485E-2</v>
      </c>
    </row>
    <row r="295" spans="1:8" x14ac:dyDescent="0.25">
      <c r="A295" s="10">
        <v>45065</v>
      </c>
      <c r="B295">
        <v>12.41</v>
      </c>
      <c r="C295">
        <v>12.41</v>
      </c>
      <c r="D295">
        <v>0</v>
      </c>
      <c r="E295">
        <f t="shared" si="16"/>
        <v>12.08770296772105</v>
      </c>
      <c r="F295">
        <f t="shared" si="17"/>
        <v>0.32229703227895001</v>
      </c>
      <c r="G295">
        <f t="shared" si="18"/>
        <v>0.32229703227895001</v>
      </c>
      <c r="H295">
        <f t="shared" si="19"/>
        <v>0.10387537701581855</v>
      </c>
    </row>
    <row r="296" spans="1:8" x14ac:dyDescent="0.25">
      <c r="A296" s="10">
        <v>45066</v>
      </c>
      <c r="B296">
        <v>12.41</v>
      </c>
      <c r="C296">
        <v>12.41</v>
      </c>
      <c r="D296">
        <v>5</v>
      </c>
      <c r="E296">
        <f t="shared" si="16"/>
        <v>12.172514649438947</v>
      </c>
      <c r="F296">
        <f t="shared" si="17"/>
        <v>0.23748535056105347</v>
      </c>
      <c r="G296">
        <f t="shared" si="18"/>
        <v>0.23748535056105347</v>
      </c>
      <c r="H296">
        <f t="shared" si="19"/>
        <v>5.6399291731106457E-2</v>
      </c>
    </row>
    <row r="297" spans="1:8" x14ac:dyDescent="0.25">
      <c r="A297" s="10">
        <v>45067</v>
      </c>
      <c r="B297">
        <v>12.66</v>
      </c>
      <c r="C297">
        <v>12.41</v>
      </c>
      <c r="D297">
        <v>0</v>
      </c>
      <c r="E297">
        <f t="shared" si="16"/>
        <v>12.08770296772105</v>
      </c>
      <c r="F297">
        <f t="shared" si="17"/>
        <v>0.57229703227895001</v>
      </c>
      <c r="G297">
        <f t="shared" si="18"/>
        <v>0.57229703227895001</v>
      </c>
      <c r="H297">
        <f t="shared" si="19"/>
        <v>0.32752389315529357</v>
      </c>
    </row>
    <row r="298" spans="1:8" x14ac:dyDescent="0.25">
      <c r="A298" s="10">
        <v>45068</v>
      </c>
      <c r="B298">
        <v>12.42</v>
      </c>
      <c r="C298">
        <v>12.66</v>
      </c>
      <c r="D298">
        <v>19</v>
      </c>
      <c r="E298">
        <f t="shared" si="16"/>
        <v>12.51077479458255</v>
      </c>
      <c r="F298">
        <f t="shared" si="17"/>
        <v>-9.0774794582550555E-2</v>
      </c>
      <c r="G298">
        <f t="shared" si="18"/>
        <v>9.0774794582550555E-2</v>
      </c>
      <c r="H298">
        <f t="shared" si="19"/>
        <v>8.24006333150425E-3</v>
      </c>
    </row>
    <row r="299" spans="1:8" x14ac:dyDescent="0.25">
      <c r="A299" s="10">
        <v>45069</v>
      </c>
      <c r="B299">
        <v>11.52</v>
      </c>
      <c r="C299">
        <v>12.42</v>
      </c>
      <c r="D299">
        <v>23</v>
      </c>
      <c r="E299">
        <f t="shared" si="16"/>
        <v>12.481868201076718</v>
      </c>
      <c r="F299">
        <f t="shared" si="17"/>
        <v>-0.96186820107671878</v>
      </c>
      <c r="G299">
        <f t="shared" si="18"/>
        <v>0.96186820107671878</v>
      </c>
      <c r="H299">
        <f t="shared" si="19"/>
        <v>0.92519043624256314</v>
      </c>
    </row>
    <row r="300" spans="1:8" x14ac:dyDescent="0.25">
      <c r="A300" s="10">
        <v>45070</v>
      </c>
      <c r="B300">
        <v>11.53</v>
      </c>
      <c r="C300">
        <v>11.52</v>
      </c>
      <c r="D300">
        <v>7</v>
      </c>
      <c r="E300">
        <f t="shared" si="16"/>
        <v>11.847636048778879</v>
      </c>
      <c r="F300">
        <f t="shared" si="17"/>
        <v>-0.31763604877887985</v>
      </c>
      <c r="G300">
        <f t="shared" si="18"/>
        <v>0.31763604877887985</v>
      </c>
      <c r="H300">
        <f t="shared" si="19"/>
        <v>0.10089265948385895</v>
      </c>
    </row>
    <row r="301" spans="1:8" x14ac:dyDescent="0.25">
      <c r="A301" s="10">
        <v>45071</v>
      </c>
      <c r="B301">
        <v>11.53</v>
      </c>
      <c r="C301">
        <v>11.53</v>
      </c>
      <c r="D301">
        <v>19</v>
      </c>
      <c r="E301">
        <f t="shared" si="16"/>
        <v>12.055215582355173</v>
      </c>
      <c r="F301">
        <f t="shared" si="17"/>
        <v>-0.52521558235517318</v>
      </c>
      <c r="G301">
        <f t="shared" si="18"/>
        <v>0.52521558235517318</v>
      </c>
      <c r="H301">
        <f t="shared" si="19"/>
        <v>0.27585140794868368</v>
      </c>
    </row>
    <row r="302" spans="1:8" x14ac:dyDescent="0.25">
      <c r="A302" s="10">
        <v>45072</v>
      </c>
      <c r="B302">
        <v>11.54</v>
      </c>
      <c r="C302">
        <v>11.53</v>
      </c>
      <c r="D302">
        <v>25</v>
      </c>
      <c r="E302">
        <f t="shared" si="16"/>
        <v>12.156989600416649</v>
      </c>
      <c r="F302">
        <f t="shared" si="17"/>
        <v>-0.61698960041664996</v>
      </c>
      <c r="G302">
        <f t="shared" si="18"/>
        <v>0.61698960041664996</v>
      </c>
      <c r="H302">
        <f t="shared" si="19"/>
        <v>0.3806761670222974</v>
      </c>
    </row>
    <row r="303" spans="1:8" x14ac:dyDescent="0.25">
      <c r="A303" s="10">
        <v>45073</v>
      </c>
      <c r="B303">
        <v>12.17</v>
      </c>
      <c r="C303">
        <v>11.54</v>
      </c>
      <c r="D303">
        <v>0</v>
      </c>
      <c r="E303">
        <f t="shared" si="16"/>
        <v>11.736962689280503</v>
      </c>
      <c r="F303">
        <f t="shared" si="17"/>
        <v>0.43303731071949692</v>
      </c>
      <c r="G303">
        <f t="shared" si="18"/>
        <v>0.43303731071949692</v>
      </c>
      <c r="H303">
        <f t="shared" si="19"/>
        <v>0.18752131247517412</v>
      </c>
    </row>
    <row r="304" spans="1:8" x14ac:dyDescent="0.25">
      <c r="A304" s="10">
        <v>45074</v>
      </c>
      <c r="B304">
        <v>12.01</v>
      </c>
      <c r="C304">
        <v>12.17</v>
      </c>
      <c r="D304">
        <v>45</v>
      </c>
      <c r="E304">
        <f t="shared" si="16"/>
        <v>12.754252164301974</v>
      </c>
      <c r="F304">
        <f t="shared" si="17"/>
        <v>-0.74425216430197416</v>
      </c>
      <c r="G304">
        <f t="shared" si="18"/>
        <v>0.74425216430197416</v>
      </c>
      <c r="H304">
        <f t="shared" si="19"/>
        <v>0.55391128406817269</v>
      </c>
    </row>
    <row r="305" spans="1:8" x14ac:dyDescent="0.25">
      <c r="A305" s="10">
        <v>45075</v>
      </c>
      <c r="B305">
        <v>12.01</v>
      </c>
      <c r="C305">
        <v>12.01</v>
      </c>
      <c r="D305">
        <v>0</v>
      </c>
      <c r="E305">
        <f t="shared" si="16"/>
        <v>11.926443069587464</v>
      </c>
      <c r="F305">
        <f t="shared" si="17"/>
        <v>8.355693041253609E-2</v>
      </c>
      <c r="G305">
        <f t="shared" si="18"/>
        <v>8.355693041253609E-2</v>
      </c>
      <c r="H305">
        <f t="shared" si="19"/>
        <v>6.9817606199653985E-3</v>
      </c>
    </row>
    <row r="306" spans="1:8" x14ac:dyDescent="0.25">
      <c r="A306" s="10">
        <v>45076</v>
      </c>
      <c r="B306">
        <v>12.04</v>
      </c>
      <c r="C306">
        <v>12.01</v>
      </c>
      <c r="D306">
        <v>26</v>
      </c>
      <c r="E306">
        <f t="shared" si="16"/>
        <v>12.36746381452053</v>
      </c>
      <c r="F306">
        <f t="shared" si="17"/>
        <v>-0.32746381452053086</v>
      </c>
      <c r="G306">
        <f t="shared" si="18"/>
        <v>0.32746381452053086</v>
      </c>
      <c r="H306">
        <f t="shared" si="19"/>
        <v>0.10723254982033664</v>
      </c>
    </row>
    <row r="307" spans="1:8" x14ac:dyDescent="0.25">
      <c r="A307" s="10">
        <v>45077</v>
      </c>
      <c r="B307">
        <v>12.01</v>
      </c>
      <c r="C307">
        <v>12.04</v>
      </c>
      <c r="D307">
        <v>0</v>
      </c>
      <c r="E307">
        <f t="shared" si="16"/>
        <v>11.938537561947484</v>
      </c>
      <c r="F307">
        <f t="shared" si="17"/>
        <v>7.1462438052515509E-2</v>
      </c>
      <c r="G307">
        <f t="shared" si="18"/>
        <v>7.1462438052515509E-2</v>
      </c>
      <c r="H307">
        <f t="shared" si="19"/>
        <v>5.1068800524096169E-3</v>
      </c>
    </row>
    <row r="308" spans="1:8" x14ac:dyDescent="0.25">
      <c r="A308" s="10">
        <v>45078</v>
      </c>
      <c r="B308">
        <v>12.01</v>
      </c>
      <c r="C308">
        <v>12.01</v>
      </c>
      <c r="D308">
        <v>0</v>
      </c>
      <c r="E308">
        <f t="shared" si="16"/>
        <v>11.926443069587464</v>
      </c>
      <c r="F308">
        <f t="shared" si="17"/>
        <v>8.355693041253609E-2</v>
      </c>
      <c r="G308">
        <f t="shared" si="18"/>
        <v>8.355693041253609E-2</v>
      </c>
      <c r="H308">
        <f t="shared" si="19"/>
        <v>6.9817606199653985E-3</v>
      </c>
    </row>
    <row r="309" spans="1:8" x14ac:dyDescent="0.25">
      <c r="A309" s="10">
        <v>45079</v>
      </c>
      <c r="B309">
        <v>12.01</v>
      </c>
      <c r="C309">
        <v>12.01</v>
      </c>
      <c r="D309">
        <v>8</v>
      </c>
      <c r="E309">
        <f t="shared" si="16"/>
        <v>12.062141760336099</v>
      </c>
      <c r="F309">
        <f t="shared" si="17"/>
        <v>-5.2141760336098741E-2</v>
      </c>
      <c r="G309">
        <f t="shared" si="18"/>
        <v>5.2141760336098741E-2</v>
      </c>
      <c r="H309">
        <f t="shared" si="19"/>
        <v>2.71876317094716E-3</v>
      </c>
    </row>
    <row r="310" spans="1:8" x14ac:dyDescent="0.25">
      <c r="A310" s="10">
        <v>45080</v>
      </c>
      <c r="B310">
        <v>12.02</v>
      </c>
      <c r="C310">
        <v>12.01</v>
      </c>
      <c r="D310">
        <v>1</v>
      </c>
      <c r="E310">
        <f t="shared" si="16"/>
        <v>11.943405405931044</v>
      </c>
      <c r="F310">
        <f t="shared" si="17"/>
        <v>7.6594594068955857E-2</v>
      </c>
      <c r="G310">
        <f t="shared" si="18"/>
        <v>7.6594594068955857E-2</v>
      </c>
      <c r="H310">
        <f t="shared" si="19"/>
        <v>5.8667318405881278E-3</v>
      </c>
    </row>
    <row r="311" spans="1:8" x14ac:dyDescent="0.25">
      <c r="A311" s="10">
        <v>45081</v>
      </c>
      <c r="B311">
        <v>12.01</v>
      </c>
      <c r="C311">
        <v>12.02</v>
      </c>
      <c r="D311">
        <v>0</v>
      </c>
      <c r="E311">
        <f t="shared" si="16"/>
        <v>11.930474567040804</v>
      </c>
      <c r="F311">
        <f t="shared" si="17"/>
        <v>7.9525432959195896E-2</v>
      </c>
      <c r="G311">
        <f t="shared" si="18"/>
        <v>7.9525432959195896E-2</v>
      </c>
      <c r="H311">
        <f t="shared" si="19"/>
        <v>6.324294487347561E-3</v>
      </c>
    </row>
    <row r="312" spans="1:8" x14ac:dyDescent="0.25">
      <c r="A312" s="10">
        <v>45082</v>
      </c>
      <c r="B312">
        <v>12.01</v>
      </c>
      <c r="C312">
        <v>12.01</v>
      </c>
      <c r="D312">
        <v>16</v>
      </c>
      <c r="E312">
        <f t="shared" si="16"/>
        <v>12.197840451084735</v>
      </c>
      <c r="F312">
        <f t="shared" si="17"/>
        <v>-0.18784045108473535</v>
      </c>
      <c r="G312">
        <f t="shared" si="18"/>
        <v>0.18784045108473535</v>
      </c>
      <c r="H312">
        <f t="shared" si="19"/>
        <v>3.5284035063716856E-2</v>
      </c>
    </row>
    <row r="313" spans="1:8" x14ac:dyDescent="0.25">
      <c r="A313" s="10">
        <v>45083</v>
      </c>
      <c r="B313">
        <v>12.01</v>
      </c>
      <c r="C313">
        <v>12.01</v>
      </c>
      <c r="D313">
        <v>7</v>
      </c>
      <c r="E313">
        <f t="shared" si="16"/>
        <v>12.04517942399252</v>
      </c>
      <c r="F313">
        <f t="shared" si="17"/>
        <v>-3.5179423992520498E-2</v>
      </c>
      <c r="G313">
        <f t="shared" si="18"/>
        <v>3.5179423992520498E-2</v>
      </c>
      <c r="H313">
        <f t="shared" si="19"/>
        <v>1.2375918724455268E-3</v>
      </c>
    </row>
    <row r="314" spans="1:8" x14ac:dyDescent="0.25">
      <c r="A314" s="10">
        <v>45084</v>
      </c>
      <c r="B314">
        <v>11.81</v>
      </c>
      <c r="C314">
        <v>12.01</v>
      </c>
      <c r="D314">
        <v>5</v>
      </c>
      <c r="E314">
        <f t="shared" si="16"/>
        <v>12.01125475130536</v>
      </c>
      <c r="F314">
        <f t="shared" si="17"/>
        <v>-0.20125475130535975</v>
      </c>
      <c r="G314">
        <f t="shared" si="18"/>
        <v>0.20125475130535975</v>
      </c>
      <c r="H314">
        <f t="shared" si="19"/>
        <v>4.0503474922982202E-2</v>
      </c>
    </row>
    <row r="315" spans="1:8" x14ac:dyDescent="0.25">
      <c r="A315" s="10">
        <v>45085</v>
      </c>
      <c r="B315">
        <v>11.81</v>
      </c>
      <c r="C315">
        <v>11.81</v>
      </c>
      <c r="D315">
        <v>0</v>
      </c>
      <c r="E315">
        <f t="shared" si="16"/>
        <v>11.845813120520672</v>
      </c>
      <c r="F315">
        <f t="shared" si="17"/>
        <v>-3.581312052067176E-2</v>
      </c>
      <c r="G315">
        <f t="shared" si="18"/>
        <v>3.581312052067176E-2</v>
      </c>
      <c r="H315">
        <f t="shared" si="19"/>
        <v>1.2825796014281606E-3</v>
      </c>
    </row>
    <row r="316" spans="1:8" x14ac:dyDescent="0.25">
      <c r="A316" s="10">
        <v>45086</v>
      </c>
      <c r="B316">
        <v>11.81</v>
      </c>
      <c r="C316">
        <v>11.81</v>
      </c>
      <c r="D316">
        <v>17</v>
      </c>
      <c r="E316">
        <f t="shared" si="16"/>
        <v>12.134172838361522</v>
      </c>
      <c r="F316">
        <f t="shared" si="17"/>
        <v>-0.32417283836152144</v>
      </c>
      <c r="G316">
        <f t="shared" si="18"/>
        <v>0.32417283836152144</v>
      </c>
      <c r="H316">
        <f t="shared" si="19"/>
        <v>0.10508802913136511</v>
      </c>
    </row>
    <row r="317" spans="1:8" x14ac:dyDescent="0.25">
      <c r="A317" s="10">
        <v>45087</v>
      </c>
      <c r="B317">
        <v>12.93</v>
      </c>
      <c r="C317">
        <v>11.81</v>
      </c>
      <c r="D317">
        <v>4</v>
      </c>
      <c r="E317">
        <f t="shared" si="16"/>
        <v>11.913662465894991</v>
      </c>
      <c r="F317">
        <f t="shared" si="17"/>
        <v>1.0163375341050092</v>
      </c>
      <c r="G317">
        <f t="shared" si="18"/>
        <v>1.0163375341050092</v>
      </c>
      <c r="H317">
        <f t="shared" si="19"/>
        <v>1.0329419832306506</v>
      </c>
    </row>
    <row r="318" spans="1:8" x14ac:dyDescent="0.25">
      <c r="A318" s="10">
        <v>45088</v>
      </c>
      <c r="B318">
        <v>13.32</v>
      </c>
      <c r="C318">
        <v>12.93</v>
      </c>
      <c r="D318">
        <v>60</v>
      </c>
      <c r="E318">
        <f t="shared" si="16"/>
        <v>13.315081015909474</v>
      </c>
      <c r="F318">
        <f t="shared" si="17"/>
        <v>4.9189840905263793E-3</v>
      </c>
      <c r="G318">
        <f t="shared" si="18"/>
        <v>4.9189840905263793E-3</v>
      </c>
      <c r="H318">
        <f t="shared" si="19"/>
        <v>2.4196404482851632E-5</v>
      </c>
    </row>
    <row r="319" spans="1:8" x14ac:dyDescent="0.25">
      <c r="A319" s="10">
        <v>45089</v>
      </c>
      <c r="B319">
        <v>12.49</v>
      </c>
      <c r="C319">
        <v>13.32</v>
      </c>
      <c r="D319">
        <v>46</v>
      </c>
      <c r="E319">
        <f t="shared" si="16"/>
        <v>13.234836707779609</v>
      </c>
      <c r="F319">
        <f t="shared" si="17"/>
        <v>-0.74483670777960853</v>
      </c>
      <c r="G319">
        <f t="shared" si="18"/>
        <v>0.74483670777960853</v>
      </c>
      <c r="H319">
        <f t="shared" si="19"/>
        <v>0.55478172125596592</v>
      </c>
    </row>
    <row r="320" spans="1:8" x14ac:dyDescent="0.25">
      <c r="A320" s="10">
        <v>45090</v>
      </c>
      <c r="B320">
        <v>11.82</v>
      </c>
      <c r="C320">
        <v>12.49</v>
      </c>
      <c r="D320">
        <v>5</v>
      </c>
      <c r="E320">
        <f t="shared" si="16"/>
        <v>12.204766629065663</v>
      </c>
      <c r="F320">
        <f t="shared" si="17"/>
        <v>-0.38476662906566261</v>
      </c>
      <c r="G320">
        <f t="shared" si="18"/>
        <v>0.38476662906566261</v>
      </c>
      <c r="H320">
        <f t="shared" si="19"/>
        <v>0.14804535884255321</v>
      </c>
    </row>
    <row r="321" spans="1:8" x14ac:dyDescent="0.25">
      <c r="A321" s="10">
        <v>45091</v>
      </c>
      <c r="B321">
        <v>11.81</v>
      </c>
      <c r="C321">
        <v>11.82</v>
      </c>
      <c r="D321">
        <v>1</v>
      </c>
      <c r="E321">
        <f t="shared" si="16"/>
        <v>11.866806954317592</v>
      </c>
      <c r="F321">
        <f t="shared" si="17"/>
        <v>-5.6806954317591973E-2</v>
      </c>
      <c r="G321">
        <f t="shared" si="18"/>
        <v>5.6806954317591973E-2</v>
      </c>
      <c r="H321">
        <f t="shared" si="19"/>
        <v>3.2270300588409812E-3</v>
      </c>
    </row>
    <row r="322" spans="1:8" x14ac:dyDescent="0.25">
      <c r="A322" s="10">
        <v>45092</v>
      </c>
      <c r="B322">
        <v>12.14</v>
      </c>
      <c r="C322">
        <v>11.81</v>
      </c>
      <c r="D322">
        <v>0</v>
      </c>
      <c r="E322">
        <f t="shared" ref="E322:E385" si="20">$K$2 + $K$3*C322 + $K$4*D322</f>
        <v>11.845813120520672</v>
      </c>
      <c r="F322">
        <f t="shared" ref="F322:F385" si="21">B322 - E322</f>
        <v>0.29418687947932831</v>
      </c>
      <c r="G322">
        <f t="shared" ref="G322:G385" si="22">ABS(F322)</f>
        <v>0.29418687947932831</v>
      </c>
      <c r="H322">
        <f t="shared" ref="H322:H385" si="23">POWER(F322, 2)</f>
        <v>8.6545920057784845E-2</v>
      </c>
    </row>
    <row r="323" spans="1:8" x14ac:dyDescent="0.25">
      <c r="A323" s="10">
        <v>45093</v>
      </c>
      <c r="B323">
        <v>11.81</v>
      </c>
      <c r="C323">
        <v>12.14</v>
      </c>
      <c r="D323">
        <v>17</v>
      </c>
      <c r="E323">
        <f t="shared" si="20"/>
        <v>12.267212254321729</v>
      </c>
      <c r="F323">
        <f t="shared" si="21"/>
        <v>-0.4572122543217283</v>
      </c>
      <c r="G323">
        <f t="shared" si="22"/>
        <v>0.4572122543217283</v>
      </c>
      <c r="H323">
        <f t="shared" si="23"/>
        <v>0.20904304550195676</v>
      </c>
    </row>
    <row r="324" spans="1:8" x14ac:dyDescent="0.25">
      <c r="A324" s="10">
        <v>45094</v>
      </c>
      <c r="B324">
        <v>11.81</v>
      </c>
      <c r="C324">
        <v>11.81</v>
      </c>
      <c r="D324">
        <v>4</v>
      </c>
      <c r="E324">
        <f t="shared" si="20"/>
        <v>11.913662465894991</v>
      </c>
      <c r="F324">
        <f t="shared" si="21"/>
        <v>-0.10366246589499006</v>
      </c>
      <c r="G324">
        <f t="shared" si="22"/>
        <v>0.10366246589499006</v>
      </c>
      <c r="H324">
        <f t="shared" si="23"/>
        <v>1.0745906835429978E-2</v>
      </c>
    </row>
    <row r="325" spans="1:8" x14ac:dyDescent="0.25">
      <c r="A325" s="10">
        <v>45095</v>
      </c>
      <c r="B325">
        <v>12.4</v>
      </c>
      <c r="C325">
        <v>11.81</v>
      </c>
      <c r="D325">
        <v>0</v>
      </c>
      <c r="E325">
        <f t="shared" si="20"/>
        <v>11.845813120520672</v>
      </c>
      <c r="F325">
        <f t="shared" si="21"/>
        <v>0.5541868794793281</v>
      </c>
      <c r="G325">
        <f t="shared" si="22"/>
        <v>0.5541868794793281</v>
      </c>
      <c r="H325">
        <f t="shared" si="23"/>
        <v>0.3071230973870353</v>
      </c>
    </row>
    <row r="326" spans="1:8" x14ac:dyDescent="0.25">
      <c r="A326" s="10">
        <v>45096</v>
      </c>
      <c r="B326">
        <v>12.02</v>
      </c>
      <c r="C326">
        <v>12.4</v>
      </c>
      <c r="D326">
        <v>1</v>
      </c>
      <c r="E326">
        <f t="shared" si="20"/>
        <v>12.10063380661129</v>
      </c>
      <c r="F326">
        <f t="shared" si="21"/>
        <v>-8.0633806611290382E-2</v>
      </c>
      <c r="G326">
        <f t="shared" si="22"/>
        <v>8.0633806611290382E-2</v>
      </c>
      <c r="H326">
        <f t="shared" si="23"/>
        <v>6.5018107686269765E-3</v>
      </c>
    </row>
    <row r="327" spans="1:8" x14ac:dyDescent="0.25">
      <c r="A327" s="10">
        <v>45097</v>
      </c>
      <c r="B327">
        <v>11.81</v>
      </c>
      <c r="C327">
        <v>12.02</v>
      </c>
      <c r="D327">
        <v>7</v>
      </c>
      <c r="E327">
        <f t="shared" si="20"/>
        <v>12.04921092144586</v>
      </c>
      <c r="F327">
        <f t="shared" si="21"/>
        <v>-0.23921092144585998</v>
      </c>
      <c r="G327">
        <f t="shared" si="22"/>
        <v>0.23921092144585998</v>
      </c>
      <c r="H327">
        <f t="shared" si="23"/>
        <v>5.7221864938977393E-2</v>
      </c>
    </row>
    <row r="328" spans="1:8" x14ac:dyDescent="0.25">
      <c r="A328" s="10">
        <v>45098</v>
      </c>
      <c r="B328">
        <v>12.01</v>
      </c>
      <c r="C328">
        <v>11.81</v>
      </c>
      <c r="D328">
        <v>0</v>
      </c>
      <c r="E328">
        <f t="shared" si="20"/>
        <v>11.845813120520672</v>
      </c>
      <c r="F328">
        <f t="shared" si="21"/>
        <v>0.16418687947932753</v>
      </c>
      <c r="G328">
        <f t="shared" si="22"/>
        <v>0.16418687947932753</v>
      </c>
      <c r="H328">
        <f t="shared" si="23"/>
        <v>2.6957331393159225E-2</v>
      </c>
    </row>
    <row r="329" spans="1:8" x14ac:dyDescent="0.25">
      <c r="A329" s="10">
        <v>45099</v>
      </c>
      <c r="B329">
        <v>11.81</v>
      </c>
      <c r="C329">
        <v>12.01</v>
      </c>
      <c r="D329">
        <v>40</v>
      </c>
      <c r="E329">
        <f t="shared" si="20"/>
        <v>12.604936523330641</v>
      </c>
      <c r="F329">
        <f t="shared" si="21"/>
        <v>-0.79493652333064091</v>
      </c>
      <c r="G329">
        <f t="shared" si="22"/>
        <v>0.79493652333064091</v>
      </c>
      <c r="H329">
        <f t="shared" si="23"/>
        <v>0.63192407612500656</v>
      </c>
    </row>
    <row r="330" spans="1:8" x14ac:dyDescent="0.25">
      <c r="A330" s="10">
        <v>45100</v>
      </c>
      <c r="B330">
        <v>11.81</v>
      </c>
      <c r="C330">
        <v>11.81</v>
      </c>
      <c r="D330">
        <v>5</v>
      </c>
      <c r="E330">
        <f t="shared" si="20"/>
        <v>11.930624802238569</v>
      </c>
      <c r="F330">
        <f t="shared" si="21"/>
        <v>-0.12062480223856831</v>
      </c>
      <c r="G330">
        <f t="shared" si="22"/>
        <v>0.12062480223856831</v>
      </c>
      <c r="H330">
        <f t="shared" si="23"/>
        <v>1.4550342915093713E-2</v>
      </c>
    </row>
    <row r="331" spans="1:8" x14ac:dyDescent="0.25">
      <c r="A331" s="10">
        <v>45101</v>
      </c>
      <c r="B331">
        <v>11.81</v>
      </c>
      <c r="C331">
        <v>11.81</v>
      </c>
      <c r="D331">
        <v>0</v>
      </c>
      <c r="E331">
        <f t="shared" si="20"/>
        <v>11.845813120520672</v>
      </c>
      <c r="F331">
        <f t="shared" si="21"/>
        <v>-3.581312052067176E-2</v>
      </c>
      <c r="G331">
        <f t="shared" si="22"/>
        <v>3.581312052067176E-2</v>
      </c>
      <c r="H331">
        <f t="shared" si="23"/>
        <v>1.2825796014281606E-3</v>
      </c>
    </row>
    <row r="332" spans="1:8" x14ac:dyDescent="0.25">
      <c r="A332" s="10">
        <v>45104</v>
      </c>
      <c r="B332">
        <v>11.81</v>
      </c>
      <c r="C332">
        <v>11.81</v>
      </c>
      <c r="D332">
        <v>1</v>
      </c>
      <c r="E332">
        <f t="shared" si="20"/>
        <v>11.862775456864252</v>
      </c>
      <c r="F332">
        <f t="shared" si="21"/>
        <v>-5.277545686425178E-2</v>
      </c>
      <c r="G332">
        <f t="shared" si="22"/>
        <v>5.277545686425178E-2</v>
      </c>
      <c r="H332">
        <f t="shared" si="23"/>
        <v>2.7852488472305003E-3</v>
      </c>
    </row>
    <row r="333" spans="1:8" x14ac:dyDescent="0.25">
      <c r="A333" s="10">
        <v>45105</v>
      </c>
      <c r="B333">
        <v>11.92</v>
      </c>
      <c r="C333">
        <v>11.81</v>
      </c>
      <c r="D333">
        <v>0</v>
      </c>
      <c r="E333">
        <f t="shared" si="20"/>
        <v>11.845813120520672</v>
      </c>
      <c r="F333">
        <f t="shared" si="21"/>
        <v>7.4186879479327672E-2</v>
      </c>
      <c r="G333">
        <f t="shared" si="22"/>
        <v>7.4186879479327672E-2</v>
      </c>
      <c r="H333">
        <f t="shared" si="23"/>
        <v>5.503693086880289E-3</v>
      </c>
    </row>
    <row r="334" spans="1:8" x14ac:dyDescent="0.25">
      <c r="A334" s="10">
        <v>45106</v>
      </c>
      <c r="B334">
        <v>11.81</v>
      </c>
      <c r="C334">
        <v>11.92</v>
      </c>
      <c r="D334">
        <v>34</v>
      </c>
      <c r="E334">
        <f t="shared" si="20"/>
        <v>12.46687902818911</v>
      </c>
      <c r="F334">
        <f t="shared" si="21"/>
        <v>-0.6568790281891097</v>
      </c>
      <c r="G334">
        <f t="shared" si="22"/>
        <v>0.6568790281891097</v>
      </c>
      <c r="H334">
        <f t="shared" si="23"/>
        <v>0.43149005767466919</v>
      </c>
    </row>
    <row r="335" spans="1:8" x14ac:dyDescent="0.25">
      <c r="A335" s="10">
        <v>45107</v>
      </c>
      <c r="B335">
        <v>11.81</v>
      </c>
      <c r="C335">
        <v>11.81</v>
      </c>
      <c r="D335">
        <v>2</v>
      </c>
      <c r="E335">
        <f t="shared" si="20"/>
        <v>11.879737793207831</v>
      </c>
      <c r="F335">
        <f t="shared" si="21"/>
        <v>-6.9737793207830023E-2</v>
      </c>
      <c r="G335">
        <f t="shared" si="22"/>
        <v>6.9737793207830023E-2</v>
      </c>
      <c r="H335">
        <f t="shared" si="23"/>
        <v>4.8633598014980635E-3</v>
      </c>
    </row>
    <row r="336" spans="1:8" x14ac:dyDescent="0.25">
      <c r="A336" s="10">
        <v>45108</v>
      </c>
      <c r="B336">
        <v>12.01</v>
      </c>
      <c r="C336">
        <v>11.81</v>
      </c>
      <c r="D336">
        <v>0</v>
      </c>
      <c r="E336">
        <f t="shared" si="20"/>
        <v>11.845813120520672</v>
      </c>
      <c r="F336">
        <f t="shared" si="21"/>
        <v>0.16418687947932753</v>
      </c>
      <c r="G336">
        <f t="shared" si="22"/>
        <v>0.16418687947932753</v>
      </c>
      <c r="H336">
        <f t="shared" si="23"/>
        <v>2.6957331393159225E-2</v>
      </c>
    </row>
    <row r="337" spans="1:8" x14ac:dyDescent="0.25">
      <c r="A337" s="10">
        <v>45109</v>
      </c>
      <c r="B337">
        <v>11.91</v>
      </c>
      <c r="C337">
        <v>12.01</v>
      </c>
      <c r="D337">
        <v>37</v>
      </c>
      <c r="E337">
        <f t="shared" si="20"/>
        <v>12.554049514299903</v>
      </c>
      <c r="F337">
        <f t="shared" si="21"/>
        <v>-0.64404951429990298</v>
      </c>
      <c r="G337">
        <f t="shared" si="22"/>
        <v>0.64404951429990298</v>
      </c>
      <c r="H337">
        <f t="shared" si="23"/>
        <v>0.41479977686994096</v>
      </c>
    </row>
    <row r="338" spans="1:8" x14ac:dyDescent="0.25">
      <c r="A338" s="10">
        <v>45110</v>
      </c>
      <c r="B338">
        <v>11.81</v>
      </c>
      <c r="C338">
        <v>11.91</v>
      </c>
      <c r="D338">
        <v>10</v>
      </c>
      <c r="E338">
        <f t="shared" si="20"/>
        <v>12.055751458489864</v>
      </c>
      <c r="F338">
        <f t="shared" si="21"/>
        <v>-0.24575145848986324</v>
      </c>
      <c r="G338">
        <f t="shared" si="22"/>
        <v>0.24575145848986324</v>
      </c>
      <c r="H338">
        <f t="shared" si="23"/>
        <v>6.0393779349894976E-2</v>
      </c>
    </row>
    <row r="339" spans="1:8" x14ac:dyDescent="0.25">
      <c r="A339" s="10">
        <v>45111</v>
      </c>
      <c r="B339">
        <v>11.81</v>
      </c>
      <c r="C339">
        <v>11.81</v>
      </c>
      <c r="D339">
        <v>0</v>
      </c>
      <c r="E339">
        <f t="shared" si="20"/>
        <v>11.845813120520672</v>
      </c>
      <c r="F339">
        <f t="shared" si="21"/>
        <v>-3.581312052067176E-2</v>
      </c>
      <c r="G339">
        <f t="shared" si="22"/>
        <v>3.581312052067176E-2</v>
      </c>
      <c r="H339">
        <f t="shared" si="23"/>
        <v>1.2825796014281606E-3</v>
      </c>
    </row>
    <row r="340" spans="1:8" x14ac:dyDescent="0.25">
      <c r="A340" s="10">
        <v>45112</v>
      </c>
      <c r="B340">
        <v>11.81</v>
      </c>
      <c r="C340">
        <v>11.81</v>
      </c>
      <c r="D340">
        <v>0</v>
      </c>
      <c r="E340">
        <f t="shared" si="20"/>
        <v>11.845813120520672</v>
      </c>
      <c r="F340">
        <f t="shared" si="21"/>
        <v>-3.581312052067176E-2</v>
      </c>
      <c r="G340">
        <f t="shared" si="22"/>
        <v>3.581312052067176E-2</v>
      </c>
      <c r="H340">
        <f t="shared" si="23"/>
        <v>1.2825796014281606E-3</v>
      </c>
    </row>
    <row r="341" spans="1:8" x14ac:dyDescent="0.25">
      <c r="A341" s="10">
        <v>45113</v>
      </c>
      <c r="B341">
        <v>11.81</v>
      </c>
      <c r="C341">
        <v>11.81</v>
      </c>
      <c r="D341">
        <v>0</v>
      </c>
      <c r="E341">
        <f t="shared" si="20"/>
        <v>11.845813120520672</v>
      </c>
      <c r="F341">
        <f t="shared" si="21"/>
        <v>-3.581312052067176E-2</v>
      </c>
      <c r="G341">
        <f t="shared" si="22"/>
        <v>3.581312052067176E-2</v>
      </c>
      <c r="H341">
        <f t="shared" si="23"/>
        <v>1.2825796014281606E-3</v>
      </c>
    </row>
    <row r="342" spans="1:8" x14ac:dyDescent="0.25">
      <c r="A342" s="10">
        <v>45114</v>
      </c>
      <c r="B342">
        <v>11.8</v>
      </c>
      <c r="C342">
        <v>11.81</v>
      </c>
      <c r="D342">
        <v>0</v>
      </c>
      <c r="E342">
        <f t="shared" si="20"/>
        <v>11.845813120520672</v>
      </c>
      <c r="F342">
        <f t="shared" si="21"/>
        <v>-4.5813120520671546E-2</v>
      </c>
      <c r="G342">
        <f t="shared" si="22"/>
        <v>4.5813120520671546E-2</v>
      </c>
      <c r="H342">
        <f t="shared" si="23"/>
        <v>2.0988420118415764E-3</v>
      </c>
    </row>
    <row r="343" spans="1:8" x14ac:dyDescent="0.25">
      <c r="A343" s="10">
        <v>45115</v>
      </c>
      <c r="B343">
        <v>11.8</v>
      </c>
      <c r="C343">
        <v>11.8</v>
      </c>
      <c r="D343">
        <v>0</v>
      </c>
      <c r="E343">
        <f t="shared" si="20"/>
        <v>11.841781623067334</v>
      </c>
      <c r="F343">
        <f t="shared" si="21"/>
        <v>-4.1781623067333129E-2</v>
      </c>
      <c r="G343">
        <f t="shared" si="22"/>
        <v>4.1781623067333129E-2</v>
      </c>
      <c r="H343">
        <f t="shared" si="23"/>
        <v>1.7457040261407038E-3</v>
      </c>
    </row>
    <row r="344" spans="1:8" x14ac:dyDescent="0.25">
      <c r="A344" s="10">
        <v>45116</v>
      </c>
      <c r="B344">
        <v>11.94</v>
      </c>
      <c r="C344">
        <v>11.8</v>
      </c>
      <c r="D344">
        <v>0</v>
      </c>
      <c r="E344">
        <f t="shared" si="20"/>
        <v>11.841781623067334</v>
      </c>
      <c r="F344">
        <f t="shared" si="21"/>
        <v>9.8218376932665663E-2</v>
      </c>
      <c r="G344">
        <f t="shared" si="22"/>
        <v>9.8218376932665663E-2</v>
      </c>
      <c r="H344">
        <f t="shared" si="23"/>
        <v>9.6468495672871902E-3</v>
      </c>
    </row>
    <row r="345" spans="1:8" x14ac:dyDescent="0.25">
      <c r="A345" s="10">
        <v>45117</v>
      </c>
      <c r="B345">
        <v>11.81</v>
      </c>
      <c r="C345">
        <v>11.94</v>
      </c>
      <c r="D345">
        <v>0</v>
      </c>
      <c r="E345">
        <f t="shared" si="20"/>
        <v>11.898222587414086</v>
      </c>
      <c r="F345">
        <f t="shared" si="21"/>
        <v>-8.8222587414085396E-2</v>
      </c>
      <c r="G345">
        <f t="shared" si="22"/>
        <v>8.8222587414085396E-2</v>
      </c>
      <c r="H345">
        <f t="shared" si="23"/>
        <v>7.7832249300359389E-3</v>
      </c>
    </row>
    <row r="346" spans="1:8" x14ac:dyDescent="0.25">
      <c r="A346" s="10">
        <v>45118</v>
      </c>
      <c r="B346">
        <v>11.81</v>
      </c>
      <c r="C346">
        <v>11.81</v>
      </c>
      <c r="D346">
        <v>0</v>
      </c>
      <c r="E346">
        <f t="shared" si="20"/>
        <v>11.845813120520672</v>
      </c>
      <c r="F346">
        <f t="shared" si="21"/>
        <v>-3.581312052067176E-2</v>
      </c>
      <c r="G346">
        <f t="shared" si="22"/>
        <v>3.581312052067176E-2</v>
      </c>
      <c r="H346">
        <f t="shared" si="23"/>
        <v>1.2825796014281606E-3</v>
      </c>
    </row>
    <row r="347" spans="1:8" x14ac:dyDescent="0.25">
      <c r="A347" s="10">
        <v>45119</v>
      </c>
      <c r="B347">
        <v>11.81</v>
      </c>
      <c r="C347">
        <v>11.81</v>
      </c>
      <c r="D347">
        <v>0</v>
      </c>
      <c r="E347">
        <f t="shared" si="20"/>
        <v>11.845813120520672</v>
      </c>
      <c r="F347">
        <f t="shared" si="21"/>
        <v>-3.581312052067176E-2</v>
      </c>
      <c r="G347">
        <f t="shared" si="22"/>
        <v>3.581312052067176E-2</v>
      </c>
      <c r="H347">
        <f t="shared" si="23"/>
        <v>1.2825796014281606E-3</v>
      </c>
    </row>
    <row r="348" spans="1:8" x14ac:dyDescent="0.25">
      <c r="A348" s="10">
        <v>45120</v>
      </c>
      <c r="B348">
        <v>14.15</v>
      </c>
      <c r="C348">
        <v>11.81</v>
      </c>
      <c r="D348">
        <v>17</v>
      </c>
      <c r="E348">
        <f t="shared" si="20"/>
        <v>12.134172838361522</v>
      </c>
      <c r="F348">
        <f t="shared" si="21"/>
        <v>2.0158271616384784</v>
      </c>
      <c r="G348">
        <f t="shared" si="22"/>
        <v>2.0158271616384784</v>
      </c>
      <c r="H348">
        <f t="shared" si="23"/>
        <v>4.0635591455994442</v>
      </c>
    </row>
    <row r="349" spans="1:8" x14ac:dyDescent="0.25">
      <c r="A349" s="10">
        <v>45121</v>
      </c>
      <c r="B349">
        <v>13.33</v>
      </c>
      <c r="C349">
        <v>14.15</v>
      </c>
      <c r="D349">
        <v>32</v>
      </c>
      <c r="E349">
        <f t="shared" si="20"/>
        <v>13.331978287596687</v>
      </c>
      <c r="F349">
        <f t="shared" si="21"/>
        <v>-1.9782875966871671E-3</v>
      </c>
      <c r="G349">
        <f t="shared" si="22"/>
        <v>1.9782875966871671E-3</v>
      </c>
      <c r="H349">
        <f t="shared" si="23"/>
        <v>3.9136218152062874E-6</v>
      </c>
    </row>
    <row r="350" spans="1:8" x14ac:dyDescent="0.25">
      <c r="A350" s="10">
        <v>45122</v>
      </c>
      <c r="B350">
        <v>13.5</v>
      </c>
      <c r="C350">
        <v>13.33</v>
      </c>
      <c r="D350">
        <v>46</v>
      </c>
      <c r="E350">
        <f t="shared" si="20"/>
        <v>13.238868205232949</v>
      </c>
      <c r="F350">
        <f t="shared" si="21"/>
        <v>0.26113179476705106</v>
      </c>
      <c r="G350">
        <f t="shared" si="22"/>
        <v>0.26113179476705106</v>
      </c>
      <c r="H350">
        <f t="shared" si="23"/>
        <v>6.8189814238261273E-2</v>
      </c>
    </row>
    <row r="351" spans="1:8" x14ac:dyDescent="0.25">
      <c r="A351" s="10">
        <v>45123</v>
      </c>
      <c r="B351">
        <v>13.57</v>
      </c>
      <c r="C351">
        <v>13.5</v>
      </c>
      <c r="D351">
        <v>56</v>
      </c>
      <c r="E351">
        <f t="shared" si="20"/>
        <v>13.477027025375516</v>
      </c>
      <c r="F351">
        <f t="shared" si="21"/>
        <v>9.297297462448384E-2</v>
      </c>
      <c r="G351">
        <f t="shared" si="22"/>
        <v>9.297297462448384E-2</v>
      </c>
      <c r="H351">
        <f t="shared" si="23"/>
        <v>8.6439740105249165E-3</v>
      </c>
    </row>
    <row r="352" spans="1:8" x14ac:dyDescent="0.25">
      <c r="A352" s="10">
        <v>45124</v>
      </c>
      <c r="B352">
        <v>12.79</v>
      </c>
      <c r="C352">
        <v>13.57</v>
      </c>
      <c r="D352">
        <v>41</v>
      </c>
      <c r="E352">
        <f t="shared" si="20"/>
        <v>13.250812462395203</v>
      </c>
      <c r="F352">
        <f t="shared" si="21"/>
        <v>-0.46081246239520368</v>
      </c>
      <c r="G352">
        <f t="shared" si="22"/>
        <v>0.46081246239520368</v>
      </c>
      <c r="H352">
        <f t="shared" si="23"/>
        <v>0.212348125498731</v>
      </c>
    </row>
    <row r="353" spans="1:8" x14ac:dyDescent="0.25">
      <c r="A353" s="10">
        <v>45125</v>
      </c>
      <c r="B353">
        <v>12.17</v>
      </c>
      <c r="C353">
        <v>12.79</v>
      </c>
      <c r="D353">
        <v>4</v>
      </c>
      <c r="E353">
        <f t="shared" si="20"/>
        <v>12.308749216322273</v>
      </c>
      <c r="F353">
        <f t="shared" si="21"/>
        <v>-0.13874921632227277</v>
      </c>
      <c r="G353">
        <f t="shared" si="22"/>
        <v>0.13874921632227277</v>
      </c>
      <c r="H353">
        <f t="shared" si="23"/>
        <v>1.9251345030044845E-2</v>
      </c>
    </row>
    <row r="354" spans="1:8" x14ac:dyDescent="0.25">
      <c r="A354" s="10">
        <v>45126</v>
      </c>
      <c r="B354">
        <v>12.31</v>
      </c>
      <c r="C354">
        <v>12.17</v>
      </c>
      <c r="D354">
        <v>0</v>
      </c>
      <c r="E354">
        <f t="shared" si="20"/>
        <v>11.9909470288409</v>
      </c>
      <c r="F354">
        <f t="shared" si="21"/>
        <v>0.31905297115910081</v>
      </c>
      <c r="G354">
        <f t="shared" si="22"/>
        <v>0.31905297115910081</v>
      </c>
      <c r="H354">
        <f t="shared" si="23"/>
        <v>0.10179479840545001</v>
      </c>
    </row>
    <row r="355" spans="1:8" x14ac:dyDescent="0.25">
      <c r="A355" s="10">
        <v>45127</v>
      </c>
      <c r="B355">
        <v>12.73</v>
      </c>
      <c r="C355">
        <v>12.31</v>
      </c>
      <c r="D355">
        <v>0</v>
      </c>
      <c r="E355">
        <f t="shared" si="20"/>
        <v>12.047387993187654</v>
      </c>
      <c r="F355">
        <f t="shared" si="21"/>
        <v>0.68261200681234691</v>
      </c>
      <c r="G355">
        <f t="shared" si="22"/>
        <v>0.68261200681234691</v>
      </c>
      <c r="H355">
        <f t="shared" si="23"/>
        <v>0.46595915184437953</v>
      </c>
    </row>
    <row r="356" spans="1:8" x14ac:dyDescent="0.25">
      <c r="A356" s="10">
        <v>45128</v>
      </c>
      <c r="B356">
        <v>11.86</v>
      </c>
      <c r="C356">
        <v>12.73</v>
      </c>
      <c r="D356">
        <v>6</v>
      </c>
      <c r="E356">
        <f t="shared" si="20"/>
        <v>12.318484904289395</v>
      </c>
      <c r="F356">
        <f t="shared" si="21"/>
        <v>-0.4584849042893957</v>
      </c>
      <c r="G356">
        <f t="shared" si="22"/>
        <v>0.4584849042893957</v>
      </c>
      <c r="H356">
        <f t="shared" si="23"/>
        <v>0.21020840746125632</v>
      </c>
    </row>
    <row r="357" spans="1:8" x14ac:dyDescent="0.25">
      <c r="A357" s="10">
        <v>45129</v>
      </c>
      <c r="B357">
        <v>11.91</v>
      </c>
      <c r="C357">
        <v>11.86</v>
      </c>
      <c r="D357">
        <v>20</v>
      </c>
      <c r="E357">
        <f t="shared" si="20"/>
        <v>12.205217334658959</v>
      </c>
      <c r="F357">
        <f t="shared" si="21"/>
        <v>-0.29521733465895927</v>
      </c>
      <c r="G357">
        <f t="shared" si="22"/>
        <v>0.29521733465895927</v>
      </c>
      <c r="H357">
        <f t="shared" si="23"/>
        <v>8.715327468313995E-2</v>
      </c>
    </row>
    <row r="358" spans="1:8" x14ac:dyDescent="0.25">
      <c r="A358" s="10">
        <v>45130</v>
      </c>
      <c r="B358">
        <v>12.3</v>
      </c>
      <c r="C358">
        <v>11.91</v>
      </c>
      <c r="D358">
        <v>11</v>
      </c>
      <c r="E358">
        <f t="shared" si="20"/>
        <v>12.072713794833442</v>
      </c>
      <c r="F358">
        <f t="shared" si="21"/>
        <v>0.22728620516655873</v>
      </c>
      <c r="G358">
        <f t="shared" si="22"/>
        <v>0.22728620516655873</v>
      </c>
      <c r="H358">
        <f t="shared" si="23"/>
        <v>5.1659019059015029E-2</v>
      </c>
    </row>
    <row r="359" spans="1:8" x14ac:dyDescent="0.25">
      <c r="A359" s="10">
        <v>45131</v>
      </c>
      <c r="B359">
        <v>13.61</v>
      </c>
      <c r="C359">
        <v>12.3</v>
      </c>
      <c r="D359">
        <v>32</v>
      </c>
      <c r="E359">
        <f t="shared" si="20"/>
        <v>12.586151258728858</v>
      </c>
      <c r="F359">
        <f t="shared" si="21"/>
        <v>1.0238487412711414</v>
      </c>
      <c r="G359">
        <f t="shared" si="22"/>
        <v>1.0238487412711414</v>
      </c>
      <c r="H359">
        <f t="shared" si="23"/>
        <v>1.0482662450025007</v>
      </c>
    </row>
    <row r="360" spans="1:8" x14ac:dyDescent="0.25">
      <c r="A360" s="10">
        <v>45132</v>
      </c>
      <c r="B360">
        <v>13.32</v>
      </c>
      <c r="C360">
        <v>13.61</v>
      </c>
      <c r="D360">
        <v>1</v>
      </c>
      <c r="E360">
        <f t="shared" si="20"/>
        <v>12.588444998465382</v>
      </c>
      <c r="F360">
        <f t="shared" si="21"/>
        <v>0.73155500153461794</v>
      </c>
      <c r="G360">
        <f t="shared" si="22"/>
        <v>0.73155500153461794</v>
      </c>
      <c r="H360">
        <f t="shared" si="23"/>
        <v>0.53517272027031482</v>
      </c>
    </row>
    <row r="361" spans="1:8" x14ac:dyDescent="0.25">
      <c r="A361" s="10">
        <v>45133</v>
      </c>
      <c r="B361">
        <v>15.36</v>
      </c>
      <c r="C361">
        <v>13.32</v>
      </c>
      <c r="D361">
        <v>23</v>
      </c>
      <c r="E361">
        <f t="shared" si="20"/>
        <v>12.844702971877282</v>
      </c>
      <c r="F361">
        <f t="shared" si="21"/>
        <v>2.5152970281227169</v>
      </c>
      <c r="G361">
        <f t="shared" si="22"/>
        <v>2.5152970281227169</v>
      </c>
      <c r="H361">
        <f t="shared" si="23"/>
        <v>6.3267191396829716</v>
      </c>
    </row>
    <row r="362" spans="1:8" x14ac:dyDescent="0.25">
      <c r="A362" s="10">
        <v>45134</v>
      </c>
      <c r="B362">
        <v>15.92</v>
      </c>
      <c r="C362">
        <v>15.36</v>
      </c>
      <c r="D362">
        <v>139</v>
      </c>
      <c r="E362">
        <f t="shared" si="20"/>
        <v>15.63475946821378</v>
      </c>
      <c r="F362">
        <f t="shared" si="21"/>
        <v>0.28524053178622033</v>
      </c>
      <c r="G362">
        <f t="shared" si="22"/>
        <v>0.28524053178622033</v>
      </c>
      <c r="H362">
        <f t="shared" si="23"/>
        <v>8.1362160973685774E-2</v>
      </c>
    </row>
    <row r="363" spans="1:8" x14ac:dyDescent="0.25">
      <c r="A363" s="10">
        <v>45135</v>
      </c>
      <c r="B363">
        <v>14.94</v>
      </c>
      <c r="C363">
        <v>15.92</v>
      </c>
      <c r="D363">
        <v>69</v>
      </c>
      <c r="E363">
        <f t="shared" si="20"/>
        <v>14.673159781550236</v>
      </c>
      <c r="F363">
        <f t="shared" si="21"/>
        <v>0.26684021844976336</v>
      </c>
      <c r="G363">
        <f t="shared" si="22"/>
        <v>0.26684021844976336</v>
      </c>
      <c r="H363">
        <f t="shared" si="23"/>
        <v>7.1203702182317433E-2</v>
      </c>
    </row>
    <row r="364" spans="1:8" x14ac:dyDescent="0.25">
      <c r="A364" s="10">
        <v>45136</v>
      </c>
      <c r="B364">
        <v>16.66</v>
      </c>
      <c r="C364">
        <v>14.94</v>
      </c>
      <c r="D364">
        <v>55</v>
      </c>
      <c r="E364">
        <f t="shared" si="20"/>
        <v>14.040600322312843</v>
      </c>
      <c r="F364">
        <f t="shared" si="21"/>
        <v>2.6193996776871575</v>
      </c>
      <c r="G364">
        <f t="shared" si="22"/>
        <v>2.6193996776871575</v>
      </c>
      <c r="H364">
        <f t="shared" si="23"/>
        <v>6.8612546714675844</v>
      </c>
    </row>
    <row r="365" spans="1:8" x14ac:dyDescent="0.25">
      <c r="A365" s="10">
        <v>45137</v>
      </c>
      <c r="B365">
        <v>15.46</v>
      </c>
      <c r="C365">
        <v>16.66</v>
      </c>
      <c r="D365">
        <v>120</v>
      </c>
      <c r="E365">
        <f t="shared" si="20"/>
        <v>15.83656974661992</v>
      </c>
      <c r="F365">
        <f t="shared" si="21"/>
        <v>-0.3765697466199196</v>
      </c>
      <c r="G365">
        <f t="shared" si="22"/>
        <v>0.3765697466199196</v>
      </c>
      <c r="H365">
        <f t="shared" si="23"/>
        <v>0.14180477406939046</v>
      </c>
    </row>
    <row r="366" spans="1:8" x14ac:dyDescent="0.25">
      <c r="A366" s="10">
        <v>45138</v>
      </c>
      <c r="B366">
        <v>14.21</v>
      </c>
      <c r="C366">
        <v>15.46</v>
      </c>
      <c r="D366">
        <v>20</v>
      </c>
      <c r="E366">
        <f t="shared" si="20"/>
        <v>13.656556417861221</v>
      </c>
      <c r="F366">
        <f t="shared" si="21"/>
        <v>0.55344358213877953</v>
      </c>
      <c r="G366">
        <f t="shared" si="22"/>
        <v>0.55344358213877953</v>
      </c>
      <c r="H366">
        <f t="shared" si="23"/>
        <v>0.30629979861060402</v>
      </c>
    </row>
    <row r="367" spans="1:8" x14ac:dyDescent="0.25">
      <c r="A367" s="10">
        <v>45139</v>
      </c>
      <c r="B367">
        <v>14.35</v>
      </c>
      <c r="C367">
        <v>14.21</v>
      </c>
      <c r="D367">
        <v>39</v>
      </c>
      <c r="E367">
        <f t="shared" si="20"/>
        <v>13.47490362672178</v>
      </c>
      <c r="F367">
        <f t="shared" si="21"/>
        <v>0.87509637327821999</v>
      </c>
      <c r="G367">
        <f t="shared" si="22"/>
        <v>0.87509637327821999</v>
      </c>
      <c r="H367">
        <f t="shared" si="23"/>
        <v>0.76579366252469372</v>
      </c>
    </row>
    <row r="368" spans="1:8" x14ac:dyDescent="0.25">
      <c r="A368" s="10">
        <v>45140</v>
      </c>
      <c r="B368">
        <v>16</v>
      </c>
      <c r="C368">
        <v>14.35</v>
      </c>
      <c r="D368">
        <v>45</v>
      </c>
      <c r="E368">
        <f t="shared" si="20"/>
        <v>13.63311860913001</v>
      </c>
      <c r="F368">
        <f t="shared" si="21"/>
        <v>2.3668813908699899</v>
      </c>
      <c r="G368">
        <f t="shared" si="22"/>
        <v>2.3668813908699899</v>
      </c>
      <c r="H368">
        <f t="shared" si="23"/>
        <v>5.6021275184466583</v>
      </c>
    </row>
    <row r="369" spans="1:8" x14ac:dyDescent="0.25">
      <c r="A369" s="10">
        <v>45144</v>
      </c>
      <c r="B369">
        <v>13.35</v>
      </c>
      <c r="C369">
        <v>12.76</v>
      </c>
      <c r="D369">
        <v>1</v>
      </c>
      <c r="E369">
        <f t="shared" si="20"/>
        <v>12.245767714931516</v>
      </c>
      <c r="F369">
        <f t="shared" si="21"/>
        <v>1.104232285068484</v>
      </c>
      <c r="G369">
        <f t="shared" si="22"/>
        <v>1.104232285068484</v>
      </c>
      <c r="H369">
        <f t="shared" si="23"/>
        <v>1.2193289393875657</v>
      </c>
    </row>
    <row r="370" spans="1:8" x14ac:dyDescent="0.25">
      <c r="A370" s="10">
        <v>45146</v>
      </c>
      <c r="B370">
        <v>12.38</v>
      </c>
      <c r="C370">
        <v>12.36</v>
      </c>
      <c r="D370">
        <v>4</v>
      </c>
      <c r="E370">
        <f t="shared" si="20"/>
        <v>12.135394825828669</v>
      </c>
      <c r="F370">
        <f t="shared" si="21"/>
        <v>0.24460517417133154</v>
      </c>
      <c r="G370">
        <f t="shared" si="22"/>
        <v>0.24460517417133154</v>
      </c>
      <c r="H370">
        <f t="shared" si="23"/>
        <v>5.9831691231387436E-2</v>
      </c>
    </row>
    <row r="371" spans="1:8" x14ac:dyDescent="0.25">
      <c r="A371" s="10">
        <v>45147</v>
      </c>
      <c r="B371">
        <v>12.28</v>
      </c>
      <c r="C371">
        <v>12.38</v>
      </c>
      <c r="D371">
        <v>6</v>
      </c>
      <c r="E371">
        <f t="shared" si="20"/>
        <v>12.177382493422508</v>
      </c>
      <c r="F371">
        <f t="shared" si="21"/>
        <v>0.10261750657749147</v>
      </c>
      <c r="G371">
        <f t="shared" si="22"/>
        <v>0.10261750657749147</v>
      </c>
      <c r="H371">
        <f t="shared" si="23"/>
        <v>1.0530352656181505E-2</v>
      </c>
    </row>
    <row r="372" spans="1:8" x14ac:dyDescent="0.25">
      <c r="A372" s="10">
        <v>45148</v>
      </c>
      <c r="B372">
        <v>12.25</v>
      </c>
      <c r="C372">
        <v>12.28</v>
      </c>
      <c r="D372">
        <v>0</v>
      </c>
      <c r="E372">
        <f t="shared" si="20"/>
        <v>12.035293500827635</v>
      </c>
      <c r="F372">
        <f t="shared" si="21"/>
        <v>0.21470649917236528</v>
      </c>
      <c r="G372">
        <f t="shared" si="22"/>
        <v>0.21470649917236528</v>
      </c>
      <c r="H372">
        <f t="shared" si="23"/>
        <v>4.6098880786852897E-2</v>
      </c>
    </row>
    <row r="373" spans="1:8" x14ac:dyDescent="0.25">
      <c r="A373" s="10">
        <v>45149</v>
      </c>
      <c r="B373">
        <v>12.97</v>
      </c>
      <c r="C373">
        <v>12.25</v>
      </c>
      <c r="D373">
        <v>0</v>
      </c>
      <c r="E373">
        <f t="shared" si="20"/>
        <v>12.023199008467616</v>
      </c>
      <c r="F373">
        <f t="shared" si="21"/>
        <v>0.94680099153238473</v>
      </c>
      <c r="G373">
        <f t="shared" si="22"/>
        <v>0.94680099153238473</v>
      </c>
      <c r="H373">
        <f t="shared" si="23"/>
        <v>0.89643211756670682</v>
      </c>
    </row>
    <row r="374" spans="1:8" x14ac:dyDescent="0.25">
      <c r="A374" s="10">
        <v>45150</v>
      </c>
      <c r="B374">
        <v>12.6</v>
      </c>
      <c r="C374">
        <v>12.97</v>
      </c>
      <c r="D374">
        <v>0</v>
      </c>
      <c r="E374">
        <f t="shared" si="20"/>
        <v>12.313466825108069</v>
      </c>
      <c r="F374">
        <f t="shared" si="21"/>
        <v>0.28653317489193064</v>
      </c>
      <c r="G374">
        <f t="shared" si="22"/>
        <v>0.28653317489193064</v>
      </c>
      <c r="H374">
        <f t="shared" si="23"/>
        <v>8.2101260313649713E-2</v>
      </c>
    </row>
    <row r="375" spans="1:8" x14ac:dyDescent="0.25">
      <c r="A375" s="10">
        <v>45151</v>
      </c>
      <c r="B375">
        <v>12.43</v>
      </c>
      <c r="C375">
        <v>12.6</v>
      </c>
      <c r="D375">
        <v>0</v>
      </c>
      <c r="E375">
        <f t="shared" si="20"/>
        <v>12.164301419334503</v>
      </c>
      <c r="F375">
        <f t="shared" si="21"/>
        <v>0.26569858066549656</v>
      </c>
      <c r="G375">
        <f t="shared" si="22"/>
        <v>0.26569858066549656</v>
      </c>
      <c r="H375">
        <f t="shared" si="23"/>
        <v>7.0595735767659387E-2</v>
      </c>
    </row>
    <row r="376" spans="1:8" x14ac:dyDescent="0.25">
      <c r="A376" s="10">
        <v>45152</v>
      </c>
      <c r="B376">
        <v>12.96</v>
      </c>
      <c r="C376">
        <v>12.43</v>
      </c>
      <c r="D376">
        <v>26</v>
      </c>
      <c r="E376">
        <f t="shared" si="20"/>
        <v>12.536786707560795</v>
      </c>
      <c r="F376">
        <f t="shared" si="21"/>
        <v>0.4232132924392058</v>
      </c>
      <c r="G376">
        <f t="shared" si="22"/>
        <v>0.4232132924392058</v>
      </c>
      <c r="H376">
        <f t="shared" si="23"/>
        <v>0.17910949089723274</v>
      </c>
    </row>
    <row r="377" spans="1:8" x14ac:dyDescent="0.25">
      <c r="A377" s="10">
        <v>45154</v>
      </c>
      <c r="B377">
        <v>12.24</v>
      </c>
      <c r="C377">
        <v>12.32</v>
      </c>
      <c r="D377">
        <v>0</v>
      </c>
      <c r="E377">
        <f t="shared" si="20"/>
        <v>12.051419490640992</v>
      </c>
      <c r="F377">
        <f t="shared" si="21"/>
        <v>0.18858050935900827</v>
      </c>
      <c r="G377">
        <f t="shared" si="22"/>
        <v>0.18858050935900827</v>
      </c>
      <c r="H377">
        <f t="shared" si="23"/>
        <v>3.5562608510103011E-2</v>
      </c>
    </row>
    <row r="378" spans="1:8" x14ac:dyDescent="0.25">
      <c r="A378" s="10">
        <v>45155</v>
      </c>
      <c r="B378">
        <v>12.45</v>
      </c>
      <c r="C378">
        <v>12.24</v>
      </c>
      <c r="D378">
        <v>14</v>
      </c>
      <c r="E378">
        <f t="shared" si="20"/>
        <v>12.256640219824387</v>
      </c>
      <c r="F378">
        <f t="shared" si="21"/>
        <v>0.19335978017561217</v>
      </c>
      <c r="G378">
        <f t="shared" si="22"/>
        <v>0.19335978017561217</v>
      </c>
      <c r="H378">
        <f t="shared" si="23"/>
        <v>3.7388004589561062E-2</v>
      </c>
    </row>
    <row r="379" spans="1:8" x14ac:dyDescent="0.25">
      <c r="A379" s="10">
        <v>45156</v>
      </c>
      <c r="B379">
        <v>12.31</v>
      </c>
      <c r="C379">
        <v>12.45</v>
      </c>
      <c r="D379">
        <v>8</v>
      </c>
      <c r="E379">
        <f t="shared" si="20"/>
        <v>12.239527648283042</v>
      </c>
      <c r="F379">
        <f t="shared" si="21"/>
        <v>7.0472351716958315E-2</v>
      </c>
      <c r="G379">
        <f t="shared" si="22"/>
        <v>7.0472351716958315E-2</v>
      </c>
      <c r="H379">
        <f t="shared" si="23"/>
        <v>4.9663523565186777E-3</v>
      </c>
    </row>
    <row r="380" spans="1:8" x14ac:dyDescent="0.25">
      <c r="A380" s="10">
        <v>45157</v>
      </c>
      <c r="B380">
        <v>12.53</v>
      </c>
      <c r="C380">
        <v>12.31</v>
      </c>
      <c r="D380">
        <v>22</v>
      </c>
      <c r="E380">
        <f t="shared" si="20"/>
        <v>12.420559392746402</v>
      </c>
      <c r="F380">
        <f t="shared" si="21"/>
        <v>0.10944060725359783</v>
      </c>
      <c r="G380">
        <f t="shared" si="22"/>
        <v>0.10944060725359783</v>
      </c>
      <c r="H380">
        <f t="shared" si="23"/>
        <v>1.1977246516036251E-2</v>
      </c>
    </row>
    <row r="381" spans="1:8" x14ac:dyDescent="0.25">
      <c r="A381" s="10">
        <v>45158</v>
      </c>
      <c r="B381">
        <v>12.14</v>
      </c>
      <c r="C381">
        <v>12.53</v>
      </c>
      <c r="D381">
        <v>60</v>
      </c>
      <c r="E381">
        <f t="shared" si="20"/>
        <v>13.153821117775891</v>
      </c>
      <c r="F381">
        <f t="shared" si="21"/>
        <v>-1.0138211177758905</v>
      </c>
      <c r="G381">
        <f t="shared" si="22"/>
        <v>1.0138211177758905</v>
      </c>
      <c r="H381">
        <f t="shared" si="23"/>
        <v>1.0278332588483559</v>
      </c>
    </row>
    <row r="382" spans="1:8" x14ac:dyDescent="0.25">
      <c r="A382" s="10">
        <v>45159</v>
      </c>
      <c r="B382">
        <v>12.74</v>
      </c>
      <c r="C382">
        <v>12.14</v>
      </c>
      <c r="D382">
        <v>0</v>
      </c>
      <c r="E382">
        <f t="shared" si="20"/>
        <v>11.978852536480879</v>
      </c>
      <c r="F382">
        <f t="shared" si="21"/>
        <v>0.7611474635191211</v>
      </c>
      <c r="G382">
        <f t="shared" si="22"/>
        <v>0.7611474635191211</v>
      </c>
      <c r="H382">
        <f t="shared" si="23"/>
        <v>0.57934546122159181</v>
      </c>
    </row>
    <row r="383" spans="1:8" x14ac:dyDescent="0.25">
      <c r="A383" s="10">
        <v>45160</v>
      </c>
      <c r="B383">
        <v>12.9</v>
      </c>
      <c r="C383">
        <v>12.74</v>
      </c>
      <c r="D383">
        <v>67</v>
      </c>
      <c r="E383">
        <f t="shared" si="20"/>
        <v>13.357218918701079</v>
      </c>
      <c r="F383">
        <f t="shared" si="21"/>
        <v>-0.45721891870107889</v>
      </c>
      <c r="G383">
        <f t="shared" si="22"/>
        <v>0.45721891870107889</v>
      </c>
      <c r="H383">
        <f t="shared" si="23"/>
        <v>0.20904913961818378</v>
      </c>
    </row>
    <row r="384" spans="1:8" x14ac:dyDescent="0.25">
      <c r="A384" s="10">
        <v>45161</v>
      </c>
      <c r="B384">
        <v>14.08</v>
      </c>
      <c r="C384">
        <v>12.9</v>
      </c>
      <c r="D384">
        <v>34</v>
      </c>
      <c r="E384">
        <f t="shared" si="20"/>
        <v>12.861965778616392</v>
      </c>
      <c r="F384">
        <f t="shared" si="21"/>
        <v>1.2180342213836077</v>
      </c>
      <c r="G384">
        <f t="shared" si="22"/>
        <v>1.2180342213836077</v>
      </c>
      <c r="H384">
        <f t="shared" si="23"/>
        <v>1.4836073644615715</v>
      </c>
    </row>
    <row r="385" spans="1:8" x14ac:dyDescent="0.25">
      <c r="A385" s="10">
        <v>45162</v>
      </c>
      <c r="B385">
        <v>13.96</v>
      </c>
      <c r="C385">
        <v>14.08</v>
      </c>
      <c r="D385">
        <v>83</v>
      </c>
      <c r="E385">
        <f t="shared" si="20"/>
        <v>14.16883695894586</v>
      </c>
      <c r="F385">
        <f t="shared" si="21"/>
        <v>-0.20883695894585941</v>
      </c>
      <c r="G385">
        <f t="shared" si="22"/>
        <v>0.20883695894585941</v>
      </c>
      <c r="H385">
        <f t="shared" si="23"/>
        <v>4.3612875421754571E-2</v>
      </c>
    </row>
    <row r="386" spans="1:8" x14ac:dyDescent="0.25">
      <c r="A386" s="10">
        <v>45163</v>
      </c>
      <c r="B386">
        <v>12.83</v>
      </c>
      <c r="C386">
        <v>13.96</v>
      </c>
      <c r="D386">
        <v>10</v>
      </c>
      <c r="E386">
        <f t="shared" ref="E386:E449" si="24">$K$2 + $K$3*C386 + $K$4*D386</f>
        <v>12.882208436424486</v>
      </c>
      <c r="F386">
        <f t="shared" ref="F386:F449" si="25">B386 - E386</f>
        <v>-5.2208436424486138E-2</v>
      </c>
      <c r="G386">
        <f t="shared" ref="G386:G449" si="26">ABS(F386)</f>
        <v>5.2208436424486138E-2</v>
      </c>
      <c r="H386">
        <f t="shared" ref="H386:H449" si="27">POWER(F386, 2)</f>
        <v>2.7257208338896111E-3</v>
      </c>
    </row>
    <row r="387" spans="1:8" x14ac:dyDescent="0.25">
      <c r="A387" s="10">
        <v>45164</v>
      </c>
      <c r="B387">
        <v>12.63</v>
      </c>
      <c r="C387">
        <v>12.83</v>
      </c>
      <c r="D387">
        <v>0</v>
      </c>
      <c r="E387">
        <f t="shared" si="24"/>
        <v>12.257025860761313</v>
      </c>
      <c r="F387">
        <f t="shared" si="25"/>
        <v>0.37297413923868739</v>
      </c>
      <c r="G387">
        <f t="shared" si="26"/>
        <v>0.37297413923868739</v>
      </c>
      <c r="H387">
        <f t="shared" si="27"/>
        <v>0.13910970854083976</v>
      </c>
    </row>
    <row r="388" spans="1:8" x14ac:dyDescent="0.25">
      <c r="A388" s="10">
        <v>45165</v>
      </c>
      <c r="B388">
        <v>12.61</v>
      </c>
      <c r="C388">
        <v>12.63</v>
      </c>
      <c r="D388">
        <v>7</v>
      </c>
      <c r="E388">
        <f t="shared" si="24"/>
        <v>12.295132266099577</v>
      </c>
      <c r="F388">
        <f t="shared" si="25"/>
        <v>0.31486773390042266</v>
      </c>
      <c r="G388">
        <f t="shared" si="26"/>
        <v>0.31486773390042266</v>
      </c>
      <c r="H388">
        <f t="shared" si="27"/>
        <v>9.9141689851587375E-2</v>
      </c>
    </row>
    <row r="389" spans="1:8" x14ac:dyDescent="0.25">
      <c r="A389" s="10">
        <v>45166</v>
      </c>
      <c r="B389">
        <v>12.8</v>
      </c>
      <c r="C389">
        <v>12.61</v>
      </c>
      <c r="D389">
        <v>11</v>
      </c>
      <c r="E389">
        <f t="shared" si="24"/>
        <v>12.354918616567215</v>
      </c>
      <c r="F389">
        <f t="shared" si="25"/>
        <v>0.44508138343278603</v>
      </c>
      <c r="G389">
        <f t="shared" si="26"/>
        <v>0.44508138343278603</v>
      </c>
      <c r="H389">
        <f t="shared" si="27"/>
        <v>0.19809743787844269</v>
      </c>
    </row>
    <row r="390" spans="1:8" x14ac:dyDescent="0.25">
      <c r="A390" s="10">
        <v>45167</v>
      </c>
      <c r="B390">
        <v>12.76</v>
      </c>
      <c r="C390">
        <v>12.8</v>
      </c>
      <c r="D390">
        <v>6</v>
      </c>
      <c r="E390">
        <f t="shared" si="24"/>
        <v>12.346705386462771</v>
      </c>
      <c r="F390">
        <f t="shared" si="25"/>
        <v>0.41329461353722863</v>
      </c>
      <c r="G390">
        <f t="shared" si="26"/>
        <v>0.41329461353722863</v>
      </c>
      <c r="H390">
        <f t="shared" si="27"/>
        <v>0.17081243757888717</v>
      </c>
    </row>
    <row r="391" spans="1:8" x14ac:dyDescent="0.25">
      <c r="A391" s="10">
        <v>45168</v>
      </c>
      <c r="B391">
        <v>15.69</v>
      </c>
      <c r="C391">
        <v>12.76</v>
      </c>
      <c r="D391">
        <v>4</v>
      </c>
      <c r="E391">
        <f t="shared" si="24"/>
        <v>12.296654723962254</v>
      </c>
      <c r="F391">
        <f t="shared" si="25"/>
        <v>3.3933452760377456</v>
      </c>
      <c r="G391">
        <f t="shared" si="26"/>
        <v>3.3933452760377456</v>
      </c>
      <c r="H391">
        <f t="shared" si="27"/>
        <v>11.514792162407684</v>
      </c>
    </row>
    <row r="392" spans="1:8" x14ac:dyDescent="0.25">
      <c r="A392" s="10">
        <v>45170</v>
      </c>
      <c r="B392">
        <v>15.34</v>
      </c>
      <c r="C392">
        <v>15.79</v>
      </c>
      <c r="D392">
        <v>75</v>
      </c>
      <c r="E392">
        <f t="shared" si="24"/>
        <v>14.722524332718297</v>
      </c>
      <c r="F392">
        <f t="shared" si="25"/>
        <v>0.61747566728170256</v>
      </c>
      <c r="G392">
        <f t="shared" si="26"/>
        <v>0.61747566728170256</v>
      </c>
      <c r="H392">
        <f t="shared" si="27"/>
        <v>0.38127619968498383</v>
      </c>
    </row>
    <row r="393" spans="1:8" x14ac:dyDescent="0.25">
      <c r="A393" s="10">
        <v>45171</v>
      </c>
      <c r="B393">
        <v>15.7</v>
      </c>
      <c r="C393">
        <v>15.34</v>
      </c>
      <c r="D393">
        <v>66</v>
      </c>
      <c r="E393">
        <f t="shared" si="24"/>
        <v>14.388445920225802</v>
      </c>
      <c r="F393">
        <f t="shared" si="25"/>
        <v>1.3115540797741971</v>
      </c>
      <c r="G393">
        <f t="shared" si="26"/>
        <v>1.3115540797741971</v>
      </c>
      <c r="H393">
        <f t="shared" si="27"/>
        <v>1.7201741041723411</v>
      </c>
    </row>
    <row r="394" spans="1:8" x14ac:dyDescent="0.25">
      <c r="A394" s="10">
        <v>45172</v>
      </c>
      <c r="B394">
        <v>15.77</v>
      </c>
      <c r="C394">
        <v>15.7</v>
      </c>
      <c r="D394">
        <v>98</v>
      </c>
      <c r="E394">
        <f t="shared" si="24"/>
        <v>15.076374591540569</v>
      </c>
      <c r="F394">
        <f t="shared" si="25"/>
        <v>0.69362540845943066</v>
      </c>
      <c r="G394">
        <f t="shared" si="26"/>
        <v>0.69362540845943066</v>
      </c>
      <c r="H394">
        <f t="shared" si="27"/>
        <v>0.48111620726051202</v>
      </c>
    </row>
    <row r="395" spans="1:8" x14ac:dyDescent="0.25">
      <c r="A395" s="10">
        <v>45173</v>
      </c>
      <c r="B395">
        <v>14.84</v>
      </c>
      <c r="C395">
        <v>15.77</v>
      </c>
      <c r="D395">
        <v>39</v>
      </c>
      <c r="E395">
        <f t="shared" si="24"/>
        <v>14.103817229442759</v>
      </c>
      <c r="F395">
        <f t="shared" si="25"/>
        <v>0.73618277055724057</v>
      </c>
      <c r="G395">
        <f t="shared" si="26"/>
        <v>0.73618277055724057</v>
      </c>
      <c r="H395">
        <f t="shared" si="27"/>
        <v>0.5419650716653347</v>
      </c>
    </row>
    <row r="396" spans="1:8" x14ac:dyDescent="0.25">
      <c r="A396" s="10">
        <v>45174</v>
      </c>
      <c r="B396">
        <v>13.62</v>
      </c>
      <c r="C396">
        <v>14.84</v>
      </c>
      <c r="D396">
        <v>27</v>
      </c>
      <c r="E396">
        <f t="shared" si="24"/>
        <v>13.525339930159221</v>
      </c>
      <c r="F396">
        <f t="shared" si="25"/>
        <v>9.4660069840777794E-2</v>
      </c>
      <c r="G396">
        <f t="shared" si="26"/>
        <v>9.4660069840777794E-2</v>
      </c>
      <c r="H396">
        <f t="shared" si="27"/>
        <v>8.9605288222609301E-3</v>
      </c>
    </row>
    <row r="397" spans="1:8" x14ac:dyDescent="0.25">
      <c r="A397" s="10">
        <v>45175</v>
      </c>
      <c r="B397">
        <v>12.99</v>
      </c>
      <c r="C397">
        <v>13.62</v>
      </c>
      <c r="D397">
        <v>0</v>
      </c>
      <c r="E397">
        <f t="shared" si="24"/>
        <v>12.575514159575143</v>
      </c>
      <c r="F397">
        <f t="shared" si="25"/>
        <v>0.4144858404248577</v>
      </c>
      <c r="G397">
        <f t="shared" si="26"/>
        <v>0.4144858404248577</v>
      </c>
      <c r="H397">
        <f t="shared" si="27"/>
        <v>0.1717985119127006</v>
      </c>
    </row>
    <row r="398" spans="1:8" x14ac:dyDescent="0.25">
      <c r="A398" s="10">
        <v>45176</v>
      </c>
      <c r="B398">
        <v>12.65</v>
      </c>
      <c r="C398">
        <v>12.99</v>
      </c>
      <c r="D398">
        <v>0</v>
      </c>
      <c r="E398">
        <f t="shared" si="24"/>
        <v>12.321529820014748</v>
      </c>
      <c r="F398">
        <f t="shared" si="25"/>
        <v>0.32847017998525274</v>
      </c>
      <c r="G398">
        <f t="shared" si="26"/>
        <v>0.32847017998525274</v>
      </c>
      <c r="H398">
        <f t="shared" si="27"/>
        <v>0.10789265913954434</v>
      </c>
    </row>
    <row r="399" spans="1:8" x14ac:dyDescent="0.25">
      <c r="A399" s="10">
        <v>45177</v>
      </c>
      <c r="B399">
        <v>12.75</v>
      </c>
      <c r="C399">
        <v>12.65</v>
      </c>
      <c r="D399">
        <v>0</v>
      </c>
      <c r="E399">
        <f t="shared" si="24"/>
        <v>12.184458906601201</v>
      </c>
      <c r="F399">
        <f t="shared" si="25"/>
        <v>0.56554109339879943</v>
      </c>
      <c r="G399">
        <f t="shared" si="26"/>
        <v>0.56554109339879943</v>
      </c>
      <c r="H399">
        <f t="shared" si="27"/>
        <v>0.3198367283227096</v>
      </c>
    </row>
    <row r="400" spans="1:8" x14ac:dyDescent="0.25">
      <c r="A400" s="10">
        <v>45178</v>
      </c>
      <c r="B400">
        <v>12.71</v>
      </c>
      <c r="C400">
        <v>12.75</v>
      </c>
      <c r="D400">
        <v>4</v>
      </c>
      <c r="E400">
        <f t="shared" si="24"/>
        <v>12.292623226508914</v>
      </c>
      <c r="F400">
        <f t="shared" si="25"/>
        <v>0.41737677349108715</v>
      </c>
      <c r="G400">
        <f t="shared" si="26"/>
        <v>0.41737677349108715</v>
      </c>
      <c r="H400">
        <f t="shared" si="27"/>
        <v>0.17420337104983027</v>
      </c>
    </row>
    <row r="401" spans="1:8" x14ac:dyDescent="0.25">
      <c r="A401" s="10">
        <v>45179</v>
      </c>
      <c r="B401">
        <v>12.45</v>
      </c>
      <c r="C401">
        <v>12.71</v>
      </c>
      <c r="D401">
        <v>8</v>
      </c>
      <c r="E401">
        <f t="shared" si="24"/>
        <v>12.344346582069873</v>
      </c>
      <c r="F401">
        <f t="shared" si="25"/>
        <v>0.10565341793012628</v>
      </c>
      <c r="G401">
        <f t="shared" si="26"/>
        <v>0.10565341793012628</v>
      </c>
      <c r="H401">
        <f t="shared" si="27"/>
        <v>1.116264472031793E-2</v>
      </c>
    </row>
    <row r="402" spans="1:8" x14ac:dyDescent="0.25">
      <c r="A402" s="10">
        <v>45180</v>
      </c>
      <c r="B402">
        <v>12.33</v>
      </c>
      <c r="C402">
        <v>12.45</v>
      </c>
      <c r="D402">
        <v>4</v>
      </c>
      <c r="E402">
        <f t="shared" si="24"/>
        <v>12.171678302908726</v>
      </c>
      <c r="F402">
        <f t="shared" si="25"/>
        <v>0.15832169709127442</v>
      </c>
      <c r="G402">
        <f t="shared" si="26"/>
        <v>0.15832169709127442</v>
      </c>
      <c r="H402">
        <f t="shared" si="27"/>
        <v>2.5065759769861251E-2</v>
      </c>
    </row>
    <row r="403" spans="1:8" x14ac:dyDescent="0.25">
      <c r="A403" s="10">
        <v>45181</v>
      </c>
      <c r="B403">
        <v>14.54</v>
      </c>
      <c r="C403">
        <v>12.33</v>
      </c>
      <c r="D403">
        <v>0</v>
      </c>
      <c r="E403">
        <f t="shared" si="24"/>
        <v>12.055450988094332</v>
      </c>
      <c r="F403">
        <f t="shared" si="25"/>
        <v>2.484549011905667</v>
      </c>
      <c r="G403">
        <f t="shared" si="26"/>
        <v>2.484549011905667</v>
      </c>
      <c r="H403">
        <f t="shared" si="27"/>
        <v>6.1729837925614266</v>
      </c>
    </row>
    <row r="404" spans="1:8" x14ac:dyDescent="0.25">
      <c r="A404" s="10">
        <v>45185</v>
      </c>
      <c r="B404">
        <v>12.67</v>
      </c>
      <c r="C404">
        <v>12.84</v>
      </c>
      <c r="D404">
        <v>33</v>
      </c>
      <c r="E404">
        <f t="shared" si="24"/>
        <v>12.820814457552775</v>
      </c>
      <c r="F404">
        <f t="shared" si="25"/>
        <v>-0.15081445755277478</v>
      </c>
      <c r="G404">
        <f t="shared" si="26"/>
        <v>0.15081445755277478</v>
      </c>
      <c r="H404">
        <f t="shared" si="27"/>
        <v>2.2745000606937706E-2</v>
      </c>
    </row>
    <row r="405" spans="1:8" x14ac:dyDescent="0.25">
      <c r="A405" s="10">
        <v>45186</v>
      </c>
      <c r="B405">
        <v>13.31</v>
      </c>
      <c r="C405">
        <v>12.67</v>
      </c>
      <c r="D405">
        <v>1</v>
      </c>
      <c r="E405">
        <f t="shared" si="24"/>
        <v>12.209484237851459</v>
      </c>
      <c r="F405">
        <f t="shared" si="25"/>
        <v>1.1005157621485413</v>
      </c>
      <c r="G405">
        <f t="shared" si="26"/>
        <v>1.1005157621485413</v>
      </c>
      <c r="H405">
        <f t="shared" si="27"/>
        <v>1.2111349427373848</v>
      </c>
    </row>
    <row r="406" spans="1:8" x14ac:dyDescent="0.25">
      <c r="A406" s="10">
        <v>45187</v>
      </c>
      <c r="B406">
        <v>12.53</v>
      </c>
      <c r="C406">
        <v>13.31</v>
      </c>
      <c r="D406">
        <v>39</v>
      </c>
      <c r="E406">
        <f t="shared" si="24"/>
        <v>13.112068855921212</v>
      </c>
      <c r="F406">
        <f t="shared" si="25"/>
        <v>-0.5820688559212126</v>
      </c>
      <c r="G406">
        <f t="shared" si="26"/>
        <v>0.5820688559212126</v>
      </c>
      <c r="H406">
        <f t="shared" si="27"/>
        <v>0.33880415303342937</v>
      </c>
    </row>
    <row r="407" spans="1:8" x14ac:dyDescent="0.25">
      <c r="A407" s="10">
        <v>45188</v>
      </c>
      <c r="B407">
        <v>12.59</v>
      </c>
      <c r="C407">
        <v>12.53</v>
      </c>
      <c r="D407">
        <v>0</v>
      </c>
      <c r="E407">
        <f t="shared" si="24"/>
        <v>12.136080937161125</v>
      </c>
      <c r="F407">
        <f t="shared" si="25"/>
        <v>0.45391906283887451</v>
      </c>
      <c r="G407">
        <f t="shared" si="26"/>
        <v>0.45391906283887451</v>
      </c>
      <c r="H407">
        <f t="shared" si="27"/>
        <v>0.2060425156085221</v>
      </c>
    </row>
    <row r="408" spans="1:8" x14ac:dyDescent="0.25">
      <c r="A408" s="10">
        <v>45189</v>
      </c>
      <c r="B408">
        <v>12.52</v>
      </c>
      <c r="C408">
        <v>12.59</v>
      </c>
      <c r="D408">
        <v>20</v>
      </c>
      <c r="E408">
        <f t="shared" si="24"/>
        <v>12.499516648752751</v>
      </c>
      <c r="F408">
        <f t="shared" si="25"/>
        <v>2.0483351247248649E-2</v>
      </c>
      <c r="G408">
        <f t="shared" si="26"/>
        <v>2.0483351247248649E-2</v>
      </c>
      <c r="H408">
        <f t="shared" si="27"/>
        <v>4.1956767831816279E-4</v>
      </c>
    </row>
    <row r="409" spans="1:8" x14ac:dyDescent="0.25">
      <c r="A409" s="10">
        <v>45190</v>
      </c>
      <c r="B409">
        <v>12.81</v>
      </c>
      <c r="C409">
        <v>12.52</v>
      </c>
      <c r="D409">
        <v>2</v>
      </c>
      <c r="E409">
        <f t="shared" si="24"/>
        <v>12.165974112394943</v>
      </c>
      <c r="F409">
        <f t="shared" si="25"/>
        <v>0.64402588760505708</v>
      </c>
      <c r="G409">
        <f t="shared" si="26"/>
        <v>0.64402588760505708</v>
      </c>
      <c r="H409">
        <f t="shared" si="27"/>
        <v>0.41476934390548159</v>
      </c>
    </row>
    <row r="410" spans="1:8" x14ac:dyDescent="0.25">
      <c r="A410" s="10">
        <v>45191</v>
      </c>
      <c r="B410">
        <v>12.27</v>
      </c>
      <c r="C410">
        <v>12.81</v>
      </c>
      <c r="D410">
        <v>0</v>
      </c>
      <c r="E410">
        <f t="shared" si="24"/>
        <v>12.248962865854635</v>
      </c>
      <c r="F410">
        <f t="shared" si="25"/>
        <v>2.1037134145364789E-2</v>
      </c>
      <c r="G410">
        <f t="shared" si="26"/>
        <v>2.1037134145364789E-2</v>
      </c>
      <c r="H410">
        <f t="shared" si="27"/>
        <v>4.4256101305007307E-4</v>
      </c>
    </row>
    <row r="411" spans="1:8" x14ac:dyDescent="0.25">
      <c r="A411" s="10">
        <v>45193</v>
      </c>
      <c r="B411">
        <v>12.27</v>
      </c>
      <c r="C411">
        <v>13.17</v>
      </c>
      <c r="D411">
        <v>8</v>
      </c>
      <c r="E411">
        <f t="shared" si="24"/>
        <v>12.529795464923495</v>
      </c>
      <c r="F411">
        <f t="shared" si="25"/>
        <v>-0.2597954649234957</v>
      </c>
      <c r="G411">
        <f t="shared" si="26"/>
        <v>0.2597954649234957</v>
      </c>
      <c r="H411">
        <f t="shared" si="27"/>
        <v>6.7493683594815279E-2</v>
      </c>
    </row>
    <row r="412" spans="1:8" x14ac:dyDescent="0.25">
      <c r="A412" s="10">
        <v>45194</v>
      </c>
      <c r="B412">
        <v>12.84</v>
      </c>
      <c r="C412">
        <v>12.27</v>
      </c>
      <c r="D412">
        <v>21</v>
      </c>
      <c r="E412">
        <f t="shared" si="24"/>
        <v>12.387471066589463</v>
      </c>
      <c r="F412">
        <f t="shared" si="25"/>
        <v>0.45252893341053735</v>
      </c>
      <c r="G412">
        <f t="shared" si="26"/>
        <v>0.45252893341053735</v>
      </c>
      <c r="H412">
        <f t="shared" si="27"/>
        <v>0.20478243557367853</v>
      </c>
    </row>
    <row r="413" spans="1:8" x14ac:dyDescent="0.25">
      <c r="A413" s="10">
        <v>45195</v>
      </c>
      <c r="B413">
        <v>14.89</v>
      </c>
      <c r="C413">
        <v>12.84</v>
      </c>
      <c r="D413">
        <v>9</v>
      </c>
      <c r="E413">
        <f t="shared" si="24"/>
        <v>12.413718385306868</v>
      </c>
      <c r="F413">
        <f t="shared" si="25"/>
        <v>2.4762816146931321</v>
      </c>
      <c r="G413">
        <f t="shared" si="26"/>
        <v>2.4762816146931321</v>
      </c>
      <c r="H413">
        <f t="shared" si="27"/>
        <v>6.1319706352672254</v>
      </c>
    </row>
    <row r="414" spans="1:8" x14ac:dyDescent="0.25">
      <c r="A414" s="10">
        <v>45196</v>
      </c>
      <c r="B414">
        <v>13.07</v>
      </c>
      <c r="C414">
        <v>14.89</v>
      </c>
      <c r="D414">
        <v>16</v>
      </c>
      <c r="E414">
        <f t="shared" si="24"/>
        <v>13.358911717646548</v>
      </c>
      <c r="F414">
        <f t="shared" si="25"/>
        <v>-0.28891171764654722</v>
      </c>
      <c r="G414">
        <f t="shared" si="26"/>
        <v>0.28891171764654722</v>
      </c>
      <c r="H414">
        <f t="shared" si="27"/>
        <v>8.3469980593478224E-2</v>
      </c>
    </row>
    <row r="415" spans="1:8" x14ac:dyDescent="0.25">
      <c r="A415" s="10">
        <v>45197</v>
      </c>
      <c r="B415">
        <v>13.49</v>
      </c>
      <c r="C415">
        <v>13.07</v>
      </c>
      <c r="D415">
        <v>4</v>
      </c>
      <c r="E415">
        <f t="shared" si="24"/>
        <v>12.421631145015782</v>
      </c>
      <c r="F415">
        <f t="shared" si="25"/>
        <v>1.0683688549842181</v>
      </c>
      <c r="G415">
        <f t="shared" si="26"/>
        <v>1.0683688549842181</v>
      </c>
      <c r="H415">
        <f t="shared" si="27"/>
        <v>1.1414120103002892</v>
      </c>
    </row>
    <row r="416" spans="1:8" x14ac:dyDescent="0.25">
      <c r="A416" s="10">
        <v>45198</v>
      </c>
      <c r="B416">
        <v>13.19</v>
      </c>
      <c r="C416">
        <v>13.49</v>
      </c>
      <c r="D416">
        <v>6</v>
      </c>
      <c r="E416">
        <f t="shared" si="24"/>
        <v>12.624878710743204</v>
      </c>
      <c r="F416">
        <f t="shared" si="25"/>
        <v>0.56512128925679583</v>
      </c>
      <c r="G416">
        <f t="shared" si="26"/>
        <v>0.56512128925679583</v>
      </c>
      <c r="H416">
        <f t="shared" si="27"/>
        <v>0.31936207157126312</v>
      </c>
    </row>
    <row r="417" spans="1:8" x14ac:dyDescent="0.25">
      <c r="A417" s="10">
        <v>45199</v>
      </c>
      <c r="B417">
        <v>13.24</v>
      </c>
      <c r="C417">
        <v>13.19</v>
      </c>
      <c r="D417">
        <v>6</v>
      </c>
      <c r="E417">
        <f t="shared" si="24"/>
        <v>12.503933787143016</v>
      </c>
      <c r="F417">
        <f t="shared" si="25"/>
        <v>0.73606621285698459</v>
      </c>
      <c r="G417">
        <f t="shared" si="26"/>
        <v>0.73606621285698459</v>
      </c>
      <c r="H417">
        <f t="shared" si="27"/>
        <v>0.54179346970962372</v>
      </c>
    </row>
    <row r="418" spans="1:8" x14ac:dyDescent="0.25">
      <c r="A418" s="10">
        <v>45200</v>
      </c>
      <c r="B418">
        <v>12.55</v>
      </c>
      <c r="C418">
        <v>13.24</v>
      </c>
      <c r="D418">
        <v>41</v>
      </c>
      <c r="E418">
        <f t="shared" si="24"/>
        <v>13.117773046434996</v>
      </c>
      <c r="F418">
        <f t="shared" si="25"/>
        <v>-0.56777304643499527</v>
      </c>
      <c r="G418">
        <f t="shared" si="26"/>
        <v>0.56777304643499527</v>
      </c>
      <c r="H418">
        <f t="shared" si="27"/>
        <v>0.32236623225807531</v>
      </c>
    </row>
    <row r="419" spans="1:8" x14ac:dyDescent="0.25">
      <c r="A419" s="10">
        <v>45201</v>
      </c>
      <c r="B419">
        <v>13.3</v>
      </c>
      <c r="C419">
        <v>12.55</v>
      </c>
      <c r="D419">
        <v>0</v>
      </c>
      <c r="E419">
        <f t="shared" si="24"/>
        <v>12.144143932067804</v>
      </c>
      <c r="F419">
        <f t="shared" si="25"/>
        <v>1.1558560679321968</v>
      </c>
      <c r="G419">
        <f t="shared" si="26"/>
        <v>1.1558560679321968</v>
      </c>
      <c r="H419">
        <f t="shared" si="27"/>
        <v>1.3360032497756791</v>
      </c>
    </row>
    <row r="420" spans="1:8" x14ac:dyDescent="0.25">
      <c r="A420" s="10">
        <v>45202</v>
      </c>
      <c r="B420">
        <v>12.7</v>
      </c>
      <c r="C420">
        <v>13.3</v>
      </c>
      <c r="D420">
        <v>19</v>
      </c>
      <c r="E420">
        <f t="shared" si="24"/>
        <v>12.768790631596286</v>
      </c>
      <c r="F420">
        <f t="shared" si="25"/>
        <v>-6.8790631596286289E-2</v>
      </c>
      <c r="G420">
        <f t="shared" si="26"/>
        <v>6.8790631596286289E-2</v>
      </c>
      <c r="H420">
        <f t="shared" si="27"/>
        <v>4.7321509954159815E-3</v>
      </c>
    </row>
    <row r="421" spans="1:8" x14ac:dyDescent="0.25">
      <c r="A421" s="10">
        <v>45203</v>
      </c>
      <c r="B421">
        <v>12.86</v>
      </c>
      <c r="C421">
        <v>12.7</v>
      </c>
      <c r="D421">
        <v>14</v>
      </c>
      <c r="E421">
        <f t="shared" si="24"/>
        <v>12.442089102678009</v>
      </c>
      <c r="F421">
        <f t="shared" si="25"/>
        <v>0.41791089732199005</v>
      </c>
      <c r="G421">
        <f t="shared" si="26"/>
        <v>0.41791089732199005</v>
      </c>
      <c r="H421">
        <f t="shared" si="27"/>
        <v>0.17464951810047091</v>
      </c>
    </row>
    <row r="422" spans="1:8" x14ac:dyDescent="0.25">
      <c r="A422" s="10">
        <v>45204</v>
      </c>
      <c r="B422">
        <v>13.27</v>
      </c>
      <c r="C422">
        <v>12.86</v>
      </c>
      <c r="D422">
        <v>3</v>
      </c>
      <c r="E422">
        <f t="shared" si="24"/>
        <v>12.32000736215207</v>
      </c>
      <c r="F422">
        <f t="shared" si="25"/>
        <v>0.94999263784792909</v>
      </c>
      <c r="G422">
        <f t="shared" si="26"/>
        <v>0.94999263784792909</v>
      </c>
      <c r="H422">
        <f t="shared" si="27"/>
        <v>0.90248601196526657</v>
      </c>
    </row>
    <row r="423" spans="1:8" x14ac:dyDescent="0.25">
      <c r="A423" s="10">
        <v>45205</v>
      </c>
      <c r="B423">
        <v>12.91</v>
      </c>
      <c r="C423">
        <v>13.27</v>
      </c>
      <c r="D423">
        <v>40</v>
      </c>
      <c r="E423">
        <f t="shared" si="24"/>
        <v>13.112905202451435</v>
      </c>
      <c r="F423">
        <f t="shared" si="25"/>
        <v>-0.20290520245143462</v>
      </c>
      <c r="G423">
        <f t="shared" si="26"/>
        <v>0.20290520245143462</v>
      </c>
      <c r="H423">
        <f t="shared" si="27"/>
        <v>4.1170521181857669E-2</v>
      </c>
    </row>
    <row r="424" spans="1:8" x14ac:dyDescent="0.25">
      <c r="A424" s="10">
        <v>45206</v>
      </c>
      <c r="B424">
        <v>12.4</v>
      </c>
      <c r="C424">
        <v>12.91</v>
      </c>
      <c r="D424">
        <v>0</v>
      </c>
      <c r="E424">
        <f t="shared" si="24"/>
        <v>12.289277840388031</v>
      </c>
      <c r="F424">
        <f t="shared" si="25"/>
        <v>0.11072215961196896</v>
      </c>
      <c r="G424">
        <f t="shared" si="26"/>
        <v>0.11072215961196896</v>
      </c>
      <c r="H424">
        <f t="shared" si="27"/>
        <v>1.2259396629138331E-2</v>
      </c>
    </row>
    <row r="425" spans="1:8" x14ac:dyDescent="0.25">
      <c r="A425" s="10">
        <v>45207</v>
      </c>
      <c r="B425">
        <v>12.98</v>
      </c>
      <c r="C425">
        <v>12.4</v>
      </c>
      <c r="D425">
        <v>0</v>
      </c>
      <c r="E425">
        <f t="shared" si="24"/>
        <v>12.08367147026771</v>
      </c>
      <c r="F425">
        <f t="shared" si="25"/>
        <v>0.89632852973229049</v>
      </c>
      <c r="G425">
        <f t="shared" si="26"/>
        <v>0.89632852973229049</v>
      </c>
      <c r="H425">
        <f t="shared" si="27"/>
        <v>0.80340483321204959</v>
      </c>
    </row>
    <row r="426" spans="1:8" x14ac:dyDescent="0.25">
      <c r="A426" s="10">
        <v>45208</v>
      </c>
      <c r="B426">
        <v>12.32</v>
      </c>
      <c r="C426">
        <v>12.98</v>
      </c>
      <c r="D426">
        <v>14</v>
      </c>
      <c r="E426">
        <f t="shared" si="24"/>
        <v>12.554971031371521</v>
      </c>
      <c r="F426">
        <f t="shared" si="25"/>
        <v>-0.23497103137152031</v>
      </c>
      <c r="G426">
        <f t="shared" si="26"/>
        <v>0.23497103137152031</v>
      </c>
      <c r="H426">
        <f t="shared" si="27"/>
        <v>5.5211385583795985E-2</v>
      </c>
    </row>
    <row r="427" spans="1:8" x14ac:dyDescent="0.25">
      <c r="A427" s="10">
        <v>45209</v>
      </c>
      <c r="B427">
        <v>12.33</v>
      </c>
      <c r="C427">
        <v>12.32</v>
      </c>
      <c r="D427">
        <v>4</v>
      </c>
      <c r="E427">
        <f t="shared" si="24"/>
        <v>12.11926883601531</v>
      </c>
      <c r="F427">
        <f t="shared" si="25"/>
        <v>0.21073116398468983</v>
      </c>
      <c r="G427">
        <f t="shared" si="26"/>
        <v>0.21073116398468983</v>
      </c>
      <c r="H427">
        <f t="shared" si="27"/>
        <v>4.4407623474342232E-2</v>
      </c>
    </row>
    <row r="428" spans="1:8" x14ac:dyDescent="0.25">
      <c r="A428" s="10">
        <v>45210</v>
      </c>
      <c r="B428">
        <v>12.28</v>
      </c>
      <c r="C428">
        <v>12.33</v>
      </c>
      <c r="D428">
        <v>14</v>
      </c>
      <c r="E428">
        <f t="shared" si="24"/>
        <v>12.292923696904444</v>
      </c>
      <c r="F428">
        <f t="shared" si="25"/>
        <v>-1.2923696904444171E-2</v>
      </c>
      <c r="G428">
        <f t="shared" si="26"/>
        <v>1.2923696904444171E-2</v>
      </c>
      <c r="H428">
        <f t="shared" si="27"/>
        <v>1.6702194167793983E-4</v>
      </c>
    </row>
    <row r="429" spans="1:8" x14ac:dyDescent="0.25">
      <c r="A429" s="10">
        <v>45211</v>
      </c>
      <c r="B429">
        <v>12.17</v>
      </c>
      <c r="C429">
        <v>12.28</v>
      </c>
      <c r="D429">
        <v>0</v>
      </c>
      <c r="E429">
        <f t="shared" si="24"/>
        <v>12.035293500827635</v>
      </c>
      <c r="F429">
        <f t="shared" si="25"/>
        <v>0.13470649917236521</v>
      </c>
      <c r="G429">
        <f t="shared" si="26"/>
        <v>0.13470649917236521</v>
      </c>
      <c r="H429">
        <f t="shared" si="27"/>
        <v>1.8145840919274431E-2</v>
      </c>
    </row>
    <row r="430" spans="1:8" x14ac:dyDescent="0.25">
      <c r="A430" s="10">
        <v>45212</v>
      </c>
      <c r="B430">
        <v>12.13</v>
      </c>
      <c r="C430">
        <v>12.17</v>
      </c>
      <c r="D430">
        <v>0</v>
      </c>
      <c r="E430">
        <f t="shared" si="24"/>
        <v>11.9909470288409</v>
      </c>
      <c r="F430">
        <f t="shared" si="25"/>
        <v>0.13905297115910109</v>
      </c>
      <c r="G430">
        <f t="shared" si="26"/>
        <v>0.13905297115910109</v>
      </c>
      <c r="H430">
        <f t="shared" si="27"/>
        <v>1.93357287881738E-2</v>
      </c>
    </row>
    <row r="431" spans="1:8" x14ac:dyDescent="0.25">
      <c r="A431" s="10">
        <v>45213</v>
      </c>
      <c r="B431">
        <v>12.52</v>
      </c>
      <c r="C431">
        <v>12.13</v>
      </c>
      <c r="D431">
        <v>1</v>
      </c>
      <c r="E431">
        <f t="shared" si="24"/>
        <v>11.991783375371121</v>
      </c>
      <c r="F431">
        <f t="shared" si="25"/>
        <v>0.52821662462887886</v>
      </c>
      <c r="G431">
        <f t="shared" si="26"/>
        <v>0.52821662462887886</v>
      </c>
      <c r="H431">
        <f t="shared" si="27"/>
        <v>0.27901280253432592</v>
      </c>
    </row>
    <row r="432" spans="1:8" x14ac:dyDescent="0.25">
      <c r="A432" s="10">
        <v>45214</v>
      </c>
      <c r="B432">
        <v>12.46</v>
      </c>
      <c r="C432">
        <v>12.52</v>
      </c>
      <c r="D432">
        <v>34</v>
      </c>
      <c r="E432">
        <f t="shared" si="24"/>
        <v>12.708768875389486</v>
      </c>
      <c r="F432">
        <f t="shared" si="25"/>
        <v>-0.24876887538948544</v>
      </c>
      <c r="G432">
        <f t="shared" si="26"/>
        <v>0.24876887538948544</v>
      </c>
      <c r="H432">
        <f t="shared" si="27"/>
        <v>6.1885953362549338E-2</v>
      </c>
    </row>
    <row r="433" spans="1:8" x14ac:dyDescent="0.25">
      <c r="A433" s="10">
        <v>45215</v>
      </c>
      <c r="B433">
        <v>12.1</v>
      </c>
      <c r="C433">
        <v>12.46</v>
      </c>
      <c r="D433">
        <v>0</v>
      </c>
      <c r="E433">
        <f t="shared" si="24"/>
        <v>12.107860454987748</v>
      </c>
      <c r="F433">
        <f t="shared" si="25"/>
        <v>-7.8604549877479002E-3</v>
      </c>
      <c r="G433">
        <f t="shared" si="26"/>
        <v>7.8604549877479002E-3</v>
      </c>
      <c r="H433">
        <f t="shared" si="27"/>
        <v>6.1786752614410837E-5</v>
      </c>
    </row>
    <row r="434" spans="1:8" x14ac:dyDescent="0.25">
      <c r="A434" s="10">
        <v>45216</v>
      </c>
      <c r="B434">
        <v>12.38</v>
      </c>
      <c r="C434">
        <v>12.1</v>
      </c>
      <c r="D434">
        <v>3</v>
      </c>
      <c r="E434">
        <f t="shared" si="24"/>
        <v>12.01361355569826</v>
      </c>
      <c r="F434">
        <f t="shared" si="25"/>
        <v>0.36638644430174061</v>
      </c>
      <c r="G434">
        <f t="shared" si="26"/>
        <v>0.36638644430174061</v>
      </c>
      <c r="H434">
        <f t="shared" si="27"/>
        <v>0.13423902656807246</v>
      </c>
    </row>
    <row r="435" spans="1:8" x14ac:dyDescent="0.25">
      <c r="A435" s="10">
        <v>45218</v>
      </c>
      <c r="B435">
        <v>12.75</v>
      </c>
      <c r="C435">
        <v>12.11</v>
      </c>
      <c r="D435">
        <v>9</v>
      </c>
      <c r="E435">
        <f t="shared" si="24"/>
        <v>12.119419071213075</v>
      </c>
      <c r="F435">
        <f t="shared" si="25"/>
        <v>0.63058092878692484</v>
      </c>
      <c r="G435">
        <f t="shared" si="26"/>
        <v>0.63058092878692484</v>
      </c>
      <c r="H435">
        <f t="shared" si="27"/>
        <v>0.39763230774978076</v>
      </c>
    </row>
    <row r="436" spans="1:8" x14ac:dyDescent="0.25">
      <c r="A436" s="10">
        <v>45224</v>
      </c>
      <c r="B436">
        <v>12.12</v>
      </c>
      <c r="C436">
        <v>12.36</v>
      </c>
      <c r="D436">
        <v>18</v>
      </c>
      <c r="E436">
        <f t="shared" si="24"/>
        <v>12.372867534638781</v>
      </c>
      <c r="F436">
        <f t="shared" si="25"/>
        <v>-0.25286753463878142</v>
      </c>
      <c r="G436">
        <f t="shared" si="26"/>
        <v>0.25286753463878142</v>
      </c>
      <c r="H436">
        <f t="shared" si="27"/>
        <v>6.3941990074295324E-2</v>
      </c>
    </row>
    <row r="437" spans="1:8" x14ac:dyDescent="0.25">
      <c r="A437" s="10">
        <v>45225</v>
      </c>
      <c r="B437">
        <v>12.4</v>
      </c>
      <c r="C437">
        <v>12.12</v>
      </c>
      <c r="D437">
        <v>1</v>
      </c>
      <c r="E437">
        <f t="shared" si="24"/>
        <v>11.987751877917781</v>
      </c>
      <c r="F437">
        <f t="shared" si="25"/>
        <v>0.41224812208221984</v>
      </c>
      <c r="G437">
        <f t="shared" si="26"/>
        <v>0.41224812208221984</v>
      </c>
      <c r="H437">
        <f t="shared" si="27"/>
        <v>0.16994851416031684</v>
      </c>
    </row>
    <row r="438" spans="1:8" x14ac:dyDescent="0.25">
      <c r="A438" s="10">
        <v>45226</v>
      </c>
      <c r="B438">
        <v>12.19</v>
      </c>
      <c r="C438">
        <v>12.4</v>
      </c>
      <c r="D438">
        <v>9</v>
      </c>
      <c r="E438">
        <f t="shared" si="24"/>
        <v>12.236332497359925</v>
      </c>
      <c r="F438">
        <f t="shared" si="25"/>
        <v>-4.6332497359925284E-2</v>
      </c>
      <c r="G438">
        <f t="shared" si="26"/>
        <v>4.6332497359925284E-2</v>
      </c>
      <c r="H438">
        <f t="shared" si="27"/>
        <v>2.1467003116074834E-3</v>
      </c>
    </row>
    <row r="439" spans="1:8" x14ac:dyDescent="0.25">
      <c r="A439" s="10">
        <v>45227</v>
      </c>
      <c r="B439">
        <v>12.09</v>
      </c>
      <c r="C439">
        <v>12.19</v>
      </c>
      <c r="D439">
        <v>2</v>
      </c>
      <c r="E439">
        <f t="shared" si="24"/>
        <v>12.032934696434735</v>
      </c>
      <c r="F439">
        <f t="shared" si="25"/>
        <v>5.7065303565265069E-2</v>
      </c>
      <c r="G439">
        <f t="shared" si="26"/>
        <v>5.7065303565265069E-2</v>
      </c>
      <c r="H439">
        <f t="shared" si="27"/>
        <v>3.2564488709958543E-3</v>
      </c>
    </row>
    <row r="440" spans="1:8" x14ac:dyDescent="0.25">
      <c r="A440" s="10">
        <v>45228</v>
      </c>
      <c r="B440">
        <v>12.08</v>
      </c>
      <c r="C440">
        <v>12.09</v>
      </c>
      <c r="D440">
        <v>0</v>
      </c>
      <c r="E440">
        <f t="shared" si="24"/>
        <v>11.958695049214182</v>
      </c>
      <c r="F440">
        <f t="shared" si="25"/>
        <v>0.12130495078581838</v>
      </c>
      <c r="G440">
        <f t="shared" si="26"/>
        <v>0.12130495078581838</v>
      </c>
      <c r="H440">
        <f t="shared" si="27"/>
        <v>1.4714891085149819E-2</v>
      </c>
    </row>
    <row r="441" spans="1:8" x14ac:dyDescent="0.25">
      <c r="A441" s="10">
        <v>45229</v>
      </c>
      <c r="B441">
        <v>12.08</v>
      </c>
      <c r="C441">
        <v>12.08</v>
      </c>
      <c r="D441">
        <v>0</v>
      </c>
      <c r="E441">
        <f t="shared" si="24"/>
        <v>11.954663551760842</v>
      </c>
      <c r="F441">
        <f t="shared" si="25"/>
        <v>0.12533644823915857</v>
      </c>
      <c r="G441">
        <f t="shared" si="26"/>
        <v>0.12533644823915857</v>
      </c>
      <c r="H441">
        <f t="shared" si="27"/>
        <v>1.5709225257207277E-2</v>
      </c>
    </row>
    <row r="442" spans="1:8" x14ac:dyDescent="0.25">
      <c r="A442" s="10">
        <v>45232</v>
      </c>
      <c r="B442">
        <v>12.07</v>
      </c>
      <c r="C442">
        <v>12.08</v>
      </c>
      <c r="D442">
        <v>10</v>
      </c>
      <c r="E442">
        <f t="shared" si="24"/>
        <v>12.124286915196636</v>
      </c>
      <c r="F442">
        <f t="shared" si="25"/>
        <v>-5.4286915196636087E-2</v>
      </c>
      <c r="G442">
        <f t="shared" si="26"/>
        <v>5.4286915196636087E-2</v>
      </c>
      <c r="H442">
        <f t="shared" si="27"/>
        <v>2.9470691615667583E-3</v>
      </c>
    </row>
    <row r="443" spans="1:8" x14ac:dyDescent="0.25">
      <c r="A443" s="10">
        <v>45234</v>
      </c>
      <c r="B443">
        <v>12.08</v>
      </c>
      <c r="C443">
        <v>12.09</v>
      </c>
      <c r="D443">
        <v>2</v>
      </c>
      <c r="E443">
        <f t="shared" si="24"/>
        <v>11.99261972190134</v>
      </c>
      <c r="F443">
        <f t="shared" si="25"/>
        <v>8.7380278098660114E-2</v>
      </c>
      <c r="G443">
        <f t="shared" si="26"/>
        <v>8.7380278098660114E-2</v>
      </c>
      <c r="H443">
        <f t="shared" si="27"/>
        <v>7.6353130005991799E-3</v>
      </c>
    </row>
    <row r="444" spans="1:8" x14ac:dyDescent="0.25">
      <c r="A444" s="10">
        <v>45235</v>
      </c>
      <c r="B444">
        <v>12.08</v>
      </c>
      <c r="C444">
        <v>12.08</v>
      </c>
      <c r="D444">
        <v>0</v>
      </c>
      <c r="E444">
        <f t="shared" si="24"/>
        <v>11.954663551760842</v>
      </c>
      <c r="F444">
        <f t="shared" si="25"/>
        <v>0.12533644823915857</v>
      </c>
      <c r="G444">
        <f t="shared" si="26"/>
        <v>0.12533644823915857</v>
      </c>
      <c r="H444">
        <f t="shared" si="27"/>
        <v>1.5709225257207277E-2</v>
      </c>
    </row>
    <row r="445" spans="1:8" x14ac:dyDescent="0.25">
      <c r="A445" s="10">
        <v>45247</v>
      </c>
      <c r="B445">
        <v>12.07</v>
      </c>
      <c r="C445">
        <v>12.07</v>
      </c>
      <c r="D445">
        <v>0</v>
      </c>
      <c r="E445">
        <f t="shared" si="24"/>
        <v>11.950632054307501</v>
      </c>
      <c r="F445">
        <f t="shared" si="25"/>
        <v>0.11936794569249898</v>
      </c>
      <c r="G445">
        <f t="shared" si="26"/>
        <v>0.11936794569249898</v>
      </c>
      <c r="H445">
        <f t="shared" si="27"/>
        <v>1.4248706458847385E-2</v>
      </c>
    </row>
    <row r="446" spans="1:8" x14ac:dyDescent="0.25">
      <c r="A446" s="10">
        <v>45248</v>
      </c>
      <c r="B446">
        <v>12.07</v>
      </c>
      <c r="C446">
        <v>12.07</v>
      </c>
      <c r="D446">
        <v>0</v>
      </c>
      <c r="E446">
        <f t="shared" si="24"/>
        <v>11.950632054307501</v>
      </c>
      <c r="F446">
        <f t="shared" si="25"/>
        <v>0.11936794569249898</v>
      </c>
      <c r="G446">
        <f t="shared" si="26"/>
        <v>0.11936794569249898</v>
      </c>
      <c r="H446">
        <f t="shared" si="27"/>
        <v>1.4248706458847385E-2</v>
      </c>
    </row>
    <row r="447" spans="1:8" x14ac:dyDescent="0.25">
      <c r="A447" s="10">
        <v>45249</v>
      </c>
      <c r="B447">
        <v>12.07</v>
      </c>
      <c r="C447">
        <v>12.07</v>
      </c>
      <c r="D447">
        <v>0</v>
      </c>
      <c r="E447">
        <f t="shared" si="24"/>
        <v>11.950632054307501</v>
      </c>
      <c r="F447">
        <f t="shared" si="25"/>
        <v>0.11936794569249898</v>
      </c>
      <c r="G447">
        <f t="shared" si="26"/>
        <v>0.11936794569249898</v>
      </c>
      <c r="H447">
        <f t="shared" si="27"/>
        <v>1.4248706458847385E-2</v>
      </c>
    </row>
    <row r="448" spans="1:8" x14ac:dyDescent="0.25">
      <c r="A448" s="10">
        <v>45250</v>
      </c>
      <c r="B448">
        <v>12.07</v>
      </c>
      <c r="C448">
        <v>12.07</v>
      </c>
      <c r="D448">
        <v>0</v>
      </c>
      <c r="E448">
        <f t="shared" si="24"/>
        <v>11.950632054307501</v>
      </c>
      <c r="F448">
        <f t="shared" si="25"/>
        <v>0.11936794569249898</v>
      </c>
      <c r="G448">
        <f t="shared" si="26"/>
        <v>0.11936794569249898</v>
      </c>
      <c r="H448">
        <f t="shared" si="27"/>
        <v>1.4248706458847385E-2</v>
      </c>
    </row>
    <row r="449" spans="1:8" x14ac:dyDescent="0.25">
      <c r="A449" s="10">
        <v>45251</v>
      </c>
      <c r="B449">
        <v>12.07</v>
      </c>
      <c r="C449">
        <v>12.07</v>
      </c>
      <c r="D449">
        <v>0</v>
      </c>
      <c r="E449">
        <f t="shared" si="24"/>
        <v>11.950632054307501</v>
      </c>
      <c r="F449">
        <f t="shared" si="25"/>
        <v>0.11936794569249898</v>
      </c>
      <c r="G449">
        <f t="shared" si="26"/>
        <v>0.11936794569249898</v>
      </c>
      <c r="H449">
        <f t="shared" si="27"/>
        <v>1.4248706458847385E-2</v>
      </c>
    </row>
    <row r="450" spans="1:8" x14ac:dyDescent="0.25">
      <c r="A450" s="10">
        <v>45252</v>
      </c>
      <c r="B450">
        <v>12.07</v>
      </c>
      <c r="C450">
        <v>12.07</v>
      </c>
      <c r="D450">
        <v>0</v>
      </c>
      <c r="E450">
        <f t="shared" ref="E450:E513" si="28">$K$2 + $K$3*C450 + $K$4*D450</f>
        <v>11.950632054307501</v>
      </c>
      <c r="F450">
        <f t="shared" ref="F450:F513" si="29">B450 - E450</f>
        <v>0.11936794569249898</v>
      </c>
      <c r="G450">
        <f t="shared" ref="G450:G513" si="30">ABS(F450)</f>
        <v>0.11936794569249898</v>
      </c>
      <c r="H450">
        <f t="shared" ref="H450:H485" si="31">POWER(F450, 2)</f>
        <v>1.4248706458847385E-2</v>
      </c>
    </row>
    <row r="451" spans="1:8" x14ac:dyDescent="0.25">
      <c r="A451" s="10">
        <v>45255</v>
      </c>
      <c r="B451">
        <v>12.07</v>
      </c>
      <c r="C451">
        <v>12.07</v>
      </c>
      <c r="D451">
        <v>2</v>
      </c>
      <c r="E451">
        <f t="shared" si="28"/>
        <v>11.98455672699466</v>
      </c>
      <c r="F451">
        <f t="shared" si="29"/>
        <v>8.5443273005340714E-2</v>
      </c>
      <c r="G451">
        <f t="shared" si="30"/>
        <v>8.5443273005340714E-2</v>
      </c>
      <c r="H451">
        <f t="shared" si="31"/>
        <v>7.300552901865185E-3</v>
      </c>
    </row>
    <row r="452" spans="1:8" x14ac:dyDescent="0.25">
      <c r="A452" s="10">
        <v>45256</v>
      </c>
      <c r="B452">
        <v>12.07</v>
      </c>
      <c r="C452">
        <v>12.07</v>
      </c>
      <c r="D452">
        <v>5</v>
      </c>
      <c r="E452">
        <f t="shared" si="28"/>
        <v>12.035443736025398</v>
      </c>
      <c r="F452">
        <f t="shared" si="29"/>
        <v>3.455626397460243E-2</v>
      </c>
      <c r="G452">
        <f t="shared" si="30"/>
        <v>3.455626397460243E-2</v>
      </c>
      <c r="H452">
        <f t="shared" si="31"/>
        <v>1.1941353798824057E-3</v>
      </c>
    </row>
    <row r="453" spans="1:8" x14ac:dyDescent="0.25">
      <c r="A453" s="10">
        <v>45257</v>
      </c>
      <c r="B453">
        <v>12.07</v>
      </c>
      <c r="C453">
        <v>12.07</v>
      </c>
      <c r="D453">
        <v>0</v>
      </c>
      <c r="E453">
        <f t="shared" si="28"/>
        <v>11.950632054307501</v>
      </c>
      <c r="F453">
        <f t="shared" si="29"/>
        <v>0.11936794569249898</v>
      </c>
      <c r="G453">
        <f t="shared" si="30"/>
        <v>0.11936794569249898</v>
      </c>
      <c r="H453">
        <f t="shared" si="31"/>
        <v>1.4248706458847385E-2</v>
      </c>
    </row>
    <row r="454" spans="1:8" x14ac:dyDescent="0.25">
      <c r="A454" s="10">
        <v>45258</v>
      </c>
      <c r="B454">
        <v>12.07</v>
      </c>
      <c r="C454">
        <v>12.07</v>
      </c>
      <c r="D454">
        <v>0</v>
      </c>
      <c r="E454">
        <f t="shared" si="28"/>
        <v>11.950632054307501</v>
      </c>
      <c r="F454">
        <f t="shared" si="29"/>
        <v>0.11936794569249898</v>
      </c>
      <c r="G454">
        <f t="shared" si="30"/>
        <v>0.11936794569249898</v>
      </c>
      <c r="H454">
        <f t="shared" si="31"/>
        <v>1.4248706458847385E-2</v>
      </c>
    </row>
    <row r="455" spans="1:8" x14ac:dyDescent="0.25">
      <c r="A455" s="10">
        <v>45259</v>
      </c>
      <c r="B455">
        <v>12.07</v>
      </c>
      <c r="C455">
        <v>12.07</v>
      </c>
      <c r="D455">
        <v>8</v>
      </c>
      <c r="E455">
        <f t="shared" si="28"/>
        <v>12.086330745056136</v>
      </c>
      <c r="F455">
        <f t="shared" si="29"/>
        <v>-1.6330745056135854E-2</v>
      </c>
      <c r="G455">
        <f t="shared" si="30"/>
        <v>1.6330745056135854E-2</v>
      </c>
      <c r="H455">
        <f t="shared" si="31"/>
        <v>2.6669323408850561E-4</v>
      </c>
    </row>
    <row r="456" spans="1:8" x14ac:dyDescent="0.25">
      <c r="A456" s="10">
        <v>45260</v>
      </c>
      <c r="B456">
        <v>12.07</v>
      </c>
      <c r="C456">
        <v>12.07</v>
      </c>
      <c r="D456">
        <v>0</v>
      </c>
      <c r="E456">
        <f t="shared" si="28"/>
        <v>11.950632054307501</v>
      </c>
      <c r="F456">
        <f t="shared" si="29"/>
        <v>0.11936794569249898</v>
      </c>
      <c r="G456">
        <f t="shared" si="30"/>
        <v>0.11936794569249898</v>
      </c>
      <c r="H456">
        <f t="shared" si="31"/>
        <v>1.4248706458847385E-2</v>
      </c>
    </row>
    <row r="457" spans="1:8" x14ac:dyDescent="0.25">
      <c r="A457" s="10">
        <v>45261</v>
      </c>
      <c r="B457">
        <v>12.07</v>
      </c>
      <c r="C457">
        <v>12.07</v>
      </c>
      <c r="D457">
        <v>0</v>
      </c>
      <c r="E457">
        <f t="shared" si="28"/>
        <v>11.950632054307501</v>
      </c>
      <c r="F457">
        <f t="shared" si="29"/>
        <v>0.11936794569249898</v>
      </c>
      <c r="G457">
        <f t="shared" si="30"/>
        <v>0.11936794569249898</v>
      </c>
      <c r="H457">
        <f t="shared" si="31"/>
        <v>1.4248706458847385E-2</v>
      </c>
    </row>
    <row r="458" spans="1:8" x14ac:dyDescent="0.25">
      <c r="A458" s="10">
        <v>45262</v>
      </c>
      <c r="B458">
        <v>12.07</v>
      </c>
      <c r="C458">
        <v>12.07</v>
      </c>
      <c r="D458">
        <v>6</v>
      </c>
      <c r="E458">
        <f t="shared" si="28"/>
        <v>12.052406072368978</v>
      </c>
      <c r="F458">
        <f t="shared" si="29"/>
        <v>1.759392763102241E-2</v>
      </c>
      <c r="G458">
        <f t="shared" si="30"/>
        <v>1.759392763102241E-2</v>
      </c>
      <c r="H458">
        <f t="shared" si="31"/>
        <v>3.0954628948565383E-4</v>
      </c>
    </row>
    <row r="459" spans="1:8" x14ac:dyDescent="0.25">
      <c r="A459" s="10">
        <v>45263</v>
      </c>
      <c r="B459">
        <v>12.07</v>
      </c>
      <c r="C459">
        <v>12.07</v>
      </c>
      <c r="D459">
        <v>0</v>
      </c>
      <c r="E459">
        <f t="shared" si="28"/>
        <v>11.950632054307501</v>
      </c>
      <c r="F459">
        <f t="shared" si="29"/>
        <v>0.11936794569249898</v>
      </c>
      <c r="G459">
        <f t="shared" si="30"/>
        <v>0.11936794569249898</v>
      </c>
      <c r="H459">
        <f t="shared" si="31"/>
        <v>1.4248706458847385E-2</v>
      </c>
    </row>
    <row r="460" spans="1:8" x14ac:dyDescent="0.25">
      <c r="A460" s="10">
        <v>45264</v>
      </c>
      <c r="B460">
        <v>12.06</v>
      </c>
      <c r="C460">
        <v>12.07</v>
      </c>
      <c r="D460">
        <v>7</v>
      </c>
      <c r="E460">
        <f t="shared" si="28"/>
        <v>12.069368408712558</v>
      </c>
      <c r="F460">
        <f t="shared" si="29"/>
        <v>-9.3684087125573967E-3</v>
      </c>
      <c r="G460">
        <f t="shared" si="30"/>
        <v>9.3684087125573967E-3</v>
      </c>
      <c r="H460">
        <f t="shared" si="31"/>
        <v>8.7767081805521343E-5</v>
      </c>
    </row>
    <row r="461" spans="1:8" x14ac:dyDescent="0.25">
      <c r="A461" s="10">
        <v>45265</v>
      </c>
      <c r="B461">
        <v>12.11</v>
      </c>
      <c r="C461">
        <v>12.06</v>
      </c>
      <c r="D461">
        <v>0</v>
      </c>
      <c r="E461">
        <f t="shared" si="28"/>
        <v>11.946600556854163</v>
      </c>
      <c r="F461">
        <f t="shared" si="29"/>
        <v>0.16339944314583654</v>
      </c>
      <c r="G461">
        <f t="shared" si="30"/>
        <v>0.16339944314583654</v>
      </c>
      <c r="H461">
        <f t="shared" si="31"/>
        <v>2.6699378020369469E-2</v>
      </c>
    </row>
    <row r="462" spans="1:8" x14ac:dyDescent="0.25">
      <c r="A462" s="10">
        <v>45266</v>
      </c>
      <c r="B462">
        <v>12.07</v>
      </c>
      <c r="C462">
        <v>12.11</v>
      </c>
      <c r="D462">
        <v>0</v>
      </c>
      <c r="E462">
        <f t="shared" si="28"/>
        <v>11.96675804412086</v>
      </c>
      <c r="F462">
        <f t="shared" si="29"/>
        <v>0.10324195587913998</v>
      </c>
      <c r="G462">
        <f t="shared" si="30"/>
        <v>0.10324195587913998</v>
      </c>
      <c r="H462">
        <f t="shared" si="31"/>
        <v>1.0658901453750286E-2</v>
      </c>
    </row>
    <row r="463" spans="1:8" x14ac:dyDescent="0.25">
      <c r="A463" s="10">
        <v>45267</v>
      </c>
      <c r="B463">
        <v>12.07</v>
      </c>
      <c r="C463">
        <v>12.07</v>
      </c>
      <c r="D463">
        <v>0</v>
      </c>
      <c r="E463">
        <f t="shared" si="28"/>
        <v>11.950632054307501</v>
      </c>
      <c r="F463">
        <f t="shared" si="29"/>
        <v>0.11936794569249898</v>
      </c>
      <c r="G463">
        <f t="shared" si="30"/>
        <v>0.11936794569249898</v>
      </c>
      <c r="H463">
        <f t="shared" si="31"/>
        <v>1.4248706458847385E-2</v>
      </c>
    </row>
    <row r="464" spans="1:8" x14ac:dyDescent="0.25">
      <c r="A464" s="10">
        <v>45268</v>
      </c>
      <c r="B464">
        <v>12.07</v>
      </c>
      <c r="C464">
        <v>12.07</v>
      </c>
      <c r="D464">
        <v>1</v>
      </c>
      <c r="E464">
        <f t="shared" si="28"/>
        <v>11.967594390651081</v>
      </c>
      <c r="F464">
        <f t="shared" si="29"/>
        <v>0.10240560934891896</v>
      </c>
      <c r="G464">
        <f t="shared" si="30"/>
        <v>0.10240560934891896</v>
      </c>
      <c r="H464">
        <f t="shared" si="31"/>
        <v>1.0486908826123399E-2</v>
      </c>
    </row>
    <row r="465" spans="1:8" x14ac:dyDescent="0.25">
      <c r="A465" s="10">
        <v>45269</v>
      </c>
      <c r="B465">
        <v>12.07</v>
      </c>
      <c r="C465">
        <v>12.07</v>
      </c>
      <c r="D465">
        <v>0</v>
      </c>
      <c r="E465">
        <f t="shared" si="28"/>
        <v>11.950632054307501</v>
      </c>
      <c r="F465">
        <f t="shared" si="29"/>
        <v>0.11936794569249898</v>
      </c>
      <c r="G465">
        <f t="shared" si="30"/>
        <v>0.11936794569249898</v>
      </c>
      <c r="H465">
        <f t="shared" si="31"/>
        <v>1.4248706458847385E-2</v>
      </c>
    </row>
    <row r="466" spans="1:8" x14ac:dyDescent="0.25">
      <c r="A466" s="10">
        <v>45270</v>
      </c>
      <c r="B466">
        <v>12.07</v>
      </c>
      <c r="C466">
        <v>12.07</v>
      </c>
      <c r="D466">
        <v>0</v>
      </c>
      <c r="E466">
        <f t="shared" si="28"/>
        <v>11.950632054307501</v>
      </c>
      <c r="F466">
        <f t="shared" si="29"/>
        <v>0.11936794569249898</v>
      </c>
      <c r="G466">
        <f t="shared" si="30"/>
        <v>0.11936794569249898</v>
      </c>
      <c r="H466">
        <f t="shared" si="31"/>
        <v>1.4248706458847385E-2</v>
      </c>
    </row>
    <row r="467" spans="1:8" x14ac:dyDescent="0.25">
      <c r="A467" s="10">
        <v>45271</v>
      </c>
      <c r="B467">
        <v>12.07</v>
      </c>
      <c r="C467">
        <v>12.07</v>
      </c>
      <c r="D467">
        <v>0</v>
      </c>
      <c r="E467">
        <f t="shared" si="28"/>
        <v>11.950632054307501</v>
      </c>
      <c r="F467">
        <f t="shared" si="29"/>
        <v>0.11936794569249898</v>
      </c>
      <c r="G467">
        <f t="shared" si="30"/>
        <v>0.11936794569249898</v>
      </c>
      <c r="H467">
        <f t="shared" si="31"/>
        <v>1.4248706458847385E-2</v>
      </c>
    </row>
    <row r="468" spans="1:8" x14ac:dyDescent="0.25">
      <c r="A468" s="10">
        <v>45272</v>
      </c>
      <c r="B468">
        <v>12.07</v>
      </c>
      <c r="C468">
        <v>12.07</v>
      </c>
      <c r="D468">
        <v>2</v>
      </c>
      <c r="E468">
        <f t="shared" si="28"/>
        <v>11.98455672699466</v>
      </c>
      <c r="F468">
        <f t="shared" si="29"/>
        <v>8.5443273005340714E-2</v>
      </c>
      <c r="G468">
        <f t="shared" si="30"/>
        <v>8.5443273005340714E-2</v>
      </c>
      <c r="H468">
        <f t="shared" si="31"/>
        <v>7.300552901865185E-3</v>
      </c>
    </row>
    <row r="469" spans="1:8" x14ac:dyDescent="0.25">
      <c r="A469" s="10">
        <v>45273</v>
      </c>
      <c r="B469">
        <v>12.07</v>
      </c>
      <c r="C469">
        <v>12.07</v>
      </c>
      <c r="D469">
        <v>0</v>
      </c>
      <c r="E469">
        <f t="shared" si="28"/>
        <v>11.950632054307501</v>
      </c>
      <c r="F469">
        <f t="shared" si="29"/>
        <v>0.11936794569249898</v>
      </c>
      <c r="G469">
        <f t="shared" si="30"/>
        <v>0.11936794569249898</v>
      </c>
      <c r="H469">
        <f t="shared" si="31"/>
        <v>1.4248706458847385E-2</v>
      </c>
    </row>
    <row r="470" spans="1:8" x14ac:dyDescent="0.25">
      <c r="A470" s="10">
        <v>45274</v>
      </c>
      <c r="B470">
        <v>12.07</v>
      </c>
      <c r="C470">
        <v>12.07</v>
      </c>
      <c r="D470">
        <v>0</v>
      </c>
      <c r="E470">
        <f t="shared" si="28"/>
        <v>11.950632054307501</v>
      </c>
      <c r="F470">
        <f t="shared" si="29"/>
        <v>0.11936794569249898</v>
      </c>
      <c r="G470">
        <f t="shared" si="30"/>
        <v>0.11936794569249898</v>
      </c>
      <c r="H470">
        <f t="shared" si="31"/>
        <v>1.4248706458847385E-2</v>
      </c>
    </row>
    <row r="471" spans="1:8" x14ac:dyDescent="0.25">
      <c r="A471" s="10">
        <v>45275</v>
      </c>
      <c r="B471">
        <v>12.07</v>
      </c>
      <c r="C471">
        <v>12.07</v>
      </c>
      <c r="D471">
        <v>1</v>
      </c>
      <c r="E471">
        <f t="shared" si="28"/>
        <v>11.967594390651081</v>
      </c>
      <c r="F471">
        <f t="shared" si="29"/>
        <v>0.10240560934891896</v>
      </c>
      <c r="G471">
        <f t="shared" si="30"/>
        <v>0.10240560934891896</v>
      </c>
      <c r="H471">
        <f t="shared" si="31"/>
        <v>1.0486908826123399E-2</v>
      </c>
    </row>
    <row r="472" spans="1:8" x14ac:dyDescent="0.25">
      <c r="A472" s="10">
        <v>45276</v>
      </c>
      <c r="B472">
        <v>12.07</v>
      </c>
      <c r="C472">
        <v>12.07</v>
      </c>
      <c r="D472">
        <v>10</v>
      </c>
      <c r="E472">
        <f t="shared" si="28"/>
        <v>12.120255417743296</v>
      </c>
      <c r="F472">
        <f t="shared" si="29"/>
        <v>-5.0255417743295894E-2</v>
      </c>
      <c r="G472">
        <f t="shared" si="30"/>
        <v>5.0255417743295894E-2</v>
      </c>
      <c r="H472">
        <f t="shared" si="31"/>
        <v>2.5256070125531799E-3</v>
      </c>
    </row>
    <row r="473" spans="1:8" x14ac:dyDescent="0.25">
      <c r="A473" s="10">
        <v>45277</v>
      </c>
      <c r="B473">
        <v>12.07</v>
      </c>
      <c r="C473">
        <v>12.07</v>
      </c>
      <c r="D473">
        <v>0</v>
      </c>
      <c r="E473">
        <f t="shared" si="28"/>
        <v>11.950632054307501</v>
      </c>
      <c r="F473">
        <f t="shared" si="29"/>
        <v>0.11936794569249898</v>
      </c>
      <c r="G473">
        <f t="shared" si="30"/>
        <v>0.11936794569249898</v>
      </c>
      <c r="H473">
        <f t="shared" si="31"/>
        <v>1.4248706458847385E-2</v>
      </c>
    </row>
    <row r="474" spans="1:8" x14ac:dyDescent="0.25">
      <c r="A474" s="10">
        <v>45278</v>
      </c>
      <c r="B474">
        <v>12.07</v>
      </c>
      <c r="C474">
        <v>12.07</v>
      </c>
      <c r="D474">
        <v>9</v>
      </c>
      <c r="E474">
        <f t="shared" si="28"/>
        <v>12.103293081399716</v>
      </c>
      <c r="F474">
        <f t="shared" si="29"/>
        <v>-3.3293081399715874E-2</v>
      </c>
      <c r="G474">
        <f t="shared" si="30"/>
        <v>3.3293081399715874E-2</v>
      </c>
      <c r="H474">
        <f t="shared" si="31"/>
        <v>1.108429269088107E-3</v>
      </c>
    </row>
    <row r="475" spans="1:8" x14ac:dyDescent="0.25">
      <c r="A475" s="10">
        <v>45279</v>
      </c>
      <c r="B475">
        <v>12.07</v>
      </c>
      <c r="C475">
        <v>12.07</v>
      </c>
      <c r="D475">
        <v>0</v>
      </c>
      <c r="E475">
        <f t="shared" si="28"/>
        <v>11.950632054307501</v>
      </c>
      <c r="F475">
        <f t="shared" si="29"/>
        <v>0.11936794569249898</v>
      </c>
      <c r="G475">
        <f t="shared" si="30"/>
        <v>0.11936794569249898</v>
      </c>
      <c r="H475">
        <f t="shared" si="31"/>
        <v>1.4248706458847385E-2</v>
      </c>
    </row>
    <row r="476" spans="1:8" x14ac:dyDescent="0.25">
      <c r="A476" s="10">
        <v>45280</v>
      </c>
      <c r="B476">
        <v>12.07</v>
      </c>
      <c r="C476">
        <v>12.07</v>
      </c>
      <c r="D476">
        <v>0</v>
      </c>
      <c r="E476">
        <f t="shared" si="28"/>
        <v>11.950632054307501</v>
      </c>
      <c r="F476">
        <f t="shared" si="29"/>
        <v>0.11936794569249898</v>
      </c>
      <c r="G476">
        <f t="shared" si="30"/>
        <v>0.11936794569249898</v>
      </c>
      <c r="H476">
        <f t="shared" si="31"/>
        <v>1.4248706458847385E-2</v>
      </c>
    </row>
    <row r="477" spans="1:8" x14ac:dyDescent="0.25">
      <c r="A477" s="10">
        <v>45282</v>
      </c>
      <c r="B477">
        <v>12.07</v>
      </c>
      <c r="C477">
        <v>12.07</v>
      </c>
      <c r="D477">
        <v>1</v>
      </c>
      <c r="E477">
        <f t="shared" si="28"/>
        <v>11.967594390651081</v>
      </c>
      <c r="F477">
        <f t="shared" si="29"/>
        <v>0.10240560934891896</v>
      </c>
      <c r="G477">
        <f t="shared" si="30"/>
        <v>0.10240560934891896</v>
      </c>
      <c r="H477">
        <f t="shared" si="31"/>
        <v>1.0486908826123399E-2</v>
      </c>
    </row>
    <row r="478" spans="1:8" x14ac:dyDescent="0.25">
      <c r="A478" s="10">
        <v>45283</v>
      </c>
      <c r="B478">
        <v>12.07</v>
      </c>
      <c r="C478">
        <v>12.07</v>
      </c>
      <c r="D478">
        <v>0</v>
      </c>
      <c r="E478">
        <f t="shared" si="28"/>
        <v>11.950632054307501</v>
      </c>
      <c r="F478">
        <f t="shared" si="29"/>
        <v>0.11936794569249898</v>
      </c>
      <c r="G478">
        <f t="shared" si="30"/>
        <v>0.11936794569249898</v>
      </c>
      <c r="H478">
        <f t="shared" si="31"/>
        <v>1.4248706458847385E-2</v>
      </c>
    </row>
    <row r="479" spans="1:8" x14ac:dyDescent="0.25">
      <c r="A479" s="10">
        <v>45284</v>
      </c>
      <c r="B479">
        <v>12.07</v>
      </c>
      <c r="C479">
        <v>12.07</v>
      </c>
      <c r="D479">
        <v>0</v>
      </c>
      <c r="E479">
        <f t="shared" si="28"/>
        <v>11.950632054307501</v>
      </c>
      <c r="F479">
        <f t="shared" si="29"/>
        <v>0.11936794569249898</v>
      </c>
      <c r="G479">
        <f t="shared" si="30"/>
        <v>0.11936794569249898</v>
      </c>
      <c r="H479">
        <f t="shared" si="31"/>
        <v>1.4248706458847385E-2</v>
      </c>
    </row>
    <row r="480" spans="1:8" x14ac:dyDescent="0.25">
      <c r="A480" s="10">
        <v>45285</v>
      </c>
      <c r="B480">
        <v>12.07</v>
      </c>
      <c r="C480">
        <v>12.07</v>
      </c>
      <c r="D480">
        <v>0</v>
      </c>
      <c r="E480">
        <f t="shared" si="28"/>
        <v>11.950632054307501</v>
      </c>
      <c r="F480">
        <f t="shared" si="29"/>
        <v>0.11936794569249898</v>
      </c>
      <c r="G480">
        <f t="shared" si="30"/>
        <v>0.11936794569249898</v>
      </c>
      <c r="H480">
        <f t="shared" si="31"/>
        <v>1.4248706458847385E-2</v>
      </c>
    </row>
    <row r="481" spans="1:8" x14ac:dyDescent="0.25">
      <c r="A481" s="10">
        <v>45286</v>
      </c>
      <c r="B481">
        <v>12.07</v>
      </c>
      <c r="C481">
        <v>12.07</v>
      </c>
      <c r="D481">
        <v>0</v>
      </c>
      <c r="E481">
        <f t="shared" si="28"/>
        <v>11.950632054307501</v>
      </c>
      <c r="F481">
        <f t="shared" si="29"/>
        <v>0.11936794569249898</v>
      </c>
      <c r="G481">
        <f t="shared" si="30"/>
        <v>0.11936794569249898</v>
      </c>
      <c r="H481">
        <f t="shared" si="31"/>
        <v>1.4248706458847385E-2</v>
      </c>
    </row>
    <row r="482" spans="1:8" x14ac:dyDescent="0.25">
      <c r="A482" s="10">
        <v>45287</v>
      </c>
      <c r="B482">
        <v>12.07</v>
      </c>
      <c r="C482">
        <v>12.07</v>
      </c>
      <c r="D482">
        <v>0</v>
      </c>
      <c r="E482">
        <f t="shared" si="28"/>
        <v>11.950632054307501</v>
      </c>
      <c r="F482">
        <f t="shared" si="29"/>
        <v>0.11936794569249898</v>
      </c>
      <c r="G482">
        <f t="shared" si="30"/>
        <v>0.11936794569249898</v>
      </c>
      <c r="H482">
        <f t="shared" si="31"/>
        <v>1.4248706458847385E-2</v>
      </c>
    </row>
    <row r="483" spans="1:8" x14ac:dyDescent="0.25">
      <c r="A483" s="10">
        <v>45288</v>
      </c>
      <c r="B483">
        <v>12.06</v>
      </c>
      <c r="C483">
        <v>12.07</v>
      </c>
      <c r="D483">
        <v>0</v>
      </c>
      <c r="E483">
        <f t="shared" si="28"/>
        <v>11.950632054307501</v>
      </c>
      <c r="F483">
        <f t="shared" si="29"/>
        <v>0.10936794569249919</v>
      </c>
      <c r="G483">
        <f t="shared" si="30"/>
        <v>0.10936794569249919</v>
      </c>
      <c r="H483">
        <f t="shared" si="31"/>
        <v>1.1961347544997452E-2</v>
      </c>
    </row>
    <row r="484" spans="1:8" x14ac:dyDescent="0.25">
      <c r="A484" s="10">
        <v>45289</v>
      </c>
      <c r="B484">
        <v>12.06</v>
      </c>
      <c r="C484">
        <v>12.06</v>
      </c>
      <c r="D484">
        <v>0</v>
      </c>
      <c r="E484">
        <f t="shared" si="28"/>
        <v>11.946600556854163</v>
      </c>
      <c r="F484">
        <f t="shared" si="29"/>
        <v>0.11339944314583761</v>
      </c>
      <c r="G484">
        <f t="shared" si="30"/>
        <v>0.11339944314583761</v>
      </c>
      <c r="H484">
        <f t="shared" si="31"/>
        <v>1.2859433705786056E-2</v>
      </c>
    </row>
    <row r="485" spans="1:8" x14ac:dyDescent="0.25">
      <c r="A485" s="10">
        <v>45290</v>
      </c>
      <c r="B485">
        <v>12.06</v>
      </c>
      <c r="C485">
        <v>12.06</v>
      </c>
      <c r="D485">
        <v>0</v>
      </c>
      <c r="E485">
        <f t="shared" si="28"/>
        <v>11.946600556854163</v>
      </c>
      <c r="F485">
        <f t="shared" si="29"/>
        <v>0.11339944314583761</v>
      </c>
      <c r="G485">
        <f t="shared" si="30"/>
        <v>0.11339944314583761</v>
      </c>
      <c r="H485">
        <f t="shared" si="31"/>
        <v>1.2859433705786056E-2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94"/>
  <sheetViews>
    <sheetView workbookViewId="0"/>
  </sheetViews>
  <sheetFormatPr defaultRowHeight="15" x14ac:dyDescent="0.25"/>
  <cols>
    <col min="1" max="8" width="16" customWidth="1"/>
    <col min="10" max="11" width="25" customWidth="1"/>
  </cols>
  <sheetData>
    <row r="1" spans="1:11" x14ac:dyDescent="0.25">
      <c r="A1" s="9" t="s">
        <v>87</v>
      </c>
      <c r="B1" s="9" t="s">
        <v>99</v>
      </c>
      <c r="C1" s="9" t="s">
        <v>100</v>
      </c>
      <c r="D1" s="9" t="s">
        <v>148</v>
      </c>
      <c r="E1" s="9" t="s">
        <v>103</v>
      </c>
      <c r="F1" s="9" t="s">
        <v>104</v>
      </c>
      <c r="G1" s="9" t="s">
        <v>105</v>
      </c>
      <c r="H1" s="9" t="s">
        <v>106</v>
      </c>
      <c r="J1" s="11" t="s">
        <v>127</v>
      </c>
      <c r="K1" s="11" t="s">
        <v>128</v>
      </c>
    </row>
    <row r="2" spans="1:11" x14ac:dyDescent="0.25">
      <c r="A2" s="10">
        <v>44708</v>
      </c>
      <c r="B2">
        <v>11.93</v>
      </c>
      <c r="C2">
        <v>11.96</v>
      </c>
      <c r="D2">
        <v>1</v>
      </c>
      <c r="E2">
        <f t="shared" ref="E2:E65" si="0">$K$2 + $K$3*C2 + $K$4*D2</f>
        <v>11.925865998583681</v>
      </c>
      <c r="F2">
        <f t="shared" ref="F2:F65" si="1">B2 - E2</f>
        <v>4.1340014163182559E-3</v>
      </c>
      <c r="G2">
        <f t="shared" ref="G2:G65" si="2">ABS(F2)</f>
        <v>4.1340014163182559E-3</v>
      </c>
      <c r="H2">
        <f t="shared" ref="H2:H65" si="3">POWER(F2, 2)</f>
        <v>1.7089967710121347E-5</v>
      </c>
      <c r="J2" s="12" t="s">
        <v>129</v>
      </c>
      <c r="K2" s="12">
        <v>7.0870416737823723</v>
      </c>
    </row>
    <row r="3" spans="1:11" x14ac:dyDescent="0.25">
      <c r="A3" s="10">
        <v>44709</v>
      </c>
      <c r="B3">
        <v>11.92</v>
      </c>
      <c r="C3">
        <v>11.93</v>
      </c>
      <c r="D3">
        <v>0</v>
      </c>
      <c r="E3">
        <f t="shared" si="0"/>
        <v>11.893705603390165</v>
      </c>
      <c r="F3">
        <f t="shared" si="1"/>
        <v>2.6294396609834791E-2</v>
      </c>
      <c r="G3">
        <f t="shared" si="2"/>
        <v>2.6294396609834791E-2</v>
      </c>
      <c r="H3">
        <f t="shared" si="3"/>
        <v>6.9139529307529139E-4</v>
      </c>
      <c r="J3" s="12" t="s">
        <v>130</v>
      </c>
      <c r="K3" s="12">
        <v>0.40290561019344451</v>
      </c>
    </row>
    <row r="4" spans="1:11" x14ac:dyDescent="0.25">
      <c r="A4" s="10">
        <v>44710</v>
      </c>
      <c r="B4">
        <v>11.91</v>
      </c>
      <c r="C4">
        <v>11.92</v>
      </c>
      <c r="D4">
        <v>1</v>
      </c>
      <c r="E4">
        <f t="shared" si="0"/>
        <v>11.909749774175943</v>
      </c>
      <c r="F4">
        <f t="shared" si="1"/>
        <v>2.5022582405753724E-4</v>
      </c>
      <c r="G4">
        <f t="shared" si="2"/>
        <v>2.5022582405753724E-4</v>
      </c>
      <c r="H4">
        <f t="shared" si="3"/>
        <v>6.2612963025273588E-8</v>
      </c>
      <c r="J4" s="12" t="s">
        <v>149</v>
      </c>
      <c r="K4" s="12">
        <v>2.0073226887712368E-2</v>
      </c>
    </row>
    <row r="5" spans="1:11" x14ac:dyDescent="0.25">
      <c r="A5" s="10">
        <v>44711</v>
      </c>
      <c r="B5">
        <v>11.9</v>
      </c>
      <c r="C5">
        <v>11.91</v>
      </c>
      <c r="D5">
        <v>0</v>
      </c>
      <c r="E5">
        <f t="shared" si="0"/>
        <v>11.885647491186297</v>
      </c>
      <c r="F5">
        <f t="shared" si="1"/>
        <v>1.4352508813702869E-2</v>
      </c>
      <c r="G5">
        <f t="shared" si="2"/>
        <v>1.4352508813702869E-2</v>
      </c>
      <c r="H5">
        <f t="shared" si="3"/>
        <v>2.0599450924741855E-4</v>
      </c>
    </row>
    <row r="6" spans="1:11" x14ac:dyDescent="0.25">
      <c r="A6" s="10">
        <v>44712</v>
      </c>
      <c r="B6">
        <v>12.37</v>
      </c>
      <c r="C6">
        <v>11.9</v>
      </c>
      <c r="D6">
        <v>2</v>
      </c>
      <c r="E6">
        <f t="shared" si="0"/>
        <v>11.921764888859787</v>
      </c>
      <c r="F6">
        <f t="shared" si="1"/>
        <v>0.44823511114021208</v>
      </c>
      <c r="G6">
        <f t="shared" si="2"/>
        <v>0.44823511114021208</v>
      </c>
      <c r="H6">
        <f t="shared" si="3"/>
        <v>0.20091471485887827</v>
      </c>
      <c r="J6" s="11" t="s">
        <v>131</v>
      </c>
      <c r="K6" s="11" t="s">
        <v>114</v>
      </c>
    </row>
    <row r="7" spans="1:11" x14ac:dyDescent="0.25">
      <c r="A7" s="10">
        <v>44713</v>
      </c>
      <c r="B7">
        <v>11.45</v>
      </c>
      <c r="C7">
        <v>12.37</v>
      </c>
      <c r="D7">
        <v>4</v>
      </c>
      <c r="E7">
        <f t="shared" si="0"/>
        <v>12.151276979426129</v>
      </c>
      <c r="F7">
        <f t="shared" si="1"/>
        <v>-0.70127697942612954</v>
      </c>
      <c r="G7">
        <f t="shared" si="2"/>
        <v>0.70127697942612954</v>
      </c>
      <c r="H7">
        <f t="shared" si="3"/>
        <v>0.4917894018730361</v>
      </c>
      <c r="J7" s="12" t="s">
        <v>132</v>
      </c>
      <c r="K7" s="12">
        <f>COUNT(B2:B494)</f>
        <v>493</v>
      </c>
    </row>
    <row r="8" spans="1:11" x14ac:dyDescent="0.25">
      <c r="A8" s="10">
        <v>44714</v>
      </c>
      <c r="B8">
        <v>11.46</v>
      </c>
      <c r="C8">
        <v>11.45</v>
      </c>
      <c r="D8">
        <v>2</v>
      </c>
      <c r="E8">
        <f t="shared" si="0"/>
        <v>11.740457364272736</v>
      </c>
      <c r="F8">
        <f t="shared" si="1"/>
        <v>-0.28045736427273482</v>
      </c>
      <c r="G8">
        <f t="shared" si="2"/>
        <v>0.28045736427273482</v>
      </c>
      <c r="H8">
        <f t="shared" si="3"/>
        <v>7.8656333174809467E-2</v>
      </c>
      <c r="J8" s="12" t="s">
        <v>133</v>
      </c>
      <c r="K8" s="12">
        <f>AVERAGE(G2:G494)</f>
        <v>0.35675650488969685</v>
      </c>
    </row>
    <row r="9" spans="1:11" x14ac:dyDescent="0.25">
      <c r="A9" s="10">
        <v>44715</v>
      </c>
      <c r="B9">
        <v>11.43</v>
      </c>
      <c r="C9">
        <v>11.46</v>
      </c>
      <c r="D9">
        <v>0</v>
      </c>
      <c r="E9">
        <f t="shared" si="0"/>
        <v>11.704339966599246</v>
      </c>
      <c r="F9">
        <f t="shared" si="1"/>
        <v>-0.27433996659924631</v>
      </c>
      <c r="G9">
        <f t="shared" si="2"/>
        <v>0.27433996659924631</v>
      </c>
      <c r="H9">
        <f t="shared" si="3"/>
        <v>7.526241727367558E-2</v>
      </c>
      <c r="J9" s="12" t="s">
        <v>134</v>
      </c>
      <c r="K9" s="12">
        <f>SQRT(AVERAGE(H2:H494))</f>
        <v>0.634377567073383</v>
      </c>
    </row>
    <row r="10" spans="1:11" x14ac:dyDescent="0.25">
      <c r="A10" s="10">
        <v>44716</v>
      </c>
      <c r="B10">
        <v>11.44</v>
      </c>
      <c r="C10">
        <v>11.43</v>
      </c>
      <c r="D10">
        <v>0</v>
      </c>
      <c r="E10">
        <f t="shared" si="0"/>
        <v>11.692252798293442</v>
      </c>
      <c r="F10">
        <f t="shared" si="1"/>
        <v>-0.25225279829344238</v>
      </c>
      <c r="G10">
        <f t="shared" si="2"/>
        <v>0.25225279829344238</v>
      </c>
      <c r="H10">
        <f t="shared" si="3"/>
        <v>6.3631474246872127E-2</v>
      </c>
      <c r="J10" s="12" t="s">
        <v>135</v>
      </c>
      <c r="K10" s="12">
        <f>AVERAGE(F2:F494)</f>
        <v>0.16974547432588877</v>
      </c>
    </row>
    <row r="11" spans="1:11" x14ac:dyDescent="0.25">
      <c r="A11" s="10">
        <v>44717</v>
      </c>
      <c r="B11">
        <v>11.45</v>
      </c>
      <c r="C11">
        <v>11.44</v>
      </c>
      <c r="D11">
        <v>0</v>
      </c>
      <c r="E11">
        <f t="shared" si="0"/>
        <v>11.696281854395377</v>
      </c>
      <c r="F11">
        <f t="shared" si="1"/>
        <v>-0.24628185439537731</v>
      </c>
      <c r="G11">
        <f t="shared" si="2"/>
        <v>0.24628185439537731</v>
      </c>
      <c r="H11">
        <f t="shared" si="3"/>
        <v>6.0654751804425831E-2</v>
      </c>
      <c r="J11" s="12" t="s">
        <v>136</v>
      </c>
      <c r="K11" s="12">
        <f>SUM(H2:H494)</f>
        <v>198.40040451973064</v>
      </c>
    </row>
    <row r="12" spans="1:11" x14ac:dyDescent="0.25">
      <c r="A12" s="10">
        <v>44718</v>
      </c>
      <c r="B12">
        <v>11.41</v>
      </c>
      <c r="C12">
        <v>11.45</v>
      </c>
      <c r="D12">
        <v>0</v>
      </c>
      <c r="E12">
        <f t="shared" si="0"/>
        <v>11.700310910497311</v>
      </c>
      <c r="F12">
        <f t="shared" si="1"/>
        <v>-0.29031091049731117</v>
      </c>
      <c r="G12">
        <f t="shared" si="2"/>
        <v>0.29031091049731117</v>
      </c>
      <c r="H12">
        <f t="shared" si="3"/>
        <v>8.4280424753777811E-2</v>
      </c>
      <c r="J12" s="12" t="s">
        <v>137</v>
      </c>
      <c r="K12" s="12">
        <f>DEVSQ(B2:B494)</f>
        <v>374.23526222312347</v>
      </c>
    </row>
    <row r="13" spans="1:11" x14ac:dyDescent="0.25">
      <c r="A13" s="10">
        <v>44719</v>
      </c>
      <c r="B13">
        <v>11.4</v>
      </c>
      <c r="C13">
        <v>11.41</v>
      </c>
      <c r="D13">
        <v>1</v>
      </c>
      <c r="E13">
        <f t="shared" si="0"/>
        <v>11.704267912977286</v>
      </c>
      <c r="F13">
        <f t="shared" si="1"/>
        <v>-0.30426791297728606</v>
      </c>
      <c r="G13">
        <f t="shared" si="2"/>
        <v>0.30426791297728606</v>
      </c>
      <c r="H13">
        <f t="shared" si="3"/>
        <v>9.2578962867553322E-2</v>
      </c>
      <c r="J13" s="12" t="s">
        <v>138</v>
      </c>
      <c r="K13" s="12">
        <f>1 - (K11 / K12)</f>
        <v>0.46985112161493225</v>
      </c>
    </row>
    <row r="14" spans="1:11" x14ac:dyDescent="0.25">
      <c r="A14" s="10">
        <v>44720</v>
      </c>
      <c r="B14">
        <v>11.52</v>
      </c>
      <c r="C14">
        <v>11.4</v>
      </c>
      <c r="D14">
        <v>0</v>
      </c>
      <c r="E14">
        <f t="shared" si="0"/>
        <v>11.68016562998764</v>
      </c>
      <c r="F14">
        <f t="shared" si="1"/>
        <v>-0.16016562998763995</v>
      </c>
      <c r="G14">
        <f t="shared" si="2"/>
        <v>0.16016562998763995</v>
      </c>
      <c r="H14">
        <f t="shared" si="3"/>
        <v>2.5653029029337589E-2</v>
      </c>
    </row>
    <row r="15" spans="1:11" x14ac:dyDescent="0.25">
      <c r="A15" s="10">
        <v>44721</v>
      </c>
      <c r="B15">
        <v>11.35</v>
      </c>
      <c r="C15">
        <v>11.52</v>
      </c>
      <c r="D15">
        <v>2</v>
      </c>
      <c r="E15">
        <f t="shared" si="0"/>
        <v>11.768660756986277</v>
      </c>
      <c r="F15">
        <f t="shared" si="1"/>
        <v>-0.41866075698627725</v>
      </c>
      <c r="G15">
        <f t="shared" si="2"/>
        <v>0.41866075698627725</v>
      </c>
      <c r="H15">
        <f t="shared" si="3"/>
        <v>0.17527682944032269</v>
      </c>
    </row>
    <row r="16" spans="1:11" x14ac:dyDescent="0.25">
      <c r="A16" s="10">
        <v>44722</v>
      </c>
      <c r="B16">
        <v>11.31</v>
      </c>
      <c r="C16">
        <v>11.35</v>
      </c>
      <c r="D16">
        <v>0</v>
      </c>
      <c r="E16">
        <f t="shared" si="0"/>
        <v>11.660020349477968</v>
      </c>
      <c r="F16">
        <f t="shared" si="1"/>
        <v>-0.35002034947796723</v>
      </c>
      <c r="G16">
        <f t="shared" si="2"/>
        <v>0.35002034947796723</v>
      </c>
      <c r="H16">
        <f t="shared" si="3"/>
        <v>0.12251424504867832</v>
      </c>
    </row>
    <row r="17" spans="1:8" x14ac:dyDescent="0.25">
      <c r="A17" s="10">
        <v>44723</v>
      </c>
      <c r="B17">
        <v>11.37</v>
      </c>
      <c r="C17">
        <v>11.31</v>
      </c>
      <c r="D17">
        <v>0</v>
      </c>
      <c r="E17">
        <f t="shared" si="0"/>
        <v>11.643904125070229</v>
      </c>
      <c r="F17">
        <f t="shared" si="1"/>
        <v>-0.27390412507022965</v>
      </c>
      <c r="G17">
        <f t="shared" si="2"/>
        <v>0.27390412507022965</v>
      </c>
      <c r="H17">
        <f t="shared" si="3"/>
        <v>7.5023469730488013E-2</v>
      </c>
    </row>
    <row r="18" spans="1:8" x14ac:dyDescent="0.25">
      <c r="A18" s="10">
        <v>44724</v>
      </c>
      <c r="B18">
        <v>11.46</v>
      </c>
      <c r="C18">
        <v>11.37</v>
      </c>
      <c r="D18">
        <v>0</v>
      </c>
      <c r="E18">
        <f t="shared" si="0"/>
        <v>11.668078461681837</v>
      </c>
      <c r="F18">
        <f t="shared" si="1"/>
        <v>-0.2080784616818363</v>
      </c>
      <c r="G18">
        <f t="shared" si="2"/>
        <v>0.2080784616818363</v>
      </c>
      <c r="H18">
        <f t="shared" si="3"/>
        <v>4.329664621587942E-2</v>
      </c>
    </row>
    <row r="19" spans="1:8" x14ac:dyDescent="0.25">
      <c r="A19" s="10">
        <v>44725</v>
      </c>
      <c r="B19">
        <v>11.68</v>
      </c>
      <c r="C19">
        <v>11.46</v>
      </c>
      <c r="D19">
        <v>21</v>
      </c>
      <c r="E19">
        <f t="shared" si="0"/>
        <v>12.125877731241205</v>
      </c>
      <c r="F19">
        <f t="shared" si="1"/>
        <v>-0.44587773124120567</v>
      </c>
      <c r="G19">
        <f t="shared" si="2"/>
        <v>0.44587773124120567</v>
      </c>
      <c r="H19">
        <f t="shared" si="3"/>
        <v>0.19880695121680483</v>
      </c>
    </row>
    <row r="20" spans="1:8" x14ac:dyDescent="0.25">
      <c r="A20" s="10">
        <v>44726</v>
      </c>
      <c r="B20">
        <v>11.57</v>
      </c>
      <c r="C20">
        <v>11.68</v>
      </c>
      <c r="D20">
        <v>54</v>
      </c>
      <c r="E20">
        <f t="shared" si="0"/>
        <v>12.876933452778273</v>
      </c>
      <c r="F20">
        <f t="shared" si="1"/>
        <v>-1.3069334527782726</v>
      </c>
      <c r="G20">
        <f t="shared" si="2"/>
        <v>1.3069334527782726</v>
      </c>
      <c r="H20">
        <f t="shared" si="3"/>
        <v>1.7080750499909372</v>
      </c>
    </row>
    <row r="21" spans="1:8" x14ac:dyDescent="0.25">
      <c r="A21" s="10">
        <v>44727</v>
      </c>
      <c r="B21">
        <v>11.89</v>
      </c>
      <c r="C21">
        <v>11.57</v>
      </c>
      <c r="D21">
        <v>1</v>
      </c>
      <c r="E21">
        <f t="shared" si="0"/>
        <v>11.768732810608237</v>
      </c>
      <c r="F21">
        <f t="shared" si="1"/>
        <v>0.12126718939176406</v>
      </c>
      <c r="G21">
        <f t="shared" si="2"/>
        <v>0.12126718939176406</v>
      </c>
      <c r="H21">
        <f t="shared" si="3"/>
        <v>1.4705731222977974E-2</v>
      </c>
    </row>
    <row r="22" spans="1:8" x14ac:dyDescent="0.25">
      <c r="A22" s="10">
        <v>44728</v>
      </c>
      <c r="B22">
        <v>11.61</v>
      </c>
      <c r="C22">
        <v>11.89</v>
      </c>
      <c r="D22">
        <v>7</v>
      </c>
      <c r="E22">
        <f t="shared" si="0"/>
        <v>12.018101967196415</v>
      </c>
      <c r="F22">
        <f t="shared" si="1"/>
        <v>-0.40810196719641567</v>
      </c>
      <c r="G22">
        <f t="shared" si="2"/>
        <v>0.40810196719641567</v>
      </c>
      <c r="H22">
        <f t="shared" si="3"/>
        <v>0.16654721562958433</v>
      </c>
    </row>
    <row r="23" spans="1:8" x14ac:dyDescent="0.25">
      <c r="A23" s="10">
        <v>44729</v>
      </c>
      <c r="B23">
        <v>11.52</v>
      </c>
      <c r="C23">
        <v>11.61</v>
      </c>
      <c r="D23">
        <v>0</v>
      </c>
      <c r="E23">
        <f t="shared" si="0"/>
        <v>11.764775808128263</v>
      </c>
      <c r="F23">
        <f t="shared" si="1"/>
        <v>-0.24477580812826361</v>
      </c>
      <c r="G23">
        <f t="shared" si="2"/>
        <v>0.24477580812826361</v>
      </c>
      <c r="H23">
        <f t="shared" si="3"/>
        <v>5.9915196244844517E-2</v>
      </c>
    </row>
    <row r="24" spans="1:8" x14ac:dyDescent="0.25">
      <c r="A24" s="10">
        <v>44730</v>
      </c>
      <c r="B24">
        <v>11.51</v>
      </c>
      <c r="C24">
        <v>11.52</v>
      </c>
      <c r="D24">
        <v>0</v>
      </c>
      <c r="E24">
        <f t="shared" si="0"/>
        <v>11.728514303210853</v>
      </c>
      <c r="F24">
        <f t="shared" si="1"/>
        <v>-0.21851430321085274</v>
      </c>
      <c r="G24">
        <f t="shared" si="2"/>
        <v>0.21851430321085274</v>
      </c>
      <c r="H24">
        <f t="shared" si="3"/>
        <v>4.7748500707724489E-2</v>
      </c>
    </row>
    <row r="25" spans="1:8" x14ac:dyDescent="0.25">
      <c r="A25" s="10">
        <v>44731</v>
      </c>
      <c r="B25">
        <v>12.54</v>
      </c>
      <c r="C25">
        <v>11.51</v>
      </c>
      <c r="D25">
        <v>0</v>
      </c>
      <c r="E25">
        <f t="shared" si="0"/>
        <v>11.72448524710892</v>
      </c>
      <c r="F25">
        <f t="shared" si="1"/>
        <v>0.81551475289107955</v>
      </c>
      <c r="G25">
        <f t="shared" si="2"/>
        <v>0.81551475289107955</v>
      </c>
      <c r="H25">
        <f t="shared" si="3"/>
        <v>0.66506431218299855</v>
      </c>
    </row>
    <row r="26" spans="1:8" x14ac:dyDescent="0.25">
      <c r="A26" s="10">
        <v>44732</v>
      </c>
      <c r="B26">
        <v>11.68</v>
      </c>
      <c r="C26">
        <v>12.54</v>
      </c>
      <c r="D26">
        <v>0</v>
      </c>
      <c r="E26">
        <f t="shared" si="0"/>
        <v>12.139478025608167</v>
      </c>
      <c r="F26">
        <f t="shared" si="1"/>
        <v>-0.45947802560816697</v>
      </c>
      <c r="G26">
        <f t="shared" si="2"/>
        <v>0.45947802560816697</v>
      </c>
      <c r="H26">
        <f t="shared" si="3"/>
        <v>0.21112005601677936</v>
      </c>
    </row>
    <row r="27" spans="1:8" x14ac:dyDescent="0.25">
      <c r="A27" s="10">
        <v>44733</v>
      </c>
      <c r="B27">
        <v>11.43</v>
      </c>
      <c r="C27">
        <v>11.68</v>
      </c>
      <c r="D27">
        <v>7</v>
      </c>
      <c r="E27">
        <f t="shared" si="0"/>
        <v>11.933491789055791</v>
      </c>
      <c r="F27">
        <f t="shared" si="1"/>
        <v>-0.50349178905579173</v>
      </c>
      <c r="G27">
        <f t="shared" si="2"/>
        <v>0.50349178905579173</v>
      </c>
      <c r="H27">
        <f t="shared" si="3"/>
        <v>0.25350398164660187</v>
      </c>
    </row>
    <row r="28" spans="1:8" x14ac:dyDescent="0.25">
      <c r="A28" s="10">
        <v>44734</v>
      </c>
      <c r="B28">
        <v>12.58</v>
      </c>
      <c r="C28">
        <v>11.43</v>
      </c>
      <c r="D28">
        <v>0</v>
      </c>
      <c r="E28">
        <f t="shared" si="0"/>
        <v>11.692252798293442</v>
      </c>
      <c r="F28">
        <f t="shared" si="1"/>
        <v>0.88774720170655819</v>
      </c>
      <c r="G28">
        <f t="shared" si="2"/>
        <v>0.88774720170655819</v>
      </c>
      <c r="H28">
        <f t="shared" si="3"/>
        <v>0.78809509413782453</v>
      </c>
    </row>
    <row r="29" spans="1:8" x14ac:dyDescent="0.25">
      <c r="A29" s="10">
        <v>44735</v>
      </c>
      <c r="B29">
        <v>11.74</v>
      </c>
      <c r="C29">
        <v>12.58</v>
      </c>
      <c r="D29">
        <v>50</v>
      </c>
      <c r="E29">
        <f t="shared" si="0"/>
        <v>13.159255594401522</v>
      </c>
      <c r="F29">
        <f t="shared" si="1"/>
        <v>-1.4192555944015215</v>
      </c>
      <c r="G29">
        <f t="shared" si="2"/>
        <v>1.4192555944015215</v>
      </c>
      <c r="H29">
        <f t="shared" si="3"/>
        <v>2.014286442240016</v>
      </c>
    </row>
    <row r="30" spans="1:8" x14ac:dyDescent="0.25">
      <c r="A30" s="10">
        <v>44736</v>
      </c>
      <c r="B30">
        <v>11.43</v>
      </c>
      <c r="C30">
        <v>11.74</v>
      </c>
      <c r="D30">
        <v>0</v>
      </c>
      <c r="E30">
        <f t="shared" si="0"/>
        <v>11.817153537453411</v>
      </c>
      <c r="F30">
        <f t="shared" si="1"/>
        <v>-0.38715353745341119</v>
      </c>
      <c r="G30">
        <f t="shared" si="2"/>
        <v>0.38715353745341119</v>
      </c>
      <c r="H30">
        <f t="shared" si="3"/>
        <v>0.14988786156268985</v>
      </c>
    </row>
    <row r="31" spans="1:8" x14ac:dyDescent="0.25">
      <c r="A31" s="10">
        <v>44737</v>
      </c>
      <c r="B31">
        <v>11.4</v>
      </c>
      <c r="C31">
        <v>11.43</v>
      </c>
      <c r="D31">
        <v>0</v>
      </c>
      <c r="E31">
        <f t="shared" si="0"/>
        <v>11.692252798293442</v>
      </c>
      <c r="F31">
        <f t="shared" si="1"/>
        <v>-0.29225279829344153</v>
      </c>
      <c r="G31">
        <f t="shared" si="2"/>
        <v>0.29225279829344153</v>
      </c>
      <c r="H31">
        <f t="shared" si="3"/>
        <v>8.5411698110347017E-2</v>
      </c>
    </row>
    <row r="32" spans="1:8" x14ac:dyDescent="0.25">
      <c r="A32" s="10">
        <v>44738</v>
      </c>
      <c r="B32">
        <v>11.39</v>
      </c>
      <c r="C32">
        <v>11.4</v>
      </c>
      <c r="D32">
        <v>0</v>
      </c>
      <c r="E32">
        <f t="shared" si="0"/>
        <v>11.68016562998764</v>
      </c>
      <c r="F32">
        <f t="shared" si="1"/>
        <v>-0.29016562998763895</v>
      </c>
      <c r="G32">
        <f t="shared" si="2"/>
        <v>0.29016562998763895</v>
      </c>
      <c r="H32">
        <f t="shared" si="3"/>
        <v>8.4196092826123392E-2</v>
      </c>
    </row>
    <row r="33" spans="1:8" x14ac:dyDescent="0.25">
      <c r="A33" s="10">
        <v>44739</v>
      </c>
      <c r="B33">
        <v>11.42</v>
      </c>
      <c r="C33">
        <v>11.39</v>
      </c>
      <c r="D33">
        <v>4</v>
      </c>
      <c r="E33">
        <f t="shared" si="0"/>
        <v>11.756429481436555</v>
      </c>
      <c r="F33">
        <f t="shared" si="1"/>
        <v>-0.33642948143655538</v>
      </c>
      <c r="G33">
        <f t="shared" si="2"/>
        <v>0.33642948143655538</v>
      </c>
      <c r="H33">
        <f t="shared" si="3"/>
        <v>0.11318479597966956</v>
      </c>
    </row>
    <row r="34" spans="1:8" x14ac:dyDescent="0.25">
      <c r="A34" s="10">
        <v>44740</v>
      </c>
      <c r="B34">
        <v>11.98</v>
      </c>
      <c r="C34">
        <v>11.42</v>
      </c>
      <c r="D34">
        <v>0</v>
      </c>
      <c r="E34">
        <f t="shared" si="0"/>
        <v>11.688223742191509</v>
      </c>
      <c r="F34">
        <f t="shared" si="1"/>
        <v>0.29177625780849148</v>
      </c>
      <c r="G34">
        <f t="shared" si="2"/>
        <v>0.29177625780849148</v>
      </c>
      <c r="H34">
        <f t="shared" si="3"/>
        <v>8.5133384620727282E-2</v>
      </c>
    </row>
    <row r="35" spans="1:8" x14ac:dyDescent="0.25">
      <c r="A35" s="10">
        <v>44741</v>
      </c>
      <c r="B35">
        <v>13.34</v>
      </c>
      <c r="C35">
        <v>11.98</v>
      </c>
      <c r="D35">
        <v>0</v>
      </c>
      <c r="E35">
        <f t="shared" si="0"/>
        <v>11.913850883899837</v>
      </c>
      <c r="F35">
        <f t="shared" si="1"/>
        <v>1.4261491161001629</v>
      </c>
      <c r="G35">
        <f t="shared" si="2"/>
        <v>1.4261491161001629</v>
      </c>
      <c r="H35">
        <f t="shared" si="3"/>
        <v>2.0339013013532758</v>
      </c>
    </row>
    <row r="36" spans="1:8" x14ac:dyDescent="0.25">
      <c r="A36" s="10">
        <v>44742</v>
      </c>
      <c r="B36">
        <v>11.84</v>
      </c>
      <c r="C36">
        <v>13.34</v>
      </c>
      <c r="D36">
        <v>5</v>
      </c>
      <c r="E36">
        <f t="shared" si="0"/>
        <v>12.562168648201485</v>
      </c>
      <c r="F36">
        <f t="shared" si="1"/>
        <v>-0.7221686482014853</v>
      </c>
      <c r="G36">
        <f t="shared" si="2"/>
        <v>0.7221686482014853</v>
      </c>
      <c r="H36">
        <f t="shared" si="3"/>
        <v>0.52152755644516058</v>
      </c>
    </row>
    <row r="37" spans="1:8" x14ac:dyDescent="0.25">
      <c r="A37" s="10">
        <v>44743</v>
      </c>
      <c r="B37">
        <v>11.6</v>
      </c>
      <c r="C37">
        <v>11.84</v>
      </c>
      <c r="D37">
        <v>13</v>
      </c>
      <c r="E37">
        <f t="shared" si="0"/>
        <v>12.118396048013015</v>
      </c>
      <c r="F37">
        <f t="shared" si="1"/>
        <v>-0.51839604801301498</v>
      </c>
      <c r="G37">
        <f t="shared" si="2"/>
        <v>0.51839604801301498</v>
      </c>
      <c r="H37">
        <f t="shared" si="3"/>
        <v>0.26873446259551215</v>
      </c>
    </row>
    <row r="38" spans="1:8" x14ac:dyDescent="0.25">
      <c r="A38" s="10">
        <v>44744</v>
      </c>
      <c r="B38">
        <v>11.58</v>
      </c>
      <c r="C38">
        <v>11.6</v>
      </c>
      <c r="D38">
        <v>4</v>
      </c>
      <c r="E38">
        <f t="shared" si="0"/>
        <v>11.841039659577177</v>
      </c>
      <c r="F38">
        <f t="shared" si="1"/>
        <v>-0.26103965957717712</v>
      </c>
      <c r="G38">
        <f t="shared" si="2"/>
        <v>0.26103965957717712</v>
      </c>
      <c r="H38">
        <f t="shared" si="3"/>
        <v>6.8141703872168516E-2</v>
      </c>
    </row>
    <row r="39" spans="1:8" x14ac:dyDescent="0.25">
      <c r="A39" s="10">
        <v>44745</v>
      </c>
      <c r="B39">
        <v>11.52</v>
      </c>
      <c r="C39">
        <v>11.58</v>
      </c>
      <c r="D39">
        <v>0</v>
      </c>
      <c r="E39">
        <f t="shared" si="0"/>
        <v>11.752688639822459</v>
      </c>
      <c r="F39">
        <f t="shared" si="1"/>
        <v>-0.23268863982245946</v>
      </c>
      <c r="G39">
        <f t="shared" si="2"/>
        <v>0.23268863982245946</v>
      </c>
      <c r="H39">
        <f t="shared" si="3"/>
        <v>5.4144003102426272E-2</v>
      </c>
    </row>
    <row r="40" spans="1:8" x14ac:dyDescent="0.25">
      <c r="A40" s="10">
        <v>44746</v>
      </c>
      <c r="B40">
        <v>11.78</v>
      </c>
      <c r="C40">
        <v>11.52</v>
      </c>
      <c r="D40">
        <v>0</v>
      </c>
      <c r="E40">
        <f t="shared" si="0"/>
        <v>11.728514303210853</v>
      </c>
      <c r="F40">
        <f t="shared" si="1"/>
        <v>5.1485696789146829E-2</v>
      </c>
      <c r="G40">
        <f t="shared" si="2"/>
        <v>5.1485696789146829E-2</v>
      </c>
      <c r="H40">
        <f t="shared" si="3"/>
        <v>2.650776973863964E-3</v>
      </c>
    </row>
    <row r="41" spans="1:8" x14ac:dyDescent="0.25">
      <c r="A41" s="10">
        <v>44747</v>
      </c>
      <c r="B41">
        <v>11.64</v>
      </c>
      <c r="C41">
        <v>11.78</v>
      </c>
      <c r="D41">
        <v>3</v>
      </c>
      <c r="E41">
        <f t="shared" si="0"/>
        <v>11.893489442524285</v>
      </c>
      <c r="F41">
        <f t="shared" si="1"/>
        <v>-0.25348944252428396</v>
      </c>
      <c r="G41">
        <f t="shared" si="2"/>
        <v>0.25348944252428396</v>
      </c>
      <c r="H41">
        <f t="shared" si="3"/>
        <v>6.4256897471272265E-2</v>
      </c>
    </row>
    <row r="42" spans="1:8" x14ac:dyDescent="0.25">
      <c r="A42" s="10">
        <v>44748</v>
      </c>
      <c r="B42">
        <v>11.52</v>
      </c>
      <c r="C42">
        <v>11.64</v>
      </c>
      <c r="D42">
        <v>9</v>
      </c>
      <c r="E42">
        <f t="shared" si="0"/>
        <v>11.957522018423479</v>
      </c>
      <c r="F42">
        <f t="shared" si="1"/>
        <v>-0.43752201842347915</v>
      </c>
      <c r="G42">
        <f t="shared" si="2"/>
        <v>0.43752201842347915</v>
      </c>
      <c r="H42">
        <f t="shared" si="3"/>
        <v>0.19142551660535523</v>
      </c>
    </row>
    <row r="43" spans="1:8" x14ac:dyDescent="0.25">
      <c r="A43" s="10">
        <v>44749</v>
      </c>
      <c r="B43">
        <v>12.66</v>
      </c>
      <c r="C43">
        <v>11.52</v>
      </c>
      <c r="D43">
        <v>3</v>
      </c>
      <c r="E43">
        <f t="shared" si="0"/>
        <v>11.788733983873989</v>
      </c>
      <c r="F43">
        <f t="shared" si="1"/>
        <v>0.87126601612601107</v>
      </c>
      <c r="G43">
        <f t="shared" si="2"/>
        <v>0.87126601612601107</v>
      </c>
      <c r="H43">
        <f t="shared" si="3"/>
        <v>0.75910447085609056</v>
      </c>
    </row>
    <row r="44" spans="1:8" x14ac:dyDescent="0.25">
      <c r="A44" s="10">
        <v>44751</v>
      </c>
      <c r="B44">
        <v>11.52</v>
      </c>
      <c r="C44">
        <v>11.59</v>
      </c>
      <c r="D44">
        <v>3</v>
      </c>
      <c r="E44">
        <f t="shared" si="0"/>
        <v>11.81693737658753</v>
      </c>
      <c r="F44">
        <f t="shared" si="1"/>
        <v>-0.29693737658753072</v>
      </c>
      <c r="G44">
        <f t="shared" si="2"/>
        <v>0.29693737658753072</v>
      </c>
      <c r="H44">
        <f t="shared" si="3"/>
        <v>8.8171805614685031E-2</v>
      </c>
    </row>
    <row r="45" spans="1:8" x14ac:dyDescent="0.25">
      <c r="A45" s="10">
        <v>44752</v>
      </c>
      <c r="B45">
        <v>11.51</v>
      </c>
      <c r="C45">
        <v>11.52</v>
      </c>
      <c r="D45">
        <v>0</v>
      </c>
      <c r="E45">
        <f t="shared" si="0"/>
        <v>11.728514303210853</v>
      </c>
      <c r="F45">
        <f t="shared" si="1"/>
        <v>-0.21851430321085274</v>
      </c>
      <c r="G45">
        <f t="shared" si="2"/>
        <v>0.21851430321085274</v>
      </c>
      <c r="H45">
        <f t="shared" si="3"/>
        <v>4.7748500707724489E-2</v>
      </c>
    </row>
    <row r="46" spans="1:8" x14ac:dyDescent="0.25">
      <c r="A46" s="10">
        <v>44753</v>
      </c>
      <c r="B46">
        <v>11.55</v>
      </c>
      <c r="C46">
        <v>11.51</v>
      </c>
      <c r="D46">
        <v>1</v>
      </c>
      <c r="E46">
        <f t="shared" si="0"/>
        <v>11.744558473996632</v>
      </c>
      <c r="F46">
        <f t="shared" si="1"/>
        <v>-0.19455847399663107</v>
      </c>
      <c r="G46">
        <f t="shared" si="2"/>
        <v>0.19455847399663107</v>
      </c>
      <c r="H46">
        <f t="shared" si="3"/>
        <v>3.7852999803897766E-2</v>
      </c>
    </row>
    <row r="47" spans="1:8" x14ac:dyDescent="0.25">
      <c r="A47" s="10">
        <v>44754</v>
      </c>
      <c r="B47">
        <v>12.17</v>
      </c>
      <c r="C47">
        <v>11.55</v>
      </c>
      <c r="D47">
        <v>0</v>
      </c>
      <c r="E47">
        <f t="shared" si="0"/>
        <v>11.740601471516657</v>
      </c>
      <c r="F47">
        <f t="shared" si="1"/>
        <v>0.42939852848334326</v>
      </c>
      <c r="G47">
        <f t="shared" si="2"/>
        <v>0.42939852848334326</v>
      </c>
      <c r="H47">
        <f t="shared" si="3"/>
        <v>0.18438309626366056</v>
      </c>
    </row>
    <row r="48" spans="1:8" x14ac:dyDescent="0.25">
      <c r="A48" s="10">
        <v>44755</v>
      </c>
      <c r="B48">
        <v>12.04</v>
      </c>
      <c r="C48">
        <v>12.17</v>
      </c>
      <c r="D48">
        <v>11</v>
      </c>
      <c r="E48">
        <f t="shared" si="0"/>
        <v>12.211208445601429</v>
      </c>
      <c r="F48">
        <f t="shared" si="1"/>
        <v>-0.17120844560142956</v>
      </c>
      <c r="G48">
        <f t="shared" si="2"/>
        <v>0.17120844560142956</v>
      </c>
      <c r="H48">
        <f t="shared" si="3"/>
        <v>2.9312331845257666E-2</v>
      </c>
    </row>
    <row r="49" spans="1:8" x14ac:dyDescent="0.25">
      <c r="A49" s="10">
        <v>44756</v>
      </c>
      <c r="B49">
        <v>11.73</v>
      </c>
      <c r="C49">
        <v>12.04</v>
      </c>
      <c r="D49">
        <v>1</v>
      </c>
      <c r="E49">
        <f t="shared" si="0"/>
        <v>11.958098447399156</v>
      </c>
      <c r="F49">
        <f t="shared" si="1"/>
        <v>-0.22809844739915519</v>
      </c>
      <c r="G49">
        <f t="shared" si="2"/>
        <v>0.22809844739915519</v>
      </c>
      <c r="H49">
        <f t="shared" si="3"/>
        <v>5.202890170590517E-2</v>
      </c>
    </row>
    <row r="50" spans="1:8" x14ac:dyDescent="0.25">
      <c r="A50" s="10">
        <v>44757</v>
      </c>
      <c r="B50">
        <v>12.32</v>
      </c>
      <c r="C50">
        <v>11.73</v>
      </c>
      <c r="D50">
        <v>0</v>
      </c>
      <c r="E50">
        <f t="shared" si="0"/>
        <v>11.813124481351476</v>
      </c>
      <c r="F50">
        <f t="shared" si="1"/>
        <v>0.50687551864852409</v>
      </c>
      <c r="G50">
        <f t="shared" si="2"/>
        <v>0.50687551864852409</v>
      </c>
      <c r="H50">
        <f t="shared" si="3"/>
        <v>0.25692279140521029</v>
      </c>
    </row>
    <row r="51" spans="1:8" x14ac:dyDescent="0.25">
      <c r="A51" s="10">
        <v>44758</v>
      </c>
      <c r="B51">
        <v>13.79</v>
      </c>
      <c r="C51">
        <v>12.32</v>
      </c>
      <c r="D51">
        <v>0</v>
      </c>
      <c r="E51">
        <f t="shared" si="0"/>
        <v>12.050838791365608</v>
      </c>
      <c r="F51">
        <f t="shared" si="1"/>
        <v>1.7391612086343908</v>
      </c>
      <c r="G51">
        <f t="shared" si="2"/>
        <v>1.7391612086343908</v>
      </c>
      <c r="H51">
        <f t="shared" si="3"/>
        <v>3.0246817096186351</v>
      </c>
    </row>
    <row r="52" spans="1:8" x14ac:dyDescent="0.25">
      <c r="A52" s="10">
        <v>44761</v>
      </c>
      <c r="B52">
        <v>11.72</v>
      </c>
      <c r="C52">
        <v>12.12</v>
      </c>
      <c r="D52">
        <v>4</v>
      </c>
      <c r="E52">
        <f t="shared" si="0"/>
        <v>12.050550576877768</v>
      </c>
      <c r="F52">
        <f t="shared" si="1"/>
        <v>-0.33055057687776745</v>
      </c>
      <c r="G52">
        <f t="shared" si="2"/>
        <v>0.33055057687776745</v>
      </c>
      <c r="H52">
        <f t="shared" si="3"/>
        <v>0.10926368387422485</v>
      </c>
    </row>
    <row r="53" spans="1:8" x14ac:dyDescent="0.25">
      <c r="A53" s="10">
        <v>44764</v>
      </c>
      <c r="B53">
        <v>11.76</v>
      </c>
      <c r="C53">
        <v>12.14</v>
      </c>
      <c r="D53">
        <v>4</v>
      </c>
      <c r="E53">
        <f t="shared" si="0"/>
        <v>12.058608689081638</v>
      </c>
      <c r="F53">
        <f t="shared" si="1"/>
        <v>-0.29860868908163773</v>
      </c>
      <c r="G53">
        <f t="shared" si="2"/>
        <v>0.29860868908163773</v>
      </c>
      <c r="H53">
        <f t="shared" si="3"/>
        <v>8.9167149195054196E-2</v>
      </c>
    </row>
    <row r="54" spans="1:8" x14ac:dyDescent="0.25">
      <c r="A54" s="10">
        <v>44765</v>
      </c>
      <c r="B54">
        <v>12.18</v>
      </c>
      <c r="C54">
        <v>11.76</v>
      </c>
      <c r="D54">
        <v>2</v>
      </c>
      <c r="E54">
        <f t="shared" si="0"/>
        <v>11.865358103432705</v>
      </c>
      <c r="F54">
        <f t="shared" si="1"/>
        <v>0.31464189656729502</v>
      </c>
      <c r="G54">
        <f t="shared" si="2"/>
        <v>0.31464189656729502</v>
      </c>
      <c r="H54">
        <f t="shared" si="3"/>
        <v>9.8999523075464377E-2</v>
      </c>
    </row>
    <row r="55" spans="1:8" x14ac:dyDescent="0.25">
      <c r="A55" s="10">
        <v>44766</v>
      </c>
      <c r="B55">
        <v>11.65</v>
      </c>
      <c r="C55">
        <v>12.18</v>
      </c>
      <c r="D55">
        <v>4</v>
      </c>
      <c r="E55">
        <f t="shared" si="0"/>
        <v>12.074724913489375</v>
      </c>
      <c r="F55">
        <f t="shared" si="1"/>
        <v>-0.42472491348937425</v>
      </c>
      <c r="G55">
        <f t="shared" si="2"/>
        <v>0.42472491348937425</v>
      </c>
      <c r="H55">
        <f t="shared" si="3"/>
        <v>0.18039125213855645</v>
      </c>
    </row>
    <row r="56" spans="1:8" x14ac:dyDescent="0.25">
      <c r="A56" s="10">
        <v>44767</v>
      </c>
      <c r="B56">
        <v>11.82</v>
      </c>
      <c r="C56">
        <v>11.65</v>
      </c>
      <c r="D56">
        <v>1</v>
      </c>
      <c r="E56">
        <f t="shared" si="0"/>
        <v>11.800965259423714</v>
      </c>
      <c r="F56">
        <f t="shared" si="1"/>
        <v>1.9034740576286069E-2</v>
      </c>
      <c r="G56">
        <f t="shared" si="2"/>
        <v>1.9034740576286069E-2</v>
      </c>
      <c r="H56">
        <f t="shared" si="3"/>
        <v>3.6232134880651132E-4</v>
      </c>
    </row>
    <row r="57" spans="1:8" x14ac:dyDescent="0.25">
      <c r="A57" s="10">
        <v>44768</v>
      </c>
      <c r="B57">
        <v>11.71</v>
      </c>
      <c r="C57">
        <v>11.82</v>
      </c>
      <c r="D57">
        <v>33</v>
      </c>
      <c r="E57">
        <f t="shared" si="0"/>
        <v>12.511802473563396</v>
      </c>
      <c r="F57">
        <f t="shared" si="1"/>
        <v>-0.80180247356339507</v>
      </c>
      <c r="G57">
        <f t="shared" si="2"/>
        <v>0.80180247356339507</v>
      </c>
      <c r="H57">
        <f t="shared" si="3"/>
        <v>0.64288720661237886</v>
      </c>
    </row>
    <row r="58" spans="1:8" x14ac:dyDescent="0.25">
      <c r="A58" s="10">
        <v>44769</v>
      </c>
      <c r="B58">
        <v>11.73</v>
      </c>
      <c r="C58">
        <v>11.71</v>
      </c>
      <c r="D58">
        <v>11</v>
      </c>
      <c r="E58">
        <f t="shared" si="0"/>
        <v>12.025871864912443</v>
      </c>
      <c r="F58">
        <f t="shared" si="1"/>
        <v>-0.29587186491244211</v>
      </c>
      <c r="G58">
        <f t="shared" si="2"/>
        <v>0.29587186491244211</v>
      </c>
      <c r="H58">
        <f t="shared" si="3"/>
        <v>8.7540160446766394E-2</v>
      </c>
    </row>
    <row r="59" spans="1:8" x14ac:dyDescent="0.25">
      <c r="A59" s="10">
        <v>44770</v>
      </c>
      <c r="B59">
        <v>12.03</v>
      </c>
      <c r="C59">
        <v>11.73</v>
      </c>
      <c r="D59">
        <v>3</v>
      </c>
      <c r="E59">
        <f t="shared" si="0"/>
        <v>11.873344162014613</v>
      </c>
      <c r="F59">
        <f t="shared" si="1"/>
        <v>0.15665583798538663</v>
      </c>
      <c r="G59">
        <f t="shared" si="2"/>
        <v>0.15665583798538663</v>
      </c>
      <c r="H59">
        <f t="shared" si="3"/>
        <v>2.4541051574903702E-2</v>
      </c>
    </row>
    <row r="60" spans="1:8" x14ac:dyDescent="0.25">
      <c r="A60" s="10">
        <v>44771</v>
      </c>
      <c r="B60">
        <v>12.04</v>
      </c>
      <c r="C60">
        <v>12.03</v>
      </c>
      <c r="D60">
        <v>0</v>
      </c>
      <c r="E60">
        <f t="shared" si="0"/>
        <v>11.93399616440951</v>
      </c>
      <c r="F60">
        <f t="shared" si="1"/>
        <v>0.10600383559048865</v>
      </c>
      <c r="G60">
        <f t="shared" si="2"/>
        <v>0.10600383559048865</v>
      </c>
      <c r="H60">
        <f t="shared" si="3"/>
        <v>1.1236813159895349E-2</v>
      </c>
    </row>
    <row r="61" spans="1:8" x14ac:dyDescent="0.25">
      <c r="A61" s="10">
        <v>44775</v>
      </c>
      <c r="B61">
        <v>13.36</v>
      </c>
      <c r="C61">
        <v>14.92</v>
      </c>
      <c r="D61">
        <v>45</v>
      </c>
      <c r="E61">
        <f t="shared" si="0"/>
        <v>14.001688587815622</v>
      </c>
      <c r="F61">
        <f t="shared" si="1"/>
        <v>-0.64168858781562221</v>
      </c>
      <c r="G61">
        <f t="shared" si="2"/>
        <v>0.64168858781562221</v>
      </c>
      <c r="H61">
        <f t="shared" si="3"/>
        <v>0.41176424373280751</v>
      </c>
    </row>
    <row r="62" spans="1:8" x14ac:dyDescent="0.25">
      <c r="A62" s="10">
        <v>44776</v>
      </c>
      <c r="B62">
        <v>12.06</v>
      </c>
      <c r="C62">
        <v>13.36</v>
      </c>
      <c r="D62">
        <v>1</v>
      </c>
      <c r="E62">
        <f t="shared" si="0"/>
        <v>12.489933852854504</v>
      </c>
      <c r="F62">
        <f t="shared" si="1"/>
        <v>-0.42993385285450358</v>
      </c>
      <c r="G62">
        <f t="shared" si="2"/>
        <v>0.42993385285450358</v>
      </c>
      <c r="H62">
        <f t="shared" si="3"/>
        <v>0.18484311783031793</v>
      </c>
    </row>
    <row r="63" spans="1:8" x14ac:dyDescent="0.25">
      <c r="A63" s="10">
        <v>44777</v>
      </c>
      <c r="B63">
        <v>12.94</v>
      </c>
      <c r="C63">
        <v>12.06</v>
      </c>
      <c r="D63">
        <v>0</v>
      </c>
      <c r="E63">
        <f t="shared" si="0"/>
        <v>11.946083332715313</v>
      </c>
      <c r="F63">
        <f t="shared" si="1"/>
        <v>0.99391666728468664</v>
      </c>
      <c r="G63">
        <f t="shared" si="2"/>
        <v>0.99391666728468664</v>
      </c>
      <c r="H63">
        <f t="shared" si="3"/>
        <v>0.98787034150629849</v>
      </c>
    </row>
    <row r="64" spans="1:8" x14ac:dyDescent="0.25">
      <c r="A64" s="10">
        <v>44780</v>
      </c>
      <c r="B64">
        <v>12.91</v>
      </c>
      <c r="C64">
        <v>13.28</v>
      </c>
      <c r="D64">
        <v>17</v>
      </c>
      <c r="E64">
        <f t="shared" si="0"/>
        <v>12.778873034242425</v>
      </c>
      <c r="F64">
        <f t="shared" si="1"/>
        <v>0.13112696575757532</v>
      </c>
      <c r="G64">
        <f t="shared" si="2"/>
        <v>0.13112696575757532</v>
      </c>
      <c r="H64">
        <f t="shared" si="3"/>
        <v>1.7194281148788331E-2</v>
      </c>
    </row>
    <row r="65" spans="1:8" x14ac:dyDescent="0.25">
      <c r="A65" s="10">
        <v>44781</v>
      </c>
      <c r="B65">
        <v>12.38</v>
      </c>
      <c r="C65">
        <v>12.91</v>
      </c>
      <c r="D65">
        <v>15</v>
      </c>
      <c r="E65">
        <f t="shared" si="0"/>
        <v>12.589651504695427</v>
      </c>
      <c r="F65">
        <f t="shared" si="1"/>
        <v>-0.20965150469542593</v>
      </c>
      <c r="G65">
        <f t="shared" si="2"/>
        <v>0.20965150469542593</v>
      </c>
      <c r="H65">
        <f t="shared" si="3"/>
        <v>4.3953753421056202E-2</v>
      </c>
    </row>
    <row r="66" spans="1:8" x14ac:dyDescent="0.25">
      <c r="A66" s="10">
        <v>44782</v>
      </c>
      <c r="B66">
        <v>12.09</v>
      </c>
      <c r="C66">
        <v>12.38</v>
      </c>
      <c r="D66">
        <v>2</v>
      </c>
      <c r="E66">
        <f t="shared" ref="E66:E129" si="4">$K$2 + $K$3*C66 + $K$4*D66</f>
        <v>12.115159581752639</v>
      </c>
      <c r="F66">
        <f t="shared" ref="F66:F129" si="5">B66 - E66</f>
        <v>-2.5159581752639326E-2</v>
      </c>
      <c r="G66">
        <f t="shared" ref="G66:G129" si="6">ABS(F66)</f>
        <v>2.5159581752639326E-2</v>
      </c>
      <c r="H66">
        <f t="shared" ref="H66:H129" si="7">POWER(F66, 2)</f>
        <v>6.3300455396774174E-4</v>
      </c>
    </row>
    <row r="67" spans="1:8" x14ac:dyDescent="0.25">
      <c r="A67" s="10">
        <v>44787</v>
      </c>
      <c r="B67">
        <v>13.3</v>
      </c>
      <c r="C67">
        <v>13.41</v>
      </c>
      <c r="D67">
        <v>21</v>
      </c>
      <c r="E67">
        <f t="shared" si="4"/>
        <v>12.911543671118421</v>
      </c>
      <c r="F67">
        <f t="shared" si="5"/>
        <v>0.38845632888157944</v>
      </c>
      <c r="G67">
        <f t="shared" si="6"/>
        <v>0.38845632888157944</v>
      </c>
      <c r="H67">
        <f t="shared" si="7"/>
        <v>0.15089831944815379</v>
      </c>
    </row>
    <row r="68" spans="1:8" x14ac:dyDescent="0.25">
      <c r="A68" s="10">
        <v>44792</v>
      </c>
      <c r="B68">
        <v>12.01</v>
      </c>
      <c r="C68">
        <v>12.07</v>
      </c>
      <c r="D68">
        <v>0</v>
      </c>
      <c r="E68">
        <f t="shared" si="4"/>
        <v>11.950112388817248</v>
      </c>
      <c r="F68">
        <f t="shared" si="5"/>
        <v>5.988761118275221E-2</v>
      </c>
      <c r="G68">
        <f t="shared" si="6"/>
        <v>5.988761118275221E-2</v>
      </c>
      <c r="H68">
        <f t="shared" si="7"/>
        <v>3.5865259731765074E-3</v>
      </c>
    </row>
    <row r="69" spans="1:8" x14ac:dyDescent="0.25">
      <c r="A69" s="10">
        <v>44793</v>
      </c>
      <c r="B69">
        <v>12.37</v>
      </c>
      <c r="C69">
        <v>12.01</v>
      </c>
      <c r="D69">
        <v>0</v>
      </c>
      <c r="E69">
        <f t="shared" si="4"/>
        <v>11.925938052205641</v>
      </c>
      <c r="F69">
        <f t="shared" si="5"/>
        <v>0.44406194779435815</v>
      </c>
      <c r="G69">
        <f t="shared" si="6"/>
        <v>0.44406194779435815</v>
      </c>
      <c r="H69">
        <f t="shared" si="7"/>
        <v>0.19719101347891926</v>
      </c>
    </row>
    <row r="70" spans="1:8" x14ac:dyDescent="0.25">
      <c r="A70" s="10">
        <v>44794</v>
      </c>
      <c r="B70">
        <v>12.1</v>
      </c>
      <c r="C70">
        <v>12.37</v>
      </c>
      <c r="D70">
        <v>0</v>
      </c>
      <c r="E70">
        <f t="shared" si="4"/>
        <v>12.07098407187528</v>
      </c>
      <c r="F70">
        <f t="shared" si="5"/>
        <v>2.9015928124719537E-2</v>
      </c>
      <c r="G70">
        <f t="shared" si="6"/>
        <v>2.9015928124719537E-2</v>
      </c>
      <c r="H70">
        <f t="shared" si="7"/>
        <v>8.419240849388902E-4</v>
      </c>
    </row>
    <row r="71" spans="1:8" x14ac:dyDescent="0.25">
      <c r="A71" s="10">
        <v>44797</v>
      </c>
      <c r="B71">
        <v>14.06</v>
      </c>
      <c r="C71">
        <v>15.5</v>
      </c>
      <c r="D71">
        <v>53</v>
      </c>
      <c r="E71">
        <f t="shared" si="4"/>
        <v>14.395959656829518</v>
      </c>
      <c r="F71">
        <f t="shared" si="5"/>
        <v>-0.33595965682951778</v>
      </c>
      <c r="G71">
        <f t="shared" si="6"/>
        <v>0.33595965682951778</v>
      </c>
      <c r="H71">
        <f t="shared" si="7"/>
        <v>0.11286889101700735</v>
      </c>
    </row>
    <row r="72" spans="1:8" x14ac:dyDescent="0.25">
      <c r="A72" s="10">
        <v>44798</v>
      </c>
      <c r="B72">
        <v>12.58</v>
      </c>
      <c r="C72">
        <v>14.06</v>
      </c>
      <c r="D72">
        <v>0</v>
      </c>
      <c r="E72">
        <f t="shared" si="4"/>
        <v>12.751894553102202</v>
      </c>
      <c r="F72">
        <f t="shared" si="5"/>
        <v>-0.17189455310220225</v>
      </c>
      <c r="G72">
        <f t="shared" si="6"/>
        <v>0.17189455310220225</v>
      </c>
      <c r="H72">
        <f t="shared" si="7"/>
        <v>2.9547737386205829E-2</v>
      </c>
    </row>
    <row r="73" spans="1:8" x14ac:dyDescent="0.25">
      <c r="A73" s="10">
        <v>44804</v>
      </c>
      <c r="B73">
        <v>12.31</v>
      </c>
      <c r="C73">
        <v>12.1</v>
      </c>
      <c r="D73">
        <v>3</v>
      </c>
      <c r="E73">
        <f t="shared" si="4"/>
        <v>12.022419237786186</v>
      </c>
      <c r="F73">
        <f t="shared" si="5"/>
        <v>0.28758076221381401</v>
      </c>
      <c r="G73">
        <f t="shared" si="6"/>
        <v>0.28758076221381401</v>
      </c>
      <c r="H73">
        <f t="shared" si="7"/>
        <v>8.2702694795478232E-2</v>
      </c>
    </row>
    <row r="74" spans="1:8" x14ac:dyDescent="0.25">
      <c r="A74" s="10">
        <v>44805</v>
      </c>
      <c r="B74">
        <v>11.99</v>
      </c>
      <c r="C74">
        <v>12.31</v>
      </c>
      <c r="D74">
        <v>0</v>
      </c>
      <c r="E74">
        <f t="shared" si="4"/>
        <v>12.046809735263675</v>
      </c>
      <c r="F74">
        <f t="shared" si="5"/>
        <v>-5.6809735263675165E-2</v>
      </c>
      <c r="G74">
        <f t="shared" si="6"/>
        <v>5.6809735263675165E-2</v>
      </c>
      <c r="H74">
        <f t="shared" si="7"/>
        <v>3.2273460207288577E-3</v>
      </c>
    </row>
    <row r="75" spans="1:8" x14ac:dyDescent="0.25">
      <c r="A75" s="10">
        <v>44806</v>
      </c>
      <c r="B75">
        <v>12.18</v>
      </c>
      <c r="C75">
        <v>11.99</v>
      </c>
      <c r="D75">
        <v>0</v>
      </c>
      <c r="E75">
        <f t="shared" si="4"/>
        <v>11.917879940001772</v>
      </c>
      <c r="F75">
        <f t="shared" si="5"/>
        <v>0.26212005999822807</v>
      </c>
      <c r="G75">
        <f t="shared" si="6"/>
        <v>0.26212005999822807</v>
      </c>
      <c r="H75">
        <f t="shared" si="7"/>
        <v>6.8706925853474682E-2</v>
      </c>
    </row>
    <row r="76" spans="1:8" x14ac:dyDescent="0.25">
      <c r="A76" s="10">
        <v>44807</v>
      </c>
      <c r="B76">
        <v>13.41</v>
      </c>
      <c r="C76">
        <v>12.18</v>
      </c>
      <c r="D76">
        <v>7</v>
      </c>
      <c r="E76">
        <f t="shared" si="4"/>
        <v>12.134944594152513</v>
      </c>
      <c r="F76">
        <f t="shared" si="5"/>
        <v>1.2750554058474872</v>
      </c>
      <c r="G76">
        <f t="shared" si="6"/>
        <v>1.2750554058474872</v>
      </c>
      <c r="H76">
        <f t="shared" si="7"/>
        <v>1.6257662879809003</v>
      </c>
    </row>
    <row r="77" spans="1:8" x14ac:dyDescent="0.25">
      <c r="A77" s="10">
        <v>44810</v>
      </c>
      <c r="B77">
        <v>12.2</v>
      </c>
      <c r="C77">
        <v>12.31</v>
      </c>
      <c r="D77">
        <v>0</v>
      </c>
      <c r="E77">
        <f t="shared" si="4"/>
        <v>12.046809735263675</v>
      </c>
      <c r="F77">
        <f t="shared" si="5"/>
        <v>0.15319026473632391</v>
      </c>
      <c r="G77">
        <f t="shared" si="6"/>
        <v>0.15319026473632391</v>
      </c>
      <c r="H77">
        <f t="shared" si="7"/>
        <v>2.3467257209985007E-2</v>
      </c>
    </row>
    <row r="78" spans="1:8" x14ac:dyDescent="0.25">
      <c r="A78" s="10">
        <v>44812</v>
      </c>
      <c r="B78">
        <v>12.17</v>
      </c>
      <c r="C78">
        <v>12.09</v>
      </c>
      <c r="D78">
        <v>0</v>
      </c>
      <c r="E78">
        <f t="shared" si="4"/>
        <v>11.958170501021115</v>
      </c>
      <c r="F78">
        <f t="shared" si="5"/>
        <v>0.2118294989788847</v>
      </c>
      <c r="G78">
        <f t="shared" si="6"/>
        <v>0.2118294989788847</v>
      </c>
      <c r="H78">
        <f t="shared" si="7"/>
        <v>4.4871736637645314E-2</v>
      </c>
    </row>
    <row r="79" spans="1:8" x14ac:dyDescent="0.25">
      <c r="A79" s="10">
        <v>44813</v>
      </c>
      <c r="B79">
        <v>13.4</v>
      </c>
      <c r="C79">
        <v>12.17</v>
      </c>
      <c r="D79">
        <v>1</v>
      </c>
      <c r="E79">
        <f t="shared" si="4"/>
        <v>12.010476176724305</v>
      </c>
      <c r="F79">
        <f t="shared" si="5"/>
        <v>1.3895238232756952</v>
      </c>
      <c r="G79">
        <f t="shared" si="6"/>
        <v>1.3895238232756952</v>
      </c>
      <c r="H79">
        <f t="shared" si="7"/>
        <v>1.9307764554507054</v>
      </c>
    </row>
    <row r="80" spans="1:8" x14ac:dyDescent="0.25">
      <c r="A80" s="10">
        <v>44814</v>
      </c>
      <c r="B80">
        <v>14.1</v>
      </c>
      <c r="C80">
        <v>13.4</v>
      </c>
      <c r="D80">
        <v>2</v>
      </c>
      <c r="E80">
        <f t="shared" si="4"/>
        <v>12.526123304149953</v>
      </c>
      <c r="F80">
        <f t="shared" si="5"/>
        <v>1.5738766958500463</v>
      </c>
      <c r="G80">
        <f t="shared" si="6"/>
        <v>1.5738766958500463</v>
      </c>
      <c r="H80">
        <f t="shared" si="7"/>
        <v>2.4770878537398593</v>
      </c>
    </row>
    <row r="81" spans="1:8" x14ac:dyDescent="0.25">
      <c r="A81" s="10">
        <v>44815</v>
      </c>
      <c r="B81">
        <v>12.54</v>
      </c>
      <c r="C81">
        <v>14.1</v>
      </c>
      <c r="D81">
        <v>41</v>
      </c>
      <c r="E81">
        <f t="shared" si="4"/>
        <v>13.591013079906146</v>
      </c>
      <c r="F81">
        <f t="shared" si="5"/>
        <v>-1.0510130799061468</v>
      </c>
      <c r="G81">
        <f t="shared" si="6"/>
        <v>1.0510130799061468</v>
      </c>
      <c r="H81">
        <f t="shared" si="7"/>
        <v>1.1046284941338045</v>
      </c>
    </row>
    <row r="82" spans="1:8" x14ac:dyDescent="0.25">
      <c r="A82" s="10">
        <v>44816</v>
      </c>
      <c r="B82">
        <v>12.27</v>
      </c>
      <c r="C82">
        <v>12.54</v>
      </c>
      <c r="D82">
        <v>0</v>
      </c>
      <c r="E82">
        <f t="shared" si="4"/>
        <v>12.139478025608167</v>
      </c>
      <c r="F82">
        <f t="shared" si="5"/>
        <v>0.13052197439183288</v>
      </c>
      <c r="G82">
        <f t="shared" si="6"/>
        <v>0.13052197439183288</v>
      </c>
      <c r="H82">
        <f t="shared" si="7"/>
        <v>1.703598579914228E-2</v>
      </c>
    </row>
    <row r="83" spans="1:8" x14ac:dyDescent="0.25">
      <c r="A83" s="10">
        <v>44817</v>
      </c>
      <c r="B83">
        <v>12.11</v>
      </c>
      <c r="C83">
        <v>12.27</v>
      </c>
      <c r="D83">
        <v>1</v>
      </c>
      <c r="E83">
        <f t="shared" si="4"/>
        <v>12.050766737743649</v>
      </c>
      <c r="F83">
        <f t="shared" si="5"/>
        <v>5.9233262256350727E-2</v>
      </c>
      <c r="G83">
        <f t="shared" si="6"/>
        <v>5.9233262256350727E-2</v>
      </c>
      <c r="H83">
        <f t="shared" si="7"/>
        <v>3.5085793575296235E-3</v>
      </c>
    </row>
    <row r="84" spans="1:8" x14ac:dyDescent="0.25">
      <c r="A84" s="10">
        <v>44818</v>
      </c>
      <c r="B84">
        <v>12.05</v>
      </c>
      <c r="C84">
        <v>12.11</v>
      </c>
      <c r="D84">
        <v>0</v>
      </c>
      <c r="E84">
        <f t="shared" si="4"/>
        <v>11.966228613224985</v>
      </c>
      <c r="F84">
        <f t="shared" si="5"/>
        <v>8.3771386775016055E-2</v>
      </c>
      <c r="G84">
        <f t="shared" si="6"/>
        <v>8.3771386775016055E-2</v>
      </c>
      <c r="H84">
        <f t="shared" si="7"/>
        <v>7.0176452422093345E-3</v>
      </c>
    </row>
    <row r="85" spans="1:8" x14ac:dyDescent="0.25">
      <c r="A85" s="10">
        <v>44819</v>
      </c>
      <c r="B85">
        <v>12.02</v>
      </c>
      <c r="C85">
        <v>12.05</v>
      </c>
      <c r="D85">
        <v>0</v>
      </c>
      <c r="E85">
        <f t="shared" si="4"/>
        <v>11.94205427661338</v>
      </c>
      <c r="F85">
        <f t="shared" si="5"/>
        <v>7.7945723386619647E-2</v>
      </c>
      <c r="G85">
        <f t="shared" si="6"/>
        <v>7.7945723386619647E-2</v>
      </c>
      <c r="H85">
        <f t="shared" si="7"/>
        <v>6.075535794263425E-3</v>
      </c>
    </row>
    <row r="86" spans="1:8" x14ac:dyDescent="0.25">
      <c r="A86" s="10">
        <v>44822</v>
      </c>
      <c r="B86">
        <v>12.03</v>
      </c>
      <c r="C86">
        <v>12.08</v>
      </c>
      <c r="D86">
        <v>3</v>
      </c>
      <c r="E86">
        <f t="shared" si="4"/>
        <v>12.014361125582319</v>
      </c>
      <c r="F86">
        <f t="shared" si="5"/>
        <v>1.5638874417680526E-2</v>
      </c>
      <c r="G86">
        <f t="shared" si="6"/>
        <v>1.5638874417680526E-2</v>
      </c>
      <c r="H86">
        <f t="shared" si="7"/>
        <v>2.4457439305198241E-4</v>
      </c>
    </row>
    <row r="87" spans="1:8" x14ac:dyDescent="0.25">
      <c r="A87" s="10">
        <v>44823</v>
      </c>
      <c r="B87">
        <v>12.74</v>
      </c>
      <c r="C87">
        <v>12.03</v>
      </c>
      <c r="D87">
        <v>4</v>
      </c>
      <c r="E87">
        <f t="shared" si="4"/>
        <v>12.014289071960359</v>
      </c>
      <c r="F87">
        <f t="shared" si="5"/>
        <v>0.72571092803964099</v>
      </c>
      <c r="G87">
        <f t="shared" si="6"/>
        <v>0.72571092803964099</v>
      </c>
      <c r="H87">
        <f t="shared" si="7"/>
        <v>0.52665635107615694</v>
      </c>
    </row>
    <row r="88" spans="1:8" x14ac:dyDescent="0.25">
      <c r="A88" s="10">
        <v>44824</v>
      </c>
      <c r="B88">
        <v>13.13</v>
      </c>
      <c r="C88">
        <v>12.74</v>
      </c>
      <c r="D88">
        <v>22</v>
      </c>
      <c r="E88">
        <f t="shared" si="4"/>
        <v>12.661670139176527</v>
      </c>
      <c r="F88">
        <f t="shared" si="5"/>
        <v>0.46832986082347361</v>
      </c>
      <c r="G88">
        <f t="shared" si="6"/>
        <v>0.46832986082347361</v>
      </c>
      <c r="H88">
        <f t="shared" si="7"/>
        <v>0.21933285853893417</v>
      </c>
    </row>
    <row r="89" spans="1:8" x14ac:dyDescent="0.25">
      <c r="A89" s="10">
        <v>44825</v>
      </c>
      <c r="B89">
        <v>12.33</v>
      </c>
      <c r="C89">
        <v>13.13</v>
      </c>
      <c r="D89">
        <v>18</v>
      </c>
      <c r="E89">
        <f t="shared" si="4"/>
        <v>12.738510419601122</v>
      </c>
      <c r="F89">
        <f t="shared" si="5"/>
        <v>-0.40851041960112155</v>
      </c>
      <c r="G89">
        <f t="shared" si="6"/>
        <v>0.40851041960112155</v>
      </c>
      <c r="H89">
        <f t="shared" si="7"/>
        <v>0.16688076292268439</v>
      </c>
    </row>
    <row r="90" spans="1:8" x14ac:dyDescent="0.25">
      <c r="A90" s="10">
        <v>44826</v>
      </c>
      <c r="B90">
        <v>12.51</v>
      </c>
      <c r="C90">
        <v>12.33</v>
      </c>
      <c r="D90">
        <v>14</v>
      </c>
      <c r="E90">
        <f t="shared" si="4"/>
        <v>12.335893023895515</v>
      </c>
      <c r="F90">
        <f t="shared" si="5"/>
        <v>0.17410697610448445</v>
      </c>
      <c r="G90">
        <f t="shared" si="6"/>
        <v>0.17410697610448445</v>
      </c>
      <c r="H90">
        <f t="shared" si="7"/>
        <v>3.0313239128247519E-2</v>
      </c>
    </row>
    <row r="91" spans="1:8" x14ac:dyDescent="0.25">
      <c r="A91" s="10">
        <v>44827</v>
      </c>
      <c r="B91">
        <v>13.75</v>
      </c>
      <c r="C91">
        <v>12.51</v>
      </c>
      <c r="D91">
        <v>5</v>
      </c>
      <c r="E91">
        <f t="shared" si="4"/>
        <v>12.227756991740925</v>
      </c>
      <c r="F91">
        <f t="shared" si="5"/>
        <v>1.5222430082590748</v>
      </c>
      <c r="G91">
        <f t="shared" si="6"/>
        <v>1.5222430082590748</v>
      </c>
      <c r="H91">
        <f t="shared" si="7"/>
        <v>2.3172237761936376</v>
      </c>
    </row>
    <row r="92" spans="1:8" x14ac:dyDescent="0.25">
      <c r="A92" s="10">
        <v>44828</v>
      </c>
      <c r="B92">
        <v>12.71</v>
      </c>
      <c r="C92">
        <v>13.75</v>
      </c>
      <c r="D92">
        <v>9</v>
      </c>
      <c r="E92">
        <f t="shared" si="4"/>
        <v>12.807652855931646</v>
      </c>
      <c r="F92">
        <f t="shared" si="5"/>
        <v>-9.7652855931645632E-2</v>
      </c>
      <c r="G92">
        <f t="shared" si="6"/>
        <v>9.7652855931645632E-2</v>
      </c>
      <c r="H92">
        <f t="shared" si="7"/>
        <v>9.5360802716067377E-3</v>
      </c>
    </row>
    <row r="93" spans="1:8" x14ac:dyDescent="0.25">
      <c r="A93" s="10">
        <v>44829</v>
      </c>
      <c r="B93">
        <v>18.440000000000001</v>
      </c>
      <c r="C93">
        <v>12.71</v>
      </c>
      <c r="D93">
        <v>0</v>
      </c>
      <c r="E93">
        <f t="shared" si="4"/>
        <v>12.207971979341053</v>
      </c>
      <c r="F93">
        <f t="shared" si="5"/>
        <v>6.232028020658948</v>
      </c>
      <c r="G93">
        <f t="shared" si="6"/>
        <v>6.232028020658948</v>
      </c>
      <c r="H93">
        <f t="shared" si="7"/>
        <v>38.838173250278288</v>
      </c>
    </row>
    <row r="94" spans="1:8" x14ac:dyDescent="0.25">
      <c r="A94" s="10">
        <v>44830</v>
      </c>
      <c r="B94">
        <v>16.57</v>
      </c>
      <c r="C94">
        <v>18.440000000000001</v>
      </c>
      <c r="D94">
        <v>103</v>
      </c>
      <c r="E94">
        <f t="shared" si="4"/>
        <v>16.584163495183862</v>
      </c>
      <c r="F94">
        <f t="shared" si="5"/>
        <v>-1.4163495183861841E-2</v>
      </c>
      <c r="G94">
        <f t="shared" si="6"/>
        <v>1.4163495183861841E-2</v>
      </c>
      <c r="H94">
        <f t="shared" si="7"/>
        <v>2.0060459582327755E-4</v>
      </c>
    </row>
    <row r="95" spans="1:8" x14ac:dyDescent="0.25">
      <c r="A95" s="10">
        <v>44831</v>
      </c>
      <c r="B95">
        <v>14.04</v>
      </c>
      <c r="C95">
        <v>16.57</v>
      </c>
      <c r="D95">
        <v>0</v>
      </c>
      <c r="E95">
        <f t="shared" si="4"/>
        <v>13.763187634687748</v>
      </c>
      <c r="F95">
        <f t="shared" si="5"/>
        <v>0.27681236531225117</v>
      </c>
      <c r="G95">
        <f t="shared" si="6"/>
        <v>0.27681236531225117</v>
      </c>
      <c r="H95">
        <f t="shared" si="7"/>
        <v>7.6625085589763192E-2</v>
      </c>
    </row>
    <row r="96" spans="1:8" x14ac:dyDescent="0.25">
      <c r="A96" s="10">
        <v>44832</v>
      </c>
      <c r="B96">
        <v>13.36</v>
      </c>
      <c r="C96">
        <v>14.04</v>
      </c>
      <c r="D96">
        <v>41</v>
      </c>
      <c r="E96">
        <f t="shared" si="4"/>
        <v>13.566838743294539</v>
      </c>
      <c r="F96">
        <f t="shared" si="5"/>
        <v>-0.20683874329454</v>
      </c>
      <c r="G96">
        <f t="shared" si="6"/>
        <v>0.20683874329454</v>
      </c>
      <c r="H96">
        <f t="shared" si="7"/>
        <v>4.2782265727664616E-2</v>
      </c>
    </row>
    <row r="97" spans="1:8" x14ac:dyDescent="0.25">
      <c r="A97" s="10">
        <v>44833</v>
      </c>
      <c r="B97">
        <v>13.43</v>
      </c>
      <c r="C97">
        <v>13.36</v>
      </c>
      <c r="D97">
        <v>9</v>
      </c>
      <c r="E97">
        <f t="shared" si="4"/>
        <v>12.650519667956203</v>
      </c>
      <c r="F97">
        <f t="shared" si="5"/>
        <v>0.77948033204379641</v>
      </c>
      <c r="G97">
        <f t="shared" si="6"/>
        <v>0.77948033204379641</v>
      </c>
      <c r="H97">
        <f t="shared" si="7"/>
        <v>0.60758958804310714</v>
      </c>
    </row>
    <row r="98" spans="1:8" x14ac:dyDescent="0.25">
      <c r="A98" s="10">
        <v>44834</v>
      </c>
      <c r="B98">
        <v>12.52</v>
      </c>
      <c r="C98">
        <v>13.43</v>
      </c>
      <c r="D98">
        <v>0</v>
      </c>
      <c r="E98">
        <f t="shared" si="4"/>
        <v>12.498064018680331</v>
      </c>
      <c r="F98">
        <f t="shared" si="5"/>
        <v>2.193598131966823E-2</v>
      </c>
      <c r="G98">
        <f t="shared" si="6"/>
        <v>2.193598131966823E-2</v>
      </c>
      <c r="H98">
        <f t="shared" si="7"/>
        <v>4.811872764568335E-4</v>
      </c>
    </row>
    <row r="99" spans="1:8" x14ac:dyDescent="0.25">
      <c r="A99" s="10">
        <v>44835</v>
      </c>
      <c r="B99">
        <v>12.39</v>
      </c>
      <c r="C99">
        <v>12.52</v>
      </c>
      <c r="D99">
        <v>5</v>
      </c>
      <c r="E99">
        <f t="shared" si="4"/>
        <v>12.23178604784286</v>
      </c>
      <c r="F99">
        <f t="shared" si="5"/>
        <v>0.15821395215714062</v>
      </c>
      <c r="G99">
        <f t="shared" si="6"/>
        <v>0.15821395215714062</v>
      </c>
      <c r="H99">
        <f t="shared" si="7"/>
        <v>2.5031654657181983E-2</v>
      </c>
    </row>
    <row r="100" spans="1:8" x14ac:dyDescent="0.25">
      <c r="A100" s="10">
        <v>44836</v>
      </c>
      <c r="B100">
        <v>12.31</v>
      </c>
      <c r="C100">
        <v>12.39</v>
      </c>
      <c r="D100">
        <v>1</v>
      </c>
      <c r="E100">
        <f t="shared" si="4"/>
        <v>12.099115410966862</v>
      </c>
      <c r="F100">
        <f t="shared" si="5"/>
        <v>0.21088458903313878</v>
      </c>
      <c r="G100">
        <f t="shared" si="6"/>
        <v>0.21088458903313878</v>
      </c>
      <c r="H100">
        <f t="shared" si="7"/>
        <v>4.4472309891675839E-2</v>
      </c>
    </row>
    <row r="101" spans="1:8" x14ac:dyDescent="0.25">
      <c r="A101" s="10">
        <v>44837</v>
      </c>
      <c r="B101">
        <v>12.58</v>
      </c>
      <c r="C101">
        <v>12.31</v>
      </c>
      <c r="D101">
        <v>3</v>
      </c>
      <c r="E101">
        <f t="shared" si="4"/>
        <v>12.107029415926812</v>
      </c>
      <c r="F101">
        <f t="shared" si="5"/>
        <v>0.47297058407318815</v>
      </c>
      <c r="G101">
        <f t="shared" si="6"/>
        <v>0.47297058407318815</v>
      </c>
      <c r="H101">
        <f t="shared" si="7"/>
        <v>0.22370117339853274</v>
      </c>
    </row>
    <row r="102" spans="1:8" x14ac:dyDescent="0.25">
      <c r="A102" s="10">
        <v>44838</v>
      </c>
      <c r="B102">
        <v>12.25</v>
      </c>
      <c r="C102">
        <v>12.58</v>
      </c>
      <c r="D102">
        <v>3</v>
      </c>
      <c r="E102">
        <f t="shared" si="4"/>
        <v>12.21581393067904</v>
      </c>
      <c r="F102">
        <f t="shared" si="5"/>
        <v>3.4186069320959689E-2</v>
      </c>
      <c r="G102">
        <f t="shared" si="6"/>
        <v>3.4186069320959689E-2</v>
      </c>
      <c r="H102">
        <f t="shared" si="7"/>
        <v>1.1686873356174612E-3</v>
      </c>
    </row>
    <row r="103" spans="1:8" x14ac:dyDescent="0.25">
      <c r="A103" s="10">
        <v>44839</v>
      </c>
      <c r="B103">
        <v>12.2</v>
      </c>
      <c r="C103">
        <v>12.25</v>
      </c>
      <c r="D103">
        <v>0</v>
      </c>
      <c r="E103">
        <f t="shared" si="4"/>
        <v>12.022635398652067</v>
      </c>
      <c r="F103">
        <f t="shared" si="5"/>
        <v>0.17736460134793219</v>
      </c>
      <c r="G103">
        <f t="shared" si="6"/>
        <v>0.17736460134793219</v>
      </c>
      <c r="H103">
        <f t="shared" si="7"/>
        <v>3.1458201811310912E-2</v>
      </c>
    </row>
    <row r="104" spans="1:8" x14ac:dyDescent="0.25">
      <c r="A104" s="10">
        <v>44840</v>
      </c>
      <c r="B104">
        <v>12.18</v>
      </c>
      <c r="C104">
        <v>12.2</v>
      </c>
      <c r="D104">
        <v>2</v>
      </c>
      <c r="E104">
        <f t="shared" si="4"/>
        <v>12.04263657191782</v>
      </c>
      <c r="F104">
        <f t="shared" si="5"/>
        <v>0.13736342808218005</v>
      </c>
      <c r="G104">
        <f t="shared" si="6"/>
        <v>0.13736342808218005</v>
      </c>
      <c r="H104">
        <f t="shared" si="7"/>
        <v>1.8868711374488249E-2</v>
      </c>
    </row>
    <row r="105" spans="1:8" x14ac:dyDescent="0.25">
      <c r="A105" s="10">
        <v>44841</v>
      </c>
      <c r="B105">
        <v>12.16</v>
      </c>
      <c r="C105">
        <v>12.18</v>
      </c>
      <c r="D105">
        <v>0</v>
      </c>
      <c r="E105">
        <f t="shared" si="4"/>
        <v>11.994432005938526</v>
      </c>
      <c r="F105">
        <f t="shared" si="5"/>
        <v>0.16556799406147427</v>
      </c>
      <c r="G105">
        <f t="shared" si="6"/>
        <v>0.16556799406147427</v>
      </c>
      <c r="H105">
        <f t="shared" si="7"/>
        <v>2.7412760657540378E-2</v>
      </c>
    </row>
    <row r="106" spans="1:8" x14ac:dyDescent="0.25">
      <c r="A106" s="10">
        <v>44842</v>
      </c>
      <c r="B106">
        <v>12.18</v>
      </c>
      <c r="C106">
        <v>12.16</v>
      </c>
      <c r="D106">
        <v>0</v>
      </c>
      <c r="E106">
        <f t="shared" si="4"/>
        <v>11.986373893734658</v>
      </c>
      <c r="F106">
        <f t="shared" si="5"/>
        <v>0.19362610626534149</v>
      </c>
      <c r="G106">
        <f t="shared" si="6"/>
        <v>0.19362610626534149</v>
      </c>
      <c r="H106">
        <f t="shared" si="7"/>
        <v>3.7491069027477314E-2</v>
      </c>
    </row>
    <row r="107" spans="1:8" x14ac:dyDescent="0.25">
      <c r="A107" s="10">
        <v>44843</v>
      </c>
      <c r="B107">
        <v>12.2</v>
      </c>
      <c r="C107">
        <v>12.18</v>
      </c>
      <c r="D107">
        <v>0</v>
      </c>
      <c r="E107">
        <f t="shared" si="4"/>
        <v>11.994432005938526</v>
      </c>
      <c r="F107">
        <f t="shared" si="5"/>
        <v>0.20556799406147341</v>
      </c>
      <c r="G107">
        <f t="shared" si="6"/>
        <v>0.20556799406147341</v>
      </c>
      <c r="H107">
        <f t="shared" si="7"/>
        <v>4.2258200182457968E-2</v>
      </c>
    </row>
    <row r="108" spans="1:8" x14ac:dyDescent="0.25">
      <c r="A108" s="10">
        <v>44844</v>
      </c>
      <c r="B108">
        <v>12.12</v>
      </c>
      <c r="C108">
        <v>12.2</v>
      </c>
      <c r="D108">
        <v>0</v>
      </c>
      <c r="E108">
        <f t="shared" si="4"/>
        <v>12.002490118142395</v>
      </c>
      <c r="F108">
        <f t="shared" si="5"/>
        <v>0.11750988185760392</v>
      </c>
      <c r="G108">
        <f t="shared" si="6"/>
        <v>0.11750988185760392</v>
      </c>
      <c r="H108">
        <f t="shared" si="7"/>
        <v>1.380857233418803E-2</v>
      </c>
    </row>
    <row r="109" spans="1:8" x14ac:dyDescent="0.25">
      <c r="A109" s="10">
        <v>44845</v>
      </c>
      <c r="B109">
        <v>12.58</v>
      </c>
      <c r="C109">
        <v>12.12</v>
      </c>
      <c r="D109">
        <v>3</v>
      </c>
      <c r="E109">
        <f t="shared" si="4"/>
        <v>12.030477349990056</v>
      </c>
      <c r="F109">
        <f t="shared" si="5"/>
        <v>0.54952265000994416</v>
      </c>
      <c r="G109">
        <f t="shared" si="6"/>
        <v>0.54952265000994416</v>
      </c>
      <c r="H109">
        <f t="shared" si="7"/>
        <v>0.30197514287395161</v>
      </c>
    </row>
    <row r="110" spans="1:8" x14ac:dyDescent="0.25">
      <c r="A110" s="10">
        <v>44846</v>
      </c>
      <c r="B110">
        <v>12.15</v>
      </c>
      <c r="C110">
        <v>12.58</v>
      </c>
      <c r="D110">
        <v>2</v>
      </c>
      <c r="E110">
        <f t="shared" si="4"/>
        <v>12.195740703791328</v>
      </c>
      <c r="F110">
        <f t="shared" si="5"/>
        <v>-4.5740703791327775E-2</v>
      </c>
      <c r="G110">
        <f t="shared" si="6"/>
        <v>4.5740703791327775E-2</v>
      </c>
      <c r="H110">
        <f t="shared" si="7"/>
        <v>2.0922119833259871E-3</v>
      </c>
    </row>
    <row r="111" spans="1:8" x14ac:dyDescent="0.25">
      <c r="A111" s="10">
        <v>44847</v>
      </c>
      <c r="B111">
        <v>13.32</v>
      </c>
      <c r="C111">
        <v>12.15</v>
      </c>
      <c r="D111">
        <v>0</v>
      </c>
      <c r="E111">
        <f t="shared" si="4"/>
        <v>11.982344837632724</v>
      </c>
      <c r="F111">
        <f t="shared" si="5"/>
        <v>1.3376551623672768</v>
      </c>
      <c r="G111">
        <f t="shared" si="6"/>
        <v>1.3376551623672768</v>
      </c>
      <c r="H111">
        <f t="shared" si="7"/>
        <v>1.7893213334078255</v>
      </c>
    </row>
    <row r="112" spans="1:8" x14ac:dyDescent="0.25">
      <c r="A112" s="10">
        <v>44848</v>
      </c>
      <c r="B112">
        <v>12.56</v>
      </c>
      <c r="C112">
        <v>13.32</v>
      </c>
      <c r="D112">
        <v>78</v>
      </c>
      <c r="E112">
        <f t="shared" si="4"/>
        <v>14.019456098800617</v>
      </c>
      <c r="F112">
        <f t="shared" si="5"/>
        <v>-1.4594560988006169</v>
      </c>
      <c r="G112">
        <f t="shared" si="6"/>
        <v>1.4594560988006169</v>
      </c>
      <c r="H112">
        <f t="shared" si="7"/>
        <v>2.1300121043263158</v>
      </c>
    </row>
    <row r="113" spans="1:8" x14ac:dyDescent="0.25">
      <c r="A113" s="10">
        <v>44849</v>
      </c>
      <c r="B113">
        <v>12.38</v>
      </c>
      <c r="C113">
        <v>12.56</v>
      </c>
      <c r="D113">
        <v>2</v>
      </c>
      <c r="E113">
        <f t="shared" si="4"/>
        <v>12.18768259158746</v>
      </c>
      <c r="F113">
        <f t="shared" si="5"/>
        <v>0.1923174084125403</v>
      </c>
      <c r="G113">
        <f t="shared" si="6"/>
        <v>0.1923174084125403</v>
      </c>
      <c r="H113">
        <f t="shared" si="7"/>
        <v>3.6985985578515825E-2</v>
      </c>
    </row>
    <row r="114" spans="1:8" x14ac:dyDescent="0.25">
      <c r="A114" s="10">
        <v>44850</v>
      </c>
      <c r="B114">
        <v>12.14</v>
      </c>
      <c r="C114">
        <v>12.38</v>
      </c>
      <c r="D114">
        <v>0</v>
      </c>
      <c r="E114">
        <f t="shared" si="4"/>
        <v>12.075013127977215</v>
      </c>
      <c r="F114">
        <f t="shared" si="5"/>
        <v>6.4986872022785747E-2</v>
      </c>
      <c r="G114">
        <f t="shared" si="6"/>
        <v>6.4986872022785747E-2</v>
      </c>
      <c r="H114">
        <f t="shared" si="7"/>
        <v>4.2232935353059328E-3</v>
      </c>
    </row>
    <row r="115" spans="1:8" x14ac:dyDescent="0.25">
      <c r="A115" s="10">
        <v>44851</v>
      </c>
      <c r="B115">
        <v>12.06</v>
      </c>
      <c r="C115">
        <v>12.14</v>
      </c>
      <c r="D115">
        <v>1</v>
      </c>
      <c r="E115">
        <f t="shared" si="4"/>
        <v>11.998389008418501</v>
      </c>
      <c r="F115">
        <f t="shared" si="5"/>
        <v>6.1610991581499519E-2</v>
      </c>
      <c r="G115">
        <f t="shared" si="6"/>
        <v>6.1610991581499519E-2</v>
      </c>
      <c r="H115">
        <f t="shared" si="7"/>
        <v>3.7959142836556047E-3</v>
      </c>
    </row>
    <row r="116" spans="1:8" x14ac:dyDescent="0.25">
      <c r="A116" s="10">
        <v>44852</v>
      </c>
      <c r="B116">
        <v>12.24</v>
      </c>
      <c r="C116">
        <v>12.06</v>
      </c>
      <c r="D116">
        <v>0</v>
      </c>
      <c r="E116">
        <f t="shared" si="4"/>
        <v>11.946083332715313</v>
      </c>
      <c r="F116">
        <f t="shared" si="5"/>
        <v>0.29391666728468735</v>
      </c>
      <c r="G116">
        <f t="shared" si="6"/>
        <v>0.29391666728468735</v>
      </c>
      <c r="H116">
        <f t="shared" si="7"/>
        <v>8.6387007307737601E-2</v>
      </c>
    </row>
    <row r="117" spans="1:8" x14ac:dyDescent="0.25">
      <c r="A117" s="10">
        <v>44853</v>
      </c>
      <c r="B117">
        <v>12.5</v>
      </c>
      <c r="C117">
        <v>12.24</v>
      </c>
      <c r="D117">
        <v>3</v>
      </c>
      <c r="E117">
        <f t="shared" si="4"/>
        <v>12.078826023213269</v>
      </c>
      <c r="F117">
        <f t="shared" si="5"/>
        <v>0.42117397678673107</v>
      </c>
      <c r="G117">
        <f t="shared" si="6"/>
        <v>0.42117397678673107</v>
      </c>
      <c r="H117">
        <f t="shared" si="7"/>
        <v>0.1773875187223499</v>
      </c>
    </row>
    <row r="118" spans="1:8" x14ac:dyDescent="0.25">
      <c r="A118" s="10">
        <v>44854</v>
      </c>
      <c r="B118">
        <v>13</v>
      </c>
      <c r="C118">
        <v>12.5</v>
      </c>
      <c r="D118">
        <v>26</v>
      </c>
      <c r="E118">
        <f t="shared" si="4"/>
        <v>12.64526570028095</v>
      </c>
      <c r="F118">
        <f t="shared" si="5"/>
        <v>0.35473429971905013</v>
      </c>
      <c r="G118">
        <f t="shared" si="6"/>
        <v>0.35473429971905013</v>
      </c>
      <c r="H118">
        <f t="shared" si="7"/>
        <v>0.12583642339716489</v>
      </c>
    </row>
    <row r="119" spans="1:8" x14ac:dyDescent="0.25">
      <c r="A119" s="10">
        <v>44855</v>
      </c>
      <c r="B119">
        <v>12.22</v>
      </c>
      <c r="C119">
        <v>13</v>
      </c>
      <c r="D119">
        <v>1</v>
      </c>
      <c r="E119">
        <f t="shared" si="4"/>
        <v>12.344887833184863</v>
      </c>
      <c r="F119">
        <f t="shared" si="5"/>
        <v>-0.12488783318486263</v>
      </c>
      <c r="G119">
        <f t="shared" si="6"/>
        <v>0.12488783318486263</v>
      </c>
      <c r="H119">
        <f t="shared" si="7"/>
        <v>1.5596970877610075E-2</v>
      </c>
    </row>
    <row r="120" spans="1:8" x14ac:dyDescent="0.25">
      <c r="A120" s="10">
        <v>44856</v>
      </c>
      <c r="B120">
        <v>12.1</v>
      </c>
      <c r="C120">
        <v>12.22</v>
      </c>
      <c r="D120">
        <v>0</v>
      </c>
      <c r="E120">
        <f t="shared" si="4"/>
        <v>12.010548230346265</v>
      </c>
      <c r="F120">
        <f t="shared" si="5"/>
        <v>8.9451769653734914E-2</v>
      </c>
      <c r="G120">
        <f t="shared" si="6"/>
        <v>8.9451769653734914E-2</v>
      </c>
      <c r="H120">
        <f t="shared" si="7"/>
        <v>8.0016190941848506E-3</v>
      </c>
    </row>
    <row r="121" spans="1:8" x14ac:dyDescent="0.25">
      <c r="A121" s="10">
        <v>44857</v>
      </c>
      <c r="B121">
        <v>12.06</v>
      </c>
      <c r="C121">
        <v>12.1</v>
      </c>
      <c r="D121">
        <v>6</v>
      </c>
      <c r="E121">
        <f t="shared" si="4"/>
        <v>12.082638918449325</v>
      </c>
      <c r="F121">
        <f t="shared" si="5"/>
        <v>-2.2638918449324308E-2</v>
      </c>
      <c r="G121">
        <f t="shared" si="6"/>
        <v>2.2638918449324308E-2</v>
      </c>
      <c r="H121">
        <f t="shared" si="7"/>
        <v>5.1252062855515652E-4</v>
      </c>
    </row>
    <row r="122" spans="1:8" x14ac:dyDescent="0.25">
      <c r="A122" s="10">
        <v>44858</v>
      </c>
      <c r="B122">
        <v>12.02</v>
      </c>
      <c r="C122">
        <v>12.06</v>
      </c>
      <c r="D122">
        <v>0</v>
      </c>
      <c r="E122">
        <f t="shared" si="4"/>
        <v>11.946083332715313</v>
      </c>
      <c r="F122">
        <f t="shared" si="5"/>
        <v>7.391666728468671E-2</v>
      </c>
      <c r="G122">
        <f t="shared" si="6"/>
        <v>7.391666728468671E-2</v>
      </c>
      <c r="H122">
        <f t="shared" si="7"/>
        <v>5.4636737024750743E-3</v>
      </c>
    </row>
    <row r="123" spans="1:8" x14ac:dyDescent="0.25">
      <c r="A123" s="10">
        <v>44859</v>
      </c>
      <c r="B123">
        <v>14.14</v>
      </c>
      <c r="C123">
        <v>12.02</v>
      </c>
      <c r="D123">
        <v>0</v>
      </c>
      <c r="E123">
        <f t="shared" si="4"/>
        <v>11.929967108307576</v>
      </c>
      <c r="F123">
        <f t="shared" si="5"/>
        <v>2.2100328916924248</v>
      </c>
      <c r="G123">
        <f t="shared" si="6"/>
        <v>2.2100328916924248</v>
      </c>
      <c r="H123">
        <f t="shared" si="7"/>
        <v>4.8842453823623808</v>
      </c>
    </row>
    <row r="124" spans="1:8" x14ac:dyDescent="0.25">
      <c r="A124" s="10">
        <v>44860</v>
      </c>
      <c r="B124">
        <v>13.32</v>
      </c>
      <c r="C124">
        <v>14.14</v>
      </c>
      <c r="D124">
        <v>103</v>
      </c>
      <c r="E124">
        <f t="shared" si="4"/>
        <v>14.851669371352052</v>
      </c>
      <c r="F124">
        <f t="shared" si="5"/>
        <v>-1.5316693713520522</v>
      </c>
      <c r="G124">
        <f t="shared" si="6"/>
        <v>1.5316693713520522</v>
      </c>
      <c r="H124">
        <f t="shared" si="7"/>
        <v>2.3460110631379907</v>
      </c>
    </row>
    <row r="125" spans="1:8" x14ac:dyDescent="0.25">
      <c r="A125" s="10">
        <v>44861</v>
      </c>
      <c r="B125">
        <v>12.4</v>
      </c>
      <c r="C125">
        <v>13.32</v>
      </c>
      <c r="D125">
        <v>0</v>
      </c>
      <c r="E125">
        <f t="shared" si="4"/>
        <v>12.453744401559053</v>
      </c>
      <c r="F125">
        <f t="shared" si="5"/>
        <v>-5.374440155905269E-2</v>
      </c>
      <c r="G125">
        <f t="shared" si="6"/>
        <v>5.374440155905269E-2</v>
      </c>
      <c r="H125">
        <f t="shared" si="7"/>
        <v>2.888460698940705E-3</v>
      </c>
    </row>
    <row r="126" spans="1:8" x14ac:dyDescent="0.25">
      <c r="A126" s="10">
        <v>44862</v>
      </c>
      <c r="B126">
        <v>13.39</v>
      </c>
      <c r="C126">
        <v>12.4</v>
      </c>
      <c r="D126">
        <v>1</v>
      </c>
      <c r="E126">
        <f t="shared" si="4"/>
        <v>12.103144467068796</v>
      </c>
      <c r="F126">
        <f t="shared" si="5"/>
        <v>1.2868555329312041</v>
      </c>
      <c r="G126">
        <f t="shared" si="6"/>
        <v>1.2868555329312041</v>
      </c>
      <c r="H126">
        <f t="shared" si="7"/>
        <v>1.6559971626356533</v>
      </c>
    </row>
    <row r="127" spans="1:8" x14ac:dyDescent="0.25">
      <c r="A127" s="10">
        <v>44863</v>
      </c>
      <c r="B127">
        <v>17.37</v>
      </c>
      <c r="C127">
        <v>13.39</v>
      </c>
      <c r="D127">
        <v>46</v>
      </c>
      <c r="E127">
        <f t="shared" si="4"/>
        <v>13.405316231107363</v>
      </c>
      <c r="F127">
        <f t="shared" si="5"/>
        <v>3.9646837688926375</v>
      </c>
      <c r="G127">
        <f t="shared" si="6"/>
        <v>3.9646837688926375</v>
      </c>
      <c r="H127">
        <f t="shared" si="7"/>
        <v>15.718717387320728</v>
      </c>
    </row>
    <row r="128" spans="1:8" x14ac:dyDescent="0.25">
      <c r="A128" s="10">
        <v>44864</v>
      </c>
      <c r="B128">
        <v>16.010000000000002</v>
      </c>
      <c r="C128">
        <v>17.37</v>
      </c>
      <c r="D128">
        <v>111</v>
      </c>
      <c r="E128">
        <f t="shared" si="4"/>
        <v>16.313640307378577</v>
      </c>
      <c r="F128">
        <f t="shared" si="5"/>
        <v>-0.30364030737857561</v>
      </c>
      <c r="G128">
        <f t="shared" si="6"/>
        <v>0.30364030737857561</v>
      </c>
      <c r="H128">
        <f t="shared" si="7"/>
        <v>9.2197436264955884E-2</v>
      </c>
    </row>
    <row r="129" spans="1:8" x14ac:dyDescent="0.25">
      <c r="A129" s="10">
        <v>44865</v>
      </c>
      <c r="B129">
        <v>13.56</v>
      </c>
      <c r="C129">
        <v>16.010000000000002</v>
      </c>
      <c r="D129">
        <v>14</v>
      </c>
      <c r="E129">
        <f t="shared" si="4"/>
        <v>13.818585669407392</v>
      </c>
      <c r="F129">
        <f t="shared" si="5"/>
        <v>-0.2585856694073918</v>
      </c>
      <c r="G129">
        <f t="shared" si="6"/>
        <v>0.2585856694073918</v>
      </c>
      <c r="H129">
        <f t="shared" si="7"/>
        <v>6.6866548422868932E-2</v>
      </c>
    </row>
    <row r="130" spans="1:8" x14ac:dyDescent="0.25">
      <c r="A130" s="10">
        <v>44866</v>
      </c>
      <c r="B130">
        <v>13.18</v>
      </c>
      <c r="C130">
        <v>13.56</v>
      </c>
      <c r="D130">
        <v>0</v>
      </c>
      <c r="E130">
        <f t="shared" ref="E130:E193" si="8">$K$2 + $K$3*C130 + $K$4*D130</f>
        <v>12.550441748005479</v>
      </c>
      <c r="F130">
        <f t="shared" ref="F130:F193" si="9">B130 - E130</f>
        <v>0.62955825199452065</v>
      </c>
      <c r="G130">
        <f t="shared" ref="G130:G193" si="10">ABS(F130)</f>
        <v>0.62955825199452065</v>
      </c>
      <c r="H130">
        <f t="shared" ref="H130:H193" si="11">POWER(F130, 2)</f>
        <v>0.39634359265439634</v>
      </c>
    </row>
    <row r="131" spans="1:8" x14ac:dyDescent="0.25">
      <c r="A131" s="10">
        <v>44867</v>
      </c>
      <c r="B131">
        <v>13.04</v>
      </c>
      <c r="C131">
        <v>13.18</v>
      </c>
      <c r="D131">
        <v>9</v>
      </c>
      <c r="E131">
        <f t="shared" si="8"/>
        <v>12.577996658121382</v>
      </c>
      <c r="F131">
        <f t="shared" si="9"/>
        <v>0.46200334187861714</v>
      </c>
      <c r="G131">
        <f t="shared" si="10"/>
        <v>0.46200334187861714</v>
      </c>
      <c r="H131">
        <f t="shared" si="11"/>
        <v>0.21344708790701039</v>
      </c>
    </row>
    <row r="132" spans="1:8" x14ac:dyDescent="0.25">
      <c r="A132" s="10">
        <v>44872</v>
      </c>
      <c r="B132">
        <v>12.82</v>
      </c>
      <c r="C132">
        <v>12.87</v>
      </c>
      <c r="D132">
        <v>0</v>
      </c>
      <c r="E132">
        <f t="shared" si="8"/>
        <v>12.272436876972002</v>
      </c>
      <c r="F132">
        <f t="shared" si="9"/>
        <v>0.5475631230279987</v>
      </c>
      <c r="G132">
        <f t="shared" si="10"/>
        <v>0.5475631230279987</v>
      </c>
      <c r="H132">
        <f t="shared" si="11"/>
        <v>0.29982537370017526</v>
      </c>
    </row>
    <row r="133" spans="1:8" x14ac:dyDescent="0.25">
      <c r="A133" s="10">
        <v>44873</v>
      </c>
      <c r="B133">
        <v>12.81</v>
      </c>
      <c r="C133">
        <v>12.82</v>
      </c>
      <c r="D133">
        <v>1</v>
      </c>
      <c r="E133">
        <f t="shared" si="8"/>
        <v>12.272364823350044</v>
      </c>
      <c r="F133">
        <f t="shared" si="9"/>
        <v>0.53763517664995675</v>
      </c>
      <c r="G133">
        <f t="shared" si="10"/>
        <v>0.53763517664995675</v>
      </c>
      <c r="H133">
        <f t="shared" si="11"/>
        <v>0.2890515831714302</v>
      </c>
    </row>
    <row r="134" spans="1:8" x14ac:dyDescent="0.25">
      <c r="A134" s="10">
        <v>44874</v>
      </c>
      <c r="B134">
        <v>12.78</v>
      </c>
      <c r="C134">
        <v>12.81</v>
      </c>
      <c r="D134">
        <v>0</v>
      </c>
      <c r="E134">
        <f t="shared" si="8"/>
        <v>12.248262540360397</v>
      </c>
      <c r="F134">
        <f t="shared" si="9"/>
        <v>0.53173745963960251</v>
      </c>
      <c r="G134">
        <f t="shared" si="10"/>
        <v>0.53173745963960251</v>
      </c>
      <c r="H134">
        <f t="shared" si="11"/>
        <v>0.28274472598397793</v>
      </c>
    </row>
    <row r="135" spans="1:8" x14ac:dyDescent="0.25">
      <c r="A135" s="10">
        <v>44875</v>
      </c>
      <c r="B135">
        <v>12.79</v>
      </c>
      <c r="C135">
        <v>12.78</v>
      </c>
      <c r="D135">
        <v>0</v>
      </c>
      <c r="E135">
        <f t="shared" si="8"/>
        <v>12.236175372054593</v>
      </c>
      <c r="F135">
        <f t="shared" si="9"/>
        <v>0.55382462794540643</v>
      </c>
      <c r="G135">
        <f t="shared" si="10"/>
        <v>0.55382462794540643</v>
      </c>
      <c r="H135">
        <f t="shared" si="11"/>
        <v>0.30672171851886787</v>
      </c>
    </row>
    <row r="136" spans="1:8" x14ac:dyDescent="0.25">
      <c r="A136" s="10">
        <v>44876</v>
      </c>
      <c r="B136">
        <v>12.73</v>
      </c>
      <c r="C136">
        <v>12.79</v>
      </c>
      <c r="D136">
        <v>7</v>
      </c>
      <c r="E136">
        <f t="shared" si="8"/>
        <v>12.380717016370514</v>
      </c>
      <c r="F136">
        <f t="shared" si="9"/>
        <v>0.34928298362948595</v>
      </c>
      <c r="G136">
        <f t="shared" si="10"/>
        <v>0.34928298362948595</v>
      </c>
      <c r="H136">
        <f t="shared" si="11"/>
        <v>0.12199860265311575</v>
      </c>
    </row>
    <row r="137" spans="1:8" x14ac:dyDescent="0.25">
      <c r="A137" s="10">
        <v>44877</v>
      </c>
      <c r="B137">
        <v>12.79</v>
      </c>
      <c r="C137">
        <v>12.73</v>
      </c>
      <c r="D137">
        <v>0</v>
      </c>
      <c r="E137">
        <f t="shared" si="8"/>
        <v>12.216030091544921</v>
      </c>
      <c r="F137">
        <f t="shared" si="9"/>
        <v>0.57396990845507823</v>
      </c>
      <c r="G137">
        <f t="shared" si="10"/>
        <v>0.57396990845507823</v>
      </c>
      <c r="H137">
        <f t="shared" si="11"/>
        <v>0.32944145581193091</v>
      </c>
    </row>
    <row r="138" spans="1:8" x14ac:dyDescent="0.25">
      <c r="A138" s="10">
        <v>44878</v>
      </c>
      <c r="B138">
        <v>12.7</v>
      </c>
      <c r="C138">
        <v>12.79</v>
      </c>
      <c r="D138">
        <v>6</v>
      </c>
      <c r="E138">
        <f t="shared" si="8"/>
        <v>12.360643789482802</v>
      </c>
      <c r="F138">
        <f t="shared" si="9"/>
        <v>0.339356210517197</v>
      </c>
      <c r="G138">
        <f t="shared" si="10"/>
        <v>0.339356210517197</v>
      </c>
      <c r="H138">
        <f t="shared" si="11"/>
        <v>0.11516263761659212</v>
      </c>
    </row>
    <row r="139" spans="1:8" x14ac:dyDescent="0.25">
      <c r="A139" s="10">
        <v>44879</v>
      </c>
      <c r="B139">
        <v>12.66</v>
      </c>
      <c r="C139">
        <v>12.7</v>
      </c>
      <c r="D139">
        <v>0</v>
      </c>
      <c r="E139">
        <f t="shared" si="8"/>
        <v>12.203942923239119</v>
      </c>
      <c r="F139">
        <f t="shared" si="9"/>
        <v>0.45605707676088159</v>
      </c>
      <c r="G139">
        <f t="shared" si="10"/>
        <v>0.45605707676088159</v>
      </c>
      <c r="H139">
        <f t="shared" si="11"/>
        <v>0.20798805726368064</v>
      </c>
    </row>
    <row r="140" spans="1:8" x14ac:dyDescent="0.25">
      <c r="A140" s="10">
        <v>44880</v>
      </c>
      <c r="B140">
        <v>12.64</v>
      </c>
      <c r="C140">
        <v>12.66</v>
      </c>
      <c r="D140">
        <v>0</v>
      </c>
      <c r="E140">
        <f t="shared" si="8"/>
        <v>12.18782669883138</v>
      </c>
      <c r="F140">
        <f t="shared" si="9"/>
        <v>0.45217330116862087</v>
      </c>
      <c r="G140">
        <f t="shared" si="10"/>
        <v>0.45217330116862087</v>
      </c>
      <c r="H140">
        <f t="shared" si="11"/>
        <v>0.2044606942897283</v>
      </c>
    </row>
    <row r="141" spans="1:8" x14ac:dyDescent="0.25">
      <c r="A141" s="10">
        <v>44881</v>
      </c>
      <c r="B141">
        <v>12.71</v>
      </c>
      <c r="C141">
        <v>12.64</v>
      </c>
      <c r="D141">
        <v>1</v>
      </c>
      <c r="E141">
        <f t="shared" si="8"/>
        <v>12.199841813515222</v>
      </c>
      <c r="F141">
        <f t="shared" si="9"/>
        <v>0.5101581864847784</v>
      </c>
      <c r="G141">
        <f t="shared" si="10"/>
        <v>0.5101581864847784</v>
      </c>
      <c r="H141">
        <f t="shared" si="11"/>
        <v>0.26026137523743792</v>
      </c>
    </row>
    <row r="142" spans="1:8" x14ac:dyDescent="0.25">
      <c r="A142" s="10">
        <v>44882</v>
      </c>
      <c r="B142">
        <v>12.71</v>
      </c>
      <c r="C142">
        <v>12.71</v>
      </c>
      <c r="D142">
        <v>11</v>
      </c>
      <c r="E142">
        <f t="shared" si="8"/>
        <v>12.428777475105889</v>
      </c>
      <c r="F142">
        <f t="shared" si="9"/>
        <v>0.28122252489411181</v>
      </c>
      <c r="G142">
        <f t="shared" si="10"/>
        <v>0.28122252489411181</v>
      </c>
      <c r="H142">
        <f t="shared" si="11"/>
        <v>7.9086108507819344E-2</v>
      </c>
    </row>
    <row r="143" spans="1:8" x14ac:dyDescent="0.25">
      <c r="A143" s="10">
        <v>44883</v>
      </c>
      <c r="B143">
        <v>12.69</v>
      </c>
      <c r="C143">
        <v>12.71</v>
      </c>
      <c r="D143">
        <v>7</v>
      </c>
      <c r="E143">
        <f t="shared" si="8"/>
        <v>12.34848456755504</v>
      </c>
      <c r="F143">
        <f t="shared" si="9"/>
        <v>0.34151543244495919</v>
      </c>
      <c r="G143">
        <f t="shared" si="10"/>
        <v>0.34151543244495919</v>
      </c>
      <c r="H143">
        <f t="shared" si="11"/>
        <v>0.11663279059806748</v>
      </c>
    </row>
    <row r="144" spans="1:8" x14ac:dyDescent="0.25">
      <c r="A144" s="10">
        <v>44884</v>
      </c>
      <c r="B144">
        <v>12.83</v>
      </c>
      <c r="C144">
        <v>12.69</v>
      </c>
      <c r="D144">
        <v>3</v>
      </c>
      <c r="E144">
        <f t="shared" si="8"/>
        <v>12.26013354780032</v>
      </c>
      <c r="F144">
        <f t="shared" si="9"/>
        <v>0.56986645219967969</v>
      </c>
      <c r="G144">
        <f t="shared" si="10"/>
        <v>0.56986645219967969</v>
      </c>
      <c r="H144">
        <f t="shared" si="11"/>
        <v>0.32474777334264981</v>
      </c>
    </row>
    <row r="145" spans="1:8" x14ac:dyDescent="0.25">
      <c r="A145" s="10">
        <v>44885</v>
      </c>
      <c r="B145">
        <v>12.76</v>
      </c>
      <c r="C145">
        <v>12.83</v>
      </c>
      <c r="D145">
        <v>20</v>
      </c>
      <c r="E145">
        <f t="shared" si="8"/>
        <v>12.657785190318513</v>
      </c>
      <c r="F145">
        <f t="shared" si="9"/>
        <v>0.10221480968148633</v>
      </c>
      <c r="G145">
        <f t="shared" si="10"/>
        <v>0.10221480968148633</v>
      </c>
      <c r="H145">
        <f t="shared" si="11"/>
        <v>1.0447867318222472E-2</v>
      </c>
    </row>
    <row r="146" spans="1:8" x14ac:dyDescent="0.25">
      <c r="A146" s="10">
        <v>44886</v>
      </c>
      <c r="B146">
        <v>12.75</v>
      </c>
      <c r="C146">
        <v>12.76</v>
      </c>
      <c r="D146">
        <v>6</v>
      </c>
      <c r="E146">
        <f t="shared" si="8"/>
        <v>12.348556621176998</v>
      </c>
      <c r="F146">
        <f t="shared" si="9"/>
        <v>0.40144337882300185</v>
      </c>
      <c r="G146">
        <f t="shared" si="10"/>
        <v>0.40144337882300185</v>
      </c>
      <c r="H146">
        <f t="shared" si="11"/>
        <v>0.16115678640082817</v>
      </c>
    </row>
    <row r="147" spans="1:8" x14ac:dyDescent="0.25">
      <c r="A147" s="10">
        <v>44887</v>
      </c>
      <c r="B147">
        <v>12.69</v>
      </c>
      <c r="C147">
        <v>12.75</v>
      </c>
      <c r="D147">
        <v>0</v>
      </c>
      <c r="E147">
        <f t="shared" si="8"/>
        <v>12.224088203748789</v>
      </c>
      <c r="F147">
        <f t="shared" si="9"/>
        <v>0.46591179625121093</v>
      </c>
      <c r="G147">
        <f t="shared" si="10"/>
        <v>0.46591179625121093</v>
      </c>
      <c r="H147">
        <f t="shared" si="11"/>
        <v>0.2170738018860299</v>
      </c>
    </row>
    <row r="148" spans="1:8" x14ac:dyDescent="0.25">
      <c r="A148" s="10">
        <v>44888</v>
      </c>
      <c r="B148">
        <v>12.66</v>
      </c>
      <c r="C148">
        <v>12.69</v>
      </c>
      <c r="D148">
        <v>4</v>
      </c>
      <c r="E148">
        <f t="shared" si="8"/>
        <v>12.280206774688033</v>
      </c>
      <c r="F148">
        <f t="shared" si="9"/>
        <v>0.37979322531196757</v>
      </c>
      <c r="G148">
        <f t="shared" si="10"/>
        <v>0.37979322531196757</v>
      </c>
      <c r="H148">
        <f t="shared" si="11"/>
        <v>0.14424289399286697</v>
      </c>
    </row>
    <row r="149" spans="1:8" x14ac:dyDescent="0.25">
      <c r="A149" s="10">
        <v>44889</v>
      </c>
      <c r="B149">
        <v>12.63</v>
      </c>
      <c r="C149">
        <v>12.66</v>
      </c>
      <c r="D149">
        <v>0</v>
      </c>
      <c r="E149">
        <f t="shared" si="8"/>
        <v>12.18782669883138</v>
      </c>
      <c r="F149">
        <f t="shared" si="9"/>
        <v>0.44217330116862108</v>
      </c>
      <c r="G149">
        <f t="shared" si="10"/>
        <v>0.44217330116862108</v>
      </c>
      <c r="H149">
        <f t="shared" si="11"/>
        <v>0.19551722826635609</v>
      </c>
    </row>
    <row r="150" spans="1:8" x14ac:dyDescent="0.25">
      <c r="A150" s="10">
        <v>44890</v>
      </c>
      <c r="B150">
        <v>12.63</v>
      </c>
      <c r="C150">
        <v>12.63</v>
      </c>
      <c r="D150">
        <v>0</v>
      </c>
      <c r="E150">
        <f t="shared" si="8"/>
        <v>12.175739530525576</v>
      </c>
      <c r="F150">
        <f t="shared" si="9"/>
        <v>0.45426046947442522</v>
      </c>
      <c r="G150">
        <f t="shared" si="10"/>
        <v>0.45426046947442522</v>
      </c>
      <c r="H150">
        <f t="shared" si="11"/>
        <v>0.20635257412712521</v>
      </c>
    </row>
    <row r="151" spans="1:8" x14ac:dyDescent="0.25">
      <c r="A151" s="10">
        <v>44891</v>
      </c>
      <c r="B151">
        <v>12.61</v>
      </c>
      <c r="C151">
        <v>12.63</v>
      </c>
      <c r="D151">
        <v>0</v>
      </c>
      <c r="E151">
        <f t="shared" si="8"/>
        <v>12.175739530525576</v>
      </c>
      <c r="F151">
        <f t="shared" si="9"/>
        <v>0.43426046947442387</v>
      </c>
      <c r="G151">
        <f t="shared" si="10"/>
        <v>0.43426046947442387</v>
      </c>
      <c r="H151">
        <f t="shared" si="11"/>
        <v>0.18858215534814704</v>
      </c>
    </row>
    <row r="152" spans="1:8" x14ac:dyDescent="0.25">
      <c r="A152" s="10">
        <v>44892</v>
      </c>
      <c r="B152">
        <v>12.59</v>
      </c>
      <c r="C152">
        <v>12.61</v>
      </c>
      <c r="D152">
        <v>0</v>
      </c>
      <c r="E152">
        <f t="shared" si="8"/>
        <v>12.167681418321706</v>
      </c>
      <c r="F152">
        <f t="shared" si="9"/>
        <v>0.42231858167829373</v>
      </c>
      <c r="G152">
        <f t="shared" si="10"/>
        <v>0.42231858167829373</v>
      </c>
      <c r="H152">
        <f t="shared" si="11"/>
        <v>0.17835298443076564</v>
      </c>
    </row>
    <row r="153" spans="1:8" x14ac:dyDescent="0.25">
      <c r="A153" s="10">
        <v>44893</v>
      </c>
      <c r="B153">
        <v>12.54</v>
      </c>
      <c r="C153">
        <v>12.59</v>
      </c>
      <c r="D153">
        <v>0</v>
      </c>
      <c r="E153">
        <f t="shared" si="8"/>
        <v>12.159623306117838</v>
      </c>
      <c r="F153">
        <f t="shared" si="9"/>
        <v>0.38037669388216067</v>
      </c>
      <c r="G153">
        <f t="shared" si="10"/>
        <v>0.38037669388216067</v>
      </c>
      <c r="H153">
        <f t="shared" si="11"/>
        <v>0.14468642924872296</v>
      </c>
    </row>
    <row r="154" spans="1:8" x14ac:dyDescent="0.25">
      <c r="A154" s="10">
        <v>44894</v>
      </c>
      <c r="B154">
        <v>12.52</v>
      </c>
      <c r="C154">
        <v>12.54</v>
      </c>
      <c r="D154">
        <v>0</v>
      </c>
      <c r="E154">
        <f t="shared" si="8"/>
        <v>12.139478025608167</v>
      </c>
      <c r="F154">
        <f t="shared" si="9"/>
        <v>0.38052197439183288</v>
      </c>
      <c r="G154">
        <f t="shared" si="10"/>
        <v>0.38052197439183288</v>
      </c>
      <c r="H154">
        <f t="shared" si="11"/>
        <v>0.14479697299505873</v>
      </c>
    </row>
    <row r="155" spans="1:8" x14ac:dyDescent="0.25">
      <c r="A155" s="10">
        <v>44895</v>
      </c>
      <c r="B155">
        <v>12.53</v>
      </c>
      <c r="C155">
        <v>12.52</v>
      </c>
      <c r="D155">
        <v>0</v>
      </c>
      <c r="E155">
        <f t="shared" si="8"/>
        <v>12.131419913404297</v>
      </c>
      <c r="F155">
        <f t="shared" si="9"/>
        <v>0.3985800865957021</v>
      </c>
      <c r="G155">
        <f t="shared" si="10"/>
        <v>0.3985800865957021</v>
      </c>
      <c r="H155">
        <f t="shared" si="11"/>
        <v>0.15886608543063738</v>
      </c>
    </row>
    <row r="156" spans="1:8" x14ac:dyDescent="0.25">
      <c r="A156" s="10">
        <v>44896</v>
      </c>
      <c r="B156">
        <v>12.59</v>
      </c>
      <c r="C156">
        <v>12.53</v>
      </c>
      <c r="D156">
        <v>6</v>
      </c>
      <c r="E156">
        <f t="shared" si="8"/>
        <v>12.255888330832507</v>
      </c>
      <c r="F156">
        <f t="shared" si="9"/>
        <v>0.33411166916749302</v>
      </c>
      <c r="G156">
        <f t="shared" si="10"/>
        <v>0.33411166916749302</v>
      </c>
      <c r="H156">
        <f t="shared" si="11"/>
        <v>0.11163060747388831</v>
      </c>
    </row>
    <row r="157" spans="1:8" x14ac:dyDescent="0.25">
      <c r="A157" s="10">
        <v>44897</v>
      </c>
      <c r="B157">
        <v>12.52</v>
      </c>
      <c r="C157">
        <v>12.59</v>
      </c>
      <c r="D157">
        <v>5</v>
      </c>
      <c r="E157">
        <f t="shared" si="8"/>
        <v>12.259989440556401</v>
      </c>
      <c r="F157">
        <f t="shared" si="9"/>
        <v>0.26001055944359841</v>
      </c>
      <c r="G157">
        <f t="shared" si="10"/>
        <v>0.26001055944359841</v>
      </c>
      <c r="H157">
        <f t="shared" si="11"/>
        <v>6.7605491022173017E-2</v>
      </c>
    </row>
    <row r="158" spans="1:8" x14ac:dyDescent="0.25">
      <c r="A158" s="10">
        <v>44898</v>
      </c>
      <c r="B158">
        <v>12.49</v>
      </c>
      <c r="C158">
        <v>12.52</v>
      </c>
      <c r="D158">
        <v>0</v>
      </c>
      <c r="E158">
        <f t="shared" si="8"/>
        <v>12.131419913404297</v>
      </c>
      <c r="F158">
        <f t="shared" si="9"/>
        <v>0.35858008659570295</v>
      </c>
      <c r="G158">
        <f t="shared" si="10"/>
        <v>0.35858008659570295</v>
      </c>
      <c r="H158">
        <f t="shared" si="11"/>
        <v>0.12857967850298183</v>
      </c>
    </row>
    <row r="159" spans="1:8" x14ac:dyDescent="0.25">
      <c r="A159" s="10">
        <v>44899</v>
      </c>
      <c r="B159">
        <v>12.46</v>
      </c>
      <c r="C159">
        <v>12.49</v>
      </c>
      <c r="D159">
        <v>0</v>
      </c>
      <c r="E159">
        <f t="shared" si="8"/>
        <v>12.119332745098493</v>
      </c>
      <c r="F159">
        <f t="shared" si="9"/>
        <v>0.34066725490150773</v>
      </c>
      <c r="G159">
        <f t="shared" si="10"/>
        <v>0.34066725490150773</v>
      </c>
      <c r="H159">
        <f t="shared" si="11"/>
        <v>0.11605417856212884</v>
      </c>
    </row>
    <row r="160" spans="1:8" x14ac:dyDescent="0.25">
      <c r="A160" s="10">
        <v>44900</v>
      </c>
      <c r="B160">
        <v>12.45</v>
      </c>
      <c r="C160">
        <v>12.46</v>
      </c>
      <c r="D160">
        <v>1</v>
      </c>
      <c r="E160">
        <f t="shared" si="8"/>
        <v>12.127318803680403</v>
      </c>
      <c r="F160">
        <f t="shared" si="9"/>
        <v>0.32268119631959635</v>
      </c>
      <c r="G160">
        <f t="shared" si="10"/>
        <v>0.32268119631959635</v>
      </c>
      <c r="H160">
        <f t="shared" si="11"/>
        <v>0.10412315445824588</v>
      </c>
    </row>
    <row r="161" spans="1:8" x14ac:dyDescent="0.25">
      <c r="A161" s="10">
        <v>44901</v>
      </c>
      <c r="B161">
        <v>12.45</v>
      </c>
      <c r="C161">
        <v>12.45</v>
      </c>
      <c r="D161">
        <v>0</v>
      </c>
      <c r="E161">
        <f t="shared" si="8"/>
        <v>12.103216520690756</v>
      </c>
      <c r="F161">
        <f t="shared" si="9"/>
        <v>0.34678347930924325</v>
      </c>
      <c r="G161">
        <f t="shared" si="10"/>
        <v>0.34678347930924325</v>
      </c>
      <c r="H161">
        <f t="shared" si="11"/>
        <v>0.12025878152182434</v>
      </c>
    </row>
    <row r="162" spans="1:8" x14ac:dyDescent="0.25">
      <c r="A162" s="10">
        <v>44902</v>
      </c>
      <c r="B162">
        <v>12.41</v>
      </c>
      <c r="C162">
        <v>12.45</v>
      </c>
      <c r="D162">
        <v>0</v>
      </c>
      <c r="E162">
        <f t="shared" si="8"/>
        <v>12.103216520690756</v>
      </c>
      <c r="F162">
        <f t="shared" si="9"/>
        <v>0.3067834793092441</v>
      </c>
      <c r="G162">
        <f t="shared" si="10"/>
        <v>0.3067834793092441</v>
      </c>
      <c r="H162">
        <f t="shared" si="11"/>
        <v>9.4116103177085408E-2</v>
      </c>
    </row>
    <row r="163" spans="1:8" x14ac:dyDescent="0.25">
      <c r="A163" s="10">
        <v>44906</v>
      </c>
      <c r="B163">
        <v>12.46</v>
      </c>
      <c r="C163">
        <v>12.72</v>
      </c>
      <c r="D163">
        <v>40</v>
      </c>
      <c r="E163">
        <f t="shared" si="8"/>
        <v>13.014930110951482</v>
      </c>
      <c r="F163">
        <f t="shared" si="9"/>
        <v>-0.55493011095148148</v>
      </c>
      <c r="G163">
        <f t="shared" si="10"/>
        <v>0.55493011095148148</v>
      </c>
      <c r="H163">
        <f t="shared" si="11"/>
        <v>0.30794742804062353</v>
      </c>
    </row>
    <row r="164" spans="1:8" x14ac:dyDescent="0.25">
      <c r="A164" s="10">
        <v>44907</v>
      </c>
      <c r="B164">
        <v>12.43</v>
      </c>
      <c r="C164">
        <v>12.46</v>
      </c>
      <c r="D164">
        <v>0</v>
      </c>
      <c r="E164">
        <f t="shared" si="8"/>
        <v>12.107245576792691</v>
      </c>
      <c r="F164">
        <f t="shared" si="9"/>
        <v>0.32275442320730896</v>
      </c>
      <c r="G164">
        <f t="shared" si="10"/>
        <v>0.32275442320730896</v>
      </c>
      <c r="H164">
        <f t="shared" si="11"/>
        <v>0.10417041769988269</v>
      </c>
    </row>
    <row r="165" spans="1:8" x14ac:dyDescent="0.25">
      <c r="A165" s="10">
        <v>44908</v>
      </c>
      <c r="B165">
        <v>12.38</v>
      </c>
      <c r="C165">
        <v>12.43</v>
      </c>
      <c r="D165">
        <v>0</v>
      </c>
      <c r="E165">
        <f t="shared" si="8"/>
        <v>12.095158408486888</v>
      </c>
      <c r="F165">
        <f t="shared" si="9"/>
        <v>0.28484159151311239</v>
      </c>
      <c r="G165">
        <f t="shared" si="10"/>
        <v>0.28484159151311239</v>
      </c>
      <c r="H165">
        <f t="shared" si="11"/>
        <v>8.1134732255722777E-2</v>
      </c>
    </row>
    <row r="166" spans="1:8" x14ac:dyDescent="0.25">
      <c r="A166" s="10">
        <v>44909</v>
      </c>
      <c r="B166">
        <v>12.38</v>
      </c>
      <c r="C166">
        <v>12.38</v>
      </c>
      <c r="D166">
        <v>0</v>
      </c>
      <c r="E166">
        <f t="shared" si="8"/>
        <v>12.075013127977215</v>
      </c>
      <c r="F166">
        <f t="shared" si="9"/>
        <v>0.30498687202278596</v>
      </c>
      <c r="G166">
        <f t="shared" si="10"/>
        <v>0.30498687202278596</v>
      </c>
      <c r="H166">
        <f t="shared" si="11"/>
        <v>9.3016992106243215E-2</v>
      </c>
    </row>
    <row r="167" spans="1:8" x14ac:dyDescent="0.25">
      <c r="A167" s="10">
        <v>44910</v>
      </c>
      <c r="B167">
        <v>12.37</v>
      </c>
      <c r="C167">
        <v>12.38</v>
      </c>
      <c r="D167">
        <v>9</v>
      </c>
      <c r="E167">
        <f t="shared" si="8"/>
        <v>12.255672169966626</v>
      </c>
      <c r="F167">
        <f t="shared" si="9"/>
        <v>0.11432783003337299</v>
      </c>
      <c r="G167">
        <f t="shared" si="10"/>
        <v>0.11432783003337299</v>
      </c>
      <c r="H167">
        <f t="shared" si="11"/>
        <v>1.3070852720139824E-2</v>
      </c>
    </row>
    <row r="168" spans="1:8" x14ac:dyDescent="0.25">
      <c r="A168" s="10">
        <v>44916</v>
      </c>
      <c r="B168">
        <v>12.42</v>
      </c>
      <c r="C168">
        <v>12.34</v>
      </c>
      <c r="D168">
        <v>12</v>
      </c>
      <c r="E168">
        <f t="shared" si="8"/>
        <v>12.299775626222026</v>
      </c>
      <c r="F168">
        <f t="shared" si="9"/>
        <v>0.12022437377797424</v>
      </c>
      <c r="G168">
        <f t="shared" si="10"/>
        <v>0.12022437377797424</v>
      </c>
      <c r="H168">
        <f t="shared" si="11"/>
        <v>1.4453900050306058E-2</v>
      </c>
    </row>
    <row r="169" spans="1:8" x14ac:dyDescent="0.25">
      <c r="A169" s="10">
        <v>44921</v>
      </c>
      <c r="B169">
        <v>12.27</v>
      </c>
      <c r="C169">
        <v>12.3</v>
      </c>
      <c r="D169">
        <v>0</v>
      </c>
      <c r="E169">
        <f t="shared" si="8"/>
        <v>12.042780679161741</v>
      </c>
      <c r="F169">
        <f t="shared" si="9"/>
        <v>0.22721932083825891</v>
      </c>
      <c r="G169">
        <f t="shared" si="10"/>
        <v>0.22721932083825891</v>
      </c>
      <c r="H169">
        <f t="shared" si="11"/>
        <v>5.1628619762199637E-2</v>
      </c>
    </row>
    <row r="170" spans="1:8" x14ac:dyDescent="0.25">
      <c r="A170" s="10">
        <v>44922</v>
      </c>
      <c r="B170">
        <v>12.22</v>
      </c>
      <c r="C170">
        <v>12.27</v>
      </c>
      <c r="D170">
        <v>0</v>
      </c>
      <c r="E170">
        <f t="shared" si="8"/>
        <v>12.030693510855937</v>
      </c>
      <c r="F170">
        <f t="shared" si="9"/>
        <v>0.18930648914406412</v>
      </c>
      <c r="G170">
        <f t="shared" si="10"/>
        <v>0.18930648914406412</v>
      </c>
      <c r="H170">
        <f t="shared" si="11"/>
        <v>3.5836946832051665E-2</v>
      </c>
    </row>
    <row r="171" spans="1:8" x14ac:dyDescent="0.25">
      <c r="A171" s="10">
        <v>44923</v>
      </c>
      <c r="B171">
        <v>12.19</v>
      </c>
      <c r="C171">
        <v>12.22</v>
      </c>
      <c r="D171">
        <v>0</v>
      </c>
      <c r="E171">
        <f t="shared" si="8"/>
        <v>12.010548230346265</v>
      </c>
      <c r="F171">
        <f t="shared" si="9"/>
        <v>0.17945176965373477</v>
      </c>
      <c r="G171">
        <f t="shared" si="10"/>
        <v>0.17945176965373477</v>
      </c>
      <c r="H171">
        <f t="shared" si="11"/>
        <v>3.2202937631857081E-2</v>
      </c>
    </row>
    <row r="172" spans="1:8" x14ac:dyDescent="0.25">
      <c r="A172" s="10">
        <v>44928</v>
      </c>
      <c r="B172">
        <v>12.34</v>
      </c>
      <c r="C172">
        <v>12.17</v>
      </c>
      <c r="D172">
        <v>8</v>
      </c>
      <c r="E172">
        <f t="shared" si="8"/>
        <v>12.150988764938292</v>
      </c>
      <c r="F172">
        <f t="shared" si="9"/>
        <v>0.18901123506170769</v>
      </c>
      <c r="G172">
        <f t="shared" si="10"/>
        <v>0.18901123506170769</v>
      </c>
      <c r="H172">
        <f t="shared" si="11"/>
        <v>3.5725246979552122E-2</v>
      </c>
    </row>
    <row r="173" spans="1:8" x14ac:dyDescent="0.25">
      <c r="A173" s="10">
        <v>44929</v>
      </c>
      <c r="B173">
        <v>12.41</v>
      </c>
      <c r="C173">
        <v>12.34</v>
      </c>
      <c r="D173">
        <v>18</v>
      </c>
      <c r="E173">
        <f t="shared" si="8"/>
        <v>12.420214987548301</v>
      </c>
      <c r="F173">
        <f t="shared" si="9"/>
        <v>-1.0214987548300414E-2</v>
      </c>
      <c r="G173">
        <f t="shared" si="10"/>
        <v>1.0214987548300414E-2</v>
      </c>
      <c r="H173">
        <f t="shared" si="11"/>
        <v>1.0434597061193249E-4</v>
      </c>
    </row>
    <row r="174" spans="1:8" x14ac:dyDescent="0.25">
      <c r="A174" s="10">
        <v>44930</v>
      </c>
      <c r="B174">
        <v>12.68</v>
      </c>
      <c r="C174">
        <v>12.41</v>
      </c>
      <c r="D174">
        <v>10</v>
      </c>
      <c r="E174">
        <f t="shared" si="8"/>
        <v>12.287832565160143</v>
      </c>
      <c r="F174">
        <f t="shared" si="9"/>
        <v>0.39216743483985717</v>
      </c>
      <c r="G174">
        <f t="shared" si="10"/>
        <v>0.39216743483985717</v>
      </c>
      <c r="H174">
        <f t="shared" si="11"/>
        <v>0.15379529694887362</v>
      </c>
    </row>
    <row r="175" spans="1:8" x14ac:dyDescent="0.25">
      <c r="A175" s="10">
        <v>44931</v>
      </c>
      <c r="B175">
        <v>14.33</v>
      </c>
      <c r="C175">
        <v>12.68</v>
      </c>
      <c r="D175">
        <v>23</v>
      </c>
      <c r="E175">
        <f t="shared" si="8"/>
        <v>12.657569029452633</v>
      </c>
      <c r="F175">
        <f t="shared" si="9"/>
        <v>1.6724309705473672</v>
      </c>
      <c r="G175">
        <f t="shared" si="10"/>
        <v>1.6724309705473672</v>
      </c>
      <c r="H175">
        <f t="shared" si="11"/>
        <v>2.7970253512460088</v>
      </c>
    </row>
    <row r="176" spans="1:8" x14ac:dyDescent="0.25">
      <c r="A176" s="10">
        <v>44932</v>
      </c>
      <c r="B176">
        <v>13.15</v>
      </c>
      <c r="C176">
        <v>14.33</v>
      </c>
      <c r="D176">
        <v>26</v>
      </c>
      <c r="E176">
        <f t="shared" si="8"/>
        <v>13.382582966934955</v>
      </c>
      <c r="F176">
        <f t="shared" si="9"/>
        <v>-0.23258296693495417</v>
      </c>
      <c r="G176">
        <f t="shared" si="10"/>
        <v>0.23258296693495417</v>
      </c>
      <c r="H176">
        <f t="shared" si="11"/>
        <v>5.4094836508265985E-2</v>
      </c>
    </row>
    <row r="177" spans="1:8" x14ac:dyDescent="0.25">
      <c r="A177" s="10">
        <v>44933</v>
      </c>
      <c r="B177">
        <v>12.65</v>
      </c>
      <c r="C177">
        <v>13.15</v>
      </c>
      <c r="D177">
        <v>3</v>
      </c>
      <c r="E177">
        <f t="shared" si="8"/>
        <v>12.445470128489303</v>
      </c>
      <c r="F177">
        <f t="shared" si="9"/>
        <v>0.20452987151069735</v>
      </c>
      <c r="G177">
        <f t="shared" si="10"/>
        <v>0.20452987151069735</v>
      </c>
      <c r="H177">
        <f t="shared" si="11"/>
        <v>4.1832468340182366E-2</v>
      </c>
    </row>
    <row r="178" spans="1:8" x14ac:dyDescent="0.25">
      <c r="A178" s="10">
        <v>44934</v>
      </c>
      <c r="B178">
        <v>12.46</v>
      </c>
      <c r="C178">
        <v>12.65</v>
      </c>
      <c r="D178">
        <v>0</v>
      </c>
      <c r="E178">
        <f t="shared" si="8"/>
        <v>12.183797642729445</v>
      </c>
      <c r="F178">
        <f t="shared" si="9"/>
        <v>0.27620235727055586</v>
      </c>
      <c r="G178">
        <f t="shared" si="10"/>
        <v>0.27620235727055586</v>
      </c>
      <c r="H178">
        <f t="shared" si="11"/>
        <v>7.6287742161811778E-2</v>
      </c>
    </row>
    <row r="179" spans="1:8" x14ac:dyDescent="0.25">
      <c r="A179" s="10">
        <v>44935</v>
      </c>
      <c r="B179">
        <v>12.41</v>
      </c>
      <c r="C179">
        <v>12.46</v>
      </c>
      <c r="D179">
        <v>0</v>
      </c>
      <c r="E179">
        <f t="shared" si="8"/>
        <v>12.107245576792691</v>
      </c>
      <c r="F179">
        <f t="shared" si="9"/>
        <v>0.30275442320730939</v>
      </c>
      <c r="G179">
        <f t="shared" si="10"/>
        <v>0.30275442320730939</v>
      </c>
      <c r="H179">
        <f t="shared" si="11"/>
        <v>9.1660240771590601E-2</v>
      </c>
    </row>
    <row r="180" spans="1:8" x14ac:dyDescent="0.25">
      <c r="A180" s="10">
        <v>44936</v>
      </c>
      <c r="B180">
        <v>12.38</v>
      </c>
      <c r="C180">
        <v>12.41</v>
      </c>
      <c r="D180">
        <v>0</v>
      </c>
      <c r="E180">
        <f t="shared" si="8"/>
        <v>12.087100296283019</v>
      </c>
      <c r="F180">
        <f t="shared" si="9"/>
        <v>0.29289970371698182</v>
      </c>
      <c r="G180">
        <f t="shared" si="10"/>
        <v>0.29289970371698182</v>
      </c>
      <c r="H180">
        <f t="shared" si="11"/>
        <v>8.5790236437495726E-2</v>
      </c>
    </row>
    <row r="181" spans="1:8" x14ac:dyDescent="0.25">
      <c r="A181" s="10">
        <v>44937</v>
      </c>
      <c r="B181">
        <v>12.36</v>
      </c>
      <c r="C181">
        <v>12.38</v>
      </c>
      <c r="D181">
        <v>0</v>
      </c>
      <c r="E181">
        <f t="shared" si="8"/>
        <v>12.075013127977215</v>
      </c>
      <c r="F181">
        <f t="shared" si="9"/>
        <v>0.28498687202278461</v>
      </c>
      <c r="G181">
        <f t="shared" si="10"/>
        <v>0.28498687202278461</v>
      </c>
      <c r="H181">
        <f t="shared" si="11"/>
        <v>8.1217517225331007E-2</v>
      </c>
    </row>
    <row r="182" spans="1:8" x14ac:dyDescent="0.25">
      <c r="A182" s="10">
        <v>44938</v>
      </c>
      <c r="B182">
        <v>12.33</v>
      </c>
      <c r="C182">
        <v>12.36</v>
      </c>
      <c r="D182">
        <v>0</v>
      </c>
      <c r="E182">
        <f t="shared" si="8"/>
        <v>12.066955015773345</v>
      </c>
      <c r="F182">
        <f t="shared" si="9"/>
        <v>0.26304498422665468</v>
      </c>
      <c r="G182">
        <f t="shared" si="10"/>
        <v>0.26304498422665468</v>
      </c>
      <c r="H182">
        <f t="shared" si="11"/>
        <v>6.919266372680101E-2</v>
      </c>
    </row>
    <row r="183" spans="1:8" x14ac:dyDescent="0.25">
      <c r="A183" s="10">
        <v>44939</v>
      </c>
      <c r="B183">
        <v>12.29</v>
      </c>
      <c r="C183">
        <v>12.33</v>
      </c>
      <c r="D183">
        <v>0</v>
      </c>
      <c r="E183">
        <f t="shared" si="8"/>
        <v>12.054867847467543</v>
      </c>
      <c r="F183">
        <f t="shared" si="9"/>
        <v>0.23513215253245612</v>
      </c>
      <c r="G183">
        <f t="shared" si="10"/>
        <v>0.23513215253245612</v>
      </c>
      <c r="H183">
        <f t="shared" si="11"/>
        <v>5.5287129154546207E-2</v>
      </c>
    </row>
    <row r="184" spans="1:8" x14ac:dyDescent="0.25">
      <c r="A184" s="10">
        <v>44940</v>
      </c>
      <c r="B184">
        <v>12.28</v>
      </c>
      <c r="C184">
        <v>12.29</v>
      </c>
      <c r="D184">
        <v>0</v>
      </c>
      <c r="E184">
        <f t="shared" si="8"/>
        <v>12.038751623059806</v>
      </c>
      <c r="F184">
        <f t="shared" si="9"/>
        <v>0.24124837694019341</v>
      </c>
      <c r="G184">
        <f t="shared" si="10"/>
        <v>0.24124837694019341</v>
      </c>
      <c r="H184">
        <f t="shared" si="11"/>
        <v>5.8200779376277642E-2</v>
      </c>
    </row>
    <row r="185" spans="1:8" x14ac:dyDescent="0.25">
      <c r="A185" s="10">
        <v>44941</v>
      </c>
      <c r="B185">
        <v>12.37</v>
      </c>
      <c r="C185">
        <v>12.28</v>
      </c>
      <c r="D185">
        <v>0</v>
      </c>
      <c r="E185">
        <f t="shared" si="8"/>
        <v>12.034722566957871</v>
      </c>
      <c r="F185">
        <f t="shared" si="9"/>
        <v>0.33527743304212798</v>
      </c>
      <c r="G185">
        <f t="shared" si="10"/>
        <v>0.33527743304212798</v>
      </c>
      <c r="H185">
        <f t="shared" si="11"/>
        <v>0.11241095710731862</v>
      </c>
    </row>
    <row r="186" spans="1:8" x14ac:dyDescent="0.25">
      <c r="A186" s="10">
        <v>44942</v>
      </c>
      <c r="B186">
        <v>12.32</v>
      </c>
      <c r="C186">
        <v>12.37</v>
      </c>
      <c r="D186">
        <v>18</v>
      </c>
      <c r="E186">
        <f t="shared" si="8"/>
        <v>12.432302155854103</v>
      </c>
      <c r="F186">
        <f t="shared" si="9"/>
        <v>-0.11230215585410264</v>
      </c>
      <c r="G186">
        <f t="shared" si="10"/>
        <v>0.11230215585410264</v>
      </c>
      <c r="H186">
        <f t="shared" si="11"/>
        <v>1.2611774209479159E-2</v>
      </c>
    </row>
    <row r="187" spans="1:8" x14ac:dyDescent="0.25">
      <c r="A187" s="10">
        <v>44943</v>
      </c>
      <c r="B187">
        <v>12.26</v>
      </c>
      <c r="C187">
        <v>12.32</v>
      </c>
      <c r="D187">
        <v>0</v>
      </c>
      <c r="E187">
        <f t="shared" si="8"/>
        <v>12.050838791365608</v>
      </c>
      <c r="F187">
        <f t="shared" si="9"/>
        <v>0.20916120863439147</v>
      </c>
      <c r="G187">
        <f t="shared" si="10"/>
        <v>0.20916120863439147</v>
      </c>
      <c r="H187">
        <f t="shared" si="11"/>
        <v>4.3748411197399438E-2</v>
      </c>
    </row>
    <row r="188" spans="1:8" x14ac:dyDescent="0.25">
      <c r="A188" s="10">
        <v>44944</v>
      </c>
      <c r="B188">
        <v>12.28</v>
      </c>
      <c r="C188">
        <v>12.26</v>
      </c>
      <c r="D188">
        <v>0</v>
      </c>
      <c r="E188">
        <f t="shared" si="8"/>
        <v>12.026664454754002</v>
      </c>
      <c r="F188">
        <f t="shared" si="9"/>
        <v>0.25333554524599755</v>
      </c>
      <c r="G188">
        <f t="shared" si="10"/>
        <v>0.25333554524599755</v>
      </c>
      <c r="H188">
        <f t="shared" si="11"/>
        <v>6.4178898485086872E-2</v>
      </c>
    </row>
    <row r="189" spans="1:8" x14ac:dyDescent="0.25">
      <c r="A189" s="10">
        <v>44945</v>
      </c>
      <c r="B189">
        <v>12.28</v>
      </c>
      <c r="C189">
        <v>12.28</v>
      </c>
      <c r="D189">
        <v>0</v>
      </c>
      <c r="E189">
        <f t="shared" si="8"/>
        <v>12.034722566957871</v>
      </c>
      <c r="F189">
        <f t="shared" si="9"/>
        <v>0.24527743304212812</v>
      </c>
      <c r="G189">
        <f t="shared" si="10"/>
        <v>0.24527743304212812</v>
      </c>
      <c r="H189">
        <f t="shared" si="11"/>
        <v>6.0161019159735644E-2</v>
      </c>
    </row>
    <row r="190" spans="1:8" x14ac:dyDescent="0.25">
      <c r="A190" s="10">
        <v>44946</v>
      </c>
      <c r="B190">
        <v>12.26</v>
      </c>
      <c r="C190">
        <v>12.28</v>
      </c>
      <c r="D190">
        <v>0</v>
      </c>
      <c r="E190">
        <f t="shared" si="8"/>
        <v>12.034722566957871</v>
      </c>
      <c r="F190">
        <f t="shared" si="9"/>
        <v>0.22527743304212855</v>
      </c>
      <c r="G190">
        <f t="shared" si="10"/>
        <v>0.22527743304212855</v>
      </c>
      <c r="H190">
        <f t="shared" si="11"/>
        <v>5.0749921838050716E-2</v>
      </c>
    </row>
    <row r="191" spans="1:8" x14ac:dyDescent="0.25">
      <c r="A191" s="10">
        <v>44947</v>
      </c>
      <c r="B191">
        <v>12.27</v>
      </c>
      <c r="C191">
        <v>12.26</v>
      </c>
      <c r="D191">
        <v>0</v>
      </c>
      <c r="E191">
        <f t="shared" si="8"/>
        <v>12.026664454754002</v>
      </c>
      <c r="F191">
        <f t="shared" si="9"/>
        <v>0.24333554524599776</v>
      </c>
      <c r="G191">
        <f t="shared" si="10"/>
        <v>0.24333554524599776</v>
      </c>
      <c r="H191">
        <f t="shared" si="11"/>
        <v>5.9212187580167025E-2</v>
      </c>
    </row>
    <row r="192" spans="1:8" x14ac:dyDescent="0.25">
      <c r="A192" s="10">
        <v>44948</v>
      </c>
      <c r="B192">
        <v>12.26</v>
      </c>
      <c r="C192">
        <v>12.27</v>
      </c>
      <c r="D192">
        <v>0</v>
      </c>
      <c r="E192">
        <f t="shared" si="8"/>
        <v>12.030693510855937</v>
      </c>
      <c r="F192">
        <f t="shared" si="9"/>
        <v>0.22930648914406326</v>
      </c>
      <c r="G192">
        <f t="shared" si="10"/>
        <v>0.22930648914406326</v>
      </c>
      <c r="H192">
        <f t="shared" si="11"/>
        <v>5.25814659635764E-2</v>
      </c>
    </row>
    <row r="193" spans="1:8" x14ac:dyDescent="0.25">
      <c r="A193" s="10">
        <v>44949</v>
      </c>
      <c r="B193">
        <v>12.19</v>
      </c>
      <c r="C193">
        <v>12.26</v>
      </c>
      <c r="D193">
        <v>0</v>
      </c>
      <c r="E193">
        <f t="shared" si="8"/>
        <v>12.026664454754002</v>
      </c>
      <c r="F193">
        <f t="shared" si="9"/>
        <v>0.16333554524599769</v>
      </c>
      <c r="G193">
        <f t="shared" si="10"/>
        <v>0.16333554524599769</v>
      </c>
      <c r="H193">
        <f t="shared" si="11"/>
        <v>2.6678500340807359E-2</v>
      </c>
    </row>
    <row r="194" spans="1:8" x14ac:dyDescent="0.25">
      <c r="A194" s="10">
        <v>44950</v>
      </c>
      <c r="B194">
        <v>12.2</v>
      </c>
      <c r="C194">
        <v>12.19</v>
      </c>
      <c r="D194">
        <v>0</v>
      </c>
      <c r="E194">
        <f t="shared" ref="E194:E257" si="12">$K$2 + $K$3*C194 + $K$4*D194</f>
        <v>11.998461062040461</v>
      </c>
      <c r="F194">
        <f t="shared" ref="F194:F257" si="13">B194 - E194</f>
        <v>0.2015389379595387</v>
      </c>
      <c r="G194">
        <f t="shared" ref="G194:G257" si="14">ABS(F194)</f>
        <v>0.2015389379595387</v>
      </c>
      <c r="H194">
        <f t="shared" ref="H194:H257" si="15">POWER(F194, 2)</f>
        <v>4.0617943513858792E-2</v>
      </c>
    </row>
    <row r="195" spans="1:8" x14ac:dyDescent="0.25">
      <c r="A195" s="10">
        <v>44951</v>
      </c>
      <c r="B195">
        <v>12.19</v>
      </c>
      <c r="C195">
        <v>12.2</v>
      </c>
      <c r="D195">
        <v>0</v>
      </c>
      <c r="E195">
        <f t="shared" si="12"/>
        <v>12.002490118142395</v>
      </c>
      <c r="F195">
        <f t="shared" si="13"/>
        <v>0.1875098818576042</v>
      </c>
      <c r="G195">
        <f t="shared" si="14"/>
        <v>0.1875098818576042</v>
      </c>
      <c r="H195">
        <f t="shared" si="15"/>
        <v>3.5159955794252684E-2</v>
      </c>
    </row>
    <row r="196" spans="1:8" x14ac:dyDescent="0.25">
      <c r="A196" s="10">
        <v>44952</v>
      </c>
      <c r="B196">
        <v>12.18</v>
      </c>
      <c r="C196">
        <v>12.19</v>
      </c>
      <c r="D196">
        <v>0</v>
      </c>
      <c r="E196">
        <f t="shared" si="12"/>
        <v>11.998461062040461</v>
      </c>
      <c r="F196">
        <f t="shared" si="13"/>
        <v>0.18153893795953913</v>
      </c>
      <c r="G196">
        <f t="shared" si="14"/>
        <v>0.18153893795953913</v>
      </c>
      <c r="H196">
        <f t="shared" si="15"/>
        <v>3.2956385995477393E-2</v>
      </c>
    </row>
    <row r="197" spans="1:8" x14ac:dyDescent="0.25">
      <c r="A197" s="10">
        <v>44953</v>
      </c>
      <c r="B197">
        <v>12.18</v>
      </c>
      <c r="C197">
        <v>12.18</v>
      </c>
      <c r="D197">
        <v>0</v>
      </c>
      <c r="E197">
        <f t="shared" si="12"/>
        <v>11.994432005938526</v>
      </c>
      <c r="F197">
        <f t="shared" si="13"/>
        <v>0.18556799406147384</v>
      </c>
      <c r="G197">
        <f t="shared" si="14"/>
        <v>0.18556799406147384</v>
      </c>
      <c r="H197">
        <f t="shared" si="15"/>
        <v>3.4435480419999193E-2</v>
      </c>
    </row>
    <row r="198" spans="1:8" x14ac:dyDescent="0.25">
      <c r="A198" s="10">
        <v>44954</v>
      </c>
      <c r="B198">
        <v>12.18</v>
      </c>
      <c r="C198">
        <v>12.18</v>
      </c>
      <c r="D198">
        <v>0</v>
      </c>
      <c r="E198">
        <f t="shared" si="12"/>
        <v>11.994432005938526</v>
      </c>
      <c r="F198">
        <f t="shared" si="13"/>
        <v>0.18556799406147384</v>
      </c>
      <c r="G198">
        <f t="shared" si="14"/>
        <v>0.18556799406147384</v>
      </c>
      <c r="H198">
        <f t="shared" si="15"/>
        <v>3.4435480419999193E-2</v>
      </c>
    </row>
    <row r="199" spans="1:8" x14ac:dyDescent="0.25">
      <c r="A199" s="10">
        <v>44955</v>
      </c>
      <c r="B199">
        <v>12.18</v>
      </c>
      <c r="C199">
        <v>12.18</v>
      </c>
      <c r="D199">
        <v>0</v>
      </c>
      <c r="E199">
        <f t="shared" si="12"/>
        <v>11.994432005938526</v>
      </c>
      <c r="F199">
        <f t="shared" si="13"/>
        <v>0.18556799406147384</v>
      </c>
      <c r="G199">
        <f t="shared" si="14"/>
        <v>0.18556799406147384</v>
      </c>
      <c r="H199">
        <f t="shared" si="15"/>
        <v>3.4435480419999193E-2</v>
      </c>
    </row>
    <row r="200" spans="1:8" x14ac:dyDescent="0.25">
      <c r="A200" s="10">
        <v>44956</v>
      </c>
      <c r="B200">
        <v>12.18</v>
      </c>
      <c r="C200">
        <v>12.18</v>
      </c>
      <c r="D200">
        <v>0</v>
      </c>
      <c r="E200">
        <f t="shared" si="12"/>
        <v>11.994432005938526</v>
      </c>
      <c r="F200">
        <f t="shared" si="13"/>
        <v>0.18556799406147384</v>
      </c>
      <c r="G200">
        <f t="shared" si="14"/>
        <v>0.18556799406147384</v>
      </c>
      <c r="H200">
        <f t="shared" si="15"/>
        <v>3.4435480419999193E-2</v>
      </c>
    </row>
    <row r="201" spans="1:8" x14ac:dyDescent="0.25">
      <c r="A201" s="10">
        <v>44957</v>
      </c>
      <c r="B201">
        <v>12.18</v>
      </c>
      <c r="C201">
        <v>12.18</v>
      </c>
      <c r="D201">
        <v>0</v>
      </c>
      <c r="E201">
        <f t="shared" si="12"/>
        <v>11.994432005938526</v>
      </c>
      <c r="F201">
        <f t="shared" si="13"/>
        <v>0.18556799406147384</v>
      </c>
      <c r="G201">
        <f t="shared" si="14"/>
        <v>0.18556799406147384</v>
      </c>
      <c r="H201">
        <f t="shared" si="15"/>
        <v>3.4435480419999193E-2</v>
      </c>
    </row>
    <row r="202" spans="1:8" x14ac:dyDescent="0.25">
      <c r="A202" s="10">
        <v>44958</v>
      </c>
      <c r="B202">
        <v>12.17</v>
      </c>
      <c r="C202">
        <v>12.18</v>
      </c>
      <c r="D202">
        <v>0</v>
      </c>
      <c r="E202">
        <f t="shared" si="12"/>
        <v>11.994432005938526</v>
      </c>
      <c r="F202">
        <f t="shared" si="13"/>
        <v>0.17556799406147405</v>
      </c>
      <c r="G202">
        <f t="shared" si="14"/>
        <v>0.17556799406147405</v>
      </c>
      <c r="H202">
        <f t="shared" si="15"/>
        <v>3.0824120538769789E-2</v>
      </c>
    </row>
    <row r="203" spans="1:8" x14ac:dyDescent="0.25">
      <c r="A203" s="10">
        <v>44959</v>
      </c>
      <c r="B203">
        <v>12.17</v>
      </c>
      <c r="C203">
        <v>12.17</v>
      </c>
      <c r="D203">
        <v>1</v>
      </c>
      <c r="E203">
        <f t="shared" si="12"/>
        <v>12.010476176724305</v>
      </c>
      <c r="F203">
        <f t="shared" si="13"/>
        <v>0.15952382327569481</v>
      </c>
      <c r="G203">
        <f t="shared" si="14"/>
        <v>0.15952382327569481</v>
      </c>
      <c r="H203">
        <f t="shared" si="15"/>
        <v>2.5447850192495108E-2</v>
      </c>
    </row>
    <row r="204" spans="1:8" x14ac:dyDescent="0.25">
      <c r="A204" s="10">
        <v>44960</v>
      </c>
      <c r="B204">
        <v>12.17</v>
      </c>
      <c r="C204">
        <v>12.17</v>
      </c>
      <c r="D204">
        <v>0</v>
      </c>
      <c r="E204">
        <f t="shared" si="12"/>
        <v>11.990402949836593</v>
      </c>
      <c r="F204">
        <f t="shared" si="13"/>
        <v>0.17959705016340699</v>
      </c>
      <c r="G204">
        <f t="shared" si="14"/>
        <v>0.17959705016340699</v>
      </c>
      <c r="H204">
        <f t="shared" si="15"/>
        <v>3.2255100427397328E-2</v>
      </c>
    </row>
    <row r="205" spans="1:8" x14ac:dyDescent="0.25">
      <c r="A205" s="10">
        <v>44961</v>
      </c>
      <c r="B205">
        <v>12.17</v>
      </c>
      <c r="C205">
        <v>12.17</v>
      </c>
      <c r="D205">
        <v>0</v>
      </c>
      <c r="E205">
        <f t="shared" si="12"/>
        <v>11.990402949836593</v>
      </c>
      <c r="F205">
        <f t="shared" si="13"/>
        <v>0.17959705016340699</v>
      </c>
      <c r="G205">
        <f t="shared" si="14"/>
        <v>0.17959705016340699</v>
      </c>
      <c r="H205">
        <f t="shared" si="15"/>
        <v>3.2255100427397328E-2</v>
      </c>
    </row>
    <row r="206" spans="1:8" x14ac:dyDescent="0.25">
      <c r="A206" s="10">
        <v>44962</v>
      </c>
      <c r="B206">
        <v>12.17</v>
      </c>
      <c r="C206">
        <v>12.17</v>
      </c>
      <c r="D206">
        <v>0</v>
      </c>
      <c r="E206">
        <f t="shared" si="12"/>
        <v>11.990402949836593</v>
      </c>
      <c r="F206">
        <f t="shared" si="13"/>
        <v>0.17959705016340699</v>
      </c>
      <c r="G206">
        <f t="shared" si="14"/>
        <v>0.17959705016340699</v>
      </c>
      <c r="H206">
        <f t="shared" si="15"/>
        <v>3.2255100427397328E-2</v>
      </c>
    </row>
    <row r="207" spans="1:8" x14ac:dyDescent="0.25">
      <c r="A207" s="10">
        <v>44963</v>
      </c>
      <c r="B207">
        <v>12.17</v>
      </c>
      <c r="C207">
        <v>12.17</v>
      </c>
      <c r="D207">
        <v>0</v>
      </c>
      <c r="E207">
        <f t="shared" si="12"/>
        <v>11.990402949836593</v>
      </c>
      <c r="F207">
        <f t="shared" si="13"/>
        <v>0.17959705016340699</v>
      </c>
      <c r="G207">
        <f t="shared" si="14"/>
        <v>0.17959705016340699</v>
      </c>
      <c r="H207">
        <f t="shared" si="15"/>
        <v>3.2255100427397328E-2</v>
      </c>
    </row>
    <row r="208" spans="1:8" x14ac:dyDescent="0.25">
      <c r="A208" s="10">
        <v>44964</v>
      </c>
      <c r="B208">
        <v>12.17</v>
      </c>
      <c r="C208">
        <v>12.17</v>
      </c>
      <c r="D208">
        <v>0</v>
      </c>
      <c r="E208">
        <f t="shared" si="12"/>
        <v>11.990402949836593</v>
      </c>
      <c r="F208">
        <f t="shared" si="13"/>
        <v>0.17959705016340699</v>
      </c>
      <c r="G208">
        <f t="shared" si="14"/>
        <v>0.17959705016340699</v>
      </c>
      <c r="H208">
        <f t="shared" si="15"/>
        <v>3.2255100427397328E-2</v>
      </c>
    </row>
    <row r="209" spans="1:8" x14ac:dyDescent="0.25">
      <c r="A209" s="10">
        <v>44965</v>
      </c>
      <c r="B209">
        <v>12.16</v>
      </c>
      <c r="C209">
        <v>12.17</v>
      </c>
      <c r="D209">
        <v>0</v>
      </c>
      <c r="E209">
        <f t="shared" si="12"/>
        <v>11.990402949836593</v>
      </c>
      <c r="F209">
        <f t="shared" si="13"/>
        <v>0.1695970501634072</v>
      </c>
      <c r="G209">
        <f t="shared" si="14"/>
        <v>0.1695970501634072</v>
      </c>
      <c r="H209">
        <f t="shared" si="15"/>
        <v>2.8763159424129259E-2</v>
      </c>
    </row>
    <row r="210" spans="1:8" x14ac:dyDescent="0.25">
      <c r="A210" s="10">
        <v>44967</v>
      </c>
      <c r="B210">
        <v>12.16</v>
      </c>
      <c r="C210">
        <v>12.16</v>
      </c>
      <c r="D210">
        <v>0</v>
      </c>
      <c r="E210">
        <f t="shared" si="12"/>
        <v>11.986373893734658</v>
      </c>
      <c r="F210">
        <f t="shared" si="13"/>
        <v>0.17362610626534192</v>
      </c>
      <c r="G210">
        <f t="shared" si="14"/>
        <v>0.17362610626534192</v>
      </c>
      <c r="H210">
        <f t="shared" si="15"/>
        <v>3.0146024776863803E-2</v>
      </c>
    </row>
    <row r="211" spans="1:8" x14ac:dyDescent="0.25">
      <c r="A211" s="10">
        <v>44968</v>
      </c>
      <c r="B211">
        <v>12.16</v>
      </c>
      <c r="C211">
        <v>12.16</v>
      </c>
      <c r="D211">
        <v>0</v>
      </c>
      <c r="E211">
        <f t="shared" si="12"/>
        <v>11.986373893734658</v>
      </c>
      <c r="F211">
        <f t="shared" si="13"/>
        <v>0.17362610626534192</v>
      </c>
      <c r="G211">
        <f t="shared" si="14"/>
        <v>0.17362610626534192</v>
      </c>
      <c r="H211">
        <f t="shared" si="15"/>
        <v>3.0146024776863803E-2</v>
      </c>
    </row>
    <row r="212" spans="1:8" x14ac:dyDescent="0.25">
      <c r="A212" s="10">
        <v>44969</v>
      </c>
      <c r="B212">
        <v>12.16</v>
      </c>
      <c r="C212">
        <v>12.16</v>
      </c>
      <c r="D212">
        <v>0</v>
      </c>
      <c r="E212">
        <f t="shared" si="12"/>
        <v>11.986373893734658</v>
      </c>
      <c r="F212">
        <f t="shared" si="13"/>
        <v>0.17362610626534192</v>
      </c>
      <c r="G212">
        <f t="shared" si="14"/>
        <v>0.17362610626534192</v>
      </c>
      <c r="H212">
        <f t="shared" si="15"/>
        <v>3.0146024776863803E-2</v>
      </c>
    </row>
    <row r="213" spans="1:8" x14ac:dyDescent="0.25">
      <c r="A213" s="10">
        <v>44970</v>
      </c>
      <c r="B213">
        <v>12.16</v>
      </c>
      <c r="C213">
        <v>12.16</v>
      </c>
      <c r="D213">
        <v>0</v>
      </c>
      <c r="E213">
        <f t="shared" si="12"/>
        <v>11.986373893734658</v>
      </c>
      <c r="F213">
        <f t="shared" si="13"/>
        <v>0.17362610626534192</v>
      </c>
      <c r="G213">
        <f t="shared" si="14"/>
        <v>0.17362610626534192</v>
      </c>
      <c r="H213">
        <f t="shared" si="15"/>
        <v>3.0146024776863803E-2</v>
      </c>
    </row>
    <row r="214" spans="1:8" x14ac:dyDescent="0.25">
      <c r="A214" s="10">
        <v>44971</v>
      </c>
      <c r="B214">
        <v>12.16</v>
      </c>
      <c r="C214">
        <v>12.16</v>
      </c>
      <c r="D214">
        <v>0</v>
      </c>
      <c r="E214">
        <f t="shared" si="12"/>
        <v>11.986373893734658</v>
      </c>
      <c r="F214">
        <f t="shared" si="13"/>
        <v>0.17362610626534192</v>
      </c>
      <c r="G214">
        <f t="shared" si="14"/>
        <v>0.17362610626534192</v>
      </c>
      <c r="H214">
        <f t="shared" si="15"/>
        <v>3.0146024776863803E-2</v>
      </c>
    </row>
    <row r="215" spans="1:8" x14ac:dyDescent="0.25">
      <c r="A215" s="10">
        <v>44972</v>
      </c>
      <c r="B215">
        <v>12.16</v>
      </c>
      <c r="C215">
        <v>12.16</v>
      </c>
      <c r="D215">
        <v>0</v>
      </c>
      <c r="E215">
        <f t="shared" si="12"/>
        <v>11.986373893734658</v>
      </c>
      <c r="F215">
        <f t="shared" si="13"/>
        <v>0.17362610626534192</v>
      </c>
      <c r="G215">
        <f t="shared" si="14"/>
        <v>0.17362610626534192</v>
      </c>
      <c r="H215">
        <f t="shared" si="15"/>
        <v>3.0146024776863803E-2</v>
      </c>
    </row>
    <row r="216" spans="1:8" x14ac:dyDescent="0.25">
      <c r="A216" s="10">
        <v>44973</v>
      </c>
      <c r="B216">
        <v>12.16</v>
      </c>
      <c r="C216">
        <v>12.16</v>
      </c>
      <c r="D216">
        <v>0</v>
      </c>
      <c r="E216">
        <f t="shared" si="12"/>
        <v>11.986373893734658</v>
      </c>
      <c r="F216">
        <f t="shared" si="13"/>
        <v>0.17362610626534192</v>
      </c>
      <c r="G216">
        <f t="shared" si="14"/>
        <v>0.17362610626534192</v>
      </c>
      <c r="H216">
        <f t="shared" si="15"/>
        <v>3.0146024776863803E-2</v>
      </c>
    </row>
    <row r="217" spans="1:8" x14ac:dyDescent="0.25">
      <c r="A217" s="10">
        <v>44976</v>
      </c>
      <c r="B217">
        <v>12.15</v>
      </c>
      <c r="C217">
        <v>12.15</v>
      </c>
      <c r="D217">
        <v>1</v>
      </c>
      <c r="E217">
        <f t="shared" si="12"/>
        <v>12.002418064520436</v>
      </c>
      <c r="F217">
        <f t="shared" si="13"/>
        <v>0.14758193547956466</v>
      </c>
      <c r="G217">
        <f t="shared" si="14"/>
        <v>0.14758193547956466</v>
      </c>
      <c r="H217">
        <f t="shared" si="15"/>
        <v>2.1780427679894389E-2</v>
      </c>
    </row>
    <row r="218" spans="1:8" x14ac:dyDescent="0.25">
      <c r="A218" s="10">
        <v>44977</v>
      </c>
      <c r="B218">
        <v>12.15</v>
      </c>
      <c r="C218">
        <v>12.15</v>
      </c>
      <c r="D218">
        <v>3</v>
      </c>
      <c r="E218">
        <f t="shared" si="12"/>
        <v>12.04256451829586</v>
      </c>
      <c r="F218">
        <f t="shared" si="13"/>
        <v>0.1074354817041403</v>
      </c>
      <c r="G218">
        <f t="shared" si="14"/>
        <v>0.1074354817041403</v>
      </c>
      <c r="H218">
        <f t="shared" si="15"/>
        <v>1.1542382729000666E-2</v>
      </c>
    </row>
    <row r="219" spans="1:8" x14ac:dyDescent="0.25">
      <c r="A219" s="10">
        <v>44978</v>
      </c>
      <c r="B219">
        <v>12.15</v>
      </c>
      <c r="C219">
        <v>12.15</v>
      </c>
      <c r="D219">
        <v>9</v>
      </c>
      <c r="E219">
        <f t="shared" si="12"/>
        <v>12.163003879622135</v>
      </c>
      <c r="F219">
        <f t="shared" si="13"/>
        <v>-1.3003879622134562E-2</v>
      </c>
      <c r="G219">
        <f t="shared" si="14"/>
        <v>1.3003879622134562E-2</v>
      </c>
      <c r="H219">
        <f t="shared" si="15"/>
        <v>1.6910088522696651E-4</v>
      </c>
    </row>
    <row r="220" spans="1:8" x14ac:dyDescent="0.25">
      <c r="A220" s="10">
        <v>44979</v>
      </c>
      <c r="B220">
        <v>12.15</v>
      </c>
      <c r="C220">
        <v>12.15</v>
      </c>
      <c r="D220">
        <v>0</v>
      </c>
      <c r="E220">
        <f t="shared" si="12"/>
        <v>11.982344837632724</v>
      </c>
      <c r="F220">
        <f t="shared" si="13"/>
        <v>0.16765516236727684</v>
      </c>
      <c r="G220">
        <f t="shared" si="14"/>
        <v>0.16765516236727684</v>
      </c>
      <c r="H220">
        <f t="shared" si="15"/>
        <v>2.8108253468397962E-2</v>
      </c>
    </row>
    <row r="221" spans="1:8" x14ac:dyDescent="0.25">
      <c r="A221" s="10">
        <v>44980</v>
      </c>
      <c r="B221">
        <v>12.15</v>
      </c>
      <c r="C221">
        <v>12.15</v>
      </c>
      <c r="D221">
        <v>0</v>
      </c>
      <c r="E221">
        <f t="shared" si="12"/>
        <v>11.982344837632724</v>
      </c>
      <c r="F221">
        <f t="shared" si="13"/>
        <v>0.16765516236727684</v>
      </c>
      <c r="G221">
        <f t="shared" si="14"/>
        <v>0.16765516236727684</v>
      </c>
      <c r="H221">
        <f t="shared" si="15"/>
        <v>2.8108253468397962E-2</v>
      </c>
    </row>
    <row r="222" spans="1:8" x14ac:dyDescent="0.25">
      <c r="A222" s="10">
        <v>44981</v>
      </c>
      <c r="B222">
        <v>12.15</v>
      </c>
      <c r="C222">
        <v>12.15</v>
      </c>
      <c r="D222">
        <v>0</v>
      </c>
      <c r="E222">
        <f t="shared" si="12"/>
        <v>11.982344837632724</v>
      </c>
      <c r="F222">
        <f t="shared" si="13"/>
        <v>0.16765516236727684</v>
      </c>
      <c r="G222">
        <f t="shared" si="14"/>
        <v>0.16765516236727684</v>
      </c>
      <c r="H222">
        <f t="shared" si="15"/>
        <v>2.8108253468397962E-2</v>
      </c>
    </row>
    <row r="223" spans="1:8" x14ac:dyDescent="0.25">
      <c r="A223" s="10">
        <v>44982</v>
      </c>
      <c r="B223">
        <v>12.15</v>
      </c>
      <c r="C223">
        <v>12.15</v>
      </c>
      <c r="D223">
        <v>0</v>
      </c>
      <c r="E223">
        <f t="shared" si="12"/>
        <v>11.982344837632724</v>
      </c>
      <c r="F223">
        <f t="shared" si="13"/>
        <v>0.16765516236727684</v>
      </c>
      <c r="G223">
        <f t="shared" si="14"/>
        <v>0.16765516236727684</v>
      </c>
      <c r="H223">
        <f t="shared" si="15"/>
        <v>2.8108253468397962E-2</v>
      </c>
    </row>
    <row r="224" spans="1:8" x14ac:dyDescent="0.25">
      <c r="A224" s="10">
        <v>44983</v>
      </c>
      <c r="B224">
        <v>12.15</v>
      </c>
      <c r="C224">
        <v>12.15</v>
      </c>
      <c r="D224">
        <v>0</v>
      </c>
      <c r="E224">
        <f t="shared" si="12"/>
        <v>11.982344837632724</v>
      </c>
      <c r="F224">
        <f t="shared" si="13"/>
        <v>0.16765516236727684</v>
      </c>
      <c r="G224">
        <f t="shared" si="14"/>
        <v>0.16765516236727684</v>
      </c>
      <c r="H224">
        <f t="shared" si="15"/>
        <v>2.8108253468397962E-2</v>
      </c>
    </row>
    <row r="225" spans="1:8" x14ac:dyDescent="0.25">
      <c r="A225" s="10">
        <v>44984</v>
      </c>
      <c r="B225">
        <v>12.15</v>
      </c>
      <c r="C225">
        <v>12.15</v>
      </c>
      <c r="D225">
        <v>0</v>
      </c>
      <c r="E225">
        <f t="shared" si="12"/>
        <v>11.982344837632724</v>
      </c>
      <c r="F225">
        <f t="shared" si="13"/>
        <v>0.16765516236727684</v>
      </c>
      <c r="G225">
        <f t="shared" si="14"/>
        <v>0.16765516236727684</v>
      </c>
      <c r="H225">
        <f t="shared" si="15"/>
        <v>2.8108253468397962E-2</v>
      </c>
    </row>
    <row r="226" spans="1:8" x14ac:dyDescent="0.25">
      <c r="A226" s="10">
        <v>44985</v>
      </c>
      <c r="B226">
        <v>12.15</v>
      </c>
      <c r="C226">
        <v>12.15</v>
      </c>
      <c r="D226">
        <v>0</v>
      </c>
      <c r="E226">
        <f t="shared" si="12"/>
        <v>11.982344837632724</v>
      </c>
      <c r="F226">
        <f t="shared" si="13"/>
        <v>0.16765516236727684</v>
      </c>
      <c r="G226">
        <f t="shared" si="14"/>
        <v>0.16765516236727684</v>
      </c>
      <c r="H226">
        <f t="shared" si="15"/>
        <v>2.8108253468397962E-2</v>
      </c>
    </row>
    <row r="227" spans="1:8" x14ac:dyDescent="0.25">
      <c r="A227" s="10">
        <v>44986</v>
      </c>
      <c r="B227">
        <v>12.15</v>
      </c>
      <c r="C227">
        <v>12.15</v>
      </c>
      <c r="D227">
        <v>0</v>
      </c>
      <c r="E227">
        <f t="shared" si="12"/>
        <v>11.982344837632724</v>
      </c>
      <c r="F227">
        <f t="shared" si="13"/>
        <v>0.16765516236727684</v>
      </c>
      <c r="G227">
        <f t="shared" si="14"/>
        <v>0.16765516236727684</v>
      </c>
      <c r="H227">
        <f t="shared" si="15"/>
        <v>2.8108253468397962E-2</v>
      </c>
    </row>
    <row r="228" spans="1:8" x14ac:dyDescent="0.25">
      <c r="A228" s="10">
        <v>44987</v>
      </c>
      <c r="B228">
        <v>12.14</v>
      </c>
      <c r="C228">
        <v>12.15</v>
      </c>
      <c r="D228">
        <v>0</v>
      </c>
      <c r="E228">
        <f t="shared" si="12"/>
        <v>11.982344837632724</v>
      </c>
      <c r="F228">
        <f t="shared" si="13"/>
        <v>0.15765516236727706</v>
      </c>
      <c r="G228">
        <f t="shared" si="14"/>
        <v>0.15765516236727706</v>
      </c>
      <c r="H228">
        <f t="shared" si="15"/>
        <v>2.4855150221052492E-2</v>
      </c>
    </row>
    <row r="229" spans="1:8" x14ac:dyDescent="0.25">
      <c r="A229" s="10">
        <v>44988</v>
      </c>
      <c r="B229">
        <v>12.14</v>
      </c>
      <c r="C229">
        <v>12.14</v>
      </c>
      <c r="D229">
        <v>0</v>
      </c>
      <c r="E229">
        <f t="shared" si="12"/>
        <v>11.978315781530789</v>
      </c>
      <c r="F229">
        <f t="shared" si="13"/>
        <v>0.16168421846921177</v>
      </c>
      <c r="G229">
        <f t="shared" si="14"/>
        <v>0.16168421846921177</v>
      </c>
      <c r="H229">
        <f t="shared" si="15"/>
        <v>2.61417865019998E-2</v>
      </c>
    </row>
    <row r="230" spans="1:8" x14ac:dyDescent="0.25">
      <c r="A230" s="10">
        <v>44989</v>
      </c>
      <c r="B230">
        <v>12.14</v>
      </c>
      <c r="C230">
        <v>12.14</v>
      </c>
      <c r="D230">
        <v>0</v>
      </c>
      <c r="E230">
        <f t="shared" si="12"/>
        <v>11.978315781530789</v>
      </c>
      <c r="F230">
        <f t="shared" si="13"/>
        <v>0.16168421846921177</v>
      </c>
      <c r="G230">
        <f t="shared" si="14"/>
        <v>0.16168421846921177</v>
      </c>
      <c r="H230">
        <f t="shared" si="15"/>
        <v>2.61417865019998E-2</v>
      </c>
    </row>
    <row r="231" spans="1:8" x14ac:dyDescent="0.25">
      <c r="A231" s="10">
        <v>44990</v>
      </c>
      <c r="B231">
        <v>12.14</v>
      </c>
      <c r="C231">
        <v>12.14</v>
      </c>
      <c r="D231">
        <v>0</v>
      </c>
      <c r="E231">
        <f t="shared" si="12"/>
        <v>11.978315781530789</v>
      </c>
      <c r="F231">
        <f t="shared" si="13"/>
        <v>0.16168421846921177</v>
      </c>
      <c r="G231">
        <f t="shared" si="14"/>
        <v>0.16168421846921177</v>
      </c>
      <c r="H231">
        <f t="shared" si="15"/>
        <v>2.61417865019998E-2</v>
      </c>
    </row>
    <row r="232" spans="1:8" x14ac:dyDescent="0.25">
      <c r="A232" s="10">
        <v>44991</v>
      </c>
      <c r="B232">
        <v>12.141</v>
      </c>
      <c r="C232">
        <v>12.14</v>
      </c>
      <c r="D232">
        <v>0</v>
      </c>
      <c r="E232">
        <f t="shared" si="12"/>
        <v>11.978315781530789</v>
      </c>
      <c r="F232">
        <f t="shared" si="13"/>
        <v>0.16268421846921122</v>
      </c>
      <c r="G232">
        <f t="shared" si="14"/>
        <v>0.16268421846921122</v>
      </c>
      <c r="H232">
        <f t="shared" si="15"/>
        <v>2.6466154938938044E-2</v>
      </c>
    </row>
    <row r="233" spans="1:8" x14ac:dyDescent="0.25">
      <c r="A233" s="10">
        <v>44992</v>
      </c>
      <c r="B233">
        <v>12.14</v>
      </c>
      <c r="C233">
        <v>12.141</v>
      </c>
      <c r="D233">
        <v>0</v>
      </c>
      <c r="E233">
        <f t="shared" si="12"/>
        <v>11.978718687140983</v>
      </c>
      <c r="F233">
        <f t="shared" si="13"/>
        <v>0.16128131285901759</v>
      </c>
      <c r="G233">
        <f t="shared" si="14"/>
        <v>0.16128131285901759</v>
      </c>
      <c r="H233">
        <f t="shared" si="15"/>
        <v>2.6011661877528312E-2</v>
      </c>
    </row>
    <row r="234" spans="1:8" x14ac:dyDescent="0.25">
      <c r="A234" s="10">
        <v>44993</v>
      </c>
      <c r="B234">
        <v>12.14</v>
      </c>
      <c r="C234">
        <v>12.14</v>
      </c>
      <c r="D234">
        <v>0</v>
      </c>
      <c r="E234">
        <f t="shared" si="12"/>
        <v>11.978315781530789</v>
      </c>
      <c r="F234">
        <f t="shared" si="13"/>
        <v>0.16168421846921177</v>
      </c>
      <c r="G234">
        <f t="shared" si="14"/>
        <v>0.16168421846921177</v>
      </c>
      <c r="H234">
        <f t="shared" si="15"/>
        <v>2.61417865019998E-2</v>
      </c>
    </row>
    <row r="235" spans="1:8" x14ac:dyDescent="0.25">
      <c r="A235" s="10">
        <v>44994</v>
      </c>
      <c r="B235">
        <v>12.13</v>
      </c>
      <c r="C235">
        <v>12.14</v>
      </c>
      <c r="D235">
        <v>0</v>
      </c>
      <c r="E235">
        <f t="shared" si="12"/>
        <v>11.978315781530789</v>
      </c>
      <c r="F235">
        <f t="shared" si="13"/>
        <v>0.15168421846921198</v>
      </c>
      <c r="G235">
        <f t="shared" si="14"/>
        <v>0.15168421846921198</v>
      </c>
      <c r="H235">
        <f t="shared" si="15"/>
        <v>2.3008102132615629E-2</v>
      </c>
    </row>
    <row r="236" spans="1:8" x14ac:dyDescent="0.25">
      <c r="A236" s="10">
        <v>44997</v>
      </c>
      <c r="B236">
        <v>12.13</v>
      </c>
      <c r="C236">
        <v>12.13</v>
      </c>
      <c r="D236">
        <v>0</v>
      </c>
      <c r="E236">
        <f t="shared" si="12"/>
        <v>11.974286725428854</v>
      </c>
      <c r="F236">
        <f t="shared" si="13"/>
        <v>0.1557132745711467</v>
      </c>
      <c r="G236">
        <f t="shared" si="14"/>
        <v>0.1557132745711467</v>
      </c>
      <c r="H236">
        <f t="shared" si="15"/>
        <v>2.4246623877669321E-2</v>
      </c>
    </row>
    <row r="237" spans="1:8" x14ac:dyDescent="0.25">
      <c r="A237" s="10">
        <v>44998</v>
      </c>
      <c r="B237">
        <v>12.13</v>
      </c>
      <c r="C237">
        <v>12.13</v>
      </c>
      <c r="D237">
        <v>0</v>
      </c>
      <c r="E237">
        <f t="shared" si="12"/>
        <v>11.974286725428854</v>
      </c>
      <c r="F237">
        <f t="shared" si="13"/>
        <v>0.1557132745711467</v>
      </c>
      <c r="G237">
        <f t="shared" si="14"/>
        <v>0.1557132745711467</v>
      </c>
      <c r="H237">
        <f t="shared" si="15"/>
        <v>2.4246623877669321E-2</v>
      </c>
    </row>
    <row r="238" spans="1:8" x14ac:dyDescent="0.25">
      <c r="A238" s="10">
        <v>44999</v>
      </c>
      <c r="B238">
        <v>12.13</v>
      </c>
      <c r="C238">
        <v>12.13</v>
      </c>
      <c r="D238">
        <v>0</v>
      </c>
      <c r="E238">
        <f t="shared" si="12"/>
        <v>11.974286725428854</v>
      </c>
      <c r="F238">
        <f t="shared" si="13"/>
        <v>0.1557132745711467</v>
      </c>
      <c r="G238">
        <f t="shared" si="14"/>
        <v>0.1557132745711467</v>
      </c>
      <c r="H238">
        <f t="shared" si="15"/>
        <v>2.4246623877669321E-2</v>
      </c>
    </row>
    <row r="239" spans="1:8" x14ac:dyDescent="0.25">
      <c r="A239" s="10">
        <v>45000</v>
      </c>
      <c r="B239">
        <v>12.13</v>
      </c>
      <c r="C239">
        <v>12.13</v>
      </c>
      <c r="D239">
        <v>0</v>
      </c>
      <c r="E239">
        <f t="shared" si="12"/>
        <v>11.974286725428854</v>
      </c>
      <c r="F239">
        <f t="shared" si="13"/>
        <v>0.1557132745711467</v>
      </c>
      <c r="G239">
        <f t="shared" si="14"/>
        <v>0.1557132745711467</v>
      </c>
      <c r="H239">
        <f t="shared" si="15"/>
        <v>2.4246623877669321E-2</v>
      </c>
    </row>
    <row r="240" spans="1:8" x14ac:dyDescent="0.25">
      <c r="A240" s="10">
        <v>45001</v>
      </c>
      <c r="B240">
        <v>12.13</v>
      </c>
      <c r="C240">
        <v>12.13</v>
      </c>
      <c r="D240">
        <v>0</v>
      </c>
      <c r="E240">
        <f t="shared" si="12"/>
        <v>11.974286725428854</v>
      </c>
      <c r="F240">
        <f t="shared" si="13"/>
        <v>0.1557132745711467</v>
      </c>
      <c r="G240">
        <f t="shared" si="14"/>
        <v>0.1557132745711467</v>
      </c>
      <c r="H240">
        <f t="shared" si="15"/>
        <v>2.4246623877669321E-2</v>
      </c>
    </row>
    <row r="241" spans="1:8" x14ac:dyDescent="0.25">
      <c r="A241" s="10">
        <v>45002</v>
      </c>
      <c r="B241">
        <v>12.12</v>
      </c>
      <c r="C241">
        <v>12.13</v>
      </c>
      <c r="D241">
        <v>0</v>
      </c>
      <c r="E241">
        <f t="shared" si="12"/>
        <v>11.974286725428854</v>
      </c>
      <c r="F241">
        <f t="shared" si="13"/>
        <v>0.14571327457114513</v>
      </c>
      <c r="G241">
        <f t="shared" si="14"/>
        <v>0.14571327457114513</v>
      </c>
      <c r="H241">
        <f t="shared" si="15"/>
        <v>2.1232358386245931E-2</v>
      </c>
    </row>
    <row r="242" spans="1:8" x14ac:dyDescent="0.25">
      <c r="A242" s="10">
        <v>45003</v>
      </c>
      <c r="B242">
        <v>12.12</v>
      </c>
      <c r="C242">
        <v>12.12</v>
      </c>
      <c r="D242">
        <v>0</v>
      </c>
      <c r="E242">
        <f t="shared" si="12"/>
        <v>11.970257669326919</v>
      </c>
      <c r="F242">
        <f t="shared" si="13"/>
        <v>0.14974233067307985</v>
      </c>
      <c r="G242">
        <f t="shared" si="14"/>
        <v>0.14974233067307985</v>
      </c>
      <c r="H242">
        <f t="shared" si="15"/>
        <v>2.2422765595405989E-2</v>
      </c>
    </row>
    <row r="243" spans="1:8" x14ac:dyDescent="0.25">
      <c r="A243" s="10">
        <v>45004</v>
      </c>
      <c r="B243">
        <v>12.12</v>
      </c>
      <c r="C243">
        <v>12.12</v>
      </c>
      <c r="D243">
        <v>0</v>
      </c>
      <c r="E243">
        <f t="shared" si="12"/>
        <v>11.970257669326919</v>
      </c>
      <c r="F243">
        <f t="shared" si="13"/>
        <v>0.14974233067307985</v>
      </c>
      <c r="G243">
        <f t="shared" si="14"/>
        <v>0.14974233067307985</v>
      </c>
      <c r="H243">
        <f t="shared" si="15"/>
        <v>2.2422765595405989E-2</v>
      </c>
    </row>
    <row r="244" spans="1:8" x14ac:dyDescent="0.25">
      <c r="A244" s="10">
        <v>45005</v>
      </c>
      <c r="B244">
        <v>12.12</v>
      </c>
      <c r="C244">
        <v>12.12</v>
      </c>
      <c r="D244">
        <v>0</v>
      </c>
      <c r="E244">
        <f t="shared" si="12"/>
        <v>11.970257669326919</v>
      </c>
      <c r="F244">
        <f t="shared" si="13"/>
        <v>0.14974233067307985</v>
      </c>
      <c r="G244">
        <f t="shared" si="14"/>
        <v>0.14974233067307985</v>
      </c>
      <c r="H244">
        <f t="shared" si="15"/>
        <v>2.2422765595405989E-2</v>
      </c>
    </row>
    <row r="245" spans="1:8" x14ac:dyDescent="0.25">
      <c r="A245" s="10">
        <v>45006</v>
      </c>
      <c r="B245">
        <v>12.12</v>
      </c>
      <c r="C245">
        <v>12.12</v>
      </c>
      <c r="D245">
        <v>0</v>
      </c>
      <c r="E245">
        <f t="shared" si="12"/>
        <v>11.970257669326919</v>
      </c>
      <c r="F245">
        <f t="shared" si="13"/>
        <v>0.14974233067307985</v>
      </c>
      <c r="G245">
        <f t="shared" si="14"/>
        <v>0.14974233067307985</v>
      </c>
      <c r="H245">
        <f t="shared" si="15"/>
        <v>2.2422765595405989E-2</v>
      </c>
    </row>
    <row r="246" spans="1:8" x14ac:dyDescent="0.25">
      <c r="A246" s="10">
        <v>45007</v>
      </c>
      <c r="B246">
        <v>12.12</v>
      </c>
      <c r="C246">
        <v>12.12</v>
      </c>
      <c r="D246">
        <v>0</v>
      </c>
      <c r="E246">
        <f t="shared" si="12"/>
        <v>11.970257669326919</v>
      </c>
      <c r="F246">
        <f t="shared" si="13"/>
        <v>0.14974233067307985</v>
      </c>
      <c r="G246">
        <f t="shared" si="14"/>
        <v>0.14974233067307985</v>
      </c>
      <c r="H246">
        <f t="shared" si="15"/>
        <v>2.2422765595405989E-2</v>
      </c>
    </row>
    <row r="247" spans="1:8" x14ac:dyDescent="0.25">
      <c r="A247" s="10">
        <v>45010</v>
      </c>
      <c r="B247">
        <v>12.12</v>
      </c>
      <c r="C247">
        <v>12.121</v>
      </c>
      <c r="D247">
        <v>0</v>
      </c>
      <c r="E247">
        <f t="shared" si="12"/>
        <v>11.970660574937114</v>
      </c>
      <c r="F247">
        <f t="shared" si="13"/>
        <v>0.14933942506288567</v>
      </c>
      <c r="G247">
        <f t="shared" si="14"/>
        <v>0.14933942506288567</v>
      </c>
      <c r="H247">
        <f t="shared" si="15"/>
        <v>2.2302263878113245E-2</v>
      </c>
    </row>
    <row r="248" spans="1:8" x14ac:dyDescent="0.25">
      <c r="A248" s="10">
        <v>45011</v>
      </c>
      <c r="B248">
        <v>12.124000000000001</v>
      </c>
      <c r="C248">
        <v>12.12</v>
      </c>
      <c r="D248">
        <v>0</v>
      </c>
      <c r="E248">
        <f t="shared" si="12"/>
        <v>11.970257669326919</v>
      </c>
      <c r="F248">
        <f t="shared" si="13"/>
        <v>0.15374233067308118</v>
      </c>
      <c r="G248">
        <f t="shared" si="14"/>
        <v>0.15374233067308118</v>
      </c>
      <c r="H248">
        <f t="shared" si="15"/>
        <v>2.3636704240791041E-2</v>
      </c>
    </row>
    <row r="249" spans="1:8" x14ac:dyDescent="0.25">
      <c r="A249" s="10">
        <v>45012</v>
      </c>
      <c r="B249">
        <v>12.11</v>
      </c>
      <c r="C249">
        <v>12.124000000000001</v>
      </c>
      <c r="D249">
        <v>0</v>
      </c>
      <c r="E249">
        <f t="shared" si="12"/>
        <v>11.971869291767693</v>
      </c>
      <c r="F249">
        <f t="shared" si="13"/>
        <v>0.13813070823230689</v>
      </c>
      <c r="G249">
        <f t="shared" si="14"/>
        <v>0.13813070823230689</v>
      </c>
      <c r="H249">
        <f t="shared" si="15"/>
        <v>1.9080092556758695E-2</v>
      </c>
    </row>
    <row r="250" spans="1:8" x14ac:dyDescent="0.25">
      <c r="A250" s="10">
        <v>45014</v>
      </c>
      <c r="B250">
        <v>11.79</v>
      </c>
      <c r="C250">
        <v>11.79</v>
      </c>
      <c r="D250">
        <v>0</v>
      </c>
      <c r="E250">
        <f t="shared" si="12"/>
        <v>11.837298817963083</v>
      </c>
      <c r="F250">
        <f t="shared" si="13"/>
        <v>-4.729881796308355E-2</v>
      </c>
      <c r="G250">
        <f t="shared" si="14"/>
        <v>4.729881796308355E-2</v>
      </c>
      <c r="H250">
        <f t="shared" si="15"/>
        <v>2.2371781807049153E-3</v>
      </c>
    </row>
    <row r="251" spans="1:8" x14ac:dyDescent="0.25">
      <c r="A251" s="10">
        <v>45015</v>
      </c>
      <c r="B251">
        <v>11.79</v>
      </c>
      <c r="C251">
        <v>11.79</v>
      </c>
      <c r="D251">
        <v>0</v>
      </c>
      <c r="E251">
        <f t="shared" si="12"/>
        <v>11.837298817963083</v>
      </c>
      <c r="F251">
        <f t="shared" si="13"/>
        <v>-4.729881796308355E-2</v>
      </c>
      <c r="G251">
        <f t="shared" si="14"/>
        <v>4.729881796308355E-2</v>
      </c>
      <c r="H251">
        <f t="shared" si="15"/>
        <v>2.2371781807049153E-3</v>
      </c>
    </row>
    <row r="252" spans="1:8" x14ac:dyDescent="0.25">
      <c r="A252" s="10">
        <v>45016</v>
      </c>
      <c r="B252">
        <v>11.79</v>
      </c>
      <c r="C252">
        <v>11.79</v>
      </c>
      <c r="D252">
        <v>0</v>
      </c>
      <c r="E252">
        <f t="shared" si="12"/>
        <v>11.837298817963083</v>
      </c>
      <c r="F252">
        <f t="shared" si="13"/>
        <v>-4.729881796308355E-2</v>
      </c>
      <c r="G252">
        <f t="shared" si="14"/>
        <v>4.729881796308355E-2</v>
      </c>
      <c r="H252">
        <f t="shared" si="15"/>
        <v>2.2371781807049153E-3</v>
      </c>
    </row>
    <row r="253" spans="1:8" x14ac:dyDescent="0.25">
      <c r="A253" s="10">
        <v>45017</v>
      </c>
      <c r="B253">
        <v>11.79</v>
      </c>
      <c r="C253">
        <v>11.79</v>
      </c>
      <c r="D253">
        <v>0</v>
      </c>
      <c r="E253">
        <f t="shared" si="12"/>
        <v>11.837298817963083</v>
      </c>
      <c r="F253">
        <f t="shared" si="13"/>
        <v>-4.729881796308355E-2</v>
      </c>
      <c r="G253">
        <f t="shared" si="14"/>
        <v>4.729881796308355E-2</v>
      </c>
      <c r="H253">
        <f t="shared" si="15"/>
        <v>2.2371781807049153E-3</v>
      </c>
    </row>
    <row r="254" spans="1:8" x14ac:dyDescent="0.25">
      <c r="A254" s="10">
        <v>45018</v>
      </c>
      <c r="B254">
        <v>11.79</v>
      </c>
      <c r="C254">
        <v>11.79</v>
      </c>
      <c r="D254">
        <v>0</v>
      </c>
      <c r="E254">
        <f t="shared" si="12"/>
        <v>11.837298817963083</v>
      </c>
      <c r="F254">
        <f t="shared" si="13"/>
        <v>-4.729881796308355E-2</v>
      </c>
      <c r="G254">
        <f t="shared" si="14"/>
        <v>4.729881796308355E-2</v>
      </c>
      <c r="H254">
        <f t="shared" si="15"/>
        <v>2.2371781807049153E-3</v>
      </c>
    </row>
    <row r="255" spans="1:8" x14ac:dyDescent="0.25">
      <c r="A255" s="10">
        <v>45019</v>
      </c>
      <c r="B255">
        <v>11.79</v>
      </c>
      <c r="C255">
        <v>11.79</v>
      </c>
      <c r="D255">
        <v>0</v>
      </c>
      <c r="E255">
        <f t="shared" si="12"/>
        <v>11.837298817963083</v>
      </c>
      <c r="F255">
        <f t="shared" si="13"/>
        <v>-4.729881796308355E-2</v>
      </c>
      <c r="G255">
        <f t="shared" si="14"/>
        <v>4.729881796308355E-2</v>
      </c>
      <c r="H255">
        <f t="shared" si="15"/>
        <v>2.2371781807049153E-3</v>
      </c>
    </row>
    <row r="256" spans="1:8" x14ac:dyDescent="0.25">
      <c r="A256" s="10">
        <v>45020</v>
      </c>
      <c r="B256">
        <v>11.79</v>
      </c>
      <c r="C256">
        <v>11.79</v>
      </c>
      <c r="D256">
        <v>18</v>
      </c>
      <c r="E256">
        <f t="shared" si="12"/>
        <v>12.198616901941906</v>
      </c>
      <c r="F256">
        <f t="shared" si="13"/>
        <v>-0.40861690194190636</v>
      </c>
      <c r="G256">
        <f t="shared" si="14"/>
        <v>0.40861690194190636</v>
      </c>
      <c r="H256">
        <f t="shared" si="15"/>
        <v>0.16696777255260151</v>
      </c>
    </row>
    <row r="257" spans="1:8" x14ac:dyDescent="0.25">
      <c r="A257" s="10">
        <v>45021</v>
      </c>
      <c r="B257">
        <v>11.79</v>
      </c>
      <c r="C257">
        <v>11.79</v>
      </c>
      <c r="D257">
        <v>0</v>
      </c>
      <c r="E257">
        <f t="shared" si="12"/>
        <v>11.837298817963083</v>
      </c>
      <c r="F257">
        <f t="shared" si="13"/>
        <v>-4.729881796308355E-2</v>
      </c>
      <c r="G257">
        <f t="shared" si="14"/>
        <v>4.729881796308355E-2</v>
      </c>
      <c r="H257">
        <f t="shared" si="15"/>
        <v>2.2371781807049153E-3</v>
      </c>
    </row>
    <row r="258" spans="1:8" x14ac:dyDescent="0.25">
      <c r="A258" s="10">
        <v>45022</v>
      </c>
      <c r="B258">
        <v>11.79</v>
      </c>
      <c r="C258">
        <v>11.79</v>
      </c>
      <c r="D258">
        <v>0</v>
      </c>
      <c r="E258">
        <f t="shared" ref="E258:E321" si="16">$K$2 + $K$3*C258 + $K$4*D258</f>
        <v>11.837298817963083</v>
      </c>
      <c r="F258">
        <f t="shared" ref="F258:F321" si="17">B258 - E258</f>
        <v>-4.729881796308355E-2</v>
      </c>
      <c r="G258">
        <f t="shared" ref="G258:G321" si="18">ABS(F258)</f>
        <v>4.729881796308355E-2</v>
      </c>
      <c r="H258">
        <f t="shared" ref="H258:H321" si="19">POWER(F258, 2)</f>
        <v>2.2371781807049153E-3</v>
      </c>
    </row>
    <row r="259" spans="1:8" x14ac:dyDescent="0.25">
      <c r="A259" s="10">
        <v>45023</v>
      </c>
      <c r="B259">
        <v>11.79</v>
      </c>
      <c r="C259">
        <v>11.79</v>
      </c>
      <c r="D259">
        <v>0</v>
      </c>
      <c r="E259">
        <f t="shared" si="16"/>
        <v>11.837298817963083</v>
      </c>
      <c r="F259">
        <f t="shared" si="17"/>
        <v>-4.729881796308355E-2</v>
      </c>
      <c r="G259">
        <f t="shared" si="18"/>
        <v>4.729881796308355E-2</v>
      </c>
      <c r="H259">
        <f t="shared" si="19"/>
        <v>2.2371781807049153E-3</v>
      </c>
    </row>
    <row r="260" spans="1:8" x14ac:dyDescent="0.25">
      <c r="A260" s="10">
        <v>45024</v>
      </c>
      <c r="B260">
        <v>11.78</v>
      </c>
      <c r="C260">
        <v>11.79</v>
      </c>
      <c r="D260">
        <v>0</v>
      </c>
      <c r="E260">
        <f t="shared" si="16"/>
        <v>11.837298817963083</v>
      </c>
      <c r="F260">
        <f t="shared" si="17"/>
        <v>-5.7298817963083337E-2</v>
      </c>
      <c r="G260">
        <f t="shared" si="18"/>
        <v>5.7298817963083337E-2</v>
      </c>
      <c r="H260">
        <f t="shared" si="19"/>
        <v>3.2831545399665618E-3</v>
      </c>
    </row>
    <row r="261" spans="1:8" x14ac:dyDescent="0.25">
      <c r="A261" s="10">
        <v>45025</v>
      </c>
      <c r="B261">
        <v>11.78</v>
      </c>
      <c r="C261">
        <v>11.78</v>
      </c>
      <c r="D261">
        <v>0</v>
      </c>
      <c r="E261">
        <f t="shared" si="16"/>
        <v>11.833269761861148</v>
      </c>
      <c r="F261">
        <f t="shared" si="17"/>
        <v>-5.3269761861148623E-2</v>
      </c>
      <c r="G261">
        <f t="shared" si="18"/>
        <v>5.3269761861148623E-2</v>
      </c>
      <c r="H261">
        <f t="shared" si="19"/>
        <v>2.8376675287434846E-3</v>
      </c>
    </row>
    <row r="262" spans="1:8" x14ac:dyDescent="0.25">
      <c r="A262" s="10">
        <v>45026</v>
      </c>
      <c r="B262">
        <v>11.78</v>
      </c>
      <c r="C262">
        <v>11.78</v>
      </c>
      <c r="D262">
        <v>0</v>
      </c>
      <c r="E262">
        <f t="shared" si="16"/>
        <v>11.833269761861148</v>
      </c>
      <c r="F262">
        <f t="shared" si="17"/>
        <v>-5.3269761861148623E-2</v>
      </c>
      <c r="G262">
        <f t="shared" si="18"/>
        <v>5.3269761861148623E-2</v>
      </c>
      <c r="H262">
        <f t="shared" si="19"/>
        <v>2.8376675287434846E-3</v>
      </c>
    </row>
    <row r="263" spans="1:8" x14ac:dyDescent="0.25">
      <c r="A263" s="10">
        <v>45027</v>
      </c>
      <c r="B263">
        <v>11.78</v>
      </c>
      <c r="C263">
        <v>11.78</v>
      </c>
      <c r="D263">
        <v>0</v>
      </c>
      <c r="E263">
        <f t="shared" si="16"/>
        <v>11.833269761861148</v>
      </c>
      <c r="F263">
        <f t="shared" si="17"/>
        <v>-5.3269761861148623E-2</v>
      </c>
      <c r="G263">
        <f t="shared" si="18"/>
        <v>5.3269761861148623E-2</v>
      </c>
      <c r="H263">
        <f t="shared" si="19"/>
        <v>2.8376675287434846E-3</v>
      </c>
    </row>
    <row r="264" spans="1:8" x14ac:dyDescent="0.25">
      <c r="A264" s="10">
        <v>45028</v>
      </c>
      <c r="B264">
        <v>11.78</v>
      </c>
      <c r="C264">
        <v>11.78</v>
      </c>
      <c r="D264">
        <v>0</v>
      </c>
      <c r="E264">
        <f t="shared" si="16"/>
        <v>11.833269761861148</v>
      </c>
      <c r="F264">
        <f t="shared" si="17"/>
        <v>-5.3269761861148623E-2</v>
      </c>
      <c r="G264">
        <f t="shared" si="18"/>
        <v>5.3269761861148623E-2</v>
      </c>
      <c r="H264">
        <f t="shared" si="19"/>
        <v>2.8376675287434846E-3</v>
      </c>
    </row>
    <row r="265" spans="1:8" x14ac:dyDescent="0.25">
      <c r="A265" s="10">
        <v>45029</v>
      </c>
      <c r="B265">
        <v>13.03</v>
      </c>
      <c r="C265">
        <v>11.78</v>
      </c>
      <c r="D265">
        <v>7</v>
      </c>
      <c r="E265">
        <f t="shared" si="16"/>
        <v>11.973782350075135</v>
      </c>
      <c r="F265">
        <f t="shared" si="17"/>
        <v>1.0562176499248643</v>
      </c>
      <c r="G265">
        <f t="shared" si="18"/>
        <v>1.0562176499248643</v>
      </c>
      <c r="H265">
        <f t="shared" si="19"/>
        <v>1.1155957240128032</v>
      </c>
    </row>
    <row r="266" spans="1:8" x14ac:dyDescent="0.25">
      <c r="A266" s="10">
        <v>45030</v>
      </c>
      <c r="B266">
        <v>12.31</v>
      </c>
      <c r="C266">
        <v>13.03</v>
      </c>
      <c r="D266">
        <v>93</v>
      </c>
      <c r="E266">
        <f t="shared" si="16"/>
        <v>14.203711875160204</v>
      </c>
      <c r="F266">
        <f t="shared" si="17"/>
        <v>-1.8937118751602036</v>
      </c>
      <c r="G266">
        <f t="shared" si="18"/>
        <v>1.8937118751602036</v>
      </c>
      <c r="H266">
        <f t="shared" si="19"/>
        <v>3.5861446661227743</v>
      </c>
    </row>
    <row r="267" spans="1:8" x14ac:dyDescent="0.25">
      <c r="A267" s="10">
        <v>45031</v>
      </c>
      <c r="B267">
        <v>12.31</v>
      </c>
      <c r="C267">
        <v>12.31</v>
      </c>
      <c r="D267">
        <v>0</v>
      </c>
      <c r="E267">
        <f t="shared" si="16"/>
        <v>12.046809735263675</v>
      </c>
      <c r="F267">
        <f t="shared" si="17"/>
        <v>0.26319026473632512</v>
      </c>
      <c r="G267">
        <f t="shared" si="18"/>
        <v>0.26319026473632512</v>
      </c>
      <c r="H267">
        <f t="shared" si="19"/>
        <v>6.9269115451976906E-2</v>
      </c>
    </row>
    <row r="268" spans="1:8" x14ac:dyDescent="0.25">
      <c r="A268" s="10">
        <v>45032</v>
      </c>
      <c r="B268">
        <v>12.3</v>
      </c>
      <c r="C268">
        <v>12.31</v>
      </c>
      <c r="D268">
        <v>0</v>
      </c>
      <c r="E268">
        <f t="shared" si="16"/>
        <v>12.046809735263675</v>
      </c>
      <c r="F268">
        <f t="shared" si="17"/>
        <v>0.25319026473632533</v>
      </c>
      <c r="G268">
        <f t="shared" si="18"/>
        <v>0.25319026473632533</v>
      </c>
      <c r="H268">
        <f t="shared" si="19"/>
        <v>6.4105310157250503E-2</v>
      </c>
    </row>
    <row r="269" spans="1:8" x14ac:dyDescent="0.25">
      <c r="A269" s="10">
        <v>45033</v>
      </c>
      <c r="B269">
        <v>12.3</v>
      </c>
      <c r="C269">
        <v>12.3</v>
      </c>
      <c r="D269">
        <v>0</v>
      </c>
      <c r="E269">
        <f t="shared" si="16"/>
        <v>12.042780679161741</v>
      </c>
      <c r="F269">
        <f t="shared" si="17"/>
        <v>0.25721932083826005</v>
      </c>
      <c r="G269">
        <f t="shared" si="18"/>
        <v>0.25721932083826005</v>
      </c>
      <c r="H269">
        <f t="shared" si="19"/>
        <v>6.6161779012495758E-2</v>
      </c>
    </row>
    <row r="270" spans="1:8" x14ac:dyDescent="0.25">
      <c r="A270" s="10">
        <v>45034</v>
      </c>
      <c r="B270">
        <v>12.3</v>
      </c>
      <c r="C270">
        <v>12.3</v>
      </c>
      <c r="D270">
        <v>0</v>
      </c>
      <c r="E270">
        <f t="shared" si="16"/>
        <v>12.042780679161741</v>
      </c>
      <c r="F270">
        <f t="shared" si="17"/>
        <v>0.25721932083826005</v>
      </c>
      <c r="G270">
        <f t="shared" si="18"/>
        <v>0.25721932083826005</v>
      </c>
      <c r="H270">
        <f t="shared" si="19"/>
        <v>6.6161779012495758E-2</v>
      </c>
    </row>
    <row r="271" spans="1:8" x14ac:dyDescent="0.25">
      <c r="A271" s="10">
        <v>45035</v>
      </c>
      <c r="B271">
        <v>12.3</v>
      </c>
      <c r="C271">
        <v>12.3</v>
      </c>
      <c r="D271">
        <v>0</v>
      </c>
      <c r="E271">
        <f t="shared" si="16"/>
        <v>12.042780679161741</v>
      </c>
      <c r="F271">
        <f t="shared" si="17"/>
        <v>0.25721932083826005</v>
      </c>
      <c r="G271">
        <f t="shared" si="18"/>
        <v>0.25721932083826005</v>
      </c>
      <c r="H271">
        <f t="shared" si="19"/>
        <v>6.6161779012495758E-2</v>
      </c>
    </row>
    <row r="272" spans="1:8" x14ac:dyDescent="0.25">
      <c r="A272" s="10">
        <v>45036</v>
      </c>
      <c r="B272">
        <v>12.29</v>
      </c>
      <c r="C272">
        <v>12.3</v>
      </c>
      <c r="D272">
        <v>0</v>
      </c>
      <c r="E272">
        <f t="shared" si="16"/>
        <v>12.042780679161741</v>
      </c>
      <c r="F272">
        <f t="shared" si="17"/>
        <v>0.24721932083825848</v>
      </c>
      <c r="G272">
        <f t="shared" si="18"/>
        <v>0.24721932083825848</v>
      </c>
      <c r="H272">
        <f t="shared" si="19"/>
        <v>6.1117392595729784E-2</v>
      </c>
    </row>
    <row r="273" spans="1:8" x14ac:dyDescent="0.25">
      <c r="A273" s="10">
        <v>45037</v>
      </c>
      <c r="B273">
        <v>12.29</v>
      </c>
      <c r="C273">
        <v>12.29</v>
      </c>
      <c r="D273">
        <v>0</v>
      </c>
      <c r="E273">
        <f t="shared" si="16"/>
        <v>12.038751623059806</v>
      </c>
      <c r="F273">
        <f t="shared" si="17"/>
        <v>0.2512483769401932</v>
      </c>
      <c r="G273">
        <f t="shared" si="18"/>
        <v>0.2512483769401932</v>
      </c>
      <c r="H273">
        <f t="shared" si="19"/>
        <v>6.312574691508141E-2</v>
      </c>
    </row>
    <row r="274" spans="1:8" x14ac:dyDescent="0.25">
      <c r="A274" s="10">
        <v>45038</v>
      </c>
      <c r="B274">
        <v>12.29</v>
      </c>
      <c r="C274">
        <v>12.29</v>
      </c>
      <c r="D274">
        <v>0</v>
      </c>
      <c r="E274">
        <f t="shared" si="16"/>
        <v>12.038751623059806</v>
      </c>
      <c r="F274">
        <f t="shared" si="17"/>
        <v>0.2512483769401932</v>
      </c>
      <c r="G274">
        <f t="shared" si="18"/>
        <v>0.2512483769401932</v>
      </c>
      <c r="H274">
        <f t="shared" si="19"/>
        <v>6.312574691508141E-2</v>
      </c>
    </row>
    <row r="275" spans="1:8" x14ac:dyDescent="0.25">
      <c r="A275" s="10">
        <v>45039</v>
      </c>
      <c r="B275">
        <v>12.28</v>
      </c>
      <c r="C275">
        <v>12.29</v>
      </c>
      <c r="D275">
        <v>0</v>
      </c>
      <c r="E275">
        <f t="shared" si="16"/>
        <v>12.038751623059806</v>
      </c>
      <c r="F275">
        <f t="shared" si="17"/>
        <v>0.24124837694019341</v>
      </c>
      <c r="G275">
        <f t="shared" si="18"/>
        <v>0.24124837694019341</v>
      </c>
      <c r="H275">
        <f t="shared" si="19"/>
        <v>5.8200779376277642E-2</v>
      </c>
    </row>
    <row r="276" spans="1:8" x14ac:dyDescent="0.25">
      <c r="A276" s="10">
        <v>45040</v>
      </c>
      <c r="B276">
        <v>12.28</v>
      </c>
      <c r="C276">
        <v>12.28</v>
      </c>
      <c r="D276">
        <v>0</v>
      </c>
      <c r="E276">
        <f t="shared" si="16"/>
        <v>12.034722566957871</v>
      </c>
      <c r="F276">
        <f t="shared" si="17"/>
        <v>0.24527743304212812</v>
      </c>
      <c r="G276">
        <f t="shared" si="18"/>
        <v>0.24527743304212812</v>
      </c>
      <c r="H276">
        <f t="shared" si="19"/>
        <v>6.0161019159735644E-2</v>
      </c>
    </row>
    <row r="277" spans="1:8" x14ac:dyDescent="0.25">
      <c r="A277" s="10">
        <v>45041</v>
      </c>
      <c r="B277">
        <v>11.88</v>
      </c>
      <c r="C277">
        <v>12.28</v>
      </c>
      <c r="D277">
        <v>0</v>
      </c>
      <c r="E277">
        <f t="shared" si="16"/>
        <v>12.034722566957871</v>
      </c>
      <c r="F277">
        <f t="shared" si="17"/>
        <v>-0.15472256695787046</v>
      </c>
      <c r="G277">
        <f t="shared" si="18"/>
        <v>0.15472256695787046</v>
      </c>
      <c r="H277">
        <f t="shared" si="19"/>
        <v>2.3939072726032705E-2</v>
      </c>
    </row>
    <row r="278" spans="1:8" x14ac:dyDescent="0.25">
      <c r="A278" s="10">
        <v>45042</v>
      </c>
      <c r="B278">
        <v>11.88</v>
      </c>
      <c r="C278">
        <v>11.88</v>
      </c>
      <c r="D278">
        <v>0</v>
      </c>
      <c r="E278">
        <f t="shared" si="16"/>
        <v>11.873560322880493</v>
      </c>
      <c r="F278">
        <f t="shared" si="17"/>
        <v>6.4396771195074365E-3</v>
      </c>
      <c r="G278">
        <f t="shared" si="18"/>
        <v>6.4396771195074365E-3</v>
      </c>
      <c r="H278">
        <f t="shared" si="19"/>
        <v>4.1469441403507596E-5</v>
      </c>
    </row>
    <row r="279" spans="1:8" x14ac:dyDescent="0.25">
      <c r="A279" s="10">
        <v>45043</v>
      </c>
      <c r="B279">
        <v>11.88</v>
      </c>
      <c r="C279">
        <v>11.88</v>
      </c>
      <c r="D279">
        <v>0</v>
      </c>
      <c r="E279">
        <f t="shared" si="16"/>
        <v>11.873560322880493</v>
      </c>
      <c r="F279">
        <f t="shared" si="17"/>
        <v>6.4396771195074365E-3</v>
      </c>
      <c r="G279">
        <f t="shared" si="18"/>
        <v>6.4396771195074365E-3</v>
      </c>
      <c r="H279">
        <f t="shared" si="19"/>
        <v>4.1469441403507596E-5</v>
      </c>
    </row>
    <row r="280" spans="1:8" x14ac:dyDescent="0.25">
      <c r="A280" s="10">
        <v>45044</v>
      </c>
      <c r="B280">
        <v>11.88</v>
      </c>
      <c r="C280">
        <v>11.88</v>
      </c>
      <c r="D280">
        <v>0</v>
      </c>
      <c r="E280">
        <f t="shared" si="16"/>
        <v>11.873560322880493</v>
      </c>
      <c r="F280">
        <f t="shared" si="17"/>
        <v>6.4396771195074365E-3</v>
      </c>
      <c r="G280">
        <f t="shared" si="18"/>
        <v>6.4396771195074365E-3</v>
      </c>
      <c r="H280">
        <f t="shared" si="19"/>
        <v>4.1469441403507596E-5</v>
      </c>
    </row>
    <row r="281" spans="1:8" x14ac:dyDescent="0.25">
      <c r="A281" s="10">
        <v>45045</v>
      </c>
      <c r="B281">
        <v>11.88</v>
      </c>
      <c r="C281">
        <v>11.88</v>
      </c>
      <c r="D281">
        <v>0</v>
      </c>
      <c r="E281">
        <f t="shared" si="16"/>
        <v>11.873560322880493</v>
      </c>
      <c r="F281">
        <f t="shared" si="17"/>
        <v>6.4396771195074365E-3</v>
      </c>
      <c r="G281">
        <f t="shared" si="18"/>
        <v>6.4396771195074365E-3</v>
      </c>
      <c r="H281">
        <f t="shared" si="19"/>
        <v>4.1469441403507596E-5</v>
      </c>
    </row>
    <row r="282" spans="1:8" x14ac:dyDescent="0.25">
      <c r="A282" s="10">
        <v>45046</v>
      </c>
      <c r="B282">
        <v>11.88</v>
      </c>
      <c r="C282">
        <v>11.88</v>
      </c>
      <c r="D282">
        <v>1</v>
      </c>
      <c r="E282">
        <f t="shared" si="16"/>
        <v>11.893633549768206</v>
      </c>
      <c r="F282">
        <f t="shared" si="17"/>
        <v>-1.3633549768204745E-2</v>
      </c>
      <c r="G282">
        <f t="shared" si="18"/>
        <v>1.3633549768204745E-2</v>
      </c>
      <c r="H282">
        <f t="shared" si="19"/>
        <v>1.8587367928211564E-4</v>
      </c>
    </row>
    <row r="283" spans="1:8" x14ac:dyDescent="0.25">
      <c r="A283" s="10">
        <v>45047</v>
      </c>
      <c r="B283">
        <v>11.88</v>
      </c>
      <c r="C283">
        <v>11.88</v>
      </c>
      <c r="D283">
        <v>0</v>
      </c>
      <c r="E283">
        <f t="shared" si="16"/>
        <v>11.873560322880493</v>
      </c>
      <c r="F283">
        <f t="shared" si="17"/>
        <v>6.4396771195074365E-3</v>
      </c>
      <c r="G283">
        <f t="shared" si="18"/>
        <v>6.4396771195074365E-3</v>
      </c>
      <c r="H283">
        <f t="shared" si="19"/>
        <v>4.1469441403507596E-5</v>
      </c>
    </row>
    <row r="284" spans="1:8" x14ac:dyDescent="0.25">
      <c r="A284" s="10">
        <v>45048</v>
      </c>
      <c r="B284">
        <v>11.88</v>
      </c>
      <c r="C284">
        <v>11.88</v>
      </c>
      <c r="D284">
        <v>0</v>
      </c>
      <c r="E284">
        <f t="shared" si="16"/>
        <v>11.873560322880493</v>
      </c>
      <c r="F284">
        <f t="shared" si="17"/>
        <v>6.4396771195074365E-3</v>
      </c>
      <c r="G284">
        <f t="shared" si="18"/>
        <v>6.4396771195074365E-3</v>
      </c>
      <c r="H284">
        <f t="shared" si="19"/>
        <v>4.1469441403507596E-5</v>
      </c>
    </row>
    <row r="285" spans="1:8" x14ac:dyDescent="0.25">
      <c r="A285" s="10">
        <v>45049</v>
      </c>
      <c r="B285">
        <v>11.88</v>
      </c>
      <c r="C285">
        <v>11.88</v>
      </c>
      <c r="D285">
        <v>0</v>
      </c>
      <c r="E285">
        <f t="shared" si="16"/>
        <v>11.873560322880493</v>
      </c>
      <c r="F285">
        <f t="shared" si="17"/>
        <v>6.4396771195074365E-3</v>
      </c>
      <c r="G285">
        <f t="shared" si="18"/>
        <v>6.4396771195074365E-3</v>
      </c>
      <c r="H285">
        <f t="shared" si="19"/>
        <v>4.1469441403507596E-5</v>
      </c>
    </row>
    <row r="286" spans="1:8" x14ac:dyDescent="0.25">
      <c r="A286" s="10">
        <v>45050</v>
      </c>
      <c r="B286">
        <v>11.88</v>
      </c>
      <c r="C286">
        <v>11.88</v>
      </c>
      <c r="D286">
        <v>0</v>
      </c>
      <c r="E286">
        <f t="shared" si="16"/>
        <v>11.873560322880493</v>
      </c>
      <c r="F286">
        <f t="shared" si="17"/>
        <v>6.4396771195074365E-3</v>
      </c>
      <c r="G286">
        <f t="shared" si="18"/>
        <v>6.4396771195074365E-3</v>
      </c>
      <c r="H286">
        <f t="shared" si="19"/>
        <v>4.1469441403507596E-5</v>
      </c>
    </row>
    <row r="287" spans="1:8" x14ac:dyDescent="0.25">
      <c r="A287" s="10">
        <v>45051</v>
      </c>
      <c r="B287">
        <v>11.88</v>
      </c>
      <c r="C287">
        <v>11.88</v>
      </c>
      <c r="D287">
        <v>1</v>
      </c>
      <c r="E287">
        <f t="shared" si="16"/>
        <v>11.893633549768206</v>
      </c>
      <c r="F287">
        <f t="shared" si="17"/>
        <v>-1.3633549768204745E-2</v>
      </c>
      <c r="G287">
        <f t="shared" si="18"/>
        <v>1.3633549768204745E-2</v>
      </c>
      <c r="H287">
        <f t="shared" si="19"/>
        <v>1.8587367928211564E-4</v>
      </c>
    </row>
    <row r="288" spans="1:8" x14ac:dyDescent="0.25">
      <c r="A288" s="10">
        <v>45052</v>
      </c>
      <c r="B288">
        <v>11.88</v>
      </c>
      <c r="C288">
        <v>11.88</v>
      </c>
      <c r="D288">
        <v>0</v>
      </c>
      <c r="E288">
        <f t="shared" si="16"/>
        <v>11.873560322880493</v>
      </c>
      <c r="F288">
        <f t="shared" si="17"/>
        <v>6.4396771195074365E-3</v>
      </c>
      <c r="G288">
        <f t="shared" si="18"/>
        <v>6.4396771195074365E-3</v>
      </c>
      <c r="H288">
        <f t="shared" si="19"/>
        <v>4.1469441403507596E-5</v>
      </c>
    </row>
    <row r="289" spans="1:8" x14ac:dyDescent="0.25">
      <c r="A289" s="10">
        <v>45053</v>
      </c>
      <c r="B289">
        <v>11.88</v>
      </c>
      <c r="C289">
        <v>11.88</v>
      </c>
      <c r="D289">
        <v>0</v>
      </c>
      <c r="E289">
        <f t="shared" si="16"/>
        <v>11.873560322880493</v>
      </c>
      <c r="F289">
        <f t="shared" si="17"/>
        <v>6.4396771195074365E-3</v>
      </c>
      <c r="G289">
        <f t="shared" si="18"/>
        <v>6.4396771195074365E-3</v>
      </c>
      <c r="H289">
        <f t="shared" si="19"/>
        <v>4.1469441403507596E-5</v>
      </c>
    </row>
    <row r="290" spans="1:8" x14ac:dyDescent="0.25">
      <c r="A290" s="10">
        <v>45054</v>
      </c>
      <c r="B290">
        <v>11.88</v>
      </c>
      <c r="C290">
        <v>11.88</v>
      </c>
      <c r="D290">
        <v>0</v>
      </c>
      <c r="E290">
        <f t="shared" si="16"/>
        <v>11.873560322880493</v>
      </c>
      <c r="F290">
        <f t="shared" si="17"/>
        <v>6.4396771195074365E-3</v>
      </c>
      <c r="G290">
        <f t="shared" si="18"/>
        <v>6.4396771195074365E-3</v>
      </c>
      <c r="H290">
        <f t="shared" si="19"/>
        <v>4.1469441403507596E-5</v>
      </c>
    </row>
    <row r="291" spans="1:8" x14ac:dyDescent="0.25">
      <c r="A291" s="10">
        <v>45055</v>
      </c>
      <c r="B291">
        <v>11.91</v>
      </c>
      <c r="C291">
        <v>11.88</v>
      </c>
      <c r="D291">
        <v>7</v>
      </c>
      <c r="E291">
        <f t="shared" si="16"/>
        <v>12.01407291109448</v>
      </c>
      <c r="F291">
        <f t="shared" si="17"/>
        <v>-0.10407291109448025</v>
      </c>
      <c r="G291">
        <f t="shared" si="18"/>
        <v>0.10407291109448025</v>
      </c>
      <c r="H291">
        <f t="shared" si="19"/>
        <v>1.0831170823679589E-2</v>
      </c>
    </row>
    <row r="292" spans="1:8" x14ac:dyDescent="0.25">
      <c r="A292" s="10">
        <v>45056</v>
      </c>
      <c r="B292">
        <v>11.92</v>
      </c>
      <c r="C292">
        <v>11.91</v>
      </c>
      <c r="D292">
        <v>0</v>
      </c>
      <c r="E292">
        <f t="shared" si="16"/>
        <v>11.885647491186297</v>
      </c>
      <c r="F292">
        <f t="shared" si="17"/>
        <v>3.4352508813702443E-2</v>
      </c>
      <c r="G292">
        <f t="shared" si="18"/>
        <v>3.4352508813702443E-2</v>
      </c>
      <c r="H292">
        <f t="shared" si="19"/>
        <v>1.1800948617955039E-3</v>
      </c>
    </row>
    <row r="293" spans="1:8" x14ac:dyDescent="0.25">
      <c r="A293" s="10">
        <v>45057</v>
      </c>
      <c r="B293">
        <v>11.92</v>
      </c>
      <c r="C293">
        <v>11.92</v>
      </c>
      <c r="D293">
        <v>0</v>
      </c>
      <c r="E293">
        <f t="shared" si="16"/>
        <v>11.88967654728823</v>
      </c>
      <c r="F293">
        <f t="shared" si="17"/>
        <v>3.0323452711769505E-2</v>
      </c>
      <c r="G293">
        <f t="shared" si="18"/>
        <v>3.0323452711769505E-2</v>
      </c>
      <c r="H293">
        <f t="shared" si="19"/>
        <v>9.1951178436292132E-4</v>
      </c>
    </row>
    <row r="294" spans="1:8" x14ac:dyDescent="0.25">
      <c r="A294" s="10">
        <v>45058</v>
      </c>
      <c r="B294">
        <v>11.92</v>
      </c>
      <c r="C294">
        <v>11.92</v>
      </c>
      <c r="D294">
        <v>0</v>
      </c>
      <c r="E294">
        <f t="shared" si="16"/>
        <v>11.88967654728823</v>
      </c>
      <c r="F294">
        <f t="shared" si="17"/>
        <v>3.0323452711769505E-2</v>
      </c>
      <c r="G294">
        <f t="shared" si="18"/>
        <v>3.0323452711769505E-2</v>
      </c>
      <c r="H294">
        <f t="shared" si="19"/>
        <v>9.1951178436292132E-4</v>
      </c>
    </row>
    <row r="295" spans="1:8" x14ac:dyDescent="0.25">
      <c r="A295" s="10">
        <v>45060</v>
      </c>
      <c r="B295">
        <v>11.92</v>
      </c>
      <c r="C295">
        <v>11.95</v>
      </c>
      <c r="D295">
        <v>0</v>
      </c>
      <c r="E295">
        <f t="shared" si="16"/>
        <v>11.901763715594033</v>
      </c>
      <c r="F295">
        <f t="shared" si="17"/>
        <v>1.823628440596714E-2</v>
      </c>
      <c r="G295">
        <f t="shared" si="18"/>
        <v>1.823628440596714E-2</v>
      </c>
      <c r="H295">
        <f t="shared" si="19"/>
        <v>3.3256206893532029E-4</v>
      </c>
    </row>
    <row r="296" spans="1:8" x14ac:dyDescent="0.25">
      <c r="A296" s="10">
        <v>45061</v>
      </c>
      <c r="B296">
        <v>12.64</v>
      </c>
      <c r="C296">
        <v>11.92</v>
      </c>
      <c r="D296">
        <v>4</v>
      </c>
      <c r="E296">
        <f t="shared" si="16"/>
        <v>11.969969454839079</v>
      </c>
      <c r="F296">
        <f t="shared" si="17"/>
        <v>0.67003054516092142</v>
      </c>
      <c r="G296">
        <f t="shared" si="18"/>
        <v>0.67003054516092142</v>
      </c>
      <c r="H296">
        <f t="shared" si="19"/>
        <v>0.44894093144864156</v>
      </c>
    </row>
    <row r="297" spans="1:8" x14ac:dyDescent="0.25">
      <c r="A297" s="10">
        <v>45062</v>
      </c>
      <c r="B297">
        <v>12.42</v>
      </c>
      <c r="C297">
        <v>12.64</v>
      </c>
      <c r="D297">
        <v>11</v>
      </c>
      <c r="E297">
        <f t="shared" si="16"/>
        <v>12.400574082392346</v>
      </c>
      <c r="F297">
        <f t="shared" si="17"/>
        <v>1.9425917607653886E-2</v>
      </c>
      <c r="G297">
        <f t="shared" si="18"/>
        <v>1.9425917607653886E-2</v>
      </c>
      <c r="H297">
        <f t="shared" si="19"/>
        <v>3.7736627489935731E-4</v>
      </c>
    </row>
    <row r="298" spans="1:8" x14ac:dyDescent="0.25">
      <c r="A298" s="10">
        <v>45063</v>
      </c>
      <c r="B298">
        <v>12.41</v>
      </c>
      <c r="C298">
        <v>12.42</v>
      </c>
      <c r="D298">
        <v>1</v>
      </c>
      <c r="E298">
        <f t="shared" si="16"/>
        <v>12.111202579272666</v>
      </c>
      <c r="F298">
        <f t="shared" si="17"/>
        <v>0.29879742072733428</v>
      </c>
      <c r="G298">
        <f t="shared" si="18"/>
        <v>0.29879742072733428</v>
      </c>
      <c r="H298">
        <f t="shared" si="19"/>
        <v>8.9279898633307611E-2</v>
      </c>
    </row>
    <row r="299" spans="1:8" x14ac:dyDescent="0.25">
      <c r="A299" s="10">
        <v>45064</v>
      </c>
      <c r="B299">
        <v>12.41</v>
      </c>
      <c r="C299">
        <v>12.41</v>
      </c>
      <c r="D299">
        <v>11</v>
      </c>
      <c r="E299">
        <f t="shared" si="16"/>
        <v>12.307905792047855</v>
      </c>
      <c r="F299">
        <f t="shared" si="17"/>
        <v>0.10209420795214541</v>
      </c>
      <c r="G299">
        <f t="shared" si="18"/>
        <v>0.10209420795214541</v>
      </c>
      <c r="H299">
        <f t="shared" si="19"/>
        <v>1.0423227297375911E-2</v>
      </c>
    </row>
    <row r="300" spans="1:8" x14ac:dyDescent="0.25">
      <c r="A300" s="10">
        <v>45065</v>
      </c>
      <c r="B300">
        <v>12.41</v>
      </c>
      <c r="C300">
        <v>12.41</v>
      </c>
      <c r="D300">
        <v>2</v>
      </c>
      <c r="E300">
        <f t="shared" si="16"/>
        <v>12.127246750058443</v>
      </c>
      <c r="F300">
        <f t="shared" si="17"/>
        <v>0.28275324994155682</v>
      </c>
      <c r="G300">
        <f t="shared" si="18"/>
        <v>0.28275324994155682</v>
      </c>
      <c r="H300">
        <f t="shared" si="19"/>
        <v>7.9949400352512495E-2</v>
      </c>
    </row>
    <row r="301" spans="1:8" x14ac:dyDescent="0.25">
      <c r="A301" s="10">
        <v>45066</v>
      </c>
      <c r="B301">
        <v>12.41</v>
      </c>
      <c r="C301">
        <v>12.41</v>
      </c>
      <c r="D301">
        <v>0</v>
      </c>
      <c r="E301">
        <f t="shared" si="16"/>
        <v>12.087100296283019</v>
      </c>
      <c r="F301">
        <f t="shared" si="17"/>
        <v>0.32289970371698118</v>
      </c>
      <c r="G301">
        <f t="shared" si="18"/>
        <v>0.32289970371698118</v>
      </c>
      <c r="H301">
        <f t="shared" si="19"/>
        <v>0.10426421866051423</v>
      </c>
    </row>
    <row r="302" spans="1:8" x14ac:dyDescent="0.25">
      <c r="A302" s="10">
        <v>45067</v>
      </c>
      <c r="B302">
        <v>12.66</v>
      </c>
      <c r="C302">
        <v>12.41</v>
      </c>
      <c r="D302">
        <v>2</v>
      </c>
      <c r="E302">
        <f t="shared" si="16"/>
        <v>12.127246750058443</v>
      </c>
      <c r="F302">
        <f t="shared" si="17"/>
        <v>0.53275324994155682</v>
      </c>
      <c r="G302">
        <f t="shared" si="18"/>
        <v>0.53275324994155682</v>
      </c>
      <c r="H302">
        <f t="shared" si="19"/>
        <v>0.28382602532329093</v>
      </c>
    </row>
    <row r="303" spans="1:8" x14ac:dyDescent="0.25">
      <c r="A303" s="10">
        <v>45068</v>
      </c>
      <c r="B303">
        <v>12.42</v>
      </c>
      <c r="C303">
        <v>12.66</v>
      </c>
      <c r="D303">
        <v>39</v>
      </c>
      <c r="E303">
        <f t="shared" si="16"/>
        <v>12.970682547452162</v>
      </c>
      <c r="F303">
        <f t="shared" si="17"/>
        <v>-0.55068254745216194</v>
      </c>
      <c r="G303">
        <f t="shared" si="18"/>
        <v>0.55068254745216194</v>
      </c>
      <c r="H303">
        <f t="shared" si="19"/>
        <v>0.30325126806840258</v>
      </c>
    </row>
    <row r="304" spans="1:8" x14ac:dyDescent="0.25">
      <c r="A304" s="10">
        <v>45069</v>
      </c>
      <c r="B304">
        <v>11.52</v>
      </c>
      <c r="C304">
        <v>12.42</v>
      </c>
      <c r="D304">
        <v>1</v>
      </c>
      <c r="E304">
        <f t="shared" si="16"/>
        <v>12.111202579272666</v>
      </c>
      <c r="F304">
        <f t="shared" si="17"/>
        <v>-0.59120257927266628</v>
      </c>
      <c r="G304">
        <f t="shared" si="18"/>
        <v>0.59120257927266628</v>
      </c>
      <c r="H304">
        <f t="shared" si="19"/>
        <v>0.34952048973865324</v>
      </c>
    </row>
    <row r="305" spans="1:8" x14ac:dyDescent="0.25">
      <c r="A305" s="10">
        <v>45070</v>
      </c>
      <c r="B305">
        <v>11.53</v>
      </c>
      <c r="C305">
        <v>11.52</v>
      </c>
      <c r="D305">
        <v>14</v>
      </c>
      <c r="E305">
        <f t="shared" si="16"/>
        <v>12.009539479638825</v>
      </c>
      <c r="F305">
        <f t="shared" si="17"/>
        <v>-0.47953947963882548</v>
      </c>
      <c r="G305">
        <f t="shared" si="18"/>
        <v>0.47953947963882548</v>
      </c>
      <c r="H305">
        <f t="shared" si="19"/>
        <v>0.22995811253227552</v>
      </c>
    </row>
    <row r="306" spans="1:8" x14ac:dyDescent="0.25">
      <c r="A306" s="10">
        <v>45071</v>
      </c>
      <c r="B306">
        <v>11.53</v>
      </c>
      <c r="C306">
        <v>11.53</v>
      </c>
      <c r="D306">
        <v>2</v>
      </c>
      <c r="E306">
        <f t="shared" si="16"/>
        <v>11.772689813088212</v>
      </c>
      <c r="F306">
        <f t="shared" si="17"/>
        <v>-0.24268981308821225</v>
      </c>
      <c r="G306">
        <f t="shared" si="18"/>
        <v>0.24268981308821225</v>
      </c>
      <c r="H306">
        <f t="shared" si="19"/>
        <v>5.8898345376791394E-2</v>
      </c>
    </row>
    <row r="307" spans="1:8" x14ac:dyDescent="0.25">
      <c r="A307" s="10">
        <v>45072</v>
      </c>
      <c r="B307">
        <v>11.54</v>
      </c>
      <c r="C307">
        <v>11.53</v>
      </c>
      <c r="D307">
        <v>18</v>
      </c>
      <c r="E307">
        <f t="shared" si="16"/>
        <v>12.09386144329161</v>
      </c>
      <c r="F307">
        <f t="shared" si="17"/>
        <v>-0.55386144329161091</v>
      </c>
      <c r="G307">
        <f t="shared" si="18"/>
        <v>0.55386144329161091</v>
      </c>
      <c r="H307">
        <f t="shared" si="19"/>
        <v>0.30676249836506631</v>
      </c>
    </row>
    <row r="308" spans="1:8" x14ac:dyDescent="0.25">
      <c r="A308" s="10">
        <v>45073</v>
      </c>
      <c r="B308">
        <v>12.17</v>
      </c>
      <c r="C308">
        <v>11.54</v>
      </c>
      <c r="D308">
        <v>1</v>
      </c>
      <c r="E308">
        <f t="shared" si="16"/>
        <v>11.756645642302434</v>
      </c>
      <c r="F308">
        <f t="shared" si="17"/>
        <v>0.41335435769756579</v>
      </c>
      <c r="G308">
        <f t="shared" si="18"/>
        <v>0.41335435769756579</v>
      </c>
      <c r="H308">
        <f t="shared" si="19"/>
        <v>0.17086182502756717</v>
      </c>
    </row>
    <row r="309" spans="1:8" x14ac:dyDescent="0.25">
      <c r="A309" s="10">
        <v>45074</v>
      </c>
      <c r="B309">
        <v>12.01</v>
      </c>
      <c r="C309">
        <v>12.17</v>
      </c>
      <c r="D309">
        <v>3</v>
      </c>
      <c r="E309">
        <f t="shared" si="16"/>
        <v>12.050622630499729</v>
      </c>
      <c r="F309">
        <f t="shared" si="17"/>
        <v>-4.0622630499729695E-2</v>
      </c>
      <c r="G309">
        <f t="shared" si="18"/>
        <v>4.0622630499729695E-2</v>
      </c>
      <c r="H309">
        <f t="shared" si="19"/>
        <v>1.6501981087175693E-3</v>
      </c>
    </row>
    <row r="310" spans="1:8" x14ac:dyDescent="0.25">
      <c r="A310" s="10">
        <v>45075</v>
      </c>
      <c r="B310">
        <v>12.01</v>
      </c>
      <c r="C310">
        <v>12.01</v>
      </c>
      <c r="D310">
        <v>0</v>
      </c>
      <c r="E310">
        <f t="shared" si="16"/>
        <v>11.925938052205641</v>
      </c>
      <c r="F310">
        <f t="shared" si="17"/>
        <v>8.4061947794358716E-2</v>
      </c>
      <c r="G310">
        <f t="shared" si="18"/>
        <v>8.4061947794358716E-2</v>
      </c>
      <c r="H310">
        <f t="shared" si="19"/>
        <v>7.0664110669814905E-3</v>
      </c>
    </row>
    <row r="311" spans="1:8" x14ac:dyDescent="0.25">
      <c r="A311" s="10">
        <v>45076</v>
      </c>
      <c r="B311">
        <v>12.04</v>
      </c>
      <c r="C311">
        <v>12.01</v>
      </c>
      <c r="D311">
        <v>4</v>
      </c>
      <c r="E311">
        <f t="shared" si="16"/>
        <v>12.00623095975649</v>
      </c>
      <c r="F311">
        <f t="shared" si="17"/>
        <v>3.3769040243509352E-2</v>
      </c>
      <c r="G311">
        <f t="shared" si="18"/>
        <v>3.3769040243509352E-2</v>
      </c>
      <c r="H311">
        <f t="shared" si="19"/>
        <v>1.1403480789677542E-3</v>
      </c>
    </row>
    <row r="312" spans="1:8" x14ac:dyDescent="0.25">
      <c r="A312" s="10">
        <v>45077</v>
      </c>
      <c r="B312">
        <v>12.01</v>
      </c>
      <c r="C312">
        <v>12.04</v>
      </c>
      <c r="D312">
        <v>0</v>
      </c>
      <c r="E312">
        <f t="shared" si="16"/>
        <v>11.938025220511443</v>
      </c>
      <c r="F312">
        <f t="shared" si="17"/>
        <v>7.1974779488556351E-2</v>
      </c>
      <c r="G312">
        <f t="shared" si="18"/>
        <v>7.1974779488556351E-2</v>
      </c>
      <c r="H312">
        <f t="shared" si="19"/>
        <v>5.180368882426312E-3</v>
      </c>
    </row>
    <row r="313" spans="1:8" x14ac:dyDescent="0.25">
      <c r="A313" s="10">
        <v>45078</v>
      </c>
      <c r="B313">
        <v>12.01</v>
      </c>
      <c r="C313">
        <v>12.01</v>
      </c>
      <c r="D313">
        <v>0</v>
      </c>
      <c r="E313">
        <f t="shared" si="16"/>
        <v>11.925938052205641</v>
      </c>
      <c r="F313">
        <f t="shared" si="17"/>
        <v>8.4061947794358716E-2</v>
      </c>
      <c r="G313">
        <f t="shared" si="18"/>
        <v>8.4061947794358716E-2</v>
      </c>
      <c r="H313">
        <f t="shared" si="19"/>
        <v>7.0664110669814905E-3</v>
      </c>
    </row>
    <row r="314" spans="1:8" x14ac:dyDescent="0.25">
      <c r="A314" s="10">
        <v>45080</v>
      </c>
      <c r="B314">
        <v>12.02</v>
      </c>
      <c r="C314">
        <v>12.01</v>
      </c>
      <c r="D314">
        <v>1</v>
      </c>
      <c r="E314">
        <f t="shared" si="16"/>
        <v>11.946011279093353</v>
      </c>
      <c r="F314">
        <f t="shared" si="17"/>
        <v>7.3988720906646321E-2</v>
      </c>
      <c r="G314">
        <f t="shared" si="18"/>
        <v>7.3988720906646321E-2</v>
      </c>
      <c r="H314">
        <f t="shared" si="19"/>
        <v>5.4743308214016025E-3</v>
      </c>
    </row>
    <row r="315" spans="1:8" x14ac:dyDescent="0.25">
      <c r="A315" s="10">
        <v>45081</v>
      </c>
      <c r="B315">
        <v>12.01</v>
      </c>
      <c r="C315">
        <v>12.02</v>
      </c>
      <c r="D315">
        <v>0</v>
      </c>
      <c r="E315">
        <f t="shared" si="16"/>
        <v>11.929967108307576</v>
      </c>
      <c r="F315">
        <f t="shared" si="17"/>
        <v>8.0032891692424002E-2</v>
      </c>
      <c r="G315">
        <f t="shared" si="18"/>
        <v>8.0032891692424002E-2</v>
      </c>
      <c r="H315">
        <f t="shared" si="19"/>
        <v>6.4052637526512708E-3</v>
      </c>
    </row>
    <row r="316" spans="1:8" x14ac:dyDescent="0.25">
      <c r="A316" s="10">
        <v>45082</v>
      </c>
      <c r="B316">
        <v>12.01</v>
      </c>
      <c r="C316">
        <v>12.01</v>
      </c>
      <c r="D316">
        <v>18</v>
      </c>
      <c r="E316">
        <f t="shared" si="16"/>
        <v>12.287256136184464</v>
      </c>
      <c r="F316">
        <f t="shared" si="17"/>
        <v>-0.2772561361844641</v>
      </c>
      <c r="G316">
        <f t="shared" si="18"/>
        <v>0.2772561361844641</v>
      </c>
      <c r="H316">
        <f t="shared" si="19"/>
        <v>7.6870965051938106E-2</v>
      </c>
    </row>
    <row r="317" spans="1:8" x14ac:dyDescent="0.25">
      <c r="A317" s="10">
        <v>45083</v>
      </c>
      <c r="B317">
        <v>12.01</v>
      </c>
      <c r="C317">
        <v>12.01</v>
      </c>
      <c r="D317">
        <v>21</v>
      </c>
      <c r="E317">
        <f t="shared" si="16"/>
        <v>12.3474758168476</v>
      </c>
      <c r="F317">
        <f t="shared" si="17"/>
        <v>-0.33747581684760064</v>
      </c>
      <c r="G317">
        <f t="shared" si="18"/>
        <v>0.33747581684760064</v>
      </c>
      <c r="H317">
        <f t="shared" si="19"/>
        <v>0.1138899269569553</v>
      </c>
    </row>
    <row r="318" spans="1:8" x14ac:dyDescent="0.25">
      <c r="A318" s="10">
        <v>45084</v>
      </c>
      <c r="B318">
        <v>11.81</v>
      </c>
      <c r="C318">
        <v>12.01</v>
      </c>
      <c r="D318">
        <v>30</v>
      </c>
      <c r="E318">
        <f t="shared" si="16"/>
        <v>12.528134858837012</v>
      </c>
      <c r="F318">
        <f t="shared" si="17"/>
        <v>-0.71813485883701134</v>
      </c>
      <c r="G318">
        <f t="shared" si="18"/>
        <v>0.71813485883701134</v>
      </c>
      <c r="H318">
        <f t="shared" si="19"/>
        <v>0.51571767547685421</v>
      </c>
    </row>
    <row r="319" spans="1:8" x14ac:dyDescent="0.25">
      <c r="A319" s="10">
        <v>45085</v>
      </c>
      <c r="B319">
        <v>11.81</v>
      </c>
      <c r="C319">
        <v>11.81</v>
      </c>
      <c r="D319">
        <v>0</v>
      </c>
      <c r="E319">
        <f t="shared" si="16"/>
        <v>11.845356930166952</v>
      </c>
      <c r="F319">
        <f t="shared" si="17"/>
        <v>-3.5356930166951628E-2</v>
      </c>
      <c r="G319">
        <f t="shared" si="18"/>
        <v>3.5356930166951628E-2</v>
      </c>
      <c r="H319">
        <f t="shared" si="19"/>
        <v>1.250112510830694E-3</v>
      </c>
    </row>
    <row r="320" spans="1:8" x14ac:dyDescent="0.25">
      <c r="A320" s="10">
        <v>45086</v>
      </c>
      <c r="B320">
        <v>11.81</v>
      </c>
      <c r="C320">
        <v>11.81</v>
      </c>
      <c r="D320">
        <v>0</v>
      </c>
      <c r="E320">
        <f t="shared" si="16"/>
        <v>11.845356930166952</v>
      </c>
      <c r="F320">
        <f t="shared" si="17"/>
        <v>-3.5356930166951628E-2</v>
      </c>
      <c r="G320">
        <f t="shared" si="18"/>
        <v>3.5356930166951628E-2</v>
      </c>
      <c r="H320">
        <f t="shared" si="19"/>
        <v>1.250112510830694E-3</v>
      </c>
    </row>
    <row r="321" spans="1:8" x14ac:dyDescent="0.25">
      <c r="A321" s="10">
        <v>45087</v>
      </c>
      <c r="B321">
        <v>12.93</v>
      </c>
      <c r="C321">
        <v>11.81</v>
      </c>
      <c r="D321">
        <v>2</v>
      </c>
      <c r="E321">
        <f t="shared" si="16"/>
        <v>11.885503383942376</v>
      </c>
      <c r="F321">
        <f t="shared" si="17"/>
        <v>1.0444966160576232</v>
      </c>
      <c r="G321">
        <f t="shared" si="18"/>
        <v>1.0444966160576232</v>
      </c>
      <c r="H321">
        <f t="shared" si="19"/>
        <v>1.0909731809558261</v>
      </c>
    </row>
    <row r="322" spans="1:8" x14ac:dyDescent="0.25">
      <c r="A322" s="10">
        <v>45088</v>
      </c>
      <c r="B322">
        <v>13.32</v>
      </c>
      <c r="C322">
        <v>12.93</v>
      </c>
      <c r="D322">
        <v>63</v>
      </c>
      <c r="E322">
        <f t="shared" ref="E322:E385" si="20">$K$2 + $K$3*C322 + $K$4*D322</f>
        <v>13.56122450750949</v>
      </c>
      <c r="F322">
        <f t="shared" ref="F322:F385" si="21">B322 - E322</f>
        <v>-0.24122450750948943</v>
      </c>
      <c r="G322">
        <f t="shared" ref="G322:G385" si="22">ABS(F322)</f>
        <v>0.24122450750948943</v>
      </c>
      <c r="H322">
        <f t="shared" ref="H322:H385" si="23">POWER(F322, 2)</f>
        <v>5.8189263023195721E-2</v>
      </c>
    </row>
    <row r="323" spans="1:8" x14ac:dyDescent="0.25">
      <c r="A323" s="10">
        <v>45089</v>
      </c>
      <c r="B323">
        <v>12.49</v>
      </c>
      <c r="C323">
        <v>13.32</v>
      </c>
      <c r="D323">
        <v>68</v>
      </c>
      <c r="E323">
        <f t="shared" si="20"/>
        <v>13.818723829923494</v>
      </c>
      <c r="F323">
        <f t="shared" si="21"/>
        <v>-1.3287238299234936</v>
      </c>
      <c r="G323">
        <f t="shared" si="22"/>
        <v>1.3287238299234936</v>
      </c>
      <c r="H323">
        <f t="shared" si="23"/>
        <v>1.7655070162065571</v>
      </c>
    </row>
    <row r="324" spans="1:8" x14ac:dyDescent="0.25">
      <c r="A324" s="10">
        <v>45090</v>
      </c>
      <c r="B324">
        <v>11.82</v>
      </c>
      <c r="C324">
        <v>12.49</v>
      </c>
      <c r="D324">
        <v>17</v>
      </c>
      <c r="E324">
        <f t="shared" si="20"/>
        <v>12.460577602189604</v>
      </c>
      <c r="F324">
        <f t="shared" si="21"/>
        <v>-0.64057760218960347</v>
      </c>
      <c r="G324">
        <f t="shared" si="22"/>
        <v>0.64057760218960347</v>
      </c>
      <c r="H324">
        <f t="shared" si="23"/>
        <v>0.41033966442698189</v>
      </c>
    </row>
    <row r="325" spans="1:8" x14ac:dyDescent="0.25">
      <c r="A325" s="10">
        <v>45091</v>
      </c>
      <c r="B325">
        <v>11.81</v>
      </c>
      <c r="C325">
        <v>11.82</v>
      </c>
      <c r="D325">
        <v>4</v>
      </c>
      <c r="E325">
        <f t="shared" si="20"/>
        <v>11.929678893819736</v>
      </c>
      <c r="F325">
        <f t="shared" si="21"/>
        <v>-0.11967889381973507</v>
      </c>
      <c r="G325">
        <f t="shared" si="22"/>
        <v>0.11967889381973507</v>
      </c>
      <c r="H325">
        <f t="shared" si="23"/>
        <v>1.432303762591542E-2</v>
      </c>
    </row>
    <row r="326" spans="1:8" x14ac:dyDescent="0.25">
      <c r="A326" s="10">
        <v>45092</v>
      </c>
      <c r="B326">
        <v>12.14</v>
      </c>
      <c r="C326">
        <v>11.81</v>
      </c>
      <c r="D326">
        <v>0</v>
      </c>
      <c r="E326">
        <f t="shared" si="20"/>
        <v>11.845356930166952</v>
      </c>
      <c r="F326">
        <f t="shared" si="21"/>
        <v>0.29464306983304844</v>
      </c>
      <c r="G326">
        <f t="shared" si="22"/>
        <v>0.29464306983304844</v>
      </c>
      <c r="H326">
        <f t="shared" si="23"/>
        <v>8.6814538600642657E-2</v>
      </c>
    </row>
    <row r="327" spans="1:8" x14ac:dyDescent="0.25">
      <c r="A327" s="10">
        <v>45093</v>
      </c>
      <c r="B327">
        <v>11.81</v>
      </c>
      <c r="C327">
        <v>12.14</v>
      </c>
      <c r="D327">
        <v>19</v>
      </c>
      <c r="E327">
        <f t="shared" si="20"/>
        <v>12.359707092397324</v>
      </c>
      <c r="F327">
        <f t="shared" si="21"/>
        <v>-0.54970709239732329</v>
      </c>
      <c r="G327">
        <f t="shared" si="22"/>
        <v>0.54970709239732329</v>
      </c>
      <c r="H327">
        <f t="shared" si="23"/>
        <v>0.30217788743191931</v>
      </c>
    </row>
    <row r="328" spans="1:8" x14ac:dyDescent="0.25">
      <c r="A328" s="10">
        <v>45094</v>
      </c>
      <c r="B328">
        <v>11.81</v>
      </c>
      <c r="C328">
        <v>11.81</v>
      </c>
      <c r="D328">
        <v>0</v>
      </c>
      <c r="E328">
        <f t="shared" si="20"/>
        <v>11.845356930166952</v>
      </c>
      <c r="F328">
        <f t="shared" si="21"/>
        <v>-3.5356930166951628E-2</v>
      </c>
      <c r="G328">
        <f t="shared" si="22"/>
        <v>3.5356930166951628E-2</v>
      </c>
      <c r="H328">
        <f t="shared" si="23"/>
        <v>1.250112510830694E-3</v>
      </c>
    </row>
    <row r="329" spans="1:8" x14ac:dyDescent="0.25">
      <c r="A329" s="10">
        <v>45095</v>
      </c>
      <c r="B329">
        <v>12.4</v>
      </c>
      <c r="C329">
        <v>11.81</v>
      </c>
      <c r="D329">
        <v>0</v>
      </c>
      <c r="E329">
        <f t="shared" si="20"/>
        <v>11.845356930166952</v>
      </c>
      <c r="F329">
        <f t="shared" si="21"/>
        <v>0.55464306983304823</v>
      </c>
      <c r="G329">
        <f t="shared" si="22"/>
        <v>0.55464306983304823</v>
      </c>
      <c r="H329">
        <f t="shared" si="23"/>
        <v>0.30762893491382759</v>
      </c>
    </row>
    <row r="330" spans="1:8" x14ac:dyDescent="0.25">
      <c r="A330" s="10">
        <v>45096</v>
      </c>
      <c r="B330">
        <v>12.02</v>
      </c>
      <c r="C330">
        <v>12.4</v>
      </c>
      <c r="D330">
        <v>3</v>
      </c>
      <c r="E330">
        <f t="shared" si="20"/>
        <v>12.143290920844221</v>
      </c>
      <c r="F330">
        <f t="shared" si="21"/>
        <v>-0.12329092084422122</v>
      </c>
      <c r="G330">
        <f t="shared" si="22"/>
        <v>0.12329092084422122</v>
      </c>
      <c r="H330">
        <f t="shared" si="23"/>
        <v>1.5200651162616022E-2</v>
      </c>
    </row>
    <row r="331" spans="1:8" x14ac:dyDescent="0.25">
      <c r="A331" s="10">
        <v>45097</v>
      </c>
      <c r="B331">
        <v>11.81</v>
      </c>
      <c r="C331">
        <v>12.02</v>
      </c>
      <c r="D331">
        <v>15</v>
      </c>
      <c r="E331">
        <f t="shared" si="20"/>
        <v>12.231065511623262</v>
      </c>
      <c r="F331">
        <f t="shared" si="21"/>
        <v>-0.42106551162326156</v>
      </c>
      <c r="G331">
        <f t="shared" si="22"/>
        <v>0.42106551162326156</v>
      </c>
      <c r="H331">
        <f t="shared" si="23"/>
        <v>0.17729616507855903</v>
      </c>
    </row>
    <row r="332" spans="1:8" x14ac:dyDescent="0.25">
      <c r="A332" s="10">
        <v>45098</v>
      </c>
      <c r="B332">
        <v>12.01</v>
      </c>
      <c r="C332">
        <v>11.81</v>
      </c>
      <c r="D332">
        <v>0</v>
      </c>
      <c r="E332">
        <f t="shared" si="20"/>
        <v>11.845356930166952</v>
      </c>
      <c r="F332">
        <f t="shared" si="21"/>
        <v>0.16464306983304766</v>
      </c>
      <c r="G332">
        <f t="shared" si="22"/>
        <v>0.16464306983304766</v>
      </c>
      <c r="H332">
        <f t="shared" si="23"/>
        <v>2.7107340444049808E-2</v>
      </c>
    </row>
    <row r="333" spans="1:8" x14ac:dyDescent="0.25">
      <c r="A333" s="10">
        <v>45099</v>
      </c>
      <c r="B333">
        <v>11.81</v>
      </c>
      <c r="C333">
        <v>12.01</v>
      </c>
      <c r="D333">
        <v>1</v>
      </c>
      <c r="E333">
        <f t="shared" si="20"/>
        <v>11.946011279093353</v>
      </c>
      <c r="F333">
        <f t="shared" si="21"/>
        <v>-0.13601127909335275</v>
      </c>
      <c r="G333">
        <f t="shared" si="22"/>
        <v>0.13601127909335275</v>
      </c>
      <c r="H333">
        <f t="shared" si="23"/>
        <v>1.8499068040609898E-2</v>
      </c>
    </row>
    <row r="334" spans="1:8" x14ac:dyDescent="0.25">
      <c r="A334" s="10">
        <v>45100</v>
      </c>
      <c r="B334">
        <v>11.81</v>
      </c>
      <c r="C334">
        <v>11.81</v>
      </c>
      <c r="D334">
        <v>0</v>
      </c>
      <c r="E334">
        <f t="shared" si="20"/>
        <v>11.845356930166952</v>
      </c>
      <c r="F334">
        <f t="shared" si="21"/>
        <v>-3.5356930166951628E-2</v>
      </c>
      <c r="G334">
        <f t="shared" si="22"/>
        <v>3.5356930166951628E-2</v>
      </c>
      <c r="H334">
        <f t="shared" si="23"/>
        <v>1.250112510830694E-3</v>
      </c>
    </row>
    <row r="335" spans="1:8" x14ac:dyDescent="0.25">
      <c r="A335" s="10">
        <v>45101</v>
      </c>
      <c r="B335">
        <v>11.81</v>
      </c>
      <c r="C335">
        <v>11.81</v>
      </c>
      <c r="D335">
        <v>0</v>
      </c>
      <c r="E335">
        <f t="shared" si="20"/>
        <v>11.845356930166952</v>
      </c>
      <c r="F335">
        <f t="shared" si="21"/>
        <v>-3.5356930166951628E-2</v>
      </c>
      <c r="G335">
        <f t="shared" si="22"/>
        <v>3.5356930166951628E-2</v>
      </c>
      <c r="H335">
        <f t="shared" si="23"/>
        <v>1.250112510830694E-3</v>
      </c>
    </row>
    <row r="336" spans="1:8" x14ac:dyDescent="0.25">
      <c r="A336" s="10">
        <v>45102</v>
      </c>
      <c r="B336">
        <v>11.81</v>
      </c>
      <c r="C336">
        <v>11.81</v>
      </c>
      <c r="D336">
        <v>0</v>
      </c>
      <c r="E336">
        <f t="shared" si="20"/>
        <v>11.845356930166952</v>
      </c>
      <c r="F336">
        <f t="shared" si="21"/>
        <v>-3.5356930166951628E-2</v>
      </c>
      <c r="G336">
        <f t="shared" si="22"/>
        <v>3.5356930166951628E-2</v>
      </c>
      <c r="H336">
        <f t="shared" si="23"/>
        <v>1.250112510830694E-3</v>
      </c>
    </row>
    <row r="337" spans="1:8" x14ac:dyDescent="0.25">
      <c r="A337" s="10">
        <v>45104</v>
      </c>
      <c r="B337">
        <v>11.81</v>
      </c>
      <c r="C337">
        <v>11.81</v>
      </c>
      <c r="D337">
        <v>2</v>
      </c>
      <c r="E337">
        <f t="shared" si="20"/>
        <v>11.885503383942376</v>
      </c>
      <c r="F337">
        <f t="shared" si="21"/>
        <v>-7.550338394237599E-2</v>
      </c>
      <c r="G337">
        <f t="shared" si="22"/>
        <v>7.550338394237599E-2</v>
      </c>
      <c r="H337">
        <f t="shared" si="23"/>
        <v>5.7007609867498407E-3</v>
      </c>
    </row>
    <row r="338" spans="1:8" x14ac:dyDescent="0.25">
      <c r="A338" s="10">
        <v>45105</v>
      </c>
      <c r="B338">
        <v>11.92</v>
      </c>
      <c r="C338">
        <v>11.81</v>
      </c>
      <c r="D338">
        <v>0</v>
      </c>
      <c r="E338">
        <f t="shared" si="20"/>
        <v>11.845356930166952</v>
      </c>
      <c r="F338">
        <f t="shared" si="21"/>
        <v>7.4643069833047804E-2</v>
      </c>
      <c r="G338">
        <f t="shared" si="22"/>
        <v>7.4643069833047804E-2</v>
      </c>
      <c r="H338">
        <f t="shared" si="23"/>
        <v>5.5715878741012508E-3</v>
      </c>
    </row>
    <row r="339" spans="1:8" x14ac:dyDescent="0.25">
      <c r="A339" s="10">
        <v>45106</v>
      </c>
      <c r="B339">
        <v>11.81</v>
      </c>
      <c r="C339">
        <v>11.92</v>
      </c>
      <c r="D339">
        <v>28</v>
      </c>
      <c r="E339">
        <f t="shared" si="20"/>
        <v>12.451726900144177</v>
      </c>
      <c r="F339">
        <f t="shared" si="21"/>
        <v>-0.64172690014417633</v>
      </c>
      <c r="G339">
        <f t="shared" si="22"/>
        <v>0.64172690014417633</v>
      </c>
      <c r="H339">
        <f t="shared" si="23"/>
        <v>0.41181341436865365</v>
      </c>
    </row>
    <row r="340" spans="1:8" x14ac:dyDescent="0.25">
      <c r="A340" s="10">
        <v>45107</v>
      </c>
      <c r="B340">
        <v>11.81</v>
      </c>
      <c r="C340">
        <v>11.81</v>
      </c>
      <c r="D340">
        <v>2</v>
      </c>
      <c r="E340">
        <f t="shared" si="20"/>
        <v>11.885503383942376</v>
      </c>
      <c r="F340">
        <f t="shared" si="21"/>
        <v>-7.550338394237599E-2</v>
      </c>
      <c r="G340">
        <f t="shared" si="22"/>
        <v>7.550338394237599E-2</v>
      </c>
      <c r="H340">
        <f t="shared" si="23"/>
        <v>5.7007609867498407E-3</v>
      </c>
    </row>
    <row r="341" spans="1:8" x14ac:dyDescent="0.25">
      <c r="A341" s="10">
        <v>45108</v>
      </c>
      <c r="B341">
        <v>12.01</v>
      </c>
      <c r="C341">
        <v>11.81</v>
      </c>
      <c r="D341">
        <v>1</v>
      </c>
      <c r="E341">
        <f t="shared" si="20"/>
        <v>11.865430157054664</v>
      </c>
      <c r="F341">
        <f t="shared" si="21"/>
        <v>0.14456984294533548</v>
      </c>
      <c r="G341">
        <f t="shared" si="22"/>
        <v>0.14456984294533548</v>
      </c>
      <c r="H341">
        <f t="shared" si="23"/>
        <v>2.0900439489238969E-2</v>
      </c>
    </row>
    <row r="342" spans="1:8" x14ac:dyDescent="0.25">
      <c r="A342" s="10">
        <v>45109</v>
      </c>
      <c r="B342">
        <v>11.91</v>
      </c>
      <c r="C342">
        <v>12.01</v>
      </c>
      <c r="D342">
        <v>8</v>
      </c>
      <c r="E342">
        <f t="shared" si="20"/>
        <v>12.08652386730734</v>
      </c>
      <c r="F342">
        <f t="shared" si="21"/>
        <v>-0.17652386730734015</v>
      </c>
      <c r="G342">
        <f t="shared" si="22"/>
        <v>0.17652386730734015</v>
      </c>
      <c r="H342">
        <f t="shared" si="23"/>
        <v>3.1160675729139435E-2</v>
      </c>
    </row>
    <row r="343" spans="1:8" x14ac:dyDescent="0.25">
      <c r="A343" s="10">
        <v>45110</v>
      </c>
      <c r="B343">
        <v>11.81</v>
      </c>
      <c r="C343">
        <v>11.91</v>
      </c>
      <c r="D343">
        <v>1</v>
      </c>
      <c r="E343">
        <f t="shared" si="20"/>
        <v>11.90572071807401</v>
      </c>
      <c r="F343">
        <f t="shared" si="21"/>
        <v>-9.572071807400917E-2</v>
      </c>
      <c r="G343">
        <f t="shared" si="22"/>
        <v>9.572071807400917E-2</v>
      </c>
      <c r="H343">
        <f t="shared" si="23"/>
        <v>9.1624558686039456E-3</v>
      </c>
    </row>
    <row r="344" spans="1:8" x14ac:dyDescent="0.25">
      <c r="A344" s="10">
        <v>45111</v>
      </c>
      <c r="B344">
        <v>11.81</v>
      </c>
      <c r="C344">
        <v>11.81</v>
      </c>
      <c r="D344">
        <v>0</v>
      </c>
      <c r="E344">
        <f t="shared" si="20"/>
        <v>11.845356930166952</v>
      </c>
      <c r="F344">
        <f t="shared" si="21"/>
        <v>-3.5356930166951628E-2</v>
      </c>
      <c r="G344">
        <f t="shared" si="22"/>
        <v>3.5356930166951628E-2</v>
      </c>
      <c r="H344">
        <f t="shared" si="23"/>
        <v>1.250112510830694E-3</v>
      </c>
    </row>
    <row r="345" spans="1:8" x14ac:dyDescent="0.25">
      <c r="A345" s="10">
        <v>45112</v>
      </c>
      <c r="B345">
        <v>11.81</v>
      </c>
      <c r="C345">
        <v>11.81</v>
      </c>
      <c r="D345">
        <v>0</v>
      </c>
      <c r="E345">
        <f t="shared" si="20"/>
        <v>11.845356930166952</v>
      </c>
      <c r="F345">
        <f t="shared" si="21"/>
        <v>-3.5356930166951628E-2</v>
      </c>
      <c r="G345">
        <f t="shared" si="22"/>
        <v>3.5356930166951628E-2</v>
      </c>
      <c r="H345">
        <f t="shared" si="23"/>
        <v>1.250112510830694E-3</v>
      </c>
    </row>
    <row r="346" spans="1:8" x14ac:dyDescent="0.25">
      <c r="A346" s="10">
        <v>45113</v>
      </c>
      <c r="B346">
        <v>11.81</v>
      </c>
      <c r="C346">
        <v>11.81</v>
      </c>
      <c r="D346">
        <v>0</v>
      </c>
      <c r="E346">
        <f t="shared" si="20"/>
        <v>11.845356930166952</v>
      </c>
      <c r="F346">
        <f t="shared" si="21"/>
        <v>-3.5356930166951628E-2</v>
      </c>
      <c r="G346">
        <f t="shared" si="22"/>
        <v>3.5356930166951628E-2</v>
      </c>
      <c r="H346">
        <f t="shared" si="23"/>
        <v>1.250112510830694E-3</v>
      </c>
    </row>
    <row r="347" spans="1:8" x14ac:dyDescent="0.25">
      <c r="A347" s="10">
        <v>45114</v>
      </c>
      <c r="B347">
        <v>11.8</v>
      </c>
      <c r="C347">
        <v>11.81</v>
      </c>
      <c r="D347">
        <v>0</v>
      </c>
      <c r="E347">
        <f t="shared" si="20"/>
        <v>11.845356930166952</v>
      </c>
      <c r="F347">
        <f t="shared" si="21"/>
        <v>-4.5356930166951415E-2</v>
      </c>
      <c r="G347">
        <f t="shared" si="22"/>
        <v>4.5356930166951415E-2</v>
      </c>
      <c r="H347">
        <f t="shared" si="23"/>
        <v>2.0572511141697075E-3</v>
      </c>
    </row>
    <row r="348" spans="1:8" x14ac:dyDescent="0.25">
      <c r="A348" s="10">
        <v>45115</v>
      </c>
      <c r="B348">
        <v>11.8</v>
      </c>
      <c r="C348">
        <v>11.8</v>
      </c>
      <c r="D348">
        <v>0</v>
      </c>
      <c r="E348">
        <f t="shared" si="20"/>
        <v>11.841327874065017</v>
      </c>
      <c r="F348">
        <f t="shared" si="21"/>
        <v>-4.1327874065016701E-2</v>
      </c>
      <c r="G348">
        <f t="shared" si="22"/>
        <v>4.1327874065016701E-2</v>
      </c>
      <c r="H348">
        <f t="shared" si="23"/>
        <v>1.70799317473388E-3</v>
      </c>
    </row>
    <row r="349" spans="1:8" x14ac:dyDescent="0.25">
      <c r="A349" s="10">
        <v>45116</v>
      </c>
      <c r="B349">
        <v>11.94</v>
      </c>
      <c r="C349">
        <v>11.8</v>
      </c>
      <c r="D349">
        <v>1</v>
      </c>
      <c r="E349">
        <f t="shared" si="20"/>
        <v>11.86140110095273</v>
      </c>
      <c r="F349">
        <f t="shared" si="21"/>
        <v>7.859889904726991E-2</v>
      </c>
      <c r="G349">
        <f t="shared" si="22"/>
        <v>7.859889904726991E-2</v>
      </c>
      <c r="H349">
        <f t="shared" si="23"/>
        <v>6.1777869314429265E-3</v>
      </c>
    </row>
    <row r="350" spans="1:8" x14ac:dyDescent="0.25">
      <c r="A350" s="10">
        <v>45117</v>
      </c>
      <c r="B350">
        <v>11.81</v>
      </c>
      <c r="C350">
        <v>11.94</v>
      </c>
      <c r="D350">
        <v>4</v>
      </c>
      <c r="E350">
        <f t="shared" si="20"/>
        <v>11.978027567042949</v>
      </c>
      <c r="F350">
        <f t="shared" si="21"/>
        <v>-0.16802756704294808</v>
      </c>
      <c r="G350">
        <f t="shared" si="22"/>
        <v>0.16802756704294808</v>
      </c>
      <c r="H350">
        <f t="shared" si="23"/>
        <v>2.823326328637241E-2</v>
      </c>
    </row>
    <row r="351" spans="1:8" x14ac:dyDescent="0.25">
      <c r="A351" s="10">
        <v>45118</v>
      </c>
      <c r="B351">
        <v>11.81</v>
      </c>
      <c r="C351">
        <v>11.81</v>
      </c>
      <c r="D351">
        <v>0</v>
      </c>
      <c r="E351">
        <f t="shared" si="20"/>
        <v>11.845356930166952</v>
      </c>
      <c r="F351">
        <f t="shared" si="21"/>
        <v>-3.5356930166951628E-2</v>
      </c>
      <c r="G351">
        <f t="shared" si="22"/>
        <v>3.5356930166951628E-2</v>
      </c>
      <c r="H351">
        <f t="shared" si="23"/>
        <v>1.250112510830694E-3</v>
      </c>
    </row>
    <row r="352" spans="1:8" x14ac:dyDescent="0.25">
      <c r="A352" s="10">
        <v>45119</v>
      </c>
      <c r="B352">
        <v>11.81</v>
      </c>
      <c r="C352">
        <v>11.81</v>
      </c>
      <c r="D352">
        <v>6</v>
      </c>
      <c r="E352">
        <f t="shared" si="20"/>
        <v>11.965796291493227</v>
      </c>
      <c r="F352">
        <f t="shared" si="21"/>
        <v>-0.15579629149322649</v>
      </c>
      <c r="G352">
        <f t="shared" si="22"/>
        <v>0.15579629149322649</v>
      </c>
      <c r="H352">
        <f t="shared" si="23"/>
        <v>2.4272484443042398E-2</v>
      </c>
    </row>
    <row r="353" spans="1:8" x14ac:dyDescent="0.25">
      <c r="A353" s="10">
        <v>45120</v>
      </c>
      <c r="B353">
        <v>14.15</v>
      </c>
      <c r="C353">
        <v>11.81</v>
      </c>
      <c r="D353">
        <v>13</v>
      </c>
      <c r="E353">
        <f t="shared" si="20"/>
        <v>12.106308879707212</v>
      </c>
      <c r="F353">
        <f t="shared" si="21"/>
        <v>2.0436911202927881</v>
      </c>
      <c r="G353">
        <f t="shared" si="22"/>
        <v>2.0436911202927881</v>
      </c>
      <c r="H353">
        <f t="shared" si="23"/>
        <v>4.1766733951635917</v>
      </c>
    </row>
    <row r="354" spans="1:8" x14ac:dyDescent="0.25">
      <c r="A354" s="10">
        <v>45121</v>
      </c>
      <c r="B354">
        <v>13.33</v>
      </c>
      <c r="C354">
        <v>14.15</v>
      </c>
      <c r="D354">
        <v>103</v>
      </c>
      <c r="E354">
        <f t="shared" si="20"/>
        <v>14.855698427453987</v>
      </c>
      <c r="F354">
        <f t="shared" si="21"/>
        <v>-1.5256984274539871</v>
      </c>
      <c r="G354">
        <f t="shared" si="22"/>
        <v>1.5256984274539871</v>
      </c>
      <c r="H354">
        <f t="shared" si="23"/>
        <v>2.327755691535569</v>
      </c>
    </row>
    <row r="355" spans="1:8" x14ac:dyDescent="0.25">
      <c r="A355" s="10">
        <v>45122</v>
      </c>
      <c r="B355">
        <v>13.5</v>
      </c>
      <c r="C355">
        <v>13.33</v>
      </c>
      <c r="D355">
        <v>38</v>
      </c>
      <c r="E355">
        <f t="shared" si="20"/>
        <v>13.220556079394058</v>
      </c>
      <c r="F355">
        <f t="shared" si="21"/>
        <v>0.27944392060594225</v>
      </c>
      <c r="G355">
        <f t="shared" si="22"/>
        <v>0.27944392060594225</v>
      </c>
      <c r="H355">
        <f t="shared" si="23"/>
        <v>7.8088904763620154E-2</v>
      </c>
    </row>
    <row r="356" spans="1:8" x14ac:dyDescent="0.25">
      <c r="A356" s="10">
        <v>45123</v>
      </c>
      <c r="B356">
        <v>13.57</v>
      </c>
      <c r="C356">
        <v>13.5</v>
      </c>
      <c r="D356">
        <v>42</v>
      </c>
      <c r="E356">
        <f t="shared" si="20"/>
        <v>13.369342940677793</v>
      </c>
      <c r="F356">
        <f t="shared" si="21"/>
        <v>0.20065705932220723</v>
      </c>
      <c r="G356">
        <f t="shared" si="22"/>
        <v>0.20065705932220723</v>
      </c>
      <c r="H356">
        <f t="shared" si="23"/>
        <v>4.0263255455835791E-2</v>
      </c>
    </row>
    <row r="357" spans="1:8" x14ac:dyDescent="0.25">
      <c r="A357" s="10">
        <v>45124</v>
      </c>
      <c r="B357">
        <v>12.79</v>
      </c>
      <c r="C357">
        <v>13.57</v>
      </c>
      <c r="D357">
        <v>11</v>
      </c>
      <c r="E357">
        <f t="shared" si="20"/>
        <v>12.77527629987225</v>
      </c>
      <c r="F357">
        <f t="shared" si="21"/>
        <v>1.4723700127749595E-2</v>
      </c>
      <c r="G357">
        <f t="shared" si="22"/>
        <v>1.4723700127749595E-2</v>
      </c>
      <c r="H357">
        <f t="shared" si="23"/>
        <v>2.1678734545189343E-4</v>
      </c>
    </row>
    <row r="358" spans="1:8" x14ac:dyDescent="0.25">
      <c r="A358" s="10">
        <v>45125</v>
      </c>
      <c r="B358">
        <v>12.17</v>
      </c>
      <c r="C358">
        <v>12.79</v>
      </c>
      <c r="D358">
        <v>2</v>
      </c>
      <c r="E358">
        <f t="shared" si="20"/>
        <v>12.280350881931952</v>
      </c>
      <c r="F358">
        <f t="shared" si="21"/>
        <v>-0.11035088193195186</v>
      </c>
      <c r="G358">
        <f t="shared" si="22"/>
        <v>0.11035088193195186</v>
      </c>
      <c r="H358">
        <f t="shared" si="23"/>
        <v>1.217731714315958E-2</v>
      </c>
    </row>
    <row r="359" spans="1:8" x14ac:dyDescent="0.25">
      <c r="A359" s="10">
        <v>45126</v>
      </c>
      <c r="B359">
        <v>12.31</v>
      </c>
      <c r="C359">
        <v>12.17</v>
      </c>
      <c r="D359">
        <v>1</v>
      </c>
      <c r="E359">
        <f t="shared" si="20"/>
        <v>12.010476176724305</v>
      </c>
      <c r="F359">
        <f t="shared" si="21"/>
        <v>0.29952382327569538</v>
      </c>
      <c r="G359">
        <f t="shared" si="22"/>
        <v>0.29952382327569538</v>
      </c>
      <c r="H359">
        <f t="shared" si="23"/>
        <v>8.9714520709689993E-2</v>
      </c>
    </row>
    <row r="360" spans="1:8" x14ac:dyDescent="0.25">
      <c r="A360" s="10">
        <v>45127</v>
      </c>
      <c r="B360">
        <v>12.73</v>
      </c>
      <c r="C360">
        <v>12.31</v>
      </c>
      <c r="D360">
        <v>8</v>
      </c>
      <c r="E360">
        <f t="shared" si="20"/>
        <v>12.207395550365375</v>
      </c>
      <c r="F360">
        <f t="shared" si="21"/>
        <v>0.52260444963462582</v>
      </c>
      <c r="G360">
        <f t="shared" si="22"/>
        <v>0.52260444963462582</v>
      </c>
      <c r="H360">
        <f t="shared" si="23"/>
        <v>0.27311541077791018</v>
      </c>
    </row>
    <row r="361" spans="1:8" x14ac:dyDescent="0.25">
      <c r="A361" s="10">
        <v>45128</v>
      </c>
      <c r="B361">
        <v>11.86</v>
      </c>
      <c r="C361">
        <v>12.73</v>
      </c>
      <c r="D361">
        <v>15</v>
      </c>
      <c r="E361">
        <f t="shared" si="20"/>
        <v>12.517128494860607</v>
      </c>
      <c r="F361">
        <f t="shared" si="21"/>
        <v>-0.65712849486060776</v>
      </c>
      <c r="G361">
        <f t="shared" si="22"/>
        <v>0.65712849486060776</v>
      </c>
      <c r="H361">
        <f t="shared" si="23"/>
        <v>0.43181785875776779</v>
      </c>
    </row>
    <row r="362" spans="1:8" x14ac:dyDescent="0.25">
      <c r="A362" s="10">
        <v>45129</v>
      </c>
      <c r="B362">
        <v>11.91</v>
      </c>
      <c r="C362">
        <v>11.86</v>
      </c>
      <c r="D362">
        <v>0</v>
      </c>
      <c r="E362">
        <f t="shared" si="20"/>
        <v>11.865502210676624</v>
      </c>
      <c r="F362">
        <f t="shared" si="21"/>
        <v>4.4497789323376225E-2</v>
      </c>
      <c r="G362">
        <f t="shared" si="22"/>
        <v>4.4497789323376225E-2</v>
      </c>
      <c r="H362">
        <f t="shared" si="23"/>
        <v>1.9800532546675751E-3</v>
      </c>
    </row>
    <row r="363" spans="1:8" x14ac:dyDescent="0.25">
      <c r="A363" s="10">
        <v>45130</v>
      </c>
      <c r="B363">
        <v>12.3</v>
      </c>
      <c r="C363">
        <v>11.91</v>
      </c>
      <c r="D363">
        <v>11</v>
      </c>
      <c r="E363">
        <f t="shared" si="20"/>
        <v>12.106452986951133</v>
      </c>
      <c r="F363">
        <f t="shared" si="21"/>
        <v>0.19354701304886746</v>
      </c>
      <c r="G363">
        <f t="shared" si="22"/>
        <v>0.19354701304886746</v>
      </c>
      <c r="H363">
        <f t="shared" si="23"/>
        <v>3.7460446260138468E-2</v>
      </c>
    </row>
    <row r="364" spans="1:8" x14ac:dyDescent="0.25">
      <c r="A364" s="10">
        <v>45131</v>
      </c>
      <c r="B364">
        <v>13.61</v>
      </c>
      <c r="C364">
        <v>12.3</v>
      </c>
      <c r="D364">
        <v>15</v>
      </c>
      <c r="E364">
        <f t="shared" si="20"/>
        <v>12.343879082477427</v>
      </c>
      <c r="F364">
        <f t="shared" si="21"/>
        <v>1.2661209175225725</v>
      </c>
      <c r="G364">
        <f t="shared" si="22"/>
        <v>1.2661209175225725</v>
      </c>
      <c r="H364">
        <f t="shared" si="23"/>
        <v>1.6030621777882008</v>
      </c>
    </row>
    <row r="365" spans="1:8" x14ac:dyDescent="0.25">
      <c r="A365" s="10">
        <v>45132</v>
      </c>
      <c r="B365">
        <v>13.32</v>
      </c>
      <c r="C365">
        <v>13.61</v>
      </c>
      <c r="D365">
        <v>23</v>
      </c>
      <c r="E365">
        <f t="shared" si="20"/>
        <v>13.032271246932536</v>
      </c>
      <c r="F365">
        <f t="shared" si="21"/>
        <v>0.28772875306746393</v>
      </c>
      <c r="G365">
        <f t="shared" si="22"/>
        <v>0.28772875306746393</v>
      </c>
      <c r="H365">
        <f t="shared" si="23"/>
        <v>8.2787835341757626E-2</v>
      </c>
    </row>
    <row r="366" spans="1:8" x14ac:dyDescent="0.25">
      <c r="A366" s="10">
        <v>45133</v>
      </c>
      <c r="B366">
        <v>15.36</v>
      </c>
      <c r="C366">
        <v>13.32</v>
      </c>
      <c r="D366">
        <v>17</v>
      </c>
      <c r="E366">
        <f t="shared" si="20"/>
        <v>12.794989258650164</v>
      </c>
      <c r="F366">
        <f t="shared" si="21"/>
        <v>2.5650107413498358</v>
      </c>
      <c r="G366">
        <f t="shared" si="22"/>
        <v>2.5650107413498358</v>
      </c>
      <c r="H366">
        <f t="shared" si="23"/>
        <v>6.5792801032400341</v>
      </c>
    </row>
    <row r="367" spans="1:8" x14ac:dyDescent="0.25">
      <c r="A367" s="10">
        <v>45134</v>
      </c>
      <c r="B367">
        <v>15.92</v>
      </c>
      <c r="C367">
        <v>15.36</v>
      </c>
      <c r="D367">
        <v>67</v>
      </c>
      <c r="E367">
        <f t="shared" si="20"/>
        <v>14.620578047830408</v>
      </c>
      <c r="F367">
        <f t="shared" si="21"/>
        <v>1.2994219521695918</v>
      </c>
      <c r="G367">
        <f t="shared" si="22"/>
        <v>1.2994219521695918</v>
      </c>
      <c r="H367">
        <f t="shared" si="23"/>
        <v>1.6884974097802328</v>
      </c>
    </row>
    <row r="368" spans="1:8" x14ac:dyDescent="0.25">
      <c r="A368" s="10">
        <v>45135</v>
      </c>
      <c r="B368">
        <v>14.94</v>
      </c>
      <c r="C368">
        <v>15.92</v>
      </c>
      <c r="D368">
        <v>43</v>
      </c>
      <c r="E368">
        <f t="shared" si="20"/>
        <v>14.36444774423364</v>
      </c>
      <c r="F368">
        <f t="shared" si="21"/>
        <v>0.57555225576635927</v>
      </c>
      <c r="G368">
        <f t="shared" si="22"/>
        <v>0.57555225576635927</v>
      </c>
      <c r="H368">
        <f t="shared" si="23"/>
        <v>0.33126039911774463</v>
      </c>
    </row>
    <row r="369" spans="1:8" x14ac:dyDescent="0.25">
      <c r="A369" s="10">
        <v>45136</v>
      </c>
      <c r="B369">
        <v>16.66</v>
      </c>
      <c r="C369">
        <v>14.94</v>
      </c>
      <c r="D369">
        <v>49</v>
      </c>
      <c r="E369">
        <f t="shared" si="20"/>
        <v>14.09003960757034</v>
      </c>
      <c r="F369">
        <f t="shared" si="21"/>
        <v>2.5699603924296603</v>
      </c>
      <c r="G369">
        <f t="shared" si="22"/>
        <v>2.5699603924296603</v>
      </c>
      <c r="H369">
        <f t="shared" si="23"/>
        <v>6.6046964186572135</v>
      </c>
    </row>
    <row r="370" spans="1:8" x14ac:dyDescent="0.25">
      <c r="A370" s="10">
        <v>45137</v>
      </c>
      <c r="B370">
        <v>15.46</v>
      </c>
      <c r="C370">
        <v>16.66</v>
      </c>
      <c r="D370">
        <v>121</v>
      </c>
      <c r="E370">
        <f t="shared" si="20"/>
        <v>16.228309593018356</v>
      </c>
      <c r="F370">
        <f t="shared" si="21"/>
        <v>-0.76830959301835478</v>
      </c>
      <c r="G370">
        <f t="shared" si="22"/>
        <v>0.76830959301835478</v>
      </c>
      <c r="H370">
        <f t="shared" si="23"/>
        <v>0.59029963072402991</v>
      </c>
    </row>
    <row r="371" spans="1:8" x14ac:dyDescent="0.25">
      <c r="A371" s="10">
        <v>45138</v>
      </c>
      <c r="B371">
        <v>14.21</v>
      </c>
      <c r="C371">
        <v>15.46</v>
      </c>
      <c r="D371">
        <v>22</v>
      </c>
      <c r="E371">
        <f t="shared" si="20"/>
        <v>13.757573398902696</v>
      </c>
      <c r="F371">
        <f t="shared" si="21"/>
        <v>0.45242660109730437</v>
      </c>
      <c r="G371">
        <f t="shared" si="22"/>
        <v>0.45242660109730437</v>
      </c>
      <c r="H371">
        <f t="shared" si="23"/>
        <v>0.20468982938045938</v>
      </c>
    </row>
    <row r="372" spans="1:8" x14ac:dyDescent="0.25">
      <c r="A372" s="10">
        <v>45139</v>
      </c>
      <c r="B372">
        <v>14.35</v>
      </c>
      <c r="C372">
        <v>14.21</v>
      </c>
      <c r="D372">
        <v>36</v>
      </c>
      <c r="E372">
        <f t="shared" si="20"/>
        <v>13.534966562588865</v>
      </c>
      <c r="F372">
        <f t="shared" si="21"/>
        <v>0.81503343741113454</v>
      </c>
      <c r="G372">
        <f t="shared" si="22"/>
        <v>0.81503343741113454</v>
      </c>
      <c r="H372">
        <f t="shared" si="23"/>
        <v>0.66427950409820979</v>
      </c>
    </row>
    <row r="373" spans="1:8" x14ac:dyDescent="0.25">
      <c r="A373" s="10">
        <v>45140</v>
      </c>
      <c r="B373">
        <v>16</v>
      </c>
      <c r="C373">
        <v>14.35</v>
      </c>
      <c r="D373">
        <v>35</v>
      </c>
      <c r="E373">
        <f t="shared" si="20"/>
        <v>13.571300121128234</v>
      </c>
      <c r="F373">
        <f t="shared" si="21"/>
        <v>2.4286998788717664</v>
      </c>
      <c r="G373">
        <f t="shared" si="22"/>
        <v>2.4286998788717664</v>
      </c>
      <c r="H373">
        <f t="shared" si="23"/>
        <v>5.8985831016317327</v>
      </c>
    </row>
    <row r="374" spans="1:8" x14ac:dyDescent="0.25">
      <c r="A374" s="10">
        <v>45141</v>
      </c>
      <c r="B374">
        <v>15.78</v>
      </c>
      <c r="C374">
        <v>16</v>
      </c>
      <c r="D374">
        <v>116</v>
      </c>
      <c r="E374">
        <f t="shared" si="20"/>
        <v>15.86202575585212</v>
      </c>
      <c r="F374">
        <f t="shared" si="21"/>
        <v>-8.2025755852120241E-2</v>
      </c>
      <c r="G374">
        <f t="shared" si="22"/>
        <v>8.2025755852120241E-2</v>
      </c>
      <c r="H374">
        <f t="shared" si="23"/>
        <v>6.7282246231116383E-3</v>
      </c>
    </row>
    <row r="375" spans="1:8" x14ac:dyDescent="0.25">
      <c r="A375" s="10">
        <v>45144</v>
      </c>
      <c r="B375">
        <v>13.35</v>
      </c>
      <c r="C375">
        <v>12.76</v>
      </c>
      <c r="D375">
        <v>1</v>
      </c>
      <c r="E375">
        <f t="shared" si="20"/>
        <v>12.248190486738435</v>
      </c>
      <c r="F375">
        <f t="shared" si="21"/>
        <v>1.1018095132615642</v>
      </c>
      <c r="G375">
        <f t="shared" si="22"/>
        <v>1.1018095132615642</v>
      </c>
      <c r="H375">
        <f t="shared" si="23"/>
        <v>1.213984203513685</v>
      </c>
    </row>
    <row r="376" spans="1:8" x14ac:dyDescent="0.25">
      <c r="A376" s="10">
        <v>45145</v>
      </c>
      <c r="B376">
        <v>12.36</v>
      </c>
      <c r="C376">
        <v>13.35</v>
      </c>
      <c r="D376">
        <v>2</v>
      </c>
      <c r="E376">
        <f t="shared" si="20"/>
        <v>12.505978023640282</v>
      </c>
      <c r="F376">
        <f t="shared" si="21"/>
        <v>-0.14597802364028212</v>
      </c>
      <c r="G376">
        <f t="shared" si="22"/>
        <v>0.14597802364028212</v>
      </c>
      <c r="H376">
        <f t="shared" si="23"/>
        <v>2.1309583385922766E-2</v>
      </c>
    </row>
    <row r="377" spans="1:8" x14ac:dyDescent="0.25">
      <c r="A377" s="10">
        <v>45146</v>
      </c>
      <c r="B377">
        <v>12.38</v>
      </c>
      <c r="C377">
        <v>12.36</v>
      </c>
      <c r="D377">
        <v>23</v>
      </c>
      <c r="E377">
        <f t="shared" si="20"/>
        <v>12.528639234190729</v>
      </c>
      <c r="F377">
        <f t="shared" si="21"/>
        <v>-0.14863923419072833</v>
      </c>
      <c r="G377">
        <f t="shared" si="22"/>
        <v>0.14863923419072833</v>
      </c>
      <c r="H377">
        <f t="shared" si="23"/>
        <v>2.2093621940806184E-2</v>
      </c>
    </row>
    <row r="378" spans="1:8" x14ac:dyDescent="0.25">
      <c r="A378" s="10">
        <v>45147</v>
      </c>
      <c r="B378">
        <v>12.28</v>
      </c>
      <c r="C378">
        <v>12.38</v>
      </c>
      <c r="D378">
        <v>0</v>
      </c>
      <c r="E378">
        <f t="shared" si="20"/>
        <v>12.075013127977215</v>
      </c>
      <c r="F378">
        <f t="shared" si="21"/>
        <v>0.20498687202278454</v>
      </c>
      <c r="G378">
        <f t="shared" si="22"/>
        <v>0.20498687202278454</v>
      </c>
      <c r="H378">
        <f t="shared" si="23"/>
        <v>4.2019617701685448E-2</v>
      </c>
    </row>
    <row r="379" spans="1:8" x14ac:dyDescent="0.25">
      <c r="A379" s="10">
        <v>45148</v>
      </c>
      <c r="B379">
        <v>12.25</v>
      </c>
      <c r="C379">
        <v>12.28</v>
      </c>
      <c r="D379">
        <v>0</v>
      </c>
      <c r="E379">
        <f t="shared" si="20"/>
        <v>12.034722566957871</v>
      </c>
      <c r="F379">
        <f t="shared" si="21"/>
        <v>0.21527743304212876</v>
      </c>
      <c r="G379">
        <f t="shared" si="22"/>
        <v>0.21527743304212876</v>
      </c>
      <c r="H379">
        <f t="shared" si="23"/>
        <v>4.6344373177208235E-2</v>
      </c>
    </row>
    <row r="380" spans="1:8" x14ac:dyDescent="0.25">
      <c r="A380" s="10">
        <v>45149</v>
      </c>
      <c r="B380">
        <v>12.97</v>
      </c>
      <c r="C380">
        <v>12.25</v>
      </c>
      <c r="D380">
        <v>2</v>
      </c>
      <c r="E380">
        <f t="shared" si="20"/>
        <v>12.062781852427491</v>
      </c>
      <c r="F380">
        <f t="shared" si="21"/>
        <v>0.90721814757250918</v>
      </c>
      <c r="G380">
        <f t="shared" si="22"/>
        <v>0.90721814757250918</v>
      </c>
      <c r="H380">
        <f t="shared" si="23"/>
        <v>0.82304476728489506</v>
      </c>
    </row>
    <row r="381" spans="1:8" x14ac:dyDescent="0.25">
      <c r="A381" s="10">
        <v>45150</v>
      </c>
      <c r="B381">
        <v>12.6</v>
      </c>
      <c r="C381">
        <v>12.97</v>
      </c>
      <c r="D381">
        <v>11</v>
      </c>
      <c r="E381">
        <f t="shared" si="20"/>
        <v>12.533532933756184</v>
      </c>
      <c r="F381">
        <f t="shared" si="21"/>
        <v>6.6467066243815154E-2</v>
      </c>
      <c r="G381">
        <f t="shared" si="22"/>
        <v>6.6467066243815154E-2</v>
      </c>
      <c r="H381">
        <f t="shared" si="23"/>
        <v>4.4178708950597121E-3</v>
      </c>
    </row>
    <row r="382" spans="1:8" x14ac:dyDescent="0.25">
      <c r="A382" s="10">
        <v>45151</v>
      </c>
      <c r="B382">
        <v>12.43</v>
      </c>
      <c r="C382">
        <v>12.6</v>
      </c>
      <c r="D382">
        <v>9</v>
      </c>
      <c r="E382">
        <f t="shared" si="20"/>
        <v>12.344311404209185</v>
      </c>
      <c r="F382">
        <f t="shared" si="21"/>
        <v>8.5688595790815114E-2</v>
      </c>
      <c r="G382">
        <f t="shared" si="22"/>
        <v>8.5688595790815114E-2</v>
      </c>
      <c r="H382">
        <f t="shared" si="23"/>
        <v>7.3425354486016973E-3</v>
      </c>
    </row>
    <row r="383" spans="1:8" x14ac:dyDescent="0.25">
      <c r="A383" s="10">
        <v>45152</v>
      </c>
      <c r="B383">
        <v>12.96</v>
      </c>
      <c r="C383">
        <v>12.43</v>
      </c>
      <c r="D383">
        <v>3</v>
      </c>
      <c r="E383">
        <f t="shared" si="20"/>
        <v>12.155378089150025</v>
      </c>
      <c r="F383">
        <f t="shared" si="21"/>
        <v>0.80462191084997592</v>
      </c>
      <c r="G383">
        <f t="shared" si="22"/>
        <v>0.80462191084997592</v>
      </c>
      <c r="H383">
        <f t="shared" si="23"/>
        <v>0.64741641941986661</v>
      </c>
    </row>
    <row r="384" spans="1:8" x14ac:dyDescent="0.25">
      <c r="A384" s="10">
        <v>45154</v>
      </c>
      <c r="B384">
        <v>12.24</v>
      </c>
      <c r="C384">
        <v>12.32</v>
      </c>
      <c r="D384">
        <v>0</v>
      </c>
      <c r="E384">
        <f t="shared" si="20"/>
        <v>12.050838791365608</v>
      </c>
      <c r="F384">
        <f t="shared" si="21"/>
        <v>0.1891612086343919</v>
      </c>
      <c r="G384">
        <f t="shared" si="22"/>
        <v>0.1891612086343919</v>
      </c>
      <c r="H384">
        <f t="shared" si="23"/>
        <v>3.5781962852023938E-2</v>
      </c>
    </row>
    <row r="385" spans="1:8" x14ac:dyDescent="0.25">
      <c r="A385" s="10">
        <v>45155</v>
      </c>
      <c r="B385">
        <v>12.45</v>
      </c>
      <c r="C385">
        <v>12.24</v>
      </c>
      <c r="D385">
        <v>1</v>
      </c>
      <c r="E385">
        <f t="shared" si="20"/>
        <v>12.038679569437845</v>
      </c>
      <c r="F385">
        <f t="shared" si="21"/>
        <v>0.41132043056215473</v>
      </c>
      <c r="G385">
        <f t="shared" si="22"/>
        <v>0.41132043056215473</v>
      </c>
      <c r="H385">
        <f t="shared" si="23"/>
        <v>0.16918449659783635</v>
      </c>
    </row>
    <row r="386" spans="1:8" x14ac:dyDescent="0.25">
      <c r="A386" s="10">
        <v>45156</v>
      </c>
      <c r="B386">
        <v>12.31</v>
      </c>
      <c r="C386">
        <v>12.45</v>
      </c>
      <c r="D386">
        <v>20</v>
      </c>
      <c r="E386">
        <f t="shared" ref="E386:E449" si="24">$K$2 + $K$3*C386 + $K$4*D386</f>
        <v>12.504681058445003</v>
      </c>
      <c r="F386">
        <f t="shared" ref="F386:F449" si="25">B386 - E386</f>
        <v>-0.19468105844500272</v>
      </c>
      <c r="G386">
        <f t="shared" ref="G386:G449" si="26">ABS(F386)</f>
        <v>0.19468105844500272</v>
      </c>
      <c r="H386">
        <f t="shared" ref="H386:H449" si="27">POWER(F386, 2)</f>
        <v>3.7900714517266565E-2</v>
      </c>
    </row>
    <row r="387" spans="1:8" x14ac:dyDescent="0.25">
      <c r="A387" s="10">
        <v>45157</v>
      </c>
      <c r="B387">
        <v>12.53</v>
      </c>
      <c r="C387">
        <v>12.31</v>
      </c>
      <c r="D387">
        <v>14</v>
      </c>
      <c r="E387">
        <f t="shared" si="24"/>
        <v>12.327834911691648</v>
      </c>
      <c r="F387">
        <f t="shared" si="25"/>
        <v>0.20216508830835167</v>
      </c>
      <c r="G387">
        <f t="shared" si="26"/>
        <v>0.20216508830835167</v>
      </c>
      <c r="H387">
        <f t="shared" si="27"/>
        <v>4.0870722930723628E-2</v>
      </c>
    </row>
    <row r="388" spans="1:8" x14ac:dyDescent="0.25">
      <c r="A388" s="10">
        <v>45158</v>
      </c>
      <c r="B388">
        <v>12.14</v>
      </c>
      <c r="C388">
        <v>12.53</v>
      </c>
      <c r="D388">
        <v>10</v>
      </c>
      <c r="E388">
        <f t="shared" si="24"/>
        <v>12.336181238383356</v>
      </c>
      <c r="F388">
        <f t="shared" si="25"/>
        <v>-0.19618123838335499</v>
      </c>
      <c r="G388">
        <f t="shared" si="26"/>
        <v>0.19618123838335499</v>
      </c>
      <c r="H388">
        <f t="shared" si="27"/>
        <v>3.8487078293626756E-2</v>
      </c>
    </row>
    <row r="389" spans="1:8" x14ac:dyDescent="0.25">
      <c r="A389" s="10">
        <v>45159</v>
      </c>
      <c r="B389">
        <v>12.74</v>
      </c>
      <c r="C389">
        <v>12.14</v>
      </c>
      <c r="D389">
        <v>0</v>
      </c>
      <c r="E389">
        <f t="shared" si="24"/>
        <v>11.978315781530789</v>
      </c>
      <c r="F389">
        <f t="shared" si="25"/>
        <v>0.76168421846921142</v>
      </c>
      <c r="G389">
        <f t="shared" si="26"/>
        <v>0.76168421846921142</v>
      </c>
      <c r="H389">
        <f t="shared" si="27"/>
        <v>0.58016284866505341</v>
      </c>
    </row>
    <row r="390" spans="1:8" x14ac:dyDescent="0.25">
      <c r="A390" s="10">
        <v>45160</v>
      </c>
      <c r="B390">
        <v>12.9</v>
      </c>
      <c r="C390">
        <v>12.74</v>
      </c>
      <c r="D390">
        <v>16</v>
      </c>
      <c r="E390">
        <f t="shared" si="24"/>
        <v>12.541230777850254</v>
      </c>
      <c r="F390">
        <f t="shared" si="25"/>
        <v>0.35876922214974627</v>
      </c>
      <c r="G390">
        <f t="shared" si="26"/>
        <v>0.35876922214974627</v>
      </c>
      <c r="H390">
        <f t="shared" si="27"/>
        <v>0.12871535476193399</v>
      </c>
    </row>
    <row r="391" spans="1:8" x14ac:dyDescent="0.25">
      <c r="A391" s="10">
        <v>45161</v>
      </c>
      <c r="B391">
        <v>14.08</v>
      </c>
      <c r="C391">
        <v>12.9</v>
      </c>
      <c r="D391">
        <v>45</v>
      </c>
      <c r="E391">
        <f t="shared" si="24"/>
        <v>13.187819255224863</v>
      </c>
      <c r="F391">
        <f t="shared" si="25"/>
        <v>0.89218074477513731</v>
      </c>
      <c r="G391">
        <f t="shared" si="26"/>
        <v>0.89218074477513731</v>
      </c>
      <c r="H391">
        <f t="shared" si="27"/>
        <v>0.7959864813475187</v>
      </c>
    </row>
    <row r="392" spans="1:8" x14ac:dyDescent="0.25">
      <c r="A392" s="10">
        <v>45162</v>
      </c>
      <c r="B392">
        <v>13.96</v>
      </c>
      <c r="C392">
        <v>14.08</v>
      </c>
      <c r="D392">
        <v>44</v>
      </c>
      <c r="E392">
        <f t="shared" si="24"/>
        <v>13.643174648365415</v>
      </c>
      <c r="F392">
        <f t="shared" si="25"/>
        <v>0.31682535163458603</v>
      </c>
      <c r="G392">
        <f t="shared" si="26"/>
        <v>0.31682535163458603</v>
      </c>
      <c r="H392">
        <f t="shared" si="27"/>
        <v>0.10037830343837909</v>
      </c>
    </row>
    <row r="393" spans="1:8" x14ac:dyDescent="0.25">
      <c r="A393" s="10">
        <v>45163</v>
      </c>
      <c r="B393">
        <v>12.83</v>
      </c>
      <c r="C393">
        <v>13.96</v>
      </c>
      <c r="D393">
        <v>71</v>
      </c>
      <c r="E393">
        <f t="shared" si="24"/>
        <v>14.136803101110434</v>
      </c>
      <c r="F393">
        <f t="shared" si="25"/>
        <v>-1.3068031011104342</v>
      </c>
      <c r="G393">
        <f t="shared" si="26"/>
        <v>1.3068031011104342</v>
      </c>
      <c r="H393">
        <f t="shared" si="27"/>
        <v>1.7077343450718476</v>
      </c>
    </row>
    <row r="394" spans="1:8" x14ac:dyDescent="0.25">
      <c r="A394" s="10">
        <v>45164</v>
      </c>
      <c r="B394">
        <v>12.63</v>
      </c>
      <c r="C394">
        <v>12.83</v>
      </c>
      <c r="D394">
        <v>2</v>
      </c>
      <c r="E394">
        <f t="shared" si="24"/>
        <v>12.296467106339691</v>
      </c>
      <c r="F394">
        <f t="shared" si="25"/>
        <v>0.33353289366031014</v>
      </c>
      <c r="G394">
        <f t="shared" si="26"/>
        <v>0.33353289366031014</v>
      </c>
      <c r="H394">
        <f t="shared" si="27"/>
        <v>0.11124419115341976</v>
      </c>
    </row>
    <row r="395" spans="1:8" x14ac:dyDescent="0.25">
      <c r="A395" s="10">
        <v>45165</v>
      </c>
      <c r="B395">
        <v>12.61</v>
      </c>
      <c r="C395">
        <v>12.63</v>
      </c>
      <c r="D395">
        <v>8</v>
      </c>
      <c r="E395">
        <f t="shared" si="24"/>
        <v>12.336325345627275</v>
      </c>
      <c r="F395">
        <f t="shared" si="25"/>
        <v>0.27367465437272465</v>
      </c>
      <c r="G395">
        <f t="shared" si="26"/>
        <v>0.27367465437272465</v>
      </c>
      <c r="H395">
        <f t="shared" si="27"/>
        <v>7.4897816446030288E-2</v>
      </c>
    </row>
    <row r="396" spans="1:8" x14ac:dyDescent="0.25">
      <c r="A396" s="10">
        <v>45166</v>
      </c>
      <c r="B396">
        <v>12.8</v>
      </c>
      <c r="C396">
        <v>12.61</v>
      </c>
      <c r="D396">
        <v>4</v>
      </c>
      <c r="E396">
        <f t="shared" si="24"/>
        <v>12.247974325872555</v>
      </c>
      <c r="F396">
        <f t="shared" si="25"/>
        <v>0.55202567412744585</v>
      </c>
      <c r="G396">
        <f t="shared" si="26"/>
        <v>0.55202567412744585</v>
      </c>
      <c r="H396">
        <f t="shared" si="27"/>
        <v>0.30473234489586104</v>
      </c>
    </row>
    <row r="397" spans="1:8" x14ac:dyDescent="0.25">
      <c r="A397" s="10">
        <v>45167</v>
      </c>
      <c r="B397">
        <v>12.76</v>
      </c>
      <c r="C397">
        <v>12.8</v>
      </c>
      <c r="D397">
        <v>3</v>
      </c>
      <c r="E397">
        <f t="shared" si="24"/>
        <v>12.304453164921599</v>
      </c>
      <c r="F397">
        <f t="shared" si="25"/>
        <v>0.4555468350784011</v>
      </c>
      <c r="G397">
        <f t="shared" si="26"/>
        <v>0.4555468350784011</v>
      </c>
      <c r="H397">
        <f t="shared" si="27"/>
        <v>0.20752291894994798</v>
      </c>
    </row>
    <row r="398" spans="1:8" x14ac:dyDescent="0.25">
      <c r="A398" s="10">
        <v>45168</v>
      </c>
      <c r="B398">
        <v>15.69</v>
      </c>
      <c r="C398">
        <v>12.76</v>
      </c>
      <c r="D398">
        <v>13</v>
      </c>
      <c r="E398">
        <f t="shared" si="24"/>
        <v>12.489069209390983</v>
      </c>
      <c r="F398">
        <f t="shared" si="25"/>
        <v>3.2009307906090161</v>
      </c>
      <c r="G398">
        <f t="shared" si="26"/>
        <v>3.2009307906090161</v>
      </c>
      <c r="H398">
        <f t="shared" si="27"/>
        <v>10.245957926268861</v>
      </c>
    </row>
    <row r="399" spans="1:8" x14ac:dyDescent="0.25">
      <c r="A399" s="10">
        <v>45169</v>
      </c>
      <c r="B399">
        <v>15.79</v>
      </c>
      <c r="C399">
        <v>15.69</v>
      </c>
      <c r="D399">
        <v>153</v>
      </c>
      <c r="E399">
        <f t="shared" si="24"/>
        <v>16.47983441153751</v>
      </c>
      <c r="F399">
        <f t="shared" si="25"/>
        <v>-0.68983441153751102</v>
      </c>
      <c r="G399">
        <f t="shared" si="26"/>
        <v>0.68983441153751102</v>
      </c>
      <c r="H399">
        <f t="shared" si="27"/>
        <v>0.47587151534130412</v>
      </c>
    </row>
    <row r="400" spans="1:8" x14ac:dyDescent="0.25">
      <c r="A400" s="10">
        <v>45170</v>
      </c>
      <c r="B400">
        <v>15.34</v>
      </c>
      <c r="C400">
        <v>15.79</v>
      </c>
      <c r="D400">
        <v>65</v>
      </c>
      <c r="E400">
        <f t="shared" si="24"/>
        <v>14.753681006438164</v>
      </c>
      <c r="F400">
        <f t="shared" si="25"/>
        <v>0.58631899356183581</v>
      </c>
      <c r="G400">
        <f t="shared" si="26"/>
        <v>0.58631899356183581</v>
      </c>
      <c r="H400">
        <f t="shared" si="27"/>
        <v>0.34376996221136408</v>
      </c>
    </row>
    <row r="401" spans="1:8" x14ac:dyDescent="0.25">
      <c r="A401" s="10">
        <v>45171</v>
      </c>
      <c r="B401">
        <v>15.7</v>
      </c>
      <c r="C401">
        <v>15.34</v>
      </c>
      <c r="D401">
        <v>33</v>
      </c>
      <c r="E401">
        <f t="shared" si="24"/>
        <v>13.930030221444319</v>
      </c>
      <c r="F401">
        <f t="shared" si="25"/>
        <v>1.7699697785556801</v>
      </c>
      <c r="G401">
        <f t="shared" si="26"/>
        <v>1.7699697785556801</v>
      </c>
      <c r="H401">
        <f t="shared" si="27"/>
        <v>3.1327930170004432</v>
      </c>
    </row>
    <row r="402" spans="1:8" x14ac:dyDescent="0.25">
      <c r="A402" s="10">
        <v>45172</v>
      </c>
      <c r="B402">
        <v>15.77</v>
      </c>
      <c r="C402">
        <v>15.7</v>
      </c>
      <c r="D402">
        <v>58</v>
      </c>
      <c r="E402">
        <f t="shared" si="24"/>
        <v>14.576906913306768</v>
      </c>
      <c r="F402">
        <f t="shared" si="25"/>
        <v>1.1930930866932314</v>
      </c>
      <c r="G402">
        <f t="shared" si="26"/>
        <v>1.1930930866932314</v>
      </c>
      <c r="H402">
        <f t="shared" si="27"/>
        <v>1.4234711135151827</v>
      </c>
    </row>
    <row r="403" spans="1:8" x14ac:dyDescent="0.25">
      <c r="A403" s="10">
        <v>45173</v>
      </c>
      <c r="B403">
        <v>14.84</v>
      </c>
      <c r="C403">
        <v>15.77</v>
      </c>
      <c r="D403">
        <v>68</v>
      </c>
      <c r="E403">
        <f t="shared" si="24"/>
        <v>14.805842574897433</v>
      </c>
      <c r="F403">
        <f t="shared" si="25"/>
        <v>3.4157425102566918E-2</v>
      </c>
      <c r="G403">
        <f t="shared" si="26"/>
        <v>3.4157425102566918E-2</v>
      </c>
      <c r="H403">
        <f t="shared" si="27"/>
        <v>1.1667296896374687E-3</v>
      </c>
    </row>
    <row r="404" spans="1:8" x14ac:dyDescent="0.25">
      <c r="A404" s="10">
        <v>45174</v>
      </c>
      <c r="B404">
        <v>13.62</v>
      </c>
      <c r="C404">
        <v>14.84</v>
      </c>
      <c r="D404">
        <v>9</v>
      </c>
      <c r="E404">
        <f t="shared" si="24"/>
        <v>13.2468199710425</v>
      </c>
      <c r="F404">
        <f t="shared" si="25"/>
        <v>0.37318002895749913</v>
      </c>
      <c r="G404">
        <f t="shared" si="26"/>
        <v>0.37318002895749913</v>
      </c>
      <c r="H404">
        <f t="shared" si="27"/>
        <v>0.1392633340127199</v>
      </c>
    </row>
    <row r="405" spans="1:8" x14ac:dyDescent="0.25">
      <c r="A405" s="10">
        <v>45175</v>
      </c>
      <c r="B405">
        <v>12.99</v>
      </c>
      <c r="C405">
        <v>13.62</v>
      </c>
      <c r="D405">
        <v>3</v>
      </c>
      <c r="E405">
        <f t="shared" si="24"/>
        <v>12.634835765280224</v>
      </c>
      <c r="F405">
        <f t="shared" si="25"/>
        <v>0.35516423471977632</v>
      </c>
      <c r="G405">
        <f t="shared" si="26"/>
        <v>0.35516423471977632</v>
      </c>
      <c r="H405">
        <f t="shared" si="27"/>
        <v>0.12614163362408437</v>
      </c>
    </row>
    <row r="406" spans="1:8" x14ac:dyDescent="0.25">
      <c r="A406" s="10">
        <v>45176</v>
      </c>
      <c r="B406">
        <v>12.65</v>
      </c>
      <c r="C406">
        <v>12.99</v>
      </c>
      <c r="D406">
        <v>0</v>
      </c>
      <c r="E406">
        <f t="shared" si="24"/>
        <v>12.320785550195216</v>
      </c>
      <c r="F406">
        <f t="shared" si="25"/>
        <v>0.32921444980478398</v>
      </c>
      <c r="G406">
        <f t="shared" si="26"/>
        <v>0.32921444980478398</v>
      </c>
      <c r="H406">
        <f t="shared" si="27"/>
        <v>0.10838215396026663</v>
      </c>
    </row>
    <row r="407" spans="1:8" x14ac:dyDescent="0.25">
      <c r="A407" s="10">
        <v>45177</v>
      </c>
      <c r="B407">
        <v>12.75</v>
      </c>
      <c r="C407">
        <v>12.65</v>
      </c>
      <c r="D407">
        <v>0</v>
      </c>
      <c r="E407">
        <f t="shared" si="24"/>
        <v>12.183797642729445</v>
      </c>
      <c r="F407">
        <f t="shared" si="25"/>
        <v>0.56620235727055501</v>
      </c>
      <c r="G407">
        <f t="shared" si="26"/>
        <v>0.56620235727055501</v>
      </c>
      <c r="H407">
        <f t="shared" si="27"/>
        <v>0.32058510937873325</v>
      </c>
    </row>
    <row r="408" spans="1:8" x14ac:dyDescent="0.25">
      <c r="A408" s="10">
        <v>45178</v>
      </c>
      <c r="B408">
        <v>12.71</v>
      </c>
      <c r="C408">
        <v>12.75</v>
      </c>
      <c r="D408">
        <v>1</v>
      </c>
      <c r="E408">
        <f t="shared" si="24"/>
        <v>12.244161430636501</v>
      </c>
      <c r="F408">
        <f t="shared" si="25"/>
        <v>0.4658385693635001</v>
      </c>
      <c r="G408">
        <f t="shared" si="26"/>
        <v>0.4658385693635001</v>
      </c>
      <c r="H408">
        <f t="shared" si="27"/>
        <v>0.21700557270663248</v>
      </c>
    </row>
    <row r="409" spans="1:8" x14ac:dyDescent="0.25">
      <c r="A409" s="10">
        <v>45179</v>
      </c>
      <c r="B409">
        <v>12.45</v>
      </c>
      <c r="C409">
        <v>12.71</v>
      </c>
      <c r="D409">
        <v>25</v>
      </c>
      <c r="E409">
        <f t="shared" si="24"/>
        <v>12.709802651533863</v>
      </c>
      <c r="F409">
        <f t="shared" si="25"/>
        <v>-0.25980265153386384</v>
      </c>
      <c r="G409">
        <f t="shared" si="26"/>
        <v>0.25980265153386384</v>
      </c>
      <c r="H409">
        <f t="shared" si="27"/>
        <v>6.7497417744026275E-2</v>
      </c>
    </row>
    <row r="410" spans="1:8" x14ac:dyDescent="0.25">
      <c r="A410" s="10">
        <v>45180</v>
      </c>
      <c r="B410">
        <v>12.33</v>
      </c>
      <c r="C410">
        <v>12.45</v>
      </c>
      <c r="D410">
        <v>1</v>
      </c>
      <c r="E410">
        <f t="shared" si="24"/>
        <v>12.123289747578468</v>
      </c>
      <c r="F410">
        <f t="shared" si="25"/>
        <v>0.20671025242153185</v>
      </c>
      <c r="G410">
        <f t="shared" si="26"/>
        <v>0.20671025242153185</v>
      </c>
      <c r="H410">
        <f t="shared" si="27"/>
        <v>4.2729128456173417E-2</v>
      </c>
    </row>
    <row r="411" spans="1:8" x14ac:dyDescent="0.25">
      <c r="A411" s="10">
        <v>45181</v>
      </c>
      <c r="B411">
        <v>14.54</v>
      </c>
      <c r="C411">
        <v>12.33</v>
      </c>
      <c r="D411">
        <v>0</v>
      </c>
      <c r="E411">
        <f t="shared" si="24"/>
        <v>12.054867847467543</v>
      </c>
      <c r="F411">
        <f t="shared" si="25"/>
        <v>2.4851321525324561</v>
      </c>
      <c r="G411">
        <f t="shared" si="26"/>
        <v>2.4851321525324561</v>
      </c>
      <c r="H411">
        <f t="shared" si="27"/>
        <v>6.175881815550599</v>
      </c>
    </row>
    <row r="412" spans="1:8" x14ac:dyDescent="0.25">
      <c r="A412" s="10">
        <v>45185</v>
      </c>
      <c r="B412">
        <v>12.67</v>
      </c>
      <c r="C412">
        <v>12.84</v>
      </c>
      <c r="D412">
        <v>8</v>
      </c>
      <c r="E412">
        <f t="shared" si="24"/>
        <v>12.4209355237679</v>
      </c>
      <c r="F412">
        <f t="shared" si="25"/>
        <v>0.24906447623209971</v>
      </c>
      <c r="G412">
        <f t="shared" si="26"/>
        <v>0.24906447623209971</v>
      </c>
      <c r="H412">
        <f t="shared" si="27"/>
        <v>6.2033113320770161E-2</v>
      </c>
    </row>
    <row r="413" spans="1:8" x14ac:dyDescent="0.25">
      <c r="A413" s="10">
        <v>45186</v>
      </c>
      <c r="B413">
        <v>13.31</v>
      </c>
      <c r="C413">
        <v>12.67</v>
      </c>
      <c r="D413">
        <v>19</v>
      </c>
      <c r="E413">
        <f t="shared" si="24"/>
        <v>12.573247065799849</v>
      </c>
      <c r="F413">
        <f t="shared" si="25"/>
        <v>0.73675293420015109</v>
      </c>
      <c r="G413">
        <f t="shared" si="26"/>
        <v>0.73675293420015109</v>
      </c>
      <c r="H413">
        <f t="shared" si="27"/>
        <v>0.54280488605253219</v>
      </c>
    </row>
    <row r="414" spans="1:8" x14ac:dyDescent="0.25">
      <c r="A414" s="10">
        <v>45187</v>
      </c>
      <c r="B414">
        <v>12.53</v>
      </c>
      <c r="C414">
        <v>13.31</v>
      </c>
      <c r="D414">
        <v>11</v>
      </c>
      <c r="E414">
        <f t="shared" si="24"/>
        <v>12.670520841221954</v>
      </c>
      <c r="F414">
        <f t="shared" si="25"/>
        <v>-0.14052084122195474</v>
      </c>
      <c r="G414">
        <f t="shared" si="26"/>
        <v>0.14052084122195474</v>
      </c>
      <c r="H414">
        <f t="shared" si="27"/>
        <v>1.9746106817725814E-2</v>
      </c>
    </row>
    <row r="415" spans="1:8" x14ac:dyDescent="0.25">
      <c r="A415" s="10">
        <v>45188</v>
      </c>
      <c r="B415">
        <v>12.59</v>
      </c>
      <c r="C415">
        <v>12.53</v>
      </c>
      <c r="D415">
        <v>0</v>
      </c>
      <c r="E415">
        <f t="shared" si="24"/>
        <v>12.135448969506232</v>
      </c>
      <c r="F415">
        <f t="shared" si="25"/>
        <v>0.45455103049376788</v>
      </c>
      <c r="G415">
        <f t="shared" si="26"/>
        <v>0.45455103049376788</v>
      </c>
      <c r="H415">
        <f t="shared" si="27"/>
        <v>0.2066166393229463</v>
      </c>
    </row>
    <row r="416" spans="1:8" x14ac:dyDescent="0.25">
      <c r="A416" s="10">
        <v>45189</v>
      </c>
      <c r="B416">
        <v>12.52</v>
      </c>
      <c r="C416">
        <v>12.59</v>
      </c>
      <c r="D416">
        <v>4</v>
      </c>
      <c r="E416">
        <f t="shared" si="24"/>
        <v>12.239916213668687</v>
      </c>
      <c r="F416">
        <f t="shared" si="25"/>
        <v>0.28008378633131237</v>
      </c>
      <c r="G416">
        <f t="shared" si="26"/>
        <v>0.28008378633131237</v>
      </c>
      <c r="H416">
        <f t="shared" si="27"/>
        <v>7.8446927365684246E-2</v>
      </c>
    </row>
    <row r="417" spans="1:8" x14ac:dyDescent="0.25">
      <c r="A417" s="10">
        <v>45190</v>
      </c>
      <c r="B417">
        <v>12.81</v>
      </c>
      <c r="C417">
        <v>12.52</v>
      </c>
      <c r="D417">
        <v>1</v>
      </c>
      <c r="E417">
        <f t="shared" si="24"/>
        <v>12.151493140292009</v>
      </c>
      <c r="F417">
        <f t="shared" si="25"/>
        <v>0.65850685970799105</v>
      </c>
      <c r="G417">
        <f t="shared" si="26"/>
        <v>0.65850685970799105</v>
      </c>
      <c r="H417">
        <f t="shared" si="27"/>
        <v>0.43363128428247982</v>
      </c>
    </row>
    <row r="418" spans="1:8" x14ac:dyDescent="0.25">
      <c r="A418" s="10">
        <v>45191</v>
      </c>
      <c r="B418">
        <v>12.27</v>
      </c>
      <c r="C418">
        <v>12.81</v>
      </c>
      <c r="D418">
        <v>16</v>
      </c>
      <c r="E418">
        <f t="shared" si="24"/>
        <v>12.569434170563795</v>
      </c>
      <c r="F418">
        <f t="shared" si="25"/>
        <v>-0.29943417056379573</v>
      </c>
      <c r="G418">
        <f t="shared" si="26"/>
        <v>0.29943417056379573</v>
      </c>
      <c r="H418">
        <f t="shared" si="27"/>
        <v>8.966082250122831E-2</v>
      </c>
    </row>
    <row r="419" spans="1:8" x14ac:dyDescent="0.25">
      <c r="A419" s="10">
        <v>45193</v>
      </c>
      <c r="B419">
        <v>12.27</v>
      </c>
      <c r="C419">
        <v>13.17</v>
      </c>
      <c r="D419">
        <v>13</v>
      </c>
      <c r="E419">
        <f t="shared" si="24"/>
        <v>12.654260509570296</v>
      </c>
      <c r="F419">
        <f t="shared" si="25"/>
        <v>-0.38426050957029645</v>
      </c>
      <c r="G419">
        <f t="shared" si="26"/>
        <v>0.38426050957029645</v>
      </c>
      <c r="H419">
        <f t="shared" si="27"/>
        <v>0.14765613921522389</v>
      </c>
    </row>
    <row r="420" spans="1:8" x14ac:dyDescent="0.25">
      <c r="A420" s="10">
        <v>45194</v>
      </c>
      <c r="B420">
        <v>12.84</v>
      </c>
      <c r="C420">
        <v>12.27</v>
      </c>
      <c r="D420">
        <v>1</v>
      </c>
      <c r="E420">
        <f t="shared" si="24"/>
        <v>12.050766737743649</v>
      </c>
      <c r="F420">
        <f t="shared" si="25"/>
        <v>0.78923326225635115</v>
      </c>
      <c r="G420">
        <f t="shared" si="26"/>
        <v>0.78923326225635115</v>
      </c>
      <c r="H420">
        <f t="shared" si="27"/>
        <v>0.62288914225180236</v>
      </c>
    </row>
    <row r="421" spans="1:8" x14ac:dyDescent="0.25">
      <c r="A421" s="10">
        <v>45196</v>
      </c>
      <c r="B421">
        <v>13.07</v>
      </c>
      <c r="C421">
        <v>14.89</v>
      </c>
      <c r="D421">
        <v>75</v>
      </c>
      <c r="E421">
        <f t="shared" si="24"/>
        <v>14.591798226141188</v>
      </c>
      <c r="F421">
        <f t="shared" si="25"/>
        <v>-1.521798226141188</v>
      </c>
      <c r="G421">
        <f t="shared" si="26"/>
        <v>1.521798226141188</v>
      </c>
      <c r="H421">
        <f t="shared" si="27"/>
        <v>2.3158698410864664</v>
      </c>
    </row>
    <row r="422" spans="1:8" x14ac:dyDescent="0.25">
      <c r="A422" s="10">
        <v>45197</v>
      </c>
      <c r="B422">
        <v>13.49</v>
      </c>
      <c r="C422">
        <v>13.07</v>
      </c>
      <c r="D422">
        <v>1</v>
      </c>
      <c r="E422">
        <f t="shared" si="24"/>
        <v>12.373091225898404</v>
      </c>
      <c r="F422">
        <f t="shared" si="25"/>
        <v>1.1169087741015957</v>
      </c>
      <c r="G422">
        <f t="shared" si="26"/>
        <v>1.1169087741015957</v>
      </c>
      <c r="H422">
        <f t="shared" si="27"/>
        <v>1.2474852096651294</v>
      </c>
    </row>
    <row r="423" spans="1:8" x14ac:dyDescent="0.25">
      <c r="A423" s="10">
        <v>45198</v>
      </c>
      <c r="B423">
        <v>13.19</v>
      </c>
      <c r="C423">
        <v>13.49</v>
      </c>
      <c r="D423">
        <v>42</v>
      </c>
      <c r="E423">
        <f t="shared" si="24"/>
        <v>13.365313884575858</v>
      </c>
      <c r="F423">
        <f t="shared" si="25"/>
        <v>-0.17531388457585884</v>
      </c>
      <c r="G423">
        <f t="shared" si="26"/>
        <v>0.17531388457585884</v>
      </c>
      <c r="H423">
        <f t="shared" si="27"/>
        <v>3.0734958125077556E-2</v>
      </c>
    </row>
    <row r="424" spans="1:8" x14ac:dyDescent="0.25">
      <c r="A424" s="10">
        <v>45199</v>
      </c>
      <c r="B424">
        <v>13.24</v>
      </c>
      <c r="C424">
        <v>13.19</v>
      </c>
      <c r="D424">
        <v>17</v>
      </c>
      <c r="E424">
        <f t="shared" si="24"/>
        <v>12.742611529325016</v>
      </c>
      <c r="F424">
        <f t="shared" si="25"/>
        <v>0.49738847067498426</v>
      </c>
      <c r="G424">
        <f t="shared" si="26"/>
        <v>0.49738847067498426</v>
      </c>
      <c r="H424">
        <f t="shared" si="27"/>
        <v>0.24739529076039968</v>
      </c>
    </row>
    <row r="425" spans="1:8" x14ac:dyDescent="0.25">
      <c r="A425" s="10">
        <v>45200</v>
      </c>
      <c r="B425">
        <v>12.55</v>
      </c>
      <c r="C425">
        <v>13.24</v>
      </c>
      <c r="D425">
        <v>1</v>
      </c>
      <c r="E425">
        <f t="shared" si="24"/>
        <v>12.441585179631291</v>
      </c>
      <c r="F425">
        <f t="shared" si="25"/>
        <v>0.10841482036870964</v>
      </c>
      <c r="G425">
        <f t="shared" si="26"/>
        <v>0.10841482036870964</v>
      </c>
      <c r="H425">
        <f t="shared" si="27"/>
        <v>1.1753773275579579E-2</v>
      </c>
    </row>
    <row r="426" spans="1:8" x14ac:dyDescent="0.25">
      <c r="A426" s="10">
        <v>45201</v>
      </c>
      <c r="B426">
        <v>13.3</v>
      </c>
      <c r="C426">
        <v>12.55</v>
      </c>
      <c r="D426">
        <v>4</v>
      </c>
      <c r="E426">
        <f t="shared" si="24"/>
        <v>12.22379998926095</v>
      </c>
      <c r="F426">
        <f t="shared" si="25"/>
        <v>1.0762000107390506</v>
      </c>
      <c r="G426">
        <f t="shared" si="26"/>
        <v>1.0762000107390506</v>
      </c>
      <c r="H426">
        <f t="shared" si="27"/>
        <v>1.1582064631147326</v>
      </c>
    </row>
    <row r="427" spans="1:8" x14ac:dyDescent="0.25">
      <c r="A427" s="10">
        <v>45202</v>
      </c>
      <c r="B427">
        <v>12.7</v>
      </c>
      <c r="C427">
        <v>13.3</v>
      </c>
      <c r="D427">
        <v>35</v>
      </c>
      <c r="E427">
        <f t="shared" si="24"/>
        <v>13.148249230425117</v>
      </c>
      <c r="F427">
        <f t="shared" si="25"/>
        <v>-0.44824923042511777</v>
      </c>
      <c r="G427">
        <f t="shared" si="26"/>
        <v>0.44824923042511777</v>
      </c>
      <c r="H427">
        <f t="shared" si="27"/>
        <v>0.20092737257671034</v>
      </c>
    </row>
    <row r="428" spans="1:8" x14ac:dyDescent="0.25">
      <c r="A428" s="10">
        <v>45203</v>
      </c>
      <c r="B428">
        <v>12.86</v>
      </c>
      <c r="C428">
        <v>12.7</v>
      </c>
      <c r="D428">
        <v>8</v>
      </c>
      <c r="E428">
        <f t="shared" si="24"/>
        <v>12.364528738340818</v>
      </c>
      <c r="F428">
        <f t="shared" si="25"/>
        <v>0.49547126165918165</v>
      </c>
      <c r="G428">
        <f t="shared" si="26"/>
        <v>0.49547126165918165</v>
      </c>
      <c r="H428">
        <f t="shared" si="27"/>
        <v>0.24549177113014126</v>
      </c>
    </row>
    <row r="429" spans="1:8" x14ac:dyDescent="0.25">
      <c r="A429" s="10">
        <v>45204</v>
      </c>
      <c r="B429">
        <v>13.27</v>
      </c>
      <c r="C429">
        <v>12.86</v>
      </c>
      <c r="D429">
        <v>1</v>
      </c>
      <c r="E429">
        <f t="shared" si="24"/>
        <v>12.288481047757781</v>
      </c>
      <c r="F429">
        <f t="shared" si="25"/>
        <v>0.98151895224221875</v>
      </c>
      <c r="G429">
        <f t="shared" si="26"/>
        <v>0.98151895224221875</v>
      </c>
      <c r="H429">
        <f t="shared" si="27"/>
        <v>0.96337945361066291</v>
      </c>
    </row>
    <row r="430" spans="1:8" x14ac:dyDescent="0.25">
      <c r="A430" s="10">
        <v>45205</v>
      </c>
      <c r="B430">
        <v>12.91</v>
      </c>
      <c r="C430">
        <v>13.27</v>
      </c>
      <c r="D430">
        <v>23</v>
      </c>
      <c r="E430">
        <f t="shared" si="24"/>
        <v>12.895283339466763</v>
      </c>
      <c r="F430">
        <f t="shared" si="25"/>
        <v>1.4716660533236947E-2</v>
      </c>
      <c r="G430">
        <f t="shared" si="26"/>
        <v>1.4716660533236947E-2</v>
      </c>
      <c r="H430">
        <f t="shared" si="27"/>
        <v>2.1658009725053398E-4</v>
      </c>
    </row>
    <row r="431" spans="1:8" x14ac:dyDescent="0.25">
      <c r="A431" s="10">
        <v>45206</v>
      </c>
      <c r="B431">
        <v>12.4</v>
      </c>
      <c r="C431">
        <v>12.91</v>
      </c>
      <c r="D431">
        <v>1</v>
      </c>
      <c r="E431">
        <f t="shared" si="24"/>
        <v>12.308626328267453</v>
      </c>
      <c r="F431">
        <f t="shared" si="25"/>
        <v>9.1373671732547734E-2</v>
      </c>
      <c r="G431">
        <f t="shared" si="26"/>
        <v>9.1373671732547734E-2</v>
      </c>
      <c r="H431">
        <f t="shared" si="27"/>
        <v>8.3491478858873924E-3</v>
      </c>
    </row>
    <row r="432" spans="1:8" x14ac:dyDescent="0.25">
      <c r="A432" s="10">
        <v>45207</v>
      </c>
      <c r="B432">
        <v>12.98</v>
      </c>
      <c r="C432">
        <v>12.4</v>
      </c>
      <c r="D432">
        <v>0</v>
      </c>
      <c r="E432">
        <f t="shared" si="24"/>
        <v>12.083071240181084</v>
      </c>
      <c r="F432">
        <f t="shared" si="25"/>
        <v>0.89692875981891618</v>
      </c>
      <c r="G432">
        <f t="shared" si="26"/>
        <v>0.89692875981891618</v>
      </c>
      <c r="H432">
        <f t="shared" si="27"/>
        <v>0.80448120019029901</v>
      </c>
    </row>
    <row r="433" spans="1:8" x14ac:dyDescent="0.25">
      <c r="A433" s="10">
        <v>45208</v>
      </c>
      <c r="B433">
        <v>12.32</v>
      </c>
      <c r="C433">
        <v>12.98</v>
      </c>
      <c r="D433">
        <v>1</v>
      </c>
      <c r="E433">
        <f t="shared" si="24"/>
        <v>12.336829720980996</v>
      </c>
      <c r="F433">
        <f t="shared" si="25"/>
        <v>-1.6829720980995333E-2</v>
      </c>
      <c r="G433">
        <f t="shared" si="26"/>
        <v>1.6829720980995333E-2</v>
      </c>
      <c r="H433">
        <f t="shared" si="27"/>
        <v>2.8323950829815451E-4</v>
      </c>
    </row>
    <row r="434" spans="1:8" x14ac:dyDescent="0.25">
      <c r="A434" s="10">
        <v>45209</v>
      </c>
      <c r="B434">
        <v>12.33</v>
      </c>
      <c r="C434">
        <v>12.32</v>
      </c>
      <c r="D434">
        <v>2</v>
      </c>
      <c r="E434">
        <f t="shared" si="24"/>
        <v>12.090985245141033</v>
      </c>
      <c r="F434">
        <f t="shared" si="25"/>
        <v>0.23901475485896739</v>
      </c>
      <c r="G434">
        <f t="shared" si="26"/>
        <v>0.23901475485896739</v>
      </c>
      <c r="H434">
        <f t="shared" si="27"/>
        <v>5.7128053040292275E-2</v>
      </c>
    </row>
    <row r="435" spans="1:8" x14ac:dyDescent="0.25">
      <c r="A435" s="10">
        <v>45210</v>
      </c>
      <c r="B435">
        <v>12.28</v>
      </c>
      <c r="C435">
        <v>12.33</v>
      </c>
      <c r="D435">
        <v>9</v>
      </c>
      <c r="E435">
        <f t="shared" si="24"/>
        <v>12.235526889456954</v>
      </c>
      <c r="F435">
        <f t="shared" si="25"/>
        <v>4.4473110543044925E-2</v>
      </c>
      <c r="G435">
        <f t="shared" si="26"/>
        <v>4.4473110543044925E-2</v>
      </c>
      <c r="H435">
        <f t="shared" si="27"/>
        <v>1.9778575613738935E-3</v>
      </c>
    </row>
    <row r="436" spans="1:8" x14ac:dyDescent="0.25">
      <c r="A436" s="10">
        <v>45211</v>
      </c>
      <c r="B436">
        <v>12.17</v>
      </c>
      <c r="C436">
        <v>12.28</v>
      </c>
      <c r="D436">
        <v>5</v>
      </c>
      <c r="E436">
        <f t="shared" si="24"/>
        <v>12.135088701396434</v>
      </c>
      <c r="F436">
        <f t="shared" si="25"/>
        <v>3.491129860356601E-2</v>
      </c>
      <c r="G436">
        <f t="shared" si="26"/>
        <v>3.491129860356601E-2</v>
      </c>
      <c r="H436">
        <f t="shared" si="27"/>
        <v>1.21879877018735E-3</v>
      </c>
    </row>
    <row r="437" spans="1:8" x14ac:dyDescent="0.25">
      <c r="A437" s="10">
        <v>45212</v>
      </c>
      <c r="B437">
        <v>12.13</v>
      </c>
      <c r="C437">
        <v>12.17</v>
      </c>
      <c r="D437">
        <v>0</v>
      </c>
      <c r="E437">
        <f t="shared" si="24"/>
        <v>11.990402949836593</v>
      </c>
      <c r="F437">
        <f t="shared" si="25"/>
        <v>0.13959705016340784</v>
      </c>
      <c r="G437">
        <f t="shared" si="26"/>
        <v>0.13959705016340784</v>
      </c>
      <c r="H437">
        <f t="shared" si="27"/>
        <v>1.9487336414325006E-2</v>
      </c>
    </row>
    <row r="438" spans="1:8" x14ac:dyDescent="0.25">
      <c r="A438" s="10">
        <v>45213</v>
      </c>
      <c r="B438">
        <v>12.52</v>
      </c>
      <c r="C438">
        <v>12.13</v>
      </c>
      <c r="D438">
        <v>0</v>
      </c>
      <c r="E438">
        <f t="shared" si="24"/>
        <v>11.974286725428854</v>
      </c>
      <c r="F438">
        <f t="shared" si="25"/>
        <v>0.54571327457114549</v>
      </c>
      <c r="G438">
        <f t="shared" si="26"/>
        <v>0.54571327457114549</v>
      </c>
      <c r="H438">
        <f t="shared" si="27"/>
        <v>0.29780297804316241</v>
      </c>
    </row>
    <row r="439" spans="1:8" x14ac:dyDescent="0.25">
      <c r="A439" s="10">
        <v>45214</v>
      </c>
      <c r="B439">
        <v>12.46</v>
      </c>
      <c r="C439">
        <v>12.52</v>
      </c>
      <c r="D439">
        <v>16</v>
      </c>
      <c r="E439">
        <f t="shared" si="24"/>
        <v>12.452591543607696</v>
      </c>
      <c r="F439">
        <f t="shared" si="25"/>
        <v>7.4084563923051405E-3</v>
      </c>
      <c r="G439">
        <f t="shared" si="26"/>
        <v>7.4084563923051405E-3</v>
      </c>
      <c r="H439">
        <f t="shared" si="27"/>
        <v>5.4885226116686898E-5</v>
      </c>
    </row>
    <row r="440" spans="1:8" x14ac:dyDescent="0.25">
      <c r="A440" s="10">
        <v>45215</v>
      </c>
      <c r="B440">
        <v>12.1</v>
      </c>
      <c r="C440">
        <v>12.46</v>
      </c>
      <c r="D440">
        <v>1</v>
      </c>
      <c r="E440">
        <f t="shared" si="24"/>
        <v>12.127318803680403</v>
      </c>
      <c r="F440">
        <f t="shared" si="25"/>
        <v>-2.7318803680403292E-2</v>
      </c>
      <c r="G440">
        <f t="shared" si="26"/>
        <v>2.7318803680403292E-2</v>
      </c>
      <c r="H440">
        <f t="shared" si="27"/>
        <v>7.463170345284164E-4</v>
      </c>
    </row>
    <row r="441" spans="1:8" x14ac:dyDescent="0.25">
      <c r="A441" s="10">
        <v>45216</v>
      </c>
      <c r="B441">
        <v>12.38</v>
      </c>
      <c r="C441">
        <v>12.1</v>
      </c>
      <c r="D441">
        <v>2</v>
      </c>
      <c r="E441">
        <f t="shared" si="24"/>
        <v>12.002346010898474</v>
      </c>
      <c r="F441">
        <f t="shared" si="25"/>
        <v>0.37765398910152648</v>
      </c>
      <c r="G441">
        <f t="shared" si="26"/>
        <v>0.37765398910152648</v>
      </c>
      <c r="H441">
        <f t="shared" si="27"/>
        <v>0.14262253548429588</v>
      </c>
    </row>
    <row r="442" spans="1:8" x14ac:dyDescent="0.25">
      <c r="A442" s="10">
        <v>45217</v>
      </c>
      <c r="B442">
        <v>12.11</v>
      </c>
      <c r="C442">
        <v>12.38</v>
      </c>
      <c r="D442">
        <v>4</v>
      </c>
      <c r="E442">
        <f t="shared" si="24"/>
        <v>12.155306035528064</v>
      </c>
      <c r="F442">
        <f t="shared" si="25"/>
        <v>-4.5306035528064115E-2</v>
      </c>
      <c r="G442">
        <f t="shared" si="26"/>
        <v>4.5306035528064115E-2</v>
      </c>
      <c r="H442">
        <f t="shared" si="27"/>
        <v>2.052636855270208E-3</v>
      </c>
    </row>
    <row r="443" spans="1:8" x14ac:dyDescent="0.25">
      <c r="A443" s="10">
        <v>45218</v>
      </c>
      <c r="B443">
        <v>12.75</v>
      </c>
      <c r="C443">
        <v>12.11</v>
      </c>
      <c r="D443">
        <v>1</v>
      </c>
      <c r="E443">
        <f t="shared" si="24"/>
        <v>11.986301840112697</v>
      </c>
      <c r="F443">
        <f t="shared" si="25"/>
        <v>0.76369815988730316</v>
      </c>
      <c r="G443">
        <f t="shared" si="26"/>
        <v>0.76369815988730316</v>
      </c>
      <c r="H443">
        <f t="shared" si="27"/>
        <v>0.58323487941525287</v>
      </c>
    </row>
    <row r="444" spans="1:8" x14ac:dyDescent="0.25">
      <c r="A444" s="10">
        <v>45225</v>
      </c>
      <c r="B444">
        <v>12.4</v>
      </c>
      <c r="C444">
        <v>12.12</v>
      </c>
      <c r="D444">
        <v>0</v>
      </c>
      <c r="E444">
        <f t="shared" si="24"/>
        <v>11.970257669326919</v>
      </c>
      <c r="F444">
        <f t="shared" si="25"/>
        <v>0.42974233067308099</v>
      </c>
      <c r="G444">
        <f t="shared" si="26"/>
        <v>0.42974233067308099</v>
      </c>
      <c r="H444">
        <f t="shared" si="27"/>
        <v>0.18467847077233168</v>
      </c>
    </row>
    <row r="445" spans="1:8" x14ac:dyDescent="0.25">
      <c r="A445" s="10">
        <v>45226</v>
      </c>
      <c r="B445">
        <v>12.19</v>
      </c>
      <c r="C445">
        <v>12.4</v>
      </c>
      <c r="D445">
        <v>3</v>
      </c>
      <c r="E445">
        <f t="shared" si="24"/>
        <v>12.143290920844221</v>
      </c>
      <c r="F445">
        <f t="shared" si="25"/>
        <v>4.670907915577871E-2</v>
      </c>
      <c r="G445">
        <f t="shared" si="26"/>
        <v>4.670907915577871E-2</v>
      </c>
      <c r="H445">
        <f t="shared" si="27"/>
        <v>2.1817380755808011E-3</v>
      </c>
    </row>
    <row r="446" spans="1:8" x14ac:dyDescent="0.25">
      <c r="A446" s="10">
        <v>45227</v>
      </c>
      <c r="B446">
        <v>12.09</v>
      </c>
      <c r="C446">
        <v>12.19</v>
      </c>
      <c r="D446">
        <v>4</v>
      </c>
      <c r="E446">
        <f t="shared" si="24"/>
        <v>12.078753969591309</v>
      </c>
      <c r="F446">
        <f t="shared" si="25"/>
        <v>1.1246030408690544E-2</v>
      </c>
      <c r="G446">
        <f t="shared" si="26"/>
        <v>1.1246030408690544E-2</v>
      </c>
      <c r="H446">
        <f t="shared" si="27"/>
        <v>1.264731999531924E-4</v>
      </c>
    </row>
    <row r="447" spans="1:8" x14ac:dyDescent="0.25">
      <c r="A447" s="10">
        <v>45228</v>
      </c>
      <c r="B447">
        <v>12.08</v>
      </c>
      <c r="C447">
        <v>12.09</v>
      </c>
      <c r="D447">
        <v>0</v>
      </c>
      <c r="E447">
        <f t="shared" si="24"/>
        <v>11.958170501021115</v>
      </c>
      <c r="F447">
        <f t="shared" si="25"/>
        <v>0.12182949897888484</v>
      </c>
      <c r="G447">
        <f t="shared" si="26"/>
        <v>0.12182949897888484</v>
      </c>
      <c r="H447">
        <f t="shared" si="27"/>
        <v>1.4842426821446103E-2</v>
      </c>
    </row>
    <row r="448" spans="1:8" x14ac:dyDescent="0.25">
      <c r="A448" s="10">
        <v>45229</v>
      </c>
      <c r="B448">
        <v>12.08</v>
      </c>
      <c r="C448">
        <v>12.08</v>
      </c>
      <c r="D448">
        <v>0</v>
      </c>
      <c r="E448">
        <f t="shared" si="24"/>
        <v>11.954141444919182</v>
      </c>
      <c r="F448">
        <f t="shared" si="25"/>
        <v>0.12585855508081778</v>
      </c>
      <c r="G448">
        <f t="shared" si="26"/>
        <v>0.12585855508081778</v>
      </c>
      <c r="H448">
        <f t="shared" si="27"/>
        <v>1.5840375887031244E-2</v>
      </c>
    </row>
    <row r="449" spans="1:8" x14ac:dyDescent="0.25">
      <c r="A449" s="10">
        <v>45232</v>
      </c>
      <c r="B449">
        <v>12.07</v>
      </c>
      <c r="C449">
        <v>12.08</v>
      </c>
      <c r="D449">
        <v>14</v>
      </c>
      <c r="E449">
        <f t="shared" si="24"/>
        <v>12.235166621347155</v>
      </c>
      <c r="F449">
        <f t="shared" si="25"/>
        <v>-0.16516662134715432</v>
      </c>
      <c r="G449">
        <f t="shared" si="26"/>
        <v>0.16516662134715432</v>
      </c>
      <c r="H449">
        <f t="shared" si="27"/>
        <v>2.7280012807234251E-2</v>
      </c>
    </row>
    <row r="450" spans="1:8" x14ac:dyDescent="0.25">
      <c r="A450" s="10">
        <v>45233</v>
      </c>
      <c r="B450">
        <v>12.09</v>
      </c>
      <c r="C450">
        <v>12.07</v>
      </c>
      <c r="D450">
        <v>3</v>
      </c>
      <c r="E450">
        <f t="shared" ref="E450:E513" si="28">$K$2 + $K$3*C450 + $K$4*D450</f>
        <v>12.010332069480384</v>
      </c>
      <c r="F450">
        <f t="shared" ref="F450:F513" si="29">B450 - E450</f>
        <v>7.9667930519615737E-2</v>
      </c>
      <c r="G450">
        <f t="shared" ref="G450:G513" si="30">ABS(F450)</f>
        <v>7.9667930519615737E-2</v>
      </c>
      <c r="H450">
        <f t="shared" ref="H450:H494" si="31">POWER(F450, 2)</f>
        <v>6.3469791532783206E-3</v>
      </c>
    </row>
    <row r="451" spans="1:8" x14ac:dyDescent="0.25">
      <c r="A451" s="10">
        <v>45234</v>
      </c>
      <c r="B451">
        <v>12.08</v>
      </c>
      <c r="C451">
        <v>12.09</v>
      </c>
      <c r="D451">
        <v>7</v>
      </c>
      <c r="E451">
        <f t="shared" si="28"/>
        <v>12.098683089235102</v>
      </c>
      <c r="F451">
        <f t="shared" si="29"/>
        <v>-1.8683089235102202E-2</v>
      </c>
      <c r="G451">
        <f t="shared" si="30"/>
        <v>1.8683089235102202E-2</v>
      </c>
      <c r="H451">
        <f t="shared" si="31"/>
        <v>3.4905782336679174E-4</v>
      </c>
    </row>
    <row r="452" spans="1:8" x14ac:dyDescent="0.25">
      <c r="A452" s="10">
        <v>45235</v>
      </c>
      <c r="B452">
        <v>12.08</v>
      </c>
      <c r="C452">
        <v>12.08</v>
      </c>
      <c r="D452">
        <v>1</v>
      </c>
      <c r="E452">
        <f t="shared" si="28"/>
        <v>11.974214671806894</v>
      </c>
      <c r="F452">
        <f t="shared" si="29"/>
        <v>0.1057853281931056</v>
      </c>
      <c r="G452">
        <f t="shared" si="30"/>
        <v>0.1057853281931056</v>
      </c>
      <c r="H452">
        <f t="shared" si="31"/>
        <v>1.1190535660923063E-2</v>
      </c>
    </row>
    <row r="453" spans="1:8" x14ac:dyDescent="0.25">
      <c r="A453" s="10">
        <v>45236</v>
      </c>
      <c r="B453">
        <v>12.08</v>
      </c>
      <c r="C453">
        <v>12.08</v>
      </c>
      <c r="D453">
        <v>3</v>
      </c>
      <c r="E453">
        <f t="shared" si="28"/>
        <v>12.014361125582319</v>
      </c>
      <c r="F453">
        <f t="shared" si="29"/>
        <v>6.5638874417681237E-2</v>
      </c>
      <c r="G453">
        <f t="shared" si="30"/>
        <v>6.5638874417681237E-2</v>
      </c>
      <c r="H453">
        <f t="shared" si="31"/>
        <v>4.3084618348201284E-3</v>
      </c>
    </row>
    <row r="454" spans="1:8" x14ac:dyDescent="0.25">
      <c r="A454" s="10">
        <v>45247</v>
      </c>
      <c r="B454">
        <v>12.07</v>
      </c>
      <c r="C454">
        <v>12.07</v>
      </c>
      <c r="D454">
        <v>0</v>
      </c>
      <c r="E454">
        <f t="shared" si="28"/>
        <v>11.950112388817248</v>
      </c>
      <c r="F454">
        <f t="shared" si="29"/>
        <v>0.11988761118275271</v>
      </c>
      <c r="G454">
        <f t="shared" si="30"/>
        <v>0.11988761118275271</v>
      </c>
      <c r="H454">
        <f t="shared" si="31"/>
        <v>1.4373039315106893E-2</v>
      </c>
    </row>
    <row r="455" spans="1:8" x14ac:dyDescent="0.25">
      <c r="A455" s="10">
        <v>45248</v>
      </c>
      <c r="B455">
        <v>12.07</v>
      </c>
      <c r="C455">
        <v>12.07</v>
      </c>
      <c r="D455">
        <v>0</v>
      </c>
      <c r="E455">
        <f t="shared" si="28"/>
        <v>11.950112388817248</v>
      </c>
      <c r="F455">
        <f t="shared" si="29"/>
        <v>0.11988761118275271</v>
      </c>
      <c r="G455">
        <f t="shared" si="30"/>
        <v>0.11988761118275271</v>
      </c>
      <c r="H455">
        <f t="shared" si="31"/>
        <v>1.4373039315106893E-2</v>
      </c>
    </row>
    <row r="456" spans="1:8" x14ac:dyDescent="0.25">
      <c r="A456" s="10">
        <v>45249</v>
      </c>
      <c r="B456">
        <v>12.07</v>
      </c>
      <c r="C456">
        <v>12.07</v>
      </c>
      <c r="D456">
        <v>0</v>
      </c>
      <c r="E456">
        <f t="shared" si="28"/>
        <v>11.950112388817248</v>
      </c>
      <c r="F456">
        <f t="shared" si="29"/>
        <v>0.11988761118275271</v>
      </c>
      <c r="G456">
        <f t="shared" si="30"/>
        <v>0.11988761118275271</v>
      </c>
      <c r="H456">
        <f t="shared" si="31"/>
        <v>1.4373039315106893E-2</v>
      </c>
    </row>
    <row r="457" spans="1:8" x14ac:dyDescent="0.25">
      <c r="A457" s="10">
        <v>45250</v>
      </c>
      <c r="B457">
        <v>12.07</v>
      </c>
      <c r="C457">
        <v>12.07</v>
      </c>
      <c r="D457">
        <v>0</v>
      </c>
      <c r="E457">
        <f t="shared" si="28"/>
        <v>11.950112388817248</v>
      </c>
      <c r="F457">
        <f t="shared" si="29"/>
        <v>0.11988761118275271</v>
      </c>
      <c r="G457">
        <f t="shared" si="30"/>
        <v>0.11988761118275271</v>
      </c>
      <c r="H457">
        <f t="shared" si="31"/>
        <v>1.4373039315106893E-2</v>
      </c>
    </row>
    <row r="458" spans="1:8" x14ac:dyDescent="0.25">
      <c r="A458" s="10">
        <v>45251</v>
      </c>
      <c r="B458">
        <v>12.07</v>
      </c>
      <c r="C458">
        <v>12.07</v>
      </c>
      <c r="D458">
        <v>0</v>
      </c>
      <c r="E458">
        <f t="shared" si="28"/>
        <v>11.950112388817248</v>
      </c>
      <c r="F458">
        <f t="shared" si="29"/>
        <v>0.11988761118275271</v>
      </c>
      <c r="G458">
        <f t="shared" si="30"/>
        <v>0.11988761118275271</v>
      </c>
      <c r="H458">
        <f t="shared" si="31"/>
        <v>1.4373039315106893E-2</v>
      </c>
    </row>
    <row r="459" spans="1:8" x14ac:dyDescent="0.25">
      <c r="A459" s="10">
        <v>45252</v>
      </c>
      <c r="B459">
        <v>12.07</v>
      </c>
      <c r="C459">
        <v>12.07</v>
      </c>
      <c r="D459">
        <v>0</v>
      </c>
      <c r="E459">
        <f t="shared" si="28"/>
        <v>11.950112388817248</v>
      </c>
      <c r="F459">
        <f t="shared" si="29"/>
        <v>0.11988761118275271</v>
      </c>
      <c r="G459">
        <f t="shared" si="30"/>
        <v>0.11988761118275271</v>
      </c>
      <c r="H459">
        <f t="shared" si="31"/>
        <v>1.4373039315106893E-2</v>
      </c>
    </row>
    <row r="460" spans="1:8" x14ac:dyDescent="0.25">
      <c r="A460" s="10">
        <v>45255</v>
      </c>
      <c r="B460">
        <v>12.07</v>
      </c>
      <c r="C460">
        <v>12.07</v>
      </c>
      <c r="D460">
        <v>0</v>
      </c>
      <c r="E460">
        <f t="shared" si="28"/>
        <v>11.950112388817248</v>
      </c>
      <c r="F460">
        <f t="shared" si="29"/>
        <v>0.11988761118275271</v>
      </c>
      <c r="G460">
        <f t="shared" si="30"/>
        <v>0.11988761118275271</v>
      </c>
      <c r="H460">
        <f t="shared" si="31"/>
        <v>1.4373039315106893E-2</v>
      </c>
    </row>
    <row r="461" spans="1:8" x14ac:dyDescent="0.25">
      <c r="A461" s="10">
        <v>45256</v>
      </c>
      <c r="B461">
        <v>12.07</v>
      </c>
      <c r="C461">
        <v>12.07</v>
      </c>
      <c r="D461">
        <v>7</v>
      </c>
      <c r="E461">
        <f t="shared" si="28"/>
        <v>12.090624977031235</v>
      </c>
      <c r="F461">
        <f t="shared" si="29"/>
        <v>-2.0624977031234337E-2</v>
      </c>
      <c r="G461">
        <f t="shared" si="30"/>
        <v>2.0624977031234337E-2</v>
      </c>
      <c r="H461">
        <f t="shared" si="31"/>
        <v>4.2538967753894398E-4</v>
      </c>
    </row>
    <row r="462" spans="1:8" x14ac:dyDescent="0.25">
      <c r="A462" s="10">
        <v>45257</v>
      </c>
      <c r="B462">
        <v>12.07</v>
      </c>
      <c r="C462">
        <v>12.07</v>
      </c>
      <c r="D462">
        <v>1</v>
      </c>
      <c r="E462">
        <f t="shared" si="28"/>
        <v>11.97018561570496</v>
      </c>
      <c r="F462">
        <f t="shared" si="29"/>
        <v>9.9814384295040526E-2</v>
      </c>
      <c r="G462">
        <f t="shared" si="30"/>
        <v>9.9814384295040526E-2</v>
      </c>
      <c r="H462">
        <f t="shared" si="31"/>
        <v>9.9629113121980327E-3</v>
      </c>
    </row>
    <row r="463" spans="1:8" x14ac:dyDescent="0.25">
      <c r="A463" s="10">
        <v>45258</v>
      </c>
      <c r="B463">
        <v>12.07</v>
      </c>
      <c r="C463">
        <v>12.07</v>
      </c>
      <c r="D463">
        <v>0</v>
      </c>
      <c r="E463">
        <f t="shared" si="28"/>
        <v>11.950112388817248</v>
      </c>
      <c r="F463">
        <f t="shared" si="29"/>
        <v>0.11988761118275271</v>
      </c>
      <c r="G463">
        <f t="shared" si="30"/>
        <v>0.11988761118275271</v>
      </c>
      <c r="H463">
        <f t="shared" si="31"/>
        <v>1.4373039315106893E-2</v>
      </c>
    </row>
    <row r="464" spans="1:8" x14ac:dyDescent="0.25">
      <c r="A464" s="10">
        <v>45259</v>
      </c>
      <c r="B464">
        <v>12.07</v>
      </c>
      <c r="C464">
        <v>12.07</v>
      </c>
      <c r="D464">
        <v>7</v>
      </c>
      <c r="E464">
        <f t="shared" si="28"/>
        <v>12.090624977031235</v>
      </c>
      <c r="F464">
        <f t="shared" si="29"/>
        <v>-2.0624977031234337E-2</v>
      </c>
      <c r="G464">
        <f t="shared" si="30"/>
        <v>2.0624977031234337E-2</v>
      </c>
      <c r="H464">
        <f t="shared" si="31"/>
        <v>4.2538967753894398E-4</v>
      </c>
    </row>
    <row r="465" spans="1:8" x14ac:dyDescent="0.25">
      <c r="A465" s="10">
        <v>45260</v>
      </c>
      <c r="B465">
        <v>12.07</v>
      </c>
      <c r="C465">
        <v>12.07</v>
      </c>
      <c r="D465">
        <v>1</v>
      </c>
      <c r="E465">
        <f t="shared" si="28"/>
        <v>11.97018561570496</v>
      </c>
      <c r="F465">
        <f t="shared" si="29"/>
        <v>9.9814384295040526E-2</v>
      </c>
      <c r="G465">
        <f t="shared" si="30"/>
        <v>9.9814384295040526E-2</v>
      </c>
      <c r="H465">
        <f t="shared" si="31"/>
        <v>9.9629113121980327E-3</v>
      </c>
    </row>
    <row r="466" spans="1:8" x14ac:dyDescent="0.25">
      <c r="A466" s="10">
        <v>45261</v>
      </c>
      <c r="B466">
        <v>12.07</v>
      </c>
      <c r="C466">
        <v>12.07</v>
      </c>
      <c r="D466">
        <v>0</v>
      </c>
      <c r="E466">
        <f t="shared" si="28"/>
        <v>11.950112388817248</v>
      </c>
      <c r="F466">
        <f t="shared" si="29"/>
        <v>0.11988761118275271</v>
      </c>
      <c r="G466">
        <f t="shared" si="30"/>
        <v>0.11988761118275271</v>
      </c>
      <c r="H466">
        <f t="shared" si="31"/>
        <v>1.4373039315106893E-2</v>
      </c>
    </row>
    <row r="467" spans="1:8" x14ac:dyDescent="0.25">
      <c r="A467" s="10">
        <v>45262</v>
      </c>
      <c r="B467">
        <v>12.07</v>
      </c>
      <c r="C467">
        <v>12.07</v>
      </c>
      <c r="D467">
        <v>1</v>
      </c>
      <c r="E467">
        <f t="shared" si="28"/>
        <v>11.97018561570496</v>
      </c>
      <c r="F467">
        <f t="shared" si="29"/>
        <v>9.9814384295040526E-2</v>
      </c>
      <c r="G467">
        <f t="shared" si="30"/>
        <v>9.9814384295040526E-2</v>
      </c>
      <c r="H467">
        <f t="shared" si="31"/>
        <v>9.9629113121980327E-3</v>
      </c>
    </row>
    <row r="468" spans="1:8" x14ac:dyDescent="0.25">
      <c r="A468" s="10">
        <v>45263</v>
      </c>
      <c r="B468">
        <v>12.07</v>
      </c>
      <c r="C468">
        <v>12.07</v>
      </c>
      <c r="D468">
        <v>0</v>
      </c>
      <c r="E468">
        <f t="shared" si="28"/>
        <v>11.950112388817248</v>
      </c>
      <c r="F468">
        <f t="shared" si="29"/>
        <v>0.11988761118275271</v>
      </c>
      <c r="G468">
        <f t="shared" si="30"/>
        <v>0.11988761118275271</v>
      </c>
      <c r="H468">
        <f t="shared" si="31"/>
        <v>1.4373039315106893E-2</v>
      </c>
    </row>
    <row r="469" spans="1:8" x14ac:dyDescent="0.25">
      <c r="A469" s="10">
        <v>45264</v>
      </c>
      <c r="B469">
        <v>12.06</v>
      </c>
      <c r="C469">
        <v>12.07</v>
      </c>
      <c r="D469">
        <v>7</v>
      </c>
      <c r="E469">
        <f t="shared" si="28"/>
        <v>12.090624977031235</v>
      </c>
      <c r="F469">
        <f t="shared" si="29"/>
        <v>-3.0624977031234124E-2</v>
      </c>
      <c r="G469">
        <f t="shared" si="30"/>
        <v>3.0624977031234124E-2</v>
      </c>
      <c r="H469">
        <f t="shared" si="31"/>
        <v>9.3788921816361762E-4</v>
      </c>
    </row>
    <row r="470" spans="1:8" x14ac:dyDescent="0.25">
      <c r="A470" s="10">
        <v>45265</v>
      </c>
      <c r="B470">
        <v>12.11</v>
      </c>
      <c r="C470">
        <v>12.06</v>
      </c>
      <c r="D470">
        <v>0</v>
      </c>
      <c r="E470">
        <f t="shared" si="28"/>
        <v>11.946083332715313</v>
      </c>
      <c r="F470">
        <f t="shared" si="29"/>
        <v>0.16391666728468657</v>
      </c>
      <c r="G470">
        <f t="shared" si="30"/>
        <v>0.16391666728468657</v>
      </c>
      <c r="H470">
        <f t="shared" si="31"/>
        <v>2.6868673813718637E-2</v>
      </c>
    </row>
    <row r="471" spans="1:8" x14ac:dyDescent="0.25">
      <c r="A471" s="10">
        <v>45266</v>
      </c>
      <c r="B471">
        <v>12.07</v>
      </c>
      <c r="C471">
        <v>12.11</v>
      </c>
      <c r="D471">
        <v>0</v>
      </c>
      <c r="E471">
        <f t="shared" si="28"/>
        <v>11.966228613224985</v>
      </c>
      <c r="F471">
        <f t="shared" si="29"/>
        <v>0.10377138677501563</v>
      </c>
      <c r="G471">
        <f t="shared" si="30"/>
        <v>0.10377138677501563</v>
      </c>
      <c r="H471">
        <f t="shared" si="31"/>
        <v>1.0768500713209889E-2</v>
      </c>
    </row>
    <row r="472" spans="1:8" x14ac:dyDescent="0.25">
      <c r="A472" s="10">
        <v>45267</v>
      </c>
      <c r="B472">
        <v>12.07</v>
      </c>
      <c r="C472">
        <v>12.07</v>
      </c>
      <c r="D472">
        <v>0</v>
      </c>
      <c r="E472">
        <f t="shared" si="28"/>
        <v>11.950112388817248</v>
      </c>
      <c r="F472">
        <f t="shared" si="29"/>
        <v>0.11988761118275271</v>
      </c>
      <c r="G472">
        <f t="shared" si="30"/>
        <v>0.11988761118275271</v>
      </c>
      <c r="H472">
        <f t="shared" si="31"/>
        <v>1.4373039315106893E-2</v>
      </c>
    </row>
    <row r="473" spans="1:8" x14ac:dyDescent="0.25">
      <c r="A473" s="10">
        <v>45268</v>
      </c>
      <c r="B473">
        <v>12.07</v>
      </c>
      <c r="C473">
        <v>12.07</v>
      </c>
      <c r="D473">
        <v>0</v>
      </c>
      <c r="E473">
        <f t="shared" si="28"/>
        <v>11.950112388817248</v>
      </c>
      <c r="F473">
        <f t="shared" si="29"/>
        <v>0.11988761118275271</v>
      </c>
      <c r="G473">
        <f t="shared" si="30"/>
        <v>0.11988761118275271</v>
      </c>
      <c r="H473">
        <f t="shared" si="31"/>
        <v>1.4373039315106893E-2</v>
      </c>
    </row>
    <row r="474" spans="1:8" x14ac:dyDescent="0.25">
      <c r="A474" s="10">
        <v>45269</v>
      </c>
      <c r="B474">
        <v>12.07</v>
      </c>
      <c r="C474">
        <v>12.07</v>
      </c>
      <c r="D474">
        <v>0</v>
      </c>
      <c r="E474">
        <f t="shared" si="28"/>
        <v>11.950112388817248</v>
      </c>
      <c r="F474">
        <f t="shared" si="29"/>
        <v>0.11988761118275271</v>
      </c>
      <c r="G474">
        <f t="shared" si="30"/>
        <v>0.11988761118275271</v>
      </c>
      <c r="H474">
        <f t="shared" si="31"/>
        <v>1.4373039315106893E-2</v>
      </c>
    </row>
    <row r="475" spans="1:8" x14ac:dyDescent="0.25">
      <c r="A475" s="10">
        <v>45270</v>
      </c>
      <c r="B475">
        <v>12.07</v>
      </c>
      <c r="C475">
        <v>12.07</v>
      </c>
      <c r="D475">
        <v>0</v>
      </c>
      <c r="E475">
        <f t="shared" si="28"/>
        <v>11.950112388817248</v>
      </c>
      <c r="F475">
        <f t="shared" si="29"/>
        <v>0.11988761118275271</v>
      </c>
      <c r="G475">
        <f t="shared" si="30"/>
        <v>0.11988761118275271</v>
      </c>
      <c r="H475">
        <f t="shared" si="31"/>
        <v>1.4373039315106893E-2</v>
      </c>
    </row>
    <row r="476" spans="1:8" x14ac:dyDescent="0.25">
      <c r="A476" s="10">
        <v>45271</v>
      </c>
      <c r="B476">
        <v>12.07</v>
      </c>
      <c r="C476">
        <v>12.07</v>
      </c>
      <c r="D476">
        <v>0</v>
      </c>
      <c r="E476">
        <f t="shared" si="28"/>
        <v>11.950112388817248</v>
      </c>
      <c r="F476">
        <f t="shared" si="29"/>
        <v>0.11988761118275271</v>
      </c>
      <c r="G476">
        <f t="shared" si="30"/>
        <v>0.11988761118275271</v>
      </c>
      <c r="H476">
        <f t="shared" si="31"/>
        <v>1.4373039315106893E-2</v>
      </c>
    </row>
    <row r="477" spans="1:8" x14ac:dyDescent="0.25">
      <c r="A477" s="10">
        <v>45272</v>
      </c>
      <c r="B477">
        <v>12.07</v>
      </c>
      <c r="C477">
        <v>12.07</v>
      </c>
      <c r="D477">
        <v>4</v>
      </c>
      <c r="E477">
        <f t="shared" si="28"/>
        <v>12.030405296368096</v>
      </c>
      <c r="F477">
        <f t="shared" si="29"/>
        <v>3.9594703631903982E-2</v>
      </c>
      <c r="G477">
        <f t="shared" si="30"/>
        <v>3.9594703631903982E-2</v>
      </c>
      <c r="H477">
        <f t="shared" si="31"/>
        <v>1.5677405556983105E-3</v>
      </c>
    </row>
    <row r="478" spans="1:8" x14ac:dyDescent="0.25">
      <c r="A478" s="10">
        <v>45273</v>
      </c>
      <c r="B478">
        <v>12.07</v>
      </c>
      <c r="C478">
        <v>12.07</v>
      </c>
      <c r="D478">
        <v>0</v>
      </c>
      <c r="E478">
        <f t="shared" si="28"/>
        <v>11.950112388817248</v>
      </c>
      <c r="F478">
        <f t="shared" si="29"/>
        <v>0.11988761118275271</v>
      </c>
      <c r="G478">
        <f t="shared" si="30"/>
        <v>0.11988761118275271</v>
      </c>
      <c r="H478">
        <f t="shared" si="31"/>
        <v>1.4373039315106893E-2</v>
      </c>
    </row>
    <row r="479" spans="1:8" x14ac:dyDescent="0.25">
      <c r="A479" s="10">
        <v>45274</v>
      </c>
      <c r="B479">
        <v>12.07</v>
      </c>
      <c r="C479">
        <v>12.07</v>
      </c>
      <c r="D479">
        <v>0</v>
      </c>
      <c r="E479">
        <f t="shared" si="28"/>
        <v>11.950112388817248</v>
      </c>
      <c r="F479">
        <f t="shared" si="29"/>
        <v>0.11988761118275271</v>
      </c>
      <c r="G479">
        <f t="shared" si="30"/>
        <v>0.11988761118275271</v>
      </c>
      <c r="H479">
        <f t="shared" si="31"/>
        <v>1.4373039315106893E-2</v>
      </c>
    </row>
    <row r="480" spans="1:8" x14ac:dyDescent="0.25">
      <c r="A480" s="10">
        <v>45275</v>
      </c>
      <c r="B480">
        <v>12.07</v>
      </c>
      <c r="C480">
        <v>12.07</v>
      </c>
      <c r="D480">
        <v>1</v>
      </c>
      <c r="E480">
        <f t="shared" si="28"/>
        <v>11.97018561570496</v>
      </c>
      <c r="F480">
        <f t="shared" si="29"/>
        <v>9.9814384295040526E-2</v>
      </c>
      <c r="G480">
        <f t="shared" si="30"/>
        <v>9.9814384295040526E-2</v>
      </c>
      <c r="H480">
        <f t="shared" si="31"/>
        <v>9.9629113121980327E-3</v>
      </c>
    </row>
    <row r="481" spans="1:8" x14ac:dyDescent="0.25">
      <c r="A481" s="10">
        <v>45276</v>
      </c>
      <c r="B481">
        <v>12.07</v>
      </c>
      <c r="C481">
        <v>12.07</v>
      </c>
      <c r="D481">
        <v>7</v>
      </c>
      <c r="E481">
        <f t="shared" si="28"/>
        <v>12.090624977031235</v>
      </c>
      <c r="F481">
        <f t="shared" si="29"/>
        <v>-2.0624977031234337E-2</v>
      </c>
      <c r="G481">
        <f t="shared" si="30"/>
        <v>2.0624977031234337E-2</v>
      </c>
      <c r="H481">
        <f t="shared" si="31"/>
        <v>4.2538967753894398E-4</v>
      </c>
    </row>
    <row r="482" spans="1:8" x14ac:dyDescent="0.25">
      <c r="A482" s="10">
        <v>45277</v>
      </c>
      <c r="B482">
        <v>12.07</v>
      </c>
      <c r="C482">
        <v>12.07</v>
      </c>
      <c r="D482">
        <v>1</v>
      </c>
      <c r="E482">
        <f t="shared" si="28"/>
        <v>11.97018561570496</v>
      </c>
      <c r="F482">
        <f t="shared" si="29"/>
        <v>9.9814384295040526E-2</v>
      </c>
      <c r="G482">
        <f t="shared" si="30"/>
        <v>9.9814384295040526E-2</v>
      </c>
      <c r="H482">
        <f t="shared" si="31"/>
        <v>9.9629113121980327E-3</v>
      </c>
    </row>
    <row r="483" spans="1:8" x14ac:dyDescent="0.25">
      <c r="A483" s="10">
        <v>45278</v>
      </c>
      <c r="B483">
        <v>12.07</v>
      </c>
      <c r="C483">
        <v>12.07</v>
      </c>
      <c r="D483">
        <v>2</v>
      </c>
      <c r="E483">
        <f t="shared" si="28"/>
        <v>11.990258842592672</v>
      </c>
      <c r="F483">
        <f t="shared" si="29"/>
        <v>7.9741157407328345E-2</v>
      </c>
      <c r="G483">
        <f t="shared" si="30"/>
        <v>7.9741157407328345E-2</v>
      </c>
      <c r="H483">
        <f t="shared" si="31"/>
        <v>6.3586521846603159E-3</v>
      </c>
    </row>
    <row r="484" spans="1:8" x14ac:dyDescent="0.25">
      <c r="A484" s="10">
        <v>45279</v>
      </c>
      <c r="B484">
        <v>12.07</v>
      </c>
      <c r="C484">
        <v>12.07</v>
      </c>
      <c r="D484">
        <v>2</v>
      </c>
      <c r="E484">
        <f t="shared" si="28"/>
        <v>11.990258842592672</v>
      </c>
      <c r="F484">
        <f t="shared" si="29"/>
        <v>7.9741157407328345E-2</v>
      </c>
      <c r="G484">
        <f t="shared" si="30"/>
        <v>7.9741157407328345E-2</v>
      </c>
      <c r="H484">
        <f t="shared" si="31"/>
        <v>6.3586521846603159E-3</v>
      </c>
    </row>
    <row r="485" spans="1:8" x14ac:dyDescent="0.25">
      <c r="A485" s="10">
        <v>45280</v>
      </c>
      <c r="B485">
        <v>12.07</v>
      </c>
      <c r="C485">
        <v>12.07</v>
      </c>
      <c r="D485">
        <v>0</v>
      </c>
      <c r="E485">
        <f t="shared" si="28"/>
        <v>11.950112388817248</v>
      </c>
      <c r="F485">
        <f t="shared" si="29"/>
        <v>0.11988761118275271</v>
      </c>
      <c r="G485">
        <f t="shared" si="30"/>
        <v>0.11988761118275271</v>
      </c>
      <c r="H485">
        <f t="shared" si="31"/>
        <v>1.4373039315106893E-2</v>
      </c>
    </row>
    <row r="486" spans="1:8" x14ac:dyDescent="0.25">
      <c r="A486" s="10">
        <v>45282</v>
      </c>
      <c r="B486">
        <v>12.07</v>
      </c>
      <c r="C486">
        <v>12.07</v>
      </c>
      <c r="D486">
        <v>10</v>
      </c>
      <c r="E486">
        <f t="shared" si="28"/>
        <v>12.150844657694371</v>
      </c>
      <c r="F486">
        <f t="shared" si="29"/>
        <v>-8.0844657694370881E-2</v>
      </c>
      <c r="G486">
        <f t="shared" si="30"/>
        <v>8.0844657694370881E-2</v>
      </c>
      <c r="H486">
        <f t="shared" si="31"/>
        <v>6.5358586777200011E-3</v>
      </c>
    </row>
    <row r="487" spans="1:8" x14ac:dyDescent="0.25">
      <c r="A487" s="10">
        <v>45283</v>
      </c>
      <c r="B487">
        <v>12.07</v>
      </c>
      <c r="C487">
        <v>12.07</v>
      </c>
      <c r="D487">
        <v>4</v>
      </c>
      <c r="E487">
        <f t="shared" si="28"/>
        <v>12.030405296368096</v>
      </c>
      <c r="F487">
        <f t="shared" si="29"/>
        <v>3.9594703631903982E-2</v>
      </c>
      <c r="G487">
        <f t="shared" si="30"/>
        <v>3.9594703631903982E-2</v>
      </c>
      <c r="H487">
        <f t="shared" si="31"/>
        <v>1.5677405556983105E-3</v>
      </c>
    </row>
    <row r="488" spans="1:8" x14ac:dyDescent="0.25">
      <c r="A488" s="10">
        <v>45284</v>
      </c>
      <c r="B488">
        <v>12.07</v>
      </c>
      <c r="C488">
        <v>12.07</v>
      </c>
      <c r="D488">
        <v>0</v>
      </c>
      <c r="E488">
        <f t="shared" si="28"/>
        <v>11.950112388817248</v>
      </c>
      <c r="F488">
        <f t="shared" si="29"/>
        <v>0.11988761118275271</v>
      </c>
      <c r="G488">
        <f t="shared" si="30"/>
        <v>0.11988761118275271</v>
      </c>
      <c r="H488">
        <f t="shared" si="31"/>
        <v>1.4373039315106893E-2</v>
      </c>
    </row>
    <row r="489" spans="1:8" x14ac:dyDescent="0.25">
      <c r="A489" s="10">
        <v>45285</v>
      </c>
      <c r="B489">
        <v>12.07</v>
      </c>
      <c r="C489">
        <v>12.07</v>
      </c>
      <c r="D489">
        <v>0</v>
      </c>
      <c r="E489">
        <f t="shared" si="28"/>
        <v>11.950112388817248</v>
      </c>
      <c r="F489">
        <f t="shared" si="29"/>
        <v>0.11988761118275271</v>
      </c>
      <c r="G489">
        <f t="shared" si="30"/>
        <v>0.11988761118275271</v>
      </c>
      <c r="H489">
        <f t="shared" si="31"/>
        <v>1.4373039315106893E-2</v>
      </c>
    </row>
    <row r="490" spans="1:8" x14ac:dyDescent="0.25">
      <c r="A490" s="10">
        <v>45286</v>
      </c>
      <c r="B490">
        <v>12.07</v>
      </c>
      <c r="C490">
        <v>12.07</v>
      </c>
      <c r="D490">
        <v>0</v>
      </c>
      <c r="E490">
        <f t="shared" si="28"/>
        <v>11.950112388817248</v>
      </c>
      <c r="F490">
        <f t="shared" si="29"/>
        <v>0.11988761118275271</v>
      </c>
      <c r="G490">
        <f t="shared" si="30"/>
        <v>0.11988761118275271</v>
      </c>
      <c r="H490">
        <f t="shared" si="31"/>
        <v>1.4373039315106893E-2</v>
      </c>
    </row>
    <row r="491" spans="1:8" x14ac:dyDescent="0.25">
      <c r="A491" s="10">
        <v>45287</v>
      </c>
      <c r="B491">
        <v>12.07</v>
      </c>
      <c r="C491">
        <v>12.07</v>
      </c>
      <c r="D491">
        <v>1</v>
      </c>
      <c r="E491">
        <f t="shared" si="28"/>
        <v>11.97018561570496</v>
      </c>
      <c r="F491">
        <f t="shared" si="29"/>
        <v>9.9814384295040526E-2</v>
      </c>
      <c r="G491">
        <f t="shared" si="30"/>
        <v>9.9814384295040526E-2</v>
      </c>
      <c r="H491">
        <f t="shared" si="31"/>
        <v>9.9629113121980327E-3</v>
      </c>
    </row>
    <row r="492" spans="1:8" x14ac:dyDescent="0.25">
      <c r="A492" s="10">
        <v>45288</v>
      </c>
      <c r="B492">
        <v>12.06</v>
      </c>
      <c r="C492">
        <v>12.07</v>
      </c>
      <c r="D492">
        <v>3</v>
      </c>
      <c r="E492">
        <f t="shared" si="28"/>
        <v>12.010332069480384</v>
      </c>
      <c r="F492">
        <f t="shared" si="29"/>
        <v>4.9667930519616377E-2</v>
      </c>
      <c r="G492">
        <f t="shared" si="30"/>
        <v>4.9667930519616377E-2</v>
      </c>
      <c r="H492">
        <f t="shared" si="31"/>
        <v>2.46690332210144E-3</v>
      </c>
    </row>
    <row r="493" spans="1:8" x14ac:dyDescent="0.25">
      <c r="A493" s="10">
        <v>45289</v>
      </c>
      <c r="B493">
        <v>12.06</v>
      </c>
      <c r="C493">
        <v>12.06</v>
      </c>
      <c r="D493">
        <v>0</v>
      </c>
      <c r="E493">
        <f t="shared" si="28"/>
        <v>11.946083332715313</v>
      </c>
      <c r="F493">
        <f t="shared" si="29"/>
        <v>0.11391666728468763</v>
      </c>
      <c r="G493">
        <f t="shared" si="30"/>
        <v>0.11391666728468763</v>
      </c>
      <c r="H493">
        <f t="shared" si="31"/>
        <v>1.2977007085250222E-2</v>
      </c>
    </row>
    <row r="494" spans="1:8" x14ac:dyDescent="0.25">
      <c r="A494" s="10">
        <v>45290</v>
      </c>
      <c r="B494">
        <v>12.06</v>
      </c>
      <c r="C494">
        <v>12.06</v>
      </c>
      <c r="D494">
        <v>0</v>
      </c>
      <c r="E494">
        <f t="shared" si="28"/>
        <v>11.946083332715313</v>
      </c>
      <c r="F494">
        <f t="shared" si="29"/>
        <v>0.11391666728468763</v>
      </c>
      <c r="G494">
        <f t="shared" si="30"/>
        <v>0.11391666728468763</v>
      </c>
      <c r="H494">
        <f t="shared" si="31"/>
        <v>1.2977007085250222E-2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81"/>
  <sheetViews>
    <sheetView workbookViewId="0"/>
  </sheetViews>
  <sheetFormatPr defaultRowHeight="15" x14ac:dyDescent="0.25"/>
  <cols>
    <col min="1" max="9" width="16" customWidth="1"/>
    <col min="11" max="12" width="25" customWidth="1"/>
  </cols>
  <sheetData>
    <row r="1" spans="1:12" x14ac:dyDescent="0.25">
      <c r="A1" s="9" t="s">
        <v>87</v>
      </c>
      <c r="B1" s="9" t="s">
        <v>99</v>
      </c>
      <c r="C1" s="9" t="s">
        <v>100</v>
      </c>
      <c r="D1" s="9" t="s">
        <v>101</v>
      </c>
      <c r="E1" s="9" t="s">
        <v>142</v>
      </c>
      <c r="F1" s="9" t="s">
        <v>103</v>
      </c>
      <c r="G1" s="9" t="s">
        <v>104</v>
      </c>
      <c r="H1" s="9" t="s">
        <v>105</v>
      </c>
      <c r="I1" s="9" t="s">
        <v>106</v>
      </c>
      <c r="K1" s="11" t="s">
        <v>127</v>
      </c>
      <c r="L1" s="11" t="s">
        <v>128</v>
      </c>
    </row>
    <row r="2" spans="1:12" x14ac:dyDescent="0.25">
      <c r="A2" s="10">
        <v>44708</v>
      </c>
      <c r="B2">
        <v>11.93</v>
      </c>
      <c r="C2">
        <v>11.96</v>
      </c>
      <c r="D2">
        <v>11.99</v>
      </c>
      <c r="E2">
        <v>0</v>
      </c>
      <c r="F2">
        <f t="shared" ref="F2:F65" si="0">$L$2 + $L$3*C2 + $L$4*D2 + $L$5*E2</f>
        <v>11.894465195914925</v>
      </c>
      <c r="G2">
        <f t="shared" ref="G2:G65" si="1">B2 - F2</f>
        <v>3.5534804085074256E-2</v>
      </c>
      <c r="H2">
        <f t="shared" ref="H2:H65" si="2">ABS(G2)</f>
        <v>3.5534804085074256E-2</v>
      </c>
      <c r="I2">
        <f t="shared" ref="I2:I65" si="3">POWER(G2, 2)</f>
        <v>1.2627223013646101E-3</v>
      </c>
      <c r="K2" s="12" t="s">
        <v>129</v>
      </c>
      <c r="L2" s="12">
        <v>5.1976049634287103</v>
      </c>
    </row>
    <row r="3" spans="1:12" x14ac:dyDescent="0.25">
      <c r="A3" s="10">
        <v>44709</v>
      </c>
      <c r="B3">
        <v>11.92</v>
      </c>
      <c r="C3">
        <v>11.93</v>
      </c>
      <c r="D3">
        <v>11.56</v>
      </c>
      <c r="E3">
        <v>0</v>
      </c>
      <c r="F3">
        <f t="shared" si="0"/>
        <v>11.778327119246544</v>
      </c>
      <c r="G3">
        <f t="shared" si="1"/>
        <v>0.14167288075345574</v>
      </c>
      <c r="H3">
        <f t="shared" si="2"/>
        <v>0.14167288075345574</v>
      </c>
      <c r="I3">
        <f t="shared" si="3"/>
        <v>2.007120514098289E-2</v>
      </c>
      <c r="K3" s="12" t="s">
        <v>130</v>
      </c>
      <c r="L3" s="12">
        <v>0.31091851742911292</v>
      </c>
    </row>
    <row r="4" spans="1:12" x14ac:dyDescent="0.25">
      <c r="A4" s="10">
        <v>44710</v>
      </c>
      <c r="B4">
        <v>11.91</v>
      </c>
      <c r="C4">
        <v>11.92</v>
      </c>
      <c r="D4">
        <v>11.96</v>
      </c>
      <c r="E4">
        <v>3</v>
      </c>
      <c r="F4">
        <f t="shared" si="0"/>
        <v>11.934459972866755</v>
      </c>
      <c r="G4">
        <f t="shared" si="1"/>
        <v>-2.4459972866754498E-2</v>
      </c>
      <c r="H4">
        <f t="shared" si="2"/>
        <v>2.4459972866754498E-2</v>
      </c>
      <c r="I4">
        <f t="shared" si="3"/>
        <v>5.9829027264236628E-4</v>
      </c>
      <c r="K4" s="12" t="s">
        <v>139</v>
      </c>
      <c r="L4" s="12">
        <v>0.24839656080350489</v>
      </c>
    </row>
    <row r="5" spans="1:12" x14ac:dyDescent="0.25">
      <c r="A5" s="10">
        <v>44711</v>
      </c>
      <c r="B5">
        <v>11.9</v>
      </c>
      <c r="C5">
        <v>11.91</v>
      </c>
      <c r="D5">
        <v>11.93</v>
      </c>
      <c r="E5">
        <v>1</v>
      </c>
      <c r="F5">
        <f t="shared" si="0"/>
        <v>11.88397661455296</v>
      </c>
      <c r="G5">
        <f t="shared" si="1"/>
        <v>1.6023385447040184E-2</v>
      </c>
      <c r="H5">
        <f t="shared" si="2"/>
        <v>1.6023385447040184E-2</v>
      </c>
      <c r="I5">
        <f t="shared" si="3"/>
        <v>2.5674888118441916E-4</v>
      </c>
      <c r="K5" s="12" t="s">
        <v>150</v>
      </c>
      <c r="L5" s="12">
        <v>1.996113815770002E-2</v>
      </c>
    </row>
    <row r="6" spans="1:12" x14ac:dyDescent="0.25">
      <c r="A6" s="10">
        <v>44712</v>
      </c>
      <c r="B6">
        <v>12.37</v>
      </c>
      <c r="C6">
        <v>11.9</v>
      </c>
      <c r="D6">
        <v>11.92</v>
      </c>
      <c r="E6">
        <v>3</v>
      </c>
      <c r="F6">
        <f t="shared" si="0"/>
        <v>11.918305740086032</v>
      </c>
      <c r="G6">
        <f t="shared" si="1"/>
        <v>0.4516942599139675</v>
      </c>
      <c r="H6">
        <f t="shared" si="2"/>
        <v>0.4516942599139675</v>
      </c>
      <c r="I6">
        <f t="shared" si="3"/>
        <v>0.20402770443922683</v>
      </c>
    </row>
    <row r="7" spans="1:12" x14ac:dyDescent="0.25">
      <c r="A7" s="10">
        <v>44713</v>
      </c>
      <c r="B7">
        <v>11.45</v>
      </c>
      <c r="C7">
        <v>12.37</v>
      </c>
      <c r="D7">
        <v>11.91</v>
      </c>
      <c r="E7">
        <v>3</v>
      </c>
      <c r="F7">
        <f t="shared" si="0"/>
        <v>12.061953477669681</v>
      </c>
      <c r="G7">
        <f t="shared" si="1"/>
        <v>-0.61195347766968133</v>
      </c>
      <c r="H7">
        <f t="shared" si="2"/>
        <v>0.61195347766968133</v>
      </c>
      <c r="I7">
        <f t="shared" si="3"/>
        <v>0.37448705883201716</v>
      </c>
      <c r="K7" s="11" t="s">
        <v>131</v>
      </c>
      <c r="L7" s="11" t="s">
        <v>114</v>
      </c>
    </row>
    <row r="8" spans="1:12" x14ac:dyDescent="0.25">
      <c r="A8" s="10">
        <v>44714</v>
      </c>
      <c r="B8">
        <v>11.46</v>
      </c>
      <c r="C8">
        <v>11.45</v>
      </c>
      <c r="D8">
        <v>11.9</v>
      </c>
      <c r="E8">
        <v>1</v>
      </c>
      <c r="F8">
        <f t="shared" si="0"/>
        <v>11.733502199711463</v>
      </c>
      <c r="G8">
        <f t="shared" si="1"/>
        <v>-0.27350219971146217</v>
      </c>
      <c r="H8">
        <f t="shared" si="2"/>
        <v>0.27350219971146217</v>
      </c>
      <c r="I8">
        <f t="shared" si="3"/>
        <v>7.4803453247008531E-2</v>
      </c>
      <c r="K8" s="12" t="s">
        <v>132</v>
      </c>
      <c r="L8" s="12">
        <f>COUNT(B2:B481)</f>
        <v>480</v>
      </c>
    </row>
    <row r="9" spans="1:12" x14ac:dyDescent="0.25">
      <c r="A9" s="10">
        <v>44715</v>
      </c>
      <c r="B9">
        <v>11.43</v>
      </c>
      <c r="C9">
        <v>11.46</v>
      </c>
      <c r="D9">
        <v>12.37</v>
      </c>
      <c r="E9">
        <v>1</v>
      </c>
      <c r="F9">
        <f t="shared" si="0"/>
        <v>11.8533577684634</v>
      </c>
      <c r="G9">
        <f t="shared" si="1"/>
        <v>-0.42335776846340067</v>
      </c>
      <c r="H9">
        <f t="shared" si="2"/>
        <v>0.42335776846340067</v>
      </c>
      <c r="I9">
        <f t="shared" si="3"/>
        <v>0.17923180011831039</v>
      </c>
      <c r="K9" s="12" t="s">
        <v>133</v>
      </c>
      <c r="L9" s="12">
        <f>AVERAGE(H2:H481)</f>
        <v>0.33676363112712848</v>
      </c>
    </row>
    <row r="10" spans="1:12" x14ac:dyDescent="0.25">
      <c r="A10" s="10">
        <v>44716</v>
      </c>
      <c r="B10">
        <v>11.44</v>
      </c>
      <c r="C10">
        <v>11.43</v>
      </c>
      <c r="D10">
        <v>11.45</v>
      </c>
      <c r="E10">
        <v>0</v>
      </c>
      <c r="F10">
        <f t="shared" si="0"/>
        <v>11.595544238843601</v>
      </c>
      <c r="G10">
        <f t="shared" si="1"/>
        <v>-0.15554423884360169</v>
      </c>
      <c r="H10">
        <f t="shared" si="2"/>
        <v>0.15554423884360169</v>
      </c>
      <c r="I10">
        <f t="shared" si="3"/>
        <v>2.419401023743541E-2</v>
      </c>
      <c r="K10" s="12" t="s">
        <v>134</v>
      </c>
      <c r="L10" s="12">
        <f>SQRT(AVERAGE(I2:I481))</f>
        <v>0.61788900674360714</v>
      </c>
    </row>
    <row r="11" spans="1:12" x14ac:dyDescent="0.25">
      <c r="A11" s="10">
        <v>44717</v>
      </c>
      <c r="B11">
        <v>11.45</v>
      </c>
      <c r="C11">
        <v>11.44</v>
      </c>
      <c r="D11">
        <v>11.46</v>
      </c>
      <c r="E11">
        <v>0</v>
      </c>
      <c r="F11">
        <f t="shared" si="0"/>
        <v>11.601137389625928</v>
      </c>
      <c r="G11">
        <f t="shared" si="1"/>
        <v>-0.15113738962592826</v>
      </c>
      <c r="H11">
        <f t="shared" si="2"/>
        <v>0.15113738962592826</v>
      </c>
      <c r="I11">
        <f t="shared" si="3"/>
        <v>2.2842510542939648E-2</v>
      </c>
      <c r="K11" s="12" t="s">
        <v>135</v>
      </c>
      <c r="L11" s="12">
        <f>AVERAGE(G2:G481)</f>
        <v>0.12497955526383679</v>
      </c>
    </row>
    <row r="12" spans="1:12" x14ac:dyDescent="0.25">
      <c r="A12" s="10">
        <v>44718</v>
      </c>
      <c r="B12">
        <v>11.41</v>
      </c>
      <c r="C12">
        <v>11.45</v>
      </c>
      <c r="D12">
        <v>11.43</v>
      </c>
      <c r="E12">
        <v>0</v>
      </c>
      <c r="F12">
        <f t="shared" si="0"/>
        <v>11.596794677976114</v>
      </c>
      <c r="G12">
        <f t="shared" si="1"/>
        <v>-0.18679467797611338</v>
      </c>
      <c r="H12">
        <f t="shared" si="2"/>
        <v>0.18679467797611338</v>
      </c>
      <c r="I12">
        <f t="shared" si="3"/>
        <v>3.4892251720199899E-2</v>
      </c>
      <c r="K12" s="12" t="s">
        <v>136</v>
      </c>
      <c r="L12" s="12">
        <f>SUM(I2:I481)</f>
        <v>183.2576758342087</v>
      </c>
    </row>
    <row r="13" spans="1:12" x14ac:dyDescent="0.25">
      <c r="A13" s="10">
        <v>44719</v>
      </c>
      <c r="B13">
        <v>11.4</v>
      </c>
      <c r="C13">
        <v>11.41</v>
      </c>
      <c r="D13">
        <v>11.44</v>
      </c>
      <c r="E13">
        <v>1</v>
      </c>
      <c r="F13">
        <f t="shared" si="0"/>
        <v>11.606803041044685</v>
      </c>
      <c r="G13">
        <f t="shared" si="1"/>
        <v>-0.20680304104468483</v>
      </c>
      <c r="H13">
        <f t="shared" si="2"/>
        <v>0.20680304104468483</v>
      </c>
      <c r="I13">
        <f t="shared" si="3"/>
        <v>4.2767497785329602E-2</v>
      </c>
      <c r="K13" s="12" t="s">
        <v>137</v>
      </c>
      <c r="L13" s="12">
        <f>DEVSQ(B2:B481)</f>
        <v>386.13383574791754</v>
      </c>
    </row>
    <row r="14" spans="1:12" x14ac:dyDescent="0.25">
      <c r="A14" s="10">
        <v>44720</v>
      </c>
      <c r="B14">
        <v>11.52</v>
      </c>
      <c r="C14">
        <v>11.4</v>
      </c>
      <c r="D14">
        <v>11.45</v>
      </c>
      <c r="E14">
        <v>0</v>
      </c>
      <c r="F14">
        <f t="shared" si="0"/>
        <v>11.586216683320728</v>
      </c>
      <c r="G14">
        <f t="shared" si="1"/>
        <v>-6.621668332072872E-2</v>
      </c>
      <c r="H14">
        <f t="shared" si="2"/>
        <v>6.621668332072872E-2</v>
      </c>
      <c r="I14">
        <f t="shared" si="3"/>
        <v>4.3846491499976731E-3</v>
      </c>
      <c r="K14" s="12" t="s">
        <v>138</v>
      </c>
      <c r="L14" s="12">
        <f>1 - (L12 / L13)</f>
        <v>0.52540373604076984</v>
      </c>
    </row>
    <row r="15" spans="1:12" x14ac:dyDescent="0.25">
      <c r="A15" s="10">
        <v>44721</v>
      </c>
      <c r="B15">
        <v>11.35</v>
      </c>
      <c r="C15">
        <v>11.52</v>
      </c>
      <c r="D15">
        <v>11.41</v>
      </c>
      <c r="E15">
        <v>14</v>
      </c>
      <c r="F15">
        <f t="shared" si="0"/>
        <v>11.893046977187881</v>
      </c>
      <c r="G15">
        <f t="shared" si="1"/>
        <v>-0.5430469771878812</v>
      </c>
      <c r="H15">
        <f t="shared" si="2"/>
        <v>0.5430469771878812</v>
      </c>
      <c r="I15">
        <f t="shared" si="3"/>
        <v>0.29490001943289518</v>
      </c>
    </row>
    <row r="16" spans="1:12" x14ac:dyDescent="0.25">
      <c r="A16" s="10">
        <v>44722</v>
      </c>
      <c r="B16">
        <v>11.31</v>
      </c>
      <c r="C16">
        <v>11.35</v>
      </c>
      <c r="D16">
        <v>11.4</v>
      </c>
      <c r="E16">
        <v>0</v>
      </c>
      <c r="F16">
        <f t="shared" si="0"/>
        <v>11.558250929409098</v>
      </c>
      <c r="G16">
        <f t="shared" si="1"/>
        <v>-0.24825092940909776</v>
      </c>
      <c r="H16">
        <f t="shared" si="2"/>
        <v>0.24825092940909776</v>
      </c>
      <c r="I16">
        <f t="shared" si="3"/>
        <v>6.1628523952480842E-2</v>
      </c>
    </row>
    <row r="17" spans="1:9" x14ac:dyDescent="0.25">
      <c r="A17" s="10">
        <v>44723</v>
      </c>
      <c r="B17">
        <v>11.37</v>
      </c>
      <c r="C17">
        <v>11.31</v>
      </c>
      <c r="D17">
        <v>11.52</v>
      </c>
      <c r="E17">
        <v>0</v>
      </c>
      <c r="F17">
        <f t="shared" si="0"/>
        <v>11.575621776008353</v>
      </c>
      <c r="G17">
        <f t="shared" si="1"/>
        <v>-0.20562177600835341</v>
      </c>
      <c r="H17">
        <f t="shared" si="2"/>
        <v>0.20562177600835341</v>
      </c>
      <c r="I17">
        <f t="shared" si="3"/>
        <v>4.2280314768829458E-2</v>
      </c>
    </row>
    <row r="18" spans="1:9" x14ac:dyDescent="0.25">
      <c r="A18" s="10">
        <v>44724</v>
      </c>
      <c r="B18">
        <v>11.46</v>
      </c>
      <c r="C18">
        <v>11.37</v>
      </c>
      <c r="D18">
        <v>11.35</v>
      </c>
      <c r="E18">
        <v>3</v>
      </c>
      <c r="F18">
        <f t="shared" si="0"/>
        <v>11.611932886190603</v>
      </c>
      <c r="G18">
        <f t="shared" si="1"/>
        <v>-0.15193288619060219</v>
      </c>
      <c r="H18">
        <f t="shared" si="2"/>
        <v>0.15193288619060219</v>
      </c>
      <c r="I18">
        <f t="shared" si="3"/>
        <v>2.3083601906206477E-2</v>
      </c>
    </row>
    <row r="19" spans="1:9" x14ac:dyDescent="0.25">
      <c r="A19" s="10">
        <v>44725</v>
      </c>
      <c r="B19">
        <v>11.68</v>
      </c>
      <c r="C19">
        <v>11.46</v>
      </c>
      <c r="D19">
        <v>11.31</v>
      </c>
      <c r="E19">
        <v>2</v>
      </c>
      <c r="F19">
        <f t="shared" si="0"/>
        <v>11.610018552169384</v>
      </c>
      <c r="G19">
        <f t="shared" si="1"/>
        <v>6.9981447830615551E-2</v>
      </c>
      <c r="H19">
        <f t="shared" si="2"/>
        <v>6.9981447830615551E-2</v>
      </c>
      <c r="I19">
        <f t="shared" si="3"/>
        <v>4.897403040469166E-3</v>
      </c>
    </row>
    <row r="20" spans="1:9" x14ac:dyDescent="0.25">
      <c r="A20" s="10">
        <v>44726</v>
      </c>
      <c r="B20">
        <v>11.57</v>
      </c>
      <c r="C20">
        <v>11.68</v>
      </c>
      <c r="D20">
        <v>11.37</v>
      </c>
      <c r="E20">
        <v>31</v>
      </c>
      <c r="F20">
        <f t="shared" si="0"/>
        <v>12.272197426225301</v>
      </c>
      <c r="G20">
        <f t="shared" si="1"/>
        <v>-0.70219742622530035</v>
      </c>
      <c r="H20">
        <f t="shared" si="2"/>
        <v>0.70219742622530035</v>
      </c>
      <c r="I20">
        <f t="shared" si="3"/>
        <v>0.49308122539743615</v>
      </c>
    </row>
    <row r="21" spans="1:9" x14ac:dyDescent="0.25">
      <c r="A21" s="10">
        <v>44727</v>
      </c>
      <c r="B21">
        <v>11.89</v>
      </c>
      <c r="C21">
        <v>11.57</v>
      </c>
      <c r="D21">
        <v>11.46</v>
      </c>
      <c r="E21">
        <v>6</v>
      </c>
      <c r="F21">
        <f t="shared" si="0"/>
        <v>11.761323625837914</v>
      </c>
      <c r="G21">
        <f t="shared" si="1"/>
        <v>0.12867637416208666</v>
      </c>
      <c r="H21">
        <f t="shared" si="2"/>
        <v>0.12867637416208666</v>
      </c>
      <c r="I21">
        <f t="shared" si="3"/>
        <v>1.6557609267501324E-2</v>
      </c>
    </row>
    <row r="22" spans="1:9" x14ac:dyDescent="0.25">
      <c r="A22" s="10">
        <v>44728</v>
      </c>
      <c r="B22">
        <v>11.61</v>
      </c>
      <c r="C22">
        <v>11.89</v>
      </c>
      <c r="D22">
        <v>11.68</v>
      </c>
      <c r="E22">
        <v>5</v>
      </c>
      <c r="F22">
        <f t="shared" si="0"/>
        <v>11.8955036566343</v>
      </c>
      <c r="G22">
        <f t="shared" si="1"/>
        <v>-0.285503656634301</v>
      </c>
      <c r="H22">
        <f t="shared" si="2"/>
        <v>0.285503656634301</v>
      </c>
      <c r="I22">
        <f t="shared" si="3"/>
        <v>8.1512337951556837E-2</v>
      </c>
    </row>
    <row r="23" spans="1:9" x14ac:dyDescent="0.25">
      <c r="A23" s="10">
        <v>44729</v>
      </c>
      <c r="B23">
        <v>11.52</v>
      </c>
      <c r="C23">
        <v>11.61</v>
      </c>
      <c r="D23">
        <v>11.57</v>
      </c>
      <c r="E23">
        <v>0</v>
      </c>
      <c r="F23">
        <f t="shared" si="0"/>
        <v>11.681317159277263</v>
      </c>
      <c r="G23">
        <f t="shared" si="1"/>
        <v>-0.16131715927726376</v>
      </c>
      <c r="H23">
        <f t="shared" si="2"/>
        <v>0.16131715927726376</v>
      </c>
      <c r="I23">
        <f t="shared" si="3"/>
        <v>2.6023225877286085E-2</v>
      </c>
    </row>
    <row r="24" spans="1:9" x14ac:dyDescent="0.25">
      <c r="A24" s="10">
        <v>44730</v>
      </c>
      <c r="B24">
        <v>11.51</v>
      </c>
      <c r="C24">
        <v>11.52</v>
      </c>
      <c r="D24">
        <v>11.89</v>
      </c>
      <c r="E24">
        <v>0</v>
      </c>
      <c r="F24">
        <f t="shared" si="0"/>
        <v>11.732821392165764</v>
      </c>
      <c r="G24">
        <f t="shared" si="1"/>
        <v>-0.22282139216576446</v>
      </c>
      <c r="H24">
        <f t="shared" si="2"/>
        <v>0.22282139216576446</v>
      </c>
      <c r="I24">
        <f t="shared" si="3"/>
        <v>4.96493728066894E-2</v>
      </c>
    </row>
    <row r="25" spans="1:9" x14ac:dyDescent="0.25">
      <c r="A25" s="10">
        <v>44731</v>
      </c>
      <c r="B25">
        <v>12.54</v>
      </c>
      <c r="C25">
        <v>11.51</v>
      </c>
      <c r="D25">
        <v>11.61</v>
      </c>
      <c r="E25">
        <v>0</v>
      </c>
      <c r="F25">
        <f t="shared" si="0"/>
        <v>11.660161169966493</v>
      </c>
      <c r="G25">
        <f t="shared" si="1"/>
        <v>0.87983883003350627</v>
      </c>
      <c r="H25">
        <f t="shared" si="2"/>
        <v>0.87983883003350627</v>
      </c>
      <c r="I25">
        <f t="shared" si="3"/>
        <v>0.77411636683472917</v>
      </c>
    </row>
    <row r="26" spans="1:9" x14ac:dyDescent="0.25">
      <c r="A26" s="10">
        <v>44732</v>
      </c>
      <c r="B26">
        <v>11.68</v>
      </c>
      <c r="C26">
        <v>12.54</v>
      </c>
      <c r="D26">
        <v>11.52</v>
      </c>
      <c r="E26">
        <v>56</v>
      </c>
      <c r="F26">
        <f t="shared" si="0"/>
        <v>13.075875289277363</v>
      </c>
      <c r="G26">
        <f t="shared" si="1"/>
        <v>-1.3958752892773632</v>
      </c>
      <c r="H26">
        <f t="shared" si="2"/>
        <v>1.3958752892773632</v>
      </c>
      <c r="I26">
        <f t="shared" si="3"/>
        <v>1.9484678232151622</v>
      </c>
    </row>
    <row r="27" spans="1:9" x14ac:dyDescent="0.25">
      <c r="A27" s="10">
        <v>44733</v>
      </c>
      <c r="B27">
        <v>11.43</v>
      </c>
      <c r="C27">
        <v>11.68</v>
      </c>
      <c r="D27">
        <v>11.51</v>
      </c>
      <c r="E27">
        <v>0</v>
      </c>
      <c r="F27">
        <f t="shared" si="0"/>
        <v>11.688177661849091</v>
      </c>
      <c r="G27">
        <f t="shared" si="1"/>
        <v>-0.25817766184909097</v>
      </c>
      <c r="H27">
        <f t="shared" si="2"/>
        <v>0.25817766184909097</v>
      </c>
      <c r="I27">
        <f t="shared" si="3"/>
        <v>6.6655705077863558E-2</v>
      </c>
    </row>
    <row r="28" spans="1:9" x14ac:dyDescent="0.25">
      <c r="A28" s="10">
        <v>44734</v>
      </c>
      <c r="B28">
        <v>12.58</v>
      </c>
      <c r="C28">
        <v>11.43</v>
      </c>
      <c r="D28">
        <v>12.54</v>
      </c>
      <c r="E28">
        <v>0</v>
      </c>
      <c r="F28">
        <f t="shared" si="0"/>
        <v>11.866296490119421</v>
      </c>
      <c r="G28">
        <f t="shared" si="1"/>
        <v>0.71370350988057929</v>
      </c>
      <c r="H28">
        <f t="shared" si="2"/>
        <v>0.71370350988057929</v>
      </c>
      <c r="I28">
        <f t="shared" si="3"/>
        <v>0.5093727000158581</v>
      </c>
    </row>
    <row r="29" spans="1:9" x14ac:dyDescent="0.25">
      <c r="A29" s="10">
        <v>44735</v>
      </c>
      <c r="B29">
        <v>11.74</v>
      </c>
      <c r="C29">
        <v>12.58</v>
      </c>
      <c r="D29">
        <v>11.68</v>
      </c>
      <c r="E29">
        <v>25</v>
      </c>
      <c r="F29">
        <f t="shared" si="0"/>
        <v>12.509260196814388</v>
      </c>
      <c r="G29">
        <f t="shared" si="1"/>
        <v>-0.76926019681438795</v>
      </c>
      <c r="H29">
        <f t="shared" si="2"/>
        <v>0.76926019681438795</v>
      </c>
      <c r="I29">
        <f t="shared" si="3"/>
        <v>0.59176125040291094</v>
      </c>
    </row>
    <row r="30" spans="1:9" x14ac:dyDescent="0.25">
      <c r="A30" s="10">
        <v>44736</v>
      </c>
      <c r="B30">
        <v>11.43</v>
      </c>
      <c r="C30">
        <v>11.74</v>
      </c>
      <c r="D30">
        <v>11.43</v>
      </c>
      <c r="E30">
        <v>0</v>
      </c>
      <c r="F30">
        <f t="shared" si="0"/>
        <v>11.686961048030557</v>
      </c>
      <c r="G30">
        <f t="shared" si="1"/>
        <v>-0.25696104803055775</v>
      </c>
      <c r="H30">
        <f t="shared" si="2"/>
        <v>0.25696104803055775</v>
      </c>
      <c r="I30">
        <f t="shared" si="3"/>
        <v>6.6028980204962603E-2</v>
      </c>
    </row>
    <row r="31" spans="1:9" x14ac:dyDescent="0.25">
      <c r="A31" s="10">
        <v>44737</v>
      </c>
      <c r="B31">
        <v>11.4</v>
      </c>
      <c r="C31">
        <v>11.43</v>
      </c>
      <c r="D31">
        <v>12.58</v>
      </c>
      <c r="E31">
        <v>0</v>
      </c>
      <c r="F31">
        <f t="shared" si="0"/>
        <v>11.876232352551561</v>
      </c>
      <c r="G31">
        <f t="shared" si="1"/>
        <v>-0.47623235255156082</v>
      </c>
      <c r="H31">
        <f t="shared" si="2"/>
        <v>0.47623235255156082</v>
      </c>
      <c r="I31">
        <f t="shared" si="3"/>
        <v>0.22679725361679412</v>
      </c>
    </row>
    <row r="32" spans="1:9" x14ac:dyDescent="0.25">
      <c r="A32" s="10">
        <v>44738</v>
      </c>
      <c r="B32">
        <v>11.39</v>
      </c>
      <c r="C32">
        <v>11.4</v>
      </c>
      <c r="D32">
        <v>11.74</v>
      </c>
      <c r="E32">
        <v>0</v>
      </c>
      <c r="F32">
        <f t="shared" si="0"/>
        <v>11.658251685953745</v>
      </c>
      <c r="G32">
        <f t="shared" si="1"/>
        <v>-0.26825168595374471</v>
      </c>
      <c r="H32">
        <f t="shared" si="2"/>
        <v>0.26825168595374471</v>
      </c>
      <c r="I32">
        <f t="shared" si="3"/>
        <v>7.1958967017026476E-2</v>
      </c>
    </row>
    <row r="33" spans="1:9" x14ac:dyDescent="0.25">
      <c r="A33" s="10">
        <v>44739</v>
      </c>
      <c r="B33">
        <v>11.42</v>
      </c>
      <c r="C33">
        <v>11.39</v>
      </c>
      <c r="D33">
        <v>11.43</v>
      </c>
      <c r="E33">
        <v>9</v>
      </c>
      <c r="F33">
        <f t="shared" si="0"/>
        <v>11.757789810349667</v>
      </c>
      <c r="G33">
        <f t="shared" si="1"/>
        <v>-0.33778981034966726</v>
      </c>
      <c r="H33">
        <f t="shared" si="2"/>
        <v>0.33778981034966726</v>
      </c>
      <c r="I33">
        <f t="shared" si="3"/>
        <v>0.11410195597606418</v>
      </c>
    </row>
    <row r="34" spans="1:9" x14ac:dyDescent="0.25">
      <c r="A34" s="10">
        <v>44740</v>
      </c>
      <c r="B34">
        <v>11.98</v>
      </c>
      <c r="C34">
        <v>11.42</v>
      </c>
      <c r="D34">
        <v>11.4</v>
      </c>
      <c r="E34">
        <v>1</v>
      </c>
      <c r="F34">
        <f t="shared" si="0"/>
        <v>11.599976363786837</v>
      </c>
      <c r="G34">
        <f t="shared" si="1"/>
        <v>0.38002363621316348</v>
      </c>
      <c r="H34">
        <f t="shared" si="2"/>
        <v>0.38002363621316348</v>
      </c>
      <c r="I34">
        <f t="shared" si="3"/>
        <v>0.14441796408067481</v>
      </c>
    </row>
    <row r="35" spans="1:9" x14ac:dyDescent="0.25">
      <c r="A35" s="10">
        <v>44741</v>
      </c>
      <c r="B35">
        <v>13.34</v>
      </c>
      <c r="C35">
        <v>11.98</v>
      </c>
      <c r="D35">
        <v>11.39</v>
      </c>
      <c r="E35">
        <v>0</v>
      </c>
      <c r="F35">
        <f t="shared" si="0"/>
        <v>11.751645629781404</v>
      </c>
      <c r="G35">
        <f t="shared" si="1"/>
        <v>1.588354370218596</v>
      </c>
      <c r="H35">
        <f t="shared" si="2"/>
        <v>1.588354370218596</v>
      </c>
      <c r="I35">
        <f t="shared" si="3"/>
        <v>2.522869605392513</v>
      </c>
    </row>
    <row r="36" spans="1:9" x14ac:dyDescent="0.25">
      <c r="A36" s="10">
        <v>44742</v>
      </c>
      <c r="B36">
        <v>11.84</v>
      </c>
      <c r="C36">
        <v>13.34</v>
      </c>
      <c r="D36">
        <v>11.42</v>
      </c>
      <c r="E36">
        <v>8</v>
      </c>
      <c r="F36">
        <f t="shared" si="0"/>
        <v>12.341635815570704</v>
      </c>
      <c r="G36">
        <f t="shared" si="1"/>
        <v>-0.50163581557070458</v>
      </c>
      <c r="H36">
        <f t="shared" si="2"/>
        <v>0.50163581557070458</v>
      </c>
      <c r="I36">
        <f t="shared" si="3"/>
        <v>0.25163849146328593</v>
      </c>
    </row>
    <row r="37" spans="1:9" x14ac:dyDescent="0.25">
      <c r="A37" s="10">
        <v>44743</v>
      </c>
      <c r="B37">
        <v>11.6</v>
      </c>
      <c r="C37">
        <v>11.84</v>
      </c>
      <c r="D37">
        <v>11.98</v>
      </c>
      <c r="E37">
        <v>21</v>
      </c>
      <c r="F37">
        <f t="shared" si="0"/>
        <v>12.273854909527097</v>
      </c>
      <c r="G37">
        <f t="shared" si="1"/>
        <v>-0.67385490952709759</v>
      </c>
      <c r="H37">
        <f t="shared" si="2"/>
        <v>0.67385490952709759</v>
      </c>
      <c r="I37">
        <f t="shared" si="3"/>
        <v>0.45408043909377288</v>
      </c>
    </row>
    <row r="38" spans="1:9" x14ac:dyDescent="0.25">
      <c r="A38" s="10">
        <v>44744</v>
      </c>
      <c r="B38">
        <v>11.58</v>
      </c>
      <c r="C38">
        <v>11.6</v>
      </c>
      <c r="D38">
        <v>13.34</v>
      </c>
      <c r="E38">
        <v>0</v>
      </c>
      <c r="F38">
        <f t="shared" si="0"/>
        <v>12.117869886725176</v>
      </c>
      <c r="G38">
        <f t="shared" si="1"/>
        <v>-0.53786988672517566</v>
      </c>
      <c r="H38">
        <f t="shared" si="2"/>
        <v>0.53786988672517566</v>
      </c>
      <c r="I38">
        <f t="shared" si="3"/>
        <v>0.28930401504575332</v>
      </c>
    </row>
    <row r="39" spans="1:9" x14ac:dyDescent="0.25">
      <c r="A39" s="10">
        <v>44745</v>
      </c>
      <c r="B39">
        <v>11.52</v>
      </c>
      <c r="C39">
        <v>11.58</v>
      </c>
      <c r="D39">
        <v>11.84</v>
      </c>
      <c r="E39">
        <v>0</v>
      </c>
      <c r="F39">
        <f t="shared" si="0"/>
        <v>11.739056675171337</v>
      </c>
      <c r="G39">
        <f t="shared" si="1"/>
        <v>-0.21905667517133764</v>
      </c>
      <c r="H39">
        <f t="shared" si="2"/>
        <v>0.21905667517133764</v>
      </c>
      <c r="I39">
        <f t="shared" si="3"/>
        <v>4.7985826937120932E-2</v>
      </c>
    </row>
    <row r="40" spans="1:9" x14ac:dyDescent="0.25">
      <c r="A40" s="10">
        <v>44746</v>
      </c>
      <c r="B40">
        <v>11.78</v>
      </c>
      <c r="C40">
        <v>11.52</v>
      </c>
      <c r="D40">
        <v>11.6</v>
      </c>
      <c r="E40">
        <v>0</v>
      </c>
      <c r="F40">
        <f t="shared" si="0"/>
        <v>11.660786389532747</v>
      </c>
      <c r="G40">
        <f t="shared" si="1"/>
        <v>0.1192136104672521</v>
      </c>
      <c r="H40">
        <f t="shared" si="2"/>
        <v>0.1192136104672521</v>
      </c>
      <c r="I40">
        <f t="shared" si="3"/>
        <v>1.4211884920637718E-2</v>
      </c>
    </row>
    <row r="41" spans="1:9" x14ac:dyDescent="0.25">
      <c r="A41" s="10">
        <v>44747</v>
      </c>
      <c r="B41">
        <v>11.64</v>
      </c>
      <c r="C41">
        <v>11.78</v>
      </c>
      <c r="D41">
        <v>11.58</v>
      </c>
      <c r="E41">
        <v>1</v>
      </c>
      <c r="F41">
        <f t="shared" si="0"/>
        <v>11.756618411005947</v>
      </c>
      <c r="G41">
        <f t="shared" si="1"/>
        <v>-0.1166184110059465</v>
      </c>
      <c r="H41">
        <f t="shared" si="2"/>
        <v>0.1166184110059465</v>
      </c>
      <c r="I41">
        <f t="shared" si="3"/>
        <v>1.3599853785551863E-2</v>
      </c>
    </row>
    <row r="42" spans="1:9" x14ac:dyDescent="0.25">
      <c r="A42" s="10">
        <v>44748</v>
      </c>
      <c r="B42">
        <v>11.52</v>
      </c>
      <c r="C42">
        <v>11.64</v>
      </c>
      <c r="D42">
        <v>11.52</v>
      </c>
      <c r="E42">
        <v>1</v>
      </c>
      <c r="F42">
        <f t="shared" si="0"/>
        <v>11.698186024917661</v>
      </c>
      <c r="G42">
        <f t="shared" si="1"/>
        <v>-0.178186024917661</v>
      </c>
      <c r="H42">
        <f t="shared" si="2"/>
        <v>0.178186024917661</v>
      </c>
      <c r="I42">
        <f t="shared" si="3"/>
        <v>3.1750259475957304E-2</v>
      </c>
    </row>
    <row r="43" spans="1:9" x14ac:dyDescent="0.25">
      <c r="A43" s="10">
        <v>44749</v>
      </c>
      <c r="B43">
        <v>12.66</v>
      </c>
      <c r="C43">
        <v>11.52</v>
      </c>
      <c r="D43">
        <v>11.78</v>
      </c>
      <c r="E43">
        <v>22</v>
      </c>
      <c r="F43">
        <f t="shared" si="0"/>
        <v>12.144642809946779</v>
      </c>
      <c r="G43">
        <f t="shared" si="1"/>
        <v>0.515357190053221</v>
      </c>
      <c r="H43">
        <f t="shared" si="2"/>
        <v>0.515357190053221</v>
      </c>
      <c r="I43">
        <f t="shared" si="3"/>
        <v>0.26559303333955175</v>
      </c>
    </row>
    <row r="44" spans="1:9" x14ac:dyDescent="0.25">
      <c r="A44" s="10">
        <v>44750</v>
      </c>
      <c r="B44">
        <v>11.59</v>
      </c>
      <c r="C44">
        <v>12.66</v>
      </c>
      <c r="D44">
        <v>11.64</v>
      </c>
      <c r="E44">
        <v>9</v>
      </c>
      <c r="F44">
        <f t="shared" si="0"/>
        <v>12.204819605253375</v>
      </c>
      <c r="G44">
        <f t="shared" si="1"/>
        <v>-0.6148196052533752</v>
      </c>
      <c r="H44">
        <f t="shared" si="2"/>
        <v>0.6148196052533752</v>
      </c>
      <c r="I44">
        <f t="shared" si="3"/>
        <v>0.37800314700391613</v>
      </c>
    </row>
    <row r="45" spans="1:9" x14ac:dyDescent="0.25">
      <c r="A45" s="10">
        <v>44751</v>
      </c>
      <c r="B45">
        <v>11.52</v>
      </c>
      <c r="C45">
        <v>11.59</v>
      </c>
      <c r="D45">
        <v>11.52</v>
      </c>
      <c r="E45">
        <v>2</v>
      </c>
      <c r="F45">
        <f t="shared" si="0"/>
        <v>11.702601237203904</v>
      </c>
      <c r="G45">
        <f t="shared" si="1"/>
        <v>-0.18260123720390453</v>
      </c>
      <c r="H45">
        <f t="shared" si="2"/>
        <v>0.18260123720390453</v>
      </c>
      <c r="I45">
        <f t="shared" si="3"/>
        <v>3.3343211828396606E-2</v>
      </c>
    </row>
    <row r="46" spans="1:9" x14ac:dyDescent="0.25">
      <c r="A46" s="10">
        <v>44752</v>
      </c>
      <c r="B46">
        <v>11.51</v>
      </c>
      <c r="C46">
        <v>11.52</v>
      </c>
      <c r="D46">
        <v>12.66</v>
      </c>
      <c r="E46">
        <v>1</v>
      </c>
      <c r="F46">
        <f t="shared" si="0"/>
        <v>11.944047882142163</v>
      </c>
      <c r="G46">
        <f t="shared" si="1"/>
        <v>-0.43404788214216339</v>
      </c>
      <c r="H46">
        <f t="shared" si="2"/>
        <v>0.43404788214216339</v>
      </c>
      <c r="I46">
        <f t="shared" si="3"/>
        <v>0.18839756399209737</v>
      </c>
    </row>
    <row r="47" spans="1:9" x14ac:dyDescent="0.25">
      <c r="A47" s="10">
        <v>44753</v>
      </c>
      <c r="B47">
        <v>11.55</v>
      </c>
      <c r="C47">
        <v>11.51</v>
      </c>
      <c r="D47">
        <v>11.59</v>
      </c>
      <c r="E47">
        <v>0</v>
      </c>
      <c r="F47">
        <f t="shared" si="0"/>
        <v>11.655193238750423</v>
      </c>
      <c r="G47">
        <f t="shared" si="1"/>
        <v>-0.10519323875042197</v>
      </c>
      <c r="H47">
        <f t="shared" si="2"/>
        <v>0.10519323875042197</v>
      </c>
      <c r="I47">
        <f t="shared" si="3"/>
        <v>1.1065617478803278E-2</v>
      </c>
    </row>
    <row r="48" spans="1:9" x14ac:dyDescent="0.25">
      <c r="A48" s="10">
        <v>44754</v>
      </c>
      <c r="B48">
        <v>12.17</v>
      </c>
      <c r="C48">
        <v>11.55</v>
      </c>
      <c r="D48">
        <v>11.52</v>
      </c>
      <c r="E48">
        <v>1</v>
      </c>
      <c r="F48">
        <f t="shared" si="0"/>
        <v>11.67020335834904</v>
      </c>
      <c r="G48">
        <f t="shared" si="1"/>
        <v>0.49979664165095983</v>
      </c>
      <c r="H48">
        <f t="shared" si="2"/>
        <v>0.49979664165095983</v>
      </c>
      <c r="I48">
        <f t="shared" si="3"/>
        <v>0.24979668300557795</v>
      </c>
    </row>
    <row r="49" spans="1:9" x14ac:dyDescent="0.25">
      <c r="A49" s="10">
        <v>44755</v>
      </c>
      <c r="B49">
        <v>12.04</v>
      </c>
      <c r="C49">
        <v>12.17</v>
      </c>
      <c r="D49">
        <v>11.51</v>
      </c>
      <c r="E49">
        <v>11</v>
      </c>
      <c r="F49">
        <f t="shared" si="0"/>
        <v>12.060100255124057</v>
      </c>
      <c r="G49">
        <f t="shared" si="1"/>
        <v>-2.0100255124058108E-2</v>
      </c>
      <c r="H49">
        <f t="shared" si="2"/>
        <v>2.0100255124058108E-2</v>
      </c>
      <c r="I49">
        <f t="shared" si="3"/>
        <v>4.0402025605222423E-4</v>
      </c>
    </row>
    <row r="50" spans="1:9" x14ac:dyDescent="0.25">
      <c r="A50" s="10">
        <v>44756</v>
      </c>
      <c r="B50">
        <v>11.73</v>
      </c>
      <c r="C50">
        <v>12.04</v>
      </c>
      <c r="D50">
        <v>11.55</v>
      </c>
      <c r="E50">
        <v>1</v>
      </c>
      <c r="F50">
        <f t="shared" si="0"/>
        <v>11.830005328713412</v>
      </c>
      <c r="G50">
        <f t="shared" si="1"/>
        <v>-0.1000053287134115</v>
      </c>
      <c r="H50">
        <f t="shared" si="2"/>
        <v>0.1000053287134115</v>
      </c>
      <c r="I50">
        <f t="shared" si="3"/>
        <v>1.0001065771077487E-2</v>
      </c>
    </row>
    <row r="51" spans="1:9" x14ac:dyDescent="0.25">
      <c r="A51" s="10">
        <v>44757</v>
      </c>
      <c r="B51">
        <v>12.32</v>
      </c>
      <c r="C51">
        <v>11.73</v>
      </c>
      <c r="D51">
        <v>12.17</v>
      </c>
      <c r="E51">
        <v>0</v>
      </c>
      <c r="F51">
        <f t="shared" si="0"/>
        <v>11.867665317850859</v>
      </c>
      <c r="G51">
        <f t="shared" si="1"/>
        <v>0.45233468214914119</v>
      </c>
      <c r="H51">
        <f t="shared" si="2"/>
        <v>0.45233468214914119</v>
      </c>
      <c r="I51">
        <f t="shared" si="3"/>
        <v>0.20460666467496458</v>
      </c>
    </row>
    <row r="52" spans="1:9" x14ac:dyDescent="0.25">
      <c r="A52" s="10">
        <v>44758</v>
      </c>
      <c r="B52">
        <v>13.79</v>
      </c>
      <c r="C52">
        <v>12.32</v>
      </c>
      <c r="D52">
        <v>12.04</v>
      </c>
      <c r="E52">
        <v>0</v>
      </c>
      <c r="F52">
        <f t="shared" si="0"/>
        <v>12.01881569022958</v>
      </c>
      <c r="G52">
        <f t="shared" si="1"/>
        <v>1.771184309770419</v>
      </c>
      <c r="H52">
        <f t="shared" si="2"/>
        <v>1.771184309770419</v>
      </c>
      <c r="I52">
        <f t="shared" si="3"/>
        <v>3.1370938591769155</v>
      </c>
    </row>
    <row r="53" spans="1:9" x14ac:dyDescent="0.25">
      <c r="A53" s="10">
        <v>44761</v>
      </c>
      <c r="B53">
        <v>11.72</v>
      </c>
      <c r="C53">
        <v>12.12</v>
      </c>
      <c r="D53">
        <v>13.79</v>
      </c>
      <c r="E53">
        <v>6</v>
      </c>
      <c r="F53">
        <f t="shared" si="0"/>
        <v>12.511092797096094</v>
      </c>
      <c r="G53">
        <f t="shared" si="1"/>
        <v>-0.79109279709609304</v>
      </c>
      <c r="H53">
        <f t="shared" si="2"/>
        <v>0.79109279709609304</v>
      </c>
      <c r="I53">
        <f t="shared" si="3"/>
        <v>0.62582781361732021</v>
      </c>
    </row>
    <row r="54" spans="1:9" x14ac:dyDescent="0.25">
      <c r="A54" s="10">
        <v>44764</v>
      </c>
      <c r="B54">
        <v>11.76</v>
      </c>
      <c r="C54">
        <v>12.14</v>
      </c>
      <c r="D54">
        <v>11.72</v>
      </c>
      <c r="E54">
        <v>3</v>
      </c>
      <c r="F54">
        <f t="shared" si="0"/>
        <v>11.943246872108318</v>
      </c>
      <c r="G54">
        <f t="shared" si="1"/>
        <v>-0.18324687210831847</v>
      </c>
      <c r="H54">
        <f t="shared" si="2"/>
        <v>0.18324687210831847</v>
      </c>
      <c r="I54">
        <f t="shared" si="3"/>
        <v>3.3579416137482429E-2</v>
      </c>
    </row>
    <row r="55" spans="1:9" x14ac:dyDescent="0.25">
      <c r="A55" s="10">
        <v>44766</v>
      </c>
      <c r="B55">
        <v>11.65</v>
      </c>
      <c r="C55">
        <v>12.18</v>
      </c>
      <c r="D55">
        <v>12.14</v>
      </c>
      <c r="E55">
        <v>4</v>
      </c>
      <c r="F55">
        <f t="shared" si="0"/>
        <v>12.079971306500655</v>
      </c>
      <c r="G55">
        <f t="shared" si="1"/>
        <v>-0.42997130650065429</v>
      </c>
      <c r="H55">
        <f t="shared" si="2"/>
        <v>0.42997130650065429</v>
      </c>
      <c r="I55">
        <f t="shared" si="3"/>
        <v>0.1848753244138796</v>
      </c>
    </row>
    <row r="56" spans="1:9" x14ac:dyDescent="0.25">
      <c r="A56" s="10">
        <v>44767</v>
      </c>
      <c r="B56">
        <v>11.82</v>
      </c>
      <c r="C56">
        <v>11.65</v>
      </c>
      <c r="D56">
        <v>11.76</v>
      </c>
      <c r="E56">
        <v>1</v>
      </c>
      <c r="F56">
        <f t="shared" si="0"/>
        <v>11.760910384684795</v>
      </c>
      <c r="G56">
        <f t="shared" si="1"/>
        <v>5.908961531520518E-2</v>
      </c>
      <c r="H56">
        <f t="shared" si="2"/>
        <v>5.908961531520518E-2</v>
      </c>
      <c r="I56">
        <f t="shared" si="3"/>
        <v>3.4915826380989305E-3</v>
      </c>
    </row>
    <row r="57" spans="1:9" x14ac:dyDescent="0.25">
      <c r="A57" s="10">
        <v>44768</v>
      </c>
      <c r="B57">
        <v>11.71</v>
      </c>
      <c r="C57">
        <v>11.82</v>
      </c>
      <c r="D57">
        <v>12.18</v>
      </c>
      <c r="E57">
        <v>0</v>
      </c>
      <c r="F57">
        <f t="shared" si="0"/>
        <v>11.898131950027516</v>
      </c>
      <c r="G57">
        <f t="shared" si="1"/>
        <v>-0.1881319500275147</v>
      </c>
      <c r="H57">
        <f t="shared" si="2"/>
        <v>0.1881319500275147</v>
      </c>
      <c r="I57">
        <f t="shared" si="3"/>
        <v>3.5393630621155289E-2</v>
      </c>
    </row>
    <row r="58" spans="1:9" x14ac:dyDescent="0.25">
      <c r="A58" s="10">
        <v>44769</v>
      </c>
      <c r="B58">
        <v>11.73</v>
      </c>
      <c r="C58">
        <v>11.71</v>
      </c>
      <c r="D58">
        <v>11.65</v>
      </c>
      <c r="E58">
        <v>21</v>
      </c>
      <c r="F58">
        <f t="shared" si="0"/>
        <v>12.151464637196156</v>
      </c>
      <c r="G58">
        <f t="shared" si="1"/>
        <v>-0.42146463719615568</v>
      </c>
      <c r="H58">
        <f t="shared" si="2"/>
        <v>0.42146463719615568</v>
      </c>
      <c r="I58">
        <f t="shared" si="3"/>
        <v>0.17763244040688714</v>
      </c>
    </row>
    <row r="59" spans="1:9" x14ac:dyDescent="0.25">
      <c r="A59" s="10">
        <v>44770</v>
      </c>
      <c r="B59">
        <v>12.03</v>
      </c>
      <c r="C59">
        <v>11.73</v>
      </c>
      <c r="D59">
        <v>11.82</v>
      </c>
      <c r="E59">
        <v>2</v>
      </c>
      <c r="F59">
        <f t="shared" si="0"/>
        <v>11.820648797885033</v>
      </c>
      <c r="G59">
        <f t="shared" si="1"/>
        <v>0.20935120211496638</v>
      </c>
      <c r="H59">
        <f t="shared" si="2"/>
        <v>0.20935120211496638</v>
      </c>
      <c r="I59">
        <f t="shared" si="3"/>
        <v>4.3827925826981508E-2</v>
      </c>
    </row>
    <row r="60" spans="1:9" x14ac:dyDescent="0.25">
      <c r="A60" s="10">
        <v>44771</v>
      </c>
      <c r="B60">
        <v>12.04</v>
      </c>
      <c r="C60">
        <v>12.03</v>
      </c>
      <c r="D60">
        <v>11.71</v>
      </c>
      <c r="E60">
        <v>0</v>
      </c>
      <c r="F60">
        <f t="shared" si="0"/>
        <v>11.846678455109981</v>
      </c>
      <c r="G60">
        <f t="shared" si="1"/>
        <v>0.19332154489001852</v>
      </c>
      <c r="H60">
        <f t="shared" si="2"/>
        <v>0.19332154489001852</v>
      </c>
      <c r="I60">
        <f t="shared" si="3"/>
        <v>3.737321971866344E-2</v>
      </c>
    </row>
    <row r="61" spans="1:9" x14ac:dyDescent="0.25">
      <c r="A61" s="10">
        <v>44774</v>
      </c>
      <c r="B61">
        <v>14.92</v>
      </c>
      <c r="C61">
        <v>12.86</v>
      </c>
      <c r="D61">
        <v>12.04</v>
      </c>
      <c r="E61">
        <v>19</v>
      </c>
      <c r="F61">
        <f t="shared" si="0"/>
        <v>12.565973314637601</v>
      </c>
      <c r="G61">
        <f t="shared" si="1"/>
        <v>2.354026685362399</v>
      </c>
      <c r="H61">
        <f t="shared" si="2"/>
        <v>2.354026685362399</v>
      </c>
      <c r="I61">
        <f t="shared" si="3"/>
        <v>5.5414416353982832</v>
      </c>
    </row>
    <row r="62" spans="1:9" x14ac:dyDescent="0.25">
      <c r="A62" s="10">
        <v>44776</v>
      </c>
      <c r="B62">
        <v>12.06</v>
      </c>
      <c r="C62">
        <v>13.36</v>
      </c>
      <c r="D62">
        <v>12.86</v>
      </c>
      <c r="E62">
        <v>0</v>
      </c>
      <c r="F62">
        <f t="shared" si="0"/>
        <v>12.54585612821473</v>
      </c>
      <c r="G62">
        <f t="shared" si="1"/>
        <v>-0.48585612821472957</v>
      </c>
      <c r="H62">
        <f t="shared" si="2"/>
        <v>0.48585612821472957</v>
      </c>
      <c r="I62">
        <f t="shared" si="3"/>
        <v>0.23605617732380774</v>
      </c>
    </row>
    <row r="63" spans="1:9" x14ac:dyDescent="0.25">
      <c r="A63" s="10">
        <v>44777</v>
      </c>
      <c r="B63">
        <v>12.94</v>
      </c>
      <c r="C63">
        <v>12.06</v>
      </c>
      <c r="D63">
        <v>14.92</v>
      </c>
      <c r="E63">
        <v>0</v>
      </c>
      <c r="F63">
        <f t="shared" si="0"/>
        <v>12.653358970812105</v>
      </c>
      <c r="G63">
        <f t="shared" si="1"/>
        <v>0.28664102918789425</v>
      </c>
      <c r="H63">
        <f t="shared" si="2"/>
        <v>0.28664102918789425</v>
      </c>
      <c r="I63">
        <f t="shared" si="3"/>
        <v>8.216307961389524E-2</v>
      </c>
    </row>
    <row r="64" spans="1:9" x14ac:dyDescent="0.25">
      <c r="A64" s="10">
        <v>44780</v>
      </c>
      <c r="B64">
        <v>12.91</v>
      </c>
      <c r="C64">
        <v>13.28</v>
      </c>
      <c r="D64">
        <v>12.94</v>
      </c>
      <c r="E64">
        <v>6</v>
      </c>
      <c r="F64">
        <f t="shared" si="0"/>
        <v>12.660621200630883</v>
      </c>
      <c r="G64">
        <f t="shared" si="1"/>
        <v>0.24937879936911678</v>
      </c>
      <c r="H64">
        <f t="shared" si="2"/>
        <v>0.24937879936911678</v>
      </c>
      <c r="I64">
        <f t="shared" si="3"/>
        <v>6.2189785574782198E-2</v>
      </c>
    </row>
    <row r="65" spans="1:9" x14ac:dyDescent="0.25">
      <c r="A65" s="10">
        <v>44782</v>
      </c>
      <c r="B65">
        <v>12.09</v>
      </c>
      <c r="C65">
        <v>12.38</v>
      </c>
      <c r="D65">
        <v>13.28</v>
      </c>
      <c r="E65">
        <v>2</v>
      </c>
      <c r="F65">
        <f t="shared" si="0"/>
        <v>12.385404812987073</v>
      </c>
      <c r="G65">
        <f t="shared" si="1"/>
        <v>-0.29540481298707277</v>
      </c>
      <c r="H65">
        <f t="shared" si="2"/>
        <v>0.29540481298707277</v>
      </c>
      <c r="I65">
        <f t="shared" si="3"/>
        <v>8.7264003535927434E-2</v>
      </c>
    </row>
    <row r="66" spans="1:9" x14ac:dyDescent="0.25">
      <c r="A66" s="10">
        <v>44787</v>
      </c>
      <c r="B66">
        <v>13.3</v>
      </c>
      <c r="C66">
        <v>13.41</v>
      </c>
      <c r="D66">
        <v>11.96</v>
      </c>
      <c r="E66">
        <v>7</v>
      </c>
      <c r="F66">
        <f t="shared" ref="F66:F129" si="4">$L$2 + $L$3*C66 + $L$4*D66 + $L$5*E66</f>
        <v>12.477573116466933</v>
      </c>
      <c r="G66">
        <f t="shared" ref="G66:G129" si="5">B66 - F66</f>
        <v>0.82242688353306725</v>
      </c>
      <c r="H66">
        <f t="shared" ref="H66:H129" si="6">ABS(G66)</f>
        <v>0.82242688353306725</v>
      </c>
      <c r="I66">
        <f t="shared" ref="I66:I129" si="7">POWER(G66, 2)</f>
        <v>0.6763859787579134</v>
      </c>
    </row>
    <row r="67" spans="1:9" x14ac:dyDescent="0.25">
      <c r="A67" s="10">
        <v>44794</v>
      </c>
      <c r="B67">
        <v>12.1</v>
      </c>
      <c r="C67">
        <v>12.37</v>
      </c>
      <c r="D67">
        <v>12.07</v>
      </c>
      <c r="E67">
        <v>0</v>
      </c>
      <c r="F67">
        <f t="shared" si="4"/>
        <v>12.041813512925142</v>
      </c>
      <c r="G67">
        <f t="shared" si="5"/>
        <v>5.8186487074857851E-2</v>
      </c>
      <c r="H67">
        <f t="shared" si="6"/>
        <v>5.8186487074857851E-2</v>
      </c>
      <c r="I67">
        <f t="shared" si="7"/>
        <v>3.3856672781126E-3</v>
      </c>
    </row>
    <row r="68" spans="1:9" x14ac:dyDescent="0.25">
      <c r="A68" s="10">
        <v>44797</v>
      </c>
      <c r="B68">
        <v>14.06</v>
      </c>
      <c r="C68">
        <v>15.5</v>
      </c>
      <c r="D68">
        <v>12.1</v>
      </c>
      <c r="E68">
        <v>52</v>
      </c>
      <c r="F68">
        <f t="shared" si="4"/>
        <v>14.060419553502772</v>
      </c>
      <c r="G68">
        <f t="shared" si="5"/>
        <v>-4.1955350277156356E-4</v>
      </c>
      <c r="H68">
        <f t="shared" si="6"/>
        <v>4.1955350277156356E-4</v>
      </c>
      <c r="I68">
        <f t="shared" si="7"/>
        <v>1.760251416878884E-7</v>
      </c>
    </row>
    <row r="69" spans="1:9" x14ac:dyDescent="0.25">
      <c r="A69" s="10">
        <v>44806</v>
      </c>
      <c r="B69">
        <v>12.18</v>
      </c>
      <c r="C69">
        <v>11.99</v>
      </c>
      <c r="D69">
        <v>12.1</v>
      </c>
      <c r="E69">
        <v>9</v>
      </c>
      <c r="F69">
        <f t="shared" si="4"/>
        <v>12.110766616545483</v>
      </c>
      <c r="G69">
        <f t="shared" si="5"/>
        <v>6.9233383454516684E-2</v>
      </c>
      <c r="H69">
        <f t="shared" si="6"/>
        <v>6.9233383454516684E-2</v>
      </c>
      <c r="I69">
        <f t="shared" si="7"/>
        <v>4.7932613845601442E-3</v>
      </c>
    </row>
    <row r="70" spans="1:9" x14ac:dyDescent="0.25">
      <c r="A70" s="10">
        <v>44807</v>
      </c>
      <c r="B70">
        <v>13.41</v>
      </c>
      <c r="C70">
        <v>12.18</v>
      </c>
      <c r="D70">
        <v>12.31</v>
      </c>
      <c r="E70">
        <v>19</v>
      </c>
      <c r="F70">
        <f t="shared" si="4"/>
        <v>12.421615794202751</v>
      </c>
      <c r="G70">
        <f t="shared" si="5"/>
        <v>0.98838420579724939</v>
      </c>
      <c r="H70">
        <f t="shared" si="6"/>
        <v>0.98838420579724939</v>
      </c>
      <c r="I70">
        <f t="shared" si="7"/>
        <v>0.97690333826945941</v>
      </c>
    </row>
    <row r="71" spans="1:9" x14ac:dyDescent="0.25">
      <c r="A71" s="10">
        <v>44810</v>
      </c>
      <c r="B71">
        <v>12.2</v>
      </c>
      <c r="C71">
        <v>12.31</v>
      </c>
      <c r="D71">
        <v>13.41</v>
      </c>
      <c r="E71">
        <v>1</v>
      </c>
      <c r="F71">
        <f t="shared" si="4"/>
        <v>12.375970931513791</v>
      </c>
      <c r="G71">
        <f t="shared" si="5"/>
        <v>-0.17597093151379184</v>
      </c>
      <c r="H71">
        <f t="shared" si="6"/>
        <v>0.17597093151379184</v>
      </c>
      <c r="I71">
        <f t="shared" si="7"/>
        <v>3.0965768737831616E-2</v>
      </c>
    </row>
    <row r="72" spans="1:9" x14ac:dyDescent="0.25">
      <c r="A72" s="10">
        <v>44812</v>
      </c>
      <c r="B72">
        <v>12.17</v>
      </c>
      <c r="C72">
        <v>12.09</v>
      </c>
      <c r="D72">
        <v>12.31</v>
      </c>
      <c r="E72">
        <v>0</v>
      </c>
      <c r="F72">
        <f t="shared" si="4"/>
        <v>12.014371502637831</v>
      </c>
      <c r="G72">
        <f t="shared" si="5"/>
        <v>0.15562849736216933</v>
      </c>
      <c r="H72">
        <f t="shared" si="6"/>
        <v>0.15562849736216933</v>
      </c>
      <c r="I72">
        <f t="shared" si="7"/>
        <v>2.4220229191206744E-2</v>
      </c>
    </row>
    <row r="73" spans="1:9" x14ac:dyDescent="0.25">
      <c r="A73" s="10">
        <v>44813</v>
      </c>
      <c r="B73">
        <v>13.4</v>
      </c>
      <c r="C73">
        <v>12.17</v>
      </c>
      <c r="D73">
        <v>12.2</v>
      </c>
      <c r="E73">
        <v>23</v>
      </c>
      <c r="F73">
        <f t="shared" si="4"/>
        <v>12.471027539970875</v>
      </c>
      <c r="G73">
        <f t="shared" si="5"/>
        <v>0.92897246002912581</v>
      </c>
      <c r="H73">
        <f t="shared" si="6"/>
        <v>0.92897246002912581</v>
      </c>
      <c r="I73">
        <f t="shared" si="7"/>
        <v>0.86298983149256581</v>
      </c>
    </row>
    <row r="74" spans="1:9" x14ac:dyDescent="0.25">
      <c r="A74" s="10">
        <v>44814</v>
      </c>
      <c r="B74">
        <v>14.1</v>
      </c>
      <c r="C74">
        <v>13.4</v>
      </c>
      <c r="D74">
        <v>12.09</v>
      </c>
      <c r="E74">
        <v>0</v>
      </c>
      <c r="F74">
        <f t="shared" si="4"/>
        <v>12.367027517093197</v>
      </c>
      <c r="G74">
        <f t="shared" si="5"/>
        <v>1.7329724829068027</v>
      </c>
      <c r="H74">
        <f t="shared" si="6"/>
        <v>1.7329724829068027</v>
      </c>
      <c r="I74">
        <f t="shared" si="7"/>
        <v>3.0031936265121688</v>
      </c>
    </row>
    <row r="75" spans="1:9" x14ac:dyDescent="0.25">
      <c r="A75" s="10">
        <v>44815</v>
      </c>
      <c r="B75">
        <v>12.54</v>
      </c>
      <c r="C75">
        <v>14.1</v>
      </c>
      <c r="D75">
        <v>12.17</v>
      </c>
      <c r="E75">
        <v>49</v>
      </c>
      <c r="F75">
        <f t="shared" si="4"/>
        <v>13.582637973885157</v>
      </c>
      <c r="G75">
        <f t="shared" si="5"/>
        <v>-1.0426379738851583</v>
      </c>
      <c r="H75">
        <f t="shared" si="6"/>
        <v>1.0426379738851583</v>
      </c>
      <c r="I75">
        <f t="shared" si="7"/>
        <v>1.0870939445873482</v>
      </c>
    </row>
    <row r="76" spans="1:9" x14ac:dyDescent="0.25">
      <c r="A76" s="10">
        <v>44816</v>
      </c>
      <c r="B76">
        <v>12.27</v>
      </c>
      <c r="C76">
        <v>12.54</v>
      </c>
      <c r="D76">
        <v>13.4</v>
      </c>
      <c r="E76">
        <v>0</v>
      </c>
      <c r="F76">
        <f t="shared" si="4"/>
        <v>12.425037086756751</v>
      </c>
      <c r="G76">
        <f t="shared" si="5"/>
        <v>-0.15503708675675121</v>
      </c>
      <c r="H76">
        <f t="shared" si="6"/>
        <v>0.15503708675675121</v>
      </c>
      <c r="I76">
        <f t="shared" si="7"/>
        <v>2.4036498270020402E-2</v>
      </c>
    </row>
    <row r="77" spans="1:9" x14ac:dyDescent="0.25">
      <c r="A77" s="10">
        <v>44817</v>
      </c>
      <c r="B77">
        <v>12.11</v>
      </c>
      <c r="C77">
        <v>12.27</v>
      </c>
      <c r="D77">
        <v>14.1</v>
      </c>
      <c r="E77">
        <v>2</v>
      </c>
      <c r="F77">
        <f t="shared" si="4"/>
        <v>12.554888955928744</v>
      </c>
      <c r="G77">
        <f t="shared" si="5"/>
        <v>-0.44488895592874478</v>
      </c>
      <c r="H77">
        <f t="shared" si="6"/>
        <v>0.44488895592874478</v>
      </c>
      <c r="I77">
        <f t="shared" si="7"/>
        <v>0.19792618310736862</v>
      </c>
    </row>
    <row r="78" spans="1:9" x14ac:dyDescent="0.25">
      <c r="A78" s="10">
        <v>44818</v>
      </c>
      <c r="B78">
        <v>12.05</v>
      </c>
      <c r="C78">
        <v>12.11</v>
      </c>
      <c r="D78">
        <v>12.54</v>
      </c>
      <c r="E78">
        <v>0</v>
      </c>
      <c r="F78">
        <f t="shared" si="4"/>
        <v>12.07772108197122</v>
      </c>
      <c r="G78">
        <f t="shared" si="5"/>
        <v>-2.7721081971218808E-2</v>
      </c>
      <c r="H78">
        <f t="shared" si="6"/>
        <v>2.7721081971218808E-2</v>
      </c>
      <c r="I78">
        <f t="shared" si="7"/>
        <v>7.6845838565503251E-4</v>
      </c>
    </row>
    <row r="79" spans="1:9" x14ac:dyDescent="0.25">
      <c r="A79" s="10">
        <v>44819</v>
      </c>
      <c r="B79">
        <v>12.02</v>
      </c>
      <c r="C79">
        <v>12.05</v>
      </c>
      <c r="D79">
        <v>12.27</v>
      </c>
      <c r="E79">
        <v>1</v>
      </c>
      <c r="F79">
        <f t="shared" si="4"/>
        <v>12.011960037666228</v>
      </c>
      <c r="G79">
        <f t="shared" si="5"/>
        <v>8.0399623337719106E-3</v>
      </c>
      <c r="H79">
        <f t="shared" si="6"/>
        <v>8.0399623337719106E-3</v>
      </c>
      <c r="I79">
        <f t="shared" si="7"/>
        <v>6.4640994328471073E-5</v>
      </c>
    </row>
    <row r="80" spans="1:9" x14ac:dyDescent="0.25">
      <c r="A80" s="10">
        <v>44822</v>
      </c>
      <c r="B80">
        <v>12.03</v>
      </c>
      <c r="C80">
        <v>12.08</v>
      </c>
      <c r="D80">
        <v>12.02</v>
      </c>
      <c r="E80">
        <v>2</v>
      </c>
      <c r="F80">
        <f t="shared" si="4"/>
        <v>11.979149591145923</v>
      </c>
      <c r="G80">
        <f t="shared" si="5"/>
        <v>5.0850408854076434E-2</v>
      </c>
      <c r="H80">
        <f t="shared" si="6"/>
        <v>5.0850408854076434E-2</v>
      </c>
      <c r="I80">
        <f t="shared" si="7"/>
        <v>2.5857640806267348E-3</v>
      </c>
    </row>
    <row r="81" spans="1:9" x14ac:dyDescent="0.25">
      <c r="A81" s="10">
        <v>44824</v>
      </c>
      <c r="B81">
        <v>13.13</v>
      </c>
      <c r="C81">
        <v>12.74</v>
      </c>
      <c r="D81">
        <v>12.08</v>
      </c>
      <c r="E81">
        <v>22</v>
      </c>
      <c r="F81">
        <f t="shared" si="4"/>
        <v>12.598482369451348</v>
      </c>
      <c r="G81">
        <f t="shared" si="5"/>
        <v>0.53151763054865242</v>
      </c>
      <c r="H81">
        <f t="shared" si="6"/>
        <v>0.53151763054865242</v>
      </c>
      <c r="I81">
        <f t="shared" si="7"/>
        <v>0.28251099158405379</v>
      </c>
    </row>
    <row r="82" spans="1:9" x14ac:dyDescent="0.25">
      <c r="A82" s="10">
        <v>44825</v>
      </c>
      <c r="B82">
        <v>12.33</v>
      </c>
      <c r="C82">
        <v>13.13</v>
      </c>
      <c r="D82">
        <v>12.03</v>
      </c>
      <c r="E82">
        <v>25</v>
      </c>
      <c r="F82">
        <f t="shared" si="4"/>
        <v>12.767204177681627</v>
      </c>
      <c r="G82">
        <f t="shared" si="5"/>
        <v>-0.43720417768162712</v>
      </c>
      <c r="H82">
        <f t="shared" si="6"/>
        <v>0.43720417768162712</v>
      </c>
      <c r="I82">
        <f t="shared" si="7"/>
        <v>0.19114749298226777</v>
      </c>
    </row>
    <row r="83" spans="1:9" x14ac:dyDescent="0.25">
      <c r="A83" s="10">
        <v>44826</v>
      </c>
      <c r="B83">
        <v>12.51</v>
      </c>
      <c r="C83">
        <v>12.33</v>
      </c>
      <c r="D83">
        <v>12.74</v>
      </c>
      <c r="E83">
        <v>24</v>
      </c>
      <c r="F83">
        <f t="shared" si="4"/>
        <v>12.674869783751125</v>
      </c>
      <c r="G83">
        <f t="shared" si="5"/>
        <v>-0.16486978375112571</v>
      </c>
      <c r="H83">
        <f t="shared" si="6"/>
        <v>0.16486978375112571</v>
      </c>
      <c r="I83">
        <f t="shared" si="7"/>
        <v>2.7182045594142955E-2</v>
      </c>
    </row>
    <row r="84" spans="1:9" x14ac:dyDescent="0.25">
      <c r="A84" s="10">
        <v>44827</v>
      </c>
      <c r="B84">
        <v>13.75</v>
      </c>
      <c r="C84">
        <v>12.51</v>
      </c>
      <c r="D84">
        <v>13.13</v>
      </c>
      <c r="E84">
        <v>10</v>
      </c>
      <c r="F84">
        <f t="shared" si="4"/>
        <v>12.548253841393933</v>
      </c>
      <c r="G84">
        <f t="shared" si="5"/>
        <v>1.2017461586060669</v>
      </c>
      <c r="H84">
        <f t="shared" si="6"/>
        <v>1.2017461586060669</v>
      </c>
      <c r="I84">
        <f t="shared" si="7"/>
        <v>1.4441938297244381</v>
      </c>
    </row>
    <row r="85" spans="1:9" x14ac:dyDescent="0.25">
      <c r="A85" s="10">
        <v>44828</v>
      </c>
      <c r="B85">
        <v>12.71</v>
      </c>
      <c r="C85">
        <v>13.75</v>
      </c>
      <c r="D85">
        <v>12.33</v>
      </c>
      <c r="E85">
        <v>2</v>
      </c>
      <c r="F85">
        <f t="shared" si="4"/>
        <v>12.575386449101629</v>
      </c>
      <c r="G85">
        <f t="shared" si="5"/>
        <v>0.13461355089837213</v>
      </c>
      <c r="H85">
        <f t="shared" si="6"/>
        <v>0.13461355089837213</v>
      </c>
      <c r="I85">
        <f t="shared" si="7"/>
        <v>1.8120808085468624E-2</v>
      </c>
    </row>
    <row r="86" spans="1:9" x14ac:dyDescent="0.25">
      <c r="A86" s="10">
        <v>44829</v>
      </c>
      <c r="B86">
        <v>18.440000000000001</v>
      </c>
      <c r="C86">
        <v>12.71</v>
      </c>
      <c r="D86">
        <v>12.51</v>
      </c>
      <c r="E86">
        <v>1</v>
      </c>
      <c r="F86">
        <f t="shared" si="4"/>
        <v>12.276781433762283</v>
      </c>
      <c r="G86">
        <f t="shared" si="5"/>
        <v>6.1632185662377186</v>
      </c>
      <c r="H86">
        <f t="shared" si="6"/>
        <v>6.1632185662377186</v>
      </c>
      <c r="I86">
        <f t="shared" si="7"/>
        <v>37.98526309521732</v>
      </c>
    </row>
    <row r="87" spans="1:9" x14ac:dyDescent="0.25">
      <c r="A87" s="10">
        <v>44830</v>
      </c>
      <c r="B87">
        <v>16.57</v>
      </c>
      <c r="C87">
        <v>18.440000000000001</v>
      </c>
      <c r="D87">
        <v>13.75</v>
      </c>
      <c r="E87">
        <v>164</v>
      </c>
      <c r="F87">
        <f t="shared" si="4"/>
        <v>17.620021793732548</v>
      </c>
      <c r="G87">
        <f t="shared" si="5"/>
        <v>-1.0500217937325473</v>
      </c>
      <c r="H87">
        <f t="shared" si="6"/>
        <v>1.0500217937325473</v>
      </c>
      <c r="I87">
        <f t="shared" si="7"/>
        <v>1.1025457673133161</v>
      </c>
    </row>
    <row r="88" spans="1:9" x14ac:dyDescent="0.25">
      <c r="A88" s="10">
        <v>44831</v>
      </c>
      <c r="B88">
        <v>14.04</v>
      </c>
      <c r="C88">
        <v>16.57</v>
      </c>
      <c r="D88">
        <v>12.71</v>
      </c>
      <c r="E88">
        <v>2</v>
      </c>
      <c r="F88">
        <f t="shared" si="4"/>
        <v>13.546567361357059</v>
      </c>
      <c r="G88">
        <f t="shared" si="5"/>
        <v>0.49343263864293974</v>
      </c>
      <c r="H88">
        <f t="shared" si="6"/>
        <v>0.49343263864293974</v>
      </c>
      <c r="I88">
        <f t="shared" si="7"/>
        <v>0.24347576887813394</v>
      </c>
    </row>
    <row r="89" spans="1:9" x14ac:dyDescent="0.25">
      <c r="A89" s="10">
        <v>44832</v>
      </c>
      <c r="B89">
        <v>13.36</v>
      </c>
      <c r="C89">
        <v>14.04</v>
      </c>
      <c r="D89">
        <v>18.440000000000001</v>
      </c>
      <c r="E89">
        <v>57</v>
      </c>
      <c r="F89">
        <f t="shared" si="4"/>
        <v>15.281118404338986</v>
      </c>
      <c r="G89">
        <f t="shared" si="5"/>
        <v>-1.9211184043389871</v>
      </c>
      <c r="H89">
        <f t="shared" si="6"/>
        <v>1.9211184043389871</v>
      </c>
      <c r="I89">
        <f t="shared" si="7"/>
        <v>3.6906959234899759</v>
      </c>
    </row>
    <row r="90" spans="1:9" x14ac:dyDescent="0.25">
      <c r="A90" s="10">
        <v>44833</v>
      </c>
      <c r="B90">
        <v>13.43</v>
      </c>
      <c r="C90">
        <v>13.36</v>
      </c>
      <c r="D90">
        <v>16.57</v>
      </c>
      <c r="E90">
        <v>9</v>
      </c>
      <c r="F90">
        <f t="shared" si="4"/>
        <v>13.647057612215033</v>
      </c>
      <c r="G90">
        <f t="shared" si="5"/>
        <v>-0.21705761221503295</v>
      </c>
      <c r="H90">
        <f t="shared" si="6"/>
        <v>0.21705761221503295</v>
      </c>
      <c r="I90">
        <f t="shared" si="7"/>
        <v>4.7114007020491622E-2</v>
      </c>
    </row>
    <row r="91" spans="1:9" x14ac:dyDescent="0.25">
      <c r="A91" s="10">
        <v>44834</v>
      </c>
      <c r="B91">
        <v>12.52</v>
      </c>
      <c r="C91">
        <v>13.43</v>
      </c>
      <c r="D91">
        <v>14.04</v>
      </c>
      <c r="E91">
        <v>4</v>
      </c>
      <c r="F91">
        <f t="shared" si="4"/>
        <v>12.940572918813704</v>
      </c>
      <c r="G91">
        <f t="shared" si="5"/>
        <v>-0.42057291881370418</v>
      </c>
      <c r="H91">
        <f t="shared" si="6"/>
        <v>0.42057291881370418</v>
      </c>
      <c r="I91">
        <f t="shared" si="7"/>
        <v>0.1768815800394786</v>
      </c>
    </row>
    <row r="92" spans="1:9" x14ac:dyDescent="0.25">
      <c r="A92" s="10">
        <v>44835</v>
      </c>
      <c r="B92">
        <v>12.39</v>
      </c>
      <c r="C92">
        <v>12.52</v>
      </c>
      <c r="D92">
        <v>13.36</v>
      </c>
      <c r="E92">
        <v>4</v>
      </c>
      <c r="F92">
        <f t="shared" si="4"/>
        <v>12.488727406606827</v>
      </c>
      <c r="G92">
        <f t="shared" si="5"/>
        <v>-9.8727406606826662E-2</v>
      </c>
      <c r="H92">
        <f t="shared" si="6"/>
        <v>9.8727406606826662E-2</v>
      </c>
      <c r="I92">
        <f t="shared" si="7"/>
        <v>9.7471008153096807E-3</v>
      </c>
    </row>
    <row r="93" spans="1:9" x14ac:dyDescent="0.25">
      <c r="A93" s="10">
        <v>44836</v>
      </c>
      <c r="B93">
        <v>12.31</v>
      </c>
      <c r="C93">
        <v>12.39</v>
      </c>
      <c r="D93">
        <v>13.43</v>
      </c>
      <c r="E93">
        <v>1</v>
      </c>
      <c r="F93">
        <f t="shared" si="4"/>
        <v>12.40581234412419</v>
      </c>
      <c r="G93">
        <f t="shared" si="5"/>
        <v>-9.5812344124189153E-2</v>
      </c>
      <c r="H93">
        <f t="shared" si="6"/>
        <v>9.5812344124189153E-2</v>
      </c>
      <c r="I93">
        <f t="shared" si="7"/>
        <v>9.1800052865720436E-3</v>
      </c>
    </row>
    <row r="94" spans="1:9" x14ac:dyDescent="0.25">
      <c r="A94" s="10">
        <v>44837</v>
      </c>
      <c r="B94">
        <v>12.58</v>
      </c>
      <c r="C94">
        <v>12.31</v>
      </c>
      <c r="D94">
        <v>12.52</v>
      </c>
      <c r="E94">
        <v>3</v>
      </c>
      <c r="F94">
        <f t="shared" si="4"/>
        <v>12.194820268714073</v>
      </c>
      <c r="G94">
        <f t="shared" si="5"/>
        <v>0.38517973128592686</v>
      </c>
      <c r="H94">
        <f t="shared" si="6"/>
        <v>0.38517973128592686</v>
      </c>
      <c r="I94">
        <f t="shared" si="7"/>
        <v>0.14836342539349884</v>
      </c>
    </row>
    <row r="95" spans="1:9" x14ac:dyDescent="0.25">
      <c r="A95" s="10">
        <v>44838</v>
      </c>
      <c r="B95">
        <v>12.25</v>
      </c>
      <c r="C95">
        <v>12.58</v>
      </c>
      <c r="D95">
        <v>12.39</v>
      </c>
      <c r="E95">
        <v>3</v>
      </c>
      <c r="F95">
        <f t="shared" si="4"/>
        <v>12.246476715515476</v>
      </c>
      <c r="G95">
        <f t="shared" si="5"/>
        <v>3.523284484524325E-3</v>
      </c>
      <c r="H95">
        <f t="shared" si="6"/>
        <v>3.523284484524325E-3</v>
      </c>
      <c r="I95">
        <f t="shared" si="7"/>
        <v>1.2413533558889838E-5</v>
      </c>
    </row>
    <row r="96" spans="1:9" x14ac:dyDescent="0.25">
      <c r="A96" s="10">
        <v>44839</v>
      </c>
      <c r="B96">
        <v>12.2</v>
      </c>
      <c r="C96">
        <v>12.25</v>
      </c>
      <c r="D96">
        <v>12.31</v>
      </c>
      <c r="E96">
        <v>0</v>
      </c>
      <c r="F96">
        <f t="shared" si="4"/>
        <v>12.064118465426489</v>
      </c>
      <c r="G96">
        <f t="shared" si="5"/>
        <v>0.13588153457351027</v>
      </c>
      <c r="H96">
        <f t="shared" si="6"/>
        <v>0.13588153457351027</v>
      </c>
      <c r="I96">
        <f t="shared" si="7"/>
        <v>1.8463791438052067E-2</v>
      </c>
    </row>
    <row r="97" spans="1:9" x14ac:dyDescent="0.25">
      <c r="A97" s="10">
        <v>44840</v>
      </c>
      <c r="B97">
        <v>12.18</v>
      </c>
      <c r="C97">
        <v>12.2</v>
      </c>
      <c r="D97">
        <v>12.58</v>
      </c>
      <c r="E97">
        <v>2</v>
      </c>
      <c r="F97">
        <f t="shared" si="4"/>
        <v>12.155561887287378</v>
      </c>
      <c r="G97">
        <f t="shared" si="5"/>
        <v>2.4438112712621418E-2</v>
      </c>
      <c r="H97">
        <f t="shared" si="6"/>
        <v>2.4438112712621418E-2</v>
      </c>
      <c r="I97">
        <f t="shared" si="7"/>
        <v>5.9722135295478854E-4</v>
      </c>
    </row>
    <row r="98" spans="1:9" x14ac:dyDescent="0.25">
      <c r="A98" s="10">
        <v>44841</v>
      </c>
      <c r="B98">
        <v>12.16</v>
      </c>
      <c r="C98">
        <v>12.18</v>
      </c>
      <c r="D98">
        <v>12.25</v>
      </c>
      <c r="E98">
        <v>0</v>
      </c>
      <c r="F98">
        <f t="shared" si="4"/>
        <v>12.02745037555824</v>
      </c>
      <c r="G98">
        <f t="shared" si="5"/>
        <v>0.13254962444175966</v>
      </c>
      <c r="H98">
        <f t="shared" si="6"/>
        <v>0.13254962444175966</v>
      </c>
      <c r="I98">
        <f t="shared" si="7"/>
        <v>1.7569402939651532E-2</v>
      </c>
    </row>
    <row r="99" spans="1:9" x14ac:dyDescent="0.25">
      <c r="A99" s="10">
        <v>44842</v>
      </c>
      <c r="B99">
        <v>12.18</v>
      </c>
      <c r="C99">
        <v>12.16</v>
      </c>
      <c r="D99">
        <v>12.2</v>
      </c>
      <c r="E99">
        <v>0</v>
      </c>
      <c r="F99">
        <f t="shared" si="4"/>
        <v>12.008812177169482</v>
      </c>
      <c r="G99">
        <f t="shared" si="5"/>
        <v>0.17118782283051814</v>
      </c>
      <c r="H99">
        <f t="shared" si="6"/>
        <v>0.17118782283051814</v>
      </c>
      <c r="I99">
        <f t="shared" si="7"/>
        <v>2.9305270685452869E-2</v>
      </c>
    </row>
    <row r="100" spans="1:9" x14ac:dyDescent="0.25">
      <c r="A100" s="10">
        <v>44843</v>
      </c>
      <c r="B100">
        <v>12.2</v>
      </c>
      <c r="C100">
        <v>12.18</v>
      </c>
      <c r="D100">
        <v>12.18</v>
      </c>
      <c r="E100">
        <v>0</v>
      </c>
      <c r="F100">
        <f t="shared" si="4"/>
        <v>12.010062616301994</v>
      </c>
      <c r="G100">
        <f t="shared" si="5"/>
        <v>0.18993738369800539</v>
      </c>
      <c r="H100">
        <f t="shared" si="6"/>
        <v>0.18993738369800539</v>
      </c>
      <c r="I100">
        <f t="shared" si="7"/>
        <v>3.6076209726043321E-2</v>
      </c>
    </row>
    <row r="101" spans="1:9" x14ac:dyDescent="0.25">
      <c r="A101" s="10">
        <v>44844</v>
      </c>
      <c r="B101">
        <v>12.12</v>
      </c>
      <c r="C101">
        <v>12.2</v>
      </c>
      <c r="D101">
        <v>12.16</v>
      </c>
      <c r="E101">
        <v>0</v>
      </c>
      <c r="F101">
        <f t="shared" si="4"/>
        <v>12.011313055434508</v>
      </c>
      <c r="G101">
        <f t="shared" si="5"/>
        <v>0.10868694456549122</v>
      </c>
      <c r="H101">
        <f t="shared" si="6"/>
        <v>0.10868694456549122</v>
      </c>
      <c r="I101">
        <f t="shared" si="7"/>
        <v>1.181285191898216E-2</v>
      </c>
    </row>
    <row r="102" spans="1:9" x14ac:dyDescent="0.25">
      <c r="A102" s="10">
        <v>44845</v>
      </c>
      <c r="B102">
        <v>12.58</v>
      </c>
      <c r="C102">
        <v>12.12</v>
      </c>
      <c r="D102">
        <v>12.18</v>
      </c>
      <c r="E102">
        <v>3</v>
      </c>
      <c r="F102">
        <f t="shared" si="4"/>
        <v>12.051290919729349</v>
      </c>
      <c r="G102">
        <f t="shared" si="5"/>
        <v>0.52870908027065155</v>
      </c>
      <c r="H102">
        <f t="shared" si="6"/>
        <v>0.52870908027065155</v>
      </c>
      <c r="I102">
        <f t="shared" si="7"/>
        <v>0.27953329156063828</v>
      </c>
    </row>
    <row r="103" spans="1:9" x14ac:dyDescent="0.25">
      <c r="A103" s="10">
        <v>44846</v>
      </c>
      <c r="B103">
        <v>12.15</v>
      </c>
      <c r="C103">
        <v>12.58</v>
      </c>
      <c r="D103">
        <v>12.2</v>
      </c>
      <c r="E103">
        <v>2</v>
      </c>
      <c r="F103">
        <f t="shared" si="4"/>
        <v>12.179320230805109</v>
      </c>
      <c r="G103">
        <f t="shared" si="5"/>
        <v>-2.9320230805108594E-2</v>
      </c>
      <c r="H103">
        <f t="shared" si="6"/>
        <v>2.9320230805108594E-2</v>
      </c>
      <c r="I103">
        <f t="shared" si="7"/>
        <v>8.5967593446483891E-4</v>
      </c>
    </row>
    <row r="104" spans="1:9" x14ac:dyDescent="0.25">
      <c r="A104" s="10">
        <v>44847</v>
      </c>
      <c r="B104">
        <v>13.32</v>
      </c>
      <c r="C104">
        <v>12.15</v>
      </c>
      <c r="D104">
        <v>12.12</v>
      </c>
      <c r="E104">
        <v>0</v>
      </c>
      <c r="F104">
        <f t="shared" si="4"/>
        <v>11.985831267130912</v>
      </c>
      <c r="G104">
        <f t="shared" si="5"/>
        <v>1.3341687328690881</v>
      </c>
      <c r="H104">
        <f t="shared" si="6"/>
        <v>1.3341687328690881</v>
      </c>
      <c r="I104">
        <f t="shared" si="7"/>
        <v>1.7800062077655081</v>
      </c>
    </row>
    <row r="105" spans="1:9" x14ac:dyDescent="0.25">
      <c r="A105" s="10">
        <v>44848</v>
      </c>
      <c r="B105">
        <v>12.56</v>
      </c>
      <c r="C105">
        <v>13.32</v>
      </c>
      <c r="D105">
        <v>12.58</v>
      </c>
      <c r="E105">
        <v>78</v>
      </c>
      <c r="F105">
        <f t="shared" si="4"/>
        <v>14.020837126793188</v>
      </c>
      <c r="G105">
        <f t="shared" si="5"/>
        <v>-1.4608371267931872</v>
      </c>
      <c r="H105">
        <f t="shared" si="6"/>
        <v>1.4608371267931872</v>
      </c>
      <c r="I105">
        <f t="shared" si="7"/>
        <v>2.1340451110173744</v>
      </c>
    </row>
    <row r="106" spans="1:9" x14ac:dyDescent="0.25">
      <c r="A106" s="10">
        <v>44849</v>
      </c>
      <c r="B106">
        <v>12.38</v>
      </c>
      <c r="C106">
        <v>12.56</v>
      </c>
      <c r="D106">
        <v>12.15</v>
      </c>
      <c r="E106">
        <v>2</v>
      </c>
      <c r="F106">
        <f t="shared" si="4"/>
        <v>12.160682032416352</v>
      </c>
      <c r="G106">
        <f t="shared" si="5"/>
        <v>0.21931796758364897</v>
      </c>
      <c r="H106">
        <f t="shared" si="6"/>
        <v>0.21931796758364897</v>
      </c>
      <c r="I106">
        <f t="shared" si="7"/>
        <v>4.8100370905022498E-2</v>
      </c>
    </row>
    <row r="107" spans="1:9" x14ac:dyDescent="0.25">
      <c r="A107" s="10">
        <v>44850</v>
      </c>
      <c r="B107">
        <v>12.14</v>
      </c>
      <c r="C107">
        <v>12.38</v>
      </c>
      <c r="D107">
        <v>13.32</v>
      </c>
      <c r="E107">
        <v>0</v>
      </c>
      <c r="F107">
        <f t="shared" si="4"/>
        <v>12.355418399103813</v>
      </c>
      <c r="G107">
        <f t="shared" si="5"/>
        <v>-0.21541839910381277</v>
      </c>
      <c r="H107">
        <f t="shared" si="6"/>
        <v>0.21541839910381277</v>
      </c>
      <c r="I107">
        <f t="shared" si="7"/>
        <v>4.6405086672449566E-2</v>
      </c>
    </row>
    <row r="108" spans="1:9" x14ac:dyDescent="0.25">
      <c r="A108" s="10">
        <v>44851</v>
      </c>
      <c r="B108">
        <v>12.06</v>
      </c>
      <c r="C108">
        <v>12.14</v>
      </c>
      <c r="D108">
        <v>12.56</v>
      </c>
      <c r="E108">
        <v>1</v>
      </c>
      <c r="F108">
        <f t="shared" si="4"/>
        <v>12.111977706867862</v>
      </c>
      <c r="G108">
        <f t="shared" si="5"/>
        <v>-5.1977706867861073E-2</v>
      </c>
      <c r="H108">
        <f t="shared" si="6"/>
        <v>5.1977706867861073E-2</v>
      </c>
      <c r="I108">
        <f t="shared" si="7"/>
        <v>2.7016820112412921E-3</v>
      </c>
    </row>
    <row r="109" spans="1:9" x14ac:dyDescent="0.25">
      <c r="A109" s="10">
        <v>44852</v>
      </c>
      <c r="B109">
        <v>12.24</v>
      </c>
      <c r="C109">
        <v>12.06</v>
      </c>
      <c r="D109">
        <v>12.38</v>
      </c>
      <c r="E109">
        <v>0</v>
      </c>
      <c r="F109">
        <f t="shared" si="4"/>
        <v>12.022431706371203</v>
      </c>
      <c r="G109">
        <f t="shared" si="5"/>
        <v>0.2175682936287977</v>
      </c>
      <c r="H109">
        <f t="shared" si="6"/>
        <v>0.2175682936287977</v>
      </c>
      <c r="I109">
        <f t="shared" si="7"/>
        <v>4.7335962392546733E-2</v>
      </c>
    </row>
    <row r="110" spans="1:9" x14ac:dyDescent="0.25">
      <c r="A110" s="10">
        <v>44853</v>
      </c>
      <c r="B110">
        <v>12.5</v>
      </c>
      <c r="C110">
        <v>12.24</v>
      </c>
      <c r="D110">
        <v>12.14</v>
      </c>
      <c r="E110">
        <v>3</v>
      </c>
      <c r="F110">
        <f t="shared" si="4"/>
        <v>12.078665279388703</v>
      </c>
      <c r="G110">
        <f t="shared" si="5"/>
        <v>0.42133472061129673</v>
      </c>
      <c r="H110">
        <f t="shared" si="6"/>
        <v>0.42133472061129673</v>
      </c>
      <c r="I110">
        <f t="shared" si="7"/>
        <v>0.17752294679259947</v>
      </c>
    </row>
    <row r="111" spans="1:9" x14ac:dyDescent="0.25">
      <c r="A111" s="10">
        <v>44854</v>
      </c>
      <c r="B111">
        <v>13</v>
      </c>
      <c r="C111">
        <v>12.5</v>
      </c>
      <c r="D111">
        <v>12.06</v>
      </c>
      <c r="E111">
        <v>26</v>
      </c>
      <c r="F111">
        <f t="shared" si="4"/>
        <v>12.598738546683093</v>
      </c>
      <c r="G111">
        <f t="shared" si="5"/>
        <v>0.40126145331690743</v>
      </c>
      <c r="H111">
        <f t="shared" si="6"/>
        <v>0.40126145331690743</v>
      </c>
      <c r="I111">
        <f t="shared" si="7"/>
        <v>0.16101075391799669</v>
      </c>
    </row>
    <row r="112" spans="1:9" x14ac:dyDescent="0.25">
      <c r="A112" s="10">
        <v>44855</v>
      </c>
      <c r="B112">
        <v>12.22</v>
      </c>
      <c r="C112">
        <v>13</v>
      </c>
      <c r="D112">
        <v>12.24</v>
      </c>
      <c r="E112">
        <v>1</v>
      </c>
      <c r="F112">
        <f t="shared" si="4"/>
        <v>12.299880732399778</v>
      </c>
      <c r="G112">
        <f t="shared" si="5"/>
        <v>-7.9880732399777443E-2</v>
      </c>
      <c r="H112">
        <f t="shared" si="6"/>
        <v>7.9880732399777443E-2</v>
      </c>
      <c r="I112">
        <f t="shared" si="7"/>
        <v>6.3809314087248537E-3</v>
      </c>
    </row>
    <row r="113" spans="1:9" x14ac:dyDescent="0.25">
      <c r="A113" s="10">
        <v>44856</v>
      </c>
      <c r="B113">
        <v>12.1</v>
      </c>
      <c r="C113">
        <v>12.22</v>
      </c>
      <c r="D113">
        <v>12.5</v>
      </c>
      <c r="E113">
        <v>0</v>
      </c>
      <c r="F113">
        <f t="shared" si="4"/>
        <v>12.101986256456282</v>
      </c>
      <c r="G113">
        <f t="shared" si="5"/>
        <v>-1.9862564562824758E-3</v>
      </c>
      <c r="H113">
        <f t="shared" si="6"/>
        <v>1.9862564562824758E-3</v>
      </c>
      <c r="I113">
        <f t="shared" si="7"/>
        <v>3.9452147101238186E-6</v>
      </c>
    </row>
    <row r="114" spans="1:9" x14ac:dyDescent="0.25">
      <c r="A114" s="10">
        <v>44857</v>
      </c>
      <c r="B114">
        <v>12.06</v>
      </c>
      <c r="C114">
        <v>12.1</v>
      </c>
      <c r="D114">
        <v>13</v>
      </c>
      <c r="E114">
        <v>6</v>
      </c>
      <c r="F114">
        <f t="shared" si="4"/>
        <v>12.308641143712741</v>
      </c>
      <c r="G114">
        <f t="shared" si="5"/>
        <v>-0.24864114371274049</v>
      </c>
      <c r="H114">
        <f t="shared" si="6"/>
        <v>0.24864114371274049</v>
      </c>
      <c r="I114">
        <f t="shared" si="7"/>
        <v>6.1822418346779671E-2</v>
      </c>
    </row>
    <row r="115" spans="1:9" x14ac:dyDescent="0.25">
      <c r="A115" s="10">
        <v>44858</v>
      </c>
      <c r="B115">
        <v>12.02</v>
      </c>
      <c r="C115">
        <v>12.06</v>
      </c>
      <c r="D115">
        <v>12.22</v>
      </c>
      <c r="E115">
        <v>0</v>
      </c>
      <c r="F115">
        <f t="shared" si="4"/>
        <v>11.982688256642643</v>
      </c>
      <c r="G115">
        <f t="shared" si="5"/>
        <v>3.7311743357356875E-2</v>
      </c>
      <c r="H115">
        <f t="shared" si="6"/>
        <v>3.7311743357356875E-2</v>
      </c>
      <c r="I115">
        <f t="shared" si="7"/>
        <v>1.3921661923652648E-3</v>
      </c>
    </row>
    <row r="116" spans="1:9" x14ac:dyDescent="0.25">
      <c r="A116" s="10">
        <v>44859</v>
      </c>
      <c r="B116">
        <v>14.14</v>
      </c>
      <c r="C116">
        <v>12.02</v>
      </c>
      <c r="D116">
        <v>12.1</v>
      </c>
      <c r="E116">
        <v>0</v>
      </c>
      <c r="F116">
        <f t="shared" si="4"/>
        <v>11.940443928649056</v>
      </c>
      <c r="G116">
        <f t="shared" si="5"/>
        <v>2.1995560713509441</v>
      </c>
      <c r="H116">
        <f t="shared" si="6"/>
        <v>2.1995560713509441</v>
      </c>
      <c r="I116">
        <f t="shared" si="7"/>
        <v>4.8380469110167992</v>
      </c>
    </row>
    <row r="117" spans="1:9" x14ac:dyDescent="0.25">
      <c r="A117" s="10">
        <v>44860</v>
      </c>
      <c r="B117">
        <v>13.32</v>
      </c>
      <c r="C117">
        <v>14.14</v>
      </c>
      <c r="D117">
        <v>12.06</v>
      </c>
      <c r="E117">
        <v>103</v>
      </c>
      <c r="F117">
        <f t="shared" si="4"/>
        <v>14.645652553409739</v>
      </c>
      <c r="G117">
        <f t="shared" si="5"/>
        <v>-1.3256525534097392</v>
      </c>
      <c r="H117">
        <f t="shared" si="6"/>
        <v>1.3256525534097392</v>
      </c>
      <c r="I117">
        <f t="shared" si="7"/>
        <v>1.7573546923617613</v>
      </c>
    </row>
    <row r="118" spans="1:9" x14ac:dyDescent="0.25">
      <c r="A118" s="10">
        <v>44861</v>
      </c>
      <c r="B118">
        <v>12.4</v>
      </c>
      <c r="C118">
        <v>13.32</v>
      </c>
      <c r="D118">
        <v>12.02</v>
      </c>
      <c r="E118">
        <v>0</v>
      </c>
      <c r="F118">
        <f t="shared" si="4"/>
        <v>12.324766276442622</v>
      </c>
      <c r="G118">
        <f t="shared" si="5"/>
        <v>7.523372355737834E-2</v>
      </c>
      <c r="H118">
        <f t="shared" si="6"/>
        <v>7.523372355737834E-2</v>
      </c>
      <c r="I118">
        <f t="shared" si="7"/>
        <v>5.6601131603080243E-3</v>
      </c>
    </row>
    <row r="119" spans="1:9" x14ac:dyDescent="0.25">
      <c r="A119" s="10">
        <v>44862</v>
      </c>
      <c r="B119">
        <v>13.39</v>
      </c>
      <c r="C119">
        <v>12.4</v>
      </c>
      <c r="D119">
        <v>14.14</v>
      </c>
      <c r="E119">
        <v>1</v>
      </c>
      <c r="F119">
        <f t="shared" si="4"/>
        <v>12.585283087468971</v>
      </c>
      <c r="G119">
        <f t="shared" si="5"/>
        <v>0.80471691253102939</v>
      </c>
      <c r="H119">
        <f t="shared" si="6"/>
        <v>0.80471691253102939</v>
      </c>
      <c r="I119">
        <f t="shared" si="7"/>
        <v>0.64756930931347245</v>
      </c>
    </row>
    <row r="120" spans="1:9" x14ac:dyDescent="0.25">
      <c r="A120" s="10">
        <v>44863</v>
      </c>
      <c r="B120">
        <v>17.37</v>
      </c>
      <c r="C120">
        <v>13.39</v>
      </c>
      <c r="D120">
        <v>13.32</v>
      </c>
      <c r="E120">
        <v>46</v>
      </c>
      <c r="F120">
        <f t="shared" si="4"/>
        <v>13.587658456961417</v>
      </c>
      <c r="G120">
        <f t="shared" si="5"/>
        <v>3.7823415430385836</v>
      </c>
      <c r="H120">
        <f t="shared" si="6"/>
        <v>3.7823415430385836</v>
      </c>
      <c r="I120">
        <f t="shared" si="7"/>
        <v>14.306107548195493</v>
      </c>
    </row>
    <row r="121" spans="1:9" x14ac:dyDescent="0.25">
      <c r="A121" s="10">
        <v>44864</v>
      </c>
      <c r="B121">
        <v>16.010000000000002</v>
      </c>
      <c r="C121">
        <v>17.37</v>
      </c>
      <c r="D121">
        <v>12.4</v>
      </c>
      <c r="E121">
        <v>111</v>
      </c>
      <c r="F121">
        <f t="shared" si="4"/>
        <v>15.894063300640564</v>
      </c>
      <c r="G121">
        <f t="shared" si="5"/>
        <v>0.11593669935943751</v>
      </c>
      <c r="H121">
        <f t="shared" si="6"/>
        <v>0.11593669935943751</v>
      </c>
      <c r="I121">
        <f t="shared" si="7"/>
        <v>1.3441318258360598E-2</v>
      </c>
    </row>
    <row r="122" spans="1:9" x14ac:dyDescent="0.25">
      <c r="A122" s="10">
        <v>44865</v>
      </c>
      <c r="B122">
        <v>13.56</v>
      </c>
      <c r="C122">
        <v>16.010000000000002</v>
      </c>
      <c r="D122">
        <v>13.39</v>
      </c>
      <c r="E122">
        <v>14</v>
      </c>
      <c r="F122">
        <f t="shared" si="4"/>
        <v>13.780896310835539</v>
      </c>
      <c r="G122">
        <f t="shared" si="5"/>
        <v>-0.2208963108355384</v>
      </c>
      <c r="H122">
        <f t="shared" si="6"/>
        <v>0.2208963108355384</v>
      </c>
      <c r="I122">
        <f t="shared" si="7"/>
        <v>4.87951801407508E-2</v>
      </c>
    </row>
    <row r="123" spans="1:9" x14ac:dyDescent="0.25">
      <c r="A123" s="10">
        <v>44866</v>
      </c>
      <c r="B123">
        <v>13.18</v>
      </c>
      <c r="C123">
        <v>13.56</v>
      </c>
      <c r="D123">
        <v>17.37</v>
      </c>
      <c r="E123">
        <v>0</v>
      </c>
      <c r="F123">
        <f t="shared" si="4"/>
        <v>13.728308320924363</v>
      </c>
      <c r="G123">
        <f t="shared" si="5"/>
        <v>-0.5483083209243631</v>
      </c>
      <c r="H123">
        <f t="shared" si="6"/>
        <v>0.5483083209243631</v>
      </c>
      <c r="I123">
        <f t="shared" si="7"/>
        <v>0.30064201479489439</v>
      </c>
    </row>
    <row r="124" spans="1:9" x14ac:dyDescent="0.25">
      <c r="A124" s="10">
        <v>44867</v>
      </c>
      <c r="B124">
        <v>13.04</v>
      </c>
      <c r="C124">
        <v>13.18</v>
      </c>
      <c r="D124">
        <v>16.010000000000002</v>
      </c>
      <c r="E124">
        <v>10</v>
      </c>
      <c r="F124">
        <f t="shared" si="4"/>
        <v>13.47195134318553</v>
      </c>
      <c r="G124">
        <f t="shared" si="5"/>
        <v>-0.4319513431855313</v>
      </c>
      <c r="H124">
        <f t="shared" si="6"/>
        <v>0.4319513431855313</v>
      </c>
      <c r="I124">
        <f t="shared" si="7"/>
        <v>0.18658196287978462</v>
      </c>
    </row>
    <row r="125" spans="1:9" x14ac:dyDescent="0.25">
      <c r="A125" s="10">
        <v>44874</v>
      </c>
      <c r="B125">
        <v>12.78</v>
      </c>
      <c r="C125">
        <v>12.81</v>
      </c>
      <c r="D125">
        <v>12.87</v>
      </c>
      <c r="E125">
        <v>0</v>
      </c>
      <c r="F125">
        <f t="shared" si="4"/>
        <v>12.377334909236755</v>
      </c>
      <c r="G125">
        <f t="shared" si="5"/>
        <v>0.40266509076324475</v>
      </c>
      <c r="H125">
        <f t="shared" si="6"/>
        <v>0.40266509076324475</v>
      </c>
      <c r="I125">
        <f t="shared" si="7"/>
        <v>0.16213917531937214</v>
      </c>
    </row>
    <row r="126" spans="1:9" x14ac:dyDescent="0.25">
      <c r="A126" s="10">
        <v>44875</v>
      </c>
      <c r="B126">
        <v>12.79</v>
      </c>
      <c r="C126">
        <v>12.78</v>
      </c>
      <c r="D126">
        <v>12.82</v>
      </c>
      <c r="E126">
        <v>0</v>
      </c>
      <c r="F126">
        <f t="shared" si="4"/>
        <v>12.355587525673707</v>
      </c>
      <c r="G126">
        <f t="shared" si="5"/>
        <v>0.43441247432629204</v>
      </c>
      <c r="H126">
        <f t="shared" si="6"/>
        <v>0.43441247432629204</v>
      </c>
      <c r="I126">
        <f t="shared" si="7"/>
        <v>0.18871419785029134</v>
      </c>
    </row>
    <row r="127" spans="1:9" x14ac:dyDescent="0.25">
      <c r="A127" s="10">
        <v>44876</v>
      </c>
      <c r="B127">
        <v>12.73</v>
      </c>
      <c r="C127">
        <v>12.79</v>
      </c>
      <c r="D127">
        <v>12.81</v>
      </c>
      <c r="E127">
        <v>4</v>
      </c>
      <c r="F127">
        <f t="shared" si="4"/>
        <v>12.436057297870761</v>
      </c>
      <c r="G127">
        <f t="shared" si="5"/>
        <v>0.29394270212923956</v>
      </c>
      <c r="H127">
        <f t="shared" si="6"/>
        <v>0.29394270212923956</v>
      </c>
      <c r="I127">
        <f t="shared" si="7"/>
        <v>8.6402312135038864E-2</v>
      </c>
    </row>
    <row r="128" spans="1:9" x14ac:dyDescent="0.25">
      <c r="A128" s="10">
        <v>44877</v>
      </c>
      <c r="B128">
        <v>12.79</v>
      </c>
      <c r="C128">
        <v>12.73</v>
      </c>
      <c r="D128">
        <v>12.78</v>
      </c>
      <c r="E128">
        <v>0</v>
      </c>
      <c r="F128">
        <f t="shared" si="4"/>
        <v>12.33010573737011</v>
      </c>
      <c r="G128">
        <f t="shared" si="5"/>
        <v>0.45989426262988964</v>
      </c>
      <c r="H128">
        <f t="shared" si="6"/>
        <v>0.45989426262988964</v>
      </c>
      <c r="I128">
        <f t="shared" si="7"/>
        <v>0.2115027327998899</v>
      </c>
    </row>
    <row r="129" spans="1:9" x14ac:dyDescent="0.25">
      <c r="A129" s="10">
        <v>44878</v>
      </c>
      <c r="B129">
        <v>12.7</v>
      </c>
      <c r="C129">
        <v>12.79</v>
      </c>
      <c r="D129">
        <v>12.79</v>
      </c>
      <c r="E129">
        <v>15</v>
      </c>
      <c r="F129">
        <f t="shared" si="4"/>
        <v>12.650661886389392</v>
      </c>
      <c r="G129">
        <f t="shared" si="5"/>
        <v>4.9338113610607692E-2</v>
      </c>
      <c r="H129">
        <f t="shared" si="6"/>
        <v>4.9338113610607692E-2</v>
      </c>
      <c r="I129">
        <f t="shared" si="7"/>
        <v>2.434249454653232E-3</v>
      </c>
    </row>
    <row r="130" spans="1:9" x14ac:dyDescent="0.25">
      <c r="A130" s="10">
        <v>44879</v>
      </c>
      <c r="B130">
        <v>12.66</v>
      </c>
      <c r="C130">
        <v>12.7</v>
      </c>
      <c r="D130">
        <v>12.73</v>
      </c>
      <c r="E130">
        <v>0</v>
      </c>
      <c r="F130">
        <f t="shared" ref="F130:F193" si="8">$L$2 + $L$3*C130 + $L$4*D130 + $L$5*E130</f>
        <v>12.308358353807062</v>
      </c>
      <c r="G130">
        <f t="shared" ref="G130:G193" si="9">B130 - F130</f>
        <v>0.35164164619293814</v>
      </c>
      <c r="H130">
        <f t="shared" ref="H130:H193" si="10">ABS(G130)</f>
        <v>0.35164164619293814</v>
      </c>
      <c r="I130">
        <f t="shared" ref="I130:I193" si="11">POWER(G130, 2)</f>
        <v>0.12365184733727949</v>
      </c>
    </row>
    <row r="131" spans="1:9" x14ac:dyDescent="0.25">
      <c r="A131" s="10">
        <v>44880</v>
      </c>
      <c r="B131">
        <v>12.64</v>
      </c>
      <c r="C131">
        <v>12.66</v>
      </c>
      <c r="D131">
        <v>12.79</v>
      </c>
      <c r="E131">
        <v>0</v>
      </c>
      <c r="F131">
        <f t="shared" si="8"/>
        <v>12.310825406758106</v>
      </c>
      <c r="G131">
        <f t="shared" si="9"/>
        <v>0.3291745932418948</v>
      </c>
      <c r="H131">
        <f t="shared" si="10"/>
        <v>0.3291745932418948</v>
      </c>
      <c r="I131">
        <f t="shared" si="11"/>
        <v>0.10835591283596689</v>
      </c>
    </row>
    <row r="132" spans="1:9" x14ac:dyDescent="0.25">
      <c r="A132" s="10">
        <v>44881</v>
      </c>
      <c r="B132">
        <v>12.71</v>
      </c>
      <c r="C132">
        <v>12.64</v>
      </c>
      <c r="D132">
        <v>12.7</v>
      </c>
      <c r="E132">
        <v>2</v>
      </c>
      <c r="F132">
        <f t="shared" si="8"/>
        <v>12.32217362225261</v>
      </c>
      <c r="G132">
        <f t="shared" si="9"/>
        <v>0.38782637774739115</v>
      </c>
      <c r="H132">
        <f t="shared" si="10"/>
        <v>0.38782637774739115</v>
      </c>
      <c r="I132">
        <f t="shared" si="11"/>
        <v>0.15040929927666213</v>
      </c>
    </row>
    <row r="133" spans="1:9" x14ac:dyDescent="0.25">
      <c r="A133" s="10">
        <v>44882</v>
      </c>
      <c r="B133">
        <v>12.71</v>
      </c>
      <c r="C133">
        <v>12.71</v>
      </c>
      <c r="D133">
        <v>12.66</v>
      </c>
      <c r="E133">
        <v>19</v>
      </c>
      <c r="F133">
        <f t="shared" si="8"/>
        <v>12.673341404721407</v>
      </c>
      <c r="G133">
        <f t="shared" si="9"/>
        <v>3.6658595278593609E-2</v>
      </c>
      <c r="H133">
        <f t="shared" si="10"/>
        <v>3.6658595278593609E-2</v>
      </c>
      <c r="I133">
        <f t="shared" si="11"/>
        <v>1.3438526077997257E-3</v>
      </c>
    </row>
    <row r="134" spans="1:9" x14ac:dyDescent="0.25">
      <c r="A134" s="10">
        <v>44883</v>
      </c>
      <c r="B134">
        <v>12.69</v>
      </c>
      <c r="C134">
        <v>12.71</v>
      </c>
      <c r="D134">
        <v>12.64</v>
      </c>
      <c r="E134">
        <v>6</v>
      </c>
      <c r="F134">
        <f t="shared" si="8"/>
        <v>12.408878677455238</v>
      </c>
      <c r="G134">
        <f t="shared" si="9"/>
        <v>0.2811213225447613</v>
      </c>
      <c r="H134">
        <f t="shared" si="10"/>
        <v>0.2811213225447613</v>
      </c>
      <c r="I134">
        <f t="shared" si="11"/>
        <v>7.9029197989315722E-2</v>
      </c>
    </row>
    <row r="135" spans="1:9" x14ac:dyDescent="0.25">
      <c r="A135" s="10">
        <v>44884</v>
      </c>
      <c r="B135">
        <v>12.83</v>
      </c>
      <c r="C135">
        <v>12.69</v>
      </c>
      <c r="D135">
        <v>12.71</v>
      </c>
      <c r="E135">
        <v>4</v>
      </c>
      <c r="F135">
        <f t="shared" si="8"/>
        <v>12.380125790047501</v>
      </c>
      <c r="G135">
        <f t="shared" si="9"/>
        <v>0.44987420995249927</v>
      </c>
      <c r="H135">
        <f t="shared" si="10"/>
        <v>0.44987420995249927</v>
      </c>
      <c r="I135">
        <f t="shared" si="11"/>
        <v>0.2023868047803854</v>
      </c>
    </row>
    <row r="136" spans="1:9" x14ac:dyDescent="0.25">
      <c r="A136" s="10">
        <v>44885</v>
      </c>
      <c r="B136">
        <v>12.76</v>
      </c>
      <c r="C136">
        <v>12.83</v>
      </c>
      <c r="D136">
        <v>12.71</v>
      </c>
      <c r="E136">
        <v>23</v>
      </c>
      <c r="F136">
        <f t="shared" si="8"/>
        <v>12.802916007483878</v>
      </c>
      <c r="G136">
        <f t="shared" si="9"/>
        <v>-4.291600748387836E-2</v>
      </c>
      <c r="H136">
        <f t="shared" si="10"/>
        <v>4.291600748387836E-2</v>
      </c>
      <c r="I136">
        <f t="shared" si="11"/>
        <v>1.8417836983563034E-3</v>
      </c>
    </row>
    <row r="137" spans="1:9" x14ac:dyDescent="0.25">
      <c r="A137" s="10">
        <v>44886</v>
      </c>
      <c r="B137">
        <v>12.75</v>
      </c>
      <c r="C137">
        <v>12.76</v>
      </c>
      <c r="D137">
        <v>12.69</v>
      </c>
      <c r="E137">
        <v>7</v>
      </c>
      <c r="F137">
        <f t="shared" si="8"/>
        <v>12.456805569524567</v>
      </c>
      <c r="G137">
        <f t="shared" si="9"/>
        <v>0.29319443047543281</v>
      </c>
      <c r="H137">
        <f t="shared" si="10"/>
        <v>0.29319443047543281</v>
      </c>
      <c r="I137">
        <f t="shared" si="11"/>
        <v>8.5962974061813399E-2</v>
      </c>
    </row>
    <row r="138" spans="1:9" x14ac:dyDescent="0.25">
      <c r="A138" s="10">
        <v>44887</v>
      </c>
      <c r="B138">
        <v>12.69</v>
      </c>
      <c r="C138">
        <v>12.75</v>
      </c>
      <c r="D138">
        <v>12.83</v>
      </c>
      <c r="E138">
        <v>0</v>
      </c>
      <c r="F138">
        <f t="shared" si="8"/>
        <v>12.348743935758868</v>
      </c>
      <c r="G138">
        <f t="shared" si="9"/>
        <v>0.34125606424113109</v>
      </c>
      <c r="H138">
        <f t="shared" si="10"/>
        <v>0.34125606424113109</v>
      </c>
      <c r="I138">
        <f t="shared" si="11"/>
        <v>0.11645570138134699</v>
      </c>
    </row>
    <row r="139" spans="1:9" x14ac:dyDescent="0.25">
      <c r="A139" s="10">
        <v>44888</v>
      </c>
      <c r="B139">
        <v>12.66</v>
      </c>
      <c r="C139">
        <v>12.69</v>
      </c>
      <c r="D139">
        <v>12.76</v>
      </c>
      <c r="E139">
        <v>6</v>
      </c>
      <c r="F139">
        <f t="shared" si="8"/>
        <v>12.432467894403077</v>
      </c>
      <c r="G139">
        <f t="shared" si="9"/>
        <v>0.22753210559692327</v>
      </c>
      <c r="H139">
        <f t="shared" si="10"/>
        <v>0.22753210559692327</v>
      </c>
      <c r="I139">
        <f t="shared" si="11"/>
        <v>5.177085907736944E-2</v>
      </c>
    </row>
    <row r="140" spans="1:9" x14ac:dyDescent="0.25">
      <c r="A140" s="10">
        <v>44889</v>
      </c>
      <c r="B140">
        <v>12.63</v>
      </c>
      <c r="C140">
        <v>12.66</v>
      </c>
      <c r="D140">
        <v>12.75</v>
      </c>
      <c r="E140">
        <v>0</v>
      </c>
      <c r="F140">
        <f t="shared" si="8"/>
        <v>12.300889544325965</v>
      </c>
      <c r="G140">
        <f t="shared" si="9"/>
        <v>0.32911045567403541</v>
      </c>
      <c r="H140">
        <f t="shared" si="10"/>
        <v>0.32911045567403541</v>
      </c>
      <c r="I140">
        <f t="shared" si="11"/>
        <v>0.10831369203397122</v>
      </c>
    </row>
    <row r="141" spans="1:9" x14ac:dyDescent="0.25">
      <c r="A141" s="10">
        <v>44890</v>
      </c>
      <c r="B141">
        <v>12.63</v>
      </c>
      <c r="C141">
        <v>12.63</v>
      </c>
      <c r="D141">
        <v>12.69</v>
      </c>
      <c r="E141">
        <v>0</v>
      </c>
      <c r="F141">
        <f t="shared" si="8"/>
        <v>12.276658195154884</v>
      </c>
      <c r="G141">
        <f t="shared" si="9"/>
        <v>0.35334180484511712</v>
      </c>
      <c r="H141">
        <f t="shared" si="10"/>
        <v>0.35334180484511712</v>
      </c>
      <c r="I141">
        <f t="shared" si="11"/>
        <v>0.12485043105120483</v>
      </c>
    </row>
    <row r="142" spans="1:9" x14ac:dyDescent="0.25">
      <c r="A142" s="10">
        <v>44891</v>
      </c>
      <c r="B142">
        <v>12.61</v>
      </c>
      <c r="C142">
        <v>12.63</v>
      </c>
      <c r="D142">
        <v>12.66</v>
      </c>
      <c r="E142">
        <v>1</v>
      </c>
      <c r="F142">
        <f t="shared" si="8"/>
        <v>12.289167436488478</v>
      </c>
      <c r="G142">
        <f t="shared" si="9"/>
        <v>0.32083256351152123</v>
      </c>
      <c r="H142">
        <f t="shared" si="10"/>
        <v>0.32083256351152123</v>
      </c>
      <c r="I142">
        <f t="shared" si="11"/>
        <v>0.1029335338093743</v>
      </c>
    </row>
    <row r="143" spans="1:9" x14ac:dyDescent="0.25">
      <c r="A143" s="10">
        <v>44892</v>
      </c>
      <c r="B143">
        <v>12.59</v>
      </c>
      <c r="C143">
        <v>12.61</v>
      </c>
      <c r="D143">
        <v>12.63</v>
      </c>
      <c r="E143">
        <v>0</v>
      </c>
      <c r="F143">
        <f t="shared" si="8"/>
        <v>12.255536031158091</v>
      </c>
      <c r="G143">
        <f t="shared" si="9"/>
        <v>0.33446396884190932</v>
      </c>
      <c r="H143">
        <f t="shared" si="10"/>
        <v>0.33446396884190932</v>
      </c>
      <c r="I143">
        <f t="shared" si="11"/>
        <v>0.11186614645348168</v>
      </c>
    </row>
    <row r="144" spans="1:9" x14ac:dyDescent="0.25">
      <c r="A144" s="10">
        <v>44893</v>
      </c>
      <c r="B144">
        <v>12.54</v>
      </c>
      <c r="C144">
        <v>12.59</v>
      </c>
      <c r="D144">
        <v>12.63</v>
      </c>
      <c r="E144">
        <v>0</v>
      </c>
      <c r="F144">
        <f t="shared" si="8"/>
        <v>12.249317660809508</v>
      </c>
      <c r="G144">
        <f t="shared" si="9"/>
        <v>0.29068233919049113</v>
      </c>
      <c r="H144">
        <f t="shared" si="10"/>
        <v>0.29068233919049113</v>
      </c>
      <c r="I144">
        <f t="shared" si="11"/>
        <v>8.4496222317255731E-2</v>
      </c>
    </row>
    <row r="145" spans="1:9" x14ac:dyDescent="0.25">
      <c r="A145" s="10">
        <v>44894</v>
      </c>
      <c r="B145">
        <v>12.52</v>
      </c>
      <c r="C145">
        <v>12.54</v>
      </c>
      <c r="D145">
        <v>12.61</v>
      </c>
      <c r="E145">
        <v>0</v>
      </c>
      <c r="F145">
        <f t="shared" si="8"/>
        <v>12.228803803721982</v>
      </c>
      <c r="G145">
        <f t="shared" si="9"/>
        <v>0.29119619627801718</v>
      </c>
      <c r="H145">
        <f t="shared" si="10"/>
        <v>0.29119619627801718</v>
      </c>
      <c r="I145">
        <f t="shared" si="11"/>
        <v>8.4795224726785509E-2</v>
      </c>
    </row>
    <row r="146" spans="1:9" x14ac:dyDescent="0.25">
      <c r="A146" s="10">
        <v>44895</v>
      </c>
      <c r="B146">
        <v>12.53</v>
      </c>
      <c r="C146">
        <v>12.52</v>
      </c>
      <c r="D146">
        <v>12.59</v>
      </c>
      <c r="E146">
        <v>0</v>
      </c>
      <c r="F146">
        <f t="shared" si="8"/>
        <v>12.21761750215733</v>
      </c>
      <c r="G146">
        <f t="shared" si="9"/>
        <v>0.31238249784266969</v>
      </c>
      <c r="H146">
        <f t="shared" si="10"/>
        <v>0.31238249784266969</v>
      </c>
      <c r="I146">
        <f t="shared" si="11"/>
        <v>9.7582824958425532E-2</v>
      </c>
    </row>
    <row r="147" spans="1:9" x14ac:dyDescent="0.25">
      <c r="A147" s="10">
        <v>44896</v>
      </c>
      <c r="B147">
        <v>12.59</v>
      </c>
      <c r="C147">
        <v>12.53</v>
      </c>
      <c r="D147">
        <v>12.54</v>
      </c>
      <c r="E147">
        <v>4</v>
      </c>
      <c r="F147">
        <f t="shared" si="8"/>
        <v>12.288151411922247</v>
      </c>
      <c r="G147">
        <f t="shared" si="9"/>
        <v>0.30184858807775328</v>
      </c>
      <c r="H147">
        <f t="shared" si="10"/>
        <v>0.30184858807775328</v>
      </c>
      <c r="I147">
        <f t="shared" si="11"/>
        <v>9.1112570124533179E-2</v>
      </c>
    </row>
    <row r="148" spans="1:9" x14ac:dyDescent="0.25">
      <c r="A148" s="10">
        <v>44897</v>
      </c>
      <c r="B148">
        <v>12.52</v>
      </c>
      <c r="C148">
        <v>12.59</v>
      </c>
      <c r="D148">
        <v>12.52</v>
      </c>
      <c r="E148">
        <v>6</v>
      </c>
      <c r="F148">
        <f t="shared" si="8"/>
        <v>12.341760868067322</v>
      </c>
      <c r="G148">
        <f t="shared" si="9"/>
        <v>0.17823913193267771</v>
      </c>
      <c r="H148">
        <f t="shared" si="10"/>
        <v>0.17823913193267771</v>
      </c>
      <c r="I148">
        <f t="shared" si="11"/>
        <v>3.1769188152114491E-2</v>
      </c>
    </row>
    <row r="149" spans="1:9" x14ac:dyDescent="0.25">
      <c r="A149" s="10">
        <v>44898</v>
      </c>
      <c r="B149">
        <v>12.49</v>
      </c>
      <c r="C149">
        <v>12.52</v>
      </c>
      <c r="D149">
        <v>12.53</v>
      </c>
      <c r="E149">
        <v>0</v>
      </c>
      <c r="F149">
        <f t="shared" si="8"/>
        <v>12.202713708509119</v>
      </c>
      <c r="G149">
        <f t="shared" si="9"/>
        <v>0.28728629149088114</v>
      </c>
      <c r="H149">
        <f t="shared" si="10"/>
        <v>0.28728629149088114</v>
      </c>
      <c r="I149">
        <f t="shared" si="11"/>
        <v>8.2533413278583531E-2</v>
      </c>
    </row>
    <row r="150" spans="1:9" x14ac:dyDescent="0.25">
      <c r="A150" s="10">
        <v>44899</v>
      </c>
      <c r="B150">
        <v>12.46</v>
      </c>
      <c r="C150">
        <v>12.49</v>
      </c>
      <c r="D150">
        <v>12.59</v>
      </c>
      <c r="E150">
        <v>1</v>
      </c>
      <c r="F150">
        <f t="shared" si="8"/>
        <v>12.228251084792157</v>
      </c>
      <c r="G150">
        <f t="shared" si="9"/>
        <v>0.23174891520784335</v>
      </c>
      <c r="H150">
        <f t="shared" si="10"/>
        <v>0.23174891520784335</v>
      </c>
      <c r="I150">
        <f t="shared" si="11"/>
        <v>5.3707559700012168E-2</v>
      </c>
    </row>
    <row r="151" spans="1:9" x14ac:dyDescent="0.25">
      <c r="A151" s="10">
        <v>44900</v>
      </c>
      <c r="B151">
        <v>12.45</v>
      </c>
      <c r="C151">
        <v>12.46</v>
      </c>
      <c r="D151">
        <v>12.52</v>
      </c>
      <c r="E151">
        <v>0</v>
      </c>
      <c r="F151">
        <f t="shared" si="8"/>
        <v>12.181574631855337</v>
      </c>
      <c r="G151">
        <f t="shared" si="9"/>
        <v>0.268425368144662</v>
      </c>
      <c r="H151">
        <f t="shared" si="10"/>
        <v>0.268425368144662</v>
      </c>
      <c r="I151">
        <f t="shared" si="11"/>
        <v>7.2052178263597333E-2</v>
      </c>
    </row>
    <row r="152" spans="1:9" x14ac:dyDescent="0.25">
      <c r="A152" s="10">
        <v>44901</v>
      </c>
      <c r="B152">
        <v>12.45</v>
      </c>
      <c r="C152">
        <v>12.45</v>
      </c>
      <c r="D152">
        <v>12.49</v>
      </c>
      <c r="E152">
        <v>0</v>
      </c>
      <c r="F152">
        <f t="shared" si="8"/>
        <v>12.171013549856941</v>
      </c>
      <c r="G152">
        <f t="shared" si="9"/>
        <v>0.27898645014305856</v>
      </c>
      <c r="H152">
        <f t="shared" si="10"/>
        <v>0.27898645014305856</v>
      </c>
      <c r="I152">
        <f t="shared" si="11"/>
        <v>7.7833439363425294E-2</v>
      </c>
    </row>
    <row r="153" spans="1:9" x14ac:dyDescent="0.25">
      <c r="A153" s="10">
        <v>44902</v>
      </c>
      <c r="B153">
        <v>12.41</v>
      </c>
      <c r="C153">
        <v>12.45</v>
      </c>
      <c r="D153">
        <v>12.46</v>
      </c>
      <c r="E153">
        <v>0</v>
      </c>
      <c r="F153">
        <f t="shared" si="8"/>
        <v>12.163561653032836</v>
      </c>
      <c r="G153">
        <f t="shared" si="9"/>
        <v>0.24643834696716382</v>
      </c>
      <c r="H153">
        <f t="shared" si="10"/>
        <v>0.24643834696716382</v>
      </c>
      <c r="I153">
        <f t="shared" si="11"/>
        <v>6.0731858855908226E-2</v>
      </c>
    </row>
    <row r="154" spans="1:9" x14ac:dyDescent="0.25">
      <c r="A154" s="10">
        <v>44908</v>
      </c>
      <c r="B154">
        <v>12.38</v>
      </c>
      <c r="C154">
        <v>12.43</v>
      </c>
      <c r="D154">
        <v>12.72</v>
      </c>
      <c r="E154">
        <v>0</v>
      </c>
      <c r="F154">
        <f t="shared" si="8"/>
        <v>12.221926388493166</v>
      </c>
      <c r="G154">
        <f t="shared" si="9"/>
        <v>0.15807361150683441</v>
      </c>
      <c r="H154">
        <f t="shared" si="10"/>
        <v>0.15807361150683441</v>
      </c>
      <c r="I154">
        <f t="shared" si="11"/>
        <v>2.4987266654813611E-2</v>
      </c>
    </row>
    <row r="155" spans="1:9" x14ac:dyDescent="0.25">
      <c r="A155" s="10">
        <v>44909</v>
      </c>
      <c r="B155">
        <v>12.38</v>
      </c>
      <c r="C155">
        <v>12.38</v>
      </c>
      <c r="D155">
        <v>12.46</v>
      </c>
      <c r="E155">
        <v>0</v>
      </c>
      <c r="F155">
        <f t="shared" si="8"/>
        <v>12.1417973568128</v>
      </c>
      <c r="G155">
        <f t="shared" si="9"/>
        <v>0.23820264318720064</v>
      </c>
      <c r="H155">
        <f t="shared" si="10"/>
        <v>0.23820264318720064</v>
      </c>
      <c r="I155">
        <f t="shared" si="11"/>
        <v>5.6740499221368819E-2</v>
      </c>
    </row>
    <row r="156" spans="1:9" x14ac:dyDescent="0.25">
      <c r="A156" s="10">
        <v>44910</v>
      </c>
      <c r="B156">
        <v>12.37</v>
      </c>
      <c r="C156">
        <v>12.38</v>
      </c>
      <c r="D156">
        <v>12.43</v>
      </c>
      <c r="E156">
        <v>3</v>
      </c>
      <c r="F156">
        <f t="shared" si="8"/>
        <v>12.194228874461794</v>
      </c>
      <c r="G156">
        <f t="shared" si="9"/>
        <v>0.17577112553820484</v>
      </c>
      <c r="H156">
        <f t="shared" si="10"/>
        <v>0.17577112553820484</v>
      </c>
      <c r="I156">
        <f t="shared" si="11"/>
        <v>3.0895488572967367E-2</v>
      </c>
    </row>
    <row r="157" spans="1:9" x14ac:dyDescent="0.25">
      <c r="A157" s="10">
        <v>44923</v>
      </c>
      <c r="B157">
        <v>12.19</v>
      </c>
      <c r="C157">
        <v>12.22</v>
      </c>
      <c r="D157">
        <v>12.3</v>
      </c>
      <c r="E157">
        <v>0</v>
      </c>
      <c r="F157">
        <f t="shared" si="8"/>
        <v>12.05230694429558</v>
      </c>
      <c r="G157">
        <f t="shared" si="9"/>
        <v>0.13769305570441936</v>
      </c>
      <c r="H157">
        <f t="shared" si="10"/>
        <v>0.13769305570441936</v>
      </c>
      <c r="I157">
        <f t="shared" si="11"/>
        <v>1.8959377589220335E-2</v>
      </c>
    </row>
    <row r="158" spans="1:9" x14ac:dyDescent="0.25">
      <c r="A158" s="10">
        <v>44930</v>
      </c>
      <c r="B158">
        <v>12.68</v>
      </c>
      <c r="C158">
        <v>12.41</v>
      </c>
      <c r="D158">
        <v>12.17</v>
      </c>
      <c r="E158">
        <v>11</v>
      </c>
      <c r="F158">
        <f t="shared" si="8"/>
        <v>12.298662429437357</v>
      </c>
      <c r="G158">
        <f t="shared" si="9"/>
        <v>0.38133757056264272</v>
      </c>
      <c r="H158">
        <f t="shared" si="10"/>
        <v>0.38133757056264272</v>
      </c>
      <c r="I158">
        <f t="shared" si="11"/>
        <v>0.14541834272261853</v>
      </c>
    </row>
    <row r="159" spans="1:9" x14ac:dyDescent="0.25">
      <c r="A159" s="10">
        <v>44931</v>
      </c>
      <c r="B159">
        <v>14.33</v>
      </c>
      <c r="C159">
        <v>12.68</v>
      </c>
      <c r="D159">
        <v>12.34</v>
      </c>
      <c r="E159">
        <v>25</v>
      </c>
      <c r="F159">
        <f t="shared" si="8"/>
        <v>12.704293778687612</v>
      </c>
      <c r="G159">
        <f t="shared" si="9"/>
        <v>1.6257062213123881</v>
      </c>
      <c r="H159">
        <f t="shared" si="10"/>
        <v>1.6257062213123881</v>
      </c>
      <c r="I159">
        <f t="shared" si="11"/>
        <v>2.6429207180138032</v>
      </c>
    </row>
    <row r="160" spans="1:9" x14ac:dyDescent="0.25">
      <c r="A160" s="10">
        <v>44932</v>
      </c>
      <c r="B160">
        <v>13.15</v>
      </c>
      <c r="C160">
        <v>14.33</v>
      </c>
      <c r="D160">
        <v>12.41</v>
      </c>
      <c r="E160">
        <v>21</v>
      </c>
      <c r="F160">
        <f t="shared" si="8"/>
        <v>13.154852539071094</v>
      </c>
      <c r="G160">
        <f t="shared" si="9"/>
        <v>-4.8525390710931759E-3</v>
      </c>
      <c r="H160">
        <f t="shared" si="10"/>
        <v>4.8525390710931759E-3</v>
      </c>
      <c r="I160">
        <f t="shared" si="11"/>
        <v>2.3547135436485821E-5</v>
      </c>
    </row>
    <row r="161" spans="1:9" x14ac:dyDescent="0.25">
      <c r="A161" s="10">
        <v>44933</v>
      </c>
      <c r="B161">
        <v>12.65</v>
      </c>
      <c r="C161">
        <v>13.15</v>
      </c>
      <c r="D161">
        <v>12.68</v>
      </c>
      <c r="E161">
        <v>2</v>
      </c>
      <c r="F161">
        <f t="shared" si="8"/>
        <v>12.475774134925386</v>
      </c>
      <c r="G161">
        <f t="shared" si="9"/>
        <v>0.17422586507461446</v>
      </c>
      <c r="H161">
        <f t="shared" si="10"/>
        <v>0.17422586507461446</v>
      </c>
      <c r="I161">
        <f t="shared" si="11"/>
        <v>3.0354652060997762E-2</v>
      </c>
    </row>
    <row r="162" spans="1:9" x14ac:dyDescent="0.25">
      <c r="A162" s="10">
        <v>44934</v>
      </c>
      <c r="B162">
        <v>12.46</v>
      </c>
      <c r="C162">
        <v>12.65</v>
      </c>
      <c r="D162">
        <v>14.33</v>
      </c>
      <c r="E162">
        <v>0</v>
      </c>
      <c r="F162">
        <f t="shared" si="8"/>
        <v>12.690246925221214</v>
      </c>
      <c r="G162">
        <f t="shared" si="9"/>
        <v>-0.23024692522121271</v>
      </c>
      <c r="H162">
        <f t="shared" si="10"/>
        <v>0.23024692522121271</v>
      </c>
      <c r="I162">
        <f t="shared" si="11"/>
        <v>5.3013646573822716E-2</v>
      </c>
    </row>
    <row r="163" spans="1:9" x14ac:dyDescent="0.25">
      <c r="A163" s="10">
        <v>44935</v>
      </c>
      <c r="B163">
        <v>12.41</v>
      </c>
      <c r="C163">
        <v>12.46</v>
      </c>
      <c r="D163">
        <v>13.15</v>
      </c>
      <c r="E163">
        <v>0</v>
      </c>
      <c r="F163">
        <f t="shared" si="8"/>
        <v>12.338064465161546</v>
      </c>
      <c r="G163">
        <f t="shared" si="9"/>
        <v>7.1935534838454274E-2</v>
      </c>
      <c r="H163">
        <f t="shared" si="10"/>
        <v>7.1935534838454274E-2</v>
      </c>
      <c r="I163">
        <f t="shared" si="11"/>
        <v>5.1747211724944685E-3</v>
      </c>
    </row>
    <row r="164" spans="1:9" x14ac:dyDescent="0.25">
      <c r="A164" s="10">
        <v>44936</v>
      </c>
      <c r="B164">
        <v>12.38</v>
      </c>
      <c r="C164">
        <v>12.41</v>
      </c>
      <c r="D164">
        <v>12.65</v>
      </c>
      <c r="E164">
        <v>0</v>
      </c>
      <c r="F164">
        <f t="shared" si="8"/>
        <v>12.198320258888339</v>
      </c>
      <c r="G164">
        <f t="shared" si="9"/>
        <v>0.18167974111166174</v>
      </c>
      <c r="H164">
        <f t="shared" si="10"/>
        <v>0.18167974111166174</v>
      </c>
      <c r="I164">
        <f t="shared" si="11"/>
        <v>3.300752833040043E-2</v>
      </c>
    </row>
    <row r="165" spans="1:9" x14ac:dyDescent="0.25">
      <c r="A165" s="10">
        <v>44937</v>
      </c>
      <c r="B165">
        <v>12.36</v>
      </c>
      <c r="C165">
        <v>12.38</v>
      </c>
      <c r="D165">
        <v>12.46</v>
      </c>
      <c r="E165">
        <v>0</v>
      </c>
      <c r="F165">
        <f t="shared" si="8"/>
        <v>12.1417973568128</v>
      </c>
      <c r="G165">
        <f t="shared" si="9"/>
        <v>0.21820264318719929</v>
      </c>
      <c r="H165">
        <f t="shared" si="10"/>
        <v>0.21820264318719929</v>
      </c>
      <c r="I165">
        <f t="shared" si="11"/>
        <v>4.7612393493880203E-2</v>
      </c>
    </row>
    <row r="166" spans="1:9" x14ac:dyDescent="0.25">
      <c r="A166" s="10">
        <v>44938</v>
      </c>
      <c r="B166">
        <v>12.33</v>
      </c>
      <c r="C166">
        <v>12.36</v>
      </c>
      <c r="D166">
        <v>12.41</v>
      </c>
      <c r="E166">
        <v>0</v>
      </c>
      <c r="F166">
        <f t="shared" si="8"/>
        <v>12.123159158424041</v>
      </c>
      <c r="G166">
        <f t="shared" si="9"/>
        <v>0.20684084157595883</v>
      </c>
      <c r="H166">
        <f t="shared" si="10"/>
        <v>0.20684084157595883</v>
      </c>
      <c r="I166">
        <f t="shared" si="11"/>
        <v>4.2783133743850899E-2</v>
      </c>
    </row>
    <row r="167" spans="1:9" x14ac:dyDescent="0.25">
      <c r="A167" s="10">
        <v>44939</v>
      </c>
      <c r="B167">
        <v>12.29</v>
      </c>
      <c r="C167">
        <v>12.33</v>
      </c>
      <c r="D167">
        <v>12.38</v>
      </c>
      <c r="E167">
        <v>0</v>
      </c>
      <c r="F167">
        <f t="shared" si="8"/>
        <v>12.106379706077064</v>
      </c>
      <c r="G167">
        <f t="shared" si="9"/>
        <v>0.18362029392293522</v>
      </c>
      <c r="H167">
        <f t="shared" si="10"/>
        <v>0.18362029392293522</v>
      </c>
      <c r="I167">
        <f t="shared" si="11"/>
        <v>3.3716412340345121E-2</v>
      </c>
    </row>
    <row r="168" spans="1:9" x14ac:dyDescent="0.25">
      <c r="A168" s="10">
        <v>44940</v>
      </c>
      <c r="B168">
        <v>12.28</v>
      </c>
      <c r="C168">
        <v>12.29</v>
      </c>
      <c r="D168">
        <v>12.36</v>
      </c>
      <c r="E168">
        <v>0</v>
      </c>
      <c r="F168">
        <f t="shared" si="8"/>
        <v>12.088975034163829</v>
      </c>
      <c r="G168">
        <f t="shared" si="9"/>
        <v>0.19102496583617068</v>
      </c>
      <c r="H168">
        <f t="shared" si="10"/>
        <v>0.19102496583617068</v>
      </c>
      <c r="I168">
        <f t="shared" si="11"/>
        <v>3.6490537572710174E-2</v>
      </c>
    </row>
    <row r="169" spans="1:9" x14ac:dyDescent="0.25">
      <c r="A169" s="10">
        <v>44941</v>
      </c>
      <c r="B169">
        <v>12.37</v>
      </c>
      <c r="C169">
        <v>12.28</v>
      </c>
      <c r="D169">
        <v>12.33</v>
      </c>
      <c r="E169">
        <v>1</v>
      </c>
      <c r="F169">
        <f t="shared" si="8"/>
        <v>12.098375090323133</v>
      </c>
      <c r="G169">
        <f t="shared" si="9"/>
        <v>0.27162490967686637</v>
      </c>
      <c r="H169">
        <f t="shared" si="10"/>
        <v>0.27162490967686637</v>
      </c>
      <c r="I169">
        <f t="shared" si="11"/>
        <v>7.3780091556965813E-2</v>
      </c>
    </row>
    <row r="170" spans="1:9" x14ac:dyDescent="0.25">
      <c r="A170" s="10">
        <v>44942</v>
      </c>
      <c r="B170">
        <v>12.32</v>
      </c>
      <c r="C170">
        <v>12.37</v>
      </c>
      <c r="D170">
        <v>12.29</v>
      </c>
      <c r="E170">
        <v>20</v>
      </c>
      <c r="F170">
        <f t="shared" si="8"/>
        <v>12.495683519455913</v>
      </c>
      <c r="G170">
        <f t="shared" si="9"/>
        <v>-0.17568351945591232</v>
      </c>
      <c r="H170">
        <f t="shared" si="10"/>
        <v>0.17568351945591232</v>
      </c>
      <c r="I170">
        <f t="shared" si="11"/>
        <v>3.0864699008415923E-2</v>
      </c>
    </row>
    <row r="171" spans="1:9" x14ac:dyDescent="0.25">
      <c r="A171" s="10">
        <v>44943</v>
      </c>
      <c r="B171">
        <v>12.26</v>
      </c>
      <c r="C171">
        <v>12.32</v>
      </c>
      <c r="D171">
        <v>12.28</v>
      </c>
      <c r="E171">
        <v>0</v>
      </c>
      <c r="F171">
        <f t="shared" si="8"/>
        <v>12.078430864822421</v>
      </c>
      <c r="G171">
        <f t="shared" si="9"/>
        <v>0.181569135177579</v>
      </c>
      <c r="H171">
        <f t="shared" si="10"/>
        <v>0.181569135177579</v>
      </c>
      <c r="I171">
        <f t="shared" si="11"/>
        <v>3.2967350849133957E-2</v>
      </c>
    </row>
    <row r="172" spans="1:9" x14ac:dyDescent="0.25">
      <c r="A172" s="10">
        <v>44944</v>
      </c>
      <c r="B172">
        <v>12.28</v>
      </c>
      <c r="C172">
        <v>12.26</v>
      </c>
      <c r="D172">
        <v>12.37</v>
      </c>
      <c r="E172">
        <v>0</v>
      </c>
      <c r="F172">
        <f t="shared" si="8"/>
        <v>12.08213144424899</v>
      </c>
      <c r="G172">
        <f t="shared" si="9"/>
        <v>0.19786855575100937</v>
      </c>
      <c r="H172">
        <f t="shared" si="10"/>
        <v>0.19786855575100937</v>
      </c>
      <c r="I172">
        <f t="shared" si="11"/>
        <v>3.9151965354990305E-2</v>
      </c>
    </row>
    <row r="173" spans="1:9" x14ac:dyDescent="0.25">
      <c r="A173" s="10">
        <v>44945</v>
      </c>
      <c r="B173">
        <v>12.28</v>
      </c>
      <c r="C173">
        <v>12.28</v>
      </c>
      <c r="D173">
        <v>12.32</v>
      </c>
      <c r="E173">
        <v>0</v>
      </c>
      <c r="F173">
        <f t="shared" si="8"/>
        <v>12.075929986557396</v>
      </c>
      <c r="G173">
        <f t="shared" si="9"/>
        <v>0.20407001344260323</v>
      </c>
      <c r="H173">
        <f t="shared" si="10"/>
        <v>0.20407001344260323</v>
      </c>
      <c r="I173">
        <f t="shared" si="11"/>
        <v>4.1644570386464262E-2</v>
      </c>
    </row>
    <row r="174" spans="1:9" x14ac:dyDescent="0.25">
      <c r="A174" s="10">
        <v>44946</v>
      </c>
      <c r="B174">
        <v>12.26</v>
      </c>
      <c r="C174">
        <v>12.28</v>
      </c>
      <c r="D174">
        <v>12.26</v>
      </c>
      <c r="E174">
        <v>0</v>
      </c>
      <c r="F174">
        <f t="shared" si="8"/>
        <v>12.061026192909186</v>
      </c>
      <c r="G174">
        <f t="shared" si="9"/>
        <v>0.19897380709081425</v>
      </c>
      <c r="H174">
        <f t="shared" si="10"/>
        <v>0.19897380709081425</v>
      </c>
      <c r="I174">
        <f t="shared" si="11"/>
        <v>3.9590575908212564E-2</v>
      </c>
    </row>
    <row r="175" spans="1:9" x14ac:dyDescent="0.25">
      <c r="A175" s="10">
        <v>44947</v>
      </c>
      <c r="B175">
        <v>12.27</v>
      </c>
      <c r="C175">
        <v>12.26</v>
      </c>
      <c r="D175">
        <v>12.28</v>
      </c>
      <c r="E175">
        <v>0</v>
      </c>
      <c r="F175">
        <f t="shared" si="8"/>
        <v>12.059775753776675</v>
      </c>
      <c r="G175">
        <f t="shared" si="9"/>
        <v>0.21022424622332458</v>
      </c>
      <c r="H175">
        <f t="shared" si="10"/>
        <v>0.21022424622332458</v>
      </c>
      <c r="I175">
        <f t="shared" si="11"/>
        <v>4.4194233700165002E-2</v>
      </c>
    </row>
    <row r="176" spans="1:9" x14ac:dyDescent="0.25">
      <c r="A176" s="10">
        <v>44948</v>
      </c>
      <c r="B176">
        <v>12.26</v>
      </c>
      <c r="C176">
        <v>12.27</v>
      </c>
      <c r="D176">
        <v>12.28</v>
      </c>
      <c r="E176">
        <v>0</v>
      </c>
      <c r="F176">
        <f t="shared" si="8"/>
        <v>12.062884938950965</v>
      </c>
      <c r="G176">
        <f t="shared" si="9"/>
        <v>0.19711506104903442</v>
      </c>
      <c r="H176">
        <f t="shared" si="10"/>
        <v>0.19711506104903442</v>
      </c>
      <c r="I176">
        <f t="shared" si="11"/>
        <v>3.8854347292364567E-2</v>
      </c>
    </row>
    <row r="177" spans="1:9" x14ac:dyDescent="0.25">
      <c r="A177" s="10">
        <v>44949</v>
      </c>
      <c r="B177">
        <v>12.19</v>
      </c>
      <c r="C177">
        <v>12.26</v>
      </c>
      <c r="D177">
        <v>12.26</v>
      </c>
      <c r="E177">
        <v>0</v>
      </c>
      <c r="F177">
        <f t="shared" si="8"/>
        <v>12.054807822560605</v>
      </c>
      <c r="G177">
        <f t="shared" si="9"/>
        <v>0.13519217743939471</v>
      </c>
      <c r="H177">
        <f t="shared" si="10"/>
        <v>0.13519217743939471</v>
      </c>
      <c r="I177">
        <f t="shared" si="11"/>
        <v>1.8276924840804783E-2</v>
      </c>
    </row>
    <row r="178" spans="1:9" x14ac:dyDescent="0.25">
      <c r="A178" s="10">
        <v>44950</v>
      </c>
      <c r="B178">
        <v>12.2</v>
      </c>
      <c r="C178">
        <v>12.19</v>
      </c>
      <c r="D178">
        <v>12.27</v>
      </c>
      <c r="E178">
        <v>0</v>
      </c>
      <c r="F178">
        <f t="shared" si="8"/>
        <v>12.035527491948603</v>
      </c>
      <c r="G178">
        <f t="shared" si="9"/>
        <v>0.16447250805139646</v>
      </c>
      <c r="H178">
        <f t="shared" si="10"/>
        <v>0.16447250805139646</v>
      </c>
      <c r="I178">
        <f t="shared" si="11"/>
        <v>2.7051205904716675E-2</v>
      </c>
    </row>
    <row r="179" spans="1:9" x14ac:dyDescent="0.25">
      <c r="A179" s="10">
        <v>44951</v>
      </c>
      <c r="B179">
        <v>12.19</v>
      </c>
      <c r="C179">
        <v>12.2</v>
      </c>
      <c r="D179">
        <v>12.26</v>
      </c>
      <c r="E179">
        <v>0</v>
      </c>
      <c r="F179">
        <f t="shared" si="8"/>
        <v>12.036152711514857</v>
      </c>
      <c r="G179">
        <f t="shared" si="9"/>
        <v>0.15384728848514229</v>
      </c>
      <c r="H179">
        <f t="shared" si="10"/>
        <v>0.15384728848514229</v>
      </c>
      <c r="I179">
        <f t="shared" si="11"/>
        <v>2.3668988174230594E-2</v>
      </c>
    </row>
    <row r="180" spans="1:9" x14ac:dyDescent="0.25">
      <c r="A180" s="10">
        <v>44952</v>
      </c>
      <c r="B180">
        <v>12.18</v>
      </c>
      <c r="C180">
        <v>12.19</v>
      </c>
      <c r="D180">
        <v>12.19</v>
      </c>
      <c r="E180">
        <v>0</v>
      </c>
      <c r="F180">
        <f t="shared" si="8"/>
        <v>12.015655767084322</v>
      </c>
      <c r="G180">
        <f t="shared" si="9"/>
        <v>0.16434423291567768</v>
      </c>
      <c r="H180">
        <f t="shared" si="10"/>
        <v>0.16434423291567768</v>
      </c>
      <c r="I180">
        <f t="shared" si="11"/>
        <v>2.7009026892642514E-2</v>
      </c>
    </row>
    <row r="181" spans="1:9" x14ac:dyDescent="0.25">
      <c r="A181" s="10">
        <v>44953</v>
      </c>
      <c r="B181">
        <v>12.18</v>
      </c>
      <c r="C181">
        <v>12.18</v>
      </c>
      <c r="D181">
        <v>12.2</v>
      </c>
      <c r="E181">
        <v>0</v>
      </c>
      <c r="F181">
        <f t="shared" si="8"/>
        <v>12.015030547518066</v>
      </c>
      <c r="G181">
        <f t="shared" si="9"/>
        <v>0.16496945248193384</v>
      </c>
      <c r="H181">
        <f t="shared" si="10"/>
        <v>0.16496945248193384</v>
      </c>
      <c r="I181">
        <f t="shared" si="11"/>
        <v>2.7214920252189027E-2</v>
      </c>
    </row>
    <row r="182" spans="1:9" x14ac:dyDescent="0.25">
      <c r="A182" s="10">
        <v>44954</v>
      </c>
      <c r="B182">
        <v>12.18</v>
      </c>
      <c r="C182">
        <v>12.18</v>
      </c>
      <c r="D182">
        <v>12.19</v>
      </c>
      <c r="E182">
        <v>0</v>
      </c>
      <c r="F182">
        <f t="shared" si="8"/>
        <v>12.01254658191003</v>
      </c>
      <c r="G182">
        <f t="shared" si="9"/>
        <v>0.16745341808996983</v>
      </c>
      <c r="H182">
        <f t="shared" si="10"/>
        <v>0.16745341808996983</v>
      </c>
      <c r="I182">
        <f t="shared" si="11"/>
        <v>2.8040647230014235E-2</v>
      </c>
    </row>
    <row r="183" spans="1:9" x14ac:dyDescent="0.25">
      <c r="A183" s="10">
        <v>44955</v>
      </c>
      <c r="B183">
        <v>12.18</v>
      </c>
      <c r="C183">
        <v>12.18</v>
      </c>
      <c r="D183">
        <v>12.18</v>
      </c>
      <c r="E183">
        <v>0</v>
      </c>
      <c r="F183">
        <f t="shared" si="8"/>
        <v>12.010062616301994</v>
      </c>
      <c r="G183">
        <f t="shared" si="9"/>
        <v>0.16993738369800582</v>
      </c>
      <c r="H183">
        <f t="shared" si="10"/>
        <v>0.16993738369800582</v>
      </c>
      <c r="I183">
        <f t="shared" si="11"/>
        <v>2.8878714378123255E-2</v>
      </c>
    </row>
    <row r="184" spans="1:9" x14ac:dyDescent="0.25">
      <c r="A184" s="10">
        <v>44956</v>
      </c>
      <c r="B184">
        <v>12.18</v>
      </c>
      <c r="C184">
        <v>12.18</v>
      </c>
      <c r="D184">
        <v>12.18</v>
      </c>
      <c r="E184">
        <v>0</v>
      </c>
      <c r="F184">
        <f t="shared" si="8"/>
        <v>12.010062616301994</v>
      </c>
      <c r="G184">
        <f t="shared" si="9"/>
        <v>0.16993738369800582</v>
      </c>
      <c r="H184">
        <f t="shared" si="10"/>
        <v>0.16993738369800582</v>
      </c>
      <c r="I184">
        <f t="shared" si="11"/>
        <v>2.8878714378123255E-2</v>
      </c>
    </row>
    <row r="185" spans="1:9" x14ac:dyDescent="0.25">
      <c r="A185" s="10">
        <v>44957</v>
      </c>
      <c r="B185">
        <v>12.18</v>
      </c>
      <c r="C185">
        <v>12.18</v>
      </c>
      <c r="D185">
        <v>12.18</v>
      </c>
      <c r="E185">
        <v>0</v>
      </c>
      <c r="F185">
        <f t="shared" si="8"/>
        <v>12.010062616301994</v>
      </c>
      <c r="G185">
        <f t="shared" si="9"/>
        <v>0.16993738369800582</v>
      </c>
      <c r="H185">
        <f t="shared" si="10"/>
        <v>0.16993738369800582</v>
      </c>
      <c r="I185">
        <f t="shared" si="11"/>
        <v>2.8878714378123255E-2</v>
      </c>
    </row>
    <row r="186" spans="1:9" x14ac:dyDescent="0.25">
      <c r="A186" s="10">
        <v>44958</v>
      </c>
      <c r="B186">
        <v>12.17</v>
      </c>
      <c r="C186">
        <v>12.18</v>
      </c>
      <c r="D186">
        <v>12.18</v>
      </c>
      <c r="E186">
        <v>0</v>
      </c>
      <c r="F186">
        <f t="shared" si="8"/>
        <v>12.010062616301994</v>
      </c>
      <c r="G186">
        <f t="shared" si="9"/>
        <v>0.15993738369800603</v>
      </c>
      <c r="H186">
        <f t="shared" si="10"/>
        <v>0.15993738369800603</v>
      </c>
      <c r="I186">
        <f t="shared" si="11"/>
        <v>2.5579966704163206E-2</v>
      </c>
    </row>
    <row r="187" spans="1:9" x14ac:dyDescent="0.25">
      <c r="A187" s="10">
        <v>44959</v>
      </c>
      <c r="B187">
        <v>12.17</v>
      </c>
      <c r="C187">
        <v>12.17</v>
      </c>
      <c r="D187">
        <v>12.18</v>
      </c>
      <c r="E187">
        <v>0</v>
      </c>
      <c r="F187">
        <f t="shared" si="8"/>
        <v>12.006953431127705</v>
      </c>
      <c r="G187">
        <f t="shared" si="9"/>
        <v>0.16304656887229463</v>
      </c>
      <c r="H187">
        <f t="shared" si="10"/>
        <v>0.16304656887229463</v>
      </c>
      <c r="I187">
        <f t="shared" si="11"/>
        <v>2.6584183621027914E-2</v>
      </c>
    </row>
    <row r="188" spans="1:9" x14ac:dyDescent="0.25">
      <c r="A188" s="10">
        <v>44960</v>
      </c>
      <c r="B188">
        <v>12.17</v>
      </c>
      <c r="C188">
        <v>12.17</v>
      </c>
      <c r="D188">
        <v>12.18</v>
      </c>
      <c r="E188">
        <v>0</v>
      </c>
      <c r="F188">
        <f t="shared" si="8"/>
        <v>12.006953431127705</v>
      </c>
      <c r="G188">
        <f t="shared" si="9"/>
        <v>0.16304656887229463</v>
      </c>
      <c r="H188">
        <f t="shared" si="10"/>
        <v>0.16304656887229463</v>
      </c>
      <c r="I188">
        <f t="shared" si="11"/>
        <v>2.6584183621027914E-2</v>
      </c>
    </row>
    <row r="189" spans="1:9" x14ac:dyDescent="0.25">
      <c r="A189" s="10">
        <v>44961</v>
      </c>
      <c r="B189">
        <v>12.17</v>
      </c>
      <c r="C189">
        <v>12.17</v>
      </c>
      <c r="D189">
        <v>12.17</v>
      </c>
      <c r="E189">
        <v>0</v>
      </c>
      <c r="F189">
        <f t="shared" si="8"/>
        <v>12.004469465519669</v>
      </c>
      <c r="G189">
        <f t="shared" si="9"/>
        <v>0.16553053448033062</v>
      </c>
      <c r="H189">
        <f t="shared" si="10"/>
        <v>0.16553053448033062</v>
      </c>
      <c r="I189">
        <f t="shared" si="11"/>
        <v>2.7400357845343924E-2</v>
      </c>
    </row>
    <row r="190" spans="1:9" x14ac:dyDescent="0.25">
      <c r="A190" s="10">
        <v>44962</v>
      </c>
      <c r="B190">
        <v>12.17</v>
      </c>
      <c r="C190">
        <v>12.17</v>
      </c>
      <c r="D190">
        <v>12.17</v>
      </c>
      <c r="E190">
        <v>0</v>
      </c>
      <c r="F190">
        <f t="shared" si="8"/>
        <v>12.004469465519669</v>
      </c>
      <c r="G190">
        <f t="shared" si="9"/>
        <v>0.16553053448033062</v>
      </c>
      <c r="H190">
        <f t="shared" si="10"/>
        <v>0.16553053448033062</v>
      </c>
      <c r="I190">
        <f t="shared" si="11"/>
        <v>2.7400357845343924E-2</v>
      </c>
    </row>
    <row r="191" spans="1:9" x14ac:dyDescent="0.25">
      <c r="A191" s="10">
        <v>44963</v>
      </c>
      <c r="B191">
        <v>12.17</v>
      </c>
      <c r="C191">
        <v>12.17</v>
      </c>
      <c r="D191">
        <v>12.17</v>
      </c>
      <c r="E191">
        <v>0</v>
      </c>
      <c r="F191">
        <f t="shared" si="8"/>
        <v>12.004469465519669</v>
      </c>
      <c r="G191">
        <f t="shared" si="9"/>
        <v>0.16553053448033062</v>
      </c>
      <c r="H191">
        <f t="shared" si="10"/>
        <v>0.16553053448033062</v>
      </c>
      <c r="I191">
        <f t="shared" si="11"/>
        <v>2.7400357845343924E-2</v>
      </c>
    </row>
    <row r="192" spans="1:9" x14ac:dyDescent="0.25">
      <c r="A192" s="10">
        <v>44964</v>
      </c>
      <c r="B192">
        <v>12.17</v>
      </c>
      <c r="C192">
        <v>12.17</v>
      </c>
      <c r="D192">
        <v>12.17</v>
      </c>
      <c r="E192">
        <v>0</v>
      </c>
      <c r="F192">
        <f t="shared" si="8"/>
        <v>12.004469465519669</v>
      </c>
      <c r="G192">
        <f t="shared" si="9"/>
        <v>0.16553053448033062</v>
      </c>
      <c r="H192">
        <f t="shared" si="10"/>
        <v>0.16553053448033062</v>
      </c>
      <c r="I192">
        <f t="shared" si="11"/>
        <v>2.7400357845343924E-2</v>
      </c>
    </row>
    <row r="193" spans="1:9" x14ac:dyDescent="0.25">
      <c r="A193" s="10">
        <v>44965</v>
      </c>
      <c r="B193">
        <v>12.16</v>
      </c>
      <c r="C193">
        <v>12.17</v>
      </c>
      <c r="D193">
        <v>12.17</v>
      </c>
      <c r="E193">
        <v>1</v>
      </c>
      <c r="F193">
        <f t="shared" si="8"/>
        <v>12.02443060367737</v>
      </c>
      <c r="G193">
        <f t="shared" si="9"/>
        <v>0.1355693963226301</v>
      </c>
      <c r="H193">
        <f t="shared" si="10"/>
        <v>0.1355693963226301</v>
      </c>
      <c r="I193">
        <f t="shared" si="11"/>
        <v>1.8379061219282351E-2</v>
      </c>
    </row>
    <row r="194" spans="1:9" x14ac:dyDescent="0.25">
      <c r="A194" s="10">
        <v>44966</v>
      </c>
      <c r="B194">
        <v>12.16</v>
      </c>
      <c r="C194">
        <v>12.16</v>
      </c>
      <c r="D194">
        <v>12.17</v>
      </c>
      <c r="E194">
        <v>0</v>
      </c>
      <c r="F194">
        <f t="shared" ref="F194:F257" si="12">$L$2 + $L$3*C194 + $L$4*D194 + $L$5*E194</f>
        <v>12.001360280345377</v>
      </c>
      <c r="G194">
        <f t="shared" ref="G194:G257" si="13">B194 - F194</f>
        <v>0.15863971965462298</v>
      </c>
      <c r="H194">
        <f t="shared" ref="H194:H257" si="14">ABS(G194)</f>
        <v>0.15863971965462298</v>
      </c>
      <c r="I194">
        <f t="shared" ref="I194:I257" si="15">POWER(G194, 2)</f>
        <v>2.5166560652097374E-2</v>
      </c>
    </row>
    <row r="195" spans="1:9" x14ac:dyDescent="0.25">
      <c r="A195" s="10">
        <v>44967</v>
      </c>
      <c r="B195">
        <v>12.16</v>
      </c>
      <c r="C195">
        <v>12.16</v>
      </c>
      <c r="D195">
        <v>12.17</v>
      </c>
      <c r="E195">
        <v>0</v>
      </c>
      <c r="F195">
        <f t="shared" si="12"/>
        <v>12.001360280345377</v>
      </c>
      <c r="G195">
        <f t="shared" si="13"/>
        <v>0.15863971965462298</v>
      </c>
      <c r="H195">
        <f t="shared" si="14"/>
        <v>0.15863971965462298</v>
      </c>
      <c r="I195">
        <f t="shared" si="15"/>
        <v>2.5166560652097374E-2</v>
      </c>
    </row>
    <row r="196" spans="1:9" x14ac:dyDescent="0.25">
      <c r="A196" s="10">
        <v>44968</v>
      </c>
      <c r="B196">
        <v>12.16</v>
      </c>
      <c r="C196">
        <v>12.16</v>
      </c>
      <c r="D196">
        <v>12.16</v>
      </c>
      <c r="E196">
        <v>0</v>
      </c>
      <c r="F196">
        <f t="shared" si="12"/>
        <v>11.998876314737343</v>
      </c>
      <c r="G196">
        <f t="shared" si="13"/>
        <v>0.16112368526265719</v>
      </c>
      <c r="H196">
        <f t="shared" si="14"/>
        <v>0.16112368526265719</v>
      </c>
      <c r="I196">
        <f t="shared" si="15"/>
        <v>2.5960841952619815E-2</v>
      </c>
    </row>
    <row r="197" spans="1:9" x14ac:dyDescent="0.25">
      <c r="A197" s="10">
        <v>44969</v>
      </c>
      <c r="B197">
        <v>12.16</v>
      </c>
      <c r="C197">
        <v>12.16</v>
      </c>
      <c r="D197">
        <v>12.16</v>
      </c>
      <c r="E197">
        <v>0</v>
      </c>
      <c r="F197">
        <f t="shared" si="12"/>
        <v>11.998876314737343</v>
      </c>
      <c r="G197">
        <f t="shared" si="13"/>
        <v>0.16112368526265719</v>
      </c>
      <c r="H197">
        <f t="shared" si="14"/>
        <v>0.16112368526265719</v>
      </c>
      <c r="I197">
        <f t="shared" si="15"/>
        <v>2.5960841952619815E-2</v>
      </c>
    </row>
    <row r="198" spans="1:9" x14ac:dyDescent="0.25">
      <c r="A198" s="10">
        <v>44970</v>
      </c>
      <c r="B198">
        <v>12.16</v>
      </c>
      <c r="C198">
        <v>12.16</v>
      </c>
      <c r="D198">
        <v>12.16</v>
      </c>
      <c r="E198">
        <v>0</v>
      </c>
      <c r="F198">
        <f t="shared" si="12"/>
        <v>11.998876314737343</v>
      </c>
      <c r="G198">
        <f t="shared" si="13"/>
        <v>0.16112368526265719</v>
      </c>
      <c r="H198">
        <f t="shared" si="14"/>
        <v>0.16112368526265719</v>
      </c>
      <c r="I198">
        <f t="shared" si="15"/>
        <v>2.5960841952619815E-2</v>
      </c>
    </row>
    <row r="199" spans="1:9" x14ac:dyDescent="0.25">
      <c r="A199" s="10">
        <v>44971</v>
      </c>
      <c r="B199">
        <v>12.16</v>
      </c>
      <c r="C199">
        <v>12.16</v>
      </c>
      <c r="D199">
        <v>12.16</v>
      </c>
      <c r="E199">
        <v>0</v>
      </c>
      <c r="F199">
        <f t="shared" si="12"/>
        <v>11.998876314737343</v>
      </c>
      <c r="G199">
        <f t="shared" si="13"/>
        <v>0.16112368526265719</v>
      </c>
      <c r="H199">
        <f t="shared" si="14"/>
        <v>0.16112368526265719</v>
      </c>
      <c r="I199">
        <f t="shared" si="15"/>
        <v>2.5960841952619815E-2</v>
      </c>
    </row>
    <row r="200" spans="1:9" x14ac:dyDescent="0.25">
      <c r="A200" s="10">
        <v>44972</v>
      </c>
      <c r="B200">
        <v>12.16</v>
      </c>
      <c r="C200">
        <v>12.16</v>
      </c>
      <c r="D200">
        <v>12.16</v>
      </c>
      <c r="E200">
        <v>0</v>
      </c>
      <c r="F200">
        <f t="shared" si="12"/>
        <v>11.998876314737343</v>
      </c>
      <c r="G200">
        <f t="shared" si="13"/>
        <v>0.16112368526265719</v>
      </c>
      <c r="H200">
        <f t="shared" si="14"/>
        <v>0.16112368526265719</v>
      </c>
      <c r="I200">
        <f t="shared" si="15"/>
        <v>2.5960841952619815E-2</v>
      </c>
    </row>
    <row r="201" spans="1:9" x14ac:dyDescent="0.25">
      <c r="A201" s="10">
        <v>44973</v>
      </c>
      <c r="B201">
        <v>12.16</v>
      </c>
      <c r="C201">
        <v>12.16</v>
      </c>
      <c r="D201">
        <v>12.16</v>
      </c>
      <c r="E201">
        <v>0</v>
      </c>
      <c r="F201">
        <f t="shared" si="12"/>
        <v>11.998876314737343</v>
      </c>
      <c r="G201">
        <f t="shared" si="13"/>
        <v>0.16112368526265719</v>
      </c>
      <c r="H201">
        <f t="shared" si="14"/>
        <v>0.16112368526265719</v>
      </c>
      <c r="I201">
        <f t="shared" si="15"/>
        <v>2.5960841952619815E-2</v>
      </c>
    </row>
    <row r="202" spans="1:9" x14ac:dyDescent="0.25">
      <c r="A202" s="10">
        <v>44974</v>
      </c>
      <c r="B202">
        <v>12.16</v>
      </c>
      <c r="C202">
        <v>12.16</v>
      </c>
      <c r="D202">
        <v>12.16</v>
      </c>
      <c r="E202">
        <v>0</v>
      </c>
      <c r="F202">
        <f t="shared" si="12"/>
        <v>11.998876314737343</v>
      </c>
      <c r="G202">
        <f t="shared" si="13"/>
        <v>0.16112368526265719</v>
      </c>
      <c r="H202">
        <f t="shared" si="14"/>
        <v>0.16112368526265719</v>
      </c>
      <c r="I202">
        <f t="shared" si="15"/>
        <v>2.5960841952619815E-2</v>
      </c>
    </row>
    <row r="203" spans="1:9" x14ac:dyDescent="0.25">
      <c r="A203" s="10">
        <v>44975</v>
      </c>
      <c r="B203">
        <v>12.15</v>
      </c>
      <c r="C203">
        <v>12.16</v>
      </c>
      <c r="D203">
        <v>12.16</v>
      </c>
      <c r="E203">
        <v>0</v>
      </c>
      <c r="F203">
        <f t="shared" si="12"/>
        <v>11.998876314737343</v>
      </c>
      <c r="G203">
        <f t="shared" si="13"/>
        <v>0.1511236852626574</v>
      </c>
      <c r="H203">
        <f t="shared" si="14"/>
        <v>0.1511236852626574</v>
      </c>
      <c r="I203">
        <f t="shared" si="15"/>
        <v>2.2838368247366736E-2</v>
      </c>
    </row>
    <row r="204" spans="1:9" x14ac:dyDescent="0.25">
      <c r="A204" s="10">
        <v>44976</v>
      </c>
      <c r="B204">
        <v>12.15</v>
      </c>
      <c r="C204">
        <v>12.15</v>
      </c>
      <c r="D204">
        <v>12.16</v>
      </c>
      <c r="E204">
        <v>2</v>
      </c>
      <c r="F204">
        <f t="shared" si="12"/>
        <v>12.035689405878452</v>
      </c>
      <c r="G204">
        <f t="shared" si="13"/>
        <v>0.11431059412154809</v>
      </c>
      <c r="H204">
        <f t="shared" si="14"/>
        <v>0.11431059412154809</v>
      </c>
      <c r="I204">
        <f t="shared" si="15"/>
        <v>1.3066911928421306E-2</v>
      </c>
    </row>
    <row r="205" spans="1:9" x14ac:dyDescent="0.25">
      <c r="A205" s="10">
        <v>44977</v>
      </c>
      <c r="B205">
        <v>12.15</v>
      </c>
      <c r="C205">
        <v>12.15</v>
      </c>
      <c r="D205">
        <v>12.16</v>
      </c>
      <c r="E205">
        <v>5</v>
      </c>
      <c r="F205">
        <f t="shared" si="12"/>
        <v>12.095572820351553</v>
      </c>
      <c r="G205">
        <f t="shared" si="13"/>
        <v>5.4427179648447677E-2</v>
      </c>
      <c r="H205">
        <f t="shared" si="14"/>
        <v>5.4427179648447677E-2</v>
      </c>
      <c r="I205">
        <f t="shared" si="15"/>
        <v>2.9623178844843971E-3</v>
      </c>
    </row>
    <row r="206" spans="1:9" x14ac:dyDescent="0.25">
      <c r="A206" s="10">
        <v>44978</v>
      </c>
      <c r="B206">
        <v>12.15</v>
      </c>
      <c r="C206">
        <v>12.15</v>
      </c>
      <c r="D206">
        <v>12.15</v>
      </c>
      <c r="E206">
        <v>23</v>
      </c>
      <c r="F206">
        <f t="shared" si="12"/>
        <v>12.452389341582117</v>
      </c>
      <c r="G206">
        <f t="shared" si="13"/>
        <v>-0.30238934158211705</v>
      </c>
      <c r="H206">
        <f t="shared" si="14"/>
        <v>0.30238934158211705</v>
      </c>
      <c r="I206">
        <f t="shared" si="15"/>
        <v>9.1439313902466263E-2</v>
      </c>
    </row>
    <row r="207" spans="1:9" x14ac:dyDescent="0.25">
      <c r="A207" s="10">
        <v>44979</v>
      </c>
      <c r="B207">
        <v>12.15</v>
      </c>
      <c r="C207">
        <v>12.15</v>
      </c>
      <c r="D207">
        <v>12.15</v>
      </c>
      <c r="E207">
        <v>0</v>
      </c>
      <c r="F207">
        <f t="shared" si="12"/>
        <v>11.993283163955017</v>
      </c>
      <c r="G207">
        <f t="shared" si="13"/>
        <v>0.15671683604498376</v>
      </c>
      <c r="H207">
        <f t="shared" si="14"/>
        <v>0.15671683604498376</v>
      </c>
      <c r="I207">
        <f t="shared" si="15"/>
        <v>2.4560166699950321E-2</v>
      </c>
    </row>
    <row r="208" spans="1:9" x14ac:dyDescent="0.25">
      <c r="A208" s="10">
        <v>44980</v>
      </c>
      <c r="B208">
        <v>12.15</v>
      </c>
      <c r="C208">
        <v>12.15</v>
      </c>
      <c r="D208">
        <v>12.15</v>
      </c>
      <c r="E208">
        <v>0</v>
      </c>
      <c r="F208">
        <f t="shared" si="12"/>
        <v>11.993283163955017</v>
      </c>
      <c r="G208">
        <f t="shared" si="13"/>
        <v>0.15671683604498376</v>
      </c>
      <c r="H208">
        <f t="shared" si="14"/>
        <v>0.15671683604498376</v>
      </c>
      <c r="I208">
        <f t="shared" si="15"/>
        <v>2.4560166699950321E-2</v>
      </c>
    </row>
    <row r="209" spans="1:9" x14ac:dyDescent="0.25">
      <c r="A209" s="10">
        <v>44981</v>
      </c>
      <c r="B209">
        <v>12.15</v>
      </c>
      <c r="C209">
        <v>12.15</v>
      </c>
      <c r="D209">
        <v>12.15</v>
      </c>
      <c r="E209">
        <v>0</v>
      </c>
      <c r="F209">
        <f t="shared" si="12"/>
        <v>11.993283163955017</v>
      </c>
      <c r="G209">
        <f t="shared" si="13"/>
        <v>0.15671683604498376</v>
      </c>
      <c r="H209">
        <f t="shared" si="14"/>
        <v>0.15671683604498376</v>
      </c>
      <c r="I209">
        <f t="shared" si="15"/>
        <v>2.4560166699950321E-2</v>
      </c>
    </row>
    <row r="210" spans="1:9" x14ac:dyDescent="0.25">
      <c r="A210" s="10">
        <v>44982</v>
      </c>
      <c r="B210">
        <v>12.15</v>
      </c>
      <c r="C210">
        <v>12.15</v>
      </c>
      <c r="D210">
        <v>12.15</v>
      </c>
      <c r="E210">
        <v>0</v>
      </c>
      <c r="F210">
        <f t="shared" si="12"/>
        <v>11.993283163955017</v>
      </c>
      <c r="G210">
        <f t="shared" si="13"/>
        <v>0.15671683604498376</v>
      </c>
      <c r="H210">
        <f t="shared" si="14"/>
        <v>0.15671683604498376</v>
      </c>
      <c r="I210">
        <f t="shared" si="15"/>
        <v>2.4560166699950321E-2</v>
      </c>
    </row>
    <row r="211" spans="1:9" x14ac:dyDescent="0.25">
      <c r="A211" s="10">
        <v>44983</v>
      </c>
      <c r="B211">
        <v>12.15</v>
      </c>
      <c r="C211">
        <v>12.15</v>
      </c>
      <c r="D211">
        <v>12.15</v>
      </c>
      <c r="E211">
        <v>0</v>
      </c>
      <c r="F211">
        <f t="shared" si="12"/>
        <v>11.993283163955017</v>
      </c>
      <c r="G211">
        <f t="shared" si="13"/>
        <v>0.15671683604498376</v>
      </c>
      <c r="H211">
        <f t="shared" si="14"/>
        <v>0.15671683604498376</v>
      </c>
      <c r="I211">
        <f t="shared" si="15"/>
        <v>2.4560166699950321E-2</v>
      </c>
    </row>
    <row r="212" spans="1:9" x14ac:dyDescent="0.25">
      <c r="A212" s="10">
        <v>44984</v>
      </c>
      <c r="B212">
        <v>12.15</v>
      </c>
      <c r="C212">
        <v>12.15</v>
      </c>
      <c r="D212">
        <v>12.15</v>
      </c>
      <c r="E212">
        <v>0</v>
      </c>
      <c r="F212">
        <f t="shared" si="12"/>
        <v>11.993283163955017</v>
      </c>
      <c r="G212">
        <f t="shared" si="13"/>
        <v>0.15671683604498376</v>
      </c>
      <c r="H212">
        <f t="shared" si="14"/>
        <v>0.15671683604498376</v>
      </c>
      <c r="I212">
        <f t="shared" si="15"/>
        <v>2.4560166699950321E-2</v>
      </c>
    </row>
    <row r="213" spans="1:9" x14ac:dyDescent="0.25">
      <c r="A213" s="10">
        <v>44985</v>
      </c>
      <c r="B213">
        <v>12.15</v>
      </c>
      <c r="C213">
        <v>12.15</v>
      </c>
      <c r="D213">
        <v>12.15</v>
      </c>
      <c r="E213">
        <v>0</v>
      </c>
      <c r="F213">
        <f t="shared" si="12"/>
        <v>11.993283163955017</v>
      </c>
      <c r="G213">
        <f t="shared" si="13"/>
        <v>0.15671683604498376</v>
      </c>
      <c r="H213">
        <f t="shared" si="14"/>
        <v>0.15671683604498376</v>
      </c>
      <c r="I213">
        <f t="shared" si="15"/>
        <v>2.4560166699950321E-2</v>
      </c>
    </row>
    <row r="214" spans="1:9" x14ac:dyDescent="0.25">
      <c r="A214" s="10">
        <v>44986</v>
      </c>
      <c r="B214">
        <v>12.15</v>
      </c>
      <c r="C214">
        <v>12.15</v>
      </c>
      <c r="D214">
        <v>12.15</v>
      </c>
      <c r="E214">
        <v>0</v>
      </c>
      <c r="F214">
        <f t="shared" si="12"/>
        <v>11.993283163955017</v>
      </c>
      <c r="G214">
        <f t="shared" si="13"/>
        <v>0.15671683604498376</v>
      </c>
      <c r="H214">
        <f t="shared" si="14"/>
        <v>0.15671683604498376</v>
      </c>
      <c r="I214">
        <f t="shared" si="15"/>
        <v>2.4560166699950321E-2</v>
      </c>
    </row>
    <row r="215" spans="1:9" x14ac:dyDescent="0.25">
      <c r="A215" s="10">
        <v>44987</v>
      </c>
      <c r="B215">
        <v>12.14</v>
      </c>
      <c r="C215">
        <v>12.15</v>
      </c>
      <c r="D215">
        <v>12.15</v>
      </c>
      <c r="E215">
        <v>0</v>
      </c>
      <c r="F215">
        <f t="shared" si="12"/>
        <v>11.993283163955017</v>
      </c>
      <c r="G215">
        <f t="shared" si="13"/>
        <v>0.14671683604498398</v>
      </c>
      <c r="H215">
        <f t="shared" si="14"/>
        <v>0.14671683604498398</v>
      </c>
      <c r="I215">
        <f t="shared" si="15"/>
        <v>2.1525829979050708E-2</v>
      </c>
    </row>
    <row r="216" spans="1:9" x14ac:dyDescent="0.25">
      <c r="A216" s="10">
        <v>44988</v>
      </c>
      <c r="B216">
        <v>12.14</v>
      </c>
      <c r="C216">
        <v>12.14</v>
      </c>
      <c r="D216">
        <v>12.15</v>
      </c>
      <c r="E216">
        <v>0</v>
      </c>
      <c r="F216">
        <f t="shared" si="12"/>
        <v>11.990173978780724</v>
      </c>
      <c r="G216">
        <f t="shared" si="13"/>
        <v>0.14982602121927613</v>
      </c>
      <c r="H216">
        <f t="shared" si="14"/>
        <v>0.14982602121927613</v>
      </c>
      <c r="I216">
        <f t="shared" si="15"/>
        <v>2.244783663439898E-2</v>
      </c>
    </row>
    <row r="217" spans="1:9" x14ac:dyDescent="0.25">
      <c r="A217" s="10">
        <v>44989</v>
      </c>
      <c r="B217">
        <v>12.14</v>
      </c>
      <c r="C217">
        <v>12.14</v>
      </c>
      <c r="D217">
        <v>12.15</v>
      </c>
      <c r="E217">
        <v>0</v>
      </c>
      <c r="F217">
        <f t="shared" si="12"/>
        <v>11.990173978780724</v>
      </c>
      <c r="G217">
        <f t="shared" si="13"/>
        <v>0.14982602121927613</v>
      </c>
      <c r="H217">
        <f t="shared" si="14"/>
        <v>0.14982602121927613</v>
      </c>
      <c r="I217">
        <f t="shared" si="15"/>
        <v>2.244783663439898E-2</v>
      </c>
    </row>
    <row r="218" spans="1:9" x14ac:dyDescent="0.25">
      <c r="A218" s="10">
        <v>44990</v>
      </c>
      <c r="B218">
        <v>12.14</v>
      </c>
      <c r="C218">
        <v>12.14</v>
      </c>
      <c r="D218">
        <v>12.14</v>
      </c>
      <c r="E218">
        <v>0</v>
      </c>
      <c r="F218">
        <f t="shared" si="12"/>
        <v>11.98769001317269</v>
      </c>
      <c r="G218">
        <f t="shared" si="13"/>
        <v>0.15230998682731034</v>
      </c>
      <c r="H218">
        <f t="shared" si="14"/>
        <v>0.15230998682731034</v>
      </c>
      <c r="I218">
        <f t="shared" si="15"/>
        <v>2.319833208733545E-2</v>
      </c>
    </row>
    <row r="219" spans="1:9" x14ac:dyDescent="0.25">
      <c r="A219" s="10">
        <v>44991</v>
      </c>
      <c r="B219">
        <v>12.141</v>
      </c>
      <c r="C219">
        <v>12.14</v>
      </c>
      <c r="D219">
        <v>12.14</v>
      </c>
      <c r="E219">
        <v>0</v>
      </c>
      <c r="F219">
        <f t="shared" si="12"/>
        <v>11.98769001317269</v>
      </c>
      <c r="G219">
        <f t="shared" si="13"/>
        <v>0.15330998682730979</v>
      </c>
      <c r="H219">
        <f t="shared" si="14"/>
        <v>0.15330998682730979</v>
      </c>
      <c r="I219">
        <f t="shared" si="15"/>
        <v>2.3503952060989899E-2</v>
      </c>
    </row>
    <row r="220" spans="1:9" x14ac:dyDescent="0.25">
      <c r="A220" s="10">
        <v>44992</v>
      </c>
      <c r="B220">
        <v>12.14</v>
      </c>
      <c r="C220">
        <v>12.141</v>
      </c>
      <c r="D220">
        <v>12.14</v>
      </c>
      <c r="E220">
        <v>0</v>
      </c>
      <c r="F220">
        <f t="shared" si="12"/>
        <v>11.98800093169012</v>
      </c>
      <c r="G220">
        <f t="shared" si="13"/>
        <v>0.15199906830988041</v>
      </c>
      <c r="H220">
        <f t="shared" si="14"/>
        <v>0.15199906830988041</v>
      </c>
      <c r="I220">
        <f t="shared" si="15"/>
        <v>2.3103716767071691E-2</v>
      </c>
    </row>
    <row r="221" spans="1:9" x14ac:dyDescent="0.25">
      <c r="A221" s="10">
        <v>44993</v>
      </c>
      <c r="B221">
        <v>12.14</v>
      </c>
      <c r="C221">
        <v>12.14</v>
      </c>
      <c r="D221">
        <v>12.14</v>
      </c>
      <c r="E221">
        <v>0</v>
      </c>
      <c r="F221">
        <f t="shared" si="12"/>
        <v>11.98769001317269</v>
      </c>
      <c r="G221">
        <f t="shared" si="13"/>
        <v>0.15230998682731034</v>
      </c>
      <c r="H221">
        <f t="shared" si="14"/>
        <v>0.15230998682731034</v>
      </c>
      <c r="I221">
        <f t="shared" si="15"/>
        <v>2.319833208733545E-2</v>
      </c>
    </row>
    <row r="222" spans="1:9" x14ac:dyDescent="0.25">
      <c r="A222" s="10">
        <v>44994</v>
      </c>
      <c r="B222">
        <v>12.13</v>
      </c>
      <c r="C222">
        <v>12.14</v>
      </c>
      <c r="D222">
        <v>12.141</v>
      </c>
      <c r="E222">
        <v>0</v>
      </c>
      <c r="F222">
        <f t="shared" si="12"/>
        <v>11.987938409733493</v>
      </c>
      <c r="G222">
        <f t="shared" si="13"/>
        <v>0.14206159026650766</v>
      </c>
      <c r="H222">
        <f t="shared" si="14"/>
        <v>0.14206159026650766</v>
      </c>
      <c r="I222">
        <f t="shared" si="15"/>
        <v>2.0181495429049106E-2</v>
      </c>
    </row>
    <row r="223" spans="1:9" x14ac:dyDescent="0.25">
      <c r="A223" s="10">
        <v>44995</v>
      </c>
      <c r="B223">
        <v>12.15</v>
      </c>
      <c r="C223">
        <v>12.13</v>
      </c>
      <c r="D223">
        <v>12.14</v>
      </c>
      <c r="E223">
        <v>0</v>
      </c>
      <c r="F223">
        <f t="shared" si="12"/>
        <v>11.9845808279984</v>
      </c>
      <c r="G223">
        <f t="shared" si="13"/>
        <v>0.1654191720016005</v>
      </c>
      <c r="H223">
        <f t="shared" si="14"/>
        <v>0.1654191720016005</v>
      </c>
      <c r="I223">
        <f t="shared" si="15"/>
        <v>2.7363502465695091E-2</v>
      </c>
    </row>
    <row r="224" spans="1:9" x14ac:dyDescent="0.25">
      <c r="A224" s="10">
        <v>44996</v>
      </c>
      <c r="B224">
        <v>12.13</v>
      </c>
      <c r="C224">
        <v>12.15</v>
      </c>
      <c r="D224">
        <v>12.14</v>
      </c>
      <c r="E224">
        <v>0</v>
      </c>
      <c r="F224">
        <f t="shared" si="12"/>
        <v>11.990799198346982</v>
      </c>
      <c r="G224">
        <f t="shared" si="13"/>
        <v>0.1392008016530184</v>
      </c>
      <c r="H224">
        <f t="shared" si="14"/>
        <v>0.1392008016530184</v>
      </c>
      <c r="I224">
        <f t="shared" si="15"/>
        <v>1.937686318084297E-2</v>
      </c>
    </row>
    <row r="225" spans="1:9" x14ac:dyDescent="0.25">
      <c r="A225" s="10">
        <v>44997</v>
      </c>
      <c r="B225">
        <v>12.13</v>
      </c>
      <c r="C225">
        <v>12.13</v>
      </c>
      <c r="D225">
        <v>12.13</v>
      </c>
      <c r="E225">
        <v>0</v>
      </c>
      <c r="F225">
        <f t="shared" si="12"/>
        <v>11.982096862390364</v>
      </c>
      <c r="G225">
        <f t="shared" si="13"/>
        <v>0.14790313760963691</v>
      </c>
      <c r="H225">
        <f t="shared" si="14"/>
        <v>0.14790313760963691</v>
      </c>
      <c r="I225">
        <f t="shared" si="15"/>
        <v>2.1875338114775194E-2</v>
      </c>
    </row>
    <row r="226" spans="1:9" x14ac:dyDescent="0.25">
      <c r="A226" s="10">
        <v>44998</v>
      </c>
      <c r="B226">
        <v>12.13</v>
      </c>
      <c r="C226">
        <v>12.13</v>
      </c>
      <c r="D226">
        <v>12.15</v>
      </c>
      <c r="E226">
        <v>0</v>
      </c>
      <c r="F226">
        <f t="shared" si="12"/>
        <v>11.987064793606434</v>
      </c>
      <c r="G226">
        <f t="shared" si="13"/>
        <v>0.14293520639356672</v>
      </c>
      <c r="H226">
        <f t="shared" si="14"/>
        <v>0.14293520639356672</v>
      </c>
      <c r="I226">
        <f t="shared" si="15"/>
        <v>2.0430473226771516E-2</v>
      </c>
    </row>
    <row r="227" spans="1:9" x14ac:dyDescent="0.25">
      <c r="A227" s="10">
        <v>44999</v>
      </c>
      <c r="B227">
        <v>12.13</v>
      </c>
      <c r="C227">
        <v>12.13</v>
      </c>
      <c r="D227">
        <v>12.13</v>
      </c>
      <c r="E227">
        <v>0</v>
      </c>
      <c r="F227">
        <f t="shared" si="12"/>
        <v>11.982096862390364</v>
      </c>
      <c r="G227">
        <f t="shared" si="13"/>
        <v>0.14790313760963691</v>
      </c>
      <c r="H227">
        <f t="shared" si="14"/>
        <v>0.14790313760963691</v>
      </c>
      <c r="I227">
        <f t="shared" si="15"/>
        <v>2.1875338114775194E-2</v>
      </c>
    </row>
    <row r="228" spans="1:9" x14ac:dyDescent="0.25">
      <c r="A228" s="10">
        <v>45000</v>
      </c>
      <c r="B228">
        <v>12.13</v>
      </c>
      <c r="C228">
        <v>12.13</v>
      </c>
      <c r="D228">
        <v>12.13</v>
      </c>
      <c r="E228">
        <v>0</v>
      </c>
      <c r="F228">
        <f t="shared" si="12"/>
        <v>11.982096862390364</v>
      </c>
      <c r="G228">
        <f t="shared" si="13"/>
        <v>0.14790313760963691</v>
      </c>
      <c r="H228">
        <f t="shared" si="14"/>
        <v>0.14790313760963691</v>
      </c>
      <c r="I228">
        <f t="shared" si="15"/>
        <v>2.1875338114775194E-2</v>
      </c>
    </row>
    <row r="229" spans="1:9" x14ac:dyDescent="0.25">
      <c r="A229" s="10">
        <v>45001</v>
      </c>
      <c r="B229">
        <v>12.13</v>
      </c>
      <c r="C229">
        <v>12.13</v>
      </c>
      <c r="D229">
        <v>12.13</v>
      </c>
      <c r="E229">
        <v>0</v>
      </c>
      <c r="F229">
        <f t="shared" si="12"/>
        <v>11.982096862390364</v>
      </c>
      <c r="G229">
        <f t="shared" si="13"/>
        <v>0.14790313760963691</v>
      </c>
      <c r="H229">
        <f t="shared" si="14"/>
        <v>0.14790313760963691</v>
      </c>
      <c r="I229">
        <f t="shared" si="15"/>
        <v>2.1875338114775194E-2</v>
      </c>
    </row>
    <row r="230" spans="1:9" x14ac:dyDescent="0.25">
      <c r="A230" s="10">
        <v>45002</v>
      </c>
      <c r="B230">
        <v>12.12</v>
      </c>
      <c r="C230">
        <v>12.13</v>
      </c>
      <c r="D230">
        <v>12.13</v>
      </c>
      <c r="E230">
        <v>0</v>
      </c>
      <c r="F230">
        <f t="shared" si="12"/>
        <v>11.982096862390364</v>
      </c>
      <c r="G230">
        <f t="shared" si="13"/>
        <v>0.13790313760963535</v>
      </c>
      <c r="H230">
        <f t="shared" si="14"/>
        <v>0.13790313760963535</v>
      </c>
      <c r="I230">
        <f t="shared" si="15"/>
        <v>1.9017275362582024E-2</v>
      </c>
    </row>
    <row r="231" spans="1:9" x14ac:dyDescent="0.25">
      <c r="A231" s="10">
        <v>45003</v>
      </c>
      <c r="B231">
        <v>12.12</v>
      </c>
      <c r="C231">
        <v>12.12</v>
      </c>
      <c r="D231">
        <v>12.13</v>
      </c>
      <c r="E231">
        <v>0</v>
      </c>
      <c r="F231">
        <f t="shared" si="12"/>
        <v>11.978987677216073</v>
      </c>
      <c r="G231">
        <f t="shared" si="13"/>
        <v>0.14101232278392573</v>
      </c>
      <c r="H231">
        <f t="shared" si="14"/>
        <v>0.14101232278392573</v>
      </c>
      <c r="I231">
        <f t="shared" si="15"/>
        <v>1.9884475176918059E-2</v>
      </c>
    </row>
    <row r="232" spans="1:9" x14ac:dyDescent="0.25">
      <c r="A232" s="10">
        <v>45004</v>
      </c>
      <c r="B232">
        <v>12.12</v>
      </c>
      <c r="C232">
        <v>12.12</v>
      </c>
      <c r="D232">
        <v>12.13</v>
      </c>
      <c r="E232">
        <v>0</v>
      </c>
      <c r="F232">
        <f t="shared" si="12"/>
        <v>11.978987677216073</v>
      </c>
      <c r="G232">
        <f t="shared" si="13"/>
        <v>0.14101232278392573</v>
      </c>
      <c r="H232">
        <f t="shared" si="14"/>
        <v>0.14101232278392573</v>
      </c>
      <c r="I232">
        <f t="shared" si="15"/>
        <v>1.9884475176918059E-2</v>
      </c>
    </row>
    <row r="233" spans="1:9" x14ac:dyDescent="0.25">
      <c r="A233" s="10">
        <v>45005</v>
      </c>
      <c r="B233">
        <v>12.12</v>
      </c>
      <c r="C233">
        <v>12.12</v>
      </c>
      <c r="D233">
        <v>12.12</v>
      </c>
      <c r="E233">
        <v>0</v>
      </c>
      <c r="F233">
        <f t="shared" si="12"/>
        <v>11.976503711608039</v>
      </c>
      <c r="G233">
        <f t="shared" si="13"/>
        <v>0.14349628839195994</v>
      </c>
      <c r="H233">
        <f t="shared" si="14"/>
        <v>0.14349628839195994</v>
      </c>
      <c r="I233">
        <f t="shared" si="15"/>
        <v>2.0591184782268537E-2</v>
      </c>
    </row>
    <row r="234" spans="1:9" x14ac:dyDescent="0.25">
      <c r="A234" s="10">
        <v>45006</v>
      </c>
      <c r="B234">
        <v>12.12</v>
      </c>
      <c r="C234">
        <v>12.12</v>
      </c>
      <c r="D234">
        <v>12.12</v>
      </c>
      <c r="E234">
        <v>0</v>
      </c>
      <c r="F234">
        <f t="shared" si="12"/>
        <v>11.976503711608039</v>
      </c>
      <c r="G234">
        <f t="shared" si="13"/>
        <v>0.14349628839195994</v>
      </c>
      <c r="H234">
        <f t="shared" si="14"/>
        <v>0.14349628839195994</v>
      </c>
      <c r="I234">
        <f t="shared" si="15"/>
        <v>2.0591184782268537E-2</v>
      </c>
    </row>
    <row r="235" spans="1:9" x14ac:dyDescent="0.25">
      <c r="A235" s="10">
        <v>45007</v>
      </c>
      <c r="B235">
        <v>12.12</v>
      </c>
      <c r="C235">
        <v>12.12</v>
      </c>
      <c r="D235">
        <v>12.12</v>
      </c>
      <c r="E235">
        <v>0</v>
      </c>
      <c r="F235">
        <f t="shared" si="12"/>
        <v>11.976503711608039</v>
      </c>
      <c r="G235">
        <f t="shared" si="13"/>
        <v>0.14349628839195994</v>
      </c>
      <c r="H235">
        <f t="shared" si="14"/>
        <v>0.14349628839195994</v>
      </c>
      <c r="I235">
        <f t="shared" si="15"/>
        <v>2.0591184782268537E-2</v>
      </c>
    </row>
    <row r="236" spans="1:9" x14ac:dyDescent="0.25">
      <c r="A236" s="10">
        <v>45010</v>
      </c>
      <c r="B236">
        <v>12.12</v>
      </c>
      <c r="C236">
        <v>12.121</v>
      </c>
      <c r="D236">
        <v>12.12</v>
      </c>
      <c r="E236">
        <v>0</v>
      </c>
      <c r="F236">
        <f t="shared" si="12"/>
        <v>11.976814630125467</v>
      </c>
      <c r="G236">
        <f t="shared" si="13"/>
        <v>0.14318536987453179</v>
      </c>
      <c r="H236">
        <f t="shared" si="14"/>
        <v>0.14318536987453179</v>
      </c>
      <c r="I236">
        <f t="shared" si="15"/>
        <v>2.0502050146106475E-2</v>
      </c>
    </row>
    <row r="237" spans="1:9" x14ac:dyDescent="0.25">
      <c r="A237" s="10">
        <v>45012</v>
      </c>
      <c r="B237">
        <v>12.11</v>
      </c>
      <c r="C237">
        <v>12.124000000000001</v>
      </c>
      <c r="D237">
        <v>12.121</v>
      </c>
      <c r="E237">
        <v>0</v>
      </c>
      <c r="F237">
        <f t="shared" si="12"/>
        <v>11.977995782238558</v>
      </c>
      <c r="G237">
        <f t="shared" si="13"/>
        <v>0.13200421776144111</v>
      </c>
      <c r="H237">
        <f t="shared" si="14"/>
        <v>0.13200421776144111</v>
      </c>
      <c r="I237">
        <f t="shared" si="15"/>
        <v>1.7425113506809965E-2</v>
      </c>
    </row>
    <row r="238" spans="1:9" x14ac:dyDescent="0.25">
      <c r="A238" s="10">
        <v>45013</v>
      </c>
      <c r="B238">
        <v>11.79</v>
      </c>
      <c r="C238">
        <v>12.11</v>
      </c>
      <c r="D238">
        <v>12.12</v>
      </c>
      <c r="E238">
        <v>0</v>
      </c>
      <c r="F238">
        <f t="shared" si="12"/>
        <v>11.973394526433747</v>
      </c>
      <c r="G238">
        <f t="shared" si="13"/>
        <v>-0.18339452643374798</v>
      </c>
      <c r="H238">
        <f t="shared" si="14"/>
        <v>0.18339452643374798</v>
      </c>
      <c r="I238">
        <f t="shared" si="15"/>
        <v>3.3633552325858691E-2</v>
      </c>
    </row>
    <row r="239" spans="1:9" x14ac:dyDescent="0.25">
      <c r="A239" s="10">
        <v>45014</v>
      </c>
      <c r="B239">
        <v>11.79</v>
      </c>
      <c r="C239">
        <v>11.79</v>
      </c>
      <c r="D239">
        <v>12.124000000000001</v>
      </c>
      <c r="E239">
        <v>0</v>
      </c>
      <c r="F239">
        <f t="shared" si="12"/>
        <v>11.874894187099644</v>
      </c>
      <c r="G239">
        <f t="shared" si="13"/>
        <v>-8.4894187099644469E-2</v>
      </c>
      <c r="H239">
        <f t="shared" si="14"/>
        <v>8.4894187099644469E-2</v>
      </c>
      <c r="I239">
        <f t="shared" si="15"/>
        <v>7.2070230033094412E-3</v>
      </c>
    </row>
    <row r="240" spans="1:9" x14ac:dyDescent="0.25">
      <c r="A240" s="10">
        <v>45015</v>
      </c>
      <c r="B240">
        <v>11.79</v>
      </c>
      <c r="C240">
        <v>11.79</v>
      </c>
      <c r="D240">
        <v>12.11</v>
      </c>
      <c r="E240">
        <v>0</v>
      </c>
      <c r="F240">
        <f t="shared" si="12"/>
        <v>11.871416635248394</v>
      </c>
      <c r="G240">
        <f t="shared" si="13"/>
        <v>-8.1416635248395153E-2</v>
      </c>
      <c r="H240">
        <f t="shared" si="14"/>
        <v>8.1416635248395153E-2</v>
      </c>
      <c r="I240">
        <f t="shared" si="15"/>
        <v>6.6286684951702198E-3</v>
      </c>
    </row>
    <row r="241" spans="1:9" x14ac:dyDescent="0.25">
      <c r="A241" s="10">
        <v>45016</v>
      </c>
      <c r="B241">
        <v>11.79</v>
      </c>
      <c r="C241">
        <v>11.79</v>
      </c>
      <c r="D241">
        <v>11.79</v>
      </c>
      <c r="E241">
        <v>0</v>
      </c>
      <c r="F241">
        <f t="shared" si="12"/>
        <v>11.791929735791273</v>
      </c>
      <c r="G241">
        <f t="shared" si="13"/>
        <v>-1.9297357912737567E-3</v>
      </c>
      <c r="H241">
        <f t="shared" si="14"/>
        <v>1.9297357912737567E-3</v>
      </c>
      <c r="I241">
        <f t="shared" si="15"/>
        <v>3.7238802241229518E-6</v>
      </c>
    </row>
    <row r="242" spans="1:9" x14ac:dyDescent="0.25">
      <c r="A242" s="10">
        <v>45017</v>
      </c>
      <c r="B242">
        <v>11.79</v>
      </c>
      <c r="C242">
        <v>11.79</v>
      </c>
      <c r="D242">
        <v>11.79</v>
      </c>
      <c r="E242">
        <v>0</v>
      </c>
      <c r="F242">
        <f t="shared" si="12"/>
        <v>11.791929735791273</v>
      </c>
      <c r="G242">
        <f t="shared" si="13"/>
        <v>-1.9297357912737567E-3</v>
      </c>
      <c r="H242">
        <f t="shared" si="14"/>
        <v>1.9297357912737567E-3</v>
      </c>
      <c r="I242">
        <f t="shared" si="15"/>
        <v>3.7238802241229518E-6</v>
      </c>
    </row>
    <row r="243" spans="1:9" x14ac:dyDescent="0.25">
      <c r="A243" s="10">
        <v>45018</v>
      </c>
      <c r="B243">
        <v>11.79</v>
      </c>
      <c r="C243">
        <v>11.79</v>
      </c>
      <c r="D243">
        <v>11.79</v>
      </c>
      <c r="E243">
        <v>0</v>
      </c>
      <c r="F243">
        <f t="shared" si="12"/>
        <v>11.791929735791273</v>
      </c>
      <c r="G243">
        <f t="shared" si="13"/>
        <v>-1.9297357912737567E-3</v>
      </c>
      <c r="H243">
        <f t="shared" si="14"/>
        <v>1.9297357912737567E-3</v>
      </c>
      <c r="I243">
        <f t="shared" si="15"/>
        <v>3.7238802241229518E-6</v>
      </c>
    </row>
    <row r="244" spans="1:9" x14ac:dyDescent="0.25">
      <c r="A244" s="10">
        <v>45019</v>
      </c>
      <c r="B244">
        <v>11.79</v>
      </c>
      <c r="C244">
        <v>11.79</v>
      </c>
      <c r="D244">
        <v>11.79</v>
      </c>
      <c r="E244">
        <v>4</v>
      </c>
      <c r="F244">
        <f t="shared" si="12"/>
        <v>11.871774288422072</v>
      </c>
      <c r="G244">
        <f t="shared" si="13"/>
        <v>-8.1774288422073127E-2</v>
      </c>
      <c r="H244">
        <f t="shared" si="14"/>
        <v>8.1774288422073127E-2</v>
      </c>
      <c r="I244">
        <f t="shared" si="15"/>
        <v>6.6870342469364033E-3</v>
      </c>
    </row>
    <row r="245" spans="1:9" x14ac:dyDescent="0.25">
      <c r="A245" s="10">
        <v>45020</v>
      </c>
      <c r="B245">
        <v>11.79</v>
      </c>
      <c r="C245">
        <v>11.79</v>
      </c>
      <c r="D245">
        <v>11.79</v>
      </c>
      <c r="E245">
        <v>20</v>
      </c>
      <c r="F245">
        <f t="shared" si="12"/>
        <v>12.191152498945273</v>
      </c>
      <c r="G245">
        <f t="shared" si="13"/>
        <v>-0.40115249894527416</v>
      </c>
      <c r="H245">
        <f t="shared" si="14"/>
        <v>0.40115249894527416</v>
      </c>
      <c r="I245">
        <f t="shared" si="15"/>
        <v>0.16092332741003817</v>
      </c>
    </row>
    <row r="246" spans="1:9" x14ac:dyDescent="0.25">
      <c r="A246" s="10">
        <v>45021</v>
      </c>
      <c r="B246">
        <v>11.79</v>
      </c>
      <c r="C246">
        <v>11.79</v>
      </c>
      <c r="D246">
        <v>11.79</v>
      </c>
      <c r="E246">
        <v>0</v>
      </c>
      <c r="F246">
        <f t="shared" si="12"/>
        <v>11.791929735791273</v>
      </c>
      <c r="G246">
        <f t="shared" si="13"/>
        <v>-1.9297357912737567E-3</v>
      </c>
      <c r="H246">
        <f t="shared" si="14"/>
        <v>1.9297357912737567E-3</v>
      </c>
      <c r="I246">
        <f t="shared" si="15"/>
        <v>3.7238802241229518E-6</v>
      </c>
    </row>
    <row r="247" spans="1:9" x14ac:dyDescent="0.25">
      <c r="A247" s="10">
        <v>45022</v>
      </c>
      <c r="B247">
        <v>11.79</v>
      </c>
      <c r="C247">
        <v>11.79</v>
      </c>
      <c r="D247">
        <v>11.79</v>
      </c>
      <c r="E247">
        <v>0</v>
      </c>
      <c r="F247">
        <f t="shared" si="12"/>
        <v>11.791929735791273</v>
      </c>
      <c r="G247">
        <f t="shared" si="13"/>
        <v>-1.9297357912737567E-3</v>
      </c>
      <c r="H247">
        <f t="shared" si="14"/>
        <v>1.9297357912737567E-3</v>
      </c>
      <c r="I247">
        <f t="shared" si="15"/>
        <v>3.7238802241229518E-6</v>
      </c>
    </row>
    <row r="248" spans="1:9" x14ac:dyDescent="0.25">
      <c r="A248" s="10">
        <v>45023</v>
      </c>
      <c r="B248">
        <v>11.79</v>
      </c>
      <c r="C248">
        <v>11.79</v>
      </c>
      <c r="D248">
        <v>11.79</v>
      </c>
      <c r="E248">
        <v>0</v>
      </c>
      <c r="F248">
        <f t="shared" si="12"/>
        <v>11.791929735791273</v>
      </c>
      <c r="G248">
        <f t="shared" si="13"/>
        <v>-1.9297357912737567E-3</v>
      </c>
      <c r="H248">
        <f t="shared" si="14"/>
        <v>1.9297357912737567E-3</v>
      </c>
      <c r="I248">
        <f t="shared" si="15"/>
        <v>3.7238802241229518E-6</v>
      </c>
    </row>
    <row r="249" spans="1:9" x14ac:dyDescent="0.25">
      <c r="A249" s="10">
        <v>45024</v>
      </c>
      <c r="B249">
        <v>11.78</v>
      </c>
      <c r="C249">
        <v>11.79</v>
      </c>
      <c r="D249">
        <v>11.79</v>
      </c>
      <c r="E249">
        <v>0</v>
      </c>
      <c r="F249">
        <f t="shared" si="12"/>
        <v>11.791929735791273</v>
      </c>
      <c r="G249">
        <f t="shared" si="13"/>
        <v>-1.1929735791273544E-2</v>
      </c>
      <c r="H249">
        <f t="shared" si="14"/>
        <v>1.1929735791273544E-2</v>
      </c>
      <c r="I249">
        <f t="shared" si="15"/>
        <v>1.4231859604959301E-4</v>
      </c>
    </row>
    <row r="250" spans="1:9" x14ac:dyDescent="0.25">
      <c r="A250" s="10">
        <v>45025</v>
      </c>
      <c r="B250">
        <v>11.78</v>
      </c>
      <c r="C250">
        <v>11.78</v>
      </c>
      <c r="D250">
        <v>11.79</v>
      </c>
      <c r="E250">
        <v>0</v>
      </c>
      <c r="F250">
        <f t="shared" si="12"/>
        <v>11.788820550616983</v>
      </c>
      <c r="G250">
        <f t="shared" si="13"/>
        <v>-8.8205506169831693E-3</v>
      </c>
      <c r="H250">
        <f t="shared" si="14"/>
        <v>8.8205506169831693E-3</v>
      </c>
      <c r="I250">
        <f t="shared" si="15"/>
        <v>7.7802113186762166E-5</v>
      </c>
    </row>
    <row r="251" spans="1:9" x14ac:dyDescent="0.25">
      <c r="A251" s="10">
        <v>45026</v>
      </c>
      <c r="B251">
        <v>11.78</v>
      </c>
      <c r="C251">
        <v>11.78</v>
      </c>
      <c r="D251">
        <v>11.79</v>
      </c>
      <c r="E251">
        <v>0</v>
      </c>
      <c r="F251">
        <f t="shared" si="12"/>
        <v>11.788820550616983</v>
      </c>
      <c r="G251">
        <f t="shared" si="13"/>
        <v>-8.8205506169831693E-3</v>
      </c>
      <c r="H251">
        <f t="shared" si="14"/>
        <v>8.8205506169831693E-3</v>
      </c>
      <c r="I251">
        <f t="shared" si="15"/>
        <v>7.7802113186762166E-5</v>
      </c>
    </row>
    <row r="252" spans="1:9" x14ac:dyDescent="0.25">
      <c r="A252" s="10">
        <v>45027</v>
      </c>
      <c r="B252">
        <v>11.78</v>
      </c>
      <c r="C252">
        <v>11.78</v>
      </c>
      <c r="D252">
        <v>11.78</v>
      </c>
      <c r="E252">
        <v>0</v>
      </c>
      <c r="F252">
        <f t="shared" si="12"/>
        <v>11.786336585008947</v>
      </c>
      <c r="G252">
        <f t="shared" si="13"/>
        <v>-6.336585008947182E-3</v>
      </c>
      <c r="H252">
        <f t="shared" si="14"/>
        <v>6.336585008947182E-3</v>
      </c>
      <c r="I252">
        <f t="shared" si="15"/>
        <v>4.0152309575614158E-5</v>
      </c>
    </row>
    <row r="253" spans="1:9" x14ac:dyDescent="0.25">
      <c r="A253" s="10">
        <v>45028</v>
      </c>
      <c r="B253">
        <v>11.78</v>
      </c>
      <c r="C253">
        <v>11.78</v>
      </c>
      <c r="D253">
        <v>11.78</v>
      </c>
      <c r="E253">
        <v>0</v>
      </c>
      <c r="F253">
        <f t="shared" si="12"/>
        <v>11.786336585008947</v>
      </c>
      <c r="G253">
        <f t="shared" si="13"/>
        <v>-6.336585008947182E-3</v>
      </c>
      <c r="H253">
        <f t="shared" si="14"/>
        <v>6.336585008947182E-3</v>
      </c>
      <c r="I253">
        <f t="shared" si="15"/>
        <v>4.0152309575614158E-5</v>
      </c>
    </row>
    <row r="254" spans="1:9" x14ac:dyDescent="0.25">
      <c r="A254" s="10">
        <v>45029</v>
      </c>
      <c r="B254">
        <v>13.03</v>
      </c>
      <c r="C254">
        <v>11.78</v>
      </c>
      <c r="D254">
        <v>11.78</v>
      </c>
      <c r="E254">
        <v>3</v>
      </c>
      <c r="F254">
        <f t="shared" si="12"/>
        <v>11.846219999482047</v>
      </c>
      <c r="G254">
        <f t="shared" si="13"/>
        <v>1.1837800005179524</v>
      </c>
      <c r="H254">
        <f t="shared" si="14"/>
        <v>1.1837800005179524</v>
      </c>
      <c r="I254">
        <f t="shared" si="15"/>
        <v>1.4013350896262833</v>
      </c>
    </row>
    <row r="255" spans="1:9" x14ac:dyDescent="0.25">
      <c r="A255" s="10">
        <v>45030</v>
      </c>
      <c r="B255">
        <v>12.31</v>
      </c>
      <c r="C255">
        <v>13.03</v>
      </c>
      <c r="D255">
        <v>11.78</v>
      </c>
      <c r="E255">
        <v>52</v>
      </c>
      <c r="F255">
        <f t="shared" si="12"/>
        <v>13.212963915995738</v>
      </c>
      <c r="G255">
        <f t="shared" si="13"/>
        <v>-0.90296391599573766</v>
      </c>
      <c r="H255">
        <f t="shared" si="14"/>
        <v>0.90296391599573766</v>
      </c>
      <c r="I255">
        <f t="shared" si="15"/>
        <v>0.81534383359035756</v>
      </c>
    </row>
    <row r="256" spans="1:9" x14ac:dyDescent="0.25">
      <c r="A256" s="10">
        <v>45031</v>
      </c>
      <c r="B256">
        <v>12.31</v>
      </c>
      <c r="C256">
        <v>12.31</v>
      </c>
      <c r="D256">
        <v>11.78</v>
      </c>
      <c r="E256">
        <v>0</v>
      </c>
      <c r="F256">
        <f t="shared" si="12"/>
        <v>11.951123399246377</v>
      </c>
      <c r="G256">
        <f t="shared" si="13"/>
        <v>0.35887660075362326</v>
      </c>
      <c r="H256">
        <f t="shared" si="14"/>
        <v>0.35887660075362326</v>
      </c>
      <c r="I256">
        <f t="shared" si="15"/>
        <v>0.12879241456847551</v>
      </c>
    </row>
    <row r="257" spans="1:9" x14ac:dyDescent="0.25">
      <c r="A257" s="10">
        <v>45032</v>
      </c>
      <c r="B257">
        <v>12.3</v>
      </c>
      <c r="C257">
        <v>12.31</v>
      </c>
      <c r="D257">
        <v>13.03</v>
      </c>
      <c r="E257">
        <v>5</v>
      </c>
      <c r="F257">
        <f t="shared" si="12"/>
        <v>12.361424791039259</v>
      </c>
      <c r="G257">
        <f t="shared" si="13"/>
        <v>-6.1424791039257798E-2</v>
      </c>
      <c r="H257">
        <f t="shared" si="14"/>
        <v>6.1424791039257798E-2</v>
      </c>
      <c r="I257">
        <f t="shared" si="15"/>
        <v>3.7730049542164848E-3</v>
      </c>
    </row>
    <row r="258" spans="1:9" x14ac:dyDescent="0.25">
      <c r="A258" s="10">
        <v>45033</v>
      </c>
      <c r="B258">
        <v>12.3</v>
      </c>
      <c r="C258">
        <v>12.3</v>
      </c>
      <c r="D258">
        <v>12.31</v>
      </c>
      <c r="E258">
        <v>1</v>
      </c>
      <c r="F258">
        <f t="shared" ref="F258:F321" si="16">$L$2 + $L$3*C258 + $L$4*D258 + $L$5*E258</f>
        <v>12.099625529455645</v>
      </c>
      <c r="G258">
        <f t="shared" ref="G258:G321" si="17">B258 - F258</f>
        <v>0.20037447054435553</v>
      </c>
      <c r="H258">
        <f t="shared" ref="H258:H321" si="18">ABS(G258)</f>
        <v>0.20037447054435553</v>
      </c>
      <c r="I258">
        <f t="shared" ref="I258:I321" si="19">POWER(G258, 2)</f>
        <v>4.0149928445930801E-2</v>
      </c>
    </row>
    <row r="259" spans="1:9" x14ac:dyDescent="0.25">
      <c r="A259" s="10">
        <v>45034</v>
      </c>
      <c r="B259">
        <v>12.3</v>
      </c>
      <c r="C259">
        <v>12.3</v>
      </c>
      <c r="D259">
        <v>12.31</v>
      </c>
      <c r="E259">
        <v>0</v>
      </c>
      <c r="F259">
        <f t="shared" si="16"/>
        <v>12.079664391297944</v>
      </c>
      <c r="G259">
        <f t="shared" si="17"/>
        <v>0.22033560870205626</v>
      </c>
      <c r="H259">
        <f t="shared" si="18"/>
        <v>0.22033560870205626</v>
      </c>
      <c r="I259">
        <f t="shared" si="19"/>
        <v>4.8547780462105651E-2</v>
      </c>
    </row>
    <row r="260" spans="1:9" x14ac:dyDescent="0.25">
      <c r="A260" s="10">
        <v>45035</v>
      </c>
      <c r="B260">
        <v>12.3</v>
      </c>
      <c r="C260">
        <v>12.3</v>
      </c>
      <c r="D260">
        <v>12.3</v>
      </c>
      <c r="E260">
        <v>0</v>
      </c>
      <c r="F260">
        <f t="shared" si="16"/>
        <v>12.077180425689908</v>
      </c>
      <c r="G260">
        <f t="shared" si="17"/>
        <v>0.22281957431009225</v>
      </c>
      <c r="H260">
        <f t="shared" si="18"/>
        <v>0.22281957431009225</v>
      </c>
      <c r="I260">
        <f t="shared" si="19"/>
        <v>4.9648562695730723E-2</v>
      </c>
    </row>
    <row r="261" spans="1:9" x14ac:dyDescent="0.25">
      <c r="A261" s="10">
        <v>45036</v>
      </c>
      <c r="B261">
        <v>12.29</v>
      </c>
      <c r="C261">
        <v>12.3</v>
      </c>
      <c r="D261">
        <v>12.3</v>
      </c>
      <c r="E261">
        <v>0</v>
      </c>
      <c r="F261">
        <f t="shared" si="16"/>
        <v>12.077180425689908</v>
      </c>
      <c r="G261">
        <f t="shared" si="17"/>
        <v>0.21281957431009069</v>
      </c>
      <c r="H261">
        <f t="shared" si="18"/>
        <v>0.21281957431009069</v>
      </c>
      <c r="I261">
        <f t="shared" si="19"/>
        <v>4.5292171209528213E-2</v>
      </c>
    </row>
    <row r="262" spans="1:9" x14ac:dyDescent="0.25">
      <c r="A262" s="10">
        <v>45037</v>
      </c>
      <c r="B262">
        <v>12.29</v>
      </c>
      <c r="C262">
        <v>12.29</v>
      </c>
      <c r="D262">
        <v>12.3</v>
      </c>
      <c r="E262">
        <v>0</v>
      </c>
      <c r="F262">
        <f t="shared" si="16"/>
        <v>12.074071240515618</v>
      </c>
      <c r="G262">
        <f t="shared" si="17"/>
        <v>0.21592875948438106</v>
      </c>
      <c r="H262">
        <f t="shared" si="18"/>
        <v>0.21592875948438106</v>
      </c>
      <c r="I262">
        <f t="shared" si="19"/>
        <v>4.6625229172463686E-2</v>
      </c>
    </row>
    <row r="263" spans="1:9" x14ac:dyDescent="0.25">
      <c r="A263" s="10">
        <v>45038</v>
      </c>
      <c r="B263">
        <v>12.29</v>
      </c>
      <c r="C263">
        <v>12.29</v>
      </c>
      <c r="D263">
        <v>12.3</v>
      </c>
      <c r="E263">
        <v>0</v>
      </c>
      <c r="F263">
        <f t="shared" si="16"/>
        <v>12.074071240515618</v>
      </c>
      <c r="G263">
        <f t="shared" si="17"/>
        <v>0.21592875948438106</v>
      </c>
      <c r="H263">
        <f t="shared" si="18"/>
        <v>0.21592875948438106</v>
      </c>
      <c r="I263">
        <f t="shared" si="19"/>
        <v>4.6625229172463686E-2</v>
      </c>
    </row>
    <row r="264" spans="1:9" x14ac:dyDescent="0.25">
      <c r="A264" s="10">
        <v>45039</v>
      </c>
      <c r="B264">
        <v>12.28</v>
      </c>
      <c r="C264">
        <v>12.29</v>
      </c>
      <c r="D264">
        <v>12.29</v>
      </c>
      <c r="E264">
        <v>1</v>
      </c>
      <c r="F264">
        <f t="shared" si="16"/>
        <v>12.091548413065283</v>
      </c>
      <c r="G264">
        <f t="shared" si="17"/>
        <v>0.18845158693471653</v>
      </c>
      <c r="H264">
        <f t="shared" si="18"/>
        <v>0.18845158693471653</v>
      </c>
      <c r="I264">
        <f t="shared" si="19"/>
        <v>3.5514000618213019E-2</v>
      </c>
    </row>
    <row r="265" spans="1:9" x14ac:dyDescent="0.25">
      <c r="A265" s="10">
        <v>45040</v>
      </c>
      <c r="B265">
        <v>12.28</v>
      </c>
      <c r="C265">
        <v>12.28</v>
      </c>
      <c r="D265">
        <v>12.29</v>
      </c>
      <c r="E265">
        <v>0</v>
      </c>
      <c r="F265">
        <f t="shared" si="16"/>
        <v>12.06847808973329</v>
      </c>
      <c r="G265">
        <f t="shared" si="17"/>
        <v>0.21152191026670941</v>
      </c>
      <c r="H265">
        <f t="shared" si="18"/>
        <v>0.21152191026670941</v>
      </c>
      <c r="I265">
        <f t="shared" si="19"/>
        <v>4.4741518522877867E-2</v>
      </c>
    </row>
    <row r="266" spans="1:9" x14ac:dyDescent="0.25">
      <c r="A266" s="10">
        <v>45041</v>
      </c>
      <c r="B266">
        <v>11.88</v>
      </c>
      <c r="C266">
        <v>12.28</v>
      </c>
      <c r="D266">
        <v>12.29</v>
      </c>
      <c r="E266">
        <v>0</v>
      </c>
      <c r="F266">
        <f t="shared" si="16"/>
        <v>12.06847808973329</v>
      </c>
      <c r="G266">
        <f t="shared" si="17"/>
        <v>-0.18847808973328917</v>
      </c>
      <c r="H266">
        <f t="shared" si="18"/>
        <v>0.18847808973328917</v>
      </c>
      <c r="I266">
        <f t="shared" si="19"/>
        <v>3.5523990309509805E-2</v>
      </c>
    </row>
    <row r="267" spans="1:9" x14ac:dyDescent="0.25">
      <c r="A267" s="10">
        <v>45042</v>
      </c>
      <c r="B267">
        <v>11.88</v>
      </c>
      <c r="C267">
        <v>11.88</v>
      </c>
      <c r="D267">
        <v>12.28</v>
      </c>
      <c r="E267">
        <v>0</v>
      </c>
      <c r="F267">
        <f t="shared" si="16"/>
        <v>11.941626717153612</v>
      </c>
      <c r="G267">
        <f t="shared" si="17"/>
        <v>-6.1626717153611565E-2</v>
      </c>
      <c r="H267">
        <f t="shared" si="18"/>
        <v>6.1626717153611565E-2</v>
      </c>
      <c r="I267">
        <f t="shared" si="19"/>
        <v>3.797852267131242E-3</v>
      </c>
    </row>
    <row r="268" spans="1:9" x14ac:dyDescent="0.25">
      <c r="A268" s="10">
        <v>45043</v>
      </c>
      <c r="B268">
        <v>11.88</v>
      </c>
      <c r="C268">
        <v>11.88</v>
      </c>
      <c r="D268">
        <v>12.28</v>
      </c>
      <c r="E268">
        <v>0</v>
      </c>
      <c r="F268">
        <f t="shared" si="16"/>
        <v>11.941626717153612</v>
      </c>
      <c r="G268">
        <f t="shared" si="17"/>
        <v>-6.1626717153611565E-2</v>
      </c>
      <c r="H268">
        <f t="shared" si="18"/>
        <v>6.1626717153611565E-2</v>
      </c>
      <c r="I268">
        <f t="shared" si="19"/>
        <v>3.797852267131242E-3</v>
      </c>
    </row>
    <row r="269" spans="1:9" x14ac:dyDescent="0.25">
      <c r="A269" s="10">
        <v>45044</v>
      </c>
      <c r="B269">
        <v>11.88</v>
      </c>
      <c r="C269">
        <v>11.88</v>
      </c>
      <c r="D269">
        <v>11.88</v>
      </c>
      <c r="E269">
        <v>0</v>
      </c>
      <c r="F269">
        <f t="shared" si="16"/>
        <v>11.84226809283221</v>
      </c>
      <c r="G269">
        <f t="shared" si="17"/>
        <v>3.7731907167790624E-2</v>
      </c>
      <c r="H269">
        <f t="shared" si="18"/>
        <v>3.7731907167790624E-2</v>
      </c>
      <c r="I269">
        <f t="shared" si="19"/>
        <v>1.4236968185187694E-3</v>
      </c>
    </row>
    <row r="270" spans="1:9" x14ac:dyDescent="0.25">
      <c r="A270" s="10">
        <v>45045</v>
      </c>
      <c r="B270">
        <v>11.88</v>
      </c>
      <c r="C270">
        <v>11.88</v>
      </c>
      <c r="D270">
        <v>11.88</v>
      </c>
      <c r="E270">
        <v>0</v>
      </c>
      <c r="F270">
        <f t="shared" si="16"/>
        <v>11.84226809283221</v>
      </c>
      <c r="G270">
        <f t="shared" si="17"/>
        <v>3.7731907167790624E-2</v>
      </c>
      <c r="H270">
        <f t="shared" si="18"/>
        <v>3.7731907167790624E-2</v>
      </c>
      <c r="I270">
        <f t="shared" si="19"/>
        <v>1.4236968185187694E-3</v>
      </c>
    </row>
    <row r="271" spans="1:9" x14ac:dyDescent="0.25">
      <c r="A271" s="10">
        <v>45046</v>
      </c>
      <c r="B271">
        <v>11.88</v>
      </c>
      <c r="C271">
        <v>11.88</v>
      </c>
      <c r="D271">
        <v>11.88</v>
      </c>
      <c r="E271">
        <v>0</v>
      </c>
      <c r="F271">
        <f t="shared" si="16"/>
        <v>11.84226809283221</v>
      </c>
      <c r="G271">
        <f t="shared" si="17"/>
        <v>3.7731907167790624E-2</v>
      </c>
      <c r="H271">
        <f t="shared" si="18"/>
        <v>3.7731907167790624E-2</v>
      </c>
      <c r="I271">
        <f t="shared" si="19"/>
        <v>1.4236968185187694E-3</v>
      </c>
    </row>
    <row r="272" spans="1:9" x14ac:dyDescent="0.25">
      <c r="A272" s="10">
        <v>45047</v>
      </c>
      <c r="B272">
        <v>11.88</v>
      </c>
      <c r="C272">
        <v>11.88</v>
      </c>
      <c r="D272">
        <v>11.88</v>
      </c>
      <c r="E272">
        <v>0</v>
      </c>
      <c r="F272">
        <f t="shared" si="16"/>
        <v>11.84226809283221</v>
      </c>
      <c r="G272">
        <f t="shared" si="17"/>
        <v>3.7731907167790624E-2</v>
      </c>
      <c r="H272">
        <f t="shared" si="18"/>
        <v>3.7731907167790624E-2</v>
      </c>
      <c r="I272">
        <f t="shared" si="19"/>
        <v>1.4236968185187694E-3</v>
      </c>
    </row>
    <row r="273" spans="1:9" x14ac:dyDescent="0.25">
      <c r="A273" s="10">
        <v>45048</v>
      </c>
      <c r="B273">
        <v>11.88</v>
      </c>
      <c r="C273">
        <v>11.88</v>
      </c>
      <c r="D273">
        <v>11.88</v>
      </c>
      <c r="E273">
        <v>0</v>
      </c>
      <c r="F273">
        <f t="shared" si="16"/>
        <v>11.84226809283221</v>
      </c>
      <c r="G273">
        <f t="shared" si="17"/>
        <v>3.7731907167790624E-2</v>
      </c>
      <c r="H273">
        <f t="shared" si="18"/>
        <v>3.7731907167790624E-2</v>
      </c>
      <c r="I273">
        <f t="shared" si="19"/>
        <v>1.4236968185187694E-3</v>
      </c>
    </row>
    <row r="274" spans="1:9" x14ac:dyDescent="0.25">
      <c r="A274" s="10">
        <v>45049</v>
      </c>
      <c r="B274">
        <v>11.88</v>
      </c>
      <c r="C274">
        <v>11.88</v>
      </c>
      <c r="D274">
        <v>11.88</v>
      </c>
      <c r="E274">
        <v>0</v>
      </c>
      <c r="F274">
        <f t="shared" si="16"/>
        <v>11.84226809283221</v>
      </c>
      <c r="G274">
        <f t="shared" si="17"/>
        <v>3.7731907167790624E-2</v>
      </c>
      <c r="H274">
        <f t="shared" si="18"/>
        <v>3.7731907167790624E-2</v>
      </c>
      <c r="I274">
        <f t="shared" si="19"/>
        <v>1.4236968185187694E-3</v>
      </c>
    </row>
    <row r="275" spans="1:9" x14ac:dyDescent="0.25">
      <c r="A275" s="10">
        <v>45050</v>
      </c>
      <c r="B275">
        <v>11.88</v>
      </c>
      <c r="C275">
        <v>11.88</v>
      </c>
      <c r="D275">
        <v>11.88</v>
      </c>
      <c r="E275">
        <v>0</v>
      </c>
      <c r="F275">
        <f t="shared" si="16"/>
        <v>11.84226809283221</v>
      </c>
      <c r="G275">
        <f t="shared" si="17"/>
        <v>3.7731907167790624E-2</v>
      </c>
      <c r="H275">
        <f t="shared" si="18"/>
        <v>3.7731907167790624E-2</v>
      </c>
      <c r="I275">
        <f t="shared" si="19"/>
        <v>1.4236968185187694E-3</v>
      </c>
    </row>
    <row r="276" spans="1:9" x14ac:dyDescent="0.25">
      <c r="A276" s="10">
        <v>45051</v>
      </c>
      <c r="B276">
        <v>11.88</v>
      </c>
      <c r="C276">
        <v>11.88</v>
      </c>
      <c r="D276">
        <v>11.88</v>
      </c>
      <c r="E276">
        <v>2</v>
      </c>
      <c r="F276">
        <f t="shared" si="16"/>
        <v>11.88219036914761</v>
      </c>
      <c r="G276">
        <f t="shared" si="17"/>
        <v>-2.1903691476090614E-3</v>
      </c>
      <c r="H276">
        <f t="shared" si="18"/>
        <v>2.1903691476090614E-3</v>
      </c>
      <c r="I276">
        <f t="shared" si="19"/>
        <v>4.7977170027976461E-6</v>
      </c>
    </row>
    <row r="277" spans="1:9" x14ac:dyDescent="0.25">
      <c r="A277" s="10">
        <v>45052</v>
      </c>
      <c r="B277">
        <v>11.88</v>
      </c>
      <c r="C277">
        <v>11.88</v>
      </c>
      <c r="D277">
        <v>11.88</v>
      </c>
      <c r="E277">
        <v>0</v>
      </c>
      <c r="F277">
        <f t="shared" si="16"/>
        <v>11.84226809283221</v>
      </c>
      <c r="G277">
        <f t="shared" si="17"/>
        <v>3.7731907167790624E-2</v>
      </c>
      <c r="H277">
        <f t="shared" si="18"/>
        <v>3.7731907167790624E-2</v>
      </c>
      <c r="I277">
        <f t="shared" si="19"/>
        <v>1.4236968185187694E-3</v>
      </c>
    </row>
    <row r="278" spans="1:9" x14ac:dyDescent="0.25">
      <c r="A278" s="10">
        <v>45053</v>
      </c>
      <c r="B278">
        <v>11.88</v>
      </c>
      <c r="C278">
        <v>11.88</v>
      </c>
      <c r="D278">
        <v>11.88</v>
      </c>
      <c r="E278">
        <v>0</v>
      </c>
      <c r="F278">
        <f t="shared" si="16"/>
        <v>11.84226809283221</v>
      </c>
      <c r="G278">
        <f t="shared" si="17"/>
        <v>3.7731907167790624E-2</v>
      </c>
      <c r="H278">
        <f t="shared" si="18"/>
        <v>3.7731907167790624E-2</v>
      </c>
      <c r="I278">
        <f t="shared" si="19"/>
        <v>1.4236968185187694E-3</v>
      </c>
    </row>
    <row r="279" spans="1:9" x14ac:dyDescent="0.25">
      <c r="A279" s="10">
        <v>45054</v>
      </c>
      <c r="B279">
        <v>11.88</v>
      </c>
      <c r="C279">
        <v>11.88</v>
      </c>
      <c r="D279">
        <v>11.88</v>
      </c>
      <c r="E279">
        <v>0</v>
      </c>
      <c r="F279">
        <f t="shared" si="16"/>
        <v>11.84226809283221</v>
      </c>
      <c r="G279">
        <f t="shared" si="17"/>
        <v>3.7731907167790624E-2</v>
      </c>
      <c r="H279">
        <f t="shared" si="18"/>
        <v>3.7731907167790624E-2</v>
      </c>
      <c r="I279">
        <f t="shared" si="19"/>
        <v>1.4236968185187694E-3</v>
      </c>
    </row>
    <row r="280" spans="1:9" x14ac:dyDescent="0.25">
      <c r="A280" s="10">
        <v>45055</v>
      </c>
      <c r="B280">
        <v>11.91</v>
      </c>
      <c r="C280">
        <v>11.88</v>
      </c>
      <c r="D280">
        <v>11.88</v>
      </c>
      <c r="E280">
        <v>0</v>
      </c>
      <c r="F280">
        <f t="shared" si="16"/>
        <v>11.84226809283221</v>
      </c>
      <c r="G280">
        <f t="shared" si="17"/>
        <v>6.7731907167789984E-2</v>
      </c>
      <c r="H280">
        <f t="shared" si="18"/>
        <v>6.7731907167789984E-2</v>
      </c>
      <c r="I280">
        <f t="shared" si="19"/>
        <v>4.5876112485861206E-3</v>
      </c>
    </row>
    <row r="281" spans="1:9" x14ac:dyDescent="0.25">
      <c r="A281" s="10">
        <v>45056</v>
      </c>
      <c r="B281">
        <v>11.92</v>
      </c>
      <c r="C281">
        <v>11.91</v>
      </c>
      <c r="D281">
        <v>11.88</v>
      </c>
      <c r="E281">
        <v>0</v>
      </c>
      <c r="F281">
        <f t="shared" si="16"/>
        <v>11.851595648355083</v>
      </c>
      <c r="G281">
        <f t="shared" si="17"/>
        <v>6.8404351644916872E-2</v>
      </c>
      <c r="H281">
        <f t="shared" si="18"/>
        <v>6.8404351644916872E-2</v>
      </c>
      <c r="I281">
        <f t="shared" si="19"/>
        <v>4.6791553239614418E-3</v>
      </c>
    </row>
    <row r="282" spans="1:9" x14ac:dyDescent="0.25">
      <c r="A282" s="10">
        <v>45057</v>
      </c>
      <c r="B282">
        <v>11.92</v>
      </c>
      <c r="C282">
        <v>11.92</v>
      </c>
      <c r="D282">
        <v>11.88</v>
      </c>
      <c r="E282">
        <v>3</v>
      </c>
      <c r="F282">
        <f t="shared" si="16"/>
        <v>11.914588248002476</v>
      </c>
      <c r="G282">
        <f t="shared" si="17"/>
        <v>5.4117519975243056E-3</v>
      </c>
      <c r="H282">
        <f t="shared" si="18"/>
        <v>5.4117519975243056E-3</v>
      </c>
      <c r="I282">
        <f t="shared" si="19"/>
        <v>2.9287059682708312E-5</v>
      </c>
    </row>
    <row r="283" spans="1:9" x14ac:dyDescent="0.25">
      <c r="A283" s="10">
        <v>45058</v>
      </c>
      <c r="B283">
        <v>11.92</v>
      </c>
      <c r="C283">
        <v>11.92</v>
      </c>
      <c r="D283">
        <v>11.91</v>
      </c>
      <c r="E283">
        <v>0</v>
      </c>
      <c r="F283">
        <f t="shared" si="16"/>
        <v>11.86215673035348</v>
      </c>
      <c r="G283">
        <f t="shared" si="17"/>
        <v>5.7843269646520312E-2</v>
      </c>
      <c r="H283">
        <f t="shared" si="18"/>
        <v>5.7843269646520312E-2</v>
      </c>
      <c r="I283">
        <f t="shared" si="19"/>
        <v>3.3458438434000579E-3</v>
      </c>
    </row>
    <row r="284" spans="1:9" x14ac:dyDescent="0.25">
      <c r="A284" s="10">
        <v>45059</v>
      </c>
      <c r="B284">
        <v>11.95</v>
      </c>
      <c r="C284">
        <v>11.92</v>
      </c>
      <c r="D284">
        <v>11.92</v>
      </c>
      <c r="E284">
        <v>16</v>
      </c>
      <c r="F284">
        <f t="shared" si="16"/>
        <v>12.184018906484715</v>
      </c>
      <c r="G284">
        <f t="shared" si="17"/>
        <v>-0.23401890648471557</v>
      </c>
      <c r="H284">
        <f t="shared" si="18"/>
        <v>0.23401890648471557</v>
      </c>
      <c r="I284">
        <f t="shared" si="19"/>
        <v>5.4764848592302053E-2</v>
      </c>
    </row>
    <row r="285" spans="1:9" x14ac:dyDescent="0.25">
      <c r="A285" s="10">
        <v>45060</v>
      </c>
      <c r="B285">
        <v>11.92</v>
      </c>
      <c r="C285">
        <v>11.95</v>
      </c>
      <c r="D285">
        <v>11.92</v>
      </c>
      <c r="E285">
        <v>0</v>
      </c>
      <c r="F285">
        <f t="shared" si="16"/>
        <v>11.873968251484387</v>
      </c>
      <c r="G285">
        <f t="shared" si="17"/>
        <v>4.6031748515613202E-2</v>
      </c>
      <c r="H285">
        <f t="shared" si="18"/>
        <v>4.6031748515613202E-2</v>
      </c>
      <c r="I285">
        <f t="shared" si="19"/>
        <v>2.1189218714046582E-3</v>
      </c>
    </row>
    <row r="286" spans="1:9" x14ac:dyDescent="0.25">
      <c r="A286" s="10">
        <v>45061</v>
      </c>
      <c r="B286">
        <v>12.64</v>
      </c>
      <c r="C286">
        <v>11.92</v>
      </c>
      <c r="D286">
        <v>11.92</v>
      </c>
      <c r="E286">
        <v>2</v>
      </c>
      <c r="F286">
        <f t="shared" si="16"/>
        <v>11.904562972276914</v>
      </c>
      <c r="G286">
        <f t="shared" si="17"/>
        <v>0.73543702772308706</v>
      </c>
      <c r="H286">
        <f t="shared" si="18"/>
        <v>0.73543702772308706</v>
      </c>
      <c r="I286">
        <f t="shared" si="19"/>
        <v>0.54086762174616876</v>
      </c>
    </row>
    <row r="287" spans="1:9" x14ac:dyDescent="0.25">
      <c r="A287" s="10">
        <v>45062</v>
      </c>
      <c r="B287">
        <v>12.42</v>
      </c>
      <c r="C287">
        <v>12.64</v>
      </c>
      <c r="D287">
        <v>11.95</v>
      </c>
      <c r="E287">
        <v>21</v>
      </c>
      <c r="F287">
        <f t="shared" si="16"/>
        <v>12.515137826646281</v>
      </c>
      <c r="G287">
        <f t="shared" si="17"/>
        <v>-9.5137826646281454E-2</v>
      </c>
      <c r="H287">
        <f t="shared" si="18"/>
        <v>9.5137826646281454E-2</v>
      </c>
      <c r="I287">
        <f t="shared" si="19"/>
        <v>9.0512060589779016E-3</v>
      </c>
    </row>
    <row r="288" spans="1:9" x14ac:dyDescent="0.25">
      <c r="A288" s="10">
        <v>45063</v>
      </c>
      <c r="B288">
        <v>12.41</v>
      </c>
      <c r="C288">
        <v>12.42</v>
      </c>
      <c r="D288">
        <v>11.92</v>
      </c>
      <c r="E288">
        <v>0</v>
      </c>
      <c r="F288">
        <f t="shared" si="16"/>
        <v>12.02009995467607</v>
      </c>
      <c r="G288">
        <f t="shared" si="17"/>
        <v>0.3899000453239303</v>
      </c>
      <c r="H288">
        <f t="shared" si="18"/>
        <v>0.3899000453239303</v>
      </c>
      <c r="I288">
        <f t="shared" si="19"/>
        <v>0.15202204534360289</v>
      </c>
    </row>
    <row r="289" spans="1:9" x14ac:dyDescent="0.25">
      <c r="A289" s="10">
        <v>45064</v>
      </c>
      <c r="B289">
        <v>12.41</v>
      </c>
      <c r="C289">
        <v>12.41</v>
      </c>
      <c r="D289">
        <v>12.64</v>
      </c>
      <c r="E289">
        <v>7</v>
      </c>
      <c r="F289">
        <f t="shared" si="16"/>
        <v>12.335564260384203</v>
      </c>
      <c r="G289">
        <f t="shared" si="17"/>
        <v>7.4435739615797303E-2</v>
      </c>
      <c r="H289">
        <f t="shared" si="18"/>
        <v>7.4435739615797303E-2</v>
      </c>
      <c r="I289">
        <f t="shared" si="19"/>
        <v>5.5406793321507762E-3</v>
      </c>
    </row>
    <row r="290" spans="1:9" x14ac:dyDescent="0.25">
      <c r="A290" s="10">
        <v>45065</v>
      </c>
      <c r="B290">
        <v>12.41</v>
      </c>
      <c r="C290">
        <v>12.41</v>
      </c>
      <c r="D290">
        <v>12.42</v>
      </c>
      <c r="E290">
        <v>5</v>
      </c>
      <c r="F290">
        <f t="shared" si="16"/>
        <v>12.240994740692033</v>
      </c>
      <c r="G290">
        <f t="shared" si="17"/>
        <v>0.16900525930796739</v>
      </c>
      <c r="H290">
        <f t="shared" si="18"/>
        <v>0.16900525930796739</v>
      </c>
      <c r="I290">
        <f t="shared" si="19"/>
        <v>2.8562777673753301E-2</v>
      </c>
    </row>
    <row r="291" spans="1:9" x14ac:dyDescent="0.25">
      <c r="A291" s="10">
        <v>45066</v>
      </c>
      <c r="B291">
        <v>12.41</v>
      </c>
      <c r="C291">
        <v>12.41</v>
      </c>
      <c r="D291">
        <v>12.41</v>
      </c>
      <c r="E291">
        <v>0</v>
      </c>
      <c r="F291">
        <f t="shared" si="16"/>
        <v>12.138705084295498</v>
      </c>
      <c r="G291">
        <f t="shared" si="17"/>
        <v>0.2712949157045017</v>
      </c>
      <c r="H291">
        <f t="shared" si="18"/>
        <v>0.2712949157045017</v>
      </c>
      <c r="I291">
        <f t="shared" si="19"/>
        <v>7.3600931287112689E-2</v>
      </c>
    </row>
    <row r="292" spans="1:9" x14ac:dyDescent="0.25">
      <c r="A292" s="10">
        <v>45067</v>
      </c>
      <c r="B292">
        <v>12.66</v>
      </c>
      <c r="C292">
        <v>12.41</v>
      </c>
      <c r="D292">
        <v>12.41</v>
      </c>
      <c r="E292">
        <v>0</v>
      </c>
      <c r="F292">
        <f t="shared" si="16"/>
        <v>12.138705084295498</v>
      </c>
      <c r="G292">
        <f t="shared" si="17"/>
        <v>0.5212949157045017</v>
      </c>
      <c r="H292">
        <f t="shared" si="18"/>
        <v>0.5212949157045017</v>
      </c>
      <c r="I292">
        <f t="shared" si="19"/>
        <v>0.27174838913936356</v>
      </c>
    </row>
    <row r="293" spans="1:9" x14ac:dyDescent="0.25">
      <c r="A293" s="10">
        <v>45068</v>
      </c>
      <c r="B293">
        <v>12.42</v>
      </c>
      <c r="C293">
        <v>12.66</v>
      </c>
      <c r="D293">
        <v>12.41</v>
      </c>
      <c r="E293">
        <v>16</v>
      </c>
      <c r="F293">
        <f t="shared" si="16"/>
        <v>12.535812924175975</v>
      </c>
      <c r="G293">
        <f t="shared" si="17"/>
        <v>-0.11581292417597489</v>
      </c>
      <c r="H293">
        <f t="shared" si="18"/>
        <v>0.11581292417597489</v>
      </c>
      <c r="I293">
        <f t="shared" si="19"/>
        <v>1.3412633406190108E-2</v>
      </c>
    </row>
    <row r="294" spans="1:9" x14ac:dyDescent="0.25">
      <c r="A294" s="10">
        <v>45069</v>
      </c>
      <c r="B294">
        <v>11.52</v>
      </c>
      <c r="C294">
        <v>12.42</v>
      </c>
      <c r="D294">
        <v>12.41</v>
      </c>
      <c r="E294">
        <v>0</v>
      </c>
      <c r="F294">
        <f t="shared" si="16"/>
        <v>12.141814269469787</v>
      </c>
      <c r="G294">
        <f t="shared" si="17"/>
        <v>-0.62181426946978746</v>
      </c>
      <c r="H294">
        <f t="shared" si="18"/>
        <v>0.62181426946978746</v>
      </c>
      <c r="I294">
        <f t="shared" si="19"/>
        <v>0.38665298571624546</v>
      </c>
    </row>
    <row r="295" spans="1:9" x14ac:dyDescent="0.25">
      <c r="A295" s="10">
        <v>45070</v>
      </c>
      <c r="B295">
        <v>11.53</v>
      </c>
      <c r="C295">
        <v>11.52</v>
      </c>
      <c r="D295">
        <v>12.66</v>
      </c>
      <c r="E295">
        <v>58</v>
      </c>
      <c r="F295">
        <f t="shared" si="16"/>
        <v>13.081832757131064</v>
      </c>
      <c r="G295">
        <f t="shared" si="17"/>
        <v>-1.5518327571310646</v>
      </c>
      <c r="H295">
        <f t="shared" si="18"/>
        <v>1.5518327571310646</v>
      </c>
      <c r="I295">
        <f t="shared" si="19"/>
        <v>2.4081849061050016</v>
      </c>
    </row>
    <row r="296" spans="1:9" x14ac:dyDescent="0.25">
      <c r="A296" s="10">
        <v>45071</v>
      </c>
      <c r="B296">
        <v>11.53</v>
      </c>
      <c r="C296">
        <v>11.53</v>
      </c>
      <c r="D296">
        <v>12.42</v>
      </c>
      <c r="E296">
        <v>0</v>
      </c>
      <c r="F296">
        <f t="shared" si="16"/>
        <v>11.867580754565914</v>
      </c>
      <c r="G296">
        <f t="shared" si="17"/>
        <v>-0.33758075456591463</v>
      </c>
      <c r="H296">
        <f t="shared" si="18"/>
        <v>0.33758075456591463</v>
      </c>
      <c r="I296">
        <f t="shared" si="19"/>
        <v>0.11396076585329229</v>
      </c>
    </row>
    <row r="297" spans="1:9" x14ac:dyDescent="0.25">
      <c r="A297" s="10">
        <v>45072</v>
      </c>
      <c r="B297">
        <v>11.54</v>
      </c>
      <c r="C297">
        <v>11.53</v>
      </c>
      <c r="D297">
        <v>11.52</v>
      </c>
      <c r="E297">
        <v>8</v>
      </c>
      <c r="F297">
        <f t="shared" si="16"/>
        <v>11.803712955104359</v>
      </c>
      <c r="G297">
        <f t="shared" si="17"/>
        <v>-0.26371295510435999</v>
      </c>
      <c r="H297">
        <f t="shared" si="18"/>
        <v>0.26371295510435999</v>
      </c>
      <c r="I297">
        <f t="shared" si="19"/>
        <v>6.9544522689874183E-2</v>
      </c>
    </row>
    <row r="298" spans="1:9" x14ac:dyDescent="0.25">
      <c r="A298" s="10">
        <v>45073</v>
      </c>
      <c r="B298">
        <v>12.17</v>
      </c>
      <c r="C298">
        <v>11.54</v>
      </c>
      <c r="D298">
        <v>11.53</v>
      </c>
      <c r="E298">
        <v>3</v>
      </c>
      <c r="F298">
        <f t="shared" si="16"/>
        <v>11.709500415098185</v>
      </c>
      <c r="G298">
        <f t="shared" si="17"/>
        <v>0.46049958490181453</v>
      </c>
      <c r="H298">
        <f t="shared" si="18"/>
        <v>0.46049958490181453</v>
      </c>
      <c r="I298">
        <f t="shared" si="19"/>
        <v>0.2120598676947435</v>
      </c>
    </row>
    <row r="299" spans="1:9" x14ac:dyDescent="0.25">
      <c r="A299" s="10">
        <v>45074</v>
      </c>
      <c r="B299">
        <v>12.01</v>
      </c>
      <c r="C299">
        <v>12.17</v>
      </c>
      <c r="D299">
        <v>11.53</v>
      </c>
      <c r="E299">
        <v>21</v>
      </c>
      <c r="F299">
        <f t="shared" si="16"/>
        <v>12.264679567917128</v>
      </c>
      <c r="G299">
        <f t="shared" si="17"/>
        <v>-0.25467956791712787</v>
      </c>
      <c r="H299">
        <f t="shared" si="18"/>
        <v>0.25467956791712787</v>
      </c>
      <c r="I299">
        <f t="shared" si="19"/>
        <v>6.4861682314454952E-2</v>
      </c>
    </row>
    <row r="300" spans="1:9" x14ac:dyDescent="0.25">
      <c r="A300" s="10">
        <v>45075</v>
      </c>
      <c r="B300">
        <v>12.01</v>
      </c>
      <c r="C300">
        <v>12.01</v>
      </c>
      <c r="D300">
        <v>11.54</v>
      </c>
      <c r="E300">
        <v>0</v>
      </c>
      <c r="F300">
        <f t="shared" si="16"/>
        <v>11.798232669424802</v>
      </c>
      <c r="G300">
        <f t="shared" si="17"/>
        <v>0.21176733057519748</v>
      </c>
      <c r="H300">
        <f t="shared" si="18"/>
        <v>0.21176733057519748</v>
      </c>
      <c r="I300">
        <f t="shared" si="19"/>
        <v>4.4845402298944965E-2</v>
      </c>
    </row>
    <row r="301" spans="1:9" x14ac:dyDescent="0.25">
      <c r="A301" s="10">
        <v>45076</v>
      </c>
      <c r="B301">
        <v>12.04</v>
      </c>
      <c r="C301">
        <v>12.01</v>
      </c>
      <c r="D301">
        <v>12.17</v>
      </c>
      <c r="E301">
        <v>12</v>
      </c>
      <c r="F301">
        <f t="shared" si="16"/>
        <v>12.194256160623411</v>
      </c>
      <c r="G301">
        <f t="shared" si="17"/>
        <v>-0.15425616062341163</v>
      </c>
      <c r="H301">
        <f t="shared" si="18"/>
        <v>0.15425616062341163</v>
      </c>
      <c r="I301">
        <f t="shared" si="19"/>
        <v>2.3794963090275768E-2</v>
      </c>
    </row>
    <row r="302" spans="1:9" x14ac:dyDescent="0.25">
      <c r="A302" s="10">
        <v>45077</v>
      </c>
      <c r="B302">
        <v>12.01</v>
      </c>
      <c r="C302">
        <v>12.04</v>
      </c>
      <c r="D302">
        <v>12.01</v>
      </c>
      <c r="E302">
        <v>5</v>
      </c>
      <c r="F302">
        <f t="shared" si="16"/>
        <v>12.024112299313824</v>
      </c>
      <c r="G302">
        <f t="shared" si="17"/>
        <v>-1.4112299313824295E-2</v>
      </c>
      <c r="H302">
        <f t="shared" si="18"/>
        <v>1.4112299313824295E-2</v>
      </c>
      <c r="I302">
        <f t="shared" si="19"/>
        <v>1.9915699192296567E-4</v>
      </c>
    </row>
    <row r="303" spans="1:9" x14ac:dyDescent="0.25">
      <c r="A303" s="10">
        <v>45078</v>
      </c>
      <c r="B303">
        <v>12.01</v>
      </c>
      <c r="C303">
        <v>12.01</v>
      </c>
      <c r="D303">
        <v>12.01</v>
      </c>
      <c r="E303">
        <v>0</v>
      </c>
      <c r="F303">
        <f t="shared" si="16"/>
        <v>11.914979053002451</v>
      </c>
      <c r="G303">
        <f t="shared" si="17"/>
        <v>9.5020946997548705E-2</v>
      </c>
      <c r="H303">
        <f t="shared" si="18"/>
        <v>9.5020946997548705E-2</v>
      </c>
      <c r="I303">
        <f t="shared" si="19"/>
        <v>9.0289803683109605E-3</v>
      </c>
    </row>
    <row r="304" spans="1:9" x14ac:dyDescent="0.25">
      <c r="A304" s="10">
        <v>45079</v>
      </c>
      <c r="B304">
        <v>12.01</v>
      </c>
      <c r="C304">
        <v>12.01</v>
      </c>
      <c r="D304">
        <v>12.04</v>
      </c>
      <c r="E304">
        <v>1</v>
      </c>
      <c r="F304">
        <f t="shared" si="16"/>
        <v>11.942392087984256</v>
      </c>
      <c r="G304">
        <f t="shared" si="17"/>
        <v>6.7607912015743565E-2</v>
      </c>
      <c r="H304">
        <f t="shared" si="18"/>
        <v>6.7607912015743565E-2</v>
      </c>
      <c r="I304">
        <f t="shared" si="19"/>
        <v>4.5708297671285232E-3</v>
      </c>
    </row>
    <row r="305" spans="1:9" x14ac:dyDescent="0.25">
      <c r="A305" s="10">
        <v>45080</v>
      </c>
      <c r="B305">
        <v>12.02</v>
      </c>
      <c r="C305">
        <v>12.01</v>
      </c>
      <c r="D305">
        <v>12.01</v>
      </c>
      <c r="E305">
        <v>1</v>
      </c>
      <c r="F305">
        <f t="shared" si="16"/>
        <v>11.934940191160152</v>
      </c>
      <c r="G305">
        <f t="shared" si="17"/>
        <v>8.5059808839847761E-2</v>
      </c>
      <c r="H305">
        <f t="shared" si="18"/>
        <v>8.5059808839847761E-2</v>
      </c>
      <c r="I305">
        <f t="shared" si="19"/>
        <v>7.2351710798714431E-3</v>
      </c>
    </row>
    <row r="306" spans="1:9" x14ac:dyDescent="0.25">
      <c r="A306" s="10">
        <v>45081</v>
      </c>
      <c r="B306">
        <v>12.01</v>
      </c>
      <c r="C306">
        <v>12.02</v>
      </c>
      <c r="D306">
        <v>12.01</v>
      </c>
      <c r="E306">
        <v>0</v>
      </c>
      <c r="F306">
        <f t="shared" si="16"/>
        <v>11.91808823817674</v>
      </c>
      <c r="G306">
        <f t="shared" si="17"/>
        <v>9.1911761823260107E-2</v>
      </c>
      <c r="H306">
        <f t="shared" si="18"/>
        <v>9.1911761823260107E-2</v>
      </c>
      <c r="I306">
        <f t="shared" si="19"/>
        <v>8.4477719614556943E-3</v>
      </c>
    </row>
    <row r="307" spans="1:9" x14ac:dyDescent="0.25">
      <c r="A307" s="10">
        <v>45082</v>
      </c>
      <c r="B307">
        <v>12.01</v>
      </c>
      <c r="C307">
        <v>12.01</v>
      </c>
      <c r="D307">
        <v>12.01</v>
      </c>
      <c r="E307">
        <v>0</v>
      </c>
      <c r="F307">
        <f t="shared" si="16"/>
        <v>11.914979053002451</v>
      </c>
      <c r="G307">
        <f t="shared" si="17"/>
        <v>9.5020946997548705E-2</v>
      </c>
      <c r="H307">
        <f t="shared" si="18"/>
        <v>9.5020946997548705E-2</v>
      </c>
      <c r="I307">
        <f t="shared" si="19"/>
        <v>9.0289803683109605E-3</v>
      </c>
    </row>
    <row r="308" spans="1:9" x14ac:dyDescent="0.25">
      <c r="A308" s="10">
        <v>45083</v>
      </c>
      <c r="B308">
        <v>12.01</v>
      </c>
      <c r="C308">
        <v>12.01</v>
      </c>
      <c r="D308">
        <v>12.02</v>
      </c>
      <c r="E308">
        <v>0</v>
      </c>
      <c r="F308">
        <f t="shared" si="16"/>
        <v>11.917463018610485</v>
      </c>
      <c r="G308">
        <f t="shared" si="17"/>
        <v>9.2536981389514494E-2</v>
      </c>
      <c r="H308">
        <f t="shared" si="18"/>
        <v>9.2536981389514494E-2</v>
      </c>
      <c r="I308">
        <f t="shared" si="19"/>
        <v>8.563092924683352E-3</v>
      </c>
    </row>
    <row r="309" spans="1:9" x14ac:dyDescent="0.25">
      <c r="A309" s="10">
        <v>45084</v>
      </c>
      <c r="B309">
        <v>11.81</v>
      </c>
      <c r="C309">
        <v>12.01</v>
      </c>
      <c r="D309">
        <v>12.01</v>
      </c>
      <c r="E309">
        <v>1</v>
      </c>
      <c r="F309">
        <f t="shared" si="16"/>
        <v>11.934940191160152</v>
      </c>
      <c r="G309">
        <f t="shared" si="17"/>
        <v>-0.12494019116015131</v>
      </c>
      <c r="H309">
        <f t="shared" si="18"/>
        <v>0.12494019116015131</v>
      </c>
      <c r="I309">
        <f t="shared" si="19"/>
        <v>1.5610051367135152E-2</v>
      </c>
    </row>
    <row r="310" spans="1:9" x14ac:dyDescent="0.25">
      <c r="A310" s="10">
        <v>45085</v>
      </c>
      <c r="B310">
        <v>11.81</v>
      </c>
      <c r="C310">
        <v>11.81</v>
      </c>
      <c r="D310">
        <v>12.01</v>
      </c>
      <c r="E310">
        <v>0</v>
      </c>
      <c r="F310">
        <f t="shared" si="16"/>
        <v>11.852795349516629</v>
      </c>
      <c r="G310">
        <f t="shared" si="17"/>
        <v>-4.2795349516628889E-2</v>
      </c>
      <c r="H310">
        <f t="shared" si="18"/>
        <v>4.2795349516628889E-2</v>
      </c>
      <c r="I310">
        <f t="shared" si="19"/>
        <v>1.8314419402504286E-3</v>
      </c>
    </row>
    <row r="311" spans="1:9" x14ac:dyDescent="0.25">
      <c r="A311" s="10">
        <v>45086</v>
      </c>
      <c r="B311">
        <v>11.81</v>
      </c>
      <c r="C311">
        <v>11.81</v>
      </c>
      <c r="D311">
        <v>12.01</v>
      </c>
      <c r="E311">
        <v>0</v>
      </c>
      <c r="F311">
        <f t="shared" si="16"/>
        <v>11.852795349516629</v>
      </c>
      <c r="G311">
        <f t="shared" si="17"/>
        <v>-4.2795349516628889E-2</v>
      </c>
      <c r="H311">
        <f t="shared" si="18"/>
        <v>4.2795349516628889E-2</v>
      </c>
      <c r="I311">
        <f t="shared" si="19"/>
        <v>1.8314419402504286E-3</v>
      </c>
    </row>
    <row r="312" spans="1:9" x14ac:dyDescent="0.25">
      <c r="A312" s="10">
        <v>45087</v>
      </c>
      <c r="B312">
        <v>12.93</v>
      </c>
      <c r="C312">
        <v>11.81</v>
      </c>
      <c r="D312">
        <v>11.81</v>
      </c>
      <c r="E312">
        <v>0</v>
      </c>
      <c r="F312">
        <f t="shared" si="16"/>
        <v>11.803116037355927</v>
      </c>
      <c r="G312">
        <f t="shared" si="17"/>
        <v>1.1268839626440723</v>
      </c>
      <c r="H312">
        <f t="shared" si="18"/>
        <v>1.1268839626440723</v>
      </c>
      <c r="I312">
        <f t="shared" si="19"/>
        <v>1.2698674652644069</v>
      </c>
    </row>
    <row r="313" spans="1:9" x14ac:dyDescent="0.25">
      <c r="A313" s="10">
        <v>45088</v>
      </c>
      <c r="B313">
        <v>13.32</v>
      </c>
      <c r="C313">
        <v>12.93</v>
      </c>
      <c r="D313">
        <v>11.81</v>
      </c>
      <c r="E313">
        <v>52</v>
      </c>
      <c r="F313">
        <f t="shared" si="16"/>
        <v>13.189323961076934</v>
      </c>
      <c r="G313">
        <f t="shared" si="17"/>
        <v>0.13067603892306678</v>
      </c>
      <c r="H313">
        <f t="shared" si="18"/>
        <v>0.13067603892306678</v>
      </c>
      <c r="I313">
        <f t="shared" si="19"/>
        <v>1.7076227148622867E-2</v>
      </c>
    </row>
    <row r="314" spans="1:9" x14ac:dyDescent="0.25">
      <c r="A314" s="10">
        <v>45089</v>
      </c>
      <c r="B314">
        <v>12.49</v>
      </c>
      <c r="C314">
        <v>13.32</v>
      </c>
      <c r="D314">
        <v>11.81</v>
      </c>
      <c r="E314">
        <v>20</v>
      </c>
      <c r="F314">
        <f t="shared" si="16"/>
        <v>12.671825761827886</v>
      </c>
      <c r="G314">
        <f t="shared" si="17"/>
        <v>-0.18182576182788601</v>
      </c>
      <c r="H314">
        <f t="shared" si="18"/>
        <v>0.18182576182788601</v>
      </c>
      <c r="I314">
        <f t="shared" si="19"/>
        <v>3.3060607664291128E-2</v>
      </c>
    </row>
    <row r="315" spans="1:9" x14ac:dyDescent="0.25">
      <c r="A315" s="10">
        <v>45090</v>
      </c>
      <c r="B315">
        <v>11.82</v>
      </c>
      <c r="C315">
        <v>12.49</v>
      </c>
      <c r="D315">
        <v>12.93</v>
      </c>
      <c r="E315">
        <v>14</v>
      </c>
      <c r="F315">
        <f t="shared" si="16"/>
        <v>12.572200711515448</v>
      </c>
      <c r="G315">
        <f t="shared" si="17"/>
        <v>-0.75220071151544765</v>
      </c>
      <c r="H315">
        <f t="shared" si="18"/>
        <v>0.75220071151544765</v>
      </c>
      <c r="I315">
        <f t="shared" si="19"/>
        <v>0.56580591040434569</v>
      </c>
    </row>
    <row r="316" spans="1:9" x14ac:dyDescent="0.25">
      <c r="A316" s="10">
        <v>45091</v>
      </c>
      <c r="B316">
        <v>11.81</v>
      </c>
      <c r="C316">
        <v>11.82</v>
      </c>
      <c r="D316">
        <v>13.32</v>
      </c>
      <c r="E316">
        <v>1</v>
      </c>
      <c r="F316">
        <f t="shared" si="16"/>
        <v>12.20126516750121</v>
      </c>
      <c r="G316">
        <f t="shared" si="17"/>
        <v>-0.39126516750120999</v>
      </c>
      <c r="H316">
        <f t="shared" si="18"/>
        <v>0.39126516750120999</v>
      </c>
      <c r="I316">
        <f t="shared" si="19"/>
        <v>0.15308843129974992</v>
      </c>
    </row>
    <row r="317" spans="1:9" x14ac:dyDescent="0.25">
      <c r="A317" s="10">
        <v>45092</v>
      </c>
      <c r="B317">
        <v>12.14</v>
      </c>
      <c r="C317">
        <v>11.81</v>
      </c>
      <c r="D317">
        <v>12.49</v>
      </c>
      <c r="E317">
        <v>0</v>
      </c>
      <c r="F317">
        <f t="shared" si="16"/>
        <v>11.972025698702311</v>
      </c>
      <c r="G317">
        <f t="shared" si="17"/>
        <v>0.16797430129768998</v>
      </c>
      <c r="H317">
        <f t="shared" si="18"/>
        <v>0.16797430129768998</v>
      </c>
      <c r="I317">
        <f t="shared" si="19"/>
        <v>2.8215365896447131E-2</v>
      </c>
    </row>
    <row r="318" spans="1:9" x14ac:dyDescent="0.25">
      <c r="A318" s="10">
        <v>45093</v>
      </c>
      <c r="B318">
        <v>11.81</v>
      </c>
      <c r="C318">
        <v>12.14</v>
      </c>
      <c r="D318">
        <v>11.82</v>
      </c>
      <c r="E318">
        <v>38</v>
      </c>
      <c r="F318">
        <f t="shared" si="16"/>
        <v>12.66672636370817</v>
      </c>
      <c r="G318">
        <f t="shared" si="17"/>
        <v>-0.85672636370816946</v>
      </c>
      <c r="H318">
        <f t="shared" si="18"/>
        <v>0.85672636370816946</v>
      </c>
      <c r="I318">
        <f t="shared" si="19"/>
        <v>0.73398006227262269</v>
      </c>
    </row>
    <row r="319" spans="1:9" x14ac:dyDescent="0.25">
      <c r="A319" s="10">
        <v>45094</v>
      </c>
      <c r="B319">
        <v>11.81</v>
      </c>
      <c r="C319">
        <v>11.81</v>
      </c>
      <c r="D319">
        <v>11.81</v>
      </c>
      <c r="E319">
        <v>1</v>
      </c>
      <c r="F319">
        <f t="shared" si="16"/>
        <v>11.823077175513628</v>
      </c>
      <c r="G319">
        <f t="shared" si="17"/>
        <v>-1.3077175513627637E-2</v>
      </c>
      <c r="H319">
        <f t="shared" si="18"/>
        <v>1.3077175513627637E-2</v>
      </c>
      <c r="I319">
        <f t="shared" si="19"/>
        <v>1.7101251941422225E-4</v>
      </c>
    </row>
    <row r="320" spans="1:9" x14ac:dyDescent="0.25">
      <c r="A320" s="10">
        <v>45095</v>
      </c>
      <c r="B320">
        <v>12.4</v>
      </c>
      <c r="C320">
        <v>11.81</v>
      </c>
      <c r="D320">
        <v>12.14</v>
      </c>
      <c r="E320">
        <v>0</v>
      </c>
      <c r="F320">
        <f t="shared" si="16"/>
        <v>11.885086902421085</v>
      </c>
      <c r="G320">
        <f t="shared" si="17"/>
        <v>0.51491309757891557</v>
      </c>
      <c r="H320">
        <f t="shared" si="18"/>
        <v>0.51491309757891557</v>
      </c>
      <c r="I320">
        <f t="shared" si="19"/>
        <v>0.26513549805831382</v>
      </c>
    </row>
    <row r="321" spans="1:9" x14ac:dyDescent="0.25">
      <c r="A321" s="10">
        <v>45096</v>
      </c>
      <c r="B321">
        <v>12.02</v>
      </c>
      <c r="C321">
        <v>12.4</v>
      </c>
      <c r="D321">
        <v>11.81</v>
      </c>
      <c r="E321">
        <v>0</v>
      </c>
      <c r="F321">
        <f t="shared" si="16"/>
        <v>11.986557962639104</v>
      </c>
      <c r="G321">
        <f t="shared" si="17"/>
        <v>3.3442037360895682E-2</v>
      </c>
      <c r="H321">
        <f t="shared" si="18"/>
        <v>3.3442037360895682E-2</v>
      </c>
      <c r="I321">
        <f t="shared" si="19"/>
        <v>1.1183698628475427E-3</v>
      </c>
    </row>
    <row r="322" spans="1:9" x14ac:dyDescent="0.25">
      <c r="A322" s="10">
        <v>45097</v>
      </c>
      <c r="B322">
        <v>11.81</v>
      </c>
      <c r="C322">
        <v>12.02</v>
      </c>
      <c r="D322">
        <v>11.81</v>
      </c>
      <c r="E322">
        <v>34</v>
      </c>
      <c r="F322">
        <f t="shared" ref="F322:F385" si="20">$L$2 + $L$3*C322 + $L$4*D322 + $L$5*E322</f>
        <v>12.547087623377839</v>
      </c>
      <c r="G322">
        <f t="shared" ref="G322:G385" si="21">B322 - F322</f>
        <v>-0.73708762337783895</v>
      </c>
      <c r="H322">
        <f t="shared" ref="H322:H385" si="22">ABS(G322)</f>
        <v>0.73708762337783895</v>
      </c>
      <c r="I322">
        <f t="shared" ref="I322:I385" si="23">POWER(G322, 2)</f>
        <v>0.54329816453679092</v>
      </c>
    </row>
    <row r="323" spans="1:9" x14ac:dyDescent="0.25">
      <c r="A323" s="10">
        <v>45098</v>
      </c>
      <c r="B323">
        <v>12.01</v>
      </c>
      <c r="C323">
        <v>11.81</v>
      </c>
      <c r="D323">
        <v>12.4</v>
      </c>
      <c r="E323">
        <v>3</v>
      </c>
      <c r="F323">
        <f t="shared" si="20"/>
        <v>12.009553422703096</v>
      </c>
      <c r="G323">
        <f t="shared" si="21"/>
        <v>4.4657729690378289E-4</v>
      </c>
      <c r="H323">
        <f t="shared" si="22"/>
        <v>4.4657729690378289E-4</v>
      </c>
      <c r="I323">
        <f t="shared" si="23"/>
        <v>1.9943128210988945E-7</v>
      </c>
    </row>
    <row r="324" spans="1:9" x14ac:dyDescent="0.25">
      <c r="A324" s="10">
        <v>45099</v>
      </c>
      <c r="B324">
        <v>11.81</v>
      </c>
      <c r="C324">
        <v>12.01</v>
      </c>
      <c r="D324">
        <v>12.02</v>
      </c>
      <c r="E324">
        <v>6</v>
      </c>
      <c r="F324">
        <f t="shared" si="20"/>
        <v>12.037229847556686</v>
      </c>
      <c r="G324">
        <f t="shared" si="21"/>
        <v>-0.22722984755668563</v>
      </c>
      <c r="H324">
        <f t="shared" si="22"/>
        <v>0.22722984755668563</v>
      </c>
      <c r="I324">
        <f t="shared" si="23"/>
        <v>5.1633403620634587E-2</v>
      </c>
    </row>
    <row r="325" spans="1:9" x14ac:dyDescent="0.25">
      <c r="A325" s="10">
        <v>45100</v>
      </c>
      <c r="B325">
        <v>11.81</v>
      </c>
      <c r="C325">
        <v>11.81</v>
      </c>
      <c r="D325">
        <v>11.81</v>
      </c>
      <c r="E325">
        <v>0</v>
      </c>
      <c r="F325">
        <f t="shared" si="20"/>
        <v>11.803116037355927</v>
      </c>
      <c r="G325">
        <f t="shared" si="21"/>
        <v>6.8839626440730939E-3</v>
      </c>
      <c r="H325">
        <f t="shared" si="22"/>
        <v>6.8839626440730939E-3</v>
      </c>
      <c r="I325">
        <f t="shared" si="23"/>
        <v>4.7388941684993825E-5</v>
      </c>
    </row>
    <row r="326" spans="1:9" x14ac:dyDescent="0.25">
      <c r="A326" s="10">
        <v>45101</v>
      </c>
      <c r="B326">
        <v>11.81</v>
      </c>
      <c r="C326">
        <v>11.81</v>
      </c>
      <c r="D326">
        <v>12.01</v>
      </c>
      <c r="E326">
        <v>0</v>
      </c>
      <c r="F326">
        <f t="shared" si="20"/>
        <v>11.852795349516629</v>
      </c>
      <c r="G326">
        <f t="shared" si="21"/>
        <v>-4.2795349516628889E-2</v>
      </c>
      <c r="H326">
        <f t="shared" si="22"/>
        <v>4.2795349516628889E-2</v>
      </c>
      <c r="I326">
        <f t="shared" si="23"/>
        <v>1.8314419402504286E-3</v>
      </c>
    </row>
    <row r="327" spans="1:9" x14ac:dyDescent="0.25">
      <c r="A327" s="10">
        <v>45102</v>
      </c>
      <c r="B327">
        <v>11.81</v>
      </c>
      <c r="C327">
        <v>11.81</v>
      </c>
      <c r="D327">
        <v>11.81</v>
      </c>
      <c r="E327">
        <v>0</v>
      </c>
      <c r="F327">
        <f t="shared" si="20"/>
        <v>11.803116037355927</v>
      </c>
      <c r="G327">
        <f t="shared" si="21"/>
        <v>6.8839626440730939E-3</v>
      </c>
      <c r="H327">
        <f t="shared" si="22"/>
        <v>6.8839626440730939E-3</v>
      </c>
      <c r="I327">
        <f t="shared" si="23"/>
        <v>4.7388941684993825E-5</v>
      </c>
    </row>
    <row r="328" spans="1:9" x14ac:dyDescent="0.25">
      <c r="A328" s="10">
        <v>45103</v>
      </c>
      <c r="B328">
        <v>11.81</v>
      </c>
      <c r="C328">
        <v>11.81</v>
      </c>
      <c r="D328">
        <v>11.81</v>
      </c>
      <c r="E328">
        <v>1</v>
      </c>
      <c r="F328">
        <f t="shared" si="20"/>
        <v>11.823077175513628</v>
      </c>
      <c r="G328">
        <f t="shared" si="21"/>
        <v>-1.3077175513627637E-2</v>
      </c>
      <c r="H328">
        <f t="shared" si="22"/>
        <v>1.3077175513627637E-2</v>
      </c>
      <c r="I328">
        <f t="shared" si="23"/>
        <v>1.7101251941422225E-4</v>
      </c>
    </row>
    <row r="329" spans="1:9" x14ac:dyDescent="0.25">
      <c r="A329" s="10">
        <v>45104</v>
      </c>
      <c r="B329">
        <v>11.81</v>
      </c>
      <c r="C329">
        <v>11.81</v>
      </c>
      <c r="D329">
        <v>11.81</v>
      </c>
      <c r="E329">
        <v>4</v>
      </c>
      <c r="F329">
        <f t="shared" si="20"/>
        <v>11.882960589986727</v>
      </c>
      <c r="G329">
        <f t="shared" si="21"/>
        <v>-7.2960589986726276E-2</v>
      </c>
      <c r="H329">
        <f t="shared" si="22"/>
        <v>7.2960589986726276E-2</v>
      </c>
      <c r="I329">
        <f t="shared" si="23"/>
        <v>5.3232476912111826E-3</v>
      </c>
    </row>
    <row r="330" spans="1:9" x14ac:dyDescent="0.25">
      <c r="A330" s="10">
        <v>45105</v>
      </c>
      <c r="B330">
        <v>11.92</v>
      </c>
      <c r="C330">
        <v>11.81</v>
      </c>
      <c r="D330">
        <v>11.81</v>
      </c>
      <c r="E330">
        <v>0</v>
      </c>
      <c r="F330">
        <f t="shared" si="20"/>
        <v>11.803116037355927</v>
      </c>
      <c r="G330">
        <f t="shared" si="21"/>
        <v>0.11688396264407253</v>
      </c>
      <c r="H330">
        <f t="shared" si="22"/>
        <v>0.11688396264407253</v>
      </c>
      <c r="I330">
        <f t="shared" si="23"/>
        <v>1.3661860723380942E-2</v>
      </c>
    </row>
    <row r="331" spans="1:9" x14ac:dyDescent="0.25">
      <c r="A331" s="10">
        <v>45106</v>
      </c>
      <c r="B331">
        <v>11.81</v>
      </c>
      <c r="C331">
        <v>11.92</v>
      </c>
      <c r="D331">
        <v>11.81</v>
      </c>
      <c r="E331">
        <v>23</v>
      </c>
      <c r="F331">
        <f t="shared" si="20"/>
        <v>12.296423251900229</v>
      </c>
      <c r="G331">
        <f t="shared" si="21"/>
        <v>-0.48642325190022895</v>
      </c>
      <c r="H331">
        <f t="shared" si="22"/>
        <v>0.48642325190022895</v>
      </c>
      <c r="I331">
        <f t="shared" si="23"/>
        <v>0.23660757998919357</v>
      </c>
    </row>
    <row r="332" spans="1:9" x14ac:dyDescent="0.25">
      <c r="A332" s="10">
        <v>45107</v>
      </c>
      <c r="B332">
        <v>11.81</v>
      </c>
      <c r="C332">
        <v>11.81</v>
      </c>
      <c r="D332">
        <v>11.81</v>
      </c>
      <c r="E332">
        <v>1</v>
      </c>
      <c r="F332">
        <f t="shared" si="20"/>
        <v>11.823077175513628</v>
      </c>
      <c r="G332">
        <f t="shared" si="21"/>
        <v>-1.3077175513627637E-2</v>
      </c>
      <c r="H332">
        <f t="shared" si="22"/>
        <v>1.3077175513627637E-2</v>
      </c>
      <c r="I332">
        <f t="shared" si="23"/>
        <v>1.7101251941422225E-4</v>
      </c>
    </row>
    <row r="333" spans="1:9" x14ac:dyDescent="0.25">
      <c r="A333" s="10">
        <v>45108</v>
      </c>
      <c r="B333">
        <v>12.01</v>
      </c>
      <c r="C333">
        <v>11.81</v>
      </c>
      <c r="D333">
        <v>11.92</v>
      </c>
      <c r="E333">
        <v>0</v>
      </c>
      <c r="F333">
        <f t="shared" si="20"/>
        <v>11.830439659044313</v>
      </c>
      <c r="G333">
        <f t="shared" si="21"/>
        <v>0.17956034095568718</v>
      </c>
      <c r="H333">
        <f t="shared" si="22"/>
        <v>0.17956034095568718</v>
      </c>
      <c r="I333">
        <f t="shared" si="23"/>
        <v>3.2241916044122632E-2</v>
      </c>
    </row>
    <row r="334" spans="1:9" x14ac:dyDescent="0.25">
      <c r="A334" s="10">
        <v>45109</v>
      </c>
      <c r="B334">
        <v>11.91</v>
      </c>
      <c r="C334">
        <v>12.01</v>
      </c>
      <c r="D334">
        <v>11.81</v>
      </c>
      <c r="E334">
        <v>5</v>
      </c>
      <c r="F334">
        <f t="shared" si="20"/>
        <v>11.965105431630249</v>
      </c>
      <c r="G334">
        <f t="shared" si="21"/>
        <v>-5.5105431630249058E-2</v>
      </c>
      <c r="H334">
        <f t="shared" si="22"/>
        <v>5.5105431630249058E-2</v>
      </c>
      <c r="I334">
        <f t="shared" si="23"/>
        <v>3.0366085951560534E-3</v>
      </c>
    </row>
    <row r="335" spans="1:9" x14ac:dyDescent="0.25">
      <c r="A335" s="10">
        <v>45110</v>
      </c>
      <c r="B335">
        <v>11.81</v>
      </c>
      <c r="C335">
        <v>11.91</v>
      </c>
      <c r="D335">
        <v>11.81</v>
      </c>
      <c r="E335">
        <v>1</v>
      </c>
      <c r="F335">
        <f t="shared" si="20"/>
        <v>11.854169027256539</v>
      </c>
      <c r="G335">
        <f t="shared" si="21"/>
        <v>-4.4169027256538484E-2</v>
      </c>
      <c r="H335">
        <f t="shared" si="22"/>
        <v>4.4169027256538484E-2</v>
      </c>
      <c r="I335">
        <f t="shared" si="23"/>
        <v>1.9509029687888395E-3</v>
      </c>
    </row>
    <row r="336" spans="1:9" x14ac:dyDescent="0.25">
      <c r="A336" s="10">
        <v>45111</v>
      </c>
      <c r="B336">
        <v>11.81</v>
      </c>
      <c r="C336">
        <v>11.81</v>
      </c>
      <c r="D336">
        <v>12.01</v>
      </c>
      <c r="E336">
        <v>0</v>
      </c>
      <c r="F336">
        <f t="shared" si="20"/>
        <v>11.852795349516629</v>
      </c>
      <c r="G336">
        <f t="shared" si="21"/>
        <v>-4.2795349516628889E-2</v>
      </c>
      <c r="H336">
        <f t="shared" si="22"/>
        <v>4.2795349516628889E-2</v>
      </c>
      <c r="I336">
        <f t="shared" si="23"/>
        <v>1.8314419402504286E-3</v>
      </c>
    </row>
    <row r="337" spans="1:9" x14ac:dyDescent="0.25">
      <c r="A337" s="10">
        <v>45112</v>
      </c>
      <c r="B337">
        <v>11.81</v>
      </c>
      <c r="C337">
        <v>11.81</v>
      </c>
      <c r="D337">
        <v>11.91</v>
      </c>
      <c r="E337">
        <v>0</v>
      </c>
      <c r="F337">
        <f t="shared" si="20"/>
        <v>11.827955693436278</v>
      </c>
      <c r="G337">
        <f t="shared" si="21"/>
        <v>-1.7955693436277897E-2</v>
      </c>
      <c r="H337">
        <f t="shared" si="22"/>
        <v>1.7955693436277897E-2</v>
      </c>
      <c r="I337">
        <f t="shared" si="23"/>
        <v>3.2240692677759316E-4</v>
      </c>
    </row>
    <row r="338" spans="1:9" x14ac:dyDescent="0.25">
      <c r="A338" s="10">
        <v>45113</v>
      </c>
      <c r="B338">
        <v>11.81</v>
      </c>
      <c r="C338">
        <v>11.81</v>
      </c>
      <c r="D338">
        <v>11.81</v>
      </c>
      <c r="E338">
        <v>0</v>
      </c>
      <c r="F338">
        <f t="shared" si="20"/>
        <v>11.803116037355927</v>
      </c>
      <c r="G338">
        <f t="shared" si="21"/>
        <v>6.8839626440730939E-3</v>
      </c>
      <c r="H338">
        <f t="shared" si="22"/>
        <v>6.8839626440730939E-3</v>
      </c>
      <c r="I338">
        <f t="shared" si="23"/>
        <v>4.7388941684993825E-5</v>
      </c>
    </row>
    <row r="339" spans="1:9" x14ac:dyDescent="0.25">
      <c r="A339" s="10">
        <v>45114</v>
      </c>
      <c r="B339">
        <v>11.8</v>
      </c>
      <c r="C339">
        <v>11.81</v>
      </c>
      <c r="D339">
        <v>11.81</v>
      </c>
      <c r="E339">
        <v>0</v>
      </c>
      <c r="F339">
        <f t="shared" si="20"/>
        <v>11.803116037355927</v>
      </c>
      <c r="G339">
        <f t="shared" si="21"/>
        <v>-3.116037355926693E-3</v>
      </c>
      <c r="H339">
        <f t="shared" si="22"/>
        <v>3.116037355926693E-3</v>
      </c>
      <c r="I339">
        <f t="shared" si="23"/>
        <v>9.7096888035306159E-6</v>
      </c>
    </row>
    <row r="340" spans="1:9" x14ac:dyDescent="0.25">
      <c r="A340" s="10">
        <v>45115</v>
      </c>
      <c r="B340">
        <v>11.8</v>
      </c>
      <c r="C340">
        <v>11.8</v>
      </c>
      <c r="D340">
        <v>11.81</v>
      </c>
      <c r="E340">
        <v>0</v>
      </c>
      <c r="F340">
        <f t="shared" si="20"/>
        <v>11.800006852181635</v>
      </c>
      <c r="G340">
        <f t="shared" si="21"/>
        <v>-6.8521816345423758E-6</v>
      </c>
      <c r="H340">
        <f t="shared" si="22"/>
        <v>6.8521816345423758E-6</v>
      </c>
      <c r="I340">
        <f t="shared" si="23"/>
        <v>4.6952393152759827E-11</v>
      </c>
    </row>
    <row r="341" spans="1:9" x14ac:dyDescent="0.25">
      <c r="A341" s="10">
        <v>45116</v>
      </c>
      <c r="B341">
        <v>11.94</v>
      </c>
      <c r="C341">
        <v>11.8</v>
      </c>
      <c r="D341">
        <v>11.81</v>
      </c>
      <c r="E341">
        <v>0</v>
      </c>
      <c r="F341">
        <f t="shared" si="20"/>
        <v>11.800006852181635</v>
      </c>
      <c r="G341">
        <f t="shared" si="21"/>
        <v>0.13999314781836425</v>
      </c>
      <c r="H341">
        <f t="shared" si="22"/>
        <v>0.13999314781836425</v>
      </c>
      <c r="I341">
        <f t="shared" si="23"/>
        <v>1.9598081436094383E-2</v>
      </c>
    </row>
    <row r="342" spans="1:9" x14ac:dyDescent="0.25">
      <c r="A342" s="10">
        <v>45117</v>
      </c>
      <c r="B342">
        <v>11.81</v>
      </c>
      <c r="C342">
        <v>11.94</v>
      </c>
      <c r="D342">
        <v>11.8</v>
      </c>
      <c r="E342">
        <v>43</v>
      </c>
      <c r="F342">
        <f t="shared" si="20"/>
        <v>12.699380419794778</v>
      </c>
      <c r="G342">
        <f t="shared" si="21"/>
        <v>-0.88938041979477767</v>
      </c>
      <c r="H342">
        <f t="shared" si="22"/>
        <v>0.88938041979477767</v>
      </c>
      <c r="I342">
        <f t="shared" si="23"/>
        <v>0.79099753111433491</v>
      </c>
    </row>
    <row r="343" spans="1:9" x14ac:dyDescent="0.25">
      <c r="A343" s="10">
        <v>45118</v>
      </c>
      <c r="B343">
        <v>11.81</v>
      </c>
      <c r="C343">
        <v>11.81</v>
      </c>
      <c r="D343">
        <v>11.8</v>
      </c>
      <c r="E343">
        <v>0</v>
      </c>
      <c r="F343">
        <f t="shared" si="20"/>
        <v>11.800632071747893</v>
      </c>
      <c r="G343">
        <f t="shared" si="21"/>
        <v>9.3679282521073048E-3</v>
      </c>
      <c r="H343">
        <f t="shared" si="22"/>
        <v>9.3679282521073048E-3</v>
      </c>
      <c r="I343">
        <f t="shared" si="23"/>
        <v>8.7758079736630217E-5</v>
      </c>
    </row>
    <row r="344" spans="1:9" x14ac:dyDescent="0.25">
      <c r="A344" s="10">
        <v>45119</v>
      </c>
      <c r="B344">
        <v>11.81</v>
      </c>
      <c r="C344">
        <v>11.81</v>
      </c>
      <c r="D344">
        <v>11.94</v>
      </c>
      <c r="E344">
        <v>20</v>
      </c>
      <c r="F344">
        <f t="shared" si="20"/>
        <v>12.234630353414383</v>
      </c>
      <c r="G344">
        <f t="shared" si="21"/>
        <v>-0.42463035341438271</v>
      </c>
      <c r="H344">
        <f t="shared" si="22"/>
        <v>0.42463035341438271</v>
      </c>
      <c r="I344">
        <f t="shared" si="23"/>
        <v>0.18031093704082357</v>
      </c>
    </row>
    <row r="345" spans="1:9" x14ac:dyDescent="0.25">
      <c r="A345" s="10">
        <v>45120</v>
      </c>
      <c r="B345">
        <v>14.15</v>
      </c>
      <c r="C345">
        <v>11.81</v>
      </c>
      <c r="D345">
        <v>11.81</v>
      </c>
      <c r="E345">
        <v>21</v>
      </c>
      <c r="F345">
        <f t="shared" si="20"/>
        <v>12.222299938667629</v>
      </c>
      <c r="G345">
        <f t="shared" si="21"/>
        <v>1.9277000613323718</v>
      </c>
      <c r="H345">
        <f t="shared" si="22"/>
        <v>1.9277000613323718</v>
      </c>
      <c r="I345">
        <f t="shared" si="23"/>
        <v>3.71602752646083</v>
      </c>
    </row>
    <row r="346" spans="1:9" x14ac:dyDescent="0.25">
      <c r="A346" s="10">
        <v>45121</v>
      </c>
      <c r="B346">
        <v>13.33</v>
      </c>
      <c r="C346">
        <v>14.15</v>
      </c>
      <c r="D346">
        <v>11.81</v>
      </c>
      <c r="E346">
        <v>106</v>
      </c>
      <c r="F346">
        <f t="shared" si="20"/>
        <v>14.646546012856252</v>
      </c>
      <c r="G346">
        <f t="shared" si="21"/>
        <v>-1.3165460128562518</v>
      </c>
      <c r="H346">
        <f t="shared" si="22"/>
        <v>1.3165460128562518</v>
      </c>
      <c r="I346">
        <f t="shared" si="23"/>
        <v>1.7332934039676939</v>
      </c>
    </row>
    <row r="347" spans="1:9" x14ac:dyDescent="0.25">
      <c r="A347" s="10">
        <v>45122</v>
      </c>
      <c r="B347">
        <v>13.5</v>
      </c>
      <c r="C347">
        <v>13.33</v>
      </c>
      <c r="D347">
        <v>11.81</v>
      </c>
      <c r="E347">
        <v>36</v>
      </c>
      <c r="F347">
        <f t="shared" si="20"/>
        <v>12.994313157525379</v>
      </c>
      <c r="G347">
        <f t="shared" si="21"/>
        <v>0.50568684247462059</v>
      </c>
      <c r="H347">
        <f t="shared" si="22"/>
        <v>0.50568684247462059</v>
      </c>
      <c r="I347">
        <f t="shared" si="23"/>
        <v>0.25571918265195176</v>
      </c>
    </row>
    <row r="348" spans="1:9" x14ac:dyDescent="0.25">
      <c r="A348" s="10">
        <v>45123</v>
      </c>
      <c r="B348">
        <v>13.57</v>
      </c>
      <c r="C348">
        <v>13.5</v>
      </c>
      <c r="D348">
        <v>14.15</v>
      </c>
      <c r="E348">
        <v>59</v>
      </c>
      <c r="F348">
        <f t="shared" si="20"/>
        <v>14.087523435395628</v>
      </c>
      <c r="G348">
        <f t="shared" si="21"/>
        <v>-0.51752343539562773</v>
      </c>
      <c r="H348">
        <f t="shared" si="22"/>
        <v>0.51752343539562773</v>
      </c>
      <c r="I348">
        <f t="shared" si="23"/>
        <v>0.26783050618369247</v>
      </c>
    </row>
    <row r="349" spans="1:9" x14ac:dyDescent="0.25">
      <c r="A349" s="10">
        <v>45124</v>
      </c>
      <c r="B349">
        <v>12.79</v>
      </c>
      <c r="C349">
        <v>13.57</v>
      </c>
      <c r="D349">
        <v>13.33</v>
      </c>
      <c r="E349">
        <v>10</v>
      </c>
      <c r="F349">
        <f t="shared" si="20"/>
        <v>12.927506782029493</v>
      </c>
      <c r="G349">
        <f t="shared" si="21"/>
        <v>-0.13750678202949373</v>
      </c>
      <c r="H349">
        <f t="shared" si="22"/>
        <v>0.13750678202949373</v>
      </c>
      <c r="I349">
        <f t="shared" si="23"/>
        <v>1.8908115104106702E-2</v>
      </c>
    </row>
    <row r="350" spans="1:9" x14ac:dyDescent="0.25">
      <c r="A350" s="10">
        <v>45125</v>
      </c>
      <c r="B350">
        <v>12.17</v>
      </c>
      <c r="C350">
        <v>12.79</v>
      </c>
      <c r="D350">
        <v>13.5</v>
      </c>
      <c r="E350">
        <v>0</v>
      </c>
      <c r="F350">
        <f t="shared" si="20"/>
        <v>12.527606372194381</v>
      </c>
      <c r="G350">
        <f t="shared" si="21"/>
        <v>-0.35760637219438074</v>
      </c>
      <c r="H350">
        <f t="shared" si="22"/>
        <v>0.35760637219438074</v>
      </c>
      <c r="I350">
        <f t="shared" si="23"/>
        <v>0.12788231743402598</v>
      </c>
    </row>
    <row r="351" spans="1:9" x14ac:dyDescent="0.25">
      <c r="A351" s="10">
        <v>45126</v>
      </c>
      <c r="B351">
        <v>12.31</v>
      </c>
      <c r="C351">
        <v>12.17</v>
      </c>
      <c r="D351">
        <v>13.57</v>
      </c>
      <c r="E351">
        <v>1</v>
      </c>
      <c r="F351">
        <f t="shared" si="20"/>
        <v>12.372185788802277</v>
      </c>
      <c r="G351">
        <f t="shared" si="21"/>
        <v>-6.2185788802276321E-2</v>
      </c>
      <c r="H351">
        <f t="shared" si="22"/>
        <v>6.2185788802276321E-2</v>
      </c>
      <c r="I351">
        <f t="shared" si="23"/>
        <v>3.8670723289613148E-3</v>
      </c>
    </row>
    <row r="352" spans="1:9" x14ac:dyDescent="0.25">
      <c r="A352" s="10">
        <v>45127</v>
      </c>
      <c r="B352">
        <v>12.73</v>
      </c>
      <c r="C352">
        <v>12.31</v>
      </c>
      <c r="D352">
        <v>12.79</v>
      </c>
      <c r="E352">
        <v>5</v>
      </c>
      <c r="F352">
        <f t="shared" si="20"/>
        <v>12.301809616446418</v>
      </c>
      <c r="G352">
        <f t="shared" si="21"/>
        <v>0.42819038355358252</v>
      </c>
      <c r="H352">
        <f t="shared" si="22"/>
        <v>0.42819038355358252</v>
      </c>
      <c r="I352">
        <f t="shared" si="23"/>
        <v>0.18334700456776412</v>
      </c>
    </row>
    <row r="353" spans="1:9" x14ac:dyDescent="0.25">
      <c r="A353" s="10">
        <v>45128</v>
      </c>
      <c r="B353">
        <v>11.86</v>
      </c>
      <c r="C353">
        <v>12.73</v>
      </c>
      <c r="D353">
        <v>12.17</v>
      </c>
      <c r="E353">
        <v>0</v>
      </c>
      <c r="F353">
        <f t="shared" si="20"/>
        <v>12.178583835279971</v>
      </c>
      <c r="G353">
        <f t="shared" si="21"/>
        <v>-0.31858383527997169</v>
      </c>
      <c r="H353">
        <f t="shared" si="22"/>
        <v>0.31858383527997169</v>
      </c>
      <c r="I353">
        <f t="shared" si="23"/>
        <v>0.10149566010169614</v>
      </c>
    </row>
    <row r="354" spans="1:9" x14ac:dyDescent="0.25">
      <c r="A354" s="10">
        <v>45129</v>
      </c>
      <c r="B354">
        <v>11.91</v>
      </c>
      <c r="C354">
        <v>11.86</v>
      </c>
      <c r="D354">
        <v>12.31</v>
      </c>
      <c r="E354">
        <v>1</v>
      </c>
      <c r="F354">
        <f t="shared" si="20"/>
        <v>11.962821381786835</v>
      </c>
      <c r="G354">
        <f t="shared" si="21"/>
        <v>-5.282138178683482E-2</v>
      </c>
      <c r="H354">
        <f t="shared" si="22"/>
        <v>5.282138178683482E-2</v>
      </c>
      <c r="I354">
        <f t="shared" si="23"/>
        <v>2.7900983738705651E-3</v>
      </c>
    </row>
    <row r="355" spans="1:9" x14ac:dyDescent="0.25">
      <c r="A355" s="10">
        <v>45130</v>
      </c>
      <c r="B355">
        <v>12.3</v>
      </c>
      <c r="C355">
        <v>11.91</v>
      </c>
      <c r="D355">
        <v>12.73</v>
      </c>
      <c r="E355">
        <v>2</v>
      </c>
      <c r="F355">
        <f t="shared" si="20"/>
        <v>12.102655001353464</v>
      </c>
      <c r="G355">
        <f t="shared" si="21"/>
        <v>0.19734499864653721</v>
      </c>
      <c r="H355">
        <f t="shared" si="22"/>
        <v>0.19734499864653721</v>
      </c>
      <c r="I355">
        <f t="shared" si="23"/>
        <v>3.894504849080177E-2</v>
      </c>
    </row>
    <row r="356" spans="1:9" x14ac:dyDescent="0.25">
      <c r="A356" s="10">
        <v>45131</v>
      </c>
      <c r="B356">
        <v>13.61</v>
      </c>
      <c r="C356">
        <v>12.3</v>
      </c>
      <c r="D356">
        <v>11.86</v>
      </c>
      <c r="E356">
        <v>54</v>
      </c>
      <c r="F356">
        <f t="shared" si="20"/>
        <v>13.045787399452166</v>
      </c>
      <c r="G356">
        <f t="shared" si="21"/>
        <v>0.56421260054783318</v>
      </c>
      <c r="H356">
        <f t="shared" si="22"/>
        <v>0.56421260054783318</v>
      </c>
      <c r="I356">
        <f t="shared" si="23"/>
        <v>0.31833585861694874</v>
      </c>
    </row>
    <row r="357" spans="1:9" x14ac:dyDescent="0.25">
      <c r="A357" s="10">
        <v>45132</v>
      </c>
      <c r="B357">
        <v>13.32</v>
      </c>
      <c r="C357">
        <v>13.61</v>
      </c>
      <c r="D357">
        <v>11.91</v>
      </c>
      <c r="E357">
        <v>97</v>
      </c>
      <c r="F357">
        <f t="shared" si="20"/>
        <v>14.323839426105582</v>
      </c>
      <c r="G357">
        <f t="shared" si="21"/>
        <v>-1.0038394261055821</v>
      </c>
      <c r="H357">
        <f t="shared" si="22"/>
        <v>1.0038394261055821</v>
      </c>
      <c r="I357">
        <f t="shared" si="23"/>
        <v>1.0076935934039843</v>
      </c>
    </row>
    <row r="358" spans="1:9" x14ac:dyDescent="0.25">
      <c r="A358" s="10">
        <v>45133</v>
      </c>
      <c r="B358">
        <v>15.36</v>
      </c>
      <c r="C358">
        <v>13.32</v>
      </c>
      <c r="D358">
        <v>12.3</v>
      </c>
      <c r="E358">
        <v>39</v>
      </c>
      <c r="F358">
        <f t="shared" si="20"/>
        <v>13.172801701617903</v>
      </c>
      <c r="G358">
        <f t="shared" si="21"/>
        <v>2.1871982983820963</v>
      </c>
      <c r="H358">
        <f t="shared" si="22"/>
        <v>2.1871982983820963</v>
      </c>
      <c r="I358">
        <f t="shared" si="23"/>
        <v>4.7838363964455377</v>
      </c>
    </row>
    <row r="359" spans="1:9" x14ac:dyDescent="0.25">
      <c r="A359" s="10">
        <v>45134</v>
      </c>
      <c r="B359">
        <v>15.92</v>
      </c>
      <c r="C359">
        <v>15.36</v>
      </c>
      <c r="D359">
        <v>13.61</v>
      </c>
      <c r="E359">
        <v>56</v>
      </c>
      <c r="F359">
        <f t="shared" si="20"/>
        <v>14.471814320506788</v>
      </c>
      <c r="G359">
        <f t="shared" si="21"/>
        <v>1.4481856794932124</v>
      </c>
      <c r="H359">
        <f t="shared" si="22"/>
        <v>1.4481856794932124</v>
      </c>
      <c r="I359">
        <f t="shared" si="23"/>
        <v>2.0972417622892174</v>
      </c>
    </row>
    <row r="360" spans="1:9" x14ac:dyDescent="0.25">
      <c r="A360" s="10">
        <v>45135</v>
      </c>
      <c r="B360">
        <v>14.94</v>
      </c>
      <c r="C360">
        <v>15.92</v>
      </c>
      <c r="D360">
        <v>13.32</v>
      </c>
      <c r="E360">
        <v>35</v>
      </c>
      <c r="F360">
        <f t="shared" si="20"/>
        <v>14.154709786322373</v>
      </c>
      <c r="G360">
        <f t="shared" si="21"/>
        <v>0.78529021367762653</v>
      </c>
      <c r="H360">
        <f t="shared" si="22"/>
        <v>0.78529021367762653</v>
      </c>
      <c r="I360">
        <f t="shared" si="23"/>
        <v>0.61668071969785232</v>
      </c>
    </row>
    <row r="361" spans="1:9" x14ac:dyDescent="0.25">
      <c r="A361" s="10">
        <v>45136</v>
      </c>
      <c r="B361">
        <v>16.66</v>
      </c>
      <c r="C361">
        <v>14.94</v>
      </c>
      <c r="D361">
        <v>15.36</v>
      </c>
      <c r="E361">
        <v>41</v>
      </c>
      <c r="F361">
        <f t="shared" si="20"/>
        <v>14.476505452227194</v>
      </c>
      <c r="G361">
        <f t="shared" si="21"/>
        <v>2.1834945477728063</v>
      </c>
      <c r="H361">
        <f t="shared" si="22"/>
        <v>2.1834945477728063</v>
      </c>
      <c r="I361">
        <f t="shared" si="23"/>
        <v>4.7676484401535717</v>
      </c>
    </row>
    <row r="362" spans="1:9" x14ac:dyDescent="0.25">
      <c r="A362" s="10">
        <v>45137</v>
      </c>
      <c r="B362">
        <v>15.46</v>
      </c>
      <c r="C362">
        <v>16.66</v>
      </c>
      <c r="D362">
        <v>15.92</v>
      </c>
      <c r="E362">
        <v>83</v>
      </c>
      <c r="F362">
        <f t="shared" si="20"/>
        <v>15.98875517887863</v>
      </c>
      <c r="G362">
        <f t="shared" si="21"/>
        <v>-0.52875517887862955</v>
      </c>
      <c r="H362">
        <f t="shared" si="22"/>
        <v>0.52875517887862955</v>
      </c>
      <c r="I362">
        <f t="shared" si="23"/>
        <v>0.27958203919097152</v>
      </c>
    </row>
    <row r="363" spans="1:9" x14ac:dyDescent="0.25">
      <c r="A363" s="10">
        <v>45138</v>
      </c>
      <c r="B363">
        <v>14.21</v>
      </c>
      <c r="C363">
        <v>15.46</v>
      </c>
      <c r="D363">
        <v>14.94</v>
      </c>
      <c r="E363">
        <v>16</v>
      </c>
      <c r="F363">
        <f t="shared" si="20"/>
        <v>14.034828071810361</v>
      </c>
      <c r="G363">
        <f t="shared" si="21"/>
        <v>0.17517192818963956</v>
      </c>
      <c r="H363">
        <f t="shared" si="22"/>
        <v>0.17517192818963956</v>
      </c>
      <c r="I363">
        <f t="shared" si="23"/>
        <v>3.0685204425676238E-2</v>
      </c>
    </row>
    <row r="364" spans="1:9" x14ac:dyDescent="0.25">
      <c r="A364" s="10">
        <v>45139</v>
      </c>
      <c r="B364">
        <v>14.35</v>
      </c>
      <c r="C364">
        <v>14.21</v>
      </c>
      <c r="D364">
        <v>16.66</v>
      </c>
      <c r="E364">
        <v>26</v>
      </c>
      <c r="F364">
        <f t="shared" si="20"/>
        <v>14.273033391182999</v>
      </c>
      <c r="G364">
        <f t="shared" si="21"/>
        <v>7.6966608817000903E-2</v>
      </c>
      <c r="H364">
        <f t="shared" si="22"/>
        <v>7.6966608817000903E-2</v>
      </c>
      <c r="I364">
        <f t="shared" si="23"/>
        <v>5.9238588727892408E-3</v>
      </c>
    </row>
    <row r="365" spans="1:9" x14ac:dyDescent="0.25">
      <c r="A365" s="10">
        <v>45140</v>
      </c>
      <c r="B365">
        <v>16</v>
      </c>
      <c r="C365">
        <v>14.35</v>
      </c>
      <c r="D365">
        <v>15.46</v>
      </c>
      <c r="E365">
        <v>21</v>
      </c>
      <c r="F365">
        <f t="shared" si="20"/>
        <v>13.91868041987037</v>
      </c>
      <c r="G365">
        <f t="shared" si="21"/>
        <v>2.0813195801296303</v>
      </c>
      <c r="H365">
        <f t="shared" si="22"/>
        <v>2.0813195801296303</v>
      </c>
      <c r="I365">
        <f t="shared" si="23"/>
        <v>4.3318911946309804</v>
      </c>
    </row>
    <row r="366" spans="1:9" x14ac:dyDescent="0.25">
      <c r="A366" s="10">
        <v>45141</v>
      </c>
      <c r="B366">
        <v>15.78</v>
      </c>
      <c r="C366">
        <v>16</v>
      </c>
      <c r="D366">
        <v>14.21</v>
      </c>
      <c r="E366">
        <v>100</v>
      </c>
      <c r="F366">
        <f t="shared" si="20"/>
        <v>15.698130187082324</v>
      </c>
      <c r="G366">
        <f t="shared" si="21"/>
        <v>8.1869812917675588E-2</v>
      </c>
      <c r="H366">
        <f t="shared" si="22"/>
        <v>8.1869812917675588E-2</v>
      </c>
      <c r="I366">
        <f t="shared" si="23"/>
        <v>6.7026662671752007E-3</v>
      </c>
    </row>
    <row r="367" spans="1:9" x14ac:dyDescent="0.25">
      <c r="A367" s="10">
        <v>45144</v>
      </c>
      <c r="B367">
        <v>13.35</v>
      </c>
      <c r="C367">
        <v>12.76</v>
      </c>
      <c r="D367">
        <v>15.78</v>
      </c>
      <c r="E367">
        <v>10</v>
      </c>
      <c r="F367">
        <f t="shared" si="20"/>
        <v>13.284234356880498</v>
      </c>
      <c r="G367">
        <f t="shared" si="21"/>
        <v>6.5765643119501505E-2</v>
      </c>
      <c r="H367">
        <f t="shared" si="22"/>
        <v>6.5765643119501505E-2</v>
      </c>
      <c r="I367">
        <f t="shared" si="23"/>
        <v>4.3251198149216359E-3</v>
      </c>
    </row>
    <row r="368" spans="1:9" x14ac:dyDescent="0.25">
      <c r="A368" s="10">
        <v>45146</v>
      </c>
      <c r="B368">
        <v>12.38</v>
      </c>
      <c r="C368">
        <v>12.36</v>
      </c>
      <c r="D368">
        <v>12.76</v>
      </c>
      <c r="E368">
        <v>11</v>
      </c>
      <c r="F368">
        <f t="shared" si="20"/>
        <v>12.42967047443997</v>
      </c>
      <c r="G368">
        <f t="shared" si="21"/>
        <v>-4.967047443996897E-2</v>
      </c>
      <c r="H368">
        <f t="shared" si="22"/>
        <v>4.967047443996897E-2</v>
      </c>
      <c r="I368">
        <f t="shared" si="23"/>
        <v>2.4671560310916109E-3</v>
      </c>
    </row>
    <row r="369" spans="1:9" x14ac:dyDescent="0.25">
      <c r="A369" s="10">
        <v>45147</v>
      </c>
      <c r="B369">
        <v>12.28</v>
      </c>
      <c r="C369">
        <v>12.38</v>
      </c>
      <c r="D369">
        <v>13.35</v>
      </c>
      <c r="E369">
        <v>2</v>
      </c>
      <c r="F369">
        <f t="shared" si="20"/>
        <v>12.402792572243319</v>
      </c>
      <c r="G369">
        <f t="shared" si="21"/>
        <v>-0.12279257224331985</v>
      </c>
      <c r="H369">
        <f t="shared" si="22"/>
        <v>0.12279257224331985</v>
      </c>
      <c r="I369">
        <f t="shared" si="23"/>
        <v>1.5078015798130924E-2</v>
      </c>
    </row>
    <row r="370" spans="1:9" x14ac:dyDescent="0.25">
      <c r="A370" s="10">
        <v>45148</v>
      </c>
      <c r="B370">
        <v>12.25</v>
      </c>
      <c r="C370">
        <v>12.28</v>
      </c>
      <c r="D370">
        <v>12.36</v>
      </c>
      <c r="E370">
        <v>0</v>
      </c>
      <c r="F370">
        <f t="shared" si="20"/>
        <v>12.085865848989537</v>
      </c>
      <c r="G370">
        <f t="shared" si="21"/>
        <v>0.16413415101046347</v>
      </c>
      <c r="H370">
        <f t="shared" si="22"/>
        <v>0.16413415101046347</v>
      </c>
      <c r="I370">
        <f t="shared" si="23"/>
        <v>2.6940019527925626E-2</v>
      </c>
    </row>
    <row r="371" spans="1:9" x14ac:dyDescent="0.25">
      <c r="A371" s="10">
        <v>45149</v>
      </c>
      <c r="B371">
        <v>12.97</v>
      </c>
      <c r="C371">
        <v>12.25</v>
      </c>
      <c r="D371">
        <v>12.38</v>
      </c>
      <c r="E371">
        <v>2</v>
      </c>
      <c r="F371">
        <f t="shared" si="20"/>
        <v>12.121428500998134</v>
      </c>
      <c r="G371">
        <f t="shared" si="21"/>
        <v>0.84857149900186712</v>
      </c>
      <c r="H371">
        <f t="shared" si="22"/>
        <v>0.84857149900186712</v>
      </c>
      <c r="I371">
        <f t="shared" si="23"/>
        <v>0.72007358891827578</v>
      </c>
    </row>
    <row r="372" spans="1:9" x14ac:dyDescent="0.25">
      <c r="A372" s="10">
        <v>45150</v>
      </c>
      <c r="B372">
        <v>12.6</v>
      </c>
      <c r="C372">
        <v>12.97</v>
      </c>
      <c r="D372">
        <v>12.28</v>
      </c>
      <c r="E372">
        <v>33</v>
      </c>
      <c r="F372">
        <f t="shared" si="20"/>
        <v>12.939245460355446</v>
      </c>
      <c r="G372">
        <f t="shared" si="21"/>
        <v>-0.33924546035544623</v>
      </c>
      <c r="H372">
        <f t="shared" si="22"/>
        <v>0.33924546035544623</v>
      </c>
      <c r="I372">
        <f t="shared" si="23"/>
        <v>0.11508748237177864</v>
      </c>
    </row>
    <row r="373" spans="1:9" x14ac:dyDescent="0.25">
      <c r="A373" s="10">
        <v>45151</v>
      </c>
      <c r="B373">
        <v>12.43</v>
      </c>
      <c r="C373">
        <v>12.6</v>
      </c>
      <c r="D373">
        <v>12.25</v>
      </c>
      <c r="E373">
        <v>4</v>
      </c>
      <c r="F373">
        <f t="shared" si="20"/>
        <v>12.237880705509268</v>
      </c>
      <c r="G373">
        <f t="shared" si="21"/>
        <v>0.19211929449073217</v>
      </c>
      <c r="H373">
        <f t="shared" si="22"/>
        <v>0.19211929449073217</v>
      </c>
      <c r="I373">
        <f t="shared" si="23"/>
        <v>3.6909823315616673E-2</v>
      </c>
    </row>
    <row r="374" spans="1:9" x14ac:dyDescent="0.25">
      <c r="A374" s="10">
        <v>45152</v>
      </c>
      <c r="B374">
        <v>12.96</v>
      </c>
      <c r="C374">
        <v>12.43</v>
      </c>
      <c r="D374">
        <v>12.97</v>
      </c>
      <c r="E374">
        <v>0</v>
      </c>
      <c r="F374">
        <f t="shared" si="20"/>
        <v>12.284025528694043</v>
      </c>
      <c r="G374">
        <f t="shared" si="21"/>
        <v>0.67597447130595789</v>
      </c>
      <c r="H374">
        <f t="shared" si="22"/>
        <v>0.67597447130595789</v>
      </c>
      <c r="I374">
        <f t="shared" si="23"/>
        <v>0.45694148585736927</v>
      </c>
    </row>
    <row r="375" spans="1:9" x14ac:dyDescent="0.25">
      <c r="A375" s="10">
        <v>45153</v>
      </c>
      <c r="B375">
        <v>12.32</v>
      </c>
      <c r="C375">
        <v>12.96</v>
      </c>
      <c r="D375">
        <v>12.6</v>
      </c>
      <c r="E375">
        <v>53</v>
      </c>
      <c r="F375">
        <f t="shared" si="20"/>
        <v>13.414845937792277</v>
      </c>
      <c r="G375">
        <f t="shared" si="21"/>
        <v>-1.094845937792277</v>
      </c>
      <c r="H375">
        <f t="shared" si="22"/>
        <v>1.094845937792277</v>
      </c>
      <c r="I375">
        <f t="shared" si="23"/>
        <v>1.1986876275002505</v>
      </c>
    </row>
    <row r="376" spans="1:9" x14ac:dyDescent="0.25">
      <c r="A376" s="10">
        <v>45154</v>
      </c>
      <c r="B376">
        <v>12.24</v>
      </c>
      <c r="C376">
        <v>12.32</v>
      </c>
      <c r="D376">
        <v>12.43</v>
      </c>
      <c r="E376">
        <v>0</v>
      </c>
      <c r="F376">
        <f t="shared" si="20"/>
        <v>12.115690348942946</v>
      </c>
      <c r="G376">
        <f t="shared" si="21"/>
        <v>0.12430965105705383</v>
      </c>
      <c r="H376">
        <f t="shared" si="22"/>
        <v>0.12430965105705383</v>
      </c>
      <c r="I376">
        <f t="shared" si="23"/>
        <v>1.5452889345926485E-2</v>
      </c>
    </row>
    <row r="377" spans="1:9" x14ac:dyDescent="0.25">
      <c r="A377" s="10">
        <v>45155</v>
      </c>
      <c r="B377">
        <v>12.45</v>
      </c>
      <c r="C377">
        <v>12.24</v>
      </c>
      <c r="D377">
        <v>12.96</v>
      </c>
      <c r="E377">
        <v>3</v>
      </c>
      <c r="F377">
        <f t="shared" si="20"/>
        <v>12.282350459247576</v>
      </c>
      <c r="G377">
        <f t="shared" si="21"/>
        <v>0.16764954075242322</v>
      </c>
      <c r="H377">
        <f t="shared" si="22"/>
        <v>0.16764954075242322</v>
      </c>
      <c r="I377">
        <f t="shared" si="23"/>
        <v>2.8106368514498416E-2</v>
      </c>
    </row>
    <row r="378" spans="1:9" x14ac:dyDescent="0.25">
      <c r="A378" s="10">
        <v>45156</v>
      </c>
      <c r="B378">
        <v>12.31</v>
      </c>
      <c r="C378">
        <v>12.45</v>
      </c>
      <c r="D378">
        <v>12.32</v>
      </c>
      <c r="E378">
        <v>7</v>
      </c>
      <c r="F378">
        <f t="shared" si="20"/>
        <v>12.268514101624245</v>
      </c>
      <c r="G378">
        <f t="shared" si="21"/>
        <v>4.1485898375755781E-2</v>
      </c>
      <c r="H378">
        <f t="shared" si="22"/>
        <v>4.1485898375755781E-2</v>
      </c>
      <c r="I378">
        <f t="shared" si="23"/>
        <v>1.721079764043536E-3</v>
      </c>
    </row>
    <row r="379" spans="1:9" x14ac:dyDescent="0.25">
      <c r="A379" s="10">
        <v>45157</v>
      </c>
      <c r="B379">
        <v>12.53</v>
      </c>
      <c r="C379">
        <v>12.31</v>
      </c>
      <c r="D379">
        <v>12.24</v>
      </c>
      <c r="E379">
        <v>14</v>
      </c>
      <c r="F379">
        <f t="shared" si="20"/>
        <v>12.34484175142379</v>
      </c>
      <c r="G379">
        <f t="shared" si="21"/>
        <v>0.18515824857620977</v>
      </c>
      <c r="H379">
        <f t="shared" si="22"/>
        <v>0.18515824857620977</v>
      </c>
      <c r="I379">
        <f t="shared" si="23"/>
        <v>3.4283577015809488E-2</v>
      </c>
    </row>
    <row r="380" spans="1:9" x14ac:dyDescent="0.25">
      <c r="A380" s="10">
        <v>45158</v>
      </c>
      <c r="B380">
        <v>12.14</v>
      </c>
      <c r="C380">
        <v>12.53</v>
      </c>
      <c r="D380">
        <v>12.45</v>
      </c>
      <c r="E380">
        <v>0</v>
      </c>
      <c r="F380">
        <f t="shared" si="20"/>
        <v>12.18595116881913</v>
      </c>
      <c r="G380">
        <f t="shared" si="21"/>
        <v>-4.5951168819129862E-2</v>
      </c>
      <c r="H380">
        <f t="shared" si="22"/>
        <v>4.5951168819129862E-2</v>
      </c>
      <c r="I380">
        <f t="shared" si="23"/>
        <v>2.1115099158441723E-3</v>
      </c>
    </row>
    <row r="381" spans="1:9" x14ac:dyDescent="0.25">
      <c r="A381" s="10">
        <v>45159</v>
      </c>
      <c r="B381">
        <v>12.74</v>
      </c>
      <c r="C381">
        <v>12.14</v>
      </c>
      <c r="D381">
        <v>12.31</v>
      </c>
      <c r="E381">
        <v>0</v>
      </c>
      <c r="F381">
        <f t="shared" si="20"/>
        <v>12.029917428509286</v>
      </c>
      <c r="G381">
        <f t="shared" si="21"/>
        <v>0.71008257149071419</v>
      </c>
      <c r="H381">
        <f t="shared" si="22"/>
        <v>0.71008257149071419</v>
      </c>
      <c r="I381">
        <f t="shared" si="23"/>
        <v>0.50421725833486519</v>
      </c>
    </row>
    <row r="382" spans="1:9" x14ac:dyDescent="0.25">
      <c r="A382" s="10">
        <v>45160</v>
      </c>
      <c r="B382">
        <v>12.9</v>
      </c>
      <c r="C382">
        <v>12.74</v>
      </c>
      <c r="D382">
        <v>12.53</v>
      </c>
      <c r="E382">
        <v>25</v>
      </c>
      <c r="F382">
        <f t="shared" si="20"/>
        <v>12.770144236286026</v>
      </c>
      <c r="G382">
        <f t="shared" si="21"/>
        <v>0.12985576371397478</v>
      </c>
      <c r="H382">
        <f t="shared" si="22"/>
        <v>0.12985576371397478</v>
      </c>
      <c r="I382">
        <f t="shared" si="23"/>
        <v>1.6862519369739648E-2</v>
      </c>
    </row>
    <row r="383" spans="1:9" x14ac:dyDescent="0.25">
      <c r="A383" s="10">
        <v>45161</v>
      </c>
      <c r="B383">
        <v>14.08</v>
      </c>
      <c r="C383">
        <v>12.9</v>
      </c>
      <c r="D383">
        <v>12.14</v>
      </c>
      <c r="E383">
        <v>28</v>
      </c>
      <c r="F383">
        <f t="shared" si="20"/>
        <v>12.782899954834418</v>
      </c>
      <c r="G383">
        <f t="shared" si="21"/>
        <v>1.2971000451655819</v>
      </c>
      <c r="H383">
        <f t="shared" si="22"/>
        <v>1.2971000451655819</v>
      </c>
      <c r="I383">
        <f t="shared" si="23"/>
        <v>1.6824685271685544</v>
      </c>
    </row>
    <row r="384" spans="1:9" x14ac:dyDescent="0.25">
      <c r="A384" s="10">
        <v>45162</v>
      </c>
      <c r="B384">
        <v>13.96</v>
      </c>
      <c r="C384">
        <v>14.08</v>
      </c>
      <c r="D384">
        <v>12.74</v>
      </c>
      <c r="E384">
        <v>45</v>
      </c>
      <c r="F384">
        <f t="shared" si="20"/>
        <v>13.638161090563774</v>
      </c>
      <c r="G384">
        <f t="shared" si="21"/>
        <v>0.32183890943622728</v>
      </c>
      <c r="H384">
        <f t="shared" si="22"/>
        <v>0.32183890943622728</v>
      </c>
      <c r="I384">
        <f t="shared" si="23"/>
        <v>0.1035802836271001</v>
      </c>
    </row>
    <row r="385" spans="1:9" x14ac:dyDescent="0.25">
      <c r="A385" s="10">
        <v>45163</v>
      </c>
      <c r="B385">
        <v>12.83</v>
      </c>
      <c r="C385">
        <v>13.96</v>
      </c>
      <c r="D385">
        <v>12.9</v>
      </c>
      <c r="E385">
        <v>11</v>
      </c>
      <c r="F385">
        <f t="shared" si="20"/>
        <v>12.96191562083904</v>
      </c>
      <c r="G385">
        <f t="shared" si="21"/>
        <v>-0.13191562083903996</v>
      </c>
      <c r="H385">
        <f t="shared" si="22"/>
        <v>0.13191562083903996</v>
      </c>
      <c r="I385">
        <f t="shared" si="23"/>
        <v>1.7401731021349353E-2</v>
      </c>
    </row>
    <row r="386" spans="1:9" x14ac:dyDescent="0.25">
      <c r="A386" s="10">
        <v>45164</v>
      </c>
      <c r="B386">
        <v>12.63</v>
      </c>
      <c r="C386">
        <v>12.83</v>
      </c>
      <c r="D386">
        <v>14.08</v>
      </c>
      <c r="E386">
        <v>22</v>
      </c>
      <c r="F386">
        <f t="shared" ref="F386:F449" si="24">$L$2 + $L$3*C386 + $L$4*D386 + $L$5*E386</f>
        <v>13.123258157626978</v>
      </c>
      <c r="G386">
        <f t="shared" ref="G386:G449" si="25">B386 - F386</f>
        <v>-0.49325815762697722</v>
      </c>
      <c r="H386">
        <f t="shared" ref="H386:H449" si="26">ABS(G386)</f>
        <v>0.49325815762697722</v>
      </c>
      <c r="I386">
        <f t="shared" ref="I386:I449" si="27">POWER(G386, 2)</f>
        <v>0.24330361006555989</v>
      </c>
    </row>
    <row r="387" spans="1:9" x14ac:dyDescent="0.25">
      <c r="A387" s="10">
        <v>45165</v>
      </c>
      <c r="B387">
        <v>12.61</v>
      </c>
      <c r="C387">
        <v>12.63</v>
      </c>
      <c r="D387">
        <v>13.96</v>
      </c>
      <c r="E387">
        <v>12</v>
      </c>
      <c r="F387">
        <f t="shared" si="24"/>
        <v>12.831655485267735</v>
      </c>
      <c r="G387">
        <f t="shared" si="25"/>
        <v>-0.22165548526773549</v>
      </c>
      <c r="H387">
        <f t="shared" si="26"/>
        <v>0.22165548526773549</v>
      </c>
      <c r="I387">
        <f t="shared" si="27"/>
        <v>4.9131154149275304E-2</v>
      </c>
    </row>
    <row r="388" spans="1:9" x14ac:dyDescent="0.25">
      <c r="A388" s="10">
        <v>45166</v>
      </c>
      <c r="B388">
        <v>12.8</v>
      </c>
      <c r="C388">
        <v>12.61</v>
      </c>
      <c r="D388">
        <v>12.83</v>
      </c>
      <c r="E388">
        <v>4</v>
      </c>
      <c r="F388">
        <f t="shared" si="24"/>
        <v>12.38505989594959</v>
      </c>
      <c r="G388">
        <f t="shared" si="25"/>
        <v>0.4149401040504106</v>
      </c>
      <c r="H388">
        <f t="shared" si="26"/>
        <v>0.4149401040504106</v>
      </c>
      <c r="I388">
        <f t="shared" si="27"/>
        <v>0.17217528994936557</v>
      </c>
    </row>
    <row r="389" spans="1:9" x14ac:dyDescent="0.25">
      <c r="A389" s="10">
        <v>45167</v>
      </c>
      <c r="B389">
        <v>12.76</v>
      </c>
      <c r="C389">
        <v>12.8</v>
      </c>
      <c r="D389">
        <v>12.63</v>
      </c>
      <c r="E389">
        <v>9</v>
      </c>
      <c r="F389">
        <f t="shared" si="24"/>
        <v>12.494260792888921</v>
      </c>
      <c r="G389">
        <f t="shared" si="25"/>
        <v>0.26573920711107846</v>
      </c>
      <c r="H389">
        <f t="shared" si="26"/>
        <v>0.26573920711107846</v>
      </c>
      <c r="I389">
        <f t="shared" si="27"/>
        <v>7.0617326196024649E-2</v>
      </c>
    </row>
    <row r="390" spans="1:9" x14ac:dyDescent="0.25">
      <c r="A390" s="10">
        <v>45168</v>
      </c>
      <c r="B390">
        <v>15.69</v>
      </c>
      <c r="C390">
        <v>12.76</v>
      </c>
      <c r="D390">
        <v>12.61</v>
      </c>
      <c r="E390">
        <v>16</v>
      </c>
      <c r="F390">
        <f t="shared" si="24"/>
        <v>12.616584088079589</v>
      </c>
      <c r="G390">
        <f t="shared" si="25"/>
        <v>3.0734159119204101</v>
      </c>
      <c r="H390">
        <f t="shared" si="26"/>
        <v>3.0734159119204101</v>
      </c>
      <c r="I390">
        <f t="shared" si="27"/>
        <v>9.4458853676455661</v>
      </c>
    </row>
    <row r="391" spans="1:9" x14ac:dyDescent="0.25">
      <c r="A391" s="10">
        <v>45169</v>
      </c>
      <c r="B391">
        <v>15.79</v>
      </c>
      <c r="C391">
        <v>15.69</v>
      </c>
      <c r="D391">
        <v>12.8</v>
      </c>
      <c r="E391">
        <v>82</v>
      </c>
      <c r="F391">
        <f t="shared" si="24"/>
        <v>14.892205809107756</v>
      </c>
      <c r="G391">
        <f t="shared" si="25"/>
        <v>0.89779419089224355</v>
      </c>
      <c r="H391">
        <f t="shared" si="26"/>
        <v>0.89779419089224355</v>
      </c>
      <c r="I391">
        <f t="shared" si="27"/>
        <v>0.80603440919985825</v>
      </c>
    </row>
    <row r="392" spans="1:9" x14ac:dyDescent="0.25">
      <c r="A392" s="10">
        <v>45170</v>
      </c>
      <c r="B392">
        <v>15.34</v>
      </c>
      <c r="C392">
        <v>15.79</v>
      </c>
      <c r="D392">
        <v>12.76</v>
      </c>
      <c r="E392">
        <v>46</v>
      </c>
      <c r="F392">
        <f t="shared" si="24"/>
        <v>14.194760824741326</v>
      </c>
      <c r="G392">
        <f t="shared" si="25"/>
        <v>1.1452391752586735</v>
      </c>
      <c r="H392">
        <f t="shared" si="26"/>
        <v>1.1452391752586735</v>
      </c>
      <c r="I392">
        <f t="shared" si="27"/>
        <v>1.3115727685471665</v>
      </c>
    </row>
    <row r="393" spans="1:9" x14ac:dyDescent="0.25">
      <c r="A393" s="10">
        <v>45171</v>
      </c>
      <c r="B393">
        <v>15.7</v>
      </c>
      <c r="C393">
        <v>15.34</v>
      </c>
      <c r="D393">
        <v>15.69</v>
      </c>
      <c r="E393">
        <v>31</v>
      </c>
      <c r="F393">
        <f t="shared" si="24"/>
        <v>14.483232342686994</v>
      </c>
      <c r="G393">
        <f t="shared" si="25"/>
        <v>1.2167676573130048</v>
      </c>
      <c r="H393">
        <f t="shared" si="26"/>
        <v>1.2167676573130048</v>
      </c>
      <c r="I393">
        <f t="shared" si="27"/>
        <v>1.4805235318829779</v>
      </c>
    </row>
    <row r="394" spans="1:9" x14ac:dyDescent="0.25">
      <c r="A394" s="10">
        <v>45172</v>
      </c>
      <c r="B394">
        <v>15.77</v>
      </c>
      <c r="C394">
        <v>15.7</v>
      </c>
      <c r="D394">
        <v>15.79</v>
      </c>
      <c r="E394">
        <v>63</v>
      </c>
      <c r="F394">
        <f t="shared" si="24"/>
        <v>15.258759086088228</v>
      </c>
      <c r="G394">
        <f t="shared" si="25"/>
        <v>0.51124091391177195</v>
      </c>
      <c r="H394">
        <f t="shared" si="26"/>
        <v>0.51124091391177195</v>
      </c>
      <c r="I394">
        <f t="shared" si="27"/>
        <v>0.26136727205734384</v>
      </c>
    </row>
    <row r="395" spans="1:9" x14ac:dyDescent="0.25">
      <c r="A395" s="10">
        <v>45173</v>
      </c>
      <c r="B395">
        <v>14.84</v>
      </c>
      <c r="C395">
        <v>15.77</v>
      </c>
      <c r="D395">
        <v>15.34</v>
      </c>
      <c r="E395">
        <v>47</v>
      </c>
      <c r="F395">
        <f t="shared" si="24"/>
        <v>14.849366719423488</v>
      </c>
      <c r="G395">
        <f t="shared" si="25"/>
        <v>-9.3667194234878792E-3</v>
      </c>
      <c r="H395">
        <f t="shared" si="26"/>
        <v>9.3667194234878792E-3</v>
      </c>
      <c r="I395">
        <f t="shared" si="27"/>
        <v>8.7735432758345109E-5</v>
      </c>
    </row>
    <row r="396" spans="1:9" x14ac:dyDescent="0.25">
      <c r="A396" s="10">
        <v>45174</v>
      </c>
      <c r="B396">
        <v>13.62</v>
      </c>
      <c r="C396">
        <v>14.84</v>
      </c>
      <c r="D396">
        <v>15.7</v>
      </c>
      <c r="E396">
        <v>9</v>
      </c>
      <c r="F396">
        <f t="shared" si="24"/>
        <v>13.891112010111073</v>
      </c>
      <c r="G396">
        <f t="shared" si="25"/>
        <v>-0.27111201011107333</v>
      </c>
      <c r="H396">
        <f t="shared" si="26"/>
        <v>0.27111201011107333</v>
      </c>
      <c r="I396">
        <f t="shared" si="27"/>
        <v>7.3501722026466723E-2</v>
      </c>
    </row>
    <row r="397" spans="1:9" x14ac:dyDescent="0.25">
      <c r="A397" s="10">
        <v>45175</v>
      </c>
      <c r="B397">
        <v>12.99</v>
      </c>
      <c r="C397">
        <v>13.62</v>
      </c>
      <c r="D397">
        <v>15.77</v>
      </c>
      <c r="E397">
        <v>4</v>
      </c>
      <c r="F397">
        <f t="shared" si="24"/>
        <v>13.429373487315299</v>
      </c>
      <c r="G397">
        <f t="shared" si="25"/>
        <v>-0.43937348731529902</v>
      </c>
      <c r="H397">
        <f t="shared" si="26"/>
        <v>0.43937348731529902</v>
      </c>
      <c r="I397">
        <f t="shared" si="27"/>
        <v>0.19304906135560723</v>
      </c>
    </row>
    <row r="398" spans="1:9" x14ac:dyDescent="0.25">
      <c r="A398" s="10">
        <v>45176</v>
      </c>
      <c r="B398">
        <v>12.65</v>
      </c>
      <c r="C398">
        <v>12.99</v>
      </c>
      <c r="D398">
        <v>14.84</v>
      </c>
      <c r="E398">
        <v>0</v>
      </c>
      <c r="F398">
        <f t="shared" si="24"/>
        <v>12.9226414671569</v>
      </c>
      <c r="G398">
        <f t="shared" si="25"/>
        <v>-0.27264146715689996</v>
      </c>
      <c r="H398">
        <f t="shared" si="26"/>
        <v>0.27264146715689996</v>
      </c>
      <c r="I398">
        <f t="shared" si="27"/>
        <v>7.4333369613466968E-2</v>
      </c>
    </row>
    <row r="399" spans="1:9" x14ac:dyDescent="0.25">
      <c r="A399" s="10">
        <v>45177</v>
      </c>
      <c r="B399">
        <v>12.75</v>
      </c>
      <c r="C399">
        <v>12.65</v>
      </c>
      <c r="D399">
        <v>13.62</v>
      </c>
      <c r="E399">
        <v>0</v>
      </c>
      <c r="F399">
        <f t="shared" si="24"/>
        <v>12.513885367050724</v>
      </c>
      <c r="G399">
        <f t="shared" si="25"/>
        <v>0.23611463294927582</v>
      </c>
      <c r="H399">
        <f t="shared" si="26"/>
        <v>0.23611463294927582</v>
      </c>
      <c r="I399">
        <f t="shared" si="27"/>
        <v>5.5750119892771247E-2</v>
      </c>
    </row>
    <row r="400" spans="1:9" x14ac:dyDescent="0.25">
      <c r="A400" s="10">
        <v>45178</v>
      </c>
      <c r="B400">
        <v>12.71</v>
      </c>
      <c r="C400">
        <v>12.75</v>
      </c>
      <c r="D400">
        <v>12.99</v>
      </c>
      <c r="E400">
        <v>0</v>
      </c>
      <c r="F400">
        <f t="shared" si="24"/>
        <v>12.38848738548743</v>
      </c>
      <c r="G400">
        <f t="shared" si="25"/>
        <v>0.32151261451257085</v>
      </c>
      <c r="H400">
        <f t="shared" si="26"/>
        <v>0.32151261451257085</v>
      </c>
      <c r="I400">
        <f t="shared" si="27"/>
        <v>0.10337036129070898</v>
      </c>
    </row>
    <row r="401" spans="1:9" x14ac:dyDescent="0.25">
      <c r="A401" s="10">
        <v>45179</v>
      </c>
      <c r="B401">
        <v>12.45</v>
      </c>
      <c r="C401">
        <v>12.71</v>
      </c>
      <c r="D401">
        <v>12.65</v>
      </c>
      <c r="E401">
        <v>41</v>
      </c>
      <c r="F401">
        <f t="shared" si="24"/>
        <v>13.110002478582775</v>
      </c>
      <c r="G401">
        <f t="shared" si="25"/>
        <v>-0.66000247858277561</v>
      </c>
      <c r="H401">
        <f t="shared" si="26"/>
        <v>0.66000247858277561</v>
      </c>
      <c r="I401">
        <f t="shared" si="27"/>
        <v>0.43560327173540719</v>
      </c>
    </row>
    <row r="402" spans="1:9" x14ac:dyDescent="0.25">
      <c r="A402" s="10">
        <v>45180</v>
      </c>
      <c r="B402">
        <v>12.33</v>
      </c>
      <c r="C402">
        <v>12.45</v>
      </c>
      <c r="D402">
        <v>12.75</v>
      </c>
      <c r="E402">
        <v>0</v>
      </c>
      <c r="F402">
        <f t="shared" si="24"/>
        <v>12.235596655665852</v>
      </c>
      <c r="G402">
        <f t="shared" si="25"/>
        <v>9.4403344334148542E-2</v>
      </c>
      <c r="H402">
        <f t="shared" si="26"/>
        <v>9.4403344334148542E-2</v>
      </c>
      <c r="I402">
        <f t="shared" si="27"/>
        <v>8.9119914214718151E-3</v>
      </c>
    </row>
    <row r="403" spans="1:9" x14ac:dyDescent="0.25">
      <c r="A403" s="10">
        <v>45181</v>
      </c>
      <c r="B403">
        <v>14.54</v>
      </c>
      <c r="C403">
        <v>12.33</v>
      </c>
      <c r="D403">
        <v>12.71</v>
      </c>
      <c r="E403">
        <v>0</v>
      </c>
      <c r="F403">
        <f t="shared" si="24"/>
        <v>12.188350571142221</v>
      </c>
      <c r="G403">
        <f t="shared" si="25"/>
        <v>2.3516494288577778</v>
      </c>
      <c r="H403">
        <f t="shared" si="26"/>
        <v>2.3516494288577778</v>
      </c>
      <c r="I403">
        <f t="shared" si="27"/>
        <v>5.5302550362471123</v>
      </c>
    </row>
    <row r="404" spans="1:9" x14ac:dyDescent="0.25">
      <c r="A404" s="10">
        <v>45187</v>
      </c>
      <c r="B404">
        <v>12.53</v>
      </c>
      <c r="C404">
        <v>13.31</v>
      </c>
      <c r="D404">
        <v>12.84</v>
      </c>
      <c r="E404">
        <v>17</v>
      </c>
      <c r="F404">
        <f t="shared" si="24"/>
        <v>12.864681619808108</v>
      </c>
      <c r="G404">
        <f t="shared" si="25"/>
        <v>-0.33468161980810862</v>
      </c>
      <c r="H404">
        <f t="shared" si="26"/>
        <v>0.33468161980810862</v>
      </c>
      <c r="I404">
        <f t="shared" si="27"/>
        <v>0.11201178663737936</v>
      </c>
    </row>
    <row r="405" spans="1:9" x14ac:dyDescent="0.25">
      <c r="A405" s="10">
        <v>45188</v>
      </c>
      <c r="B405">
        <v>12.59</v>
      </c>
      <c r="C405">
        <v>12.53</v>
      </c>
      <c r="D405">
        <v>12.67</v>
      </c>
      <c r="E405">
        <v>0</v>
      </c>
      <c r="F405">
        <f t="shared" si="24"/>
        <v>12.240598412195903</v>
      </c>
      <c r="G405">
        <f t="shared" si="25"/>
        <v>0.34940158780409725</v>
      </c>
      <c r="H405">
        <f t="shared" si="26"/>
        <v>0.34940158780409725</v>
      </c>
      <c r="I405">
        <f t="shared" si="27"/>
        <v>0.12208146956002427</v>
      </c>
    </row>
    <row r="406" spans="1:9" x14ac:dyDescent="0.25">
      <c r="A406" s="10">
        <v>45189</v>
      </c>
      <c r="B406">
        <v>12.52</v>
      </c>
      <c r="C406">
        <v>12.59</v>
      </c>
      <c r="D406">
        <v>13.31</v>
      </c>
      <c r="E406">
        <v>3</v>
      </c>
      <c r="F406">
        <f t="shared" si="24"/>
        <v>12.478110736628992</v>
      </c>
      <c r="G406">
        <f t="shared" si="25"/>
        <v>4.1889263371007956E-2</v>
      </c>
      <c r="H406">
        <f t="shared" si="26"/>
        <v>4.1889263371007956E-2</v>
      </c>
      <c r="I406">
        <f t="shared" si="27"/>
        <v>1.7547103857656688E-3</v>
      </c>
    </row>
    <row r="407" spans="1:9" x14ac:dyDescent="0.25">
      <c r="A407" s="10">
        <v>45190</v>
      </c>
      <c r="B407">
        <v>12.81</v>
      </c>
      <c r="C407">
        <v>12.52</v>
      </c>
      <c r="D407">
        <v>12.53</v>
      </c>
      <c r="E407">
        <v>13</v>
      </c>
      <c r="F407">
        <f t="shared" si="24"/>
        <v>12.46220850455922</v>
      </c>
      <c r="G407">
        <f t="shared" si="25"/>
        <v>0.34779149544078081</v>
      </c>
      <c r="H407">
        <f t="shared" si="26"/>
        <v>0.34779149544078081</v>
      </c>
      <c r="I407">
        <f t="shared" si="27"/>
        <v>0.12095892430093466</v>
      </c>
    </row>
    <row r="408" spans="1:9" x14ac:dyDescent="0.25">
      <c r="A408" s="10">
        <v>45191</v>
      </c>
      <c r="B408">
        <v>12.27</v>
      </c>
      <c r="C408">
        <v>12.81</v>
      </c>
      <c r="D408">
        <v>12.59</v>
      </c>
      <c r="E408">
        <v>41</v>
      </c>
      <c r="F408">
        <f t="shared" si="24"/>
        <v>13.126190536677475</v>
      </c>
      <c r="G408">
        <f t="shared" si="25"/>
        <v>-0.85619053667747558</v>
      </c>
      <c r="H408">
        <f t="shared" si="26"/>
        <v>0.85619053667747558</v>
      </c>
      <c r="I408">
        <f t="shared" si="27"/>
        <v>0.73306223509606361</v>
      </c>
    </row>
    <row r="409" spans="1:9" x14ac:dyDescent="0.25">
      <c r="A409" s="10">
        <v>45192</v>
      </c>
      <c r="B409">
        <v>13.17</v>
      </c>
      <c r="C409">
        <v>12.27</v>
      </c>
      <c r="D409">
        <v>12.52</v>
      </c>
      <c r="E409">
        <v>5</v>
      </c>
      <c r="F409">
        <f t="shared" si="24"/>
        <v>12.222305804332308</v>
      </c>
      <c r="G409">
        <f t="shared" si="25"/>
        <v>0.94769419566769209</v>
      </c>
      <c r="H409">
        <f t="shared" si="26"/>
        <v>0.94769419566769209</v>
      </c>
      <c r="I409">
        <f t="shared" si="27"/>
        <v>0.8981242885022338</v>
      </c>
    </row>
    <row r="410" spans="1:9" x14ac:dyDescent="0.25">
      <c r="A410" s="10">
        <v>45193</v>
      </c>
      <c r="B410">
        <v>12.27</v>
      </c>
      <c r="C410">
        <v>13.17</v>
      </c>
      <c r="D410">
        <v>12.81</v>
      </c>
      <c r="E410">
        <v>33</v>
      </c>
      <c r="F410">
        <f t="shared" si="24"/>
        <v>13.133079341067125</v>
      </c>
      <c r="G410">
        <f t="shared" si="25"/>
        <v>-0.86307934106712558</v>
      </c>
      <c r="H410">
        <f t="shared" si="26"/>
        <v>0.86307934106712558</v>
      </c>
      <c r="I410">
        <f t="shared" si="27"/>
        <v>0.74490594897686369</v>
      </c>
    </row>
    <row r="411" spans="1:9" x14ac:dyDescent="0.25">
      <c r="A411" s="10">
        <v>45194</v>
      </c>
      <c r="B411">
        <v>12.84</v>
      </c>
      <c r="C411">
        <v>12.27</v>
      </c>
      <c r="D411">
        <v>12.27</v>
      </c>
      <c r="E411">
        <v>0</v>
      </c>
      <c r="F411">
        <f t="shared" si="24"/>
        <v>12.060400973342931</v>
      </c>
      <c r="G411">
        <f t="shared" si="25"/>
        <v>0.77959902665706871</v>
      </c>
      <c r="H411">
        <f t="shared" si="26"/>
        <v>0.77959902665706871</v>
      </c>
      <c r="I411">
        <f t="shared" si="27"/>
        <v>0.60777464236464895</v>
      </c>
    </row>
    <row r="412" spans="1:9" x14ac:dyDescent="0.25">
      <c r="A412" s="10">
        <v>45195</v>
      </c>
      <c r="B412">
        <v>14.89</v>
      </c>
      <c r="C412">
        <v>12.84</v>
      </c>
      <c r="D412">
        <v>13.17</v>
      </c>
      <c r="E412">
        <v>33</v>
      </c>
      <c r="F412">
        <f t="shared" si="24"/>
        <v>13.11989899220478</v>
      </c>
      <c r="G412">
        <f t="shared" si="25"/>
        <v>1.7701010077952208</v>
      </c>
      <c r="H412">
        <f t="shared" si="26"/>
        <v>1.7701010077952208</v>
      </c>
      <c r="I412">
        <f t="shared" si="27"/>
        <v>3.1332575777976563</v>
      </c>
    </row>
    <row r="413" spans="1:9" x14ac:dyDescent="0.25">
      <c r="A413" s="10">
        <v>45196</v>
      </c>
      <c r="B413">
        <v>13.07</v>
      </c>
      <c r="C413">
        <v>14.89</v>
      </c>
      <c r="D413">
        <v>12.27</v>
      </c>
      <c r="E413">
        <v>34</v>
      </c>
      <c r="F413">
        <f t="shared" si="24"/>
        <v>13.553686186369006</v>
      </c>
      <c r="G413">
        <f t="shared" si="25"/>
        <v>-0.48368618636900607</v>
      </c>
      <c r="H413">
        <f t="shared" si="26"/>
        <v>0.48368618636900607</v>
      </c>
      <c r="I413">
        <f t="shared" si="27"/>
        <v>0.23395232688419287</v>
      </c>
    </row>
    <row r="414" spans="1:9" x14ac:dyDescent="0.25">
      <c r="A414" s="10">
        <v>45197</v>
      </c>
      <c r="B414">
        <v>13.49</v>
      </c>
      <c r="C414">
        <v>13.07</v>
      </c>
      <c r="D414">
        <v>12.84</v>
      </c>
      <c r="E414">
        <v>2</v>
      </c>
      <c r="F414">
        <f t="shared" si="24"/>
        <v>12.490644103259619</v>
      </c>
      <c r="G414">
        <f t="shared" si="25"/>
        <v>0.99935589674038106</v>
      </c>
      <c r="H414">
        <f t="shared" si="26"/>
        <v>0.99935589674038106</v>
      </c>
      <c r="I414">
        <f t="shared" si="27"/>
        <v>0.99871220834977115</v>
      </c>
    </row>
    <row r="415" spans="1:9" x14ac:dyDescent="0.25">
      <c r="A415" s="10">
        <v>45198</v>
      </c>
      <c r="B415">
        <v>13.19</v>
      </c>
      <c r="C415">
        <v>13.49</v>
      </c>
      <c r="D415">
        <v>14.89</v>
      </c>
      <c r="E415">
        <v>5</v>
      </c>
      <c r="F415">
        <f t="shared" si="24"/>
        <v>13.190326244700131</v>
      </c>
      <c r="G415">
        <f t="shared" si="25"/>
        <v>-3.2624470013153939E-4</v>
      </c>
      <c r="H415">
        <f t="shared" si="26"/>
        <v>3.2624470013153939E-4</v>
      </c>
      <c r="I415">
        <f t="shared" si="27"/>
        <v>1.0643560436391805E-7</v>
      </c>
    </row>
    <row r="416" spans="1:9" x14ac:dyDescent="0.25">
      <c r="A416" s="10">
        <v>45199</v>
      </c>
      <c r="B416">
        <v>13.24</v>
      </c>
      <c r="C416">
        <v>13.19</v>
      </c>
      <c r="D416">
        <v>13.07</v>
      </c>
      <c r="E416">
        <v>7</v>
      </c>
      <c r="F416">
        <f t="shared" si="24"/>
        <v>12.684891225124419</v>
      </c>
      <c r="G416">
        <f t="shared" si="25"/>
        <v>0.55510877487558119</v>
      </c>
      <c r="H416">
        <f t="shared" si="26"/>
        <v>0.55510877487558119</v>
      </c>
      <c r="I416">
        <f t="shared" si="27"/>
        <v>0.30814575194386867</v>
      </c>
    </row>
    <row r="417" spans="1:9" x14ac:dyDescent="0.25">
      <c r="A417" s="10">
        <v>45200</v>
      </c>
      <c r="B417">
        <v>12.55</v>
      </c>
      <c r="C417">
        <v>13.24</v>
      </c>
      <c r="D417">
        <v>13.49</v>
      </c>
      <c r="E417">
        <v>1</v>
      </c>
      <c r="F417">
        <f t="shared" si="24"/>
        <v>12.684996877587146</v>
      </c>
      <c r="G417">
        <f t="shared" si="25"/>
        <v>-0.13499687758714529</v>
      </c>
      <c r="H417">
        <f t="shared" si="26"/>
        <v>0.13499687758714529</v>
      </c>
      <c r="I417">
        <f t="shared" si="27"/>
        <v>1.8224156958278691E-2</v>
      </c>
    </row>
    <row r="418" spans="1:9" x14ac:dyDescent="0.25">
      <c r="A418" s="10">
        <v>45201</v>
      </c>
      <c r="B418">
        <v>13.3</v>
      </c>
      <c r="C418">
        <v>12.55</v>
      </c>
      <c r="D418">
        <v>13.19</v>
      </c>
      <c r="E418">
        <v>2</v>
      </c>
      <c r="F418">
        <f t="shared" si="24"/>
        <v>12.415905270477706</v>
      </c>
      <c r="G418">
        <f t="shared" si="25"/>
        <v>0.88409472952229429</v>
      </c>
      <c r="H418">
        <f t="shared" si="26"/>
        <v>0.88409472952229429</v>
      </c>
      <c r="I418">
        <f t="shared" si="27"/>
        <v>0.78162349076909865</v>
      </c>
    </row>
    <row r="419" spans="1:9" x14ac:dyDescent="0.25">
      <c r="A419" s="10">
        <v>45202</v>
      </c>
      <c r="B419">
        <v>12.7</v>
      </c>
      <c r="C419">
        <v>13.3</v>
      </c>
      <c r="D419">
        <v>13.24</v>
      </c>
      <c r="E419">
        <v>25</v>
      </c>
      <c r="F419">
        <f t="shared" si="24"/>
        <v>13.120620164216817</v>
      </c>
      <c r="G419">
        <f t="shared" si="25"/>
        <v>-0.42062016421681747</v>
      </c>
      <c r="H419">
        <f t="shared" si="26"/>
        <v>0.42062016421681747</v>
      </c>
      <c r="I419">
        <f t="shared" si="27"/>
        <v>0.17692132254578249</v>
      </c>
    </row>
    <row r="420" spans="1:9" x14ac:dyDescent="0.25">
      <c r="A420" s="10">
        <v>45203</v>
      </c>
      <c r="B420">
        <v>12.86</v>
      </c>
      <c r="C420">
        <v>12.7</v>
      </c>
      <c r="D420">
        <v>12.55</v>
      </c>
      <c r="E420">
        <v>16</v>
      </c>
      <c r="F420">
        <f t="shared" si="24"/>
        <v>12.583025183385631</v>
      </c>
      <c r="G420">
        <f t="shared" si="25"/>
        <v>0.27697481661436818</v>
      </c>
      <c r="H420">
        <f t="shared" si="26"/>
        <v>0.27697481661436818</v>
      </c>
      <c r="I420">
        <f t="shared" si="27"/>
        <v>7.6715049038562882E-2</v>
      </c>
    </row>
    <row r="421" spans="1:9" x14ac:dyDescent="0.25">
      <c r="A421" s="10">
        <v>45204</v>
      </c>
      <c r="B421">
        <v>13.27</v>
      </c>
      <c r="C421">
        <v>12.86</v>
      </c>
      <c r="D421">
        <v>13.3</v>
      </c>
      <c r="E421">
        <v>2</v>
      </c>
      <c r="F421">
        <f t="shared" si="24"/>
        <v>12.539613632569116</v>
      </c>
      <c r="G421">
        <f t="shared" si="25"/>
        <v>0.73038636743088325</v>
      </c>
      <c r="H421">
        <f t="shared" si="26"/>
        <v>0.73038636743088325</v>
      </c>
      <c r="I421">
        <f t="shared" si="27"/>
        <v>0.53346424572888118</v>
      </c>
    </row>
    <row r="422" spans="1:9" x14ac:dyDescent="0.25">
      <c r="A422" s="10">
        <v>45205</v>
      </c>
      <c r="B422">
        <v>12.91</v>
      </c>
      <c r="C422">
        <v>13.27</v>
      </c>
      <c r="D422">
        <v>12.7</v>
      </c>
      <c r="E422">
        <v>15</v>
      </c>
      <c r="F422">
        <f t="shared" si="24"/>
        <v>12.777547084283052</v>
      </c>
      <c r="G422">
        <f t="shared" si="25"/>
        <v>0.13245291571694828</v>
      </c>
      <c r="H422">
        <f t="shared" si="26"/>
        <v>0.13245291571694828</v>
      </c>
      <c r="I422">
        <f t="shared" si="27"/>
        <v>1.7543774881921007E-2</v>
      </c>
    </row>
    <row r="423" spans="1:9" x14ac:dyDescent="0.25">
      <c r="A423" s="10">
        <v>45206</v>
      </c>
      <c r="B423">
        <v>12.4</v>
      </c>
      <c r="C423">
        <v>12.91</v>
      </c>
      <c r="D423">
        <v>12.86</v>
      </c>
      <c r="E423">
        <v>0</v>
      </c>
      <c r="F423">
        <f t="shared" si="24"/>
        <v>12.405942795371629</v>
      </c>
      <c r="G423">
        <f t="shared" si="25"/>
        <v>-5.9427953716291171E-3</v>
      </c>
      <c r="H423">
        <f t="shared" si="26"/>
        <v>5.9427953716291171E-3</v>
      </c>
      <c r="I423">
        <f t="shared" si="27"/>
        <v>3.5316816829056453E-5</v>
      </c>
    </row>
    <row r="424" spans="1:9" x14ac:dyDescent="0.25">
      <c r="A424" s="10">
        <v>45207</v>
      </c>
      <c r="B424">
        <v>12.98</v>
      </c>
      <c r="C424">
        <v>12.4</v>
      </c>
      <c r="D424">
        <v>13.27</v>
      </c>
      <c r="E424">
        <v>2</v>
      </c>
      <c r="F424">
        <f t="shared" si="24"/>
        <v>12.389139217727621</v>
      </c>
      <c r="G424">
        <f t="shared" si="25"/>
        <v>0.59086078227237948</v>
      </c>
      <c r="H424">
        <f t="shared" si="26"/>
        <v>0.59086078227237948</v>
      </c>
      <c r="I424">
        <f t="shared" si="27"/>
        <v>0.34911646402752822</v>
      </c>
    </row>
    <row r="425" spans="1:9" x14ac:dyDescent="0.25">
      <c r="A425" s="10">
        <v>45208</v>
      </c>
      <c r="B425">
        <v>12.32</v>
      </c>
      <c r="C425">
        <v>12.98</v>
      </c>
      <c r="D425">
        <v>12.91</v>
      </c>
      <c r="E425">
        <v>28</v>
      </c>
      <c r="F425">
        <f t="shared" si="24"/>
        <v>12.999038788047445</v>
      </c>
      <c r="G425">
        <f t="shared" si="25"/>
        <v>-0.67903878804744444</v>
      </c>
      <c r="H425">
        <f t="shared" si="26"/>
        <v>0.67903878804744444</v>
      </c>
      <c r="I425">
        <f t="shared" si="27"/>
        <v>0.46109367567294218</v>
      </c>
    </row>
    <row r="426" spans="1:9" x14ac:dyDescent="0.25">
      <c r="A426" s="10">
        <v>45209</v>
      </c>
      <c r="B426">
        <v>12.33</v>
      </c>
      <c r="C426">
        <v>12.32</v>
      </c>
      <c r="D426">
        <v>12.4</v>
      </c>
      <c r="E426">
        <v>2</v>
      </c>
      <c r="F426">
        <f t="shared" si="24"/>
        <v>12.148160728434242</v>
      </c>
      <c r="G426">
        <f t="shared" si="25"/>
        <v>0.18183927156575841</v>
      </c>
      <c r="H426">
        <f t="shared" si="26"/>
        <v>0.18183927156575841</v>
      </c>
      <c r="I426">
        <f t="shared" si="27"/>
        <v>3.3065520683565636E-2</v>
      </c>
    </row>
    <row r="427" spans="1:9" x14ac:dyDescent="0.25">
      <c r="A427" s="10">
        <v>45210</v>
      </c>
      <c r="B427">
        <v>12.28</v>
      </c>
      <c r="C427">
        <v>12.33</v>
      </c>
      <c r="D427">
        <v>12.98</v>
      </c>
      <c r="E427">
        <v>6</v>
      </c>
      <c r="F427">
        <f t="shared" si="24"/>
        <v>12.375184471505367</v>
      </c>
      <c r="G427">
        <f t="shared" si="25"/>
        <v>-9.5184471505367796E-2</v>
      </c>
      <c r="H427">
        <f t="shared" si="26"/>
        <v>9.5184471505367796E-2</v>
      </c>
      <c r="I427">
        <f t="shared" si="27"/>
        <v>9.0600836157561735E-3</v>
      </c>
    </row>
    <row r="428" spans="1:9" x14ac:dyDescent="0.25">
      <c r="A428" s="10">
        <v>45211</v>
      </c>
      <c r="B428">
        <v>12.17</v>
      </c>
      <c r="C428">
        <v>12.28</v>
      </c>
      <c r="D428">
        <v>12.32</v>
      </c>
      <c r="E428">
        <v>5</v>
      </c>
      <c r="F428">
        <f t="shared" si="24"/>
        <v>12.175735677345896</v>
      </c>
      <c r="G428">
        <f t="shared" si="25"/>
        <v>-5.7356773458963062E-3</v>
      </c>
      <c r="H428">
        <f t="shared" si="26"/>
        <v>5.7356773458963062E-3</v>
      </c>
      <c r="I428">
        <f t="shared" si="27"/>
        <v>3.2897994616228097E-5</v>
      </c>
    </row>
    <row r="429" spans="1:9" x14ac:dyDescent="0.25">
      <c r="A429" s="10">
        <v>45212</v>
      </c>
      <c r="B429">
        <v>12.13</v>
      </c>
      <c r="C429">
        <v>12.17</v>
      </c>
      <c r="D429">
        <v>12.33</v>
      </c>
      <c r="E429">
        <v>0</v>
      </c>
      <c r="F429">
        <f t="shared" si="24"/>
        <v>12.044212915248231</v>
      </c>
      <c r="G429">
        <f t="shared" si="25"/>
        <v>8.5787084751769882E-2</v>
      </c>
      <c r="H429">
        <f t="shared" si="26"/>
        <v>8.5787084751769882E-2</v>
      </c>
      <c r="I429">
        <f t="shared" si="27"/>
        <v>7.3594239102073482E-3</v>
      </c>
    </row>
    <row r="430" spans="1:9" x14ac:dyDescent="0.25">
      <c r="A430" s="10">
        <v>45213</v>
      </c>
      <c r="B430">
        <v>12.52</v>
      </c>
      <c r="C430">
        <v>12.13</v>
      </c>
      <c r="D430">
        <v>12.28</v>
      </c>
      <c r="E430">
        <v>0</v>
      </c>
      <c r="F430">
        <f t="shared" si="24"/>
        <v>12.019356346510889</v>
      </c>
      <c r="G430">
        <f t="shared" si="25"/>
        <v>0.50064365348911011</v>
      </c>
      <c r="H430">
        <f t="shared" si="26"/>
        <v>0.50064365348911011</v>
      </c>
      <c r="I430">
        <f t="shared" si="27"/>
        <v>0.25064406777892417</v>
      </c>
    </row>
    <row r="431" spans="1:9" x14ac:dyDescent="0.25">
      <c r="A431" s="10">
        <v>45214</v>
      </c>
      <c r="B431">
        <v>12.46</v>
      </c>
      <c r="C431">
        <v>12.52</v>
      </c>
      <c r="D431">
        <v>12.17</v>
      </c>
      <c r="E431">
        <v>26</v>
      </c>
      <c r="F431">
        <f t="shared" si="24"/>
        <v>12.632280538720059</v>
      </c>
      <c r="G431">
        <f t="shared" si="25"/>
        <v>-0.17228053872005766</v>
      </c>
      <c r="H431">
        <f t="shared" si="26"/>
        <v>0.17228053872005766</v>
      </c>
      <c r="I431">
        <f t="shared" si="27"/>
        <v>2.9680584021673288E-2</v>
      </c>
    </row>
    <row r="432" spans="1:9" x14ac:dyDescent="0.25">
      <c r="A432" s="10">
        <v>45215</v>
      </c>
      <c r="B432">
        <v>12.1</v>
      </c>
      <c r="C432">
        <v>12.46</v>
      </c>
      <c r="D432">
        <v>12.13</v>
      </c>
      <c r="E432">
        <v>3</v>
      </c>
      <c r="F432">
        <f t="shared" si="24"/>
        <v>12.144583387615072</v>
      </c>
      <c r="G432">
        <f t="shared" si="25"/>
        <v>-4.4583387615071857E-2</v>
      </c>
      <c r="H432">
        <f t="shared" si="26"/>
        <v>4.4583387615071857E-2</v>
      </c>
      <c r="I432">
        <f t="shared" si="27"/>
        <v>1.9876784512357424E-3</v>
      </c>
    </row>
    <row r="433" spans="1:9" x14ac:dyDescent="0.25">
      <c r="A433" s="10">
        <v>45216</v>
      </c>
      <c r="B433">
        <v>12.38</v>
      </c>
      <c r="C433">
        <v>12.1</v>
      </c>
      <c r="D433">
        <v>12.52</v>
      </c>
      <c r="E433">
        <v>2</v>
      </c>
      <c r="F433">
        <f t="shared" si="24"/>
        <v>12.109566241896259</v>
      </c>
      <c r="G433">
        <f t="shared" si="25"/>
        <v>0.27043375810374215</v>
      </c>
      <c r="H433">
        <f t="shared" si="26"/>
        <v>0.27043375810374215</v>
      </c>
      <c r="I433">
        <f t="shared" si="27"/>
        <v>7.3134417522113318E-2</v>
      </c>
    </row>
    <row r="434" spans="1:9" x14ac:dyDescent="0.25">
      <c r="A434" s="10">
        <v>45217</v>
      </c>
      <c r="B434">
        <v>12.11</v>
      </c>
      <c r="C434">
        <v>12.38</v>
      </c>
      <c r="D434">
        <v>12.46</v>
      </c>
      <c r="E434">
        <v>0</v>
      </c>
      <c r="F434">
        <f t="shared" si="24"/>
        <v>12.1417973568128</v>
      </c>
      <c r="G434">
        <f t="shared" si="25"/>
        <v>-3.1797356812800714E-2</v>
      </c>
      <c r="H434">
        <f t="shared" si="26"/>
        <v>3.1797356812800714E-2</v>
      </c>
      <c r="I434">
        <f t="shared" si="27"/>
        <v>1.011071900280564E-3</v>
      </c>
    </row>
    <row r="435" spans="1:9" x14ac:dyDescent="0.25">
      <c r="A435" s="10">
        <v>45218</v>
      </c>
      <c r="B435">
        <v>12.75</v>
      </c>
      <c r="C435">
        <v>12.11</v>
      </c>
      <c r="D435">
        <v>12.1</v>
      </c>
      <c r="E435">
        <v>3</v>
      </c>
      <c r="F435">
        <f t="shared" si="24"/>
        <v>12.028310009690777</v>
      </c>
      <c r="G435">
        <f t="shared" si="25"/>
        <v>0.72168999030922265</v>
      </c>
      <c r="H435">
        <f t="shared" si="26"/>
        <v>0.72168999030922265</v>
      </c>
      <c r="I435">
        <f t="shared" si="27"/>
        <v>0.52083644211252589</v>
      </c>
    </row>
    <row r="436" spans="1:9" x14ac:dyDescent="0.25">
      <c r="A436" s="10">
        <v>45226</v>
      </c>
      <c r="B436">
        <v>12.19</v>
      </c>
      <c r="C436">
        <v>12.4</v>
      </c>
      <c r="D436">
        <v>12.36</v>
      </c>
      <c r="E436">
        <v>0</v>
      </c>
      <c r="F436">
        <f t="shared" si="24"/>
        <v>12.123176071081032</v>
      </c>
      <c r="G436">
        <f t="shared" si="25"/>
        <v>6.6823928918967823E-2</v>
      </c>
      <c r="H436">
        <f t="shared" si="26"/>
        <v>6.6823928918967823E-2</v>
      </c>
      <c r="I436">
        <f t="shared" si="27"/>
        <v>4.4654374761672645E-3</v>
      </c>
    </row>
    <row r="437" spans="1:9" x14ac:dyDescent="0.25">
      <c r="A437" s="10">
        <v>45227</v>
      </c>
      <c r="B437">
        <v>12.09</v>
      </c>
      <c r="C437">
        <v>12.19</v>
      </c>
      <c r="D437">
        <v>12.12</v>
      </c>
      <c r="E437">
        <v>1</v>
      </c>
      <c r="F437">
        <f t="shared" si="24"/>
        <v>12.018229145985778</v>
      </c>
      <c r="G437">
        <f t="shared" si="25"/>
        <v>7.1770854014221896E-2</v>
      </c>
      <c r="H437">
        <f t="shared" si="26"/>
        <v>7.1770854014221896E-2</v>
      </c>
      <c r="I437">
        <f t="shared" si="27"/>
        <v>5.1510554859307512E-3</v>
      </c>
    </row>
    <row r="438" spans="1:9" x14ac:dyDescent="0.25">
      <c r="A438" s="10">
        <v>45228</v>
      </c>
      <c r="B438">
        <v>12.08</v>
      </c>
      <c r="C438">
        <v>12.09</v>
      </c>
      <c r="D438">
        <v>12.4</v>
      </c>
      <c r="E438">
        <v>0</v>
      </c>
      <c r="F438">
        <f t="shared" si="24"/>
        <v>12.036727193110146</v>
      </c>
      <c r="G438">
        <f t="shared" si="25"/>
        <v>4.3272806889854465E-2</v>
      </c>
      <c r="H438">
        <f t="shared" si="26"/>
        <v>4.3272806889854465E-2</v>
      </c>
      <c r="I438">
        <f t="shared" si="27"/>
        <v>1.8725358161266361E-3</v>
      </c>
    </row>
    <row r="439" spans="1:9" x14ac:dyDescent="0.25">
      <c r="A439" s="10">
        <v>45229</v>
      </c>
      <c r="B439">
        <v>12.08</v>
      </c>
      <c r="C439">
        <v>12.08</v>
      </c>
      <c r="D439">
        <v>12.19</v>
      </c>
      <c r="E439">
        <v>0</v>
      </c>
      <c r="F439">
        <f t="shared" si="24"/>
        <v>11.981454730167119</v>
      </c>
      <c r="G439">
        <f t="shared" si="25"/>
        <v>9.8545269832881033E-2</v>
      </c>
      <c r="H439">
        <f t="shared" si="26"/>
        <v>9.8545269832881033E-2</v>
      </c>
      <c r="I439">
        <f t="shared" si="27"/>
        <v>9.7111702064353322E-3</v>
      </c>
    </row>
    <row r="440" spans="1:9" x14ac:dyDescent="0.25">
      <c r="A440" s="10">
        <v>45232</v>
      </c>
      <c r="B440">
        <v>12.07</v>
      </c>
      <c r="C440">
        <v>12.08</v>
      </c>
      <c r="D440">
        <v>12.08</v>
      </c>
      <c r="E440">
        <v>11</v>
      </c>
      <c r="F440">
        <f t="shared" si="24"/>
        <v>12.173703628213435</v>
      </c>
      <c r="G440">
        <f t="shared" si="25"/>
        <v>-0.10370362821343448</v>
      </c>
      <c r="H440">
        <f t="shared" si="26"/>
        <v>0.10370362821343448</v>
      </c>
      <c r="I440">
        <f t="shared" si="27"/>
        <v>1.0754442504630245E-2</v>
      </c>
    </row>
    <row r="441" spans="1:9" x14ac:dyDescent="0.25">
      <c r="A441" s="10">
        <v>45234</v>
      </c>
      <c r="B441">
        <v>12.08</v>
      </c>
      <c r="C441">
        <v>12.09</v>
      </c>
      <c r="D441">
        <v>12.08</v>
      </c>
      <c r="E441">
        <v>4</v>
      </c>
      <c r="F441">
        <f t="shared" si="24"/>
        <v>12.037084846283824</v>
      </c>
      <c r="G441">
        <f t="shared" si="25"/>
        <v>4.2915153716176491E-2</v>
      </c>
      <c r="H441">
        <f t="shared" si="26"/>
        <v>4.2915153716176491E-2</v>
      </c>
      <c r="I441">
        <f t="shared" si="27"/>
        <v>1.8417104184830569E-3</v>
      </c>
    </row>
    <row r="442" spans="1:9" x14ac:dyDescent="0.25">
      <c r="A442" s="10">
        <v>45235</v>
      </c>
      <c r="B442">
        <v>12.08</v>
      </c>
      <c r="C442">
        <v>12.08</v>
      </c>
      <c r="D442">
        <v>12.07</v>
      </c>
      <c r="E442">
        <v>0</v>
      </c>
      <c r="F442">
        <f t="shared" si="24"/>
        <v>11.951647142870698</v>
      </c>
      <c r="G442">
        <f t="shared" si="25"/>
        <v>0.12835285712930222</v>
      </c>
      <c r="H442">
        <f t="shared" si="26"/>
        <v>0.12835285712930222</v>
      </c>
      <c r="I442">
        <f t="shared" si="27"/>
        <v>1.6474455933255069E-2</v>
      </c>
    </row>
    <row r="443" spans="1:9" x14ac:dyDescent="0.25">
      <c r="A443" s="10">
        <v>45236</v>
      </c>
      <c r="B443">
        <v>12.08</v>
      </c>
      <c r="C443">
        <v>12.08</v>
      </c>
      <c r="D443">
        <v>12.09</v>
      </c>
      <c r="E443">
        <v>0</v>
      </c>
      <c r="F443">
        <f t="shared" si="24"/>
        <v>11.956615074086768</v>
      </c>
      <c r="G443">
        <f t="shared" si="25"/>
        <v>0.12338492591323202</v>
      </c>
      <c r="H443">
        <f t="shared" si="26"/>
        <v>0.12338492591323202</v>
      </c>
      <c r="I443">
        <f t="shared" si="27"/>
        <v>1.5223839942613756E-2</v>
      </c>
    </row>
    <row r="444" spans="1:9" x14ac:dyDescent="0.25">
      <c r="A444" s="10">
        <v>45249</v>
      </c>
      <c r="B444">
        <v>12.07</v>
      </c>
      <c r="C444">
        <v>12.07</v>
      </c>
      <c r="D444">
        <v>12.07</v>
      </c>
      <c r="E444">
        <v>0</v>
      </c>
      <c r="F444">
        <f t="shared" si="24"/>
        <v>11.948537957696406</v>
      </c>
      <c r="G444">
        <f t="shared" si="25"/>
        <v>0.12146204230359459</v>
      </c>
      <c r="H444">
        <f t="shared" si="26"/>
        <v>0.12146204230359459</v>
      </c>
      <c r="I444">
        <f t="shared" si="27"/>
        <v>1.47530277205602E-2</v>
      </c>
    </row>
    <row r="445" spans="1:9" x14ac:dyDescent="0.25">
      <c r="A445" s="10">
        <v>45250</v>
      </c>
      <c r="B445">
        <v>12.07</v>
      </c>
      <c r="C445">
        <v>12.07</v>
      </c>
      <c r="D445">
        <v>12.07</v>
      </c>
      <c r="E445">
        <v>0</v>
      </c>
      <c r="F445">
        <f t="shared" si="24"/>
        <v>11.948537957696406</v>
      </c>
      <c r="G445">
        <f t="shared" si="25"/>
        <v>0.12146204230359459</v>
      </c>
      <c r="H445">
        <f t="shared" si="26"/>
        <v>0.12146204230359459</v>
      </c>
      <c r="I445">
        <f t="shared" si="27"/>
        <v>1.47530277205602E-2</v>
      </c>
    </row>
    <row r="446" spans="1:9" x14ac:dyDescent="0.25">
      <c r="A446" s="10">
        <v>45251</v>
      </c>
      <c r="B446">
        <v>12.07</v>
      </c>
      <c r="C446">
        <v>12.07</v>
      </c>
      <c r="D446">
        <v>12.07</v>
      </c>
      <c r="E446">
        <v>0</v>
      </c>
      <c r="F446">
        <f t="shared" si="24"/>
        <v>11.948537957696406</v>
      </c>
      <c r="G446">
        <f t="shared" si="25"/>
        <v>0.12146204230359459</v>
      </c>
      <c r="H446">
        <f t="shared" si="26"/>
        <v>0.12146204230359459</v>
      </c>
      <c r="I446">
        <f t="shared" si="27"/>
        <v>1.47530277205602E-2</v>
      </c>
    </row>
    <row r="447" spans="1:9" x14ac:dyDescent="0.25">
      <c r="A447" s="10">
        <v>45252</v>
      </c>
      <c r="B447">
        <v>12.07</v>
      </c>
      <c r="C447">
        <v>12.07</v>
      </c>
      <c r="D447">
        <v>12.07</v>
      </c>
      <c r="E447">
        <v>0</v>
      </c>
      <c r="F447">
        <f t="shared" si="24"/>
        <v>11.948537957696406</v>
      </c>
      <c r="G447">
        <f t="shared" si="25"/>
        <v>0.12146204230359459</v>
      </c>
      <c r="H447">
        <f t="shared" si="26"/>
        <v>0.12146204230359459</v>
      </c>
      <c r="I447">
        <f t="shared" si="27"/>
        <v>1.47530277205602E-2</v>
      </c>
    </row>
    <row r="448" spans="1:9" x14ac:dyDescent="0.25">
      <c r="A448" s="10">
        <v>45255</v>
      </c>
      <c r="B448">
        <v>12.07</v>
      </c>
      <c r="C448">
        <v>12.07</v>
      </c>
      <c r="D448">
        <v>12.07</v>
      </c>
      <c r="E448">
        <v>1</v>
      </c>
      <c r="F448">
        <f t="shared" si="24"/>
        <v>11.968499095854106</v>
      </c>
      <c r="G448">
        <f t="shared" si="25"/>
        <v>0.10150090414589386</v>
      </c>
      <c r="H448">
        <f t="shared" si="26"/>
        <v>0.10150090414589386</v>
      </c>
      <c r="I448">
        <f t="shared" si="27"/>
        <v>1.0302433542433933E-2</v>
      </c>
    </row>
    <row r="449" spans="1:9" x14ac:dyDescent="0.25">
      <c r="A449" s="10">
        <v>45257</v>
      </c>
      <c r="B449">
        <v>12.07</v>
      </c>
      <c r="C449">
        <v>12.07</v>
      </c>
      <c r="D449">
        <v>12.07</v>
      </c>
      <c r="E449">
        <v>3</v>
      </c>
      <c r="F449">
        <f t="shared" si="24"/>
        <v>12.008421372169506</v>
      </c>
      <c r="G449">
        <f t="shared" si="25"/>
        <v>6.157862783049417E-2</v>
      </c>
      <c r="H449">
        <f t="shared" si="26"/>
        <v>6.157862783049417E-2</v>
      </c>
      <c r="I449">
        <f t="shared" si="27"/>
        <v>3.7919274054865112E-3</v>
      </c>
    </row>
    <row r="450" spans="1:9" x14ac:dyDescent="0.25">
      <c r="A450" s="10">
        <v>45258</v>
      </c>
      <c r="B450">
        <v>12.07</v>
      </c>
      <c r="C450">
        <v>12.07</v>
      </c>
      <c r="D450">
        <v>12.07</v>
      </c>
      <c r="E450">
        <v>0</v>
      </c>
      <c r="F450">
        <f t="shared" ref="F450:F513" si="28">$L$2 + $L$3*C450 + $L$4*D450 + $L$5*E450</f>
        <v>11.948537957696406</v>
      </c>
      <c r="G450">
        <f t="shared" ref="G450:G513" si="29">B450 - F450</f>
        <v>0.12146204230359459</v>
      </c>
      <c r="H450">
        <f t="shared" ref="H450:H513" si="30">ABS(G450)</f>
        <v>0.12146204230359459</v>
      </c>
      <c r="I450">
        <f t="shared" ref="I450:I481" si="31">POWER(G450, 2)</f>
        <v>1.47530277205602E-2</v>
      </c>
    </row>
    <row r="451" spans="1:9" x14ac:dyDescent="0.25">
      <c r="A451" s="10">
        <v>45259</v>
      </c>
      <c r="B451">
        <v>12.07</v>
      </c>
      <c r="C451">
        <v>12.07</v>
      </c>
      <c r="D451">
        <v>12.07</v>
      </c>
      <c r="E451">
        <v>10</v>
      </c>
      <c r="F451">
        <f t="shared" si="28"/>
        <v>12.148149339273406</v>
      </c>
      <c r="G451">
        <f t="shared" si="29"/>
        <v>-7.8149339273405616E-2</v>
      </c>
      <c r="H451">
        <f t="shared" si="30"/>
        <v>7.8149339273405616E-2</v>
      </c>
      <c r="I451">
        <f t="shared" si="31"/>
        <v>6.107319228869857E-3</v>
      </c>
    </row>
    <row r="452" spans="1:9" x14ac:dyDescent="0.25">
      <c r="A452" s="10">
        <v>45260</v>
      </c>
      <c r="B452">
        <v>12.07</v>
      </c>
      <c r="C452">
        <v>12.07</v>
      </c>
      <c r="D452">
        <v>12.07</v>
      </c>
      <c r="E452">
        <v>0</v>
      </c>
      <c r="F452">
        <f t="shared" si="28"/>
        <v>11.948537957696406</v>
      </c>
      <c r="G452">
        <f t="shared" si="29"/>
        <v>0.12146204230359459</v>
      </c>
      <c r="H452">
        <f t="shared" si="30"/>
        <v>0.12146204230359459</v>
      </c>
      <c r="I452">
        <f t="shared" si="31"/>
        <v>1.47530277205602E-2</v>
      </c>
    </row>
    <row r="453" spans="1:9" x14ac:dyDescent="0.25">
      <c r="A453" s="10">
        <v>45261</v>
      </c>
      <c r="B453">
        <v>12.07</v>
      </c>
      <c r="C453">
        <v>12.07</v>
      </c>
      <c r="D453">
        <v>12.07</v>
      </c>
      <c r="E453">
        <v>0</v>
      </c>
      <c r="F453">
        <f t="shared" si="28"/>
        <v>11.948537957696406</v>
      </c>
      <c r="G453">
        <f t="shared" si="29"/>
        <v>0.12146204230359459</v>
      </c>
      <c r="H453">
        <f t="shared" si="30"/>
        <v>0.12146204230359459</v>
      </c>
      <c r="I453">
        <f t="shared" si="31"/>
        <v>1.47530277205602E-2</v>
      </c>
    </row>
    <row r="454" spans="1:9" x14ac:dyDescent="0.25">
      <c r="A454" s="10">
        <v>45262</v>
      </c>
      <c r="B454">
        <v>12.07</v>
      </c>
      <c r="C454">
        <v>12.07</v>
      </c>
      <c r="D454">
        <v>12.07</v>
      </c>
      <c r="E454">
        <v>2</v>
      </c>
      <c r="F454">
        <f t="shared" si="28"/>
        <v>11.988460234011805</v>
      </c>
      <c r="G454">
        <f t="shared" si="29"/>
        <v>8.1539765988194901E-2</v>
      </c>
      <c r="H454">
        <f t="shared" si="30"/>
        <v>8.1539765988194901E-2</v>
      </c>
      <c r="I454">
        <f t="shared" si="31"/>
        <v>6.6487334374095864E-3</v>
      </c>
    </row>
    <row r="455" spans="1:9" x14ac:dyDescent="0.25">
      <c r="A455" s="10">
        <v>45263</v>
      </c>
      <c r="B455">
        <v>12.07</v>
      </c>
      <c r="C455">
        <v>12.07</v>
      </c>
      <c r="D455">
        <v>12.07</v>
      </c>
      <c r="E455">
        <v>0</v>
      </c>
      <c r="F455">
        <f t="shared" si="28"/>
        <v>11.948537957696406</v>
      </c>
      <c r="G455">
        <f t="shared" si="29"/>
        <v>0.12146204230359459</v>
      </c>
      <c r="H455">
        <f t="shared" si="30"/>
        <v>0.12146204230359459</v>
      </c>
      <c r="I455">
        <f t="shared" si="31"/>
        <v>1.47530277205602E-2</v>
      </c>
    </row>
    <row r="456" spans="1:9" x14ac:dyDescent="0.25">
      <c r="A456" s="10">
        <v>45264</v>
      </c>
      <c r="B456">
        <v>12.06</v>
      </c>
      <c r="C456">
        <v>12.07</v>
      </c>
      <c r="D456">
        <v>12.07</v>
      </c>
      <c r="E456">
        <v>9</v>
      </c>
      <c r="F456">
        <f t="shared" si="28"/>
        <v>12.128188201115705</v>
      </c>
      <c r="G456">
        <f t="shared" si="29"/>
        <v>-6.8188201115704672E-2</v>
      </c>
      <c r="H456">
        <f t="shared" si="30"/>
        <v>6.8188201115704672E-2</v>
      </c>
      <c r="I456">
        <f t="shared" si="31"/>
        <v>4.6496307713957876E-3</v>
      </c>
    </row>
    <row r="457" spans="1:9" x14ac:dyDescent="0.25">
      <c r="A457" s="10">
        <v>45265</v>
      </c>
      <c r="B457">
        <v>12.11</v>
      </c>
      <c r="C457">
        <v>12.06</v>
      </c>
      <c r="D457">
        <v>12.07</v>
      </c>
      <c r="E457">
        <v>0</v>
      </c>
      <c r="F457">
        <f t="shared" si="28"/>
        <v>11.945428772522117</v>
      </c>
      <c r="G457">
        <f t="shared" si="29"/>
        <v>0.16457122747788233</v>
      </c>
      <c r="H457">
        <f t="shared" si="30"/>
        <v>0.16457122747788233</v>
      </c>
      <c r="I457">
        <f t="shared" si="31"/>
        <v>2.7083688913576893E-2</v>
      </c>
    </row>
    <row r="458" spans="1:9" x14ac:dyDescent="0.25">
      <c r="A458" s="10">
        <v>45266</v>
      </c>
      <c r="B458">
        <v>12.07</v>
      </c>
      <c r="C458">
        <v>12.11</v>
      </c>
      <c r="D458">
        <v>12.07</v>
      </c>
      <c r="E458">
        <v>0</v>
      </c>
      <c r="F458">
        <f t="shared" si="28"/>
        <v>11.960974698393571</v>
      </c>
      <c r="G458">
        <f t="shared" si="29"/>
        <v>0.10902530160642954</v>
      </c>
      <c r="H458">
        <f t="shared" si="30"/>
        <v>0.10902530160642954</v>
      </c>
      <c r="I458">
        <f t="shared" si="31"/>
        <v>1.1886516390372926E-2</v>
      </c>
    </row>
    <row r="459" spans="1:9" x14ac:dyDescent="0.25">
      <c r="A459" s="10">
        <v>45267</v>
      </c>
      <c r="B459">
        <v>12.07</v>
      </c>
      <c r="C459">
        <v>12.07</v>
      </c>
      <c r="D459">
        <v>12.06</v>
      </c>
      <c r="E459">
        <v>0</v>
      </c>
      <c r="F459">
        <f t="shared" si="28"/>
        <v>11.946053992088371</v>
      </c>
      <c r="G459">
        <f t="shared" si="29"/>
        <v>0.1239460079116288</v>
      </c>
      <c r="H459">
        <f t="shared" si="30"/>
        <v>0.1239460079116288</v>
      </c>
      <c r="I459">
        <f t="shared" si="31"/>
        <v>1.5362612877229549E-2</v>
      </c>
    </row>
    <row r="460" spans="1:9" x14ac:dyDescent="0.25">
      <c r="A460" s="10">
        <v>45268</v>
      </c>
      <c r="B460">
        <v>12.07</v>
      </c>
      <c r="C460">
        <v>12.07</v>
      </c>
      <c r="D460">
        <v>12.11</v>
      </c>
      <c r="E460">
        <v>0</v>
      </c>
      <c r="F460">
        <f t="shared" si="28"/>
        <v>11.958473820128546</v>
      </c>
      <c r="G460">
        <f t="shared" si="29"/>
        <v>0.11152617987145419</v>
      </c>
      <c r="H460">
        <f t="shared" si="30"/>
        <v>0.11152617987145419</v>
      </c>
      <c r="I460">
        <f t="shared" si="31"/>
        <v>1.2438088796719954E-2</v>
      </c>
    </row>
    <row r="461" spans="1:9" x14ac:dyDescent="0.25">
      <c r="A461" s="10">
        <v>45269</v>
      </c>
      <c r="B461">
        <v>12.07</v>
      </c>
      <c r="C461">
        <v>12.07</v>
      </c>
      <c r="D461">
        <v>12.07</v>
      </c>
      <c r="E461">
        <v>0</v>
      </c>
      <c r="F461">
        <f t="shared" si="28"/>
        <v>11.948537957696406</v>
      </c>
      <c r="G461">
        <f t="shared" si="29"/>
        <v>0.12146204230359459</v>
      </c>
      <c r="H461">
        <f t="shared" si="30"/>
        <v>0.12146204230359459</v>
      </c>
      <c r="I461">
        <f t="shared" si="31"/>
        <v>1.47530277205602E-2</v>
      </c>
    </row>
    <row r="462" spans="1:9" x14ac:dyDescent="0.25">
      <c r="A462" s="10">
        <v>45270</v>
      </c>
      <c r="B462">
        <v>12.07</v>
      </c>
      <c r="C462">
        <v>12.07</v>
      </c>
      <c r="D462">
        <v>12.07</v>
      </c>
      <c r="E462">
        <v>0</v>
      </c>
      <c r="F462">
        <f t="shared" si="28"/>
        <v>11.948537957696406</v>
      </c>
      <c r="G462">
        <f t="shared" si="29"/>
        <v>0.12146204230359459</v>
      </c>
      <c r="H462">
        <f t="shared" si="30"/>
        <v>0.12146204230359459</v>
      </c>
      <c r="I462">
        <f t="shared" si="31"/>
        <v>1.47530277205602E-2</v>
      </c>
    </row>
    <row r="463" spans="1:9" x14ac:dyDescent="0.25">
      <c r="A463" s="10">
        <v>45271</v>
      </c>
      <c r="B463">
        <v>12.07</v>
      </c>
      <c r="C463">
        <v>12.07</v>
      </c>
      <c r="D463">
        <v>12.07</v>
      </c>
      <c r="E463">
        <v>0</v>
      </c>
      <c r="F463">
        <f t="shared" si="28"/>
        <v>11.948537957696406</v>
      </c>
      <c r="G463">
        <f t="shared" si="29"/>
        <v>0.12146204230359459</v>
      </c>
      <c r="H463">
        <f t="shared" si="30"/>
        <v>0.12146204230359459</v>
      </c>
      <c r="I463">
        <f t="shared" si="31"/>
        <v>1.47530277205602E-2</v>
      </c>
    </row>
    <row r="464" spans="1:9" x14ac:dyDescent="0.25">
      <c r="A464" s="10">
        <v>45272</v>
      </c>
      <c r="B464">
        <v>12.07</v>
      </c>
      <c r="C464">
        <v>12.07</v>
      </c>
      <c r="D464">
        <v>12.07</v>
      </c>
      <c r="E464">
        <v>1</v>
      </c>
      <c r="F464">
        <f t="shared" si="28"/>
        <v>11.968499095854106</v>
      </c>
      <c r="G464">
        <f t="shared" si="29"/>
        <v>0.10150090414589386</v>
      </c>
      <c r="H464">
        <f t="shared" si="30"/>
        <v>0.10150090414589386</v>
      </c>
      <c r="I464">
        <f t="shared" si="31"/>
        <v>1.0302433542433933E-2</v>
      </c>
    </row>
    <row r="465" spans="1:9" x14ac:dyDescent="0.25">
      <c r="A465" s="10">
        <v>45273</v>
      </c>
      <c r="B465">
        <v>12.07</v>
      </c>
      <c r="C465">
        <v>12.07</v>
      </c>
      <c r="D465">
        <v>12.07</v>
      </c>
      <c r="E465">
        <v>0</v>
      </c>
      <c r="F465">
        <f t="shared" si="28"/>
        <v>11.948537957696406</v>
      </c>
      <c r="G465">
        <f t="shared" si="29"/>
        <v>0.12146204230359459</v>
      </c>
      <c r="H465">
        <f t="shared" si="30"/>
        <v>0.12146204230359459</v>
      </c>
      <c r="I465">
        <f t="shared" si="31"/>
        <v>1.47530277205602E-2</v>
      </c>
    </row>
    <row r="466" spans="1:9" x14ac:dyDescent="0.25">
      <c r="A466" s="10">
        <v>45274</v>
      </c>
      <c r="B466">
        <v>12.07</v>
      </c>
      <c r="C466">
        <v>12.07</v>
      </c>
      <c r="D466">
        <v>12.07</v>
      </c>
      <c r="E466">
        <v>0</v>
      </c>
      <c r="F466">
        <f t="shared" si="28"/>
        <v>11.948537957696406</v>
      </c>
      <c r="G466">
        <f t="shared" si="29"/>
        <v>0.12146204230359459</v>
      </c>
      <c r="H466">
        <f t="shared" si="30"/>
        <v>0.12146204230359459</v>
      </c>
      <c r="I466">
        <f t="shared" si="31"/>
        <v>1.47530277205602E-2</v>
      </c>
    </row>
    <row r="467" spans="1:9" x14ac:dyDescent="0.25">
      <c r="A467" s="10">
        <v>45275</v>
      </c>
      <c r="B467">
        <v>12.07</v>
      </c>
      <c r="C467">
        <v>12.07</v>
      </c>
      <c r="D467">
        <v>12.07</v>
      </c>
      <c r="E467">
        <v>0</v>
      </c>
      <c r="F467">
        <f t="shared" si="28"/>
        <v>11.948537957696406</v>
      </c>
      <c r="G467">
        <f t="shared" si="29"/>
        <v>0.12146204230359459</v>
      </c>
      <c r="H467">
        <f t="shared" si="30"/>
        <v>0.12146204230359459</v>
      </c>
      <c r="I467">
        <f t="shared" si="31"/>
        <v>1.47530277205602E-2</v>
      </c>
    </row>
    <row r="468" spans="1:9" x14ac:dyDescent="0.25">
      <c r="A468" s="10">
        <v>45276</v>
      </c>
      <c r="B468">
        <v>12.07</v>
      </c>
      <c r="C468">
        <v>12.07</v>
      </c>
      <c r="D468">
        <v>12.07</v>
      </c>
      <c r="E468">
        <v>7</v>
      </c>
      <c r="F468">
        <f t="shared" si="28"/>
        <v>12.088265924800305</v>
      </c>
      <c r="G468">
        <f t="shared" si="29"/>
        <v>-1.82659248003052E-2</v>
      </c>
      <c r="H468">
        <f t="shared" si="30"/>
        <v>1.82659248003052E-2</v>
      </c>
      <c r="I468">
        <f t="shared" si="31"/>
        <v>3.3364400881040457E-4</v>
      </c>
    </row>
    <row r="469" spans="1:9" x14ac:dyDescent="0.25">
      <c r="A469" s="10">
        <v>45277</v>
      </c>
      <c r="B469">
        <v>12.07</v>
      </c>
      <c r="C469">
        <v>12.07</v>
      </c>
      <c r="D469">
        <v>12.07</v>
      </c>
      <c r="E469">
        <v>0</v>
      </c>
      <c r="F469">
        <f t="shared" si="28"/>
        <v>11.948537957696406</v>
      </c>
      <c r="G469">
        <f t="shared" si="29"/>
        <v>0.12146204230359459</v>
      </c>
      <c r="H469">
        <f t="shared" si="30"/>
        <v>0.12146204230359459</v>
      </c>
      <c r="I469">
        <f t="shared" si="31"/>
        <v>1.47530277205602E-2</v>
      </c>
    </row>
    <row r="470" spans="1:9" x14ac:dyDescent="0.25">
      <c r="A470" s="10">
        <v>45278</v>
      </c>
      <c r="B470">
        <v>12.07</v>
      </c>
      <c r="C470">
        <v>12.07</v>
      </c>
      <c r="D470">
        <v>12.07</v>
      </c>
      <c r="E470">
        <v>8</v>
      </c>
      <c r="F470">
        <f t="shared" si="28"/>
        <v>12.108227062958006</v>
      </c>
      <c r="G470">
        <f t="shared" si="29"/>
        <v>-3.8227062958005931E-2</v>
      </c>
      <c r="H470">
        <f t="shared" si="30"/>
        <v>3.8227062958005931E-2</v>
      </c>
      <c r="I470">
        <f t="shared" si="31"/>
        <v>1.4613083423953492E-3</v>
      </c>
    </row>
    <row r="471" spans="1:9" x14ac:dyDescent="0.25">
      <c r="A471" s="10">
        <v>45279</v>
      </c>
      <c r="B471">
        <v>12.07</v>
      </c>
      <c r="C471">
        <v>12.07</v>
      </c>
      <c r="D471">
        <v>12.07</v>
      </c>
      <c r="E471">
        <v>1</v>
      </c>
      <c r="F471">
        <f t="shared" si="28"/>
        <v>11.968499095854106</v>
      </c>
      <c r="G471">
        <f t="shared" si="29"/>
        <v>0.10150090414589386</v>
      </c>
      <c r="H471">
        <f t="shared" si="30"/>
        <v>0.10150090414589386</v>
      </c>
      <c r="I471">
        <f t="shared" si="31"/>
        <v>1.0302433542433933E-2</v>
      </c>
    </row>
    <row r="472" spans="1:9" x14ac:dyDescent="0.25">
      <c r="A472" s="10">
        <v>45280</v>
      </c>
      <c r="B472">
        <v>12.07</v>
      </c>
      <c r="C472">
        <v>12.07</v>
      </c>
      <c r="D472">
        <v>12.07</v>
      </c>
      <c r="E472">
        <v>0</v>
      </c>
      <c r="F472">
        <f t="shared" si="28"/>
        <v>11.948537957696406</v>
      </c>
      <c r="G472">
        <f t="shared" si="29"/>
        <v>0.12146204230359459</v>
      </c>
      <c r="H472">
        <f t="shared" si="30"/>
        <v>0.12146204230359459</v>
      </c>
      <c r="I472">
        <f t="shared" si="31"/>
        <v>1.47530277205602E-2</v>
      </c>
    </row>
    <row r="473" spans="1:9" x14ac:dyDescent="0.25">
      <c r="A473" s="10">
        <v>45282</v>
      </c>
      <c r="B473">
        <v>12.07</v>
      </c>
      <c r="C473">
        <v>12.07</v>
      </c>
      <c r="D473">
        <v>12.07</v>
      </c>
      <c r="E473">
        <v>15</v>
      </c>
      <c r="F473">
        <f t="shared" si="28"/>
        <v>12.247955030061906</v>
      </c>
      <c r="G473">
        <f t="shared" si="29"/>
        <v>-0.17795503006190572</v>
      </c>
      <c r="H473">
        <f t="shared" si="30"/>
        <v>0.17795503006190572</v>
      </c>
      <c r="I473">
        <f t="shared" si="31"/>
        <v>3.1667992724333766E-2</v>
      </c>
    </row>
    <row r="474" spans="1:9" x14ac:dyDescent="0.25">
      <c r="A474" s="10">
        <v>45283</v>
      </c>
      <c r="B474">
        <v>12.07</v>
      </c>
      <c r="C474">
        <v>12.07</v>
      </c>
      <c r="D474">
        <v>12.07</v>
      </c>
      <c r="E474">
        <v>3</v>
      </c>
      <c r="F474">
        <f t="shared" si="28"/>
        <v>12.008421372169506</v>
      </c>
      <c r="G474">
        <f t="shared" si="29"/>
        <v>6.157862783049417E-2</v>
      </c>
      <c r="H474">
        <f t="shared" si="30"/>
        <v>6.157862783049417E-2</v>
      </c>
      <c r="I474">
        <f t="shared" si="31"/>
        <v>3.7919274054865112E-3</v>
      </c>
    </row>
    <row r="475" spans="1:9" x14ac:dyDescent="0.25">
      <c r="A475" s="10">
        <v>45284</v>
      </c>
      <c r="B475">
        <v>12.07</v>
      </c>
      <c r="C475">
        <v>12.07</v>
      </c>
      <c r="D475">
        <v>12.07</v>
      </c>
      <c r="E475">
        <v>0</v>
      </c>
      <c r="F475">
        <f t="shared" si="28"/>
        <v>11.948537957696406</v>
      </c>
      <c r="G475">
        <f t="shared" si="29"/>
        <v>0.12146204230359459</v>
      </c>
      <c r="H475">
        <f t="shared" si="30"/>
        <v>0.12146204230359459</v>
      </c>
      <c r="I475">
        <f t="shared" si="31"/>
        <v>1.47530277205602E-2</v>
      </c>
    </row>
    <row r="476" spans="1:9" x14ac:dyDescent="0.25">
      <c r="A476" s="10">
        <v>45285</v>
      </c>
      <c r="B476">
        <v>12.07</v>
      </c>
      <c r="C476">
        <v>12.07</v>
      </c>
      <c r="D476">
        <v>12.07</v>
      </c>
      <c r="E476">
        <v>0</v>
      </c>
      <c r="F476">
        <f t="shared" si="28"/>
        <v>11.948537957696406</v>
      </c>
      <c r="G476">
        <f t="shared" si="29"/>
        <v>0.12146204230359459</v>
      </c>
      <c r="H476">
        <f t="shared" si="30"/>
        <v>0.12146204230359459</v>
      </c>
      <c r="I476">
        <f t="shared" si="31"/>
        <v>1.47530277205602E-2</v>
      </c>
    </row>
    <row r="477" spans="1:9" x14ac:dyDescent="0.25">
      <c r="A477" s="10">
        <v>45286</v>
      </c>
      <c r="B477">
        <v>12.07</v>
      </c>
      <c r="C477">
        <v>12.07</v>
      </c>
      <c r="D477">
        <v>12.07</v>
      </c>
      <c r="E477">
        <v>0</v>
      </c>
      <c r="F477">
        <f t="shared" si="28"/>
        <v>11.948537957696406</v>
      </c>
      <c r="G477">
        <f t="shared" si="29"/>
        <v>0.12146204230359459</v>
      </c>
      <c r="H477">
        <f t="shared" si="30"/>
        <v>0.12146204230359459</v>
      </c>
      <c r="I477">
        <f t="shared" si="31"/>
        <v>1.47530277205602E-2</v>
      </c>
    </row>
    <row r="478" spans="1:9" x14ac:dyDescent="0.25">
      <c r="A478" s="10">
        <v>45287</v>
      </c>
      <c r="B478">
        <v>12.07</v>
      </c>
      <c r="C478">
        <v>12.07</v>
      </c>
      <c r="D478">
        <v>12.07</v>
      </c>
      <c r="E478">
        <v>0</v>
      </c>
      <c r="F478">
        <f t="shared" si="28"/>
        <v>11.948537957696406</v>
      </c>
      <c r="G478">
        <f t="shared" si="29"/>
        <v>0.12146204230359459</v>
      </c>
      <c r="H478">
        <f t="shared" si="30"/>
        <v>0.12146204230359459</v>
      </c>
      <c r="I478">
        <f t="shared" si="31"/>
        <v>1.47530277205602E-2</v>
      </c>
    </row>
    <row r="479" spans="1:9" x14ac:dyDescent="0.25">
      <c r="A479" s="10">
        <v>45288</v>
      </c>
      <c r="B479">
        <v>12.06</v>
      </c>
      <c r="C479">
        <v>12.07</v>
      </c>
      <c r="D479">
        <v>12.07</v>
      </c>
      <c r="E479">
        <v>5</v>
      </c>
      <c r="F479">
        <f t="shared" si="28"/>
        <v>12.048343648484906</v>
      </c>
      <c r="G479">
        <f t="shared" si="29"/>
        <v>1.1656351515094698E-2</v>
      </c>
      <c r="H479">
        <f t="shared" si="30"/>
        <v>1.1656351515094698E-2</v>
      </c>
      <c r="I479">
        <f t="shared" si="31"/>
        <v>1.3587053064345047E-4</v>
      </c>
    </row>
    <row r="480" spans="1:9" x14ac:dyDescent="0.25">
      <c r="A480" s="10">
        <v>45289</v>
      </c>
      <c r="B480">
        <v>12.06</v>
      </c>
      <c r="C480">
        <v>12.06</v>
      </c>
      <c r="D480">
        <v>12.07</v>
      </c>
      <c r="E480">
        <v>0</v>
      </c>
      <c r="F480">
        <f t="shared" si="28"/>
        <v>11.945428772522117</v>
      </c>
      <c r="G480">
        <f t="shared" si="29"/>
        <v>0.1145712274778834</v>
      </c>
      <c r="H480">
        <f t="shared" si="30"/>
        <v>0.1145712274778834</v>
      </c>
      <c r="I480">
        <f t="shared" si="31"/>
        <v>1.3126566165788904E-2</v>
      </c>
    </row>
    <row r="481" spans="1:9" x14ac:dyDescent="0.25">
      <c r="A481" s="10">
        <v>45290</v>
      </c>
      <c r="B481">
        <v>12.06</v>
      </c>
      <c r="C481">
        <v>12.06</v>
      </c>
      <c r="D481">
        <v>12.07</v>
      </c>
      <c r="E481">
        <v>0</v>
      </c>
      <c r="F481">
        <f t="shared" si="28"/>
        <v>11.945428772522117</v>
      </c>
      <c r="G481">
        <f t="shared" si="29"/>
        <v>0.1145712274778834</v>
      </c>
      <c r="H481">
        <f t="shared" si="30"/>
        <v>0.1145712274778834</v>
      </c>
      <c r="I481">
        <f t="shared" si="31"/>
        <v>1.3126566165788904E-2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58"/>
  <sheetViews>
    <sheetView workbookViewId="0"/>
  </sheetViews>
  <sheetFormatPr defaultRowHeight="15" x14ac:dyDescent="0.25"/>
  <cols>
    <col min="1" max="9" width="16" customWidth="1"/>
    <col min="11" max="12" width="25" customWidth="1"/>
  </cols>
  <sheetData>
    <row r="1" spans="1:12" x14ac:dyDescent="0.25">
      <c r="A1" s="9" t="s">
        <v>87</v>
      </c>
      <c r="B1" s="9" t="s">
        <v>99</v>
      </c>
      <c r="C1" s="9" t="s">
        <v>100</v>
      </c>
      <c r="D1" s="9" t="s">
        <v>101</v>
      </c>
      <c r="E1" s="9" t="s">
        <v>102</v>
      </c>
      <c r="F1" s="9" t="s">
        <v>103</v>
      </c>
      <c r="G1" s="9" t="s">
        <v>104</v>
      </c>
      <c r="H1" s="9" t="s">
        <v>105</v>
      </c>
      <c r="I1" s="9" t="s">
        <v>106</v>
      </c>
      <c r="K1" s="11" t="s">
        <v>127</v>
      </c>
      <c r="L1" s="11" t="s">
        <v>128</v>
      </c>
    </row>
    <row r="2" spans="1:12" x14ac:dyDescent="0.25">
      <c r="A2" s="10">
        <v>44708</v>
      </c>
      <c r="B2">
        <v>11.93</v>
      </c>
      <c r="C2">
        <v>11.96</v>
      </c>
      <c r="D2">
        <v>11.99</v>
      </c>
      <c r="E2">
        <v>5</v>
      </c>
      <c r="F2">
        <f t="shared" ref="F2:F65" si="0">$L$2 + $L$3*C2 + $L$4*D2 + $L$5*E2</f>
        <v>11.978086303406236</v>
      </c>
      <c r="G2">
        <f t="shared" ref="G2:G65" si="1">B2 - F2</f>
        <v>-4.8086303406236652E-2</v>
      </c>
      <c r="H2">
        <f t="shared" ref="H2:H65" si="2">ABS(G2)</f>
        <v>4.8086303406236652E-2</v>
      </c>
      <c r="I2">
        <f t="shared" ref="I2:I65" si="3">POWER(G2, 2)</f>
        <v>2.3122925752766467E-3</v>
      </c>
      <c r="K2" s="12" t="s">
        <v>129</v>
      </c>
      <c r="L2" s="12">
        <v>5.203477741586207</v>
      </c>
    </row>
    <row r="3" spans="1:12" x14ac:dyDescent="0.25">
      <c r="A3" s="10">
        <v>44709</v>
      </c>
      <c r="B3">
        <v>11.92</v>
      </c>
      <c r="C3">
        <v>11.93</v>
      </c>
      <c r="D3">
        <v>11.56</v>
      </c>
      <c r="E3">
        <v>7</v>
      </c>
      <c r="F3">
        <f t="shared" si="0"/>
        <v>11.892604033709876</v>
      </c>
      <c r="G3">
        <f t="shared" si="1"/>
        <v>2.7395966290123752E-2</v>
      </c>
      <c r="H3">
        <f t="shared" si="2"/>
        <v>2.7395966290123752E-2</v>
      </c>
      <c r="I3">
        <f t="shared" si="3"/>
        <v>7.5053896896959697E-4</v>
      </c>
      <c r="K3" s="12" t="s">
        <v>130</v>
      </c>
      <c r="L3" s="12">
        <v>0.31118731729052918</v>
      </c>
    </row>
    <row r="4" spans="1:12" x14ac:dyDescent="0.25">
      <c r="A4" s="10">
        <v>44710</v>
      </c>
      <c r="B4">
        <v>11.91</v>
      </c>
      <c r="C4">
        <v>11.92</v>
      </c>
      <c r="D4">
        <v>11.96</v>
      </c>
      <c r="E4">
        <v>0</v>
      </c>
      <c r="F4">
        <f t="shared" si="0"/>
        <v>11.881707063860322</v>
      </c>
      <c r="G4">
        <f t="shared" si="1"/>
        <v>2.8292936139678204E-2</v>
      </c>
      <c r="H4">
        <f t="shared" si="2"/>
        <v>2.8292936139678204E-2</v>
      </c>
      <c r="I4">
        <f t="shared" si="3"/>
        <v>8.0049023540390899E-4</v>
      </c>
      <c r="K4" s="12" t="s">
        <v>139</v>
      </c>
      <c r="L4" s="12">
        <v>0.2482338210845324</v>
      </c>
    </row>
    <row r="5" spans="1:12" x14ac:dyDescent="0.25">
      <c r="A5" s="10">
        <v>44711</v>
      </c>
      <c r="B5">
        <v>11.9</v>
      </c>
      <c r="C5">
        <v>11.91</v>
      </c>
      <c r="D5">
        <v>11.93</v>
      </c>
      <c r="E5">
        <v>0</v>
      </c>
      <c r="F5">
        <f t="shared" si="0"/>
        <v>11.871148176054881</v>
      </c>
      <c r="G5">
        <f t="shared" si="1"/>
        <v>2.8851823945119648E-2</v>
      </c>
      <c r="H5">
        <f t="shared" si="2"/>
        <v>2.8851823945119648E-2</v>
      </c>
      <c r="I5">
        <f t="shared" si="3"/>
        <v>8.3242774496017943E-4</v>
      </c>
      <c r="K5" s="12" t="s">
        <v>151</v>
      </c>
      <c r="L5" s="12">
        <v>1.5296946444351639E-2</v>
      </c>
    </row>
    <row r="6" spans="1:12" x14ac:dyDescent="0.25">
      <c r="A6" s="10">
        <v>44712</v>
      </c>
      <c r="B6">
        <v>12.37</v>
      </c>
      <c r="C6">
        <v>11.9</v>
      </c>
      <c r="D6">
        <v>11.92</v>
      </c>
      <c r="E6">
        <v>0</v>
      </c>
      <c r="F6">
        <f t="shared" si="0"/>
        <v>11.865553964671131</v>
      </c>
      <c r="G6">
        <f t="shared" si="1"/>
        <v>0.50444603532886845</v>
      </c>
      <c r="H6">
        <f t="shared" si="2"/>
        <v>0.50444603532886845</v>
      </c>
      <c r="I6">
        <f t="shared" si="3"/>
        <v>0.25446580255901402</v>
      </c>
    </row>
    <row r="7" spans="1:12" x14ac:dyDescent="0.25">
      <c r="A7" s="10">
        <v>44713</v>
      </c>
      <c r="B7">
        <v>11.45</v>
      </c>
      <c r="C7">
        <v>12.37</v>
      </c>
      <c r="D7">
        <v>11.91</v>
      </c>
      <c r="E7">
        <v>1</v>
      </c>
      <c r="F7">
        <f t="shared" si="0"/>
        <v>12.024626612031184</v>
      </c>
      <c r="G7">
        <f t="shared" si="1"/>
        <v>-0.57462661203118515</v>
      </c>
      <c r="H7">
        <f t="shared" si="2"/>
        <v>0.57462661203118515</v>
      </c>
      <c r="I7">
        <f t="shared" si="3"/>
        <v>0.33019574325443818</v>
      </c>
      <c r="K7" s="11" t="s">
        <v>131</v>
      </c>
      <c r="L7" s="11" t="s">
        <v>114</v>
      </c>
    </row>
    <row r="8" spans="1:12" x14ac:dyDescent="0.25">
      <c r="A8" s="10">
        <v>44714</v>
      </c>
      <c r="B8">
        <v>11.46</v>
      </c>
      <c r="C8">
        <v>11.45</v>
      </c>
      <c r="D8">
        <v>11.9</v>
      </c>
      <c r="E8">
        <v>3</v>
      </c>
      <c r="F8">
        <f t="shared" si="0"/>
        <v>11.766445834801754</v>
      </c>
      <c r="G8">
        <f t="shared" si="1"/>
        <v>-0.30644583480175314</v>
      </c>
      <c r="H8">
        <f t="shared" si="2"/>
        <v>0.30644583480175314</v>
      </c>
      <c r="I8">
        <f t="shared" si="3"/>
        <v>9.3909049667343369E-2</v>
      </c>
      <c r="K8" s="12" t="s">
        <v>132</v>
      </c>
      <c r="L8" s="12">
        <f>COUNT(B2:B458)</f>
        <v>457</v>
      </c>
    </row>
    <row r="9" spans="1:12" x14ac:dyDescent="0.25">
      <c r="A9" s="10">
        <v>44715</v>
      </c>
      <c r="B9">
        <v>11.43</v>
      </c>
      <c r="C9">
        <v>11.46</v>
      </c>
      <c r="D9">
        <v>12.37</v>
      </c>
      <c r="E9">
        <v>1</v>
      </c>
      <c r="F9">
        <f t="shared" si="0"/>
        <v>11.85563371099569</v>
      </c>
      <c r="G9">
        <f t="shared" si="1"/>
        <v>-0.42563371099569025</v>
      </c>
      <c r="H9">
        <f t="shared" si="2"/>
        <v>0.42563371099569025</v>
      </c>
      <c r="I9">
        <f t="shared" si="3"/>
        <v>0.18116405593596277</v>
      </c>
      <c r="K9" s="12" t="s">
        <v>133</v>
      </c>
      <c r="L9" s="12">
        <f>AVERAGE(H2:H458)</f>
        <v>0.3266553374322908</v>
      </c>
    </row>
    <row r="10" spans="1:12" x14ac:dyDescent="0.25">
      <c r="A10" s="10">
        <v>44716</v>
      </c>
      <c r="B10">
        <v>11.44</v>
      </c>
      <c r="C10">
        <v>11.43</v>
      </c>
      <c r="D10">
        <v>11.45</v>
      </c>
      <c r="E10">
        <v>0</v>
      </c>
      <c r="F10">
        <f t="shared" si="0"/>
        <v>11.60262602963485</v>
      </c>
      <c r="G10">
        <f t="shared" si="1"/>
        <v>-0.16262602963485051</v>
      </c>
      <c r="H10">
        <f t="shared" si="2"/>
        <v>0.16262602963485051</v>
      </c>
      <c r="I10">
        <f t="shared" si="3"/>
        <v>2.6447225514795277E-2</v>
      </c>
      <c r="K10" s="12" t="s">
        <v>134</v>
      </c>
      <c r="L10" s="12">
        <f>SQRT(AVERAGE(I2:I458))</f>
        <v>0.61194560794003472</v>
      </c>
    </row>
    <row r="11" spans="1:12" x14ac:dyDescent="0.25">
      <c r="A11" s="10">
        <v>44717</v>
      </c>
      <c r="B11">
        <v>11.45</v>
      </c>
      <c r="C11">
        <v>11.44</v>
      </c>
      <c r="D11">
        <v>11.46</v>
      </c>
      <c r="E11">
        <v>15</v>
      </c>
      <c r="F11">
        <f t="shared" si="0"/>
        <v>11.837674437683877</v>
      </c>
      <c r="G11">
        <f t="shared" si="1"/>
        <v>-0.38767443768387722</v>
      </c>
      <c r="H11">
        <f t="shared" si="2"/>
        <v>0.38767443768387722</v>
      </c>
      <c r="I11">
        <f t="shared" si="3"/>
        <v>0.15029146963351039</v>
      </c>
      <c r="K11" s="12" t="s">
        <v>135</v>
      </c>
      <c r="L11" s="12">
        <f>AVERAGE(G2:G458)</f>
        <v>0.13910701603354847</v>
      </c>
    </row>
    <row r="12" spans="1:12" x14ac:dyDescent="0.25">
      <c r="A12" s="10">
        <v>44718</v>
      </c>
      <c r="B12">
        <v>11.41</v>
      </c>
      <c r="C12">
        <v>11.45</v>
      </c>
      <c r="D12">
        <v>11.43</v>
      </c>
      <c r="E12">
        <v>0</v>
      </c>
      <c r="F12">
        <f t="shared" si="0"/>
        <v>11.603885099558969</v>
      </c>
      <c r="G12">
        <f t="shared" si="1"/>
        <v>-0.19388509955896893</v>
      </c>
      <c r="H12">
        <f t="shared" si="2"/>
        <v>0.19388509955896893</v>
      </c>
      <c r="I12">
        <f t="shared" si="3"/>
        <v>3.7591431830991298E-2</v>
      </c>
      <c r="K12" s="12" t="s">
        <v>136</v>
      </c>
      <c r="L12" s="12">
        <f>SUM(I2:I458)</f>
        <v>171.1361841742341</v>
      </c>
    </row>
    <row r="13" spans="1:12" x14ac:dyDescent="0.25">
      <c r="A13" s="10">
        <v>44719</v>
      </c>
      <c r="B13">
        <v>11.4</v>
      </c>
      <c r="C13">
        <v>11.41</v>
      </c>
      <c r="D13">
        <v>11.44</v>
      </c>
      <c r="E13">
        <v>11</v>
      </c>
      <c r="F13">
        <f t="shared" si="0"/>
        <v>11.762186355966064</v>
      </c>
      <c r="G13">
        <f t="shared" si="1"/>
        <v>-0.36218635596606319</v>
      </c>
      <c r="H13">
        <f t="shared" si="2"/>
        <v>0.36218635596606319</v>
      </c>
      <c r="I13">
        <f t="shared" si="3"/>
        <v>0.13117895644797584</v>
      </c>
      <c r="K13" s="12" t="s">
        <v>137</v>
      </c>
      <c r="L13" s="12">
        <f>DEVSQ(B2:B458)</f>
        <v>360.0730001225387</v>
      </c>
    </row>
    <row r="14" spans="1:12" x14ac:dyDescent="0.25">
      <c r="A14" s="10">
        <v>44720</v>
      </c>
      <c r="B14">
        <v>11.52</v>
      </c>
      <c r="C14">
        <v>11.4</v>
      </c>
      <c r="D14">
        <v>11.45</v>
      </c>
      <c r="E14">
        <v>0</v>
      </c>
      <c r="F14">
        <f t="shared" si="0"/>
        <v>11.593290410116134</v>
      </c>
      <c r="G14">
        <f t="shared" si="1"/>
        <v>-7.3290410116134908E-2</v>
      </c>
      <c r="H14">
        <f t="shared" si="2"/>
        <v>7.3290410116134908E-2</v>
      </c>
      <c r="I14">
        <f t="shared" si="3"/>
        <v>5.3714842149912498E-3</v>
      </c>
      <c r="K14" s="12" t="s">
        <v>138</v>
      </c>
      <c r="L14" s="12">
        <f>1 - (L12 / L13)</f>
        <v>0.52471808739896164</v>
      </c>
    </row>
    <row r="15" spans="1:12" x14ac:dyDescent="0.25">
      <c r="A15" s="10">
        <v>44721</v>
      </c>
      <c r="B15">
        <v>11.35</v>
      </c>
      <c r="C15">
        <v>11.52</v>
      </c>
      <c r="D15">
        <v>11.41</v>
      </c>
      <c r="E15">
        <v>10</v>
      </c>
      <c r="F15">
        <f t="shared" si="0"/>
        <v>11.773672999791135</v>
      </c>
      <c r="G15">
        <f t="shared" si="1"/>
        <v>-0.42367299979113504</v>
      </c>
      <c r="H15">
        <f t="shared" si="2"/>
        <v>0.42367299979113504</v>
      </c>
      <c r="I15">
        <f t="shared" si="3"/>
        <v>0.17949881075201912</v>
      </c>
    </row>
    <row r="16" spans="1:12" x14ac:dyDescent="0.25">
      <c r="A16" s="10">
        <v>44722</v>
      </c>
      <c r="B16">
        <v>11.31</v>
      </c>
      <c r="C16">
        <v>11.35</v>
      </c>
      <c r="D16">
        <v>11.4</v>
      </c>
      <c r="E16">
        <v>0</v>
      </c>
      <c r="F16">
        <f t="shared" si="0"/>
        <v>11.565319353197383</v>
      </c>
      <c r="G16">
        <f t="shared" si="1"/>
        <v>-0.25531935319738253</v>
      </c>
      <c r="H16">
        <f t="shared" si="2"/>
        <v>0.25531935319738253</v>
      </c>
      <c r="I16">
        <f t="shared" si="3"/>
        <v>6.5187972117129761E-2</v>
      </c>
    </row>
    <row r="17" spans="1:9" x14ac:dyDescent="0.25">
      <c r="A17" s="10">
        <v>44723</v>
      </c>
      <c r="B17">
        <v>11.37</v>
      </c>
      <c r="C17">
        <v>11.31</v>
      </c>
      <c r="D17">
        <v>11.52</v>
      </c>
      <c r="E17">
        <v>0</v>
      </c>
      <c r="F17">
        <f t="shared" si="0"/>
        <v>11.582659919035905</v>
      </c>
      <c r="G17">
        <f t="shared" si="1"/>
        <v>-0.21265991903590553</v>
      </c>
      <c r="H17">
        <f t="shared" si="2"/>
        <v>0.21265991903590553</v>
      </c>
      <c r="I17">
        <f t="shared" si="3"/>
        <v>4.5224241164357894E-2</v>
      </c>
    </row>
    <row r="18" spans="1:9" x14ac:dyDescent="0.25">
      <c r="A18" s="10">
        <v>44724</v>
      </c>
      <c r="B18">
        <v>11.46</v>
      </c>
      <c r="C18">
        <v>11.37</v>
      </c>
      <c r="D18">
        <v>11.35</v>
      </c>
      <c r="E18">
        <v>23</v>
      </c>
      <c r="F18">
        <f t="shared" si="0"/>
        <v>11.910961176709053</v>
      </c>
      <c r="G18">
        <f t="shared" si="1"/>
        <v>-0.45096117670905222</v>
      </c>
      <c r="H18">
        <f t="shared" si="2"/>
        <v>0.45096117670905222</v>
      </c>
      <c r="I18">
        <f t="shared" si="3"/>
        <v>0.20336598289881302</v>
      </c>
    </row>
    <row r="19" spans="1:9" x14ac:dyDescent="0.25">
      <c r="A19" s="10">
        <v>44725</v>
      </c>
      <c r="B19">
        <v>11.68</v>
      </c>
      <c r="C19">
        <v>11.46</v>
      </c>
      <c r="D19">
        <v>11.31</v>
      </c>
      <c r="E19">
        <v>0</v>
      </c>
      <c r="F19">
        <f t="shared" si="0"/>
        <v>11.577208914201734</v>
      </c>
      <c r="G19">
        <f t="shared" si="1"/>
        <v>0.10279108579826612</v>
      </c>
      <c r="H19">
        <f t="shared" si="2"/>
        <v>0.10279108579826612</v>
      </c>
      <c r="I19">
        <f t="shared" si="3"/>
        <v>1.0566007319586507E-2</v>
      </c>
    </row>
    <row r="20" spans="1:9" x14ac:dyDescent="0.25">
      <c r="A20" s="10">
        <v>44726</v>
      </c>
      <c r="B20">
        <v>11.57</v>
      </c>
      <c r="C20">
        <v>11.68</v>
      </c>
      <c r="D20">
        <v>11.37</v>
      </c>
      <c r="E20">
        <v>1</v>
      </c>
      <c r="F20">
        <f t="shared" si="0"/>
        <v>11.675861099715071</v>
      </c>
      <c r="G20">
        <f t="shared" si="1"/>
        <v>-0.10586109971507085</v>
      </c>
      <c r="H20">
        <f t="shared" si="2"/>
        <v>0.10586109971507085</v>
      </c>
      <c r="I20">
        <f t="shared" si="3"/>
        <v>1.1206572432884174E-2</v>
      </c>
    </row>
    <row r="21" spans="1:9" x14ac:dyDescent="0.25">
      <c r="A21" s="10">
        <v>44727</v>
      </c>
      <c r="B21">
        <v>11.89</v>
      </c>
      <c r="C21">
        <v>11.57</v>
      </c>
      <c r="D21">
        <v>11.46</v>
      </c>
      <c r="E21">
        <v>12</v>
      </c>
      <c r="F21">
        <f t="shared" si="0"/>
        <v>11.832237949598593</v>
      </c>
      <c r="G21">
        <f t="shared" si="1"/>
        <v>5.7762050401407805E-2</v>
      </c>
      <c r="H21">
        <f t="shared" si="2"/>
        <v>5.7762050401407805E-2</v>
      </c>
      <c r="I21">
        <f t="shared" si="3"/>
        <v>3.3364544665747758E-3</v>
      </c>
    </row>
    <row r="22" spans="1:9" x14ac:dyDescent="0.25">
      <c r="A22" s="10">
        <v>44728</v>
      </c>
      <c r="B22">
        <v>11.61</v>
      </c>
      <c r="C22">
        <v>11.89</v>
      </c>
      <c r="D22">
        <v>11.68</v>
      </c>
      <c r="E22">
        <v>27</v>
      </c>
      <c r="F22">
        <f t="shared" si="0"/>
        <v>12.215883528435434</v>
      </c>
      <c r="G22">
        <f t="shared" si="1"/>
        <v>-0.60588352843543447</v>
      </c>
      <c r="H22">
        <f t="shared" si="2"/>
        <v>0.60588352843543447</v>
      </c>
      <c r="I22">
        <f t="shared" si="3"/>
        <v>0.36709485002937192</v>
      </c>
    </row>
    <row r="23" spans="1:9" x14ac:dyDescent="0.25">
      <c r="A23" s="10">
        <v>44729</v>
      </c>
      <c r="B23">
        <v>11.52</v>
      </c>
      <c r="C23">
        <v>11.61</v>
      </c>
      <c r="D23">
        <v>11.57</v>
      </c>
      <c r="E23">
        <v>0</v>
      </c>
      <c r="F23">
        <f t="shared" si="0"/>
        <v>11.688427805277291</v>
      </c>
      <c r="G23">
        <f t="shared" si="1"/>
        <v>-0.1684278052772914</v>
      </c>
      <c r="H23">
        <f t="shared" si="2"/>
        <v>0.1684278052772914</v>
      </c>
      <c r="I23">
        <f t="shared" si="3"/>
        <v>2.8367925590525186E-2</v>
      </c>
    </row>
    <row r="24" spans="1:9" x14ac:dyDescent="0.25">
      <c r="A24" s="10">
        <v>44730</v>
      </c>
      <c r="B24">
        <v>11.51</v>
      </c>
      <c r="C24">
        <v>11.52</v>
      </c>
      <c r="D24">
        <v>11.89</v>
      </c>
      <c r="E24">
        <v>0</v>
      </c>
      <c r="F24">
        <f t="shared" si="0"/>
        <v>11.739855769468193</v>
      </c>
      <c r="G24">
        <f t="shared" si="1"/>
        <v>-0.22985576946819286</v>
      </c>
      <c r="H24">
        <f t="shared" si="2"/>
        <v>0.22985576946819286</v>
      </c>
      <c r="I24">
        <f t="shared" si="3"/>
        <v>5.2833674757815023E-2</v>
      </c>
    </row>
    <row r="25" spans="1:9" x14ac:dyDescent="0.25">
      <c r="A25" s="10">
        <v>44731</v>
      </c>
      <c r="B25">
        <v>12.54</v>
      </c>
      <c r="C25">
        <v>11.51</v>
      </c>
      <c r="D25">
        <v>11.61</v>
      </c>
      <c r="E25">
        <v>7</v>
      </c>
      <c r="F25">
        <f t="shared" si="0"/>
        <v>11.774317051502079</v>
      </c>
      <c r="G25">
        <f t="shared" si="1"/>
        <v>0.76568294849792018</v>
      </c>
      <c r="H25">
        <f t="shared" si="2"/>
        <v>0.76568294849792018</v>
      </c>
      <c r="I25">
        <f t="shared" si="3"/>
        <v>0.58627037762046874</v>
      </c>
    </row>
    <row r="26" spans="1:9" x14ac:dyDescent="0.25">
      <c r="A26" s="10">
        <v>44732</v>
      </c>
      <c r="B26">
        <v>11.68</v>
      </c>
      <c r="C26">
        <v>12.54</v>
      </c>
      <c r="D26">
        <v>11.52</v>
      </c>
      <c r="E26">
        <v>1</v>
      </c>
      <c r="F26">
        <f t="shared" si="0"/>
        <v>11.980717265747607</v>
      </c>
      <c r="G26">
        <f t="shared" si="1"/>
        <v>-0.3007172657476076</v>
      </c>
      <c r="H26">
        <f t="shared" si="2"/>
        <v>0.3007172657476076</v>
      </c>
      <c r="I26">
        <f t="shared" si="3"/>
        <v>9.043087391871725E-2</v>
      </c>
    </row>
    <row r="27" spans="1:9" x14ac:dyDescent="0.25">
      <c r="A27" s="10">
        <v>44733</v>
      </c>
      <c r="B27">
        <v>11.43</v>
      </c>
      <c r="C27">
        <v>11.68</v>
      </c>
      <c r="D27">
        <v>11.51</v>
      </c>
      <c r="E27">
        <v>3</v>
      </c>
      <c r="F27">
        <f t="shared" si="0"/>
        <v>11.74120772755561</v>
      </c>
      <c r="G27">
        <f t="shared" si="1"/>
        <v>-0.31120772755560999</v>
      </c>
      <c r="H27">
        <f t="shared" si="2"/>
        <v>0.31120772755560999</v>
      </c>
      <c r="I27">
        <f t="shared" si="3"/>
        <v>9.6850249690326781E-2</v>
      </c>
    </row>
    <row r="28" spans="1:9" x14ac:dyDescent="0.25">
      <c r="A28" s="10">
        <v>44734</v>
      </c>
      <c r="B28">
        <v>12.58</v>
      </c>
      <c r="C28">
        <v>11.43</v>
      </c>
      <c r="D28">
        <v>12.54</v>
      </c>
      <c r="E28">
        <v>0</v>
      </c>
      <c r="F28">
        <f t="shared" si="0"/>
        <v>11.873200894616991</v>
      </c>
      <c r="G28">
        <f t="shared" si="1"/>
        <v>0.70679910538300916</v>
      </c>
      <c r="H28">
        <f t="shared" si="2"/>
        <v>0.70679910538300916</v>
      </c>
      <c r="I28">
        <f t="shared" si="3"/>
        <v>0.4995649753702221</v>
      </c>
    </row>
    <row r="29" spans="1:9" x14ac:dyDescent="0.25">
      <c r="A29" s="10">
        <v>44735</v>
      </c>
      <c r="B29">
        <v>11.74</v>
      </c>
      <c r="C29">
        <v>12.58</v>
      </c>
      <c r="D29">
        <v>11.68</v>
      </c>
      <c r="E29">
        <v>28</v>
      </c>
      <c r="F29">
        <f t="shared" si="0"/>
        <v>12.44589972381025</v>
      </c>
      <c r="G29">
        <f t="shared" si="1"/>
        <v>-0.70589972381024957</v>
      </c>
      <c r="H29">
        <f t="shared" si="2"/>
        <v>0.70589972381024957</v>
      </c>
      <c r="I29">
        <f t="shared" si="3"/>
        <v>0.4982944200753866</v>
      </c>
    </row>
    <row r="30" spans="1:9" x14ac:dyDescent="0.25">
      <c r="A30" s="10">
        <v>44736</v>
      </c>
      <c r="B30">
        <v>11.43</v>
      </c>
      <c r="C30">
        <v>11.74</v>
      </c>
      <c r="D30">
        <v>11.43</v>
      </c>
      <c r="E30">
        <v>0</v>
      </c>
      <c r="F30">
        <f t="shared" si="0"/>
        <v>11.694129421573223</v>
      </c>
      <c r="G30">
        <f t="shared" si="1"/>
        <v>-0.26412942157322306</v>
      </c>
      <c r="H30">
        <f t="shared" si="2"/>
        <v>0.26412942157322306</v>
      </c>
      <c r="I30">
        <f t="shared" si="3"/>
        <v>6.9764351340605393E-2</v>
      </c>
    </row>
    <row r="31" spans="1:9" x14ac:dyDescent="0.25">
      <c r="A31" s="10">
        <v>44737</v>
      </c>
      <c r="B31">
        <v>11.4</v>
      </c>
      <c r="C31">
        <v>11.43</v>
      </c>
      <c r="D31">
        <v>12.58</v>
      </c>
      <c r="E31">
        <v>0</v>
      </c>
      <c r="F31">
        <f t="shared" si="0"/>
        <v>11.883130247460372</v>
      </c>
      <c r="G31">
        <f t="shared" si="1"/>
        <v>-0.48313024746037136</v>
      </c>
      <c r="H31">
        <f t="shared" si="2"/>
        <v>0.48313024746037136</v>
      </c>
      <c r="I31">
        <f t="shared" si="3"/>
        <v>0.23341483601111968</v>
      </c>
    </row>
    <row r="32" spans="1:9" x14ac:dyDescent="0.25">
      <c r="A32" s="10">
        <v>44738</v>
      </c>
      <c r="B32">
        <v>11.39</v>
      </c>
      <c r="C32">
        <v>11.4</v>
      </c>
      <c r="D32">
        <v>11.74</v>
      </c>
      <c r="E32">
        <v>0</v>
      </c>
      <c r="F32">
        <f t="shared" si="0"/>
        <v>11.66527821823065</v>
      </c>
      <c r="G32">
        <f t="shared" si="1"/>
        <v>-0.27527821823064968</v>
      </c>
      <c r="H32">
        <f t="shared" si="2"/>
        <v>0.27527821823064968</v>
      </c>
      <c r="I32">
        <f t="shared" si="3"/>
        <v>7.577809743224119E-2</v>
      </c>
    </row>
    <row r="33" spans="1:9" x14ac:dyDescent="0.25">
      <c r="A33" s="10">
        <v>44739</v>
      </c>
      <c r="B33">
        <v>11.42</v>
      </c>
      <c r="C33">
        <v>11.39</v>
      </c>
      <c r="D33">
        <v>11.43</v>
      </c>
      <c r="E33">
        <v>4</v>
      </c>
      <c r="F33">
        <f t="shared" si="0"/>
        <v>11.646401646298944</v>
      </c>
      <c r="G33">
        <f t="shared" si="1"/>
        <v>-0.22640164629894421</v>
      </c>
      <c r="H33">
        <f t="shared" si="2"/>
        <v>0.22640164629894421</v>
      </c>
      <c r="I33">
        <f t="shared" si="3"/>
        <v>5.1257705446872241E-2</v>
      </c>
    </row>
    <row r="34" spans="1:9" x14ac:dyDescent="0.25">
      <c r="A34" s="10">
        <v>44740</v>
      </c>
      <c r="B34">
        <v>11.98</v>
      </c>
      <c r="C34">
        <v>11.42</v>
      </c>
      <c r="D34">
        <v>11.4</v>
      </c>
      <c r="E34">
        <v>0</v>
      </c>
      <c r="F34">
        <f t="shared" si="0"/>
        <v>11.587102465407719</v>
      </c>
      <c r="G34">
        <f t="shared" si="1"/>
        <v>0.39289753459228116</v>
      </c>
      <c r="H34">
        <f t="shared" si="2"/>
        <v>0.39289753459228116</v>
      </c>
      <c r="I34">
        <f t="shared" si="3"/>
        <v>0.15436847268869278</v>
      </c>
    </row>
    <row r="35" spans="1:9" x14ac:dyDescent="0.25">
      <c r="A35" s="10">
        <v>44741</v>
      </c>
      <c r="B35">
        <v>13.34</v>
      </c>
      <c r="C35">
        <v>11.98</v>
      </c>
      <c r="D35">
        <v>11.39</v>
      </c>
      <c r="E35">
        <v>1</v>
      </c>
      <c r="F35">
        <f t="shared" si="0"/>
        <v>11.774181971323923</v>
      </c>
      <c r="G35">
        <f t="shared" si="1"/>
        <v>1.5658180286760768</v>
      </c>
      <c r="H35">
        <f t="shared" si="2"/>
        <v>1.5658180286760768</v>
      </c>
      <c r="I35">
        <f t="shared" si="3"/>
        <v>2.4517860989270353</v>
      </c>
    </row>
    <row r="36" spans="1:9" x14ac:dyDescent="0.25">
      <c r="A36" s="10">
        <v>44742</v>
      </c>
      <c r="B36">
        <v>11.84</v>
      </c>
      <c r="C36">
        <v>13.34</v>
      </c>
      <c r="D36">
        <v>11.42</v>
      </c>
      <c r="E36">
        <v>7</v>
      </c>
      <c r="F36">
        <f t="shared" si="0"/>
        <v>12.296625416137687</v>
      </c>
      <c r="G36">
        <f t="shared" si="1"/>
        <v>-0.45662541613768681</v>
      </c>
      <c r="H36">
        <f t="shared" si="2"/>
        <v>0.45662541613768681</v>
      </c>
      <c r="I36">
        <f t="shared" si="3"/>
        <v>0.20850677066291565</v>
      </c>
    </row>
    <row r="37" spans="1:9" x14ac:dyDescent="0.25">
      <c r="A37" s="10">
        <v>44743</v>
      </c>
      <c r="B37">
        <v>11.6</v>
      </c>
      <c r="C37">
        <v>11.84</v>
      </c>
      <c r="D37">
        <v>11.98</v>
      </c>
      <c r="E37">
        <v>36</v>
      </c>
      <c r="F37">
        <f t="shared" si="0"/>
        <v>12.412466826895429</v>
      </c>
      <c r="G37">
        <f t="shared" si="1"/>
        <v>-0.81246682689542915</v>
      </c>
      <c r="H37">
        <f t="shared" si="2"/>
        <v>0.81246682689542915</v>
      </c>
      <c r="I37">
        <f t="shared" si="3"/>
        <v>0.66010234480552721</v>
      </c>
    </row>
    <row r="38" spans="1:9" x14ac:dyDescent="0.25">
      <c r="A38" s="10">
        <v>44744</v>
      </c>
      <c r="B38">
        <v>11.58</v>
      </c>
      <c r="C38">
        <v>11.6</v>
      </c>
      <c r="D38">
        <v>13.34</v>
      </c>
      <c r="E38">
        <v>5</v>
      </c>
      <c r="F38">
        <f t="shared" si="0"/>
        <v>12.201174527645765</v>
      </c>
      <c r="G38">
        <f t="shared" si="1"/>
        <v>-0.6211745276457652</v>
      </c>
      <c r="H38">
        <f t="shared" si="2"/>
        <v>0.6211745276457652</v>
      </c>
      <c r="I38">
        <f t="shared" si="3"/>
        <v>0.38585779379593949</v>
      </c>
    </row>
    <row r="39" spans="1:9" x14ac:dyDescent="0.25">
      <c r="A39" s="10">
        <v>44745</v>
      </c>
      <c r="B39">
        <v>11.52</v>
      </c>
      <c r="C39">
        <v>11.58</v>
      </c>
      <c r="D39">
        <v>11.84</v>
      </c>
      <c r="E39">
        <v>0</v>
      </c>
      <c r="F39">
        <f t="shared" si="0"/>
        <v>11.7461153174514</v>
      </c>
      <c r="G39">
        <f t="shared" si="1"/>
        <v>-0.22611531745140034</v>
      </c>
      <c r="H39">
        <f t="shared" si="2"/>
        <v>0.22611531745140034</v>
      </c>
      <c r="I39">
        <f t="shared" si="3"/>
        <v>5.1128136786147554E-2</v>
      </c>
    </row>
    <row r="40" spans="1:9" x14ac:dyDescent="0.25">
      <c r="A40" s="10">
        <v>44746</v>
      </c>
      <c r="B40">
        <v>11.78</v>
      </c>
      <c r="C40">
        <v>11.52</v>
      </c>
      <c r="D40">
        <v>11.6</v>
      </c>
      <c r="E40">
        <v>0</v>
      </c>
      <c r="F40">
        <f t="shared" si="0"/>
        <v>11.667867961353679</v>
      </c>
      <c r="G40">
        <f t="shared" si="1"/>
        <v>0.11213203864632071</v>
      </c>
      <c r="H40">
        <f t="shared" si="2"/>
        <v>0.11213203864632071</v>
      </c>
      <c r="I40">
        <f t="shared" si="3"/>
        <v>1.257359409097996E-2</v>
      </c>
    </row>
    <row r="41" spans="1:9" x14ac:dyDescent="0.25">
      <c r="A41" s="10">
        <v>44747</v>
      </c>
      <c r="B41">
        <v>11.64</v>
      </c>
      <c r="C41">
        <v>11.78</v>
      </c>
      <c r="D41">
        <v>11.58</v>
      </c>
      <c r="E41">
        <v>29</v>
      </c>
      <c r="F41">
        <f t="shared" si="0"/>
        <v>12.187423434313725</v>
      </c>
      <c r="G41">
        <f t="shared" si="1"/>
        <v>-0.54742343431372475</v>
      </c>
      <c r="H41">
        <f t="shared" si="2"/>
        <v>0.54742343431372475</v>
      </c>
      <c r="I41">
        <f t="shared" si="3"/>
        <v>0.29967241643583292</v>
      </c>
    </row>
    <row r="42" spans="1:9" x14ac:dyDescent="0.25">
      <c r="A42" s="10">
        <v>44748</v>
      </c>
      <c r="B42">
        <v>11.52</v>
      </c>
      <c r="C42">
        <v>11.64</v>
      </c>
      <c r="D42">
        <v>11.52</v>
      </c>
      <c r="E42">
        <v>7</v>
      </c>
      <c r="F42">
        <f t="shared" si="0"/>
        <v>11.79243035885224</v>
      </c>
      <c r="G42">
        <f t="shared" si="1"/>
        <v>-0.27243035885224032</v>
      </c>
      <c r="H42">
        <f t="shared" si="2"/>
        <v>0.27243035885224032</v>
      </c>
      <c r="I42">
        <f t="shared" si="3"/>
        <v>7.4218300424360437E-2</v>
      </c>
    </row>
    <row r="43" spans="1:9" x14ac:dyDescent="0.25">
      <c r="A43" s="10">
        <v>44749</v>
      </c>
      <c r="B43">
        <v>12.66</v>
      </c>
      <c r="C43">
        <v>11.52</v>
      </c>
      <c r="D43">
        <v>11.78</v>
      </c>
      <c r="E43">
        <v>3</v>
      </c>
      <c r="F43">
        <f t="shared" si="0"/>
        <v>11.75844088848195</v>
      </c>
      <c r="G43">
        <f t="shared" si="1"/>
        <v>0.90155911151805057</v>
      </c>
      <c r="H43">
        <f t="shared" si="2"/>
        <v>0.90155911151805057</v>
      </c>
      <c r="I43">
        <f t="shared" si="3"/>
        <v>0.81280883156121675</v>
      </c>
    </row>
    <row r="44" spans="1:9" x14ac:dyDescent="0.25">
      <c r="A44" s="10">
        <v>44750</v>
      </c>
      <c r="B44">
        <v>11.59</v>
      </c>
      <c r="C44">
        <v>12.66</v>
      </c>
      <c r="D44">
        <v>11.64</v>
      </c>
      <c r="E44">
        <v>64</v>
      </c>
      <c r="F44">
        <f t="shared" si="0"/>
        <v>13.011555428346767</v>
      </c>
      <c r="G44">
        <f t="shared" si="1"/>
        <v>-1.4215554283467675</v>
      </c>
      <c r="H44">
        <f t="shared" si="2"/>
        <v>1.4215554283467675</v>
      </c>
      <c r="I44">
        <f t="shared" si="3"/>
        <v>2.0208198358621616</v>
      </c>
    </row>
    <row r="45" spans="1:9" x14ac:dyDescent="0.25">
      <c r="A45" s="10">
        <v>44751</v>
      </c>
      <c r="B45">
        <v>11.52</v>
      </c>
      <c r="C45">
        <v>11.59</v>
      </c>
      <c r="D45">
        <v>11.52</v>
      </c>
      <c r="E45">
        <v>0</v>
      </c>
      <c r="F45">
        <f t="shared" si="0"/>
        <v>11.669792367877253</v>
      </c>
      <c r="G45">
        <f t="shared" si="1"/>
        <v>-0.1497923678772537</v>
      </c>
      <c r="H45">
        <f t="shared" si="2"/>
        <v>0.1497923678772537</v>
      </c>
      <c r="I45">
        <f t="shared" si="3"/>
        <v>2.2437753474274506E-2</v>
      </c>
    </row>
    <row r="46" spans="1:9" x14ac:dyDescent="0.25">
      <c r="A46" s="10">
        <v>44752</v>
      </c>
      <c r="B46">
        <v>11.51</v>
      </c>
      <c r="C46">
        <v>11.52</v>
      </c>
      <c r="D46">
        <v>12.66</v>
      </c>
      <c r="E46">
        <v>0</v>
      </c>
      <c r="F46">
        <f t="shared" si="0"/>
        <v>11.930995811703283</v>
      </c>
      <c r="G46">
        <f t="shared" si="1"/>
        <v>-0.42099581170328371</v>
      </c>
      <c r="H46">
        <f t="shared" si="2"/>
        <v>0.42099581170328371</v>
      </c>
      <c r="I46">
        <f t="shared" si="3"/>
        <v>0.17723747347170671</v>
      </c>
    </row>
    <row r="47" spans="1:9" x14ac:dyDescent="0.25">
      <c r="A47" s="10">
        <v>44753</v>
      </c>
      <c r="B47">
        <v>11.55</v>
      </c>
      <c r="C47">
        <v>11.51</v>
      </c>
      <c r="D47">
        <v>11.59</v>
      </c>
      <c r="E47">
        <v>0</v>
      </c>
      <c r="F47">
        <f t="shared" si="0"/>
        <v>11.662273749969929</v>
      </c>
      <c r="G47">
        <f t="shared" si="1"/>
        <v>-0.11227374996992801</v>
      </c>
      <c r="H47">
        <f t="shared" si="2"/>
        <v>0.11227374996992801</v>
      </c>
      <c r="I47">
        <f t="shared" si="3"/>
        <v>1.2605394932309909E-2</v>
      </c>
    </row>
    <row r="48" spans="1:9" x14ac:dyDescent="0.25">
      <c r="A48" s="10">
        <v>44754</v>
      </c>
      <c r="B48">
        <v>12.17</v>
      </c>
      <c r="C48">
        <v>11.55</v>
      </c>
      <c r="D48">
        <v>11.52</v>
      </c>
      <c r="E48">
        <v>2</v>
      </c>
      <c r="F48">
        <f t="shared" si="0"/>
        <v>11.687938768074336</v>
      </c>
      <c r="G48">
        <f t="shared" si="1"/>
        <v>0.4820612319256643</v>
      </c>
      <c r="H48">
        <f t="shared" si="2"/>
        <v>0.4820612319256643</v>
      </c>
      <c r="I48">
        <f t="shared" si="3"/>
        <v>0.2323830313256891</v>
      </c>
    </row>
    <row r="49" spans="1:9" x14ac:dyDescent="0.25">
      <c r="A49" s="10">
        <v>44755</v>
      </c>
      <c r="B49">
        <v>12.04</v>
      </c>
      <c r="C49">
        <v>12.17</v>
      </c>
      <c r="D49">
        <v>11.51</v>
      </c>
      <c r="E49">
        <v>78</v>
      </c>
      <c r="F49">
        <f t="shared" si="0"/>
        <v>13.040960496354343</v>
      </c>
      <c r="G49">
        <f t="shared" si="1"/>
        <v>-1.0009604963543435</v>
      </c>
      <c r="H49">
        <f t="shared" si="2"/>
        <v>1.0009604963543435</v>
      </c>
      <c r="I49">
        <f t="shared" si="3"/>
        <v>1.0019219152619336</v>
      </c>
    </row>
    <row r="50" spans="1:9" x14ac:dyDescent="0.25">
      <c r="A50" s="10">
        <v>44756</v>
      </c>
      <c r="B50">
        <v>11.73</v>
      </c>
      <c r="C50">
        <v>12.04</v>
      </c>
      <c r="D50">
        <v>11.55</v>
      </c>
      <c r="E50">
        <v>0</v>
      </c>
      <c r="F50">
        <f t="shared" si="0"/>
        <v>11.817273675290526</v>
      </c>
      <c r="G50">
        <f t="shared" si="1"/>
        <v>-8.7273675290525432E-2</v>
      </c>
      <c r="H50">
        <f t="shared" si="2"/>
        <v>8.7273675290525432E-2</v>
      </c>
      <c r="I50">
        <f t="shared" si="3"/>
        <v>7.6166943987160691E-3</v>
      </c>
    </row>
    <row r="51" spans="1:9" x14ac:dyDescent="0.25">
      <c r="A51" s="10">
        <v>44757</v>
      </c>
      <c r="B51">
        <v>12.32</v>
      </c>
      <c r="C51">
        <v>11.73</v>
      </c>
      <c r="D51">
        <v>12.17</v>
      </c>
      <c r="E51">
        <v>0</v>
      </c>
      <c r="F51">
        <f t="shared" si="0"/>
        <v>11.874710576002872</v>
      </c>
      <c r="G51">
        <f t="shared" si="1"/>
        <v>0.4452894239971279</v>
      </c>
      <c r="H51">
        <f t="shared" si="2"/>
        <v>0.4452894239971279</v>
      </c>
      <c r="I51">
        <f t="shared" si="3"/>
        <v>0.19828267112369394</v>
      </c>
    </row>
    <row r="52" spans="1:9" x14ac:dyDescent="0.25">
      <c r="A52" s="10">
        <v>44758</v>
      </c>
      <c r="B52">
        <v>13.79</v>
      </c>
      <c r="C52">
        <v>12.32</v>
      </c>
      <c r="D52">
        <v>12.04</v>
      </c>
      <c r="E52">
        <v>33</v>
      </c>
      <c r="F52">
        <f t="shared" si="0"/>
        <v>12.5308399291269</v>
      </c>
      <c r="G52">
        <f t="shared" si="1"/>
        <v>1.259160070873099</v>
      </c>
      <c r="H52">
        <f t="shared" si="2"/>
        <v>1.259160070873099</v>
      </c>
      <c r="I52">
        <f t="shared" si="3"/>
        <v>1.5854840840811477</v>
      </c>
    </row>
    <row r="53" spans="1:9" x14ac:dyDescent="0.25">
      <c r="A53" s="10">
        <v>44761</v>
      </c>
      <c r="B53">
        <v>11.72</v>
      </c>
      <c r="C53">
        <v>12.12</v>
      </c>
      <c r="D53">
        <v>13.79</v>
      </c>
      <c r="E53">
        <v>7</v>
      </c>
      <c r="F53">
        <f t="shared" si="0"/>
        <v>12.505291045013582</v>
      </c>
      <c r="G53">
        <f t="shared" si="1"/>
        <v>-0.78529104501358127</v>
      </c>
      <c r="H53">
        <f t="shared" si="2"/>
        <v>0.78529104501358127</v>
      </c>
      <c r="I53">
        <f t="shared" si="3"/>
        <v>0.61668202537852257</v>
      </c>
    </row>
    <row r="54" spans="1:9" x14ac:dyDescent="0.25">
      <c r="A54" s="10">
        <v>44764</v>
      </c>
      <c r="B54">
        <v>11.76</v>
      </c>
      <c r="C54">
        <v>12.14</v>
      </c>
      <c r="D54">
        <v>11.72</v>
      </c>
      <c r="E54">
        <v>2</v>
      </c>
      <c r="F54">
        <f t="shared" si="0"/>
        <v>11.921186049492654</v>
      </c>
      <c r="G54">
        <f t="shared" si="1"/>
        <v>-0.16118604949265425</v>
      </c>
      <c r="H54">
        <f t="shared" si="2"/>
        <v>0.16118604949265425</v>
      </c>
      <c r="I54">
        <f t="shared" si="3"/>
        <v>2.5980942551048384E-2</v>
      </c>
    </row>
    <row r="55" spans="1:9" x14ac:dyDescent="0.25">
      <c r="A55" s="10">
        <v>44766</v>
      </c>
      <c r="B55">
        <v>11.65</v>
      </c>
      <c r="C55">
        <v>12.18</v>
      </c>
      <c r="D55">
        <v>12.14</v>
      </c>
      <c r="E55">
        <v>3</v>
      </c>
      <c r="F55">
        <f t="shared" si="0"/>
        <v>12.053188693484129</v>
      </c>
      <c r="G55">
        <f t="shared" si="1"/>
        <v>-0.40318869348412889</v>
      </c>
      <c r="H55">
        <f t="shared" si="2"/>
        <v>0.40318869348412889</v>
      </c>
      <c r="I55">
        <f t="shared" si="3"/>
        <v>0.16256112255343882</v>
      </c>
    </row>
    <row r="56" spans="1:9" x14ac:dyDescent="0.25">
      <c r="A56" s="10">
        <v>44767</v>
      </c>
      <c r="B56">
        <v>11.82</v>
      </c>
      <c r="C56">
        <v>11.65</v>
      </c>
      <c r="D56">
        <v>11.76</v>
      </c>
      <c r="E56">
        <v>0</v>
      </c>
      <c r="F56">
        <f t="shared" si="0"/>
        <v>11.748039723974973</v>
      </c>
      <c r="G56">
        <f t="shared" si="1"/>
        <v>7.1960276025027525E-2</v>
      </c>
      <c r="H56">
        <f t="shared" si="2"/>
        <v>7.1960276025027525E-2</v>
      </c>
      <c r="I56">
        <f t="shared" si="3"/>
        <v>5.1782813255981516E-3</v>
      </c>
    </row>
    <row r="57" spans="1:9" x14ac:dyDescent="0.25">
      <c r="A57" s="10">
        <v>44768</v>
      </c>
      <c r="B57">
        <v>11.71</v>
      </c>
      <c r="C57">
        <v>11.82</v>
      </c>
      <c r="D57">
        <v>12.18</v>
      </c>
      <c r="E57">
        <v>0</v>
      </c>
      <c r="F57">
        <f t="shared" si="0"/>
        <v>11.905199772769866</v>
      </c>
      <c r="G57">
        <f t="shared" si="1"/>
        <v>-0.19519977276986467</v>
      </c>
      <c r="H57">
        <f t="shared" si="2"/>
        <v>0.19519977276986467</v>
      </c>
      <c r="I57">
        <f t="shared" si="3"/>
        <v>3.81029512894068E-2</v>
      </c>
    </row>
    <row r="58" spans="1:9" x14ac:dyDescent="0.25">
      <c r="A58" s="10">
        <v>44769</v>
      </c>
      <c r="B58">
        <v>11.73</v>
      </c>
      <c r="C58">
        <v>11.71</v>
      </c>
      <c r="D58">
        <v>11.65</v>
      </c>
      <c r="E58">
        <v>1</v>
      </c>
      <c r="F58">
        <f t="shared" si="0"/>
        <v>11.754702189137458</v>
      </c>
      <c r="G58">
        <f t="shared" si="1"/>
        <v>-2.4702189137457253E-2</v>
      </c>
      <c r="H58">
        <f t="shared" si="2"/>
        <v>2.4702189137457253E-2</v>
      </c>
      <c r="I58">
        <f t="shared" si="3"/>
        <v>6.1019814818271117E-4</v>
      </c>
    </row>
    <row r="59" spans="1:9" x14ac:dyDescent="0.25">
      <c r="A59" s="10">
        <v>44770</v>
      </c>
      <c r="B59">
        <v>12.03</v>
      </c>
      <c r="C59">
        <v>11.73</v>
      </c>
      <c r="D59">
        <v>11.82</v>
      </c>
      <c r="E59">
        <v>19</v>
      </c>
      <c r="F59">
        <f t="shared" si="0"/>
        <v>12.078470721065967</v>
      </c>
      <c r="G59">
        <f t="shared" si="1"/>
        <v>-4.8470721065967837E-2</v>
      </c>
      <c r="H59">
        <f t="shared" si="2"/>
        <v>4.8470721065967837E-2</v>
      </c>
      <c r="I59">
        <f t="shared" si="3"/>
        <v>2.3494108006548581E-3</v>
      </c>
    </row>
    <row r="60" spans="1:9" x14ac:dyDescent="0.25">
      <c r="A60" s="10">
        <v>44771</v>
      </c>
      <c r="B60">
        <v>12.04</v>
      </c>
      <c r="C60">
        <v>12.03</v>
      </c>
      <c r="D60">
        <v>11.71</v>
      </c>
      <c r="E60">
        <v>0</v>
      </c>
      <c r="F60">
        <f t="shared" si="0"/>
        <v>11.853879213491147</v>
      </c>
      <c r="G60">
        <f t="shared" si="1"/>
        <v>0.18612078650885167</v>
      </c>
      <c r="H60">
        <f t="shared" si="2"/>
        <v>0.18612078650885167</v>
      </c>
      <c r="I60">
        <f t="shared" si="3"/>
        <v>3.4640947170673543E-2</v>
      </c>
    </row>
    <row r="61" spans="1:9" x14ac:dyDescent="0.25">
      <c r="A61" s="10">
        <v>44774</v>
      </c>
      <c r="B61">
        <v>14.92</v>
      </c>
      <c r="C61">
        <v>12.86</v>
      </c>
      <c r="D61">
        <v>12.04</v>
      </c>
      <c r="E61">
        <v>37</v>
      </c>
      <c r="F61">
        <f t="shared" si="0"/>
        <v>12.760068866241193</v>
      </c>
      <c r="G61">
        <f t="shared" si="1"/>
        <v>2.159931133758807</v>
      </c>
      <c r="H61">
        <f t="shared" si="2"/>
        <v>2.159931133758807</v>
      </c>
      <c r="I61">
        <f t="shared" si="3"/>
        <v>4.6653025025806052</v>
      </c>
    </row>
    <row r="62" spans="1:9" x14ac:dyDescent="0.25">
      <c r="A62" s="10">
        <v>44776</v>
      </c>
      <c r="B62">
        <v>12.06</v>
      </c>
      <c r="C62">
        <v>13.36</v>
      </c>
      <c r="D62">
        <v>12.86</v>
      </c>
      <c r="E62">
        <v>0</v>
      </c>
      <c r="F62">
        <f t="shared" si="0"/>
        <v>12.553227239734763</v>
      </c>
      <c r="G62">
        <f t="shared" si="1"/>
        <v>-0.49322723973476279</v>
      </c>
      <c r="H62">
        <f t="shared" si="2"/>
        <v>0.49322723973476279</v>
      </c>
      <c r="I62">
        <f t="shared" si="3"/>
        <v>0.24327311001637317</v>
      </c>
    </row>
    <row r="63" spans="1:9" x14ac:dyDescent="0.25">
      <c r="A63" s="10">
        <v>44777</v>
      </c>
      <c r="B63">
        <v>12.94</v>
      </c>
      <c r="C63">
        <v>12.06</v>
      </c>
      <c r="D63">
        <v>14.92</v>
      </c>
      <c r="E63">
        <v>0</v>
      </c>
      <c r="F63">
        <f t="shared" si="0"/>
        <v>12.660045398691214</v>
      </c>
      <c r="G63">
        <f t="shared" si="1"/>
        <v>0.27995460130878591</v>
      </c>
      <c r="H63">
        <f t="shared" si="2"/>
        <v>0.27995460130878591</v>
      </c>
      <c r="I63">
        <f t="shared" si="3"/>
        <v>7.8374578793961272E-2</v>
      </c>
    </row>
    <row r="64" spans="1:9" x14ac:dyDescent="0.25">
      <c r="A64" s="10">
        <v>44780</v>
      </c>
      <c r="B64">
        <v>12.91</v>
      </c>
      <c r="C64">
        <v>13.28</v>
      </c>
      <c r="D64">
        <v>12.94</v>
      </c>
      <c r="E64">
        <v>6</v>
      </c>
      <c r="F64">
        <f t="shared" si="0"/>
        <v>12.639972638704393</v>
      </c>
      <c r="G64">
        <f t="shared" si="1"/>
        <v>0.27002736129560745</v>
      </c>
      <c r="H64">
        <f t="shared" si="2"/>
        <v>0.27002736129560745</v>
      </c>
      <c r="I64">
        <f t="shared" si="3"/>
        <v>7.2914775848268526E-2</v>
      </c>
    </row>
    <row r="65" spans="1:9" x14ac:dyDescent="0.25">
      <c r="A65" s="10">
        <v>44782</v>
      </c>
      <c r="B65">
        <v>12.09</v>
      </c>
      <c r="C65">
        <v>12.38</v>
      </c>
      <c r="D65">
        <v>13.28</v>
      </c>
      <c r="E65">
        <v>2</v>
      </c>
      <c r="F65">
        <f t="shared" si="0"/>
        <v>12.383115766534253</v>
      </c>
      <c r="G65">
        <f t="shared" si="1"/>
        <v>-0.2931157665342532</v>
      </c>
      <c r="H65">
        <f t="shared" si="2"/>
        <v>0.2931157665342532</v>
      </c>
      <c r="I65">
        <f t="shared" si="3"/>
        <v>8.5916852590962822E-2</v>
      </c>
    </row>
    <row r="66" spans="1:9" x14ac:dyDescent="0.25">
      <c r="A66" s="10">
        <v>44787</v>
      </c>
      <c r="B66">
        <v>13.3</v>
      </c>
      <c r="C66">
        <v>13.41</v>
      </c>
      <c r="D66">
        <v>11.96</v>
      </c>
      <c r="E66">
        <v>12</v>
      </c>
      <c r="F66">
        <f t="shared" ref="F66:F129" si="4">$L$2 + $L$3*C66 + $L$4*D66 + $L$5*E66</f>
        <v>12.528939523955431</v>
      </c>
      <c r="G66">
        <f t="shared" ref="G66:G129" si="5">B66 - F66</f>
        <v>0.7710604760445694</v>
      </c>
      <c r="H66">
        <f t="shared" ref="H66:H129" si="6">ABS(G66)</f>
        <v>0.7710604760445694</v>
      </c>
      <c r="I66">
        <f t="shared" ref="I66:I129" si="7">POWER(G66, 2)</f>
        <v>0.594534257718078</v>
      </c>
    </row>
    <row r="67" spans="1:9" x14ac:dyDescent="0.25">
      <c r="A67" s="10">
        <v>44794</v>
      </c>
      <c r="B67">
        <v>12.1</v>
      </c>
      <c r="C67">
        <v>12.37</v>
      </c>
      <c r="D67">
        <v>12.07</v>
      </c>
      <c r="E67">
        <v>5</v>
      </c>
      <c r="F67">
        <f t="shared" si="4"/>
        <v>12.125531809182116</v>
      </c>
      <c r="G67">
        <f t="shared" si="5"/>
        <v>-2.553180918211595E-2</v>
      </c>
      <c r="H67">
        <f t="shared" si="6"/>
        <v>2.553180918211595E-2</v>
      </c>
      <c r="I67">
        <f t="shared" si="7"/>
        <v>6.5187328011198035E-4</v>
      </c>
    </row>
    <row r="68" spans="1:9" x14ac:dyDescent="0.25">
      <c r="A68" s="10">
        <v>44797</v>
      </c>
      <c r="B68">
        <v>14.06</v>
      </c>
      <c r="C68">
        <v>15.5</v>
      </c>
      <c r="D68">
        <v>12.1</v>
      </c>
      <c r="E68">
        <v>86</v>
      </c>
      <c r="F68">
        <f t="shared" si="4"/>
        <v>14.346047788926493</v>
      </c>
      <c r="G68">
        <f t="shared" si="5"/>
        <v>-0.28604778892649207</v>
      </c>
      <c r="H68">
        <f t="shared" si="6"/>
        <v>0.28604778892649207</v>
      </c>
      <c r="I68">
        <f t="shared" si="7"/>
        <v>8.1823337549734962E-2</v>
      </c>
    </row>
    <row r="69" spans="1:9" x14ac:dyDescent="0.25">
      <c r="A69" s="10">
        <v>44807</v>
      </c>
      <c r="B69">
        <v>13.41</v>
      </c>
      <c r="C69">
        <v>12.18</v>
      </c>
      <c r="D69">
        <v>12.31</v>
      </c>
      <c r="E69">
        <v>5</v>
      </c>
      <c r="F69">
        <f t="shared" si="4"/>
        <v>12.125982335957204</v>
      </c>
      <c r="G69">
        <f t="shared" si="5"/>
        <v>1.2840176640427963</v>
      </c>
      <c r="H69">
        <f t="shared" si="6"/>
        <v>1.2840176640427963</v>
      </c>
      <c r="I69">
        <f t="shared" si="7"/>
        <v>1.6487013615739192</v>
      </c>
    </row>
    <row r="70" spans="1:9" x14ac:dyDescent="0.25">
      <c r="A70" s="10">
        <v>44810</v>
      </c>
      <c r="B70">
        <v>12.2</v>
      </c>
      <c r="C70">
        <v>12.31</v>
      </c>
      <c r="D70">
        <v>13.41</v>
      </c>
      <c r="E70">
        <v>0</v>
      </c>
      <c r="F70">
        <f t="shared" si="4"/>
        <v>12.363009158176201</v>
      </c>
      <c r="G70">
        <f t="shared" si="5"/>
        <v>-0.16300915817620165</v>
      </c>
      <c r="H70">
        <f t="shared" si="6"/>
        <v>0.16300915817620165</v>
      </c>
      <c r="I70">
        <f t="shared" si="7"/>
        <v>2.6571985649313928E-2</v>
      </c>
    </row>
    <row r="71" spans="1:9" x14ac:dyDescent="0.25">
      <c r="A71" s="10">
        <v>44812</v>
      </c>
      <c r="B71">
        <v>12.17</v>
      </c>
      <c r="C71">
        <v>12.09</v>
      </c>
      <c r="D71">
        <v>12.31</v>
      </c>
      <c r="E71">
        <v>0</v>
      </c>
      <c r="F71">
        <f t="shared" si="4"/>
        <v>12.0214907451793</v>
      </c>
      <c r="G71">
        <f t="shared" si="5"/>
        <v>0.14850925482070032</v>
      </c>
      <c r="H71">
        <f t="shared" si="6"/>
        <v>0.14850925482070032</v>
      </c>
      <c r="I71">
        <f t="shared" si="7"/>
        <v>2.2054998767399702E-2</v>
      </c>
    </row>
    <row r="72" spans="1:9" x14ac:dyDescent="0.25">
      <c r="A72" s="10">
        <v>44813</v>
      </c>
      <c r="B72">
        <v>13.4</v>
      </c>
      <c r="C72">
        <v>12.17</v>
      </c>
      <c r="D72">
        <v>12.2</v>
      </c>
      <c r="E72">
        <v>17</v>
      </c>
      <c r="F72">
        <f t="shared" si="4"/>
        <v>12.279128099797219</v>
      </c>
      <c r="G72">
        <f t="shared" si="5"/>
        <v>1.1208719002027809</v>
      </c>
      <c r="H72">
        <f t="shared" si="6"/>
        <v>1.1208719002027809</v>
      </c>
      <c r="I72">
        <f t="shared" si="7"/>
        <v>1.256353816664193</v>
      </c>
    </row>
    <row r="73" spans="1:9" x14ac:dyDescent="0.25">
      <c r="A73" s="10">
        <v>44814</v>
      </c>
      <c r="B73">
        <v>14.1</v>
      </c>
      <c r="C73">
        <v>13.4</v>
      </c>
      <c r="D73">
        <v>12.09</v>
      </c>
      <c r="E73">
        <v>7</v>
      </c>
      <c r="F73">
        <f t="shared" si="4"/>
        <v>12.481613315301757</v>
      </c>
      <c r="G73">
        <f t="shared" si="5"/>
        <v>1.6183866846982422</v>
      </c>
      <c r="H73">
        <f t="shared" si="6"/>
        <v>1.6183866846982422</v>
      </c>
      <c r="I73">
        <f t="shared" si="7"/>
        <v>2.6191754612085676</v>
      </c>
    </row>
    <row r="74" spans="1:9" x14ac:dyDescent="0.25">
      <c r="A74" s="10">
        <v>44815</v>
      </c>
      <c r="B74">
        <v>12.54</v>
      </c>
      <c r="C74">
        <v>14.1</v>
      </c>
      <c r="D74">
        <v>12.17</v>
      </c>
      <c r="E74">
        <v>43</v>
      </c>
      <c r="F74">
        <f t="shared" si="4"/>
        <v>13.269993215088549</v>
      </c>
      <c r="G74">
        <f t="shared" si="5"/>
        <v>-0.72999321508854997</v>
      </c>
      <c r="H74">
        <f t="shared" si="6"/>
        <v>0.72999321508854997</v>
      </c>
      <c r="I74">
        <f t="shared" si="7"/>
        <v>0.53289009407531795</v>
      </c>
    </row>
    <row r="75" spans="1:9" x14ac:dyDescent="0.25">
      <c r="A75" s="10">
        <v>44816</v>
      </c>
      <c r="B75">
        <v>12.27</v>
      </c>
      <c r="C75">
        <v>12.54</v>
      </c>
      <c r="D75">
        <v>13.4</v>
      </c>
      <c r="E75">
        <v>5</v>
      </c>
      <c r="F75">
        <f t="shared" si="4"/>
        <v>12.508584635163935</v>
      </c>
      <c r="G75">
        <f t="shared" si="5"/>
        <v>-0.23858463516393513</v>
      </c>
      <c r="H75">
        <f t="shared" si="6"/>
        <v>0.23858463516393513</v>
      </c>
      <c r="I75">
        <f t="shared" si="7"/>
        <v>5.692262813630803E-2</v>
      </c>
    </row>
    <row r="76" spans="1:9" x14ac:dyDescent="0.25">
      <c r="A76" s="10">
        <v>44817</v>
      </c>
      <c r="B76">
        <v>12.11</v>
      </c>
      <c r="C76">
        <v>12.27</v>
      </c>
      <c r="D76">
        <v>14.1</v>
      </c>
      <c r="E76">
        <v>0</v>
      </c>
      <c r="F76">
        <f t="shared" si="4"/>
        <v>12.521843002032906</v>
      </c>
      <c r="G76">
        <f t="shared" si="5"/>
        <v>-0.41184300203290647</v>
      </c>
      <c r="H76">
        <f t="shared" si="6"/>
        <v>0.41184300203290647</v>
      </c>
      <c r="I76">
        <f t="shared" si="7"/>
        <v>0.16961465832347661</v>
      </c>
    </row>
    <row r="77" spans="1:9" x14ac:dyDescent="0.25">
      <c r="A77" s="10">
        <v>44818</v>
      </c>
      <c r="B77">
        <v>12.05</v>
      </c>
      <c r="C77">
        <v>12.11</v>
      </c>
      <c r="D77">
        <v>12.54</v>
      </c>
      <c r="E77">
        <v>0</v>
      </c>
      <c r="F77">
        <f t="shared" si="4"/>
        <v>12.084808270374552</v>
      </c>
      <c r="G77">
        <f t="shared" si="5"/>
        <v>-3.4808270374551142E-2</v>
      </c>
      <c r="H77">
        <f t="shared" si="6"/>
        <v>3.4808270374551142E-2</v>
      </c>
      <c r="I77">
        <f t="shared" si="7"/>
        <v>1.2116156864678547E-3</v>
      </c>
    </row>
    <row r="78" spans="1:9" x14ac:dyDescent="0.25">
      <c r="A78" s="10">
        <v>44819</v>
      </c>
      <c r="B78">
        <v>12.02</v>
      </c>
      <c r="C78">
        <v>12.05</v>
      </c>
      <c r="D78">
        <v>12.27</v>
      </c>
      <c r="E78">
        <v>0</v>
      </c>
      <c r="F78">
        <f t="shared" si="4"/>
        <v>11.999113899644296</v>
      </c>
      <c r="G78">
        <f t="shared" si="5"/>
        <v>2.0886100355703263E-2</v>
      </c>
      <c r="H78">
        <f t="shared" si="6"/>
        <v>2.0886100355703263E-2</v>
      </c>
      <c r="I78">
        <f t="shared" si="7"/>
        <v>4.3622918806850798E-4</v>
      </c>
    </row>
    <row r="79" spans="1:9" x14ac:dyDescent="0.25">
      <c r="A79" s="10">
        <v>44822</v>
      </c>
      <c r="B79">
        <v>12.03</v>
      </c>
      <c r="C79">
        <v>12.08</v>
      </c>
      <c r="D79">
        <v>12.02</v>
      </c>
      <c r="E79">
        <v>10</v>
      </c>
      <c r="F79">
        <f t="shared" si="4"/>
        <v>12.099360528335396</v>
      </c>
      <c r="G79">
        <f t="shared" si="5"/>
        <v>-6.936052833539641E-2</v>
      </c>
      <c r="H79">
        <f t="shared" si="6"/>
        <v>6.936052833539641E-2</v>
      </c>
      <c r="I79">
        <f t="shared" si="7"/>
        <v>4.8108828909653283E-3</v>
      </c>
    </row>
    <row r="80" spans="1:9" x14ac:dyDescent="0.25">
      <c r="A80" s="10">
        <v>44824</v>
      </c>
      <c r="B80">
        <v>13.13</v>
      </c>
      <c r="C80">
        <v>12.74</v>
      </c>
      <c r="D80">
        <v>12.08</v>
      </c>
      <c r="E80">
        <v>74</v>
      </c>
      <c r="F80">
        <f t="shared" si="4"/>
        <v>13.29864275945072</v>
      </c>
      <c r="G80">
        <f t="shared" si="5"/>
        <v>-0.16864275945071938</v>
      </c>
      <c r="H80">
        <f t="shared" si="6"/>
        <v>0.16864275945071938</v>
      </c>
      <c r="I80">
        <f t="shared" si="7"/>
        <v>2.84403803151532E-2</v>
      </c>
    </row>
    <row r="81" spans="1:9" x14ac:dyDescent="0.25">
      <c r="A81" s="10">
        <v>44825</v>
      </c>
      <c r="B81">
        <v>12.33</v>
      </c>
      <c r="C81">
        <v>13.13</v>
      </c>
      <c r="D81">
        <v>12.03</v>
      </c>
      <c r="E81">
        <v>1</v>
      </c>
      <c r="F81">
        <f t="shared" si="4"/>
        <v>12.290917031702133</v>
      </c>
      <c r="G81">
        <f t="shared" si="5"/>
        <v>3.9082968297867282E-2</v>
      </c>
      <c r="H81">
        <f t="shared" si="6"/>
        <v>3.9082968297867282E-2</v>
      </c>
      <c r="I81">
        <f t="shared" si="7"/>
        <v>1.5274784109720991E-3</v>
      </c>
    </row>
    <row r="82" spans="1:9" x14ac:dyDescent="0.25">
      <c r="A82" s="10">
        <v>44826</v>
      </c>
      <c r="B82">
        <v>12.51</v>
      </c>
      <c r="C82">
        <v>12.33</v>
      </c>
      <c r="D82">
        <v>12.74</v>
      </c>
      <c r="E82">
        <v>8</v>
      </c>
      <c r="F82">
        <f t="shared" si="4"/>
        <v>12.325291815950186</v>
      </c>
      <c r="G82">
        <f t="shared" si="5"/>
        <v>0.18470818404981415</v>
      </c>
      <c r="H82">
        <f t="shared" si="6"/>
        <v>0.18470818404981415</v>
      </c>
      <c r="I82">
        <f t="shared" si="7"/>
        <v>3.4117113254980021E-2</v>
      </c>
    </row>
    <row r="83" spans="1:9" x14ac:dyDescent="0.25">
      <c r="A83" s="10">
        <v>44827</v>
      </c>
      <c r="B83">
        <v>13.75</v>
      </c>
      <c r="C83">
        <v>12.51</v>
      </c>
      <c r="D83">
        <v>13.13</v>
      </c>
      <c r="E83">
        <v>13</v>
      </c>
      <c r="F83">
        <f t="shared" si="4"/>
        <v>12.554601455507211</v>
      </c>
      <c r="G83">
        <f t="shared" si="5"/>
        <v>1.1953985444927895</v>
      </c>
      <c r="H83">
        <f t="shared" si="6"/>
        <v>1.1953985444927895</v>
      </c>
      <c r="I83">
        <f t="shared" si="7"/>
        <v>1.4289776801754797</v>
      </c>
    </row>
    <row r="84" spans="1:9" x14ac:dyDescent="0.25">
      <c r="A84" s="10">
        <v>44828</v>
      </c>
      <c r="B84">
        <v>12.71</v>
      </c>
      <c r="C84">
        <v>13.75</v>
      </c>
      <c r="D84">
        <v>12.33</v>
      </c>
      <c r="E84">
        <v>21</v>
      </c>
      <c r="F84">
        <f t="shared" si="4"/>
        <v>12.864262243634652</v>
      </c>
      <c r="G84">
        <f t="shared" si="5"/>
        <v>-0.15426224363465124</v>
      </c>
      <c r="H84">
        <f t="shared" si="6"/>
        <v>0.15426224363465124</v>
      </c>
      <c r="I84">
        <f t="shared" si="7"/>
        <v>2.3796839811196499E-2</v>
      </c>
    </row>
    <row r="85" spans="1:9" x14ac:dyDescent="0.25">
      <c r="A85" s="10">
        <v>44829</v>
      </c>
      <c r="B85">
        <v>18.440000000000001</v>
      </c>
      <c r="C85">
        <v>12.71</v>
      </c>
      <c r="D85">
        <v>12.51</v>
      </c>
      <c r="E85">
        <v>0</v>
      </c>
      <c r="F85">
        <f t="shared" si="4"/>
        <v>12.264073646116334</v>
      </c>
      <c r="G85">
        <f t="shared" si="5"/>
        <v>6.1759263538836677</v>
      </c>
      <c r="H85">
        <f t="shared" si="6"/>
        <v>6.1759263538836677</v>
      </c>
      <c r="I85">
        <f t="shared" si="7"/>
        <v>38.142066328594815</v>
      </c>
    </row>
    <row r="86" spans="1:9" x14ac:dyDescent="0.25">
      <c r="A86" s="10">
        <v>44830</v>
      </c>
      <c r="B86">
        <v>16.57</v>
      </c>
      <c r="C86">
        <v>18.440000000000001</v>
      </c>
      <c r="D86">
        <v>13.75</v>
      </c>
      <c r="E86">
        <v>124</v>
      </c>
      <c r="F86">
        <f t="shared" si="4"/>
        <v>16.25180827143549</v>
      </c>
      <c r="G86">
        <f t="shared" si="5"/>
        <v>0.31819172856451061</v>
      </c>
      <c r="H86">
        <f t="shared" si="6"/>
        <v>0.31819172856451061</v>
      </c>
      <c r="I86">
        <f t="shared" si="7"/>
        <v>0.1012459761268712</v>
      </c>
    </row>
    <row r="87" spans="1:9" x14ac:dyDescent="0.25">
      <c r="A87" s="10">
        <v>44831</v>
      </c>
      <c r="B87">
        <v>14.04</v>
      </c>
      <c r="C87">
        <v>16.57</v>
      </c>
      <c r="D87">
        <v>12.71</v>
      </c>
      <c r="E87">
        <v>0</v>
      </c>
      <c r="F87">
        <f t="shared" si="4"/>
        <v>13.514903455074684</v>
      </c>
      <c r="G87">
        <f t="shared" si="5"/>
        <v>0.5250965449253151</v>
      </c>
      <c r="H87">
        <f t="shared" si="6"/>
        <v>0.5250965449253151</v>
      </c>
      <c r="I87">
        <f t="shared" si="7"/>
        <v>0.27572638149250345</v>
      </c>
    </row>
    <row r="88" spans="1:9" x14ac:dyDescent="0.25">
      <c r="A88" s="10">
        <v>44832</v>
      </c>
      <c r="B88">
        <v>13.36</v>
      </c>
      <c r="C88">
        <v>14.04</v>
      </c>
      <c r="D88">
        <v>18.440000000000001</v>
      </c>
      <c r="E88">
        <v>4</v>
      </c>
      <c r="F88">
        <f t="shared" si="4"/>
        <v>14.21116712292142</v>
      </c>
      <c r="G88">
        <f t="shared" si="5"/>
        <v>-0.85116712292142083</v>
      </c>
      <c r="H88">
        <f t="shared" si="6"/>
        <v>0.85116712292142083</v>
      </c>
      <c r="I88">
        <f t="shared" si="7"/>
        <v>0.72448547114232908</v>
      </c>
    </row>
    <row r="89" spans="1:9" x14ac:dyDescent="0.25">
      <c r="A89" s="10">
        <v>44833</v>
      </c>
      <c r="B89">
        <v>13.43</v>
      </c>
      <c r="C89">
        <v>13.36</v>
      </c>
      <c r="D89">
        <v>16.57</v>
      </c>
      <c r="E89">
        <v>6</v>
      </c>
      <c r="F89">
        <f t="shared" si="4"/>
        <v>13.565956394624488</v>
      </c>
      <c r="G89">
        <f t="shared" si="5"/>
        <v>-0.13595639462448794</v>
      </c>
      <c r="H89">
        <f t="shared" si="6"/>
        <v>0.13595639462448794</v>
      </c>
      <c r="I89">
        <f t="shared" si="7"/>
        <v>1.8484141239289494E-2</v>
      </c>
    </row>
    <row r="90" spans="1:9" x14ac:dyDescent="0.25">
      <c r="A90" s="10">
        <v>44834</v>
      </c>
      <c r="B90">
        <v>12.52</v>
      </c>
      <c r="C90">
        <v>13.43</v>
      </c>
      <c r="D90">
        <v>14.04</v>
      </c>
      <c r="E90">
        <v>3</v>
      </c>
      <c r="F90">
        <f t="shared" si="4"/>
        <v>12.913817100157903</v>
      </c>
      <c r="G90">
        <f t="shared" si="5"/>
        <v>-0.39381710015790361</v>
      </c>
      <c r="H90">
        <f t="shared" si="6"/>
        <v>0.39381710015790361</v>
      </c>
      <c r="I90">
        <f t="shared" si="7"/>
        <v>0.15509190837678027</v>
      </c>
    </row>
    <row r="91" spans="1:9" x14ac:dyDescent="0.25">
      <c r="A91" s="10">
        <v>44835</v>
      </c>
      <c r="B91">
        <v>12.39</v>
      </c>
      <c r="C91">
        <v>12.52</v>
      </c>
      <c r="D91">
        <v>13.36</v>
      </c>
      <c r="E91">
        <v>13</v>
      </c>
      <c r="F91">
        <f t="shared" si="4"/>
        <v>12.614807107529558</v>
      </c>
      <c r="G91">
        <f t="shared" si="5"/>
        <v>-0.22480710752955702</v>
      </c>
      <c r="H91">
        <f t="shared" si="6"/>
        <v>0.22480710752955702</v>
      </c>
      <c r="I91">
        <f t="shared" si="7"/>
        <v>5.0538235595805808E-2</v>
      </c>
    </row>
    <row r="92" spans="1:9" x14ac:dyDescent="0.25">
      <c r="A92" s="10">
        <v>44837</v>
      </c>
      <c r="B92">
        <v>12.58</v>
      </c>
      <c r="C92">
        <v>12.31</v>
      </c>
      <c r="D92">
        <v>12.52</v>
      </c>
      <c r="E92">
        <v>5</v>
      </c>
      <c r="F92">
        <f t="shared" si="4"/>
        <v>12.218565789632724</v>
      </c>
      <c r="G92">
        <f t="shared" si="5"/>
        <v>0.36143421036727652</v>
      </c>
      <c r="H92">
        <f t="shared" si="6"/>
        <v>0.36143421036727652</v>
      </c>
      <c r="I92">
        <f t="shared" si="7"/>
        <v>0.1306346884238167</v>
      </c>
    </row>
    <row r="93" spans="1:9" x14ac:dyDescent="0.25">
      <c r="A93" s="10">
        <v>44838</v>
      </c>
      <c r="B93">
        <v>12.25</v>
      </c>
      <c r="C93">
        <v>12.58</v>
      </c>
      <c r="D93">
        <v>12.39</v>
      </c>
      <c r="E93">
        <v>3</v>
      </c>
      <c r="F93">
        <f t="shared" si="4"/>
        <v>12.239722075671475</v>
      </c>
      <c r="G93">
        <f t="shared" si="5"/>
        <v>1.0277924328525145E-2</v>
      </c>
      <c r="H93">
        <f t="shared" si="6"/>
        <v>1.0277924328525145E-2</v>
      </c>
      <c r="I93">
        <f t="shared" si="7"/>
        <v>1.0563572850288906E-4</v>
      </c>
    </row>
    <row r="94" spans="1:9" x14ac:dyDescent="0.25">
      <c r="A94" s="10">
        <v>44839</v>
      </c>
      <c r="B94">
        <v>12.2</v>
      </c>
      <c r="C94">
        <v>12.25</v>
      </c>
      <c r="D94">
        <v>12.31</v>
      </c>
      <c r="E94">
        <v>0</v>
      </c>
      <c r="F94">
        <f t="shared" si="4"/>
        <v>12.071280715945784</v>
      </c>
      <c r="G94">
        <f t="shared" si="5"/>
        <v>0.12871928405421507</v>
      </c>
      <c r="H94">
        <f t="shared" si="6"/>
        <v>0.12871928405421507</v>
      </c>
      <c r="I94">
        <f t="shared" si="7"/>
        <v>1.6568654087429704E-2</v>
      </c>
    </row>
    <row r="95" spans="1:9" x14ac:dyDescent="0.25">
      <c r="A95" s="10">
        <v>44840</v>
      </c>
      <c r="B95">
        <v>12.18</v>
      </c>
      <c r="C95">
        <v>12.2</v>
      </c>
      <c r="D95">
        <v>12.58</v>
      </c>
      <c r="E95">
        <v>0</v>
      </c>
      <c r="F95">
        <f t="shared" si="4"/>
        <v>12.122744481774081</v>
      </c>
      <c r="G95">
        <f t="shared" si="5"/>
        <v>5.7255518225918678E-2</v>
      </c>
      <c r="H95">
        <f t="shared" si="6"/>
        <v>5.7255518225918678E-2</v>
      </c>
      <c r="I95">
        <f t="shared" si="7"/>
        <v>3.2781943673185058E-3</v>
      </c>
    </row>
    <row r="96" spans="1:9" x14ac:dyDescent="0.25">
      <c r="A96" s="10">
        <v>44841</v>
      </c>
      <c r="B96">
        <v>12.16</v>
      </c>
      <c r="C96">
        <v>12.18</v>
      </c>
      <c r="D96">
        <v>12.25</v>
      </c>
      <c r="E96">
        <v>0</v>
      </c>
      <c r="F96">
        <f t="shared" si="4"/>
        <v>12.034603574470374</v>
      </c>
      <c r="G96">
        <f t="shared" si="5"/>
        <v>0.12539642552962604</v>
      </c>
      <c r="H96">
        <f t="shared" si="6"/>
        <v>0.12539642552962604</v>
      </c>
      <c r="I96">
        <f t="shared" si="7"/>
        <v>1.5724263535607051E-2</v>
      </c>
    </row>
    <row r="97" spans="1:9" x14ac:dyDescent="0.25">
      <c r="A97" s="10">
        <v>44842</v>
      </c>
      <c r="B97">
        <v>12.18</v>
      </c>
      <c r="C97">
        <v>12.16</v>
      </c>
      <c r="D97">
        <v>12.2</v>
      </c>
      <c r="E97">
        <v>0</v>
      </c>
      <c r="F97">
        <f t="shared" si="4"/>
        <v>12.015968137070336</v>
      </c>
      <c r="G97">
        <f t="shared" si="5"/>
        <v>0.16403186292966332</v>
      </c>
      <c r="H97">
        <f t="shared" si="6"/>
        <v>0.16403186292966332</v>
      </c>
      <c r="I97">
        <f t="shared" si="7"/>
        <v>2.6906452056175856E-2</v>
      </c>
    </row>
    <row r="98" spans="1:9" x14ac:dyDescent="0.25">
      <c r="A98" s="10">
        <v>44843</v>
      </c>
      <c r="B98">
        <v>12.2</v>
      </c>
      <c r="C98">
        <v>12.18</v>
      </c>
      <c r="D98">
        <v>12.18</v>
      </c>
      <c r="E98">
        <v>0</v>
      </c>
      <c r="F98">
        <f t="shared" si="4"/>
        <v>12.017227206994455</v>
      </c>
      <c r="G98">
        <f t="shared" si="5"/>
        <v>0.18277279300554383</v>
      </c>
      <c r="H98">
        <f t="shared" si="6"/>
        <v>0.18277279300554383</v>
      </c>
      <c r="I98">
        <f t="shared" si="7"/>
        <v>3.3405893863047376E-2</v>
      </c>
    </row>
    <row r="99" spans="1:9" x14ac:dyDescent="0.25">
      <c r="A99" s="10">
        <v>44844</v>
      </c>
      <c r="B99">
        <v>12.12</v>
      </c>
      <c r="C99">
        <v>12.2</v>
      </c>
      <c r="D99">
        <v>12.16</v>
      </c>
      <c r="E99">
        <v>0</v>
      </c>
      <c r="F99">
        <f t="shared" si="4"/>
        <v>12.018486276918578</v>
      </c>
      <c r="G99">
        <f t="shared" si="5"/>
        <v>0.10151372308142115</v>
      </c>
      <c r="H99">
        <f t="shared" si="6"/>
        <v>0.10151372308142115</v>
      </c>
      <c r="I99">
        <f t="shared" si="7"/>
        <v>1.0305035973851457E-2</v>
      </c>
    </row>
    <row r="100" spans="1:9" x14ac:dyDescent="0.25">
      <c r="A100" s="10">
        <v>44845</v>
      </c>
      <c r="B100">
        <v>12.58</v>
      </c>
      <c r="C100">
        <v>12.12</v>
      </c>
      <c r="D100">
        <v>12.18</v>
      </c>
      <c r="E100">
        <v>0</v>
      </c>
      <c r="F100">
        <f t="shared" si="4"/>
        <v>11.998555967957024</v>
      </c>
      <c r="G100">
        <f t="shared" si="5"/>
        <v>0.58144403204297568</v>
      </c>
      <c r="H100">
        <f t="shared" si="6"/>
        <v>0.58144403204297568</v>
      </c>
      <c r="I100">
        <f t="shared" si="7"/>
        <v>0.33807716239839292</v>
      </c>
    </row>
    <row r="101" spans="1:9" x14ac:dyDescent="0.25">
      <c r="A101" s="10">
        <v>44846</v>
      </c>
      <c r="B101">
        <v>12.15</v>
      </c>
      <c r="C101">
        <v>12.58</v>
      </c>
      <c r="D101">
        <v>12.2</v>
      </c>
      <c r="E101">
        <v>22</v>
      </c>
      <c r="F101">
        <f t="shared" si="4"/>
        <v>12.483199632108095</v>
      </c>
      <c r="G101">
        <f t="shared" si="5"/>
        <v>-0.33319963210809433</v>
      </c>
      <c r="H101">
        <f t="shared" si="6"/>
        <v>0.33319963210809433</v>
      </c>
      <c r="I101">
        <f t="shared" si="7"/>
        <v>0.11102199483696941</v>
      </c>
    </row>
    <row r="102" spans="1:9" x14ac:dyDescent="0.25">
      <c r="A102" s="10">
        <v>44847</v>
      </c>
      <c r="B102">
        <v>13.32</v>
      </c>
      <c r="C102">
        <v>12.15</v>
      </c>
      <c r="D102">
        <v>12.12</v>
      </c>
      <c r="E102">
        <v>0</v>
      </c>
      <c r="F102">
        <f t="shared" si="4"/>
        <v>11.992997558210668</v>
      </c>
      <c r="G102">
        <f t="shared" si="5"/>
        <v>1.3270024417893325</v>
      </c>
      <c r="H102">
        <f t="shared" si="6"/>
        <v>1.3270024417893325</v>
      </c>
      <c r="I102">
        <f t="shared" si="7"/>
        <v>1.7609354805148507</v>
      </c>
    </row>
    <row r="103" spans="1:9" x14ac:dyDescent="0.25">
      <c r="A103" s="10">
        <v>44848</v>
      </c>
      <c r="B103">
        <v>12.56</v>
      </c>
      <c r="C103">
        <v>13.32</v>
      </c>
      <c r="D103">
        <v>12.58</v>
      </c>
      <c r="E103">
        <v>0</v>
      </c>
      <c r="F103">
        <f t="shared" si="4"/>
        <v>12.471274277139473</v>
      </c>
      <c r="G103">
        <f t="shared" si="5"/>
        <v>8.8725722860527156E-2</v>
      </c>
      <c r="H103">
        <f t="shared" si="6"/>
        <v>8.8725722860527156E-2</v>
      </c>
      <c r="I103">
        <f t="shared" si="7"/>
        <v>7.8722538971230712E-3</v>
      </c>
    </row>
    <row r="104" spans="1:9" x14ac:dyDescent="0.25">
      <c r="A104" s="10">
        <v>44849</v>
      </c>
      <c r="B104">
        <v>12.38</v>
      </c>
      <c r="C104">
        <v>12.56</v>
      </c>
      <c r="D104">
        <v>12.15</v>
      </c>
      <c r="E104">
        <v>4</v>
      </c>
      <c r="F104">
        <f t="shared" si="4"/>
        <v>12.189219158709729</v>
      </c>
      <c r="G104">
        <f t="shared" si="5"/>
        <v>0.1907808412902714</v>
      </c>
      <c r="H104">
        <f t="shared" si="6"/>
        <v>0.1907808412902714</v>
      </c>
      <c r="I104">
        <f t="shared" si="7"/>
        <v>3.6397329403423724E-2</v>
      </c>
    </row>
    <row r="105" spans="1:9" x14ac:dyDescent="0.25">
      <c r="A105" s="10">
        <v>44850</v>
      </c>
      <c r="B105">
        <v>12.14</v>
      </c>
      <c r="C105">
        <v>12.38</v>
      </c>
      <c r="D105">
        <v>13.32</v>
      </c>
      <c r="E105">
        <v>1</v>
      </c>
      <c r="F105">
        <f t="shared" si="4"/>
        <v>12.377748172933282</v>
      </c>
      <c r="G105">
        <f t="shared" si="5"/>
        <v>-0.23774817293328177</v>
      </c>
      <c r="H105">
        <f t="shared" si="6"/>
        <v>0.23774817293328177</v>
      </c>
      <c r="I105">
        <f t="shared" si="7"/>
        <v>5.6524193733113653E-2</v>
      </c>
    </row>
    <row r="106" spans="1:9" x14ac:dyDescent="0.25">
      <c r="A106" s="10">
        <v>44851</v>
      </c>
      <c r="B106">
        <v>12.06</v>
      </c>
      <c r="C106">
        <v>12.14</v>
      </c>
      <c r="D106">
        <v>12.56</v>
      </c>
      <c r="E106">
        <v>1</v>
      </c>
      <c r="F106">
        <f t="shared" si="4"/>
        <v>12.11440551275931</v>
      </c>
      <c r="G106">
        <f t="shared" si="5"/>
        <v>-5.4405512759309715E-2</v>
      </c>
      <c r="H106">
        <f t="shared" si="6"/>
        <v>5.4405512759309715E-2</v>
      </c>
      <c r="I106">
        <f t="shared" si="7"/>
        <v>2.9599598186034123E-3</v>
      </c>
    </row>
    <row r="107" spans="1:9" x14ac:dyDescent="0.25">
      <c r="A107" s="10">
        <v>44852</v>
      </c>
      <c r="B107">
        <v>12.24</v>
      </c>
      <c r="C107">
        <v>12.06</v>
      </c>
      <c r="D107">
        <v>12.38</v>
      </c>
      <c r="E107">
        <v>1</v>
      </c>
      <c r="F107">
        <f t="shared" si="4"/>
        <v>12.044828439580852</v>
      </c>
      <c r="G107">
        <f t="shared" si="5"/>
        <v>0.19517156041914774</v>
      </c>
      <c r="H107">
        <f t="shared" si="6"/>
        <v>0.19517156041914774</v>
      </c>
      <c r="I107">
        <f t="shared" si="7"/>
        <v>3.8091937996445037E-2</v>
      </c>
    </row>
    <row r="108" spans="1:9" x14ac:dyDescent="0.25">
      <c r="A108" s="10">
        <v>44853</v>
      </c>
      <c r="B108">
        <v>12.5</v>
      </c>
      <c r="C108">
        <v>12.24</v>
      </c>
      <c r="D108">
        <v>12.14</v>
      </c>
      <c r="E108">
        <v>30</v>
      </c>
      <c r="F108">
        <f t="shared" si="4"/>
        <v>12.484877486519057</v>
      </c>
      <c r="G108">
        <f t="shared" si="5"/>
        <v>1.5122513480942956E-2</v>
      </c>
      <c r="H108">
        <f t="shared" si="6"/>
        <v>1.5122513480942956E-2</v>
      </c>
      <c r="I108">
        <f t="shared" si="7"/>
        <v>2.2869041398130145E-4</v>
      </c>
    </row>
    <row r="109" spans="1:9" x14ac:dyDescent="0.25">
      <c r="A109" s="10">
        <v>44854</v>
      </c>
      <c r="B109">
        <v>13</v>
      </c>
      <c r="C109">
        <v>12.5</v>
      </c>
      <c r="D109">
        <v>12.06</v>
      </c>
      <c r="E109">
        <v>18</v>
      </c>
      <c r="F109">
        <f t="shared" si="4"/>
        <v>12.362364125995613</v>
      </c>
      <c r="G109">
        <f t="shared" si="5"/>
        <v>0.63763587400438659</v>
      </c>
      <c r="H109">
        <f t="shared" si="6"/>
        <v>0.63763587400438659</v>
      </c>
      <c r="I109">
        <f t="shared" si="7"/>
        <v>0.40657950781733798</v>
      </c>
    </row>
    <row r="110" spans="1:9" x14ac:dyDescent="0.25">
      <c r="A110" s="10">
        <v>44855</v>
      </c>
      <c r="B110">
        <v>12.22</v>
      </c>
      <c r="C110">
        <v>13</v>
      </c>
      <c r="D110">
        <v>12.24</v>
      </c>
      <c r="E110">
        <v>37</v>
      </c>
      <c r="F110">
        <f t="shared" si="4"/>
        <v>12.853281854878773</v>
      </c>
      <c r="G110">
        <f t="shared" si="5"/>
        <v>-0.63328185487877242</v>
      </c>
      <c r="H110">
        <f t="shared" si="6"/>
        <v>0.63328185487877242</v>
      </c>
      <c r="I110">
        <f t="shared" si="7"/>
        <v>0.40104590771869858</v>
      </c>
    </row>
    <row r="111" spans="1:9" x14ac:dyDescent="0.25">
      <c r="A111" s="10">
        <v>44856</v>
      </c>
      <c r="B111">
        <v>12.1</v>
      </c>
      <c r="C111">
        <v>12.22</v>
      </c>
      <c r="D111">
        <v>12.5</v>
      </c>
      <c r="E111">
        <v>9</v>
      </c>
      <c r="F111">
        <f t="shared" si="4"/>
        <v>12.246782040432295</v>
      </c>
      <c r="G111">
        <f t="shared" si="5"/>
        <v>-0.1467820404322957</v>
      </c>
      <c r="H111">
        <f t="shared" si="6"/>
        <v>0.1467820404322957</v>
      </c>
      <c r="I111">
        <f t="shared" si="7"/>
        <v>2.154496739346809E-2</v>
      </c>
    </row>
    <row r="112" spans="1:9" x14ac:dyDescent="0.25">
      <c r="A112" s="10">
        <v>44857</v>
      </c>
      <c r="B112">
        <v>12.06</v>
      </c>
      <c r="C112">
        <v>12.1</v>
      </c>
      <c r="D112">
        <v>13</v>
      </c>
      <c r="E112">
        <v>4</v>
      </c>
      <c r="F112">
        <f t="shared" si="4"/>
        <v>12.257071740677937</v>
      </c>
      <c r="G112">
        <f t="shared" si="5"/>
        <v>-0.19707174067793609</v>
      </c>
      <c r="H112">
        <f t="shared" si="6"/>
        <v>0.19707174067793609</v>
      </c>
      <c r="I112">
        <f t="shared" si="7"/>
        <v>3.8837270973831689E-2</v>
      </c>
    </row>
    <row r="113" spans="1:9" x14ac:dyDescent="0.25">
      <c r="A113" s="10">
        <v>44858</v>
      </c>
      <c r="B113">
        <v>12.02</v>
      </c>
      <c r="C113">
        <v>12.06</v>
      </c>
      <c r="D113">
        <v>12.22</v>
      </c>
      <c r="E113">
        <v>0</v>
      </c>
      <c r="F113">
        <f t="shared" si="4"/>
        <v>11.989814081762976</v>
      </c>
      <c r="G113">
        <f t="shared" si="5"/>
        <v>3.0185918237023657E-2</v>
      </c>
      <c r="H113">
        <f t="shared" si="6"/>
        <v>3.0185918237023657E-2</v>
      </c>
      <c r="I113">
        <f t="shared" si="7"/>
        <v>9.1118965981227737E-4</v>
      </c>
    </row>
    <row r="114" spans="1:9" x14ac:dyDescent="0.25">
      <c r="A114" s="10">
        <v>44859</v>
      </c>
      <c r="B114">
        <v>14.14</v>
      </c>
      <c r="C114">
        <v>12.02</v>
      </c>
      <c r="D114">
        <v>12.1</v>
      </c>
      <c r="E114">
        <v>0</v>
      </c>
      <c r="F114">
        <f t="shared" si="4"/>
        <v>11.947578530541209</v>
      </c>
      <c r="G114">
        <f t="shared" si="5"/>
        <v>2.1924214694587913</v>
      </c>
      <c r="H114">
        <f t="shared" si="6"/>
        <v>2.1924214694587913</v>
      </c>
      <c r="I114">
        <f t="shared" si="7"/>
        <v>4.8067118997438456</v>
      </c>
    </row>
    <row r="115" spans="1:9" x14ac:dyDescent="0.25">
      <c r="A115" s="10">
        <v>44860</v>
      </c>
      <c r="B115">
        <v>13.32</v>
      </c>
      <c r="C115">
        <v>14.14</v>
      </c>
      <c r="D115">
        <v>12.06</v>
      </c>
      <c r="E115">
        <v>52</v>
      </c>
      <c r="F115">
        <f t="shared" si="4"/>
        <v>13.392807505460036</v>
      </c>
      <c r="G115">
        <f t="shared" si="5"/>
        <v>-7.2807505460035671E-2</v>
      </c>
      <c r="H115">
        <f t="shared" si="6"/>
        <v>7.2807505460035671E-2</v>
      </c>
      <c r="I115">
        <f t="shared" si="7"/>
        <v>5.3009328513131237E-3</v>
      </c>
    </row>
    <row r="116" spans="1:9" x14ac:dyDescent="0.25">
      <c r="A116" s="10">
        <v>44861</v>
      </c>
      <c r="B116">
        <v>12.4</v>
      </c>
      <c r="C116">
        <v>13.32</v>
      </c>
      <c r="D116">
        <v>12.02</v>
      </c>
      <c r="E116">
        <v>0</v>
      </c>
      <c r="F116">
        <f t="shared" si="4"/>
        <v>12.332263337332135</v>
      </c>
      <c r="G116">
        <f t="shared" si="5"/>
        <v>6.7736662667865488E-2</v>
      </c>
      <c r="H116">
        <f t="shared" si="6"/>
        <v>6.7736662667865488E-2</v>
      </c>
      <c r="I116">
        <f t="shared" si="7"/>
        <v>4.5882554693802025E-3</v>
      </c>
    </row>
    <row r="117" spans="1:9" x14ac:dyDescent="0.25">
      <c r="A117" s="10">
        <v>44862</v>
      </c>
      <c r="B117">
        <v>13.39</v>
      </c>
      <c r="C117">
        <v>12.4</v>
      </c>
      <c r="D117">
        <v>14.14</v>
      </c>
      <c r="E117">
        <v>0</v>
      </c>
      <c r="F117">
        <f t="shared" si="4"/>
        <v>12.572226706124058</v>
      </c>
      <c r="G117">
        <f t="shared" si="5"/>
        <v>0.817773293875943</v>
      </c>
      <c r="H117">
        <f t="shared" si="6"/>
        <v>0.817773293875943</v>
      </c>
      <c r="I117">
        <f t="shared" si="7"/>
        <v>0.66875316017670938</v>
      </c>
    </row>
    <row r="118" spans="1:9" x14ac:dyDescent="0.25">
      <c r="A118" s="10">
        <v>44863</v>
      </c>
      <c r="B118">
        <v>17.37</v>
      </c>
      <c r="C118">
        <v>13.39</v>
      </c>
      <c r="D118">
        <v>13.32</v>
      </c>
      <c r="E118">
        <v>39</v>
      </c>
      <c r="F118">
        <f t="shared" si="4"/>
        <v>13.27333132828208</v>
      </c>
      <c r="G118">
        <f t="shared" si="5"/>
        <v>4.0966686717179215</v>
      </c>
      <c r="H118">
        <f t="shared" si="6"/>
        <v>4.0966686717179215</v>
      </c>
      <c r="I118">
        <f t="shared" si="7"/>
        <v>16.782694205835078</v>
      </c>
    </row>
    <row r="119" spans="1:9" x14ac:dyDescent="0.25">
      <c r="A119" s="10">
        <v>44864</v>
      </c>
      <c r="B119">
        <v>16.010000000000002</v>
      </c>
      <c r="C119">
        <v>17.37</v>
      </c>
      <c r="D119">
        <v>12.4</v>
      </c>
      <c r="E119">
        <v>121</v>
      </c>
      <c r="F119">
        <f t="shared" si="4"/>
        <v>15.53783134413745</v>
      </c>
      <c r="G119">
        <f t="shared" si="5"/>
        <v>0.47216865586255174</v>
      </c>
      <c r="H119">
        <f t="shared" si="6"/>
        <v>0.47216865586255174</v>
      </c>
      <c r="I119">
        <f t="shared" si="7"/>
        <v>0.22294323957904882</v>
      </c>
    </row>
    <row r="120" spans="1:9" x14ac:dyDescent="0.25">
      <c r="A120" s="10">
        <v>44865</v>
      </c>
      <c r="B120">
        <v>13.56</v>
      </c>
      <c r="C120">
        <v>16.010000000000002</v>
      </c>
      <c r="D120">
        <v>13.39</v>
      </c>
      <c r="E120">
        <v>6</v>
      </c>
      <c r="F120">
        <f t="shared" si="4"/>
        <v>13.601219234395577</v>
      </c>
      <c r="G120">
        <f t="shared" si="5"/>
        <v>-4.121923439557662E-2</v>
      </c>
      <c r="H120">
        <f t="shared" si="6"/>
        <v>4.121923439557662E-2</v>
      </c>
      <c r="I120">
        <f t="shared" si="7"/>
        <v>1.6990252841574867E-3</v>
      </c>
    </row>
    <row r="121" spans="1:9" x14ac:dyDescent="0.25">
      <c r="A121" s="10">
        <v>44866</v>
      </c>
      <c r="B121">
        <v>13.18</v>
      </c>
      <c r="C121">
        <v>13.56</v>
      </c>
      <c r="D121">
        <v>17.37</v>
      </c>
      <c r="E121">
        <v>0</v>
      </c>
      <c r="F121">
        <f t="shared" si="4"/>
        <v>13.734999236284111</v>
      </c>
      <c r="G121">
        <f t="shared" si="5"/>
        <v>-0.55499923628411096</v>
      </c>
      <c r="H121">
        <f t="shared" si="6"/>
        <v>0.55499923628411096</v>
      </c>
      <c r="I121">
        <f t="shared" si="7"/>
        <v>0.30802415227594643</v>
      </c>
    </row>
    <row r="122" spans="1:9" x14ac:dyDescent="0.25">
      <c r="A122" s="10">
        <v>44874</v>
      </c>
      <c r="B122">
        <v>12.78</v>
      </c>
      <c r="C122">
        <v>12.81</v>
      </c>
      <c r="D122">
        <v>12.87</v>
      </c>
      <c r="E122">
        <v>0</v>
      </c>
      <c r="F122">
        <f t="shared" si="4"/>
        <v>12.384556553435818</v>
      </c>
      <c r="G122">
        <f t="shared" si="5"/>
        <v>0.3954434465641814</v>
      </c>
      <c r="H122">
        <f t="shared" si="6"/>
        <v>0.3954434465641814</v>
      </c>
      <c r="I122">
        <f t="shared" si="7"/>
        <v>0.15637551943055858</v>
      </c>
    </row>
    <row r="123" spans="1:9" x14ac:dyDescent="0.25">
      <c r="A123" s="10">
        <v>44875</v>
      </c>
      <c r="B123">
        <v>12.79</v>
      </c>
      <c r="C123">
        <v>12.78</v>
      </c>
      <c r="D123">
        <v>12.82</v>
      </c>
      <c r="E123">
        <v>0</v>
      </c>
      <c r="F123">
        <f t="shared" si="4"/>
        <v>12.362809242862875</v>
      </c>
      <c r="G123">
        <f t="shared" si="5"/>
        <v>0.42719075713712407</v>
      </c>
      <c r="H123">
        <f t="shared" si="6"/>
        <v>0.42719075713712407</v>
      </c>
      <c r="I123">
        <f t="shared" si="7"/>
        <v>0.1824919429833893</v>
      </c>
    </row>
    <row r="124" spans="1:9" x14ac:dyDescent="0.25">
      <c r="A124" s="10">
        <v>44876</v>
      </c>
      <c r="B124">
        <v>12.73</v>
      </c>
      <c r="C124">
        <v>12.79</v>
      </c>
      <c r="D124">
        <v>12.81</v>
      </c>
      <c r="E124">
        <v>7</v>
      </c>
      <c r="F124">
        <f t="shared" si="4"/>
        <v>12.470517402935396</v>
      </c>
      <c r="G124">
        <f t="shared" si="5"/>
        <v>0.25948259706460419</v>
      </c>
      <c r="H124">
        <f t="shared" si="6"/>
        <v>0.25948259706460419</v>
      </c>
      <c r="I124">
        <f t="shared" si="7"/>
        <v>6.7331218179391736E-2</v>
      </c>
    </row>
    <row r="125" spans="1:9" x14ac:dyDescent="0.25">
      <c r="A125" s="10">
        <v>44877</v>
      </c>
      <c r="B125">
        <v>12.79</v>
      </c>
      <c r="C125">
        <v>12.73</v>
      </c>
      <c r="D125">
        <v>12.78</v>
      </c>
      <c r="E125">
        <v>0</v>
      </c>
      <c r="F125">
        <f t="shared" si="4"/>
        <v>12.337320524154968</v>
      </c>
      <c r="G125">
        <f t="shared" si="5"/>
        <v>0.45267947584503077</v>
      </c>
      <c r="H125">
        <f t="shared" si="6"/>
        <v>0.45267947584503077</v>
      </c>
      <c r="I125">
        <f t="shared" si="7"/>
        <v>0.20491870785133179</v>
      </c>
    </row>
    <row r="126" spans="1:9" x14ac:dyDescent="0.25">
      <c r="A126" s="10">
        <v>44878</v>
      </c>
      <c r="B126">
        <v>12.7</v>
      </c>
      <c r="C126">
        <v>12.79</v>
      </c>
      <c r="D126">
        <v>12.79</v>
      </c>
      <c r="E126">
        <v>15</v>
      </c>
      <c r="F126">
        <f t="shared" si="4"/>
        <v>12.587928298068519</v>
      </c>
      <c r="G126">
        <f t="shared" si="5"/>
        <v>0.11207170193148031</v>
      </c>
      <c r="H126">
        <f t="shared" si="6"/>
        <v>0.11207170193148031</v>
      </c>
      <c r="I126">
        <f t="shared" si="7"/>
        <v>1.2560066373818566E-2</v>
      </c>
    </row>
    <row r="127" spans="1:9" x14ac:dyDescent="0.25">
      <c r="A127" s="10">
        <v>44879</v>
      </c>
      <c r="B127">
        <v>12.66</v>
      </c>
      <c r="C127">
        <v>12.7</v>
      </c>
      <c r="D127">
        <v>12.73</v>
      </c>
      <c r="E127">
        <v>0</v>
      </c>
      <c r="F127">
        <f t="shared" si="4"/>
        <v>12.315573213582026</v>
      </c>
      <c r="G127">
        <f t="shared" si="5"/>
        <v>0.34442678641797464</v>
      </c>
      <c r="H127">
        <f t="shared" si="6"/>
        <v>0.34442678641797464</v>
      </c>
      <c r="I127">
        <f t="shared" si="7"/>
        <v>0.11862981120221312</v>
      </c>
    </row>
    <row r="128" spans="1:9" x14ac:dyDescent="0.25">
      <c r="A128" s="10">
        <v>44880</v>
      </c>
      <c r="B128">
        <v>12.64</v>
      </c>
      <c r="C128">
        <v>12.66</v>
      </c>
      <c r="D128">
        <v>12.79</v>
      </c>
      <c r="E128">
        <v>0</v>
      </c>
      <c r="F128">
        <f t="shared" si="4"/>
        <v>12.318019750155475</v>
      </c>
      <c r="G128">
        <f t="shared" si="5"/>
        <v>0.32198024984452545</v>
      </c>
      <c r="H128">
        <f t="shared" si="6"/>
        <v>0.32198024984452545</v>
      </c>
      <c r="I128">
        <f t="shared" si="7"/>
        <v>0.10367128128994303</v>
      </c>
    </row>
    <row r="129" spans="1:9" x14ac:dyDescent="0.25">
      <c r="A129" s="10">
        <v>44881</v>
      </c>
      <c r="B129">
        <v>12.71</v>
      </c>
      <c r="C129">
        <v>12.64</v>
      </c>
      <c r="D129">
        <v>12.7</v>
      </c>
      <c r="E129">
        <v>4</v>
      </c>
      <c r="F129">
        <f t="shared" si="4"/>
        <v>12.350642745689463</v>
      </c>
      <c r="G129">
        <f t="shared" si="5"/>
        <v>0.35935725431053811</v>
      </c>
      <c r="H129">
        <f t="shared" si="6"/>
        <v>0.35935725431053811</v>
      </c>
      <c r="I129">
        <f t="shared" si="7"/>
        <v>0.12913763622560875</v>
      </c>
    </row>
    <row r="130" spans="1:9" x14ac:dyDescent="0.25">
      <c r="A130" s="10">
        <v>44882</v>
      </c>
      <c r="B130">
        <v>12.71</v>
      </c>
      <c r="C130">
        <v>12.71</v>
      </c>
      <c r="D130">
        <v>12.66</v>
      </c>
      <c r="E130">
        <v>10</v>
      </c>
      <c r="F130">
        <f t="shared" ref="F130:F193" si="8">$L$2 + $L$3*C130 + $L$4*D130 + $L$5*E130</f>
        <v>12.454278183722531</v>
      </c>
      <c r="G130">
        <f t="shared" ref="G130:G193" si="9">B130 - F130</f>
        <v>0.25572181627746993</v>
      </c>
      <c r="H130">
        <f t="shared" ref="H130:H193" si="10">ABS(G130)</f>
        <v>0.25572181627746993</v>
      </c>
      <c r="I130">
        <f t="shared" ref="I130:I193" si="11">POWER(G130, 2)</f>
        <v>6.5393647320248077E-2</v>
      </c>
    </row>
    <row r="131" spans="1:9" x14ac:dyDescent="0.25">
      <c r="A131" s="10">
        <v>44883</v>
      </c>
      <c r="B131">
        <v>12.69</v>
      </c>
      <c r="C131">
        <v>12.71</v>
      </c>
      <c r="D131">
        <v>12.64</v>
      </c>
      <c r="E131">
        <v>7</v>
      </c>
      <c r="F131">
        <f t="shared" si="8"/>
        <v>12.403422667967783</v>
      </c>
      <c r="G131">
        <f t="shared" si="9"/>
        <v>0.28657733203221625</v>
      </c>
      <c r="H131">
        <f t="shared" si="10"/>
        <v>0.28657733203221625</v>
      </c>
      <c r="I131">
        <f t="shared" si="11"/>
        <v>8.2126567234703116E-2</v>
      </c>
    </row>
    <row r="132" spans="1:9" x14ac:dyDescent="0.25">
      <c r="A132" s="10">
        <v>44884</v>
      </c>
      <c r="B132">
        <v>12.83</v>
      </c>
      <c r="C132">
        <v>12.69</v>
      </c>
      <c r="D132">
        <v>12.71</v>
      </c>
      <c r="E132">
        <v>5</v>
      </c>
      <c r="F132">
        <f t="shared" si="8"/>
        <v>12.383981396209187</v>
      </c>
      <c r="G132">
        <f t="shared" si="9"/>
        <v>0.44601860379081337</v>
      </c>
      <c r="H132">
        <f t="shared" si="10"/>
        <v>0.44601860379081337</v>
      </c>
      <c r="I132">
        <f t="shared" si="11"/>
        <v>0.19893259492750656</v>
      </c>
    </row>
    <row r="133" spans="1:9" x14ac:dyDescent="0.25">
      <c r="A133" s="10">
        <v>44885</v>
      </c>
      <c r="B133">
        <v>12.76</v>
      </c>
      <c r="C133">
        <v>12.83</v>
      </c>
      <c r="D133">
        <v>12.71</v>
      </c>
      <c r="E133">
        <v>11</v>
      </c>
      <c r="F133">
        <f t="shared" si="8"/>
        <v>12.519329299295974</v>
      </c>
      <c r="G133">
        <f t="shared" si="9"/>
        <v>0.24067070070402607</v>
      </c>
      <c r="H133">
        <f t="shared" si="10"/>
        <v>0.24067070070402607</v>
      </c>
      <c r="I133">
        <f t="shared" si="11"/>
        <v>5.7922386177366898E-2</v>
      </c>
    </row>
    <row r="134" spans="1:9" x14ac:dyDescent="0.25">
      <c r="A134" s="10">
        <v>44886</v>
      </c>
      <c r="B134">
        <v>12.75</v>
      </c>
      <c r="C134">
        <v>12.76</v>
      </c>
      <c r="D134">
        <v>12.69</v>
      </c>
      <c r="E134">
        <v>16</v>
      </c>
      <c r="F134">
        <f t="shared" si="8"/>
        <v>12.569066242885702</v>
      </c>
      <c r="G134">
        <f t="shared" si="9"/>
        <v>0.18093375711429793</v>
      </c>
      <c r="H134">
        <f t="shared" si="10"/>
        <v>0.18093375711429793</v>
      </c>
      <c r="I134">
        <f t="shared" si="11"/>
        <v>3.2737024463495759E-2</v>
      </c>
    </row>
    <row r="135" spans="1:9" x14ac:dyDescent="0.25">
      <c r="A135" s="10">
        <v>44888</v>
      </c>
      <c r="B135">
        <v>12.66</v>
      </c>
      <c r="C135">
        <v>12.69</v>
      </c>
      <c r="D135">
        <v>12.76</v>
      </c>
      <c r="E135">
        <v>0</v>
      </c>
      <c r="F135">
        <f t="shared" si="8"/>
        <v>12.319908355041655</v>
      </c>
      <c r="G135">
        <f t="shared" si="9"/>
        <v>0.34009164495834554</v>
      </c>
      <c r="H135">
        <f t="shared" si="10"/>
        <v>0.34009164495834554</v>
      </c>
      <c r="I135">
        <f t="shared" si="11"/>
        <v>0.11566232697047336</v>
      </c>
    </row>
    <row r="136" spans="1:9" x14ac:dyDescent="0.25">
      <c r="A136" s="10">
        <v>44889</v>
      </c>
      <c r="B136">
        <v>12.63</v>
      </c>
      <c r="C136">
        <v>12.66</v>
      </c>
      <c r="D136">
        <v>12.75</v>
      </c>
      <c r="E136">
        <v>0</v>
      </c>
      <c r="F136">
        <f t="shared" si="8"/>
        <v>12.308090397312093</v>
      </c>
      <c r="G136">
        <f t="shared" si="9"/>
        <v>0.32190960268790825</v>
      </c>
      <c r="H136">
        <f t="shared" si="10"/>
        <v>0.32190960268790825</v>
      </c>
      <c r="I136">
        <f t="shared" si="11"/>
        <v>0.10362579230268694</v>
      </c>
    </row>
    <row r="137" spans="1:9" x14ac:dyDescent="0.25">
      <c r="A137" s="10">
        <v>44890</v>
      </c>
      <c r="B137">
        <v>12.63</v>
      </c>
      <c r="C137">
        <v>12.63</v>
      </c>
      <c r="D137">
        <v>12.69</v>
      </c>
      <c r="E137">
        <v>0</v>
      </c>
      <c r="F137">
        <f t="shared" si="8"/>
        <v>12.283860748528307</v>
      </c>
      <c r="G137">
        <f t="shared" si="9"/>
        <v>0.34613925147169411</v>
      </c>
      <c r="H137">
        <f t="shared" si="10"/>
        <v>0.34613925147169411</v>
      </c>
      <c r="I137">
        <f t="shared" si="11"/>
        <v>0.11981238140938469</v>
      </c>
    </row>
    <row r="138" spans="1:9" x14ac:dyDescent="0.25">
      <c r="A138" s="10">
        <v>44891</v>
      </c>
      <c r="B138">
        <v>12.61</v>
      </c>
      <c r="C138">
        <v>12.63</v>
      </c>
      <c r="D138">
        <v>12.66</v>
      </c>
      <c r="E138">
        <v>0</v>
      </c>
      <c r="F138">
        <f t="shared" si="8"/>
        <v>12.276413733895771</v>
      </c>
      <c r="G138">
        <f t="shared" si="9"/>
        <v>0.33358626610422881</v>
      </c>
      <c r="H138">
        <f t="shared" si="10"/>
        <v>0.33358626610422881</v>
      </c>
      <c r="I138">
        <f t="shared" si="11"/>
        <v>0.11127979693336136</v>
      </c>
    </row>
    <row r="139" spans="1:9" x14ac:dyDescent="0.25">
      <c r="A139" s="10">
        <v>44892</v>
      </c>
      <c r="B139">
        <v>12.59</v>
      </c>
      <c r="C139">
        <v>12.61</v>
      </c>
      <c r="D139">
        <v>12.63</v>
      </c>
      <c r="E139">
        <v>0</v>
      </c>
      <c r="F139">
        <f t="shared" si="8"/>
        <v>12.262742972917424</v>
      </c>
      <c r="G139">
        <f t="shared" si="9"/>
        <v>0.32725702708257565</v>
      </c>
      <c r="H139">
        <f t="shared" si="10"/>
        <v>0.32725702708257565</v>
      </c>
      <c r="I139">
        <f t="shared" si="11"/>
        <v>0.10709716177492565</v>
      </c>
    </row>
    <row r="140" spans="1:9" x14ac:dyDescent="0.25">
      <c r="A140" s="10">
        <v>44893</v>
      </c>
      <c r="B140">
        <v>12.54</v>
      </c>
      <c r="C140">
        <v>12.59</v>
      </c>
      <c r="D140">
        <v>12.63</v>
      </c>
      <c r="E140">
        <v>0</v>
      </c>
      <c r="F140">
        <f t="shared" si="8"/>
        <v>12.256519226571614</v>
      </c>
      <c r="G140">
        <f t="shared" si="9"/>
        <v>0.28348077342838529</v>
      </c>
      <c r="H140">
        <f t="shared" si="10"/>
        <v>0.28348077342838529</v>
      </c>
      <c r="I140">
        <f t="shared" si="11"/>
        <v>8.0361348903555521E-2</v>
      </c>
    </row>
    <row r="141" spans="1:9" x14ac:dyDescent="0.25">
      <c r="A141" s="10">
        <v>44894</v>
      </c>
      <c r="B141">
        <v>12.52</v>
      </c>
      <c r="C141">
        <v>12.54</v>
      </c>
      <c r="D141">
        <v>12.61</v>
      </c>
      <c r="E141">
        <v>0</v>
      </c>
      <c r="F141">
        <f t="shared" si="8"/>
        <v>12.235995184285397</v>
      </c>
      <c r="G141">
        <f t="shared" si="9"/>
        <v>0.2840048157146029</v>
      </c>
      <c r="H141">
        <f t="shared" si="10"/>
        <v>0.2840048157146029</v>
      </c>
      <c r="I141">
        <f t="shared" si="11"/>
        <v>8.0658735349085547E-2</v>
      </c>
    </row>
    <row r="142" spans="1:9" x14ac:dyDescent="0.25">
      <c r="A142" s="10">
        <v>44895</v>
      </c>
      <c r="B142">
        <v>12.53</v>
      </c>
      <c r="C142">
        <v>12.52</v>
      </c>
      <c r="D142">
        <v>12.59</v>
      </c>
      <c r="E142">
        <v>0</v>
      </c>
      <c r="F142">
        <f t="shared" si="8"/>
        <v>12.224806761517897</v>
      </c>
      <c r="G142">
        <f t="shared" si="9"/>
        <v>0.30519323848210256</v>
      </c>
      <c r="H142">
        <f t="shared" si="10"/>
        <v>0.30519323848210256</v>
      </c>
      <c r="I142">
        <f t="shared" si="11"/>
        <v>9.3142912815193532E-2</v>
      </c>
    </row>
    <row r="143" spans="1:9" x14ac:dyDescent="0.25">
      <c r="A143" s="10">
        <v>44896</v>
      </c>
      <c r="B143">
        <v>12.59</v>
      </c>
      <c r="C143">
        <v>12.53</v>
      </c>
      <c r="D143">
        <v>12.54</v>
      </c>
      <c r="E143">
        <v>11</v>
      </c>
      <c r="F143">
        <f t="shared" si="8"/>
        <v>12.383773354524443</v>
      </c>
      <c r="G143">
        <f t="shared" si="9"/>
        <v>0.20622664547555658</v>
      </c>
      <c r="H143">
        <f t="shared" si="10"/>
        <v>0.20622664547555658</v>
      </c>
      <c r="I143">
        <f t="shared" si="11"/>
        <v>4.2529429304100905E-2</v>
      </c>
    </row>
    <row r="144" spans="1:9" x14ac:dyDescent="0.25">
      <c r="A144" s="10">
        <v>44897</v>
      </c>
      <c r="B144">
        <v>12.52</v>
      </c>
      <c r="C144">
        <v>12.59</v>
      </c>
      <c r="D144">
        <v>12.52</v>
      </c>
      <c r="E144">
        <v>4</v>
      </c>
      <c r="F144">
        <f t="shared" si="8"/>
        <v>12.290401292029721</v>
      </c>
      <c r="G144">
        <f t="shared" si="9"/>
        <v>0.22959870797027904</v>
      </c>
      <c r="H144">
        <f t="shared" si="10"/>
        <v>0.22959870797027904</v>
      </c>
      <c r="I144">
        <f t="shared" si="11"/>
        <v>5.2715566701621475E-2</v>
      </c>
    </row>
    <row r="145" spans="1:9" x14ac:dyDescent="0.25">
      <c r="A145" s="10">
        <v>44898</v>
      </c>
      <c r="B145">
        <v>12.49</v>
      </c>
      <c r="C145">
        <v>12.52</v>
      </c>
      <c r="D145">
        <v>12.53</v>
      </c>
      <c r="E145">
        <v>1</v>
      </c>
      <c r="F145">
        <f t="shared" si="8"/>
        <v>12.225209678697176</v>
      </c>
      <c r="G145">
        <f t="shared" si="9"/>
        <v>0.26479032130282398</v>
      </c>
      <c r="H145">
        <f t="shared" si="10"/>
        <v>0.26479032130282398</v>
      </c>
      <c r="I145">
        <f t="shared" si="11"/>
        <v>7.0113914255652762E-2</v>
      </c>
    </row>
    <row r="146" spans="1:9" x14ac:dyDescent="0.25">
      <c r="A146" s="10">
        <v>44899</v>
      </c>
      <c r="B146">
        <v>12.46</v>
      </c>
      <c r="C146">
        <v>12.49</v>
      </c>
      <c r="D146">
        <v>12.59</v>
      </c>
      <c r="E146">
        <v>2</v>
      </c>
      <c r="F146">
        <f t="shared" si="8"/>
        <v>12.246065034887884</v>
      </c>
      <c r="G146">
        <f t="shared" si="9"/>
        <v>0.21393496511211652</v>
      </c>
      <c r="H146">
        <f t="shared" si="10"/>
        <v>0.21393496511211652</v>
      </c>
      <c r="I146">
        <f t="shared" si="11"/>
        <v>4.5768169297522511E-2</v>
      </c>
    </row>
    <row r="147" spans="1:9" x14ac:dyDescent="0.25">
      <c r="A147" s="10">
        <v>44900</v>
      </c>
      <c r="B147">
        <v>12.45</v>
      </c>
      <c r="C147">
        <v>12.46</v>
      </c>
      <c r="D147">
        <v>12.52</v>
      </c>
      <c r="E147">
        <v>3</v>
      </c>
      <c r="F147">
        <f t="shared" si="8"/>
        <v>12.2346499943376</v>
      </c>
      <c r="G147">
        <f t="shared" si="9"/>
        <v>0.21535000566239937</v>
      </c>
      <c r="H147">
        <f t="shared" si="10"/>
        <v>0.21535000566239937</v>
      </c>
      <c r="I147">
        <f t="shared" si="11"/>
        <v>4.6375624938795441E-2</v>
      </c>
    </row>
    <row r="148" spans="1:9" x14ac:dyDescent="0.25">
      <c r="A148" s="10">
        <v>44901</v>
      </c>
      <c r="B148">
        <v>12.45</v>
      </c>
      <c r="C148">
        <v>12.45</v>
      </c>
      <c r="D148">
        <v>12.49</v>
      </c>
      <c r="E148">
        <v>0</v>
      </c>
      <c r="F148">
        <f t="shared" si="8"/>
        <v>12.178200267199104</v>
      </c>
      <c r="G148">
        <f t="shared" si="9"/>
        <v>0.2717997328008952</v>
      </c>
      <c r="H148">
        <f t="shared" si="10"/>
        <v>0.2717997328008952</v>
      </c>
      <c r="I148">
        <f t="shared" si="11"/>
        <v>7.3875094750638026E-2</v>
      </c>
    </row>
    <row r="149" spans="1:9" x14ac:dyDescent="0.25">
      <c r="A149" s="10">
        <v>44902</v>
      </c>
      <c r="B149">
        <v>12.41</v>
      </c>
      <c r="C149">
        <v>12.45</v>
      </c>
      <c r="D149">
        <v>12.46</v>
      </c>
      <c r="E149">
        <v>0</v>
      </c>
      <c r="F149">
        <f t="shared" si="8"/>
        <v>12.17075325256657</v>
      </c>
      <c r="G149">
        <f t="shared" si="9"/>
        <v>0.23924674743343033</v>
      </c>
      <c r="H149">
        <f t="shared" si="10"/>
        <v>0.23924674743343033</v>
      </c>
      <c r="I149">
        <f t="shared" si="11"/>
        <v>5.7239006157475604E-2</v>
      </c>
    </row>
    <row r="150" spans="1:9" x14ac:dyDescent="0.25">
      <c r="A150" s="10">
        <v>44908</v>
      </c>
      <c r="B150">
        <v>12.38</v>
      </c>
      <c r="C150">
        <v>12.43</v>
      </c>
      <c r="D150">
        <v>12.72</v>
      </c>
      <c r="E150">
        <v>0</v>
      </c>
      <c r="F150">
        <f t="shared" si="8"/>
        <v>12.229070299702737</v>
      </c>
      <c r="G150">
        <f t="shared" si="9"/>
        <v>0.15092970029726338</v>
      </c>
      <c r="H150">
        <f t="shared" si="10"/>
        <v>0.15092970029726338</v>
      </c>
      <c r="I150">
        <f t="shared" si="11"/>
        <v>2.2779774431821744E-2</v>
      </c>
    </row>
    <row r="151" spans="1:9" x14ac:dyDescent="0.25">
      <c r="A151" s="10">
        <v>44909</v>
      </c>
      <c r="B151">
        <v>12.38</v>
      </c>
      <c r="C151">
        <v>12.38</v>
      </c>
      <c r="D151">
        <v>12.46</v>
      </c>
      <c r="E151">
        <v>0</v>
      </c>
      <c r="F151">
        <f t="shared" si="8"/>
        <v>12.148970140356234</v>
      </c>
      <c r="G151">
        <f t="shared" si="9"/>
        <v>0.23102985964376721</v>
      </c>
      <c r="H151">
        <f t="shared" si="10"/>
        <v>0.23102985964376721</v>
      </c>
      <c r="I151">
        <f t="shared" si="11"/>
        <v>5.337479604701878E-2</v>
      </c>
    </row>
    <row r="152" spans="1:9" x14ac:dyDescent="0.25">
      <c r="A152" s="10">
        <v>44910</v>
      </c>
      <c r="B152">
        <v>12.37</v>
      </c>
      <c r="C152">
        <v>12.38</v>
      </c>
      <c r="D152">
        <v>12.43</v>
      </c>
      <c r="E152">
        <v>9</v>
      </c>
      <c r="F152">
        <f t="shared" si="8"/>
        <v>12.279195643722863</v>
      </c>
      <c r="G152">
        <f t="shared" si="9"/>
        <v>9.0804356277136122E-2</v>
      </c>
      <c r="H152">
        <f t="shared" si="10"/>
        <v>9.0804356277136122E-2</v>
      </c>
      <c r="I152">
        <f t="shared" si="11"/>
        <v>8.2454311189050708E-3</v>
      </c>
    </row>
    <row r="153" spans="1:9" x14ac:dyDescent="0.25">
      <c r="A153" s="10">
        <v>44923</v>
      </c>
      <c r="B153">
        <v>12.19</v>
      </c>
      <c r="C153">
        <v>12.22</v>
      </c>
      <c r="D153">
        <v>12.3</v>
      </c>
      <c r="E153">
        <v>0</v>
      </c>
      <c r="F153">
        <f t="shared" si="8"/>
        <v>12.059462758216224</v>
      </c>
      <c r="G153">
        <f t="shared" si="9"/>
        <v>0.13053724178377557</v>
      </c>
      <c r="H153">
        <f t="shared" si="10"/>
        <v>0.13053724178377557</v>
      </c>
      <c r="I153">
        <f t="shared" si="11"/>
        <v>1.7039971492515883E-2</v>
      </c>
    </row>
    <row r="154" spans="1:9" x14ac:dyDescent="0.25">
      <c r="A154" s="10">
        <v>44930</v>
      </c>
      <c r="B154">
        <v>12.68</v>
      </c>
      <c r="C154">
        <v>12.41</v>
      </c>
      <c r="D154">
        <v>12.17</v>
      </c>
      <c r="E154">
        <v>8</v>
      </c>
      <c r="F154">
        <f t="shared" si="8"/>
        <v>12.208693523315246</v>
      </c>
      <c r="G154">
        <f t="shared" si="9"/>
        <v>0.47130647668475412</v>
      </c>
      <c r="H154">
        <f t="shared" si="10"/>
        <v>0.47130647668475412</v>
      </c>
      <c r="I154">
        <f t="shared" si="11"/>
        <v>0.22212979496499669</v>
      </c>
    </row>
    <row r="155" spans="1:9" x14ac:dyDescent="0.25">
      <c r="A155" s="10">
        <v>44931</v>
      </c>
      <c r="B155">
        <v>14.33</v>
      </c>
      <c r="C155">
        <v>12.68</v>
      </c>
      <c r="D155">
        <v>12.34</v>
      </c>
      <c r="E155">
        <v>28</v>
      </c>
      <c r="F155">
        <f t="shared" si="8"/>
        <v>12.640852777455091</v>
      </c>
      <c r="G155">
        <f t="shared" si="9"/>
        <v>1.6891472225449089</v>
      </c>
      <c r="H155">
        <f t="shared" si="10"/>
        <v>1.6891472225449089</v>
      </c>
      <c r="I155">
        <f t="shared" si="11"/>
        <v>2.8532183394311801</v>
      </c>
    </row>
    <row r="156" spans="1:9" x14ac:dyDescent="0.25">
      <c r="A156" s="10">
        <v>44932</v>
      </c>
      <c r="B156">
        <v>13.15</v>
      </c>
      <c r="C156">
        <v>14.33</v>
      </c>
      <c r="D156">
        <v>12.41</v>
      </c>
      <c r="E156">
        <v>67</v>
      </c>
      <c r="F156">
        <f t="shared" si="8"/>
        <v>13.768269129790099</v>
      </c>
      <c r="G156">
        <f t="shared" si="9"/>
        <v>-0.6182691297900984</v>
      </c>
      <c r="H156">
        <f t="shared" si="10"/>
        <v>0.6182691297900984</v>
      </c>
      <c r="I156">
        <f t="shared" si="11"/>
        <v>0.38225671685140555</v>
      </c>
    </row>
    <row r="157" spans="1:9" x14ac:dyDescent="0.25">
      <c r="A157" s="10">
        <v>44933</v>
      </c>
      <c r="B157">
        <v>12.65</v>
      </c>
      <c r="C157">
        <v>13.15</v>
      </c>
      <c r="D157">
        <v>12.68</v>
      </c>
      <c r="E157">
        <v>11</v>
      </c>
      <c r="F157">
        <f t="shared" si="8"/>
        <v>12.611462226196405</v>
      </c>
      <c r="G157">
        <f t="shared" si="9"/>
        <v>3.8537773803595243E-2</v>
      </c>
      <c r="H157">
        <f t="shared" si="10"/>
        <v>3.8537773803595243E-2</v>
      </c>
      <c r="I157">
        <f t="shared" si="11"/>
        <v>1.4851600097370717E-3</v>
      </c>
    </row>
    <row r="158" spans="1:9" x14ac:dyDescent="0.25">
      <c r="A158" s="10">
        <v>44934</v>
      </c>
      <c r="B158">
        <v>12.46</v>
      </c>
      <c r="C158">
        <v>12.65</v>
      </c>
      <c r="D158">
        <v>14.33</v>
      </c>
      <c r="E158">
        <v>0</v>
      </c>
      <c r="F158">
        <f t="shared" si="8"/>
        <v>12.69718796145275</v>
      </c>
      <c r="G158">
        <f t="shared" si="9"/>
        <v>-0.23718796145274901</v>
      </c>
      <c r="H158">
        <f t="shared" si="10"/>
        <v>0.23718796145274901</v>
      </c>
      <c r="I158">
        <f t="shared" si="11"/>
        <v>5.6258129058110749E-2</v>
      </c>
    </row>
    <row r="159" spans="1:9" x14ac:dyDescent="0.25">
      <c r="A159" s="10">
        <v>44936</v>
      </c>
      <c r="B159">
        <v>12.38</v>
      </c>
      <c r="C159">
        <v>12.41</v>
      </c>
      <c r="D159">
        <v>12.65</v>
      </c>
      <c r="E159">
        <v>0</v>
      </c>
      <c r="F159">
        <f t="shared" si="8"/>
        <v>12.205470185881008</v>
      </c>
      <c r="G159">
        <f t="shared" si="9"/>
        <v>0.17452981411899238</v>
      </c>
      <c r="H159">
        <f t="shared" si="10"/>
        <v>0.17452981411899238</v>
      </c>
      <c r="I159">
        <f t="shared" si="11"/>
        <v>3.0460656016410032E-2</v>
      </c>
    </row>
    <row r="160" spans="1:9" x14ac:dyDescent="0.25">
      <c r="A160" s="10">
        <v>44937</v>
      </c>
      <c r="B160">
        <v>12.36</v>
      </c>
      <c r="C160">
        <v>12.38</v>
      </c>
      <c r="D160">
        <v>12.46</v>
      </c>
      <c r="E160">
        <v>0</v>
      </c>
      <c r="F160">
        <f t="shared" si="8"/>
        <v>12.148970140356234</v>
      </c>
      <c r="G160">
        <f t="shared" si="9"/>
        <v>0.21102985964376586</v>
      </c>
      <c r="H160">
        <f t="shared" si="10"/>
        <v>0.21102985964376586</v>
      </c>
      <c r="I160">
        <f t="shared" si="11"/>
        <v>4.4533601661267519E-2</v>
      </c>
    </row>
    <row r="161" spans="1:9" x14ac:dyDescent="0.25">
      <c r="A161" s="10">
        <v>44938</v>
      </c>
      <c r="B161">
        <v>12.33</v>
      </c>
      <c r="C161">
        <v>12.36</v>
      </c>
      <c r="D161">
        <v>12.41</v>
      </c>
      <c r="E161">
        <v>0</v>
      </c>
      <c r="F161">
        <f t="shared" si="8"/>
        <v>12.130334702956194</v>
      </c>
      <c r="G161">
        <f t="shared" si="9"/>
        <v>0.19966529704380598</v>
      </c>
      <c r="H161">
        <f t="shared" si="10"/>
        <v>0.19966529704380598</v>
      </c>
      <c r="I161">
        <f t="shared" si="11"/>
        <v>3.9866230843591276E-2</v>
      </c>
    </row>
    <row r="162" spans="1:9" x14ac:dyDescent="0.25">
      <c r="A162" s="10">
        <v>44939</v>
      </c>
      <c r="B162">
        <v>12.29</v>
      </c>
      <c r="C162">
        <v>12.33</v>
      </c>
      <c r="D162">
        <v>12.38</v>
      </c>
      <c r="E162">
        <v>0</v>
      </c>
      <c r="F162">
        <f t="shared" si="8"/>
        <v>12.113552068804943</v>
      </c>
      <c r="G162">
        <f t="shared" si="9"/>
        <v>0.17644793119505664</v>
      </c>
      <c r="H162">
        <f t="shared" si="10"/>
        <v>0.17644793119505664</v>
      </c>
      <c r="I162">
        <f t="shared" si="11"/>
        <v>3.1133872423015442E-2</v>
      </c>
    </row>
    <row r="163" spans="1:9" x14ac:dyDescent="0.25">
      <c r="A163" s="10">
        <v>44940</v>
      </c>
      <c r="B163">
        <v>12.28</v>
      </c>
      <c r="C163">
        <v>12.29</v>
      </c>
      <c r="D163">
        <v>12.36</v>
      </c>
      <c r="E163">
        <v>0</v>
      </c>
      <c r="F163">
        <f t="shared" si="8"/>
        <v>12.096139899691631</v>
      </c>
      <c r="G163">
        <f t="shared" si="9"/>
        <v>0.18386010030836886</v>
      </c>
      <c r="H163">
        <f t="shared" si="10"/>
        <v>0.18386010030836886</v>
      </c>
      <c r="I163">
        <f t="shared" si="11"/>
        <v>3.3804536485403457E-2</v>
      </c>
    </row>
    <row r="164" spans="1:9" x14ac:dyDescent="0.25">
      <c r="A164" s="10">
        <v>44941</v>
      </c>
      <c r="B164">
        <v>12.37</v>
      </c>
      <c r="C164">
        <v>12.28</v>
      </c>
      <c r="D164">
        <v>12.33</v>
      </c>
      <c r="E164">
        <v>0</v>
      </c>
      <c r="F164">
        <f t="shared" si="8"/>
        <v>12.085581011886189</v>
      </c>
      <c r="G164">
        <f t="shared" si="9"/>
        <v>0.28441898811380995</v>
      </c>
      <c r="H164">
        <f t="shared" si="10"/>
        <v>0.28441898811380995</v>
      </c>
      <c r="I164">
        <f t="shared" si="11"/>
        <v>8.0894160799683562E-2</v>
      </c>
    </row>
    <row r="165" spans="1:9" x14ac:dyDescent="0.25">
      <c r="A165" s="10">
        <v>44942</v>
      </c>
      <c r="B165">
        <v>12.32</v>
      </c>
      <c r="C165">
        <v>12.37</v>
      </c>
      <c r="D165">
        <v>12.29</v>
      </c>
      <c r="E165">
        <v>14</v>
      </c>
      <c r="F165">
        <f t="shared" si="8"/>
        <v>12.317815767819878</v>
      </c>
      <c r="G165">
        <f t="shared" si="9"/>
        <v>2.1842321801219811E-3</v>
      </c>
      <c r="H165">
        <f t="shared" si="10"/>
        <v>2.1842321801219811E-3</v>
      </c>
      <c r="I165">
        <f t="shared" si="11"/>
        <v>4.7708702166804223E-6</v>
      </c>
    </row>
    <row r="166" spans="1:9" x14ac:dyDescent="0.25">
      <c r="A166" s="10">
        <v>44943</v>
      </c>
      <c r="B166">
        <v>12.26</v>
      </c>
      <c r="C166">
        <v>12.32</v>
      </c>
      <c r="D166">
        <v>12.28</v>
      </c>
      <c r="E166">
        <v>0</v>
      </c>
      <c r="F166">
        <f t="shared" si="8"/>
        <v>12.085616813523583</v>
      </c>
      <c r="G166">
        <f t="shared" si="9"/>
        <v>0.17438318647641715</v>
      </c>
      <c r="H166">
        <f t="shared" si="10"/>
        <v>0.17438318647641715</v>
      </c>
      <c r="I166">
        <f t="shared" si="11"/>
        <v>3.0409495725668877E-2</v>
      </c>
    </row>
    <row r="167" spans="1:9" x14ac:dyDescent="0.25">
      <c r="A167" s="10">
        <v>44944</v>
      </c>
      <c r="B167">
        <v>12.28</v>
      </c>
      <c r="C167">
        <v>12.26</v>
      </c>
      <c r="D167">
        <v>12.37</v>
      </c>
      <c r="E167">
        <v>0</v>
      </c>
      <c r="F167">
        <f t="shared" si="8"/>
        <v>12.08928661838376</v>
      </c>
      <c r="G167">
        <f t="shared" si="9"/>
        <v>0.19071338161623963</v>
      </c>
      <c r="H167">
        <f t="shared" si="10"/>
        <v>0.19071338161623963</v>
      </c>
      <c r="I167">
        <f t="shared" si="11"/>
        <v>3.6371593927501451E-2</v>
      </c>
    </row>
    <row r="168" spans="1:9" x14ac:dyDescent="0.25">
      <c r="A168" s="10">
        <v>44947</v>
      </c>
      <c r="B168">
        <v>12.27</v>
      </c>
      <c r="C168">
        <v>12.26</v>
      </c>
      <c r="D168">
        <v>12.28</v>
      </c>
      <c r="E168">
        <v>0</v>
      </c>
      <c r="F168">
        <f t="shared" si="8"/>
        <v>12.066945574486152</v>
      </c>
      <c r="G168">
        <f t="shared" si="9"/>
        <v>0.203054425513848</v>
      </c>
      <c r="H168">
        <f t="shared" si="10"/>
        <v>0.203054425513848</v>
      </c>
      <c r="I168">
        <f t="shared" si="11"/>
        <v>4.1231099720758849E-2</v>
      </c>
    </row>
    <row r="169" spans="1:9" x14ac:dyDescent="0.25">
      <c r="A169" s="10">
        <v>44948</v>
      </c>
      <c r="B169">
        <v>12.26</v>
      </c>
      <c r="C169">
        <v>12.27</v>
      </c>
      <c r="D169">
        <v>12.28</v>
      </c>
      <c r="E169">
        <v>0</v>
      </c>
      <c r="F169">
        <f t="shared" si="8"/>
        <v>12.070057447659057</v>
      </c>
      <c r="G169">
        <f t="shared" si="9"/>
        <v>0.18994255234094304</v>
      </c>
      <c r="H169">
        <f t="shared" si="10"/>
        <v>0.18994255234094304</v>
      </c>
      <c r="I169">
        <f t="shared" si="11"/>
        <v>3.6078173189791889E-2</v>
      </c>
    </row>
    <row r="170" spans="1:9" x14ac:dyDescent="0.25">
      <c r="A170" s="10">
        <v>44949</v>
      </c>
      <c r="B170">
        <v>12.19</v>
      </c>
      <c r="C170">
        <v>12.26</v>
      </c>
      <c r="D170">
        <v>12.26</v>
      </c>
      <c r="E170">
        <v>0</v>
      </c>
      <c r="F170">
        <f t="shared" si="8"/>
        <v>12.061980898064462</v>
      </c>
      <c r="G170">
        <f t="shared" si="9"/>
        <v>0.12801910193553745</v>
      </c>
      <c r="H170">
        <f t="shared" si="10"/>
        <v>0.12801910193553745</v>
      </c>
      <c r="I170">
        <f t="shared" si="11"/>
        <v>1.6388890460381528E-2</v>
      </c>
    </row>
    <row r="171" spans="1:9" x14ac:dyDescent="0.25">
      <c r="A171" s="10">
        <v>44950</v>
      </c>
      <c r="B171">
        <v>12.2</v>
      </c>
      <c r="C171">
        <v>12.19</v>
      </c>
      <c r="D171">
        <v>12.27</v>
      </c>
      <c r="E171">
        <v>0</v>
      </c>
      <c r="F171">
        <f t="shared" si="8"/>
        <v>12.042680124064971</v>
      </c>
      <c r="G171">
        <f t="shared" si="9"/>
        <v>0.15731987593502872</v>
      </c>
      <c r="H171">
        <f t="shared" si="10"/>
        <v>0.15731987593502872</v>
      </c>
      <c r="I171">
        <f t="shared" si="11"/>
        <v>2.4749543364212829E-2</v>
      </c>
    </row>
    <row r="172" spans="1:9" x14ac:dyDescent="0.25">
      <c r="A172" s="10">
        <v>44951</v>
      </c>
      <c r="B172">
        <v>12.19</v>
      </c>
      <c r="C172">
        <v>12.2</v>
      </c>
      <c r="D172">
        <v>12.26</v>
      </c>
      <c r="E172">
        <v>0</v>
      </c>
      <c r="F172">
        <f t="shared" si="8"/>
        <v>12.043309659027031</v>
      </c>
      <c r="G172">
        <f t="shared" si="9"/>
        <v>0.14669034097296851</v>
      </c>
      <c r="H172">
        <f t="shared" si="10"/>
        <v>0.14669034097296851</v>
      </c>
      <c r="I172">
        <f t="shared" si="11"/>
        <v>2.1518056134765765E-2</v>
      </c>
    </row>
    <row r="173" spans="1:9" x14ac:dyDescent="0.25">
      <c r="A173" s="10">
        <v>44952</v>
      </c>
      <c r="B173">
        <v>12.18</v>
      </c>
      <c r="C173">
        <v>12.19</v>
      </c>
      <c r="D173">
        <v>12.19</v>
      </c>
      <c r="E173">
        <v>0</v>
      </c>
      <c r="F173">
        <f t="shared" si="8"/>
        <v>12.022821418378209</v>
      </c>
      <c r="G173">
        <f t="shared" si="9"/>
        <v>0.15717858162179077</v>
      </c>
      <c r="H173">
        <f t="shared" si="10"/>
        <v>0.15717858162179077</v>
      </c>
      <c r="I173">
        <f t="shared" si="11"/>
        <v>2.4705106520637943E-2</v>
      </c>
    </row>
    <row r="174" spans="1:9" x14ac:dyDescent="0.25">
      <c r="A174" s="10">
        <v>44953</v>
      </c>
      <c r="B174">
        <v>12.18</v>
      </c>
      <c r="C174">
        <v>12.18</v>
      </c>
      <c r="D174">
        <v>12.2</v>
      </c>
      <c r="E174">
        <v>0</v>
      </c>
      <c r="F174">
        <f t="shared" si="8"/>
        <v>12.022191883416147</v>
      </c>
      <c r="G174">
        <f t="shared" si="9"/>
        <v>0.15780811658385296</v>
      </c>
      <c r="H174">
        <f t="shared" si="10"/>
        <v>0.15780811658385296</v>
      </c>
      <c r="I174">
        <f t="shared" si="11"/>
        <v>2.4903401659742929E-2</v>
      </c>
    </row>
    <row r="175" spans="1:9" x14ac:dyDescent="0.25">
      <c r="A175" s="10">
        <v>44954</v>
      </c>
      <c r="B175">
        <v>12.18</v>
      </c>
      <c r="C175">
        <v>12.18</v>
      </c>
      <c r="D175">
        <v>12.19</v>
      </c>
      <c r="E175">
        <v>0</v>
      </c>
      <c r="F175">
        <f t="shared" si="8"/>
        <v>12.019709545205302</v>
      </c>
      <c r="G175">
        <f t="shared" si="9"/>
        <v>0.16029045479469772</v>
      </c>
      <c r="H175">
        <f t="shared" si="10"/>
        <v>0.16029045479469772</v>
      </c>
      <c r="I175">
        <f t="shared" si="11"/>
        <v>2.5693029898291034E-2</v>
      </c>
    </row>
    <row r="176" spans="1:9" x14ac:dyDescent="0.25">
      <c r="A176" s="10">
        <v>44955</v>
      </c>
      <c r="B176">
        <v>12.18</v>
      </c>
      <c r="C176">
        <v>12.18</v>
      </c>
      <c r="D176">
        <v>12.18</v>
      </c>
      <c r="E176">
        <v>0</v>
      </c>
      <c r="F176">
        <f t="shared" si="8"/>
        <v>12.017227206994455</v>
      </c>
      <c r="G176">
        <f t="shared" si="9"/>
        <v>0.16277279300554426</v>
      </c>
      <c r="H176">
        <f t="shared" si="10"/>
        <v>0.16277279300554426</v>
      </c>
      <c r="I176">
        <f t="shared" si="11"/>
        <v>2.6494982142825758E-2</v>
      </c>
    </row>
    <row r="177" spans="1:9" x14ac:dyDescent="0.25">
      <c r="A177" s="10">
        <v>44956</v>
      </c>
      <c r="B177">
        <v>12.18</v>
      </c>
      <c r="C177">
        <v>12.18</v>
      </c>
      <c r="D177">
        <v>12.18</v>
      </c>
      <c r="E177">
        <v>0</v>
      </c>
      <c r="F177">
        <f t="shared" si="8"/>
        <v>12.017227206994455</v>
      </c>
      <c r="G177">
        <f t="shared" si="9"/>
        <v>0.16277279300554426</v>
      </c>
      <c r="H177">
        <f t="shared" si="10"/>
        <v>0.16277279300554426</v>
      </c>
      <c r="I177">
        <f t="shared" si="11"/>
        <v>2.6494982142825758E-2</v>
      </c>
    </row>
    <row r="178" spans="1:9" x14ac:dyDescent="0.25">
      <c r="A178" s="10">
        <v>44957</v>
      </c>
      <c r="B178">
        <v>12.18</v>
      </c>
      <c r="C178">
        <v>12.18</v>
      </c>
      <c r="D178">
        <v>12.18</v>
      </c>
      <c r="E178">
        <v>0</v>
      </c>
      <c r="F178">
        <f t="shared" si="8"/>
        <v>12.017227206994455</v>
      </c>
      <c r="G178">
        <f t="shared" si="9"/>
        <v>0.16277279300554426</v>
      </c>
      <c r="H178">
        <f t="shared" si="10"/>
        <v>0.16277279300554426</v>
      </c>
      <c r="I178">
        <f t="shared" si="11"/>
        <v>2.6494982142825758E-2</v>
      </c>
    </row>
    <row r="179" spans="1:9" x14ac:dyDescent="0.25">
      <c r="A179" s="10">
        <v>44958</v>
      </c>
      <c r="B179">
        <v>12.17</v>
      </c>
      <c r="C179">
        <v>12.18</v>
      </c>
      <c r="D179">
        <v>12.18</v>
      </c>
      <c r="E179">
        <v>0</v>
      </c>
      <c r="F179">
        <f t="shared" si="8"/>
        <v>12.017227206994455</v>
      </c>
      <c r="G179">
        <f t="shared" si="9"/>
        <v>0.15277279300554447</v>
      </c>
      <c r="H179">
        <f t="shared" si="10"/>
        <v>0.15277279300554447</v>
      </c>
      <c r="I179">
        <f t="shared" si="11"/>
        <v>2.3339526282714938E-2</v>
      </c>
    </row>
    <row r="180" spans="1:9" x14ac:dyDescent="0.25">
      <c r="A180" s="10">
        <v>44959</v>
      </c>
      <c r="B180">
        <v>12.17</v>
      </c>
      <c r="C180">
        <v>12.17</v>
      </c>
      <c r="D180">
        <v>12.18</v>
      </c>
      <c r="E180">
        <v>0</v>
      </c>
      <c r="F180">
        <f t="shared" si="8"/>
        <v>12.01411533382155</v>
      </c>
      <c r="G180">
        <f t="shared" si="9"/>
        <v>0.15588466617844965</v>
      </c>
      <c r="H180">
        <f t="shared" si="10"/>
        <v>0.15588466617844965</v>
      </c>
      <c r="I180">
        <f t="shared" si="11"/>
        <v>2.4300029149566683E-2</v>
      </c>
    </row>
    <row r="181" spans="1:9" x14ac:dyDescent="0.25">
      <c r="A181" s="10">
        <v>44960</v>
      </c>
      <c r="B181">
        <v>12.17</v>
      </c>
      <c r="C181">
        <v>12.17</v>
      </c>
      <c r="D181">
        <v>12.18</v>
      </c>
      <c r="E181">
        <v>0</v>
      </c>
      <c r="F181">
        <f t="shared" si="8"/>
        <v>12.01411533382155</v>
      </c>
      <c r="G181">
        <f t="shared" si="9"/>
        <v>0.15588466617844965</v>
      </c>
      <c r="H181">
        <f t="shared" si="10"/>
        <v>0.15588466617844965</v>
      </c>
      <c r="I181">
        <f t="shared" si="11"/>
        <v>2.4300029149566683E-2</v>
      </c>
    </row>
    <row r="182" spans="1:9" x14ac:dyDescent="0.25">
      <c r="A182" s="10">
        <v>44961</v>
      </c>
      <c r="B182">
        <v>12.17</v>
      </c>
      <c r="C182">
        <v>12.17</v>
      </c>
      <c r="D182">
        <v>12.17</v>
      </c>
      <c r="E182">
        <v>0</v>
      </c>
      <c r="F182">
        <f t="shared" si="8"/>
        <v>12.011632995610706</v>
      </c>
      <c r="G182">
        <f t="shared" si="9"/>
        <v>0.15836700438929441</v>
      </c>
      <c r="H182">
        <f t="shared" si="10"/>
        <v>0.15836700438929441</v>
      </c>
      <c r="I182">
        <f t="shared" si="11"/>
        <v>2.5080108079238793E-2</v>
      </c>
    </row>
    <row r="183" spans="1:9" x14ac:dyDescent="0.25">
      <c r="A183" s="10">
        <v>44962</v>
      </c>
      <c r="B183">
        <v>12.17</v>
      </c>
      <c r="C183">
        <v>12.17</v>
      </c>
      <c r="D183">
        <v>12.17</v>
      </c>
      <c r="E183">
        <v>0</v>
      </c>
      <c r="F183">
        <f t="shared" si="8"/>
        <v>12.011632995610706</v>
      </c>
      <c r="G183">
        <f t="shared" si="9"/>
        <v>0.15836700438929441</v>
      </c>
      <c r="H183">
        <f t="shared" si="10"/>
        <v>0.15836700438929441</v>
      </c>
      <c r="I183">
        <f t="shared" si="11"/>
        <v>2.5080108079238793E-2</v>
      </c>
    </row>
    <row r="184" spans="1:9" x14ac:dyDescent="0.25">
      <c r="A184" s="10">
        <v>44963</v>
      </c>
      <c r="B184">
        <v>12.17</v>
      </c>
      <c r="C184">
        <v>12.17</v>
      </c>
      <c r="D184">
        <v>12.17</v>
      </c>
      <c r="E184">
        <v>0</v>
      </c>
      <c r="F184">
        <f t="shared" si="8"/>
        <v>12.011632995610706</v>
      </c>
      <c r="G184">
        <f t="shared" si="9"/>
        <v>0.15836700438929441</v>
      </c>
      <c r="H184">
        <f t="shared" si="10"/>
        <v>0.15836700438929441</v>
      </c>
      <c r="I184">
        <f t="shared" si="11"/>
        <v>2.5080108079238793E-2</v>
      </c>
    </row>
    <row r="185" spans="1:9" x14ac:dyDescent="0.25">
      <c r="A185" s="10">
        <v>44964</v>
      </c>
      <c r="B185">
        <v>12.17</v>
      </c>
      <c r="C185">
        <v>12.17</v>
      </c>
      <c r="D185">
        <v>12.17</v>
      </c>
      <c r="E185">
        <v>0</v>
      </c>
      <c r="F185">
        <f t="shared" si="8"/>
        <v>12.011632995610706</v>
      </c>
      <c r="G185">
        <f t="shared" si="9"/>
        <v>0.15836700438929441</v>
      </c>
      <c r="H185">
        <f t="shared" si="10"/>
        <v>0.15836700438929441</v>
      </c>
      <c r="I185">
        <f t="shared" si="11"/>
        <v>2.5080108079238793E-2</v>
      </c>
    </row>
    <row r="186" spans="1:9" x14ac:dyDescent="0.25">
      <c r="A186" s="10">
        <v>44965</v>
      </c>
      <c r="B186">
        <v>12.16</v>
      </c>
      <c r="C186">
        <v>12.17</v>
      </c>
      <c r="D186">
        <v>12.17</v>
      </c>
      <c r="E186">
        <v>0</v>
      </c>
      <c r="F186">
        <f t="shared" si="8"/>
        <v>12.011632995610706</v>
      </c>
      <c r="G186">
        <f t="shared" si="9"/>
        <v>0.14836700438929462</v>
      </c>
      <c r="H186">
        <f t="shared" si="10"/>
        <v>0.14836700438929462</v>
      </c>
      <c r="I186">
        <f t="shared" si="11"/>
        <v>2.2012767991452971E-2</v>
      </c>
    </row>
    <row r="187" spans="1:9" x14ac:dyDescent="0.25">
      <c r="A187" s="10">
        <v>44966</v>
      </c>
      <c r="B187">
        <v>12.16</v>
      </c>
      <c r="C187">
        <v>12.16</v>
      </c>
      <c r="D187">
        <v>12.17</v>
      </c>
      <c r="E187">
        <v>0</v>
      </c>
      <c r="F187">
        <f t="shared" si="8"/>
        <v>12.0085211224378</v>
      </c>
      <c r="G187">
        <f t="shared" si="9"/>
        <v>0.1514788775621998</v>
      </c>
      <c r="H187">
        <f t="shared" si="10"/>
        <v>0.1514788775621998</v>
      </c>
      <c r="I187">
        <f t="shared" si="11"/>
        <v>2.2945850347503918E-2</v>
      </c>
    </row>
    <row r="188" spans="1:9" x14ac:dyDescent="0.25">
      <c r="A188" s="10">
        <v>44967</v>
      </c>
      <c r="B188">
        <v>12.16</v>
      </c>
      <c r="C188">
        <v>12.16</v>
      </c>
      <c r="D188">
        <v>12.17</v>
      </c>
      <c r="E188">
        <v>0</v>
      </c>
      <c r="F188">
        <f t="shared" si="8"/>
        <v>12.0085211224378</v>
      </c>
      <c r="G188">
        <f t="shared" si="9"/>
        <v>0.1514788775621998</v>
      </c>
      <c r="H188">
        <f t="shared" si="10"/>
        <v>0.1514788775621998</v>
      </c>
      <c r="I188">
        <f t="shared" si="11"/>
        <v>2.2945850347503918E-2</v>
      </c>
    </row>
    <row r="189" spans="1:9" x14ac:dyDescent="0.25">
      <c r="A189" s="10">
        <v>44968</v>
      </c>
      <c r="B189">
        <v>12.16</v>
      </c>
      <c r="C189">
        <v>12.16</v>
      </c>
      <c r="D189">
        <v>12.16</v>
      </c>
      <c r="E189">
        <v>0</v>
      </c>
      <c r="F189">
        <f t="shared" si="8"/>
        <v>12.006038784226956</v>
      </c>
      <c r="G189">
        <f t="shared" si="9"/>
        <v>0.15396121577304456</v>
      </c>
      <c r="H189">
        <f t="shared" si="10"/>
        <v>0.15396121577304456</v>
      </c>
      <c r="I189">
        <f t="shared" si="11"/>
        <v>2.3704055962313984E-2</v>
      </c>
    </row>
    <row r="190" spans="1:9" x14ac:dyDescent="0.25">
      <c r="A190" s="10">
        <v>44969</v>
      </c>
      <c r="B190">
        <v>12.16</v>
      </c>
      <c r="C190">
        <v>12.16</v>
      </c>
      <c r="D190">
        <v>12.16</v>
      </c>
      <c r="E190">
        <v>0</v>
      </c>
      <c r="F190">
        <f t="shared" si="8"/>
        <v>12.006038784226956</v>
      </c>
      <c r="G190">
        <f t="shared" si="9"/>
        <v>0.15396121577304456</v>
      </c>
      <c r="H190">
        <f t="shared" si="10"/>
        <v>0.15396121577304456</v>
      </c>
      <c r="I190">
        <f t="shared" si="11"/>
        <v>2.3704055962313984E-2</v>
      </c>
    </row>
    <row r="191" spans="1:9" x14ac:dyDescent="0.25">
      <c r="A191" s="10">
        <v>44970</v>
      </c>
      <c r="B191">
        <v>12.16</v>
      </c>
      <c r="C191">
        <v>12.16</v>
      </c>
      <c r="D191">
        <v>12.16</v>
      </c>
      <c r="E191">
        <v>0</v>
      </c>
      <c r="F191">
        <f t="shared" si="8"/>
        <v>12.006038784226956</v>
      </c>
      <c r="G191">
        <f t="shared" si="9"/>
        <v>0.15396121577304456</v>
      </c>
      <c r="H191">
        <f t="shared" si="10"/>
        <v>0.15396121577304456</v>
      </c>
      <c r="I191">
        <f t="shared" si="11"/>
        <v>2.3704055962313984E-2</v>
      </c>
    </row>
    <row r="192" spans="1:9" x14ac:dyDescent="0.25">
      <c r="A192" s="10">
        <v>44971</v>
      </c>
      <c r="B192">
        <v>12.16</v>
      </c>
      <c r="C192">
        <v>12.16</v>
      </c>
      <c r="D192">
        <v>12.16</v>
      </c>
      <c r="E192">
        <v>0</v>
      </c>
      <c r="F192">
        <f t="shared" si="8"/>
        <v>12.006038784226956</v>
      </c>
      <c r="G192">
        <f t="shared" si="9"/>
        <v>0.15396121577304456</v>
      </c>
      <c r="H192">
        <f t="shared" si="10"/>
        <v>0.15396121577304456</v>
      </c>
      <c r="I192">
        <f t="shared" si="11"/>
        <v>2.3704055962313984E-2</v>
      </c>
    </row>
    <row r="193" spans="1:9" x14ac:dyDescent="0.25">
      <c r="A193" s="10">
        <v>44972</v>
      </c>
      <c r="B193">
        <v>12.16</v>
      </c>
      <c r="C193">
        <v>12.16</v>
      </c>
      <c r="D193">
        <v>12.16</v>
      </c>
      <c r="E193">
        <v>0</v>
      </c>
      <c r="F193">
        <f t="shared" si="8"/>
        <v>12.006038784226956</v>
      </c>
      <c r="G193">
        <f t="shared" si="9"/>
        <v>0.15396121577304456</v>
      </c>
      <c r="H193">
        <f t="shared" si="10"/>
        <v>0.15396121577304456</v>
      </c>
      <c r="I193">
        <f t="shared" si="11"/>
        <v>2.3704055962313984E-2</v>
      </c>
    </row>
    <row r="194" spans="1:9" x14ac:dyDescent="0.25">
      <c r="A194" s="10">
        <v>44973</v>
      </c>
      <c r="B194">
        <v>12.16</v>
      </c>
      <c r="C194">
        <v>12.16</v>
      </c>
      <c r="D194">
        <v>12.16</v>
      </c>
      <c r="E194">
        <v>0</v>
      </c>
      <c r="F194">
        <f t="shared" ref="F194:F257" si="12">$L$2 + $L$3*C194 + $L$4*D194 + $L$5*E194</f>
        <v>12.006038784226956</v>
      </c>
      <c r="G194">
        <f t="shared" ref="G194:G257" si="13">B194 - F194</f>
        <v>0.15396121577304456</v>
      </c>
      <c r="H194">
        <f t="shared" ref="H194:H257" si="14">ABS(G194)</f>
        <v>0.15396121577304456</v>
      </c>
      <c r="I194">
        <f t="shared" ref="I194:I257" si="15">POWER(G194, 2)</f>
        <v>2.3704055962313984E-2</v>
      </c>
    </row>
    <row r="195" spans="1:9" x14ac:dyDescent="0.25">
      <c r="A195" s="10">
        <v>44976</v>
      </c>
      <c r="B195">
        <v>12.15</v>
      </c>
      <c r="C195">
        <v>12.15</v>
      </c>
      <c r="D195">
        <v>12.16</v>
      </c>
      <c r="E195">
        <v>0</v>
      </c>
      <c r="F195">
        <f t="shared" si="12"/>
        <v>12.00292691105405</v>
      </c>
      <c r="G195">
        <f t="shared" si="13"/>
        <v>0.14707308894594995</v>
      </c>
      <c r="H195">
        <f t="shared" si="14"/>
        <v>0.14707308894594995</v>
      </c>
      <c r="I195">
        <f t="shared" si="15"/>
        <v>2.1630493492103303E-2</v>
      </c>
    </row>
    <row r="196" spans="1:9" x14ac:dyDescent="0.25">
      <c r="A196" s="10">
        <v>44977</v>
      </c>
      <c r="B196">
        <v>12.15</v>
      </c>
      <c r="C196">
        <v>12.15</v>
      </c>
      <c r="D196">
        <v>12.16</v>
      </c>
      <c r="E196">
        <v>3</v>
      </c>
      <c r="F196">
        <f t="shared" si="12"/>
        <v>12.048817750387105</v>
      </c>
      <c r="G196">
        <f t="shared" si="13"/>
        <v>0.10118224961289535</v>
      </c>
      <c r="H196">
        <f t="shared" si="14"/>
        <v>0.10118224961289535</v>
      </c>
      <c r="I196">
        <f t="shared" si="15"/>
        <v>1.023784763672626E-2</v>
      </c>
    </row>
    <row r="197" spans="1:9" x14ac:dyDescent="0.25">
      <c r="A197" s="10">
        <v>44978</v>
      </c>
      <c r="B197">
        <v>12.15</v>
      </c>
      <c r="C197">
        <v>12.15</v>
      </c>
      <c r="D197">
        <v>12.15</v>
      </c>
      <c r="E197">
        <v>34</v>
      </c>
      <c r="F197">
        <f t="shared" si="12"/>
        <v>12.52054075195116</v>
      </c>
      <c r="G197">
        <f t="shared" si="13"/>
        <v>-0.37054075195115921</v>
      </c>
      <c r="H197">
        <f t="shared" si="14"/>
        <v>0.37054075195115921</v>
      </c>
      <c r="I197">
        <f t="shared" si="15"/>
        <v>0.1373004488565305</v>
      </c>
    </row>
    <row r="198" spans="1:9" x14ac:dyDescent="0.25">
      <c r="A198" s="10">
        <v>44979</v>
      </c>
      <c r="B198">
        <v>12.15</v>
      </c>
      <c r="C198">
        <v>12.15</v>
      </c>
      <c r="D198">
        <v>12.15</v>
      </c>
      <c r="E198">
        <v>0</v>
      </c>
      <c r="F198">
        <f t="shared" si="12"/>
        <v>12.000444572843204</v>
      </c>
      <c r="G198">
        <f t="shared" si="13"/>
        <v>0.14955542715679648</v>
      </c>
      <c r="H198">
        <f t="shared" si="14"/>
        <v>0.14955542715679648</v>
      </c>
      <c r="I198">
        <f t="shared" si="15"/>
        <v>2.2366825792051858E-2</v>
      </c>
    </row>
    <row r="199" spans="1:9" x14ac:dyDescent="0.25">
      <c r="A199" s="10">
        <v>44980</v>
      </c>
      <c r="B199">
        <v>12.15</v>
      </c>
      <c r="C199">
        <v>12.15</v>
      </c>
      <c r="D199">
        <v>12.15</v>
      </c>
      <c r="E199">
        <v>0</v>
      </c>
      <c r="F199">
        <f t="shared" si="12"/>
        <v>12.000444572843204</v>
      </c>
      <c r="G199">
        <f t="shared" si="13"/>
        <v>0.14955542715679648</v>
      </c>
      <c r="H199">
        <f t="shared" si="14"/>
        <v>0.14955542715679648</v>
      </c>
      <c r="I199">
        <f t="shared" si="15"/>
        <v>2.2366825792051858E-2</v>
      </c>
    </row>
    <row r="200" spans="1:9" x14ac:dyDescent="0.25">
      <c r="A200" s="10">
        <v>44981</v>
      </c>
      <c r="B200">
        <v>12.15</v>
      </c>
      <c r="C200">
        <v>12.15</v>
      </c>
      <c r="D200">
        <v>12.15</v>
      </c>
      <c r="E200">
        <v>0</v>
      </c>
      <c r="F200">
        <f t="shared" si="12"/>
        <v>12.000444572843204</v>
      </c>
      <c r="G200">
        <f t="shared" si="13"/>
        <v>0.14955542715679648</v>
      </c>
      <c r="H200">
        <f t="shared" si="14"/>
        <v>0.14955542715679648</v>
      </c>
      <c r="I200">
        <f t="shared" si="15"/>
        <v>2.2366825792051858E-2</v>
      </c>
    </row>
    <row r="201" spans="1:9" x14ac:dyDescent="0.25">
      <c r="A201" s="10">
        <v>44982</v>
      </c>
      <c r="B201">
        <v>12.15</v>
      </c>
      <c r="C201">
        <v>12.15</v>
      </c>
      <c r="D201">
        <v>12.15</v>
      </c>
      <c r="E201">
        <v>0</v>
      </c>
      <c r="F201">
        <f t="shared" si="12"/>
        <v>12.000444572843204</v>
      </c>
      <c r="G201">
        <f t="shared" si="13"/>
        <v>0.14955542715679648</v>
      </c>
      <c r="H201">
        <f t="shared" si="14"/>
        <v>0.14955542715679648</v>
      </c>
      <c r="I201">
        <f t="shared" si="15"/>
        <v>2.2366825792051858E-2</v>
      </c>
    </row>
    <row r="202" spans="1:9" x14ac:dyDescent="0.25">
      <c r="A202" s="10">
        <v>44983</v>
      </c>
      <c r="B202">
        <v>12.15</v>
      </c>
      <c r="C202">
        <v>12.15</v>
      </c>
      <c r="D202">
        <v>12.15</v>
      </c>
      <c r="E202">
        <v>0</v>
      </c>
      <c r="F202">
        <f t="shared" si="12"/>
        <v>12.000444572843204</v>
      </c>
      <c r="G202">
        <f t="shared" si="13"/>
        <v>0.14955542715679648</v>
      </c>
      <c r="H202">
        <f t="shared" si="14"/>
        <v>0.14955542715679648</v>
      </c>
      <c r="I202">
        <f t="shared" si="15"/>
        <v>2.2366825792051858E-2</v>
      </c>
    </row>
    <row r="203" spans="1:9" x14ac:dyDescent="0.25">
      <c r="A203" s="10">
        <v>44984</v>
      </c>
      <c r="B203">
        <v>12.15</v>
      </c>
      <c r="C203">
        <v>12.15</v>
      </c>
      <c r="D203">
        <v>12.15</v>
      </c>
      <c r="E203">
        <v>0</v>
      </c>
      <c r="F203">
        <f t="shared" si="12"/>
        <v>12.000444572843204</v>
      </c>
      <c r="G203">
        <f t="shared" si="13"/>
        <v>0.14955542715679648</v>
      </c>
      <c r="H203">
        <f t="shared" si="14"/>
        <v>0.14955542715679648</v>
      </c>
      <c r="I203">
        <f t="shared" si="15"/>
        <v>2.2366825792051858E-2</v>
      </c>
    </row>
    <row r="204" spans="1:9" x14ac:dyDescent="0.25">
      <c r="A204" s="10">
        <v>44985</v>
      </c>
      <c r="B204">
        <v>12.15</v>
      </c>
      <c r="C204">
        <v>12.15</v>
      </c>
      <c r="D204">
        <v>12.15</v>
      </c>
      <c r="E204">
        <v>0</v>
      </c>
      <c r="F204">
        <f t="shared" si="12"/>
        <v>12.000444572843204</v>
      </c>
      <c r="G204">
        <f t="shared" si="13"/>
        <v>0.14955542715679648</v>
      </c>
      <c r="H204">
        <f t="shared" si="14"/>
        <v>0.14955542715679648</v>
      </c>
      <c r="I204">
        <f t="shared" si="15"/>
        <v>2.2366825792051858E-2</v>
      </c>
    </row>
    <row r="205" spans="1:9" x14ac:dyDescent="0.25">
      <c r="A205" s="10">
        <v>44986</v>
      </c>
      <c r="B205">
        <v>12.15</v>
      </c>
      <c r="C205">
        <v>12.15</v>
      </c>
      <c r="D205">
        <v>12.15</v>
      </c>
      <c r="E205">
        <v>0</v>
      </c>
      <c r="F205">
        <f t="shared" si="12"/>
        <v>12.000444572843204</v>
      </c>
      <c r="G205">
        <f t="shared" si="13"/>
        <v>0.14955542715679648</v>
      </c>
      <c r="H205">
        <f t="shared" si="14"/>
        <v>0.14955542715679648</v>
      </c>
      <c r="I205">
        <f t="shared" si="15"/>
        <v>2.2366825792051858E-2</v>
      </c>
    </row>
    <row r="206" spans="1:9" x14ac:dyDescent="0.25">
      <c r="A206" s="10">
        <v>44987</v>
      </c>
      <c r="B206">
        <v>12.14</v>
      </c>
      <c r="C206">
        <v>12.15</v>
      </c>
      <c r="D206">
        <v>12.15</v>
      </c>
      <c r="E206">
        <v>0</v>
      </c>
      <c r="F206">
        <f t="shared" si="12"/>
        <v>12.000444572843204</v>
      </c>
      <c r="G206">
        <f t="shared" si="13"/>
        <v>0.1395554271567967</v>
      </c>
      <c r="H206">
        <f t="shared" si="14"/>
        <v>0.1395554271567967</v>
      </c>
      <c r="I206">
        <f t="shared" si="15"/>
        <v>1.9475717248915989E-2</v>
      </c>
    </row>
    <row r="207" spans="1:9" x14ac:dyDescent="0.25">
      <c r="A207" s="10">
        <v>44988</v>
      </c>
      <c r="B207">
        <v>12.14</v>
      </c>
      <c r="C207">
        <v>12.14</v>
      </c>
      <c r="D207">
        <v>12.15</v>
      </c>
      <c r="E207">
        <v>0</v>
      </c>
      <c r="F207">
        <f t="shared" si="12"/>
        <v>11.997332699670299</v>
      </c>
      <c r="G207">
        <f t="shared" si="13"/>
        <v>0.14266730032970187</v>
      </c>
      <c r="H207">
        <f t="shared" si="14"/>
        <v>0.14266730032970187</v>
      </c>
      <c r="I207">
        <f t="shared" si="15"/>
        <v>2.0353958583365351E-2</v>
      </c>
    </row>
    <row r="208" spans="1:9" x14ac:dyDescent="0.25">
      <c r="A208" s="10">
        <v>44989</v>
      </c>
      <c r="B208">
        <v>12.14</v>
      </c>
      <c r="C208">
        <v>12.14</v>
      </c>
      <c r="D208">
        <v>12.15</v>
      </c>
      <c r="E208">
        <v>0</v>
      </c>
      <c r="F208">
        <f t="shared" si="12"/>
        <v>11.997332699670299</v>
      </c>
      <c r="G208">
        <f t="shared" si="13"/>
        <v>0.14266730032970187</v>
      </c>
      <c r="H208">
        <f t="shared" si="14"/>
        <v>0.14266730032970187</v>
      </c>
      <c r="I208">
        <f t="shared" si="15"/>
        <v>2.0353958583365351E-2</v>
      </c>
    </row>
    <row r="209" spans="1:9" x14ac:dyDescent="0.25">
      <c r="A209" s="10">
        <v>44990</v>
      </c>
      <c r="B209">
        <v>12.14</v>
      </c>
      <c r="C209">
        <v>12.14</v>
      </c>
      <c r="D209">
        <v>12.14</v>
      </c>
      <c r="E209">
        <v>0</v>
      </c>
      <c r="F209">
        <f t="shared" si="12"/>
        <v>11.994850361459454</v>
      </c>
      <c r="G209">
        <f t="shared" si="13"/>
        <v>0.14514963854054663</v>
      </c>
      <c r="H209">
        <f t="shared" si="14"/>
        <v>0.14514963854054663</v>
      </c>
      <c r="I209">
        <f t="shared" si="15"/>
        <v>2.1068417568451341E-2</v>
      </c>
    </row>
    <row r="210" spans="1:9" x14ac:dyDescent="0.25">
      <c r="A210" s="10">
        <v>44991</v>
      </c>
      <c r="B210">
        <v>12.141</v>
      </c>
      <c r="C210">
        <v>12.14</v>
      </c>
      <c r="D210">
        <v>12.14</v>
      </c>
      <c r="E210">
        <v>0</v>
      </c>
      <c r="F210">
        <f t="shared" si="12"/>
        <v>11.994850361459454</v>
      </c>
      <c r="G210">
        <f t="shared" si="13"/>
        <v>0.14614963854054608</v>
      </c>
      <c r="H210">
        <f t="shared" si="14"/>
        <v>0.14614963854054608</v>
      </c>
      <c r="I210">
        <f t="shared" si="15"/>
        <v>2.135971684553227E-2</v>
      </c>
    </row>
    <row r="211" spans="1:9" x14ac:dyDescent="0.25">
      <c r="A211" s="10">
        <v>44992</v>
      </c>
      <c r="B211">
        <v>12.14</v>
      </c>
      <c r="C211">
        <v>12.141</v>
      </c>
      <c r="D211">
        <v>12.14</v>
      </c>
      <c r="E211">
        <v>0</v>
      </c>
      <c r="F211">
        <f t="shared" si="12"/>
        <v>11.995161548776744</v>
      </c>
      <c r="G211">
        <f t="shared" si="13"/>
        <v>0.14483845122325611</v>
      </c>
      <c r="H211">
        <f t="shared" si="14"/>
        <v>0.14483845122325611</v>
      </c>
      <c r="I211">
        <f t="shared" si="15"/>
        <v>2.0978176952751542E-2</v>
      </c>
    </row>
    <row r="212" spans="1:9" x14ac:dyDescent="0.25">
      <c r="A212" s="10">
        <v>44993</v>
      </c>
      <c r="B212">
        <v>12.14</v>
      </c>
      <c r="C212">
        <v>12.14</v>
      </c>
      <c r="D212">
        <v>12.14</v>
      </c>
      <c r="E212">
        <v>0</v>
      </c>
      <c r="F212">
        <f t="shared" si="12"/>
        <v>11.994850361459454</v>
      </c>
      <c r="G212">
        <f t="shared" si="13"/>
        <v>0.14514963854054663</v>
      </c>
      <c r="H212">
        <f t="shared" si="14"/>
        <v>0.14514963854054663</v>
      </c>
      <c r="I212">
        <f t="shared" si="15"/>
        <v>2.1068417568451341E-2</v>
      </c>
    </row>
    <row r="213" spans="1:9" x14ac:dyDescent="0.25">
      <c r="A213" s="10">
        <v>44994</v>
      </c>
      <c r="B213">
        <v>12.13</v>
      </c>
      <c r="C213">
        <v>12.14</v>
      </c>
      <c r="D213">
        <v>12.141</v>
      </c>
      <c r="E213">
        <v>0</v>
      </c>
      <c r="F213">
        <f t="shared" si="12"/>
        <v>11.995098595280538</v>
      </c>
      <c r="G213">
        <f t="shared" si="13"/>
        <v>0.13490140471946255</v>
      </c>
      <c r="H213">
        <f t="shared" si="14"/>
        <v>0.13490140471946255</v>
      </c>
      <c r="I213">
        <f t="shared" si="15"/>
        <v>1.8198388995284233E-2</v>
      </c>
    </row>
    <row r="214" spans="1:9" x14ac:dyDescent="0.25">
      <c r="A214" s="10">
        <v>44997</v>
      </c>
      <c r="B214">
        <v>12.13</v>
      </c>
      <c r="C214">
        <v>12.13</v>
      </c>
      <c r="D214">
        <v>12.13</v>
      </c>
      <c r="E214">
        <v>0</v>
      </c>
      <c r="F214">
        <f t="shared" si="12"/>
        <v>11.989256150075704</v>
      </c>
      <c r="G214">
        <f t="shared" si="13"/>
        <v>0.14074384992429678</v>
      </c>
      <c r="H214">
        <f t="shared" si="14"/>
        <v>0.14074384992429678</v>
      </c>
      <c r="I214">
        <f t="shared" si="15"/>
        <v>1.9808831291512976E-2</v>
      </c>
    </row>
    <row r="215" spans="1:9" x14ac:dyDescent="0.25">
      <c r="A215" s="10">
        <v>44998</v>
      </c>
      <c r="B215">
        <v>12.13</v>
      </c>
      <c r="C215">
        <v>12.13</v>
      </c>
      <c r="D215">
        <v>12.15</v>
      </c>
      <c r="E215">
        <v>0</v>
      </c>
      <c r="F215">
        <f t="shared" si="12"/>
        <v>11.994220826497394</v>
      </c>
      <c r="G215">
        <f t="shared" si="13"/>
        <v>0.13577917350260726</v>
      </c>
      <c r="H215">
        <f t="shared" si="14"/>
        <v>0.13577917350260726</v>
      </c>
      <c r="I215">
        <f t="shared" si="15"/>
        <v>1.8435983957051125E-2</v>
      </c>
    </row>
    <row r="216" spans="1:9" x14ac:dyDescent="0.25">
      <c r="A216" s="10">
        <v>44999</v>
      </c>
      <c r="B216">
        <v>12.13</v>
      </c>
      <c r="C216">
        <v>12.13</v>
      </c>
      <c r="D216">
        <v>12.13</v>
      </c>
      <c r="E216">
        <v>0</v>
      </c>
      <c r="F216">
        <f t="shared" si="12"/>
        <v>11.989256150075704</v>
      </c>
      <c r="G216">
        <f t="shared" si="13"/>
        <v>0.14074384992429678</v>
      </c>
      <c r="H216">
        <f t="shared" si="14"/>
        <v>0.14074384992429678</v>
      </c>
      <c r="I216">
        <f t="shared" si="15"/>
        <v>1.9808831291512976E-2</v>
      </c>
    </row>
    <row r="217" spans="1:9" x14ac:dyDescent="0.25">
      <c r="A217" s="10">
        <v>45000</v>
      </c>
      <c r="B217">
        <v>12.13</v>
      </c>
      <c r="C217">
        <v>12.13</v>
      </c>
      <c r="D217">
        <v>12.13</v>
      </c>
      <c r="E217">
        <v>0</v>
      </c>
      <c r="F217">
        <f t="shared" si="12"/>
        <v>11.989256150075704</v>
      </c>
      <c r="G217">
        <f t="shared" si="13"/>
        <v>0.14074384992429678</v>
      </c>
      <c r="H217">
        <f t="shared" si="14"/>
        <v>0.14074384992429678</v>
      </c>
      <c r="I217">
        <f t="shared" si="15"/>
        <v>1.9808831291512976E-2</v>
      </c>
    </row>
    <row r="218" spans="1:9" x14ac:dyDescent="0.25">
      <c r="A218" s="10">
        <v>45002</v>
      </c>
      <c r="B218">
        <v>12.12</v>
      </c>
      <c r="C218">
        <v>12.13</v>
      </c>
      <c r="D218">
        <v>12.13</v>
      </c>
      <c r="E218">
        <v>0</v>
      </c>
      <c r="F218">
        <f t="shared" si="12"/>
        <v>11.989256150075704</v>
      </c>
      <c r="G218">
        <f t="shared" si="13"/>
        <v>0.13074384992429522</v>
      </c>
      <c r="H218">
        <f t="shared" si="14"/>
        <v>0.13074384992429522</v>
      </c>
      <c r="I218">
        <f t="shared" si="15"/>
        <v>1.7093954293026632E-2</v>
      </c>
    </row>
    <row r="219" spans="1:9" x14ac:dyDescent="0.25">
      <c r="A219" s="10">
        <v>45003</v>
      </c>
      <c r="B219">
        <v>12.12</v>
      </c>
      <c r="C219">
        <v>12.12</v>
      </c>
      <c r="D219">
        <v>12.13</v>
      </c>
      <c r="E219">
        <v>0</v>
      </c>
      <c r="F219">
        <f t="shared" si="12"/>
        <v>11.986144276902799</v>
      </c>
      <c r="G219">
        <f t="shared" si="13"/>
        <v>0.1338557230972004</v>
      </c>
      <c r="H219">
        <f t="shared" si="14"/>
        <v>0.1338557230972004</v>
      </c>
      <c r="I219">
        <f t="shared" si="15"/>
        <v>1.7917354605874389E-2</v>
      </c>
    </row>
    <row r="220" spans="1:9" x14ac:dyDescent="0.25">
      <c r="A220" s="10">
        <v>45004</v>
      </c>
      <c r="B220">
        <v>12.12</v>
      </c>
      <c r="C220">
        <v>12.12</v>
      </c>
      <c r="D220">
        <v>12.13</v>
      </c>
      <c r="E220">
        <v>0</v>
      </c>
      <c r="F220">
        <f t="shared" si="12"/>
        <v>11.986144276902799</v>
      </c>
      <c r="G220">
        <f t="shared" si="13"/>
        <v>0.1338557230972004</v>
      </c>
      <c r="H220">
        <f t="shared" si="14"/>
        <v>0.1338557230972004</v>
      </c>
      <c r="I220">
        <f t="shared" si="15"/>
        <v>1.7917354605874389E-2</v>
      </c>
    </row>
    <row r="221" spans="1:9" x14ac:dyDescent="0.25">
      <c r="A221" s="10">
        <v>45005</v>
      </c>
      <c r="B221">
        <v>12.12</v>
      </c>
      <c r="C221">
        <v>12.12</v>
      </c>
      <c r="D221">
        <v>12.12</v>
      </c>
      <c r="E221">
        <v>0</v>
      </c>
      <c r="F221">
        <f t="shared" si="12"/>
        <v>11.983661938691952</v>
      </c>
      <c r="G221">
        <f t="shared" si="13"/>
        <v>0.13633806130804693</v>
      </c>
      <c r="H221">
        <f t="shared" si="14"/>
        <v>0.13633806130804693</v>
      </c>
      <c r="I221">
        <f t="shared" si="15"/>
        <v>1.8588066961236764E-2</v>
      </c>
    </row>
    <row r="222" spans="1:9" x14ac:dyDescent="0.25">
      <c r="A222" s="10">
        <v>45006</v>
      </c>
      <c r="B222">
        <v>12.12</v>
      </c>
      <c r="C222">
        <v>12.12</v>
      </c>
      <c r="D222">
        <v>12.12</v>
      </c>
      <c r="E222">
        <v>0</v>
      </c>
      <c r="F222">
        <f t="shared" si="12"/>
        <v>11.983661938691952</v>
      </c>
      <c r="G222">
        <f t="shared" si="13"/>
        <v>0.13633806130804693</v>
      </c>
      <c r="H222">
        <f t="shared" si="14"/>
        <v>0.13633806130804693</v>
      </c>
      <c r="I222">
        <f t="shared" si="15"/>
        <v>1.8588066961236764E-2</v>
      </c>
    </row>
    <row r="223" spans="1:9" x14ac:dyDescent="0.25">
      <c r="A223" s="10">
        <v>45007</v>
      </c>
      <c r="B223">
        <v>12.12</v>
      </c>
      <c r="C223">
        <v>12.12</v>
      </c>
      <c r="D223">
        <v>12.12</v>
      </c>
      <c r="E223">
        <v>1</v>
      </c>
      <c r="F223">
        <f t="shared" si="12"/>
        <v>11.998958885136304</v>
      </c>
      <c r="G223">
        <f t="shared" si="13"/>
        <v>0.1210411148636954</v>
      </c>
      <c r="H223">
        <f t="shared" si="14"/>
        <v>0.1210411148636954</v>
      </c>
      <c r="I223">
        <f t="shared" si="15"/>
        <v>1.4650951487446303E-2</v>
      </c>
    </row>
    <row r="224" spans="1:9" x14ac:dyDescent="0.25">
      <c r="A224" s="10">
        <v>45010</v>
      </c>
      <c r="B224">
        <v>12.12</v>
      </c>
      <c r="C224">
        <v>12.121</v>
      </c>
      <c r="D224">
        <v>12.12</v>
      </c>
      <c r="E224">
        <v>0</v>
      </c>
      <c r="F224">
        <f t="shared" si="12"/>
        <v>11.983973126009243</v>
      </c>
      <c r="G224">
        <f t="shared" si="13"/>
        <v>0.13602687399075641</v>
      </c>
      <c r="H224">
        <f t="shared" si="14"/>
        <v>0.13602687399075641</v>
      </c>
      <c r="I224">
        <f t="shared" si="15"/>
        <v>1.8503310447697124E-2</v>
      </c>
    </row>
    <row r="225" spans="1:9" x14ac:dyDescent="0.25">
      <c r="A225" s="10">
        <v>45012</v>
      </c>
      <c r="B225">
        <v>12.11</v>
      </c>
      <c r="C225">
        <v>12.124000000000001</v>
      </c>
      <c r="D225">
        <v>12.121</v>
      </c>
      <c r="E225">
        <v>0</v>
      </c>
      <c r="F225">
        <f t="shared" si="12"/>
        <v>11.9851549217822</v>
      </c>
      <c r="G225">
        <f t="shared" si="13"/>
        <v>0.124845078217799</v>
      </c>
      <c r="H225">
        <f t="shared" si="14"/>
        <v>0.124845078217799</v>
      </c>
      <c r="I225">
        <f t="shared" si="15"/>
        <v>1.5586293555208351E-2</v>
      </c>
    </row>
    <row r="226" spans="1:9" x14ac:dyDescent="0.25">
      <c r="A226" s="10">
        <v>45014</v>
      </c>
      <c r="B226">
        <v>11.79</v>
      </c>
      <c r="C226">
        <v>11.79</v>
      </c>
      <c r="D226">
        <v>12.124000000000001</v>
      </c>
      <c r="E226">
        <v>0</v>
      </c>
      <c r="F226">
        <f t="shared" si="12"/>
        <v>11.881963059270417</v>
      </c>
      <c r="G226">
        <f t="shared" si="13"/>
        <v>-9.1963059270417702E-2</v>
      </c>
      <c r="H226">
        <f t="shared" si="14"/>
        <v>9.1963059270417702E-2</v>
      </c>
      <c r="I226">
        <f t="shared" si="15"/>
        <v>8.4572042703743595E-3</v>
      </c>
    </row>
    <row r="227" spans="1:9" x14ac:dyDescent="0.25">
      <c r="A227" s="10">
        <v>45015</v>
      </c>
      <c r="B227">
        <v>11.79</v>
      </c>
      <c r="C227">
        <v>11.79</v>
      </c>
      <c r="D227">
        <v>12.11</v>
      </c>
      <c r="E227">
        <v>0</v>
      </c>
      <c r="F227">
        <f t="shared" si="12"/>
        <v>11.878487785775233</v>
      </c>
      <c r="G227">
        <f t="shared" si="13"/>
        <v>-8.8487785775233974E-2</v>
      </c>
      <c r="H227">
        <f t="shared" si="14"/>
        <v>8.8487785775233974E-2</v>
      </c>
      <c r="I227">
        <f t="shared" si="15"/>
        <v>7.8300882314037007E-3</v>
      </c>
    </row>
    <row r="228" spans="1:9" x14ac:dyDescent="0.25">
      <c r="A228" s="10">
        <v>45016</v>
      </c>
      <c r="B228">
        <v>11.79</v>
      </c>
      <c r="C228">
        <v>11.79</v>
      </c>
      <c r="D228">
        <v>11.79</v>
      </c>
      <c r="E228">
        <v>0</v>
      </c>
      <c r="F228">
        <f t="shared" si="12"/>
        <v>11.799052963028183</v>
      </c>
      <c r="G228">
        <f t="shared" si="13"/>
        <v>-9.0529630281839246E-3</v>
      </c>
      <c r="H228">
        <f t="shared" si="14"/>
        <v>9.0529630281839246E-3</v>
      </c>
      <c r="I228">
        <f t="shared" si="15"/>
        <v>8.1956139589665049E-5</v>
      </c>
    </row>
    <row r="229" spans="1:9" x14ac:dyDescent="0.25">
      <c r="A229" s="10">
        <v>45017</v>
      </c>
      <c r="B229">
        <v>11.79</v>
      </c>
      <c r="C229">
        <v>11.79</v>
      </c>
      <c r="D229">
        <v>11.79</v>
      </c>
      <c r="E229">
        <v>0</v>
      </c>
      <c r="F229">
        <f t="shared" si="12"/>
        <v>11.799052963028183</v>
      </c>
      <c r="G229">
        <f t="shared" si="13"/>
        <v>-9.0529630281839246E-3</v>
      </c>
      <c r="H229">
        <f t="shared" si="14"/>
        <v>9.0529630281839246E-3</v>
      </c>
      <c r="I229">
        <f t="shared" si="15"/>
        <v>8.1956139589665049E-5</v>
      </c>
    </row>
    <row r="230" spans="1:9" x14ac:dyDescent="0.25">
      <c r="A230" s="10">
        <v>45018</v>
      </c>
      <c r="B230">
        <v>11.79</v>
      </c>
      <c r="C230">
        <v>11.79</v>
      </c>
      <c r="D230">
        <v>11.79</v>
      </c>
      <c r="E230">
        <v>0</v>
      </c>
      <c r="F230">
        <f t="shared" si="12"/>
        <v>11.799052963028183</v>
      </c>
      <c r="G230">
        <f t="shared" si="13"/>
        <v>-9.0529630281839246E-3</v>
      </c>
      <c r="H230">
        <f t="shared" si="14"/>
        <v>9.0529630281839246E-3</v>
      </c>
      <c r="I230">
        <f t="shared" si="15"/>
        <v>8.1956139589665049E-5</v>
      </c>
    </row>
    <row r="231" spans="1:9" x14ac:dyDescent="0.25">
      <c r="A231" s="10">
        <v>45019</v>
      </c>
      <c r="B231">
        <v>11.79</v>
      </c>
      <c r="C231">
        <v>11.79</v>
      </c>
      <c r="D231">
        <v>11.79</v>
      </c>
      <c r="E231">
        <v>0</v>
      </c>
      <c r="F231">
        <f t="shared" si="12"/>
        <v>11.799052963028183</v>
      </c>
      <c r="G231">
        <f t="shared" si="13"/>
        <v>-9.0529630281839246E-3</v>
      </c>
      <c r="H231">
        <f t="shared" si="14"/>
        <v>9.0529630281839246E-3</v>
      </c>
      <c r="I231">
        <f t="shared" si="15"/>
        <v>8.1956139589665049E-5</v>
      </c>
    </row>
    <row r="232" spans="1:9" x14ac:dyDescent="0.25">
      <c r="A232" s="10">
        <v>45020</v>
      </c>
      <c r="B232">
        <v>11.79</v>
      </c>
      <c r="C232">
        <v>11.79</v>
      </c>
      <c r="D232">
        <v>11.79</v>
      </c>
      <c r="E232">
        <v>5</v>
      </c>
      <c r="F232">
        <f t="shared" si="12"/>
        <v>11.875537695249941</v>
      </c>
      <c r="G232">
        <f t="shared" si="13"/>
        <v>-8.5537695249941592E-2</v>
      </c>
      <c r="H232">
        <f t="shared" si="14"/>
        <v>8.5537695249941592E-2</v>
      </c>
      <c r="I232">
        <f t="shared" si="15"/>
        <v>7.3166973086718802E-3</v>
      </c>
    </row>
    <row r="233" spans="1:9" x14ac:dyDescent="0.25">
      <c r="A233" s="10">
        <v>45021</v>
      </c>
      <c r="B233">
        <v>11.79</v>
      </c>
      <c r="C233">
        <v>11.79</v>
      </c>
      <c r="D233">
        <v>11.79</v>
      </c>
      <c r="E233">
        <v>0</v>
      </c>
      <c r="F233">
        <f t="shared" si="12"/>
        <v>11.799052963028183</v>
      </c>
      <c r="G233">
        <f t="shared" si="13"/>
        <v>-9.0529630281839246E-3</v>
      </c>
      <c r="H233">
        <f t="shared" si="14"/>
        <v>9.0529630281839246E-3</v>
      </c>
      <c r="I233">
        <f t="shared" si="15"/>
        <v>8.1956139589665049E-5</v>
      </c>
    </row>
    <row r="234" spans="1:9" x14ac:dyDescent="0.25">
      <c r="A234" s="10">
        <v>45022</v>
      </c>
      <c r="B234">
        <v>11.79</v>
      </c>
      <c r="C234">
        <v>11.79</v>
      </c>
      <c r="D234">
        <v>11.79</v>
      </c>
      <c r="E234">
        <v>0</v>
      </c>
      <c r="F234">
        <f t="shared" si="12"/>
        <v>11.799052963028183</v>
      </c>
      <c r="G234">
        <f t="shared" si="13"/>
        <v>-9.0529630281839246E-3</v>
      </c>
      <c r="H234">
        <f t="shared" si="14"/>
        <v>9.0529630281839246E-3</v>
      </c>
      <c r="I234">
        <f t="shared" si="15"/>
        <v>8.1956139589665049E-5</v>
      </c>
    </row>
    <row r="235" spans="1:9" x14ac:dyDescent="0.25">
      <c r="A235" s="10">
        <v>45023</v>
      </c>
      <c r="B235">
        <v>11.79</v>
      </c>
      <c r="C235">
        <v>11.79</v>
      </c>
      <c r="D235">
        <v>11.79</v>
      </c>
      <c r="E235">
        <v>0</v>
      </c>
      <c r="F235">
        <f t="shared" si="12"/>
        <v>11.799052963028183</v>
      </c>
      <c r="G235">
        <f t="shared" si="13"/>
        <v>-9.0529630281839246E-3</v>
      </c>
      <c r="H235">
        <f t="shared" si="14"/>
        <v>9.0529630281839246E-3</v>
      </c>
      <c r="I235">
        <f t="shared" si="15"/>
        <v>8.1956139589665049E-5</v>
      </c>
    </row>
    <row r="236" spans="1:9" x14ac:dyDescent="0.25">
      <c r="A236" s="10">
        <v>45024</v>
      </c>
      <c r="B236">
        <v>11.78</v>
      </c>
      <c r="C236">
        <v>11.79</v>
      </c>
      <c r="D236">
        <v>11.79</v>
      </c>
      <c r="E236">
        <v>0</v>
      </c>
      <c r="F236">
        <f t="shared" si="12"/>
        <v>11.799052963028183</v>
      </c>
      <c r="G236">
        <f t="shared" si="13"/>
        <v>-1.9052963028183711E-2</v>
      </c>
      <c r="H236">
        <f t="shared" si="14"/>
        <v>1.9052963028183711E-2</v>
      </c>
      <c r="I236">
        <f t="shared" si="15"/>
        <v>3.6301540015333544E-4</v>
      </c>
    </row>
    <row r="237" spans="1:9" x14ac:dyDescent="0.25">
      <c r="A237" s="10">
        <v>45025</v>
      </c>
      <c r="B237">
        <v>11.78</v>
      </c>
      <c r="C237">
        <v>11.78</v>
      </c>
      <c r="D237">
        <v>11.79</v>
      </c>
      <c r="E237">
        <v>0</v>
      </c>
      <c r="F237">
        <f t="shared" si="12"/>
        <v>11.795941089855278</v>
      </c>
      <c r="G237">
        <f t="shared" si="13"/>
        <v>-1.5941089855278534E-2</v>
      </c>
      <c r="H237">
        <f t="shared" si="14"/>
        <v>1.5941089855278534E-2</v>
      </c>
      <c r="I237">
        <f t="shared" si="15"/>
        <v>2.5411834577406417E-4</v>
      </c>
    </row>
    <row r="238" spans="1:9" x14ac:dyDescent="0.25">
      <c r="A238" s="10">
        <v>45026</v>
      </c>
      <c r="B238">
        <v>11.78</v>
      </c>
      <c r="C238">
        <v>11.78</v>
      </c>
      <c r="D238">
        <v>11.79</v>
      </c>
      <c r="E238">
        <v>0</v>
      </c>
      <c r="F238">
        <f t="shared" si="12"/>
        <v>11.795941089855278</v>
      </c>
      <c r="G238">
        <f t="shared" si="13"/>
        <v>-1.5941089855278534E-2</v>
      </c>
      <c r="H238">
        <f t="shared" si="14"/>
        <v>1.5941089855278534E-2</v>
      </c>
      <c r="I238">
        <f t="shared" si="15"/>
        <v>2.5411834577406417E-4</v>
      </c>
    </row>
    <row r="239" spans="1:9" x14ac:dyDescent="0.25">
      <c r="A239" s="10">
        <v>45027</v>
      </c>
      <c r="B239">
        <v>11.78</v>
      </c>
      <c r="C239">
        <v>11.78</v>
      </c>
      <c r="D239">
        <v>11.78</v>
      </c>
      <c r="E239">
        <v>0</v>
      </c>
      <c r="F239">
        <f t="shared" si="12"/>
        <v>11.793458751644433</v>
      </c>
      <c r="G239">
        <f t="shared" si="13"/>
        <v>-1.3458751644433775E-2</v>
      </c>
      <c r="H239">
        <f t="shared" si="14"/>
        <v>1.3458751644433775E-2</v>
      </c>
      <c r="I239">
        <f t="shared" si="15"/>
        <v>1.8113799582654885E-4</v>
      </c>
    </row>
    <row r="240" spans="1:9" x14ac:dyDescent="0.25">
      <c r="A240" s="10">
        <v>45028</v>
      </c>
      <c r="B240">
        <v>11.78</v>
      </c>
      <c r="C240">
        <v>11.78</v>
      </c>
      <c r="D240">
        <v>11.78</v>
      </c>
      <c r="E240">
        <v>0</v>
      </c>
      <c r="F240">
        <f t="shared" si="12"/>
        <v>11.793458751644433</v>
      </c>
      <c r="G240">
        <f t="shared" si="13"/>
        <v>-1.3458751644433775E-2</v>
      </c>
      <c r="H240">
        <f t="shared" si="14"/>
        <v>1.3458751644433775E-2</v>
      </c>
      <c r="I240">
        <f t="shared" si="15"/>
        <v>1.8113799582654885E-4</v>
      </c>
    </row>
    <row r="241" spans="1:9" x14ac:dyDescent="0.25">
      <c r="A241" s="10">
        <v>45029</v>
      </c>
      <c r="B241">
        <v>13.03</v>
      </c>
      <c r="C241">
        <v>11.78</v>
      </c>
      <c r="D241">
        <v>11.78</v>
      </c>
      <c r="E241">
        <v>2</v>
      </c>
      <c r="F241">
        <f t="shared" si="12"/>
        <v>11.824052644533136</v>
      </c>
      <c r="G241">
        <f t="shared" si="13"/>
        <v>1.2059473554668632</v>
      </c>
      <c r="H241">
        <f t="shared" si="14"/>
        <v>1.2059473554668632</v>
      </c>
      <c r="I241">
        <f t="shared" si="15"/>
        <v>1.4543090241575207</v>
      </c>
    </row>
    <row r="242" spans="1:9" x14ac:dyDescent="0.25">
      <c r="A242" s="10">
        <v>45030</v>
      </c>
      <c r="B242">
        <v>12.31</v>
      </c>
      <c r="C242">
        <v>13.03</v>
      </c>
      <c r="D242">
        <v>11.78</v>
      </c>
      <c r="E242">
        <v>45</v>
      </c>
      <c r="F242">
        <f t="shared" si="12"/>
        <v>12.870805488253419</v>
      </c>
      <c r="G242">
        <f t="shared" si="13"/>
        <v>-0.56080548825341836</v>
      </c>
      <c r="H242">
        <f t="shared" si="14"/>
        <v>0.56080548825341836</v>
      </c>
      <c r="I242">
        <f t="shared" si="15"/>
        <v>0.31450279565515493</v>
      </c>
    </row>
    <row r="243" spans="1:9" x14ac:dyDescent="0.25">
      <c r="A243" s="10">
        <v>45031</v>
      </c>
      <c r="B243">
        <v>12.31</v>
      </c>
      <c r="C243">
        <v>12.31</v>
      </c>
      <c r="D243">
        <v>11.78</v>
      </c>
      <c r="E243">
        <v>0</v>
      </c>
      <c r="F243">
        <f t="shared" si="12"/>
        <v>11.958388029808413</v>
      </c>
      <c r="G243">
        <f t="shared" si="13"/>
        <v>0.35161197019158763</v>
      </c>
      <c r="H243">
        <f t="shared" si="14"/>
        <v>0.35161197019158763</v>
      </c>
      <c r="I243">
        <f t="shared" si="15"/>
        <v>0.1236309775820099</v>
      </c>
    </row>
    <row r="244" spans="1:9" x14ac:dyDescent="0.25">
      <c r="A244" s="10">
        <v>45032</v>
      </c>
      <c r="B244">
        <v>12.3</v>
      </c>
      <c r="C244">
        <v>12.31</v>
      </c>
      <c r="D244">
        <v>13.03</v>
      </c>
      <c r="E244">
        <v>0</v>
      </c>
      <c r="F244">
        <f t="shared" si="12"/>
        <v>12.268680306164079</v>
      </c>
      <c r="G244">
        <f t="shared" si="13"/>
        <v>3.1319693835921925E-2</v>
      </c>
      <c r="H244">
        <f t="shared" si="14"/>
        <v>3.1319693835921925E-2</v>
      </c>
      <c r="I244">
        <f t="shared" si="15"/>
        <v>9.8092322197588589E-4</v>
      </c>
    </row>
    <row r="245" spans="1:9" x14ac:dyDescent="0.25">
      <c r="A245" s="10">
        <v>45033</v>
      </c>
      <c r="B245">
        <v>12.3</v>
      </c>
      <c r="C245">
        <v>12.3</v>
      </c>
      <c r="D245">
        <v>12.31</v>
      </c>
      <c r="E245">
        <v>0</v>
      </c>
      <c r="F245">
        <f t="shared" si="12"/>
        <v>12.08684008181031</v>
      </c>
      <c r="G245">
        <f t="shared" si="13"/>
        <v>0.2131599181896906</v>
      </c>
      <c r="H245">
        <f t="shared" si="14"/>
        <v>0.2131599181896906</v>
      </c>
      <c r="I245">
        <f t="shared" si="15"/>
        <v>4.5437150722635593E-2</v>
      </c>
    </row>
    <row r="246" spans="1:9" x14ac:dyDescent="0.25">
      <c r="A246" s="10">
        <v>45034</v>
      </c>
      <c r="B246">
        <v>12.3</v>
      </c>
      <c r="C246">
        <v>12.3</v>
      </c>
      <c r="D246">
        <v>12.31</v>
      </c>
      <c r="E246">
        <v>4</v>
      </c>
      <c r="F246">
        <f t="shared" si="12"/>
        <v>12.148027867587716</v>
      </c>
      <c r="G246">
        <f t="shared" si="13"/>
        <v>0.15197213241228447</v>
      </c>
      <c r="H246">
        <f t="shared" si="14"/>
        <v>0.15197213241228447</v>
      </c>
      <c r="I246">
        <f t="shared" si="15"/>
        <v>2.3095529029936925E-2</v>
      </c>
    </row>
    <row r="247" spans="1:9" x14ac:dyDescent="0.25">
      <c r="A247" s="10">
        <v>45035</v>
      </c>
      <c r="B247">
        <v>12.3</v>
      </c>
      <c r="C247">
        <v>12.3</v>
      </c>
      <c r="D247">
        <v>12.3</v>
      </c>
      <c r="E247">
        <v>0</v>
      </c>
      <c r="F247">
        <f t="shared" si="12"/>
        <v>12.084357743599465</v>
      </c>
      <c r="G247">
        <f t="shared" si="13"/>
        <v>0.21564225640053536</v>
      </c>
      <c r="H247">
        <f t="shared" si="14"/>
        <v>0.21564225640053536</v>
      </c>
      <c r="I247">
        <f t="shared" si="15"/>
        <v>4.6501582745514233E-2</v>
      </c>
    </row>
    <row r="248" spans="1:9" x14ac:dyDescent="0.25">
      <c r="A248" s="10">
        <v>45036</v>
      </c>
      <c r="B248">
        <v>12.29</v>
      </c>
      <c r="C248">
        <v>12.3</v>
      </c>
      <c r="D248">
        <v>12.3</v>
      </c>
      <c r="E248">
        <v>0</v>
      </c>
      <c r="F248">
        <f t="shared" si="12"/>
        <v>12.084357743599465</v>
      </c>
      <c r="G248">
        <f t="shared" si="13"/>
        <v>0.2056422564005338</v>
      </c>
      <c r="H248">
        <f t="shared" si="14"/>
        <v>0.2056422564005338</v>
      </c>
      <c r="I248">
        <f t="shared" si="15"/>
        <v>4.2288737617502882E-2</v>
      </c>
    </row>
    <row r="249" spans="1:9" x14ac:dyDescent="0.25">
      <c r="A249" s="10">
        <v>45037</v>
      </c>
      <c r="B249">
        <v>12.29</v>
      </c>
      <c r="C249">
        <v>12.29</v>
      </c>
      <c r="D249">
        <v>12.3</v>
      </c>
      <c r="E249">
        <v>0</v>
      </c>
      <c r="F249">
        <f t="shared" si="12"/>
        <v>12.08124587042656</v>
      </c>
      <c r="G249">
        <f t="shared" si="13"/>
        <v>0.20875412957343897</v>
      </c>
      <c r="H249">
        <f t="shared" si="14"/>
        <v>0.20875412957343897</v>
      </c>
      <c r="I249">
        <f t="shared" si="15"/>
        <v>4.3578286613964151E-2</v>
      </c>
    </row>
    <row r="250" spans="1:9" x14ac:dyDescent="0.25">
      <c r="A250" s="10">
        <v>45038</v>
      </c>
      <c r="B250">
        <v>12.29</v>
      </c>
      <c r="C250">
        <v>12.29</v>
      </c>
      <c r="D250">
        <v>12.3</v>
      </c>
      <c r="E250">
        <v>0</v>
      </c>
      <c r="F250">
        <f t="shared" si="12"/>
        <v>12.08124587042656</v>
      </c>
      <c r="G250">
        <f t="shared" si="13"/>
        <v>0.20875412957343897</v>
      </c>
      <c r="H250">
        <f t="shared" si="14"/>
        <v>0.20875412957343897</v>
      </c>
      <c r="I250">
        <f t="shared" si="15"/>
        <v>4.3578286613964151E-2</v>
      </c>
    </row>
    <row r="251" spans="1:9" x14ac:dyDescent="0.25">
      <c r="A251" s="10">
        <v>45039</v>
      </c>
      <c r="B251">
        <v>12.28</v>
      </c>
      <c r="C251">
        <v>12.29</v>
      </c>
      <c r="D251">
        <v>12.29</v>
      </c>
      <c r="E251">
        <v>0</v>
      </c>
      <c r="F251">
        <f t="shared" si="12"/>
        <v>12.078763532215714</v>
      </c>
      <c r="G251">
        <f t="shared" si="13"/>
        <v>0.20123646778428572</v>
      </c>
      <c r="H251">
        <f t="shared" si="14"/>
        <v>0.20123646778428572</v>
      </c>
      <c r="I251">
        <f t="shared" si="15"/>
        <v>4.0496115966295862E-2</v>
      </c>
    </row>
    <row r="252" spans="1:9" x14ac:dyDescent="0.25">
      <c r="A252" s="10">
        <v>45040</v>
      </c>
      <c r="B252">
        <v>12.28</v>
      </c>
      <c r="C252">
        <v>12.28</v>
      </c>
      <c r="D252">
        <v>12.29</v>
      </c>
      <c r="E252">
        <v>0</v>
      </c>
      <c r="F252">
        <f t="shared" si="12"/>
        <v>12.075651659042808</v>
      </c>
      <c r="G252">
        <f t="shared" si="13"/>
        <v>0.2043483409571909</v>
      </c>
      <c r="H252">
        <f t="shared" si="14"/>
        <v>0.2043483409571909</v>
      </c>
      <c r="I252">
        <f t="shared" si="15"/>
        <v>4.175824445195634E-2</v>
      </c>
    </row>
    <row r="253" spans="1:9" x14ac:dyDescent="0.25">
      <c r="A253" s="10">
        <v>45041</v>
      </c>
      <c r="B253">
        <v>11.88</v>
      </c>
      <c r="C253">
        <v>12.28</v>
      </c>
      <c r="D253">
        <v>12.29</v>
      </c>
      <c r="E253">
        <v>0</v>
      </c>
      <c r="F253">
        <f t="shared" si="12"/>
        <v>12.075651659042808</v>
      </c>
      <c r="G253">
        <f t="shared" si="13"/>
        <v>-0.19565165904280768</v>
      </c>
      <c r="H253">
        <f t="shared" si="14"/>
        <v>0.19565165904280768</v>
      </c>
      <c r="I253">
        <f t="shared" si="15"/>
        <v>3.8279571686203065E-2</v>
      </c>
    </row>
    <row r="254" spans="1:9" x14ac:dyDescent="0.25">
      <c r="A254" s="10">
        <v>45042</v>
      </c>
      <c r="B254">
        <v>11.88</v>
      </c>
      <c r="C254">
        <v>11.88</v>
      </c>
      <c r="D254">
        <v>12.28</v>
      </c>
      <c r="E254">
        <v>0</v>
      </c>
      <c r="F254">
        <f t="shared" si="12"/>
        <v>11.948694393915751</v>
      </c>
      <c r="G254">
        <f t="shared" si="13"/>
        <v>-6.8694393915750496E-2</v>
      </c>
      <c r="H254">
        <f t="shared" si="14"/>
        <v>6.8694393915750496E-2</v>
      </c>
      <c r="I254">
        <f t="shared" si="15"/>
        <v>4.718919755452299E-3</v>
      </c>
    </row>
    <row r="255" spans="1:9" x14ac:dyDescent="0.25">
      <c r="A255" s="10">
        <v>45043</v>
      </c>
      <c r="B255">
        <v>11.88</v>
      </c>
      <c r="C255">
        <v>11.88</v>
      </c>
      <c r="D255">
        <v>12.28</v>
      </c>
      <c r="E255">
        <v>0</v>
      </c>
      <c r="F255">
        <f t="shared" si="12"/>
        <v>11.948694393915751</v>
      </c>
      <c r="G255">
        <f t="shared" si="13"/>
        <v>-6.8694393915750496E-2</v>
      </c>
      <c r="H255">
        <f t="shared" si="14"/>
        <v>6.8694393915750496E-2</v>
      </c>
      <c r="I255">
        <f t="shared" si="15"/>
        <v>4.718919755452299E-3</v>
      </c>
    </row>
    <row r="256" spans="1:9" x14ac:dyDescent="0.25">
      <c r="A256" s="10">
        <v>45044</v>
      </c>
      <c r="B256">
        <v>11.88</v>
      </c>
      <c r="C256">
        <v>11.88</v>
      </c>
      <c r="D256">
        <v>11.88</v>
      </c>
      <c r="E256">
        <v>0</v>
      </c>
      <c r="F256">
        <f t="shared" si="12"/>
        <v>11.84940086548194</v>
      </c>
      <c r="G256">
        <f t="shared" si="13"/>
        <v>3.0599134518061177E-2</v>
      </c>
      <c r="H256">
        <f t="shared" si="14"/>
        <v>3.0599134518061177E-2</v>
      </c>
      <c r="I256">
        <f t="shared" si="15"/>
        <v>9.3630703325440308E-4</v>
      </c>
    </row>
    <row r="257" spans="1:9" x14ac:dyDescent="0.25">
      <c r="A257" s="10">
        <v>45045</v>
      </c>
      <c r="B257">
        <v>11.88</v>
      </c>
      <c r="C257">
        <v>11.88</v>
      </c>
      <c r="D257">
        <v>11.88</v>
      </c>
      <c r="E257">
        <v>0</v>
      </c>
      <c r="F257">
        <f t="shared" si="12"/>
        <v>11.84940086548194</v>
      </c>
      <c r="G257">
        <f t="shared" si="13"/>
        <v>3.0599134518061177E-2</v>
      </c>
      <c r="H257">
        <f t="shared" si="14"/>
        <v>3.0599134518061177E-2</v>
      </c>
      <c r="I257">
        <f t="shared" si="15"/>
        <v>9.3630703325440308E-4</v>
      </c>
    </row>
    <row r="258" spans="1:9" x14ac:dyDescent="0.25">
      <c r="A258" s="10">
        <v>45046</v>
      </c>
      <c r="B258">
        <v>11.88</v>
      </c>
      <c r="C258">
        <v>11.88</v>
      </c>
      <c r="D258">
        <v>11.88</v>
      </c>
      <c r="E258">
        <v>2</v>
      </c>
      <c r="F258">
        <f t="shared" ref="F258:F321" si="16">$L$2 + $L$3*C258 + $L$4*D258 + $L$5*E258</f>
        <v>11.879994758370643</v>
      </c>
      <c r="G258">
        <f t="shared" ref="G258:G321" si="17">B258 - F258</f>
        <v>5.2416293581103446E-6</v>
      </c>
      <c r="H258">
        <f t="shared" ref="H258:H321" si="18">ABS(G258)</f>
        <v>5.2416293581103446E-6</v>
      </c>
      <c r="I258">
        <f t="shared" ref="I258:I321" si="19">POWER(G258, 2)</f>
        <v>2.7474678327804264E-11</v>
      </c>
    </row>
    <row r="259" spans="1:9" x14ac:dyDescent="0.25">
      <c r="A259" s="10">
        <v>45047</v>
      </c>
      <c r="B259">
        <v>11.88</v>
      </c>
      <c r="C259">
        <v>11.88</v>
      </c>
      <c r="D259">
        <v>11.88</v>
      </c>
      <c r="E259">
        <v>0</v>
      </c>
      <c r="F259">
        <f t="shared" si="16"/>
        <v>11.84940086548194</v>
      </c>
      <c r="G259">
        <f t="shared" si="17"/>
        <v>3.0599134518061177E-2</v>
      </c>
      <c r="H259">
        <f t="shared" si="18"/>
        <v>3.0599134518061177E-2</v>
      </c>
      <c r="I259">
        <f t="shared" si="19"/>
        <v>9.3630703325440308E-4</v>
      </c>
    </row>
    <row r="260" spans="1:9" x14ac:dyDescent="0.25">
      <c r="A260" s="10">
        <v>45049</v>
      </c>
      <c r="B260">
        <v>11.88</v>
      </c>
      <c r="C260">
        <v>11.88</v>
      </c>
      <c r="D260">
        <v>11.88</v>
      </c>
      <c r="E260">
        <v>0</v>
      </c>
      <c r="F260">
        <f t="shared" si="16"/>
        <v>11.84940086548194</v>
      </c>
      <c r="G260">
        <f t="shared" si="17"/>
        <v>3.0599134518061177E-2</v>
      </c>
      <c r="H260">
        <f t="shared" si="18"/>
        <v>3.0599134518061177E-2</v>
      </c>
      <c r="I260">
        <f t="shared" si="19"/>
        <v>9.3630703325440308E-4</v>
      </c>
    </row>
    <row r="261" spans="1:9" x14ac:dyDescent="0.25">
      <c r="A261" s="10">
        <v>45050</v>
      </c>
      <c r="B261">
        <v>11.88</v>
      </c>
      <c r="C261">
        <v>11.88</v>
      </c>
      <c r="D261">
        <v>11.88</v>
      </c>
      <c r="E261">
        <v>0</v>
      </c>
      <c r="F261">
        <f t="shared" si="16"/>
        <v>11.84940086548194</v>
      </c>
      <c r="G261">
        <f t="shared" si="17"/>
        <v>3.0599134518061177E-2</v>
      </c>
      <c r="H261">
        <f t="shared" si="18"/>
        <v>3.0599134518061177E-2</v>
      </c>
      <c r="I261">
        <f t="shared" si="19"/>
        <v>9.3630703325440308E-4</v>
      </c>
    </row>
    <row r="262" spans="1:9" x14ac:dyDescent="0.25">
      <c r="A262" s="10">
        <v>45051</v>
      </c>
      <c r="B262">
        <v>11.88</v>
      </c>
      <c r="C262">
        <v>11.88</v>
      </c>
      <c r="D262">
        <v>11.88</v>
      </c>
      <c r="E262">
        <v>0</v>
      </c>
      <c r="F262">
        <f t="shared" si="16"/>
        <v>11.84940086548194</v>
      </c>
      <c r="G262">
        <f t="shared" si="17"/>
        <v>3.0599134518061177E-2</v>
      </c>
      <c r="H262">
        <f t="shared" si="18"/>
        <v>3.0599134518061177E-2</v>
      </c>
      <c r="I262">
        <f t="shared" si="19"/>
        <v>9.3630703325440308E-4</v>
      </c>
    </row>
    <row r="263" spans="1:9" x14ac:dyDescent="0.25">
      <c r="A263" s="10">
        <v>45052</v>
      </c>
      <c r="B263">
        <v>11.88</v>
      </c>
      <c r="C263">
        <v>11.88</v>
      </c>
      <c r="D263">
        <v>11.88</v>
      </c>
      <c r="E263">
        <v>0</v>
      </c>
      <c r="F263">
        <f t="shared" si="16"/>
        <v>11.84940086548194</v>
      </c>
      <c r="G263">
        <f t="shared" si="17"/>
        <v>3.0599134518061177E-2</v>
      </c>
      <c r="H263">
        <f t="shared" si="18"/>
        <v>3.0599134518061177E-2</v>
      </c>
      <c r="I263">
        <f t="shared" si="19"/>
        <v>9.3630703325440308E-4</v>
      </c>
    </row>
    <row r="264" spans="1:9" x14ac:dyDescent="0.25">
      <c r="A264" s="10">
        <v>45053</v>
      </c>
      <c r="B264">
        <v>11.88</v>
      </c>
      <c r="C264">
        <v>11.88</v>
      </c>
      <c r="D264">
        <v>11.88</v>
      </c>
      <c r="E264">
        <v>0</v>
      </c>
      <c r="F264">
        <f t="shared" si="16"/>
        <v>11.84940086548194</v>
      </c>
      <c r="G264">
        <f t="shared" si="17"/>
        <v>3.0599134518061177E-2</v>
      </c>
      <c r="H264">
        <f t="shared" si="18"/>
        <v>3.0599134518061177E-2</v>
      </c>
      <c r="I264">
        <f t="shared" si="19"/>
        <v>9.3630703325440308E-4</v>
      </c>
    </row>
    <row r="265" spans="1:9" x14ac:dyDescent="0.25">
      <c r="A265" s="10">
        <v>45054</v>
      </c>
      <c r="B265">
        <v>11.88</v>
      </c>
      <c r="C265">
        <v>11.88</v>
      </c>
      <c r="D265">
        <v>11.88</v>
      </c>
      <c r="E265">
        <v>0</v>
      </c>
      <c r="F265">
        <f t="shared" si="16"/>
        <v>11.84940086548194</v>
      </c>
      <c r="G265">
        <f t="shared" si="17"/>
        <v>3.0599134518061177E-2</v>
      </c>
      <c r="H265">
        <f t="shared" si="18"/>
        <v>3.0599134518061177E-2</v>
      </c>
      <c r="I265">
        <f t="shared" si="19"/>
        <v>9.3630703325440308E-4</v>
      </c>
    </row>
    <row r="266" spans="1:9" x14ac:dyDescent="0.25">
      <c r="A266" s="10">
        <v>45055</v>
      </c>
      <c r="B266">
        <v>11.91</v>
      </c>
      <c r="C266">
        <v>11.88</v>
      </c>
      <c r="D266">
        <v>11.88</v>
      </c>
      <c r="E266">
        <v>24</v>
      </c>
      <c r="F266">
        <f t="shared" si="16"/>
        <v>12.216527580146378</v>
      </c>
      <c r="G266">
        <f t="shared" si="17"/>
        <v>-0.30652758014637804</v>
      </c>
      <c r="H266">
        <f t="shared" si="18"/>
        <v>0.30652758014637804</v>
      </c>
      <c r="I266">
        <f t="shared" si="19"/>
        <v>9.3959157390394218E-2</v>
      </c>
    </row>
    <row r="267" spans="1:9" x14ac:dyDescent="0.25">
      <c r="A267" s="10">
        <v>45056</v>
      </c>
      <c r="B267">
        <v>11.92</v>
      </c>
      <c r="C267">
        <v>11.91</v>
      </c>
      <c r="D267">
        <v>11.88</v>
      </c>
      <c r="E267">
        <v>1</v>
      </c>
      <c r="F267">
        <f t="shared" si="16"/>
        <v>11.874033431445007</v>
      </c>
      <c r="G267">
        <f t="shared" si="17"/>
        <v>4.5966568554993259E-2</v>
      </c>
      <c r="H267">
        <f t="shared" si="18"/>
        <v>4.5966568554993259E-2</v>
      </c>
      <c r="I267">
        <f t="shared" si="19"/>
        <v>2.112925424720895E-3</v>
      </c>
    </row>
    <row r="268" spans="1:9" x14ac:dyDescent="0.25">
      <c r="A268" s="10">
        <v>45057</v>
      </c>
      <c r="B268">
        <v>11.92</v>
      </c>
      <c r="C268">
        <v>11.92</v>
      </c>
      <c r="D268">
        <v>11.88</v>
      </c>
      <c r="E268">
        <v>2</v>
      </c>
      <c r="F268">
        <f t="shared" si="16"/>
        <v>11.892442251062263</v>
      </c>
      <c r="G268">
        <f t="shared" si="17"/>
        <v>2.7557748937736548E-2</v>
      </c>
      <c r="H268">
        <f t="shared" si="18"/>
        <v>2.7557748937736548E-2</v>
      </c>
      <c r="I268">
        <f t="shared" si="19"/>
        <v>7.5942952651531989E-4</v>
      </c>
    </row>
    <row r="269" spans="1:9" x14ac:dyDescent="0.25">
      <c r="A269" s="10">
        <v>45058</v>
      </c>
      <c r="B269">
        <v>11.92</v>
      </c>
      <c r="C269">
        <v>11.92</v>
      </c>
      <c r="D269">
        <v>11.91</v>
      </c>
      <c r="E269">
        <v>0</v>
      </c>
      <c r="F269">
        <f t="shared" si="16"/>
        <v>11.869295372806096</v>
      </c>
      <c r="G269">
        <f t="shared" si="17"/>
        <v>5.0704627193903562E-2</v>
      </c>
      <c r="H269">
        <f t="shared" si="18"/>
        <v>5.0704627193903562E-2</v>
      </c>
      <c r="I269">
        <f t="shared" si="19"/>
        <v>2.5709592188727444E-3</v>
      </c>
    </row>
    <row r="270" spans="1:9" x14ac:dyDescent="0.25">
      <c r="A270" s="10">
        <v>45060</v>
      </c>
      <c r="B270">
        <v>11.92</v>
      </c>
      <c r="C270">
        <v>11.95</v>
      </c>
      <c r="D270">
        <v>11.92</v>
      </c>
      <c r="E270">
        <v>0</v>
      </c>
      <c r="F270">
        <f t="shared" si="16"/>
        <v>11.881113330535657</v>
      </c>
      <c r="G270">
        <f t="shared" si="17"/>
        <v>3.8886669464343271E-2</v>
      </c>
      <c r="H270">
        <f t="shared" si="18"/>
        <v>3.8886669464343271E-2</v>
      </c>
      <c r="I270">
        <f t="shared" si="19"/>
        <v>1.5121730620290873E-3</v>
      </c>
    </row>
    <row r="271" spans="1:9" x14ac:dyDescent="0.25">
      <c r="A271" s="10">
        <v>45061</v>
      </c>
      <c r="B271">
        <v>12.64</v>
      </c>
      <c r="C271">
        <v>11.92</v>
      </c>
      <c r="D271">
        <v>11.92</v>
      </c>
      <c r="E271">
        <v>32</v>
      </c>
      <c r="F271">
        <f t="shared" si="16"/>
        <v>12.361279997236194</v>
      </c>
      <c r="G271">
        <f t="shared" si="17"/>
        <v>0.27872000276380682</v>
      </c>
      <c r="H271">
        <f t="shared" si="18"/>
        <v>0.27872000276380682</v>
      </c>
      <c r="I271">
        <f t="shared" si="19"/>
        <v>7.7684839940656475E-2</v>
      </c>
    </row>
    <row r="272" spans="1:9" x14ac:dyDescent="0.25">
      <c r="A272" s="10">
        <v>45062</v>
      </c>
      <c r="B272">
        <v>12.42</v>
      </c>
      <c r="C272">
        <v>12.64</v>
      </c>
      <c r="D272">
        <v>11.95</v>
      </c>
      <c r="E272">
        <v>0</v>
      </c>
      <c r="F272">
        <f t="shared" si="16"/>
        <v>12.103279594098657</v>
      </c>
      <c r="G272">
        <f t="shared" si="17"/>
        <v>0.31672040590134287</v>
      </c>
      <c r="H272">
        <f t="shared" si="18"/>
        <v>0.31672040590134287</v>
      </c>
      <c r="I272">
        <f t="shared" si="19"/>
        <v>0.10031181551431138</v>
      </c>
    </row>
    <row r="273" spans="1:9" x14ac:dyDescent="0.25">
      <c r="A273" s="10">
        <v>45063</v>
      </c>
      <c r="B273">
        <v>12.41</v>
      </c>
      <c r="C273">
        <v>12.42</v>
      </c>
      <c r="D273">
        <v>11.92</v>
      </c>
      <c r="E273">
        <v>4</v>
      </c>
      <c r="F273">
        <f t="shared" si="16"/>
        <v>12.088559155439611</v>
      </c>
      <c r="G273">
        <f t="shared" si="17"/>
        <v>0.32144084456038868</v>
      </c>
      <c r="H273">
        <f t="shared" si="18"/>
        <v>0.32144084456038868</v>
      </c>
      <c r="I273">
        <f t="shared" si="19"/>
        <v>0.10332421655169596</v>
      </c>
    </row>
    <row r="274" spans="1:9" x14ac:dyDescent="0.25">
      <c r="A274" s="10">
        <v>45064</v>
      </c>
      <c r="B274">
        <v>12.41</v>
      </c>
      <c r="C274">
        <v>12.41</v>
      </c>
      <c r="D274">
        <v>12.64</v>
      </c>
      <c r="E274">
        <v>1</v>
      </c>
      <c r="F274">
        <f t="shared" si="16"/>
        <v>12.218284794114515</v>
      </c>
      <c r="G274">
        <f t="shared" si="17"/>
        <v>0.19171520588548496</v>
      </c>
      <c r="H274">
        <f t="shared" si="18"/>
        <v>0.19171520588548496</v>
      </c>
      <c r="I274">
        <f t="shared" si="19"/>
        <v>3.6754720167713889E-2</v>
      </c>
    </row>
    <row r="275" spans="1:9" x14ac:dyDescent="0.25">
      <c r="A275" s="10">
        <v>45065</v>
      </c>
      <c r="B275">
        <v>12.41</v>
      </c>
      <c r="C275">
        <v>12.41</v>
      </c>
      <c r="D275">
        <v>12.42</v>
      </c>
      <c r="E275">
        <v>0</v>
      </c>
      <c r="F275">
        <f t="shared" si="16"/>
        <v>12.148376407031567</v>
      </c>
      <c r="G275">
        <f t="shared" si="17"/>
        <v>0.26162359296843363</v>
      </c>
      <c r="H275">
        <f t="shared" si="18"/>
        <v>0.26162359296843363</v>
      </c>
      <c r="I275">
        <f t="shared" si="19"/>
        <v>6.844690439771263E-2</v>
      </c>
    </row>
    <row r="276" spans="1:9" x14ac:dyDescent="0.25">
      <c r="A276" s="10">
        <v>45066</v>
      </c>
      <c r="B276">
        <v>12.41</v>
      </c>
      <c r="C276">
        <v>12.41</v>
      </c>
      <c r="D276">
        <v>12.41</v>
      </c>
      <c r="E276">
        <v>5</v>
      </c>
      <c r="F276">
        <f t="shared" si="16"/>
        <v>12.222378801042479</v>
      </c>
      <c r="G276">
        <f t="shared" si="17"/>
        <v>0.18762119895752072</v>
      </c>
      <c r="H276">
        <f t="shared" si="18"/>
        <v>0.18762119895752072</v>
      </c>
      <c r="I276">
        <f t="shared" si="19"/>
        <v>3.5201714298257573E-2</v>
      </c>
    </row>
    <row r="277" spans="1:9" x14ac:dyDescent="0.25">
      <c r="A277" s="10">
        <v>45067</v>
      </c>
      <c r="B277">
        <v>12.66</v>
      </c>
      <c r="C277">
        <v>12.41</v>
      </c>
      <c r="D277">
        <v>12.41</v>
      </c>
      <c r="E277">
        <v>0</v>
      </c>
      <c r="F277">
        <f t="shared" si="16"/>
        <v>12.145894068820722</v>
      </c>
      <c r="G277">
        <f t="shared" si="17"/>
        <v>0.51410593117927839</v>
      </c>
      <c r="H277">
        <f t="shared" si="18"/>
        <v>0.51410593117927839</v>
      </c>
      <c r="I277">
        <f t="shared" si="19"/>
        <v>0.26430490847371291</v>
      </c>
    </row>
    <row r="278" spans="1:9" x14ac:dyDescent="0.25">
      <c r="A278" s="10">
        <v>45068</v>
      </c>
      <c r="B278">
        <v>12.42</v>
      </c>
      <c r="C278">
        <v>12.66</v>
      </c>
      <c r="D278">
        <v>12.41</v>
      </c>
      <c r="E278">
        <v>19</v>
      </c>
      <c r="F278">
        <f t="shared" si="16"/>
        <v>12.514332880586034</v>
      </c>
      <c r="G278">
        <f t="shared" si="17"/>
        <v>-9.4332880586033951E-2</v>
      </c>
      <c r="H278">
        <f t="shared" si="18"/>
        <v>9.4332880586033951E-2</v>
      </c>
      <c r="I278">
        <f t="shared" si="19"/>
        <v>8.8986923596589412E-3</v>
      </c>
    </row>
    <row r="279" spans="1:9" x14ac:dyDescent="0.25">
      <c r="A279" s="10">
        <v>45069</v>
      </c>
      <c r="B279">
        <v>11.52</v>
      </c>
      <c r="C279">
        <v>12.42</v>
      </c>
      <c r="D279">
        <v>12.41</v>
      </c>
      <c r="E279">
        <v>23</v>
      </c>
      <c r="F279">
        <f t="shared" si="16"/>
        <v>12.500835710213714</v>
      </c>
      <c r="G279">
        <f t="shared" si="17"/>
        <v>-0.98083571021371441</v>
      </c>
      <c r="H279">
        <f t="shared" si="18"/>
        <v>0.98083571021371441</v>
      </c>
      <c r="I279">
        <f t="shared" si="19"/>
        <v>0.96203869043044155</v>
      </c>
    </row>
    <row r="280" spans="1:9" x14ac:dyDescent="0.25">
      <c r="A280" s="10">
        <v>45070</v>
      </c>
      <c r="B280">
        <v>11.53</v>
      </c>
      <c r="C280">
        <v>11.52</v>
      </c>
      <c r="D280">
        <v>12.66</v>
      </c>
      <c r="E280">
        <v>7</v>
      </c>
      <c r="F280">
        <f t="shared" si="16"/>
        <v>12.038074436813744</v>
      </c>
      <c r="G280">
        <f t="shared" si="17"/>
        <v>-0.50807443681374487</v>
      </c>
      <c r="H280">
        <f t="shared" si="18"/>
        <v>0.50807443681374487</v>
      </c>
      <c r="I280">
        <f t="shared" si="19"/>
        <v>0.25813963334360401</v>
      </c>
    </row>
    <row r="281" spans="1:9" x14ac:dyDescent="0.25">
      <c r="A281" s="10">
        <v>45071</v>
      </c>
      <c r="B281">
        <v>11.53</v>
      </c>
      <c r="C281">
        <v>11.53</v>
      </c>
      <c r="D281">
        <v>12.42</v>
      </c>
      <c r="E281">
        <v>19</v>
      </c>
      <c r="F281">
        <f t="shared" si="16"/>
        <v>12.165173550258581</v>
      </c>
      <c r="G281">
        <f t="shared" si="17"/>
        <v>-0.6351735502585818</v>
      </c>
      <c r="H281">
        <f t="shared" si="18"/>
        <v>0.6351735502585818</v>
      </c>
      <c r="I281">
        <f t="shared" si="19"/>
        <v>0.40344543894809115</v>
      </c>
    </row>
    <row r="282" spans="1:9" x14ac:dyDescent="0.25">
      <c r="A282" s="10">
        <v>45072</v>
      </c>
      <c r="B282">
        <v>11.54</v>
      </c>
      <c r="C282">
        <v>11.53</v>
      </c>
      <c r="D282">
        <v>11.52</v>
      </c>
      <c r="E282">
        <v>25</v>
      </c>
      <c r="F282">
        <f t="shared" si="16"/>
        <v>12.033544789948614</v>
      </c>
      <c r="G282">
        <f t="shared" si="17"/>
        <v>-0.49354478994861495</v>
      </c>
      <c r="H282">
        <f t="shared" si="18"/>
        <v>0.49354478994861495</v>
      </c>
      <c r="I282">
        <f t="shared" si="19"/>
        <v>0.24358645968542245</v>
      </c>
    </row>
    <row r="283" spans="1:9" x14ac:dyDescent="0.25">
      <c r="A283" s="10">
        <v>45073</v>
      </c>
      <c r="B283">
        <v>12.17</v>
      </c>
      <c r="C283">
        <v>11.54</v>
      </c>
      <c r="D283">
        <v>11.53</v>
      </c>
      <c r="E283">
        <v>0</v>
      </c>
      <c r="F283">
        <f t="shared" si="16"/>
        <v>11.656715340223572</v>
      </c>
      <c r="G283">
        <f t="shared" si="17"/>
        <v>0.51328465977642779</v>
      </c>
      <c r="H283">
        <f t="shared" si="18"/>
        <v>0.51328465977642779</v>
      </c>
      <c r="I283">
        <f t="shared" si="19"/>
        <v>0.2634611419618032</v>
      </c>
    </row>
    <row r="284" spans="1:9" x14ac:dyDescent="0.25">
      <c r="A284" s="10">
        <v>45074</v>
      </c>
      <c r="B284">
        <v>12.01</v>
      </c>
      <c r="C284">
        <v>12.17</v>
      </c>
      <c r="D284">
        <v>11.53</v>
      </c>
      <c r="E284">
        <v>45</v>
      </c>
      <c r="F284">
        <f t="shared" si="16"/>
        <v>12.54112594011243</v>
      </c>
      <c r="G284">
        <f t="shared" si="17"/>
        <v>-0.53112594011242997</v>
      </c>
      <c r="H284">
        <f t="shared" si="18"/>
        <v>0.53112594011242997</v>
      </c>
      <c r="I284">
        <f t="shared" si="19"/>
        <v>0.28209476426031255</v>
      </c>
    </row>
    <row r="285" spans="1:9" x14ac:dyDescent="0.25">
      <c r="A285" s="10">
        <v>45075</v>
      </c>
      <c r="B285">
        <v>12.01</v>
      </c>
      <c r="C285">
        <v>12.01</v>
      </c>
      <c r="D285">
        <v>11.54</v>
      </c>
      <c r="E285">
        <v>0</v>
      </c>
      <c r="F285">
        <f t="shared" si="16"/>
        <v>11.805455717560966</v>
      </c>
      <c r="G285">
        <f t="shared" si="17"/>
        <v>0.20454428243903422</v>
      </c>
      <c r="H285">
        <f t="shared" si="18"/>
        <v>0.20454428243903422</v>
      </c>
      <c r="I285">
        <f t="shared" si="19"/>
        <v>4.1838363478499403E-2</v>
      </c>
    </row>
    <row r="286" spans="1:9" x14ac:dyDescent="0.25">
      <c r="A286" s="10">
        <v>45076</v>
      </c>
      <c r="B286">
        <v>12.04</v>
      </c>
      <c r="C286">
        <v>12.01</v>
      </c>
      <c r="D286">
        <v>12.17</v>
      </c>
      <c r="E286">
        <v>26</v>
      </c>
      <c r="F286">
        <f t="shared" si="16"/>
        <v>12.359563632397364</v>
      </c>
      <c r="G286">
        <f t="shared" si="17"/>
        <v>-0.31956363239736518</v>
      </c>
      <c r="H286">
        <f t="shared" si="18"/>
        <v>0.31956363239736518</v>
      </c>
      <c r="I286">
        <f t="shared" si="19"/>
        <v>0.10212091515099835</v>
      </c>
    </row>
    <row r="287" spans="1:9" x14ac:dyDescent="0.25">
      <c r="A287" s="10">
        <v>45077</v>
      </c>
      <c r="B287">
        <v>12.01</v>
      </c>
      <c r="C287">
        <v>12.04</v>
      </c>
      <c r="D287">
        <v>12.01</v>
      </c>
      <c r="E287">
        <v>0</v>
      </c>
      <c r="F287">
        <f t="shared" si="16"/>
        <v>11.931461232989411</v>
      </c>
      <c r="G287">
        <f t="shared" si="17"/>
        <v>7.8538767010588373E-2</v>
      </c>
      <c r="H287">
        <f t="shared" si="18"/>
        <v>7.8538767010588373E-2</v>
      </c>
      <c r="I287">
        <f t="shared" si="19"/>
        <v>6.1683379235434842E-3</v>
      </c>
    </row>
    <row r="288" spans="1:9" x14ac:dyDescent="0.25">
      <c r="A288" s="10">
        <v>45078</v>
      </c>
      <c r="B288">
        <v>12.01</v>
      </c>
      <c r="C288">
        <v>12.01</v>
      </c>
      <c r="D288">
        <v>12.01</v>
      </c>
      <c r="E288">
        <v>0</v>
      </c>
      <c r="F288">
        <f t="shared" si="16"/>
        <v>11.922125613470696</v>
      </c>
      <c r="G288">
        <f t="shared" si="17"/>
        <v>8.7874386529303905E-2</v>
      </c>
      <c r="H288">
        <f t="shared" si="18"/>
        <v>8.7874386529303905E-2</v>
      </c>
      <c r="I288">
        <f t="shared" si="19"/>
        <v>7.7219078079015079E-3</v>
      </c>
    </row>
    <row r="289" spans="1:9" x14ac:dyDescent="0.25">
      <c r="A289" s="10">
        <v>45079</v>
      </c>
      <c r="B289">
        <v>12.01</v>
      </c>
      <c r="C289">
        <v>12.01</v>
      </c>
      <c r="D289">
        <v>12.04</v>
      </c>
      <c r="E289">
        <v>8</v>
      </c>
      <c r="F289">
        <f t="shared" si="16"/>
        <v>12.051948199658044</v>
      </c>
      <c r="G289">
        <f t="shared" si="17"/>
        <v>-4.1948199658044416E-2</v>
      </c>
      <c r="H289">
        <f t="shared" si="18"/>
        <v>4.1948199658044416E-2</v>
      </c>
      <c r="I289">
        <f t="shared" si="19"/>
        <v>1.7596514545511577E-3</v>
      </c>
    </row>
    <row r="290" spans="1:9" x14ac:dyDescent="0.25">
      <c r="A290" s="10">
        <v>45080</v>
      </c>
      <c r="B290">
        <v>12.02</v>
      </c>
      <c r="C290">
        <v>12.01</v>
      </c>
      <c r="D290">
        <v>12.01</v>
      </c>
      <c r="E290">
        <v>1</v>
      </c>
      <c r="F290">
        <f t="shared" si="16"/>
        <v>11.937422559915047</v>
      </c>
      <c r="G290">
        <f t="shared" si="17"/>
        <v>8.2577440084952158E-2</v>
      </c>
      <c r="H290">
        <f t="shared" si="18"/>
        <v>8.2577440084952158E-2</v>
      </c>
      <c r="I290">
        <f t="shared" si="19"/>
        <v>6.8190336109838637E-3</v>
      </c>
    </row>
    <row r="291" spans="1:9" x14ac:dyDescent="0.25">
      <c r="A291" s="10">
        <v>45081</v>
      </c>
      <c r="B291">
        <v>12.01</v>
      </c>
      <c r="C291">
        <v>12.02</v>
      </c>
      <c r="D291">
        <v>12.01</v>
      </c>
      <c r="E291">
        <v>0</v>
      </c>
      <c r="F291">
        <f t="shared" si="16"/>
        <v>11.925237486643601</v>
      </c>
      <c r="G291">
        <f t="shared" si="17"/>
        <v>8.4762513356398728E-2</v>
      </c>
      <c r="H291">
        <f t="shared" si="18"/>
        <v>8.4762513356398728E-2</v>
      </c>
      <c r="I291">
        <f t="shared" si="19"/>
        <v>7.1846836704936726E-3</v>
      </c>
    </row>
    <row r="292" spans="1:9" x14ac:dyDescent="0.25">
      <c r="A292" s="10">
        <v>45082</v>
      </c>
      <c r="B292">
        <v>12.01</v>
      </c>
      <c r="C292">
        <v>12.01</v>
      </c>
      <c r="D292">
        <v>12.01</v>
      </c>
      <c r="E292">
        <v>16</v>
      </c>
      <c r="F292">
        <f t="shared" si="16"/>
        <v>12.166876756580322</v>
      </c>
      <c r="G292">
        <f t="shared" si="17"/>
        <v>-0.15687675658032241</v>
      </c>
      <c r="H292">
        <f t="shared" si="18"/>
        <v>0.15687675658032241</v>
      </c>
      <c r="I292">
        <f t="shared" si="19"/>
        <v>2.4610316755161728E-2</v>
      </c>
    </row>
    <row r="293" spans="1:9" x14ac:dyDescent="0.25">
      <c r="A293" s="10">
        <v>45083</v>
      </c>
      <c r="B293">
        <v>12.01</v>
      </c>
      <c r="C293">
        <v>12.01</v>
      </c>
      <c r="D293">
        <v>12.02</v>
      </c>
      <c r="E293">
        <v>7</v>
      </c>
      <c r="F293">
        <f t="shared" si="16"/>
        <v>12.031686576792001</v>
      </c>
      <c r="G293">
        <f t="shared" si="17"/>
        <v>-2.1686576792001588E-2</v>
      </c>
      <c r="H293">
        <f t="shared" si="18"/>
        <v>2.1686576792001588E-2</v>
      </c>
      <c r="I293">
        <f t="shared" si="19"/>
        <v>4.7030761295538192E-4</v>
      </c>
    </row>
    <row r="294" spans="1:9" x14ac:dyDescent="0.25">
      <c r="A294" s="10">
        <v>45084</v>
      </c>
      <c r="B294">
        <v>11.81</v>
      </c>
      <c r="C294">
        <v>12.01</v>
      </c>
      <c r="D294">
        <v>12.01</v>
      </c>
      <c r="E294">
        <v>5</v>
      </c>
      <c r="F294">
        <f t="shared" si="16"/>
        <v>11.998610345692454</v>
      </c>
      <c r="G294">
        <f t="shared" si="17"/>
        <v>-0.18861034569245305</v>
      </c>
      <c r="H294">
        <f t="shared" si="18"/>
        <v>0.18861034569245305</v>
      </c>
      <c r="I294">
        <f t="shared" si="19"/>
        <v>3.5573862502226647E-2</v>
      </c>
    </row>
    <row r="295" spans="1:9" x14ac:dyDescent="0.25">
      <c r="A295" s="10">
        <v>45085</v>
      </c>
      <c r="B295">
        <v>11.81</v>
      </c>
      <c r="C295">
        <v>11.81</v>
      </c>
      <c r="D295">
        <v>12.01</v>
      </c>
      <c r="E295">
        <v>0</v>
      </c>
      <c r="F295">
        <f t="shared" si="16"/>
        <v>11.859888150012591</v>
      </c>
      <c r="G295">
        <f t="shared" si="17"/>
        <v>-4.988815001259006E-2</v>
      </c>
      <c r="H295">
        <f t="shared" si="18"/>
        <v>4.988815001259006E-2</v>
      </c>
      <c r="I295">
        <f t="shared" si="19"/>
        <v>2.4888275116786897E-3</v>
      </c>
    </row>
    <row r="296" spans="1:9" x14ac:dyDescent="0.25">
      <c r="A296" s="10">
        <v>45086</v>
      </c>
      <c r="B296">
        <v>11.81</v>
      </c>
      <c r="C296">
        <v>11.81</v>
      </c>
      <c r="D296">
        <v>12.01</v>
      </c>
      <c r="E296">
        <v>17</v>
      </c>
      <c r="F296">
        <f t="shared" si="16"/>
        <v>12.119936239566568</v>
      </c>
      <c r="G296">
        <f t="shared" si="17"/>
        <v>-0.30993623956656791</v>
      </c>
      <c r="H296">
        <f t="shared" si="18"/>
        <v>0.30993623956656791</v>
      </c>
      <c r="I296">
        <f t="shared" si="19"/>
        <v>9.6060472596664975E-2</v>
      </c>
    </row>
    <row r="297" spans="1:9" x14ac:dyDescent="0.25">
      <c r="A297" s="10">
        <v>45087</v>
      </c>
      <c r="B297">
        <v>12.93</v>
      </c>
      <c r="C297">
        <v>11.81</v>
      </c>
      <c r="D297">
        <v>11.81</v>
      </c>
      <c r="E297">
        <v>4</v>
      </c>
      <c r="F297">
        <f t="shared" si="16"/>
        <v>11.871429171573091</v>
      </c>
      <c r="G297">
        <f t="shared" si="17"/>
        <v>1.0585708284269089</v>
      </c>
      <c r="H297">
        <f t="shared" si="18"/>
        <v>1.0585708284269089</v>
      </c>
      <c r="I297">
        <f t="shared" si="19"/>
        <v>1.1205721987964321</v>
      </c>
    </row>
    <row r="298" spans="1:9" x14ac:dyDescent="0.25">
      <c r="A298" s="10">
        <v>45088</v>
      </c>
      <c r="B298">
        <v>13.32</v>
      </c>
      <c r="C298">
        <v>12.93</v>
      </c>
      <c r="D298">
        <v>11.81</v>
      </c>
      <c r="E298">
        <v>60</v>
      </c>
      <c r="F298">
        <f t="shared" si="16"/>
        <v>13.076587967822176</v>
      </c>
      <c r="G298">
        <f t="shared" si="17"/>
        <v>0.24341203217782414</v>
      </c>
      <c r="H298">
        <f t="shared" si="18"/>
        <v>0.24341203217782414</v>
      </c>
      <c r="I298">
        <f t="shared" si="19"/>
        <v>5.9249417408938097E-2</v>
      </c>
    </row>
    <row r="299" spans="1:9" x14ac:dyDescent="0.25">
      <c r="A299" s="10">
        <v>45089</v>
      </c>
      <c r="B299">
        <v>12.49</v>
      </c>
      <c r="C299">
        <v>13.32</v>
      </c>
      <c r="D299">
        <v>11.81</v>
      </c>
      <c r="E299">
        <v>46</v>
      </c>
      <c r="F299">
        <f t="shared" si="16"/>
        <v>12.98379377134456</v>
      </c>
      <c r="G299">
        <f t="shared" si="17"/>
        <v>-0.49379377134455993</v>
      </c>
      <c r="H299">
        <f t="shared" si="18"/>
        <v>0.49379377134455993</v>
      </c>
      <c r="I299">
        <f t="shared" si="19"/>
        <v>0.24383228861868353</v>
      </c>
    </row>
    <row r="300" spans="1:9" x14ac:dyDescent="0.25">
      <c r="A300" s="10">
        <v>45090</v>
      </c>
      <c r="B300">
        <v>11.82</v>
      </c>
      <c r="C300">
        <v>12.49</v>
      </c>
      <c r="D300">
        <v>12.93</v>
      </c>
      <c r="E300">
        <v>5</v>
      </c>
      <c r="F300">
        <f t="shared" si="16"/>
        <v>12.376355373389679</v>
      </c>
      <c r="G300">
        <f t="shared" si="17"/>
        <v>-0.55635537338967822</v>
      </c>
      <c r="H300">
        <f t="shared" si="18"/>
        <v>0.55635537338967822</v>
      </c>
      <c r="I300">
        <f t="shared" si="19"/>
        <v>0.30953130149956826</v>
      </c>
    </row>
    <row r="301" spans="1:9" x14ac:dyDescent="0.25">
      <c r="A301" s="10">
        <v>45091</v>
      </c>
      <c r="B301">
        <v>11.81</v>
      </c>
      <c r="C301">
        <v>11.82</v>
      </c>
      <c r="D301">
        <v>13.32</v>
      </c>
      <c r="E301">
        <v>1</v>
      </c>
      <c r="F301">
        <f t="shared" si="16"/>
        <v>12.203483275250585</v>
      </c>
      <c r="G301">
        <f t="shared" si="17"/>
        <v>-0.3934832752505848</v>
      </c>
      <c r="H301">
        <f t="shared" si="18"/>
        <v>0.3934832752505848</v>
      </c>
      <c r="I301">
        <f t="shared" si="19"/>
        <v>0.15482908790192748</v>
      </c>
    </row>
    <row r="302" spans="1:9" x14ac:dyDescent="0.25">
      <c r="A302" s="10">
        <v>45092</v>
      </c>
      <c r="B302">
        <v>12.14</v>
      </c>
      <c r="C302">
        <v>11.81</v>
      </c>
      <c r="D302">
        <v>12.49</v>
      </c>
      <c r="E302">
        <v>0</v>
      </c>
      <c r="F302">
        <f t="shared" si="16"/>
        <v>11.979040384133166</v>
      </c>
      <c r="G302">
        <f t="shared" si="17"/>
        <v>0.16095961586683494</v>
      </c>
      <c r="H302">
        <f t="shared" si="18"/>
        <v>0.16095961586683494</v>
      </c>
      <c r="I302">
        <f t="shared" si="19"/>
        <v>2.590799793999906E-2</v>
      </c>
    </row>
    <row r="303" spans="1:9" x14ac:dyDescent="0.25">
      <c r="A303" s="10">
        <v>45093</v>
      </c>
      <c r="B303">
        <v>11.81</v>
      </c>
      <c r="C303">
        <v>12.14</v>
      </c>
      <c r="D303">
        <v>11.82</v>
      </c>
      <c r="E303">
        <v>17</v>
      </c>
      <c r="F303">
        <f t="shared" si="16"/>
        <v>12.175463628266382</v>
      </c>
      <c r="G303">
        <f t="shared" si="17"/>
        <v>-0.36546362826638124</v>
      </c>
      <c r="H303">
        <f t="shared" si="18"/>
        <v>0.36546362826638124</v>
      </c>
      <c r="I303">
        <f t="shared" si="19"/>
        <v>0.13356366358562768</v>
      </c>
    </row>
    <row r="304" spans="1:9" x14ac:dyDescent="0.25">
      <c r="A304" s="10">
        <v>45094</v>
      </c>
      <c r="B304">
        <v>11.81</v>
      </c>
      <c r="C304">
        <v>11.81</v>
      </c>
      <c r="D304">
        <v>11.81</v>
      </c>
      <c r="E304">
        <v>4</v>
      </c>
      <c r="F304">
        <f t="shared" si="16"/>
        <v>11.871429171573091</v>
      </c>
      <c r="G304">
        <f t="shared" si="17"/>
        <v>-6.1429171573090358E-2</v>
      </c>
      <c r="H304">
        <f t="shared" si="18"/>
        <v>6.1429171573090358E-2</v>
      </c>
      <c r="I304">
        <f t="shared" si="19"/>
        <v>3.7735431201561726E-3</v>
      </c>
    </row>
    <row r="305" spans="1:9" x14ac:dyDescent="0.25">
      <c r="A305" s="10">
        <v>45095</v>
      </c>
      <c r="B305">
        <v>12.4</v>
      </c>
      <c r="C305">
        <v>11.81</v>
      </c>
      <c r="D305">
        <v>12.14</v>
      </c>
      <c r="E305">
        <v>0</v>
      </c>
      <c r="F305">
        <f t="shared" si="16"/>
        <v>11.89215854675358</v>
      </c>
      <c r="G305">
        <f t="shared" si="17"/>
        <v>0.50784145324642083</v>
      </c>
      <c r="H305">
        <f t="shared" si="18"/>
        <v>0.50784145324642083</v>
      </c>
      <c r="I305">
        <f t="shared" si="19"/>
        <v>0.25790294163543664</v>
      </c>
    </row>
    <row r="306" spans="1:9" x14ac:dyDescent="0.25">
      <c r="A306" s="10">
        <v>45096</v>
      </c>
      <c r="B306">
        <v>12.02</v>
      </c>
      <c r="C306">
        <v>12.4</v>
      </c>
      <c r="D306">
        <v>11.81</v>
      </c>
      <c r="E306">
        <v>1</v>
      </c>
      <c r="F306">
        <f t="shared" si="16"/>
        <v>12.009138849441449</v>
      </c>
      <c r="G306">
        <f t="shared" si="17"/>
        <v>1.0861150558550747E-2</v>
      </c>
      <c r="H306">
        <f t="shared" si="18"/>
        <v>1.0861150558550747E-2</v>
      </c>
      <c r="I306">
        <f t="shared" si="19"/>
        <v>1.1796459145550721E-4</v>
      </c>
    </row>
    <row r="307" spans="1:9" x14ac:dyDescent="0.25">
      <c r="A307" s="10">
        <v>45097</v>
      </c>
      <c r="B307">
        <v>11.81</v>
      </c>
      <c r="C307">
        <v>12.02</v>
      </c>
      <c r="D307">
        <v>11.81</v>
      </c>
      <c r="E307">
        <v>7</v>
      </c>
      <c r="F307">
        <f t="shared" si="16"/>
        <v>11.982669347537156</v>
      </c>
      <c r="G307">
        <f t="shared" si="17"/>
        <v>-0.17266934753715546</v>
      </c>
      <c r="H307">
        <f t="shared" si="18"/>
        <v>0.17266934753715546</v>
      </c>
      <c r="I307">
        <f t="shared" si="19"/>
        <v>2.9814703578906976E-2</v>
      </c>
    </row>
    <row r="308" spans="1:9" x14ac:dyDescent="0.25">
      <c r="A308" s="10">
        <v>45098</v>
      </c>
      <c r="B308">
        <v>12.01</v>
      </c>
      <c r="C308">
        <v>11.81</v>
      </c>
      <c r="D308">
        <v>12.4</v>
      </c>
      <c r="E308">
        <v>0</v>
      </c>
      <c r="F308">
        <f t="shared" si="16"/>
        <v>11.956699340235559</v>
      </c>
      <c r="G308">
        <f t="shared" si="17"/>
        <v>5.3300659764440539E-2</v>
      </c>
      <c r="H308">
        <f t="shared" si="18"/>
        <v>5.3300659764440539E-2</v>
      </c>
      <c r="I308">
        <f t="shared" si="19"/>
        <v>2.8409603313246505E-3</v>
      </c>
    </row>
    <row r="309" spans="1:9" x14ac:dyDescent="0.25">
      <c r="A309" s="10">
        <v>45099</v>
      </c>
      <c r="B309">
        <v>11.81</v>
      </c>
      <c r="C309">
        <v>12.01</v>
      </c>
      <c r="D309">
        <v>12.02</v>
      </c>
      <c r="E309">
        <v>40</v>
      </c>
      <c r="F309">
        <f t="shared" si="16"/>
        <v>12.536485809455606</v>
      </c>
      <c r="G309">
        <f t="shared" si="17"/>
        <v>-0.72648580945560504</v>
      </c>
      <c r="H309">
        <f t="shared" si="18"/>
        <v>0.72648580945560504</v>
      </c>
      <c r="I309">
        <f t="shared" si="19"/>
        <v>0.52778163134036571</v>
      </c>
    </row>
    <row r="310" spans="1:9" x14ac:dyDescent="0.25">
      <c r="A310" s="10">
        <v>45100</v>
      </c>
      <c r="B310">
        <v>11.81</v>
      </c>
      <c r="C310">
        <v>11.81</v>
      </c>
      <c r="D310">
        <v>11.81</v>
      </c>
      <c r="E310">
        <v>5</v>
      </c>
      <c r="F310">
        <f t="shared" si="16"/>
        <v>11.886726118017442</v>
      </c>
      <c r="G310">
        <f t="shared" si="17"/>
        <v>-7.6726118017441891E-2</v>
      </c>
      <c r="H310">
        <f t="shared" si="18"/>
        <v>7.6726118017441891E-2</v>
      </c>
      <c r="I310">
        <f t="shared" si="19"/>
        <v>5.8868971860264211E-3</v>
      </c>
    </row>
    <row r="311" spans="1:9" x14ac:dyDescent="0.25">
      <c r="A311" s="10">
        <v>45101</v>
      </c>
      <c r="B311">
        <v>11.81</v>
      </c>
      <c r="C311">
        <v>11.81</v>
      </c>
      <c r="D311">
        <v>12.01</v>
      </c>
      <c r="E311">
        <v>0</v>
      </c>
      <c r="F311">
        <f t="shared" si="16"/>
        <v>11.859888150012591</v>
      </c>
      <c r="G311">
        <f t="shared" si="17"/>
        <v>-4.988815001259006E-2</v>
      </c>
      <c r="H311">
        <f t="shared" si="18"/>
        <v>4.988815001259006E-2</v>
      </c>
      <c r="I311">
        <f t="shared" si="19"/>
        <v>2.4888275116786897E-3</v>
      </c>
    </row>
    <row r="312" spans="1:9" x14ac:dyDescent="0.25">
      <c r="A312" s="10">
        <v>45104</v>
      </c>
      <c r="B312">
        <v>11.81</v>
      </c>
      <c r="C312">
        <v>11.81</v>
      </c>
      <c r="D312">
        <v>11.81</v>
      </c>
      <c r="E312">
        <v>1</v>
      </c>
      <c r="F312">
        <f t="shared" si="16"/>
        <v>11.825538332240036</v>
      </c>
      <c r="G312">
        <f t="shared" si="17"/>
        <v>-1.5538332240035757E-2</v>
      </c>
      <c r="H312">
        <f t="shared" si="18"/>
        <v>1.5538332240035757E-2</v>
      </c>
      <c r="I312">
        <f t="shared" si="19"/>
        <v>2.4143976880173463E-4</v>
      </c>
    </row>
    <row r="313" spans="1:9" x14ac:dyDescent="0.25">
      <c r="A313" s="10">
        <v>45105</v>
      </c>
      <c r="B313">
        <v>11.92</v>
      </c>
      <c r="C313">
        <v>11.81</v>
      </c>
      <c r="D313">
        <v>11.81</v>
      </c>
      <c r="E313">
        <v>0</v>
      </c>
      <c r="F313">
        <f t="shared" si="16"/>
        <v>11.810241385795685</v>
      </c>
      <c r="G313">
        <f t="shared" si="17"/>
        <v>0.10975861420431521</v>
      </c>
      <c r="H313">
        <f t="shared" si="18"/>
        <v>0.10975861420431521</v>
      </c>
      <c r="I313">
        <f t="shared" si="19"/>
        <v>1.2046953392051704E-2</v>
      </c>
    </row>
    <row r="314" spans="1:9" x14ac:dyDescent="0.25">
      <c r="A314" s="10">
        <v>45106</v>
      </c>
      <c r="B314">
        <v>11.81</v>
      </c>
      <c r="C314">
        <v>11.92</v>
      </c>
      <c r="D314">
        <v>11.81</v>
      </c>
      <c r="E314">
        <v>34</v>
      </c>
      <c r="F314">
        <f t="shared" si="16"/>
        <v>12.364568169805599</v>
      </c>
      <c r="G314">
        <f t="shared" si="17"/>
        <v>-0.55456816980559864</v>
      </c>
      <c r="H314">
        <f t="shared" si="18"/>
        <v>0.55456816980559864</v>
      </c>
      <c r="I314">
        <f t="shared" si="19"/>
        <v>0.30754585496153131</v>
      </c>
    </row>
    <row r="315" spans="1:9" x14ac:dyDescent="0.25">
      <c r="A315" s="10">
        <v>45107</v>
      </c>
      <c r="B315">
        <v>11.81</v>
      </c>
      <c r="C315">
        <v>11.81</v>
      </c>
      <c r="D315">
        <v>11.81</v>
      </c>
      <c r="E315">
        <v>2</v>
      </c>
      <c r="F315">
        <f t="shared" si="16"/>
        <v>11.840835278684388</v>
      </c>
      <c r="G315">
        <f t="shared" si="17"/>
        <v>-3.0835278684387291E-2</v>
      </c>
      <c r="H315">
        <f t="shared" si="18"/>
        <v>3.0835278684387291E-2</v>
      </c>
      <c r="I315">
        <f t="shared" si="19"/>
        <v>9.508144115438292E-4</v>
      </c>
    </row>
    <row r="316" spans="1:9" x14ac:dyDescent="0.25">
      <c r="A316" s="10">
        <v>45108</v>
      </c>
      <c r="B316">
        <v>12.01</v>
      </c>
      <c r="C316">
        <v>11.81</v>
      </c>
      <c r="D316">
        <v>11.92</v>
      </c>
      <c r="E316">
        <v>0</v>
      </c>
      <c r="F316">
        <f t="shared" si="16"/>
        <v>11.837547106114982</v>
      </c>
      <c r="G316">
        <f t="shared" si="17"/>
        <v>0.17245289388501739</v>
      </c>
      <c r="H316">
        <f t="shared" si="18"/>
        <v>0.17245289388501739</v>
      </c>
      <c r="I316">
        <f t="shared" si="19"/>
        <v>2.9740000609317068E-2</v>
      </c>
    </row>
    <row r="317" spans="1:9" x14ac:dyDescent="0.25">
      <c r="A317" s="10">
        <v>45109</v>
      </c>
      <c r="B317">
        <v>11.91</v>
      </c>
      <c r="C317">
        <v>12.01</v>
      </c>
      <c r="D317">
        <v>11.81</v>
      </c>
      <c r="E317">
        <v>37</v>
      </c>
      <c r="F317">
        <f t="shared" si="16"/>
        <v>12.4384658676948</v>
      </c>
      <c r="G317">
        <f t="shared" si="17"/>
        <v>-0.5284658676948002</v>
      </c>
      <c r="H317">
        <f t="shared" si="18"/>
        <v>0.5284658676948002</v>
      </c>
      <c r="I317">
        <f t="shared" si="19"/>
        <v>0.27927617331841809</v>
      </c>
    </row>
    <row r="318" spans="1:9" x14ac:dyDescent="0.25">
      <c r="A318" s="10">
        <v>45110</v>
      </c>
      <c r="B318">
        <v>11.81</v>
      </c>
      <c r="C318">
        <v>11.91</v>
      </c>
      <c r="D318">
        <v>11.81</v>
      </c>
      <c r="E318">
        <v>10</v>
      </c>
      <c r="F318">
        <f t="shared" si="16"/>
        <v>11.994329581968255</v>
      </c>
      <c r="G318">
        <f t="shared" si="17"/>
        <v>-0.18432958196825489</v>
      </c>
      <c r="H318">
        <f t="shared" si="18"/>
        <v>0.18432958196825489</v>
      </c>
      <c r="I318">
        <f t="shared" si="19"/>
        <v>3.3977394788591596E-2</v>
      </c>
    </row>
    <row r="319" spans="1:9" x14ac:dyDescent="0.25">
      <c r="A319" s="10">
        <v>45111</v>
      </c>
      <c r="B319">
        <v>11.81</v>
      </c>
      <c r="C319">
        <v>11.81</v>
      </c>
      <c r="D319">
        <v>12.01</v>
      </c>
      <c r="E319">
        <v>0</v>
      </c>
      <c r="F319">
        <f t="shared" si="16"/>
        <v>11.859888150012591</v>
      </c>
      <c r="G319">
        <f t="shared" si="17"/>
        <v>-4.988815001259006E-2</v>
      </c>
      <c r="H319">
        <f t="shared" si="18"/>
        <v>4.988815001259006E-2</v>
      </c>
      <c r="I319">
        <f t="shared" si="19"/>
        <v>2.4888275116786897E-3</v>
      </c>
    </row>
    <row r="320" spans="1:9" x14ac:dyDescent="0.25">
      <c r="A320" s="10">
        <v>45112</v>
      </c>
      <c r="B320">
        <v>11.81</v>
      </c>
      <c r="C320">
        <v>11.81</v>
      </c>
      <c r="D320">
        <v>11.91</v>
      </c>
      <c r="E320">
        <v>0</v>
      </c>
      <c r="F320">
        <f t="shared" si="16"/>
        <v>11.835064767904138</v>
      </c>
      <c r="G320">
        <f t="shared" si="17"/>
        <v>-2.5064767904137142E-2</v>
      </c>
      <c r="H320">
        <f t="shared" si="18"/>
        <v>2.5064767904137142E-2</v>
      </c>
      <c r="I320">
        <f t="shared" si="19"/>
        <v>6.282425900882634E-4</v>
      </c>
    </row>
    <row r="321" spans="1:9" x14ac:dyDescent="0.25">
      <c r="A321" s="10">
        <v>45113</v>
      </c>
      <c r="B321">
        <v>11.81</v>
      </c>
      <c r="C321">
        <v>11.81</v>
      </c>
      <c r="D321">
        <v>11.81</v>
      </c>
      <c r="E321">
        <v>0</v>
      </c>
      <c r="F321">
        <f t="shared" si="16"/>
        <v>11.810241385795685</v>
      </c>
      <c r="G321">
        <f t="shared" si="17"/>
        <v>-2.4138579568422358E-4</v>
      </c>
      <c r="H321">
        <f t="shared" si="18"/>
        <v>2.4138579568422358E-4</v>
      </c>
      <c r="I321">
        <f t="shared" si="19"/>
        <v>5.8267102358105732E-8</v>
      </c>
    </row>
    <row r="322" spans="1:9" x14ac:dyDescent="0.25">
      <c r="A322" s="10">
        <v>45114</v>
      </c>
      <c r="B322">
        <v>11.8</v>
      </c>
      <c r="C322">
        <v>11.81</v>
      </c>
      <c r="D322">
        <v>11.81</v>
      </c>
      <c r="E322">
        <v>0</v>
      </c>
      <c r="F322">
        <f t="shared" ref="F322:F385" si="20">$L$2 + $L$3*C322 + $L$4*D322 + $L$5*E322</f>
        <v>11.810241385795685</v>
      </c>
      <c r="G322">
        <f t="shared" ref="G322:G385" si="21">B322 - F322</f>
        <v>-1.024138579568401E-2</v>
      </c>
      <c r="H322">
        <f t="shared" ref="H322:H385" si="22">ABS(G322)</f>
        <v>1.024138579568401E-2</v>
      </c>
      <c r="I322">
        <f t="shared" ref="I322:I385" si="23">POWER(G322, 2)</f>
        <v>1.0488598301603821E-4</v>
      </c>
    </row>
    <row r="323" spans="1:9" x14ac:dyDescent="0.25">
      <c r="A323" s="10">
        <v>45115</v>
      </c>
      <c r="B323">
        <v>11.8</v>
      </c>
      <c r="C323">
        <v>11.8</v>
      </c>
      <c r="D323">
        <v>11.81</v>
      </c>
      <c r="E323">
        <v>0</v>
      </c>
      <c r="F323">
        <f t="shared" si="20"/>
        <v>11.80712951262278</v>
      </c>
      <c r="G323">
        <f t="shared" si="21"/>
        <v>-7.129512622778833E-3</v>
      </c>
      <c r="H323">
        <f t="shared" si="22"/>
        <v>7.129512622778833E-3</v>
      </c>
      <c r="I323">
        <f t="shared" si="23"/>
        <v>5.0829950238362718E-5</v>
      </c>
    </row>
    <row r="324" spans="1:9" x14ac:dyDescent="0.25">
      <c r="A324" s="10">
        <v>45116</v>
      </c>
      <c r="B324">
        <v>11.94</v>
      </c>
      <c r="C324">
        <v>11.8</v>
      </c>
      <c r="D324">
        <v>11.81</v>
      </c>
      <c r="E324">
        <v>0</v>
      </c>
      <c r="F324">
        <f t="shared" si="20"/>
        <v>11.80712951262278</v>
      </c>
      <c r="G324">
        <f t="shared" si="21"/>
        <v>0.13287048737721996</v>
      </c>
      <c r="H324">
        <f t="shared" si="22"/>
        <v>0.13287048737721996</v>
      </c>
      <c r="I324">
        <f t="shared" si="23"/>
        <v>1.7654566415859968E-2</v>
      </c>
    </row>
    <row r="325" spans="1:9" x14ac:dyDescent="0.25">
      <c r="A325" s="10">
        <v>45117</v>
      </c>
      <c r="B325">
        <v>11.81</v>
      </c>
      <c r="C325">
        <v>11.94</v>
      </c>
      <c r="D325">
        <v>11.8</v>
      </c>
      <c r="E325">
        <v>0</v>
      </c>
      <c r="F325">
        <f t="shared" si="20"/>
        <v>11.848213398832609</v>
      </c>
      <c r="G325">
        <f t="shared" si="21"/>
        <v>-3.8213398832608547E-2</v>
      </c>
      <c r="H325">
        <f t="shared" si="22"/>
        <v>3.8213398832608547E-2</v>
      </c>
      <c r="I325">
        <f t="shared" si="23"/>
        <v>1.4602638503400083E-3</v>
      </c>
    </row>
    <row r="326" spans="1:9" x14ac:dyDescent="0.25">
      <c r="A326" s="10">
        <v>45118</v>
      </c>
      <c r="B326">
        <v>11.81</v>
      </c>
      <c r="C326">
        <v>11.81</v>
      </c>
      <c r="D326">
        <v>11.8</v>
      </c>
      <c r="E326">
        <v>0</v>
      </c>
      <c r="F326">
        <f t="shared" si="20"/>
        <v>11.807759047584838</v>
      </c>
      <c r="G326">
        <f t="shared" si="21"/>
        <v>2.2409524151623117E-3</v>
      </c>
      <c r="H326">
        <f t="shared" si="22"/>
        <v>2.2409524151623117E-3</v>
      </c>
      <c r="I326">
        <f t="shared" si="23"/>
        <v>5.021867727021798E-6</v>
      </c>
    </row>
    <row r="327" spans="1:9" x14ac:dyDescent="0.25">
      <c r="A327" s="10">
        <v>45119</v>
      </c>
      <c r="B327">
        <v>11.81</v>
      </c>
      <c r="C327">
        <v>11.81</v>
      </c>
      <c r="D327">
        <v>11.94</v>
      </c>
      <c r="E327">
        <v>0</v>
      </c>
      <c r="F327">
        <f t="shared" si="20"/>
        <v>11.842511782536674</v>
      </c>
      <c r="G327">
        <f t="shared" si="21"/>
        <v>-3.2511782536673195E-2</v>
      </c>
      <c r="H327">
        <f t="shared" si="22"/>
        <v>3.2511782536673195E-2</v>
      </c>
      <c r="I327">
        <f t="shared" si="23"/>
        <v>1.0570160037119281E-3</v>
      </c>
    </row>
    <row r="328" spans="1:9" x14ac:dyDescent="0.25">
      <c r="A328" s="10">
        <v>45120</v>
      </c>
      <c r="B328">
        <v>14.15</v>
      </c>
      <c r="C328">
        <v>11.81</v>
      </c>
      <c r="D328">
        <v>11.81</v>
      </c>
      <c r="E328">
        <v>17</v>
      </c>
      <c r="F328">
        <f t="shared" si="20"/>
        <v>12.070289475349663</v>
      </c>
      <c r="G328">
        <f t="shared" si="21"/>
        <v>2.0797105246503378</v>
      </c>
      <c r="H328">
        <f t="shared" si="22"/>
        <v>2.0797105246503378</v>
      </c>
      <c r="I328">
        <f t="shared" si="23"/>
        <v>4.3251958663413834</v>
      </c>
    </row>
    <row r="329" spans="1:9" x14ac:dyDescent="0.25">
      <c r="A329" s="10">
        <v>45121</v>
      </c>
      <c r="B329">
        <v>13.33</v>
      </c>
      <c r="C329">
        <v>14.15</v>
      </c>
      <c r="D329">
        <v>11.81</v>
      </c>
      <c r="E329">
        <v>32</v>
      </c>
      <c r="F329">
        <f t="shared" si="20"/>
        <v>13.027921994474776</v>
      </c>
      <c r="G329">
        <f t="shared" si="21"/>
        <v>0.30207800552522457</v>
      </c>
      <c r="H329">
        <f t="shared" si="22"/>
        <v>0.30207800552522457</v>
      </c>
      <c r="I329">
        <f t="shared" si="23"/>
        <v>9.1251121422097611E-2</v>
      </c>
    </row>
    <row r="330" spans="1:9" x14ac:dyDescent="0.25">
      <c r="A330" s="10">
        <v>45122</v>
      </c>
      <c r="B330">
        <v>13.5</v>
      </c>
      <c r="C330">
        <v>13.33</v>
      </c>
      <c r="D330">
        <v>11.81</v>
      </c>
      <c r="E330">
        <v>46</v>
      </c>
      <c r="F330">
        <f t="shared" si="20"/>
        <v>12.986905644517465</v>
      </c>
      <c r="G330">
        <f t="shared" si="21"/>
        <v>0.51309435548253468</v>
      </c>
      <c r="H330">
        <f t="shared" si="22"/>
        <v>0.51309435548253468</v>
      </c>
      <c r="I330">
        <f t="shared" si="23"/>
        <v>0.26326581762803769</v>
      </c>
    </row>
    <row r="331" spans="1:9" x14ac:dyDescent="0.25">
      <c r="A331" s="10">
        <v>45123</v>
      </c>
      <c r="B331">
        <v>13.57</v>
      </c>
      <c r="C331">
        <v>13.5</v>
      </c>
      <c r="D331">
        <v>14.15</v>
      </c>
      <c r="E331">
        <v>56</v>
      </c>
      <c r="F331">
        <f t="shared" si="20"/>
        <v>13.773644094238175</v>
      </c>
      <c r="G331">
        <f t="shared" si="21"/>
        <v>-0.2036440942381752</v>
      </c>
      <c r="H331">
        <f t="shared" si="22"/>
        <v>0.2036440942381752</v>
      </c>
      <c r="I331">
        <f t="shared" si="23"/>
        <v>4.1470917118086779E-2</v>
      </c>
    </row>
    <row r="332" spans="1:9" x14ac:dyDescent="0.25">
      <c r="A332" s="10">
        <v>45124</v>
      </c>
      <c r="B332">
        <v>12.79</v>
      </c>
      <c r="C332">
        <v>13.57</v>
      </c>
      <c r="D332">
        <v>13.33</v>
      </c>
      <c r="E332">
        <v>41</v>
      </c>
      <c r="F332">
        <f t="shared" si="20"/>
        <v>13.362421276493921</v>
      </c>
      <c r="G332">
        <f t="shared" si="21"/>
        <v>-0.57242127649392138</v>
      </c>
      <c r="H332">
        <f t="shared" si="22"/>
        <v>0.57242127649392138</v>
      </c>
      <c r="I332">
        <f t="shared" si="23"/>
        <v>0.32766611778293037</v>
      </c>
    </row>
    <row r="333" spans="1:9" x14ac:dyDescent="0.25">
      <c r="A333" s="10">
        <v>45125</v>
      </c>
      <c r="B333">
        <v>12.17</v>
      </c>
      <c r="C333">
        <v>12.79</v>
      </c>
      <c r="D333">
        <v>13.5</v>
      </c>
      <c r="E333">
        <v>4</v>
      </c>
      <c r="F333">
        <f t="shared" si="20"/>
        <v>12.595907900150667</v>
      </c>
      <c r="G333">
        <f t="shared" si="21"/>
        <v>-0.42590790015066737</v>
      </c>
      <c r="H333">
        <f t="shared" si="22"/>
        <v>0.42590790015066737</v>
      </c>
      <c r="I333">
        <f t="shared" si="23"/>
        <v>0.18139753941075085</v>
      </c>
    </row>
    <row r="334" spans="1:9" x14ac:dyDescent="0.25">
      <c r="A334" s="10">
        <v>45126</v>
      </c>
      <c r="B334">
        <v>12.31</v>
      </c>
      <c r="C334">
        <v>12.17</v>
      </c>
      <c r="D334">
        <v>13.57</v>
      </c>
      <c r="E334">
        <v>0</v>
      </c>
      <c r="F334">
        <f t="shared" si="20"/>
        <v>12.359160345129052</v>
      </c>
      <c r="G334">
        <f t="shared" si="21"/>
        <v>-4.9160345129051208E-2</v>
      </c>
      <c r="H334">
        <f t="shared" si="22"/>
        <v>4.9160345129051208E-2</v>
      </c>
      <c r="I334">
        <f t="shared" si="23"/>
        <v>2.4167395332074289E-3</v>
      </c>
    </row>
    <row r="335" spans="1:9" x14ac:dyDescent="0.25">
      <c r="A335" s="10">
        <v>45127</v>
      </c>
      <c r="B335">
        <v>12.73</v>
      </c>
      <c r="C335">
        <v>12.31</v>
      </c>
      <c r="D335">
        <v>12.79</v>
      </c>
      <c r="E335">
        <v>0</v>
      </c>
      <c r="F335">
        <f t="shared" si="20"/>
        <v>12.20910418910379</v>
      </c>
      <c r="G335">
        <f t="shared" si="21"/>
        <v>0.52089581089621007</v>
      </c>
      <c r="H335">
        <f t="shared" si="22"/>
        <v>0.52089581089621007</v>
      </c>
      <c r="I335">
        <f t="shared" si="23"/>
        <v>0.27133244580922022</v>
      </c>
    </row>
    <row r="336" spans="1:9" x14ac:dyDescent="0.25">
      <c r="A336" s="10">
        <v>45128</v>
      </c>
      <c r="B336">
        <v>11.86</v>
      </c>
      <c r="C336">
        <v>12.73</v>
      </c>
      <c r="D336">
        <v>12.17</v>
      </c>
      <c r="E336">
        <v>6</v>
      </c>
      <c r="F336">
        <f t="shared" si="20"/>
        <v>12.277679571959512</v>
      </c>
      <c r="G336">
        <f t="shared" si="21"/>
        <v>-0.41767957195951233</v>
      </c>
      <c r="H336">
        <f t="shared" si="22"/>
        <v>0.41767957195951233</v>
      </c>
      <c r="I336">
        <f t="shared" si="23"/>
        <v>0.17445622483228143</v>
      </c>
    </row>
    <row r="337" spans="1:9" x14ac:dyDescent="0.25">
      <c r="A337" s="10">
        <v>45129</v>
      </c>
      <c r="B337">
        <v>11.91</v>
      </c>
      <c r="C337">
        <v>11.86</v>
      </c>
      <c r="D337">
        <v>12.31</v>
      </c>
      <c r="E337">
        <v>20</v>
      </c>
      <c r="F337">
        <f t="shared" si="20"/>
        <v>12.255856591089509</v>
      </c>
      <c r="G337">
        <f t="shared" si="21"/>
        <v>-0.34585659108950928</v>
      </c>
      <c r="H337">
        <f t="shared" si="22"/>
        <v>0.34585659108950928</v>
      </c>
      <c r="I337">
        <f t="shared" si="23"/>
        <v>0.11961678160005602</v>
      </c>
    </row>
    <row r="338" spans="1:9" x14ac:dyDescent="0.25">
      <c r="A338" s="10">
        <v>45130</v>
      </c>
      <c r="B338">
        <v>12.3</v>
      </c>
      <c r="C338">
        <v>11.91</v>
      </c>
      <c r="D338">
        <v>12.73</v>
      </c>
      <c r="E338">
        <v>11</v>
      </c>
      <c r="F338">
        <f t="shared" si="20"/>
        <v>12.238001643810376</v>
      </c>
      <c r="G338">
        <f t="shared" si="21"/>
        <v>6.1998356189624459E-2</v>
      </c>
      <c r="H338">
        <f t="shared" si="22"/>
        <v>6.1998356189624459E-2</v>
      </c>
      <c r="I338">
        <f t="shared" si="23"/>
        <v>3.8437961702155457E-3</v>
      </c>
    </row>
    <row r="339" spans="1:9" x14ac:dyDescent="0.25">
      <c r="A339" s="10">
        <v>45131</v>
      </c>
      <c r="B339">
        <v>13.61</v>
      </c>
      <c r="C339">
        <v>12.3</v>
      </c>
      <c r="D339">
        <v>11.86</v>
      </c>
      <c r="E339">
        <v>32</v>
      </c>
      <c r="F339">
        <f t="shared" si="20"/>
        <v>12.464637148541522</v>
      </c>
      <c r="G339">
        <f t="shared" si="21"/>
        <v>1.1453628514584775</v>
      </c>
      <c r="H339">
        <f t="shared" si="22"/>
        <v>1.1453628514584775</v>
      </c>
      <c r="I339">
        <f t="shared" si="23"/>
        <v>1.3118560615010944</v>
      </c>
    </row>
    <row r="340" spans="1:9" x14ac:dyDescent="0.25">
      <c r="A340" s="10">
        <v>45132</v>
      </c>
      <c r="B340">
        <v>13.32</v>
      </c>
      <c r="C340">
        <v>13.61</v>
      </c>
      <c r="D340">
        <v>11.91</v>
      </c>
      <c r="E340">
        <v>1</v>
      </c>
      <c r="F340">
        <f t="shared" si="20"/>
        <v>12.410498885471441</v>
      </c>
      <c r="G340">
        <f t="shared" si="21"/>
        <v>0.90950111452855964</v>
      </c>
      <c r="H340">
        <f t="shared" si="22"/>
        <v>0.90950111452855964</v>
      </c>
      <c r="I340">
        <f t="shared" si="23"/>
        <v>0.82719227732869216</v>
      </c>
    </row>
    <row r="341" spans="1:9" x14ac:dyDescent="0.25">
      <c r="A341" s="10">
        <v>45133</v>
      </c>
      <c r="B341">
        <v>15.36</v>
      </c>
      <c r="C341">
        <v>13.32</v>
      </c>
      <c r="D341">
        <v>12.3</v>
      </c>
      <c r="E341">
        <v>23</v>
      </c>
      <c r="F341">
        <f t="shared" si="20"/>
        <v>12.753598575455891</v>
      </c>
      <c r="G341">
        <f t="shared" si="21"/>
        <v>2.6064014245441083</v>
      </c>
      <c r="H341">
        <f t="shared" si="22"/>
        <v>2.6064014245441083</v>
      </c>
      <c r="I341">
        <f t="shared" si="23"/>
        <v>6.7933283858655571</v>
      </c>
    </row>
    <row r="342" spans="1:9" x14ac:dyDescent="0.25">
      <c r="A342" s="10">
        <v>45134</v>
      </c>
      <c r="B342">
        <v>15.92</v>
      </c>
      <c r="C342">
        <v>15.36</v>
      </c>
      <c r="D342">
        <v>13.61</v>
      </c>
      <c r="E342">
        <v>139</v>
      </c>
      <c r="F342">
        <f t="shared" si="20"/>
        <v>15.488052795894099</v>
      </c>
      <c r="G342">
        <f t="shared" si="21"/>
        <v>0.43194720410590115</v>
      </c>
      <c r="H342">
        <f t="shared" si="22"/>
        <v>0.43194720410590115</v>
      </c>
      <c r="I342">
        <f t="shared" si="23"/>
        <v>0.18657838713490502</v>
      </c>
    </row>
    <row r="343" spans="1:9" x14ac:dyDescent="0.25">
      <c r="A343" s="10">
        <v>45135</v>
      </c>
      <c r="B343">
        <v>14.94</v>
      </c>
      <c r="C343">
        <v>15.92</v>
      </c>
      <c r="D343">
        <v>13.32</v>
      </c>
      <c r="E343">
        <v>69</v>
      </c>
      <c r="F343">
        <f t="shared" si="20"/>
        <v>14.519543634357667</v>
      </c>
      <c r="G343">
        <f t="shared" si="21"/>
        <v>0.42045636564233213</v>
      </c>
      <c r="H343">
        <f t="shared" si="22"/>
        <v>0.42045636564233213</v>
      </c>
      <c r="I343">
        <f t="shared" si="23"/>
        <v>0.17678355540915849</v>
      </c>
    </row>
    <row r="344" spans="1:9" x14ac:dyDescent="0.25">
      <c r="A344" s="10">
        <v>45136</v>
      </c>
      <c r="B344">
        <v>16.66</v>
      </c>
      <c r="C344">
        <v>14.94</v>
      </c>
      <c r="D344">
        <v>15.36</v>
      </c>
      <c r="E344">
        <v>55</v>
      </c>
      <c r="F344">
        <f t="shared" si="20"/>
        <v>14.506819808204471</v>
      </c>
      <c r="G344">
        <f t="shared" si="21"/>
        <v>2.1531801917955296</v>
      </c>
      <c r="H344">
        <f t="shared" si="22"/>
        <v>2.1531801917955296</v>
      </c>
      <c r="I344">
        <f t="shared" si="23"/>
        <v>4.6361849383406337</v>
      </c>
    </row>
    <row r="345" spans="1:9" x14ac:dyDescent="0.25">
      <c r="A345" s="10">
        <v>45137</v>
      </c>
      <c r="B345">
        <v>15.46</v>
      </c>
      <c r="C345">
        <v>16.66</v>
      </c>
      <c r="D345">
        <v>15.92</v>
      </c>
      <c r="E345">
        <v>120</v>
      </c>
      <c r="F345">
        <f t="shared" si="20"/>
        <v>16.175374452634376</v>
      </c>
      <c r="G345">
        <f t="shared" si="21"/>
        <v>-0.71537445263437505</v>
      </c>
      <c r="H345">
        <f t="shared" si="22"/>
        <v>0.71537445263437505</v>
      </c>
      <c r="I345">
        <f t="shared" si="23"/>
        <v>0.51176060748193175</v>
      </c>
    </row>
    <row r="346" spans="1:9" x14ac:dyDescent="0.25">
      <c r="A346" s="10">
        <v>45138</v>
      </c>
      <c r="B346">
        <v>14.21</v>
      </c>
      <c r="C346">
        <v>15.46</v>
      </c>
      <c r="D346">
        <v>14.94</v>
      </c>
      <c r="E346">
        <v>20</v>
      </c>
      <c r="F346">
        <f t="shared" si="20"/>
        <v>14.028985882787733</v>
      </c>
      <c r="G346">
        <f t="shared" si="21"/>
        <v>0.18101411721226768</v>
      </c>
      <c r="H346">
        <f t="shared" si="22"/>
        <v>0.18101411721226768</v>
      </c>
      <c r="I346">
        <f t="shared" si="23"/>
        <v>3.2766110630136583E-2</v>
      </c>
    </row>
    <row r="347" spans="1:9" x14ac:dyDescent="0.25">
      <c r="A347" s="10">
        <v>45139</v>
      </c>
      <c r="B347">
        <v>14.35</v>
      </c>
      <c r="C347">
        <v>14.21</v>
      </c>
      <c r="D347">
        <v>16.66</v>
      </c>
      <c r="E347">
        <v>39</v>
      </c>
      <c r="F347">
        <f t="shared" si="20"/>
        <v>14.357605890882649</v>
      </c>
      <c r="G347">
        <f t="shared" si="21"/>
        <v>-7.605890882649291E-3</v>
      </c>
      <c r="H347">
        <f t="shared" si="22"/>
        <v>7.605890882649291E-3</v>
      </c>
      <c r="I347">
        <f t="shared" si="23"/>
        <v>5.7849576118767609E-5</v>
      </c>
    </row>
    <row r="348" spans="1:9" x14ac:dyDescent="0.25">
      <c r="A348" s="10">
        <v>45140</v>
      </c>
      <c r="B348">
        <v>16</v>
      </c>
      <c r="C348">
        <v>14.35</v>
      </c>
      <c r="D348">
        <v>15.46</v>
      </c>
      <c r="E348">
        <v>45</v>
      </c>
      <c r="F348">
        <f t="shared" si="20"/>
        <v>14.195073208667997</v>
      </c>
      <c r="G348">
        <f t="shared" si="21"/>
        <v>1.8049267913320026</v>
      </c>
      <c r="H348">
        <f t="shared" si="22"/>
        <v>1.8049267913320026</v>
      </c>
      <c r="I348">
        <f t="shared" si="23"/>
        <v>3.2577607220680385</v>
      </c>
    </row>
    <row r="349" spans="1:9" x14ac:dyDescent="0.25">
      <c r="A349" s="10">
        <v>45144</v>
      </c>
      <c r="B349">
        <v>13.35</v>
      </c>
      <c r="C349">
        <v>12.76</v>
      </c>
      <c r="D349">
        <v>15.78</v>
      </c>
      <c r="E349">
        <v>1</v>
      </c>
      <c r="F349">
        <f t="shared" si="20"/>
        <v>13.106654553371632</v>
      </c>
      <c r="G349">
        <f t="shared" si="21"/>
        <v>0.24334544662836777</v>
      </c>
      <c r="H349">
        <f t="shared" si="22"/>
        <v>0.24334544662836777</v>
      </c>
      <c r="I349">
        <f t="shared" si="23"/>
        <v>5.9217006394759783E-2</v>
      </c>
    </row>
    <row r="350" spans="1:9" x14ac:dyDescent="0.25">
      <c r="A350" s="10">
        <v>45146</v>
      </c>
      <c r="B350">
        <v>12.38</v>
      </c>
      <c r="C350">
        <v>12.36</v>
      </c>
      <c r="D350">
        <v>12.76</v>
      </c>
      <c r="E350">
        <v>4</v>
      </c>
      <c r="F350">
        <f t="shared" si="20"/>
        <v>12.278404326113186</v>
      </c>
      <c r="G350">
        <f t="shared" si="21"/>
        <v>0.10159567388681445</v>
      </c>
      <c r="H350">
        <f t="shared" si="22"/>
        <v>0.10159567388681445</v>
      </c>
      <c r="I350">
        <f t="shared" si="23"/>
        <v>1.0321680952515951E-2</v>
      </c>
    </row>
    <row r="351" spans="1:9" x14ac:dyDescent="0.25">
      <c r="A351" s="10">
        <v>45147</v>
      </c>
      <c r="B351">
        <v>12.28</v>
      </c>
      <c r="C351">
        <v>12.38</v>
      </c>
      <c r="D351">
        <v>13.35</v>
      </c>
      <c r="E351">
        <v>6</v>
      </c>
      <c r="F351">
        <f t="shared" si="20"/>
        <v>12.461679919787576</v>
      </c>
      <c r="G351">
        <f t="shared" si="21"/>
        <v>-0.18167991978757669</v>
      </c>
      <c r="H351">
        <f t="shared" si="22"/>
        <v>0.18167991978757669</v>
      </c>
      <c r="I351">
        <f t="shared" si="23"/>
        <v>3.30075932540203E-2</v>
      </c>
    </row>
    <row r="352" spans="1:9" x14ac:dyDescent="0.25">
      <c r="A352" s="10">
        <v>45148</v>
      </c>
      <c r="B352">
        <v>12.25</v>
      </c>
      <c r="C352">
        <v>12.28</v>
      </c>
      <c r="D352">
        <v>12.36</v>
      </c>
      <c r="E352">
        <v>0</v>
      </c>
      <c r="F352">
        <f t="shared" si="20"/>
        <v>12.093028026518725</v>
      </c>
      <c r="G352">
        <f t="shared" si="21"/>
        <v>0.15697197348127467</v>
      </c>
      <c r="H352">
        <f t="shared" si="22"/>
        <v>0.15697197348127467</v>
      </c>
      <c r="I352">
        <f t="shared" si="23"/>
        <v>2.4640200458605998E-2</v>
      </c>
    </row>
    <row r="353" spans="1:9" x14ac:dyDescent="0.25">
      <c r="A353" s="10">
        <v>45149</v>
      </c>
      <c r="B353">
        <v>12.97</v>
      </c>
      <c r="C353">
        <v>12.25</v>
      </c>
      <c r="D353">
        <v>12.38</v>
      </c>
      <c r="E353">
        <v>0</v>
      </c>
      <c r="F353">
        <f t="shared" si="20"/>
        <v>12.088657083421701</v>
      </c>
      <c r="G353">
        <f t="shared" si="21"/>
        <v>0.88134291657829955</v>
      </c>
      <c r="H353">
        <f t="shared" si="22"/>
        <v>0.88134291657829955</v>
      </c>
      <c r="I353">
        <f t="shared" si="23"/>
        <v>0.77676533660274349</v>
      </c>
    </row>
    <row r="354" spans="1:9" x14ac:dyDescent="0.25">
      <c r="A354" s="10">
        <v>45150</v>
      </c>
      <c r="B354">
        <v>12.6</v>
      </c>
      <c r="C354">
        <v>12.97</v>
      </c>
      <c r="D354">
        <v>12.28</v>
      </c>
      <c r="E354">
        <v>0</v>
      </c>
      <c r="F354">
        <f t="shared" si="20"/>
        <v>12.287888569762426</v>
      </c>
      <c r="G354">
        <f t="shared" si="21"/>
        <v>0.31211143023757337</v>
      </c>
      <c r="H354">
        <f t="shared" si="22"/>
        <v>0.31211143023757337</v>
      </c>
      <c r="I354">
        <f t="shared" si="23"/>
        <v>9.7413544884943637E-2</v>
      </c>
    </row>
    <row r="355" spans="1:9" x14ac:dyDescent="0.25">
      <c r="A355" s="10">
        <v>45151</v>
      </c>
      <c r="B355">
        <v>12.43</v>
      </c>
      <c r="C355">
        <v>12.6</v>
      </c>
      <c r="D355">
        <v>12.25</v>
      </c>
      <c r="E355">
        <v>0</v>
      </c>
      <c r="F355">
        <f t="shared" si="20"/>
        <v>12.165302247732397</v>
      </c>
      <c r="G355">
        <f t="shared" si="21"/>
        <v>0.26469775226760284</v>
      </c>
      <c r="H355">
        <f t="shared" si="22"/>
        <v>0.26469775226760284</v>
      </c>
      <c r="I355">
        <f t="shared" si="23"/>
        <v>7.006490005552124E-2</v>
      </c>
    </row>
    <row r="356" spans="1:9" x14ac:dyDescent="0.25">
      <c r="A356" s="10">
        <v>45152</v>
      </c>
      <c r="B356">
        <v>12.96</v>
      </c>
      <c r="C356">
        <v>12.43</v>
      </c>
      <c r="D356">
        <v>12.97</v>
      </c>
      <c r="E356">
        <v>26</v>
      </c>
      <c r="F356">
        <f t="shared" si="20"/>
        <v>12.688849362527014</v>
      </c>
      <c r="G356">
        <f t="shared" si="21"/>
        <v>0.27115063747298684</v>
      </c>
      <c r="H356">
        <f t="shared" si="22"/>
        <v>0.27115063747298684</v>
      </c>
      <c r="I356">
        <f t="shared" si="23"/>
        <v>7.3522668202007133E-2</v>
      </c>
    </row>
    <row r="357" spans="1:9" x14ac:dyDescent="0.25">
      <c r="A357" s="10">
        <v>45154</v>
      </c>
      <c r="B357">
        <v>12.24</v>
      </c>
      <c r="C357">
        <v>12.32</v>
      </c>
      <c r="D357">
        <v>12.43</v>
      </c>
      <c r="E357">
        <v>0</v>
      </c>
      <c r="F357">
        <f t="shared" si="20"/>
        <v>12.122851886686263</v>
      </c>
      <c r="G357">
        <f t="shared" si="21"/>
        <v>0.11714811331373731</v>
      </c>
      <c r="H357">
        <f t="shared" si="22"/>
        <v>0.11714811331373731</v>
      </c>
      <c r="I357">
        <f t="shared" si="23"/>
        <v>1.3723680452968238E-2</v>
      </c>
    </row>
    <row r="358" spans="1:9" x14ac:dyDescent="0.25">
      <c r="A358" s="10">
        <v>45155</v>
      </c>
      <c r="B358">
        <v>12.45</v>
      </c>
      <c r="C358">
        <v>12.24</v>
      </c>
      <c r="D358">
        <v>12.96</v>
      </c>
      <c r="E358">
        <v>14</v>
      </c>
      <c r="F358">
        <f t="shared" si="20"/>
        <v>12.443678076698747</v>
      </c>
      <c r="G358">
        <f t="shared" si="21"/>
        <v>6.3219233012521414E-3</v>
      </c>
      <c r="H358">
        <f t="shared" si="22"/>
        <v>6.3219233012521414E-3</v>
      </c>
      <c r="I358">
        <f t="shared" si="23"/>
        <v>3.9966714226914776E-5</v>
      </c>
    </row>
    <row r="359" spans="1:9" x14ac:dyDescent="0.25">
      <c r="A359" s="10">
        <v>45156</v>
      </c>
      <c r="B359">
        <v>12.31</v>
      </c>
      <c r="C359">
        <v>12.45</v>
      </c>
      <c r="D359">
        <v>12.32</v>
      </c>
      <c r="E359">
        <v>8</v>
      </c>
      <c r="F359">
        <f t="shared" si="20"/>
        <v>12.258376089169547</v>
      </c>
      <c r="G359">
        <f t="shared" si="21"/>
        <v>5.1623910830453923E-2</v>
      </c>
      <c r="H359">
        <f t="shared" si="22"/>
        <v>5.1623910830453923E-2</v>
      </c>
      <c r="I359">
        <f t="shared" si="23"/>
        <v>2.6650281694306577E-3</v>
      </c>
    </row>
    <row r="360" spans="1:9" x14ac:dyDescent="0.25">
      <c r="A360" s="10">
        <v>45157</v>
      </c>
      <c r="B360">
        <v>12.53</v>
      </c>
      <c r="C360">
        <v>12.31</v>
      </c>
      <c r="D360">
        <v>12.24</v>
      </c>
      <c r="E360">
        <v>22</v>
      </c>
      <c r="F360">
        <f t="shared" si="20"/>
        <v>12.409108409283034</v>
      </c>
      <c r="G360">
        <f t="shared" si="21"/>
        <v>0.12089159071696542</v>
      </c>
      <c r="H360">
        <f t="shared" si="22"/>
        <v>0.12089159071696542</v>
      </c>
      <c r="I360">
        <f t="shared" si="23"/>
        <v>1.461477670607828E-2</v>
      </c>
    </row>
    <row r="361" spans="1:9" x14ac:dyDescent="0.25">
      <c r="A361" s="10">
        <v>45158</v>
      </c>
      <c r="B361">
        <v>12.14</v>
      </c>
      <c r="C361">
        <v>12.53</v>
      </c>
      <c r="D361">
        <v>12.45</v>
      </c>
      <c r="E361">
        <v>60</v>
      </c>
      <c r="F361">
        <f t="shared" si="20"/>
        <v>13.110982686400066</v>
      </c>
      <c r="G361">
        <f t="shared" si="21"/>
        <v>-0.97098268640006502</v>
      </c>
      <c r="H361">
        <f t="shared" si="22"/>
        <v>0.97098268640006502</v>
      </c>
      <c r="I361">
        <f t="shared" si="23"/>
        <v>0.94280737728868702</v>
      </c>
    </row>
    <row r="362" spans="1:9" x14ac:dyDescent="0.25">
      <c r="A362" s="10">
        <v>45159</v>
      </c>
      <c r="B362">
        <v>12.74</v>
      </c>
      <c r="C362">
        <v>12.14</v>
      </c>
      <c r="D362">
        <v>12.31</v>
      </c>
      <c r="E362">
        <v>0</v>
      </c>
      <c r="F362">
        <f t="shared" si="20"/>
        <v>12.037050111043825</v>
      </c>
      <c r="G362">
        <f t="shared" si="21"/>
        <v>0.70294988895617472</v>
      </c>
      <c r="H362">
        <f t="shared" si="22"/>
        <v>0.70294988895617472</v>
      </c>
      <c r="I362">
        <f t="shared" si="23"/>
        <v>0.49413854638349836</v>
      </c>
    </row>
    <row r="363" spans="1:9" x14ac:dyDescent="0.25">
      <c r="A363" s="10">
        <v>45160</v>
      </c>
      <c r="B363">
        <v>12.9</v>
      </c>
      <c r="C363">
        <v>12.74</v>
      </c>
      <c r="D363">
        <v>12.53</v>
      </c>
      <c r="E363">
        <v>67</v>
      </c>
      <c r="F363">
        <f t="shared" si="20"/>
        <v>13.303269353828298</v>
      </c>
      <c r="G363">
        <f t="shared" si="21"/>
        <v>-0.40326935382829809</v>
      </c>
      <c r="H363">
        <f t="shared" si="22"/>
        <v>0.40326935382829809</v>
      </c>
      <c r="I363">
        <f t="shared" si="23"/>
        <v>0.16262617173709309</v>
      </c>
    </row>
    <row r="364" spans="1:9" x14ac:dyDescent="0.25">
      <c r="A364" s="10">
        <v>45161</v>
      </c>
      <c r="B364">
        <v>14.08</v>
      </c>
      <c r="C364">
        <v>12.9</v>
      </c>
      <c r="D364">
        <v>12.14</v>
      </c>
      <c r="E364">
        <v>34</v>
      </c>
      <c r="F364">
        <f t="shared" si="20"/>
        <v>12.751448901708212</v>
      </c>
      <c r="G364">
        <f t="shared" si="21"/>
        <v>1.3285510982917881</v>
      </c>
      <c r="H364">
        <f t="shared" si="22"/>
        <v>1.3285510982917881</v>
      </c>
      <c r="I364">
        <f t="shared" si="23"/>
        <v>1.7650480207723163</v>
      </c>
    </row>
    <row r="365" spans="1:9" x14ac:dyDescent="0.25">
      <c r="A365" s="10">
        <v>45162</v>
      </c>
      <c r="B365">
        <v>13.96</v>
      </c>
      <c r="C365">
        <v>14.08</v>
      </c>
      <c r="D365">
        <v>12.74</v>
      </c>
      <c r="E365">
        <v>83</v>
      </c>
      <c r="F365">
        <f t="shared" si="20"/>
        <v>14.017140604534987</v>
      </c>
      <c r="G365">
        <f t="shared" si="21"/>
        <v>-5.7140604534986039E-2</v>
      </c>
      <c r="H365">
        <f t="shared" si="22"/>
        <v>5.7140604534986039E-2</v>
      </c>
      <c r="I365">
        <f t="shared" si="23"/>
        <v>3.2650486866236672E-3</v>
      </c>
    </row>
    <row r="366" spans="1:9" x14ac:dyDescent="0.25">
      <c r="A366" s="10">
        <v>45163</v>
      </c>
      <c r="B366">
        <v>12.83</v>
      </c>
      <c r="C366">
        <v>13.96</v>
      </c>
      <c r="D366">
        <v>12.9</v>
      </c>
      <c r="E366">
        <v>10</v>
      </c>
      <c r="F366">
        <f t="shared" si="20"/>
        <v>12.902838447395981</v>
      </c>
      <c r="G366">
        <f t="shared" si="21"/>
        <v>-7.2838447395980666E-2</v>
      </c>
      <c r="H366">
        <f t="shared" si="22"/>
        <v>7.2838447395980666E-2</v>
      </c>
      <c r="I366">
        <f t="shared" si="23"/>
        <v>5.3054394190570429E-3</v>
      </c>
    </row>
    <row r="367" spans="1:9" x14ac:dyDescent="0.25">
      <c r="A367" s="10">
        <v>45164</v>
      </c>
      <c r="B367">
        <v>12.63</v>
      </c>
      <c r="C367">
        <v>12.83</v>
      </c>
      <c r="D367">
        <v>14.08</v>
      </c>
      <c r="E367">
        <v>0</v>
      </c>
      <c r="F367">
        <f t="shared" si="20"/>
        <v>12.691143223293913</v>
      </c>
      <c r="G367">
        <f t="shared" si="21"/>
        <v>-6.1143223293912641E-2</v>
      </c>
      <c r="H367">
        <f t="shared" si="22"/>
        <v>6.1143223293912641E-2</v>
      </c>
      <c r="I367">
        <f t="shared" si="23"/>
        <v>3.7384937547692613E-3</v>
      </c>
    </row>
    <row r="368" spans="1:9" x14ac:dyDescent="0.25">
      <c r="A368" s="10">
        <v>45165</v>
      </c>
      <c r="B368">
        <v>12.61</v>
      </c>
      <c r="C368">
        <v>12.63</v>
      </c>
      <c r="D368">
        <v>13.96</v>
      </c>
      <c r="E368">
        <v>7</v>
      </c>
      <c r="F368">
        <f t="shared" si="20"/>
        <v>12.706196326416123</v>
      </c>
      <c r="G368">
        <f t="shared" si="21"/>
        <v>-9.6196326416123412E-2</v>
      </c>
      <c r="H368">
        <f t="shared" si="22"/>
        <v>9.6196326416123412E-2</v>
      </c>
      <c r="I368">
        <f t="shared" si="23"/>
        <v>9.2537332159573632E-3</v>
      </c>
    </row>
    <row r="369" spans="1:9" x14ac:dyDescent="0.25">
      <c r="A369" s="10">
        <v>45166</v>
      </c>
      <c r="B369">
        <v>12.8</v>
      </c>
      <c r="C369">
        <v>12.61</v>
      </c>
      <c r="D369">
        <v>12.83</v>
      </c>
      <c r="E369">
        <v>11</v>
      </c>
      <c r="F369">
        <f t="shared" si="20"/>
        <v>12.480656148022199</v>
      </c>
      <c r="G369">
        <f t="shared" si="21"/>
        <v>0.31934385197780202</v>
      </c>
      <c r="H369">
        <f t="shared" si="22"/>
        <v>0.31934385197780202</v>
      </c>
      <c r="I369">
        <f t="shared" si="23"/>
        <v>0.10198049579602032</v>
      </c>
    </row>
    <row r="370" spans="1:9" x14ac:dyDescent="0.25">
      <c r="A370" s="10">
        <v>45167</v>
      </c>
      <c r="B370">
        <v>12.76</v>
      </c>
      <c r="C370">
        <v>12.8</v>
      </c>
      <c r="D370">
        <v>12.63</v>
      </c>
      <c r="E370">
        <v>6</v>
      </c>
      <c r="F370">
        <f t="shared" si="20"/>
        <v>12.413650241868735</v>
      </c>
      <c r="G370">
        <f t="shared" si="21"/>
        <v>0.34634975813126445</v>
      </c>
      <c r="H370">
        <f t="shared" si="22"/>
        <v>0.34634975813126445</v>
      </c>
      <c r="I370">
        <f t="shared" si="23"/>
        <v>0.11995815495758538</v>
      </c>
    </row>
    <row r="371" spans="1:9" x14ac:dyDescent="0.25">
      <c r="A371" s="10">
        <v>45168</v>
      </c>
      <c r="B371">
        <v>15.69</v>
      </c>
      <c r="C371">
        <v>12.76</v>
      </c>
      <c r="D371">
        <v>12.61</v>
      </c>
      <c r="E371">
        <v>4</v>
      </c>
      <c r="F371">
        <f t="shared" si="20"/>
        <v>12.365644179866718</v>
      </c>
      <c r="G371">
        <f t="shared" si="21"/>
        <v>3.324355820133281</v>
      </c>
      <c r="H371">
        <f t="shared" si="22"/>
        <v>3.324355820133281</v>
      </c>
      <c r="I371">
        <f t="shared" si="23"/>
        <v>11.051341618854019</v>
      </c>
    </row>
    <row r="372" spans="1:9" x14ac:dyDescent="0.25">
      <c r="A372" s="10">
        <v>45170</v>
      </c>
      <c r="B372">
        <v>15.34</v>
      </c>
      <c r="C372">
        <v>15.79</v>
      </c>
      <c r="D372">
        <v>12.76</v>
      </c>
      <c r="E372">
        <v>75</v>
      </c>
      <c r="F372">
        <f t="shared" si="20"/>
        <v>14.431860021968667</v>
      </c>
      <c r="G372">
        <f t="shared" si="21"/>
        <v>0.90813997803133262</v>
      </c>
      <c r="H372">
        <f t="shared" si="22"/>
        <v>0.90813997803133262</v>
      </c>
      <c r="I372">
        <f t="shared" si="23"/>
        <v>0.82471821969874926</v>
      </c>
    </row>
    <row r="373" spans="1:9" x14ac:dyDescent="0.25">
      <c r="A373" s="10">
        <v>45171</v>
      </c>
      <c r="B373">
        <v>15.7</v>
      </c>
      <c r="C373">
        <v>15.34</v>
      </c>
      <c r="D373">
        <v>15.69</v>
      </c>
      <c r="E373">
        <v>66</v>
      </c>
      <c r="F373">
        <f t="shared" si="20"/>
        <v>14.881478306966446</v>
      </c>
      <c r="G373">
        <f t="shared" si="21"/>
        <v>0.81852169303355282</v>
      </c>
      <c r="H373">
        <f t="shared" si="22"/>
        <v>0.81852169303355282</v>
      </c>
      <c r="I373">
        <f t="shared" si="23"/>
        <v>0.66997776196651371</v>
      </c>
    </row>
    <row r="374" spans="1:9" x14ac:dyDescent="0.25">
      <c r="A374" s="10">
        <v>45172</v>
      </c>
      <c r="B374">
        <v>15.77</v>
      </c>
      <c r="C374">
        <v>15.7</v>
      </c>
      <c r="D374">
        <v>15.79</v>
      </c>
      <c r="E374">
        <v>98</v>
      </c>
      <c r="F374">
        <f t="shared" si="20"/>
        <v>15.507831409518742</v>
      </c>
      <c r="G374">
        <f t="shared" si="21"/>
        <v>0.26216859048125762</v>
      </c>
      <c r="H374">
        <f t="shared" si="22"/>
        <v>0.26216859048125762</v>
      </c>
      <c r="I374">
        <f t="shared" si="23"/>
        <v>6.8732369834929363E-2</v>
      </c>
    </row>
    <row r="375" spans="1:9" x14ac:dyDescent="0.25">
      <c r="A375" s="10">
        <v>45173</v>
      </c>
      <c r="B375">
        <v>14.84</v>
      </c>
      <c r="C375">
        <v>15.77</v>
      </c>
      <c r="D375">
        <v>15.34</v>
      </c>
      <c r="E375">
        <v>39</v>
      </c>
      <c r="F375">
        <f t="shared" si="20"/>
        <v>14.515389462024292</v>
      </c>
      <c r="G375">
        <f t="shared" si="21"/>
        <v>0.32461053797570827</v>
      </c>
      <c r="H375">
        <f t="shared" si="22"/>
        <v>0.32461053797570827</v>
      </c>
      <c r="I375">
        <f t="shared" si="23"/>
        <v>0.10537200136487875</v>
      </c>
    </row>
    <row r="376" spans="1:9" x14ac:dyDescent="0.25">
      <c r="A376" s="10">
        <v>45174</v>
      </c>
      <c r="B376">
        <v>13.62</v>
      </c>
      <c r="C376">
        <v>14.84</v>
      </c>
      <c r="D376">
        <v>15.7</v>
      </c>
      <c r="E376">
        <v>27</v>
      </c>
      <c r="F376">
        <f t="shared" si="20"/>
        <v>14.131786075202312</v>
      </c>
      <c r="G376">
        <f t="shared" si="21"/>
        <v>-0.51178607520231267</v>
      </c>
      <c r="H376">
        <f t="shared" si="22"/>
        <v>0.51178607520231267</v>
      </c>
      <c r="I376">
        <f t="shared" si="23"/>
        <v>0.26192498677098724</v>
      </c>
    </row>
    <row r="377" spans="1:9" x14ac:dyDescent="0.25">
      <c r="A377" s="10">
        <v>45175</v>
      </c>
      <c r="B377">
        <v>12.99</v>
      </c>
      <c r="C377">
        <v>13.62</v>
      </c>
      <c r="D377">
        <v>15.77</v>
      </c>
      <c r="E377">
        <v>0</v>
      </c>
      <c r="F377">
        <f t="shared" si="20"/>
        <v>13.356496361586288</v>
      </c>
      <c r="G377">
        <f t="shared" si="21"/>
        <v>-0.36649636158628773</v>
      </c>
      <c r="H377">
        <f t="shared" si="22"/>
        <v>0.36649636158628773</v>
      </c>
      <c r="I377">
        <f t="shared" si="23"/>
        <v>0.13431958305598696</v>
      </c>
    </row>
    <row r="378" spans="1:9" x14ac:dyDescent="0.25">
      <c r="A378" s="10">
        <v>45176</v>
      </c>
      <c r="B378">
        <v>12.65</v>
      </c>
      <c r="C378">
        <v>12.99</v>
      </c>
      <c r="D378">
        <v>14.84</v>
      </c>
      <c r="E378">
        <v>0</v>
      </c>
      <c r="F378">
        <f t="shared" si="20"/>
        <v>12.929590898084641</v>
      </c>
      <c r="G378">
        <f t="shared" si="21"/>
        <v>-0.27959089808464022</v>
      </c>
      <c r="H378">
        <f t="shared" si="22"/>
        <v>0.27959089808464022</v>
      </c>
      <c r="I378">
        <f t="shared" si="23"/>
        <v>7.8171070291775668E-2</v>
      </c>
    </row>
    <row r="379" spans="1:9" x14ac:dyDescent="0.25">
      <c r="A379" s="10">
        <v>45177</v>
      </c>
      <c r="B379">
        <v>12.75</v>
      </c>
      <c r="C379">
        <v>12.65</v>
      </c>
      <c r="D379">
        <v>13.62</v>
      </c>
      <c r="E379">
        <v>0</v>
      </c>
      <c r="F379">
        <f t="shared" si="20"/>
        <v>12.520941948482731</v>
      </c>
      <c r="G379">
        <f t="shared" si="21"/>
        <v>0.22905805151726888</v>
      </c>
      <c r="H379">
        <f t="shared" si="22"/>
        <v>0.22905805151726888</v>
      </c>
      <c r="I379">
        <f t="shared" si="23"/>
        <v>5.2467590964887803E-2</v>
      </c>
    </row>
    <row r="380" spans="1:9" x14ac:dyDescent="0.25">
      <c r="A380" s="10">
        <v>45178</v>
      </c>
      <c r="B380">
        <v>12.71</v>
      </c>
      <c r="C380">
        <v>12.75</v>
      </c>
      <c r="D380">
        <v>12.99</v>
      </c>
      <c r="E380">
        <v>4</v>
      </c>
      <c r="F380">
        <f t="shared" si="20"/>
        <v>12.456861158705935</v>
      </c>
      <c r="G380">
        <f t="shared" si="21"/>
        <v>0.25313884129406539</v>
      </c>
      <c r="H380">
        <f t="shared" si="22"/>
        <v>0.25313884129406539</v>
      </c>
      <c r="I380">
        <f t="shared" si="23"/>
        <v>6.4079272971702017E-2</v>
      </c>
    </row>
    <row r="381" spans="1:9" x14ac:dyDescent="0.25">
      <c r="A381" s="10">
        <v>45179</v>
      </c>
      <c r="B381">
        <v>12.45</v>
      </c>
      <c r="C381">
        <v>12.71</v>
      </c>
      <c r="D381">
        <v>12.65</v>
      </c>
      <c r="E381">
        <v>8</v>
      </c>
      <c r="F381">
        <f t="shared" si="20"/>
        <v>12.42120195262298</v>
      </c>
      <c r="G381">
        <f t="shared" si="21"/>
        <v>2.8798047377019742E-2</v>
      </c>
      <c r="H381">
        <f t="shared" si="22"/>
        <v>2.8798047377019742E-2</v>
      </c>
      <c r="I381">
        <f t="shared" si="23"/>
        <v>8.2932753272907367E-4</v>
      </c>
    </row>
    <row r="382" spans="1:9" x14ac:dyDescent="0.25">
      <c r="A382" s="10">
        <v>45180</v>
      </c>
      <c r="B382">
        <v>12.33</v>
      </c>
      <c r="C382">
        <v>12.45</v>
      </c>
      <c r="D382">
        <v>12.75</v>
      </c>
      <c r="E382">
        <v>4</v>
      </c>
      <c r="F382">
        <f t="shared" si="20"/>
        <v>12.30392884645849</v>
      </c>
      <c r="G382">
        <f t="shared" si="21"/>
        <v>2.6071153541510128E-2</v>
      </c>
      <c r="H382">
        <f t="shared" si="22"/>
        <v>2.6071153541510128E-2</v>
      </c>
      <c r="I382">
        <f t="shared" si="23"/>
        <v>6.7970504698499615E-4</v>
      </c>
    </row>
    <row r="383" spans="1:9" x14ac:dyDescent="0.25">
      <c r="A383" s="10">
        <v>45181</v>
      </c>
      <c r="B383">
        <v>14.54</v>
      </c>
      <c r="C383">
        <v>12.33</v>
      </c>
      <c r="D383">
        <v>12.71</v>
      </c>
      <c r="E383">
        <v>0</v>
      </c>
      <c r="F383">
        <f t="shared" si="20"/>
        <v>12.195469229762839</v>
      </c>
      <c r="G383">
        <f t="shared" si="21"/>
        <v>2.3445307702371601</v>
      </c>
      <c r="H383">
        <f t="shared" si="22"/>
        <v>2.3445307702371601</v>
      </c>
      <c r="I383">
        <f t="shared" si="23"/>
        <v>5.4968245325888514</v>
      </c>
    </row>
    <row r="384" spans="1:9" x14ac:dyDescent="0.25">
      <c r="A384" s="10">
        <v>45187</v>
      </c>
      <c r="B384">
        <v>12.53</v>
      </c>
      <c r="C384">
        <v>13.31</v>
      </c>
      <c r="D384">
        <v>12.84</v>
      </c>
      <c r="E384">
        <v>39</v>
      </c>
      <c r="F384">
        <f t="shared" si="20"/>
        <v>13.129284108778261</v>
      </c>
      <c r="G384">
        <f t="shared" si="21"/>
        <v>-0.59928410877826188</v>
      </c>
      <c r="H384">
        <f t="shared" si="22"/>
        <v>0.59928410877826188</v>
      </c>
      <c r="I384">
        <f t="shared" si="23"/>
        <v>0.35914144303415563</v>
      </c>
    </row>
    <row r="385" spans="1:9" x14ac:dyDescent="0.25">
      <c r="A385" s="10">
        <v>45188</v>
      </c>
      <c r="B385">
        <v>12.59</v>
      </c>
      <c r="C385">
        <v>12.53</v>
      </c>
      <c r="D385">
        <v>12.67</v>
      </c>
      <c r="E385">
        <v>0</v>
      </c>
      <c r="F385">
        <f t="shared" si="20"/>
        <v>12.247777340377564</v>
      </c>
      <c r="G385">
        <f t="shared" si="21"/>
        <v>0.34222265962243625</v>
      </c>
      <c r="H385">
        <f t="shared" si="22"/>
        <v>0.34222265962243625</v>
      </c>
      <c r="I385">
        <f t="shared" si="23"/>
        <v>0.11711634875905386</v>
      </c>
    </row>
    <row r="386" spans="1:9" x14ac:dyDescent="0.25">
      <c r="A386" s="10">
        <v>45189</v>
      </c>
      <c r="B386">
        <v>12.52</v>
      </c>
      <c r="C386">
        <v>12.59</v>
      </c>
      <c r="D386">
        <v>13.31</v>
      </c>
      <c r="E386">
        <v>20</v>
      </c>
      <c r="F386">
        <f t="shared" ref="F386:F449" si="24">$L$2 + $L$3*C386 + $L$4*D386 + $L$5*E386</f>
        <v>12.731257153796127</v>
      </c>
      <c r="G386">
        <f t="shared" ref="G386:G449" si="25">B386 - F386</f>
        <v>-0.21125715379612764</v>
      </c>
      <c r="H386">
        <f t="shared" ref="H386:H449" si="26">ABS(G386)</f>
        <v>0.21125715379612764</v>
      </c>
      <c r="I386">
        <f t="shared" ref="I386:I449" si="27">POWER(G386, 2)</f>
        <v>4.4629585030040726E-2</v>
      </c>
    </row>
    <row r="387" spans="1:9" x14ac:dyDescent="0.25">
      <c r="A387" s="10">
        <v>45190</v>
      </c>
      <c r="B387">
        <v>12.81</v>
      </c>
      <c r="C387">
        <v>12.52</v>
      </c>
      <c r="D387">
        <v>12.53</v>
      </c>
      <c r="E387">
        <v>2</v>
      </c>
      <c r="F387">
        <f t="shared" si="24"/>
        <v>12.240506625141528</v>
      </c>
      <c r="G387">
        <f t="shared" si="25"/>
        <v>0.56949337485847273</v>
      </c>
      <c r="H387">
        <f t="shared" si="26"/>
        <v>0.56949337485847273</v>
      </c>
      <c r="I387">
        <f t="shared" si="27"/>
        <v>0.32432270400769292</v>
      </c>
    </row>
    <row r="388" spans="1:9" x14ac:dyDescent="0.25">
      <c r="A388" s="10">
        <v>45191</v>
      </c>
      <c r="B388">
        <v>12.27</v>
      </c>
      <c r="C388">
        <v>12.81</v>
      </c>
      <c r="D388">
        <v>12.59</v>
      </c>
      <c r="E388">
        <v>0</v>
      </c>
      <c r="F388">
        <f t="shared" si="24"/>
        <v>12.31505108353215</v>
      </c>
      <c r="G388">
        <f t="shared" si="25"/>
        <v>-4.5051083532150926E-2</v>
      </c>
      <c r="H388">
        <f t="shared" si="26"/>
        <v>4.5051083532150926E-2</v>
      </c>
      <c r="I388">
        <f t="shared" si="27"/>
        <v>2.0296001274208403E-3</v>
      </c>
    </row>
    <row r="389" spans="1:9" x14ac:dyDescent="0.25">
      <c r="A389" s="10">
        <v>45193</v>
      </c>
      <c r="B389">
        <v>12.27</v>
      </c>
      <c r="C389">
        <v>13.17</v>
      </c>
      <c r="D389">
        <v>12.81</v>
      </c>
      <c r="E389">
        <v>8</v>
      </c>
      <c r="F389">
        <f t="shared" si="24"/>
        <v>12.604065529950148</v>
      </c>
      <c r="G389">
        <f t="shared" si="25"/>
        <v>-0.33406552995014849</v>
      </c>
      <c r="H389">
        <f t="shared" si="26"/>
        <v>0.33406552995014849</v>
      </c>
      <c r="I389">
        <f t="shared" si="27"/>
        <v>0.11159977830087356</v>
      </c>
    </row>
    <row r="390" spans="1:9" x14ac:dyDescent="0.25">
      <c r="A390" s="10">
        <v>45194</v>
      </c>
      <c r="B390">
        <v>12.84</v>
      </c>
      <c r="C390">
        <v>12.27</v>
      </c>
      <c r="D390">
        <v>12.27</v>
      </c>
      <c r="E390">
        <v>21</v>
      </c>
      <c r="F390">
        <f t="shared" si="24"/>
        <v>12.388810984779596</v>
      </c>
      <c r="G390">
        <f t="shared" si="25"/>
        <v>0.45118901522040389</v>
      </c>
      <c r="H390">
        <f t="shared" si="26"/>
        <v>0.45118901522040389</v>
      </c>
      <c r="I390">
        <f t="shared" si="27"/>
        <v>0.20357152745555784</v>
      </c>
    </row>
    <row r="391" spans="1:9" x14ac:dyDescent="0.25">
      <c r="A391" s="10">
        <v>45195</v>
      </c>
      <c r="B391">
        <v>14.89</v>
      </c>
      <c r="C391">
        <v>12.84</v>
      </c>
      <c r="D391">
        <v>13.17</v>
      </c>
      <c r="E391">
        <v>9</v>
      </c>
      <c r="F391">
        <f t="shared" si="24"/>
        <v>12.60603483727906</v>
      </c>
      <c r="G391">
        <f t="shared" si="25"/>
        <v>2.283965162720941</v>
      </c>
      <c r="H391">
        <f t="shared" si="26"/>
        <v>2.283965162720941</v>
      </c>
      <c r="I391">
        <f t="shared" si="27"/>
        <v>5.2164968645228944</v>
      </c>
    </row>
    <row r="392" spans="1:9" x14ac:dyDescent="0.25">
      <c r="A392" s="10">
        <v>45196</v>
      </c>
      <c r="B392">
        <v>13.07</v>
      </c>
      <c r="C392">
        <v>14.89</v>
      </c>
      <c r="D392">
        <v>12.27</v>
      </c>
      <c r="E392">
        <v>16</v>
      </c>
      <c r="F392">
        <f t="shared" si="24"/>
        <v>13.127637023859025</v>
      </c>
      <c r="G392">
        <f t="shared" si="25"/>
        <v>-5.7637023859024694E-2</v>
      </c>
      <c r="H392">
        <f t="shared" si="26"/>
        <v>5.7637023859024694E-2</v>
      </c>
      <c r="I392">
        <f t="shared" si="27"/>
        <v>3.3220265193257817E-3</v>
      </c>
    </row>
    <row r="393" spans="1:9" x14ac:dyDescent="0.25">
      <c r="A393" s="10">
        <v>45197</v>
      </c>
      <c r="B393">
        <v>13.49</v>
      </c>
      <c r="C393">
        <v>13.07</v>
      </c>
      <c r="D393">
        <v>12.84</v>
      </c>
      <c r="E393">
        <v>4</v>
      </c>
      <c r="F393">
        <f t="shared" si="24"/>
        <v>12.519206027076226</v>
      </c>
      <c r="G393">
        <f t="shared" si="25"/>
        <v>0.97079397292377401</v>
      </c>
      <c r="H393">
        <f t="shared" si="26"/>
        <v>0.97079397292377401</v>
      </c>
      <c r="I393">
        <f t="shared" si="27"/>
        <v>0.94244093786512528</v>
      </c>
    </row>
    <row r="394" spans="1:9" x14ac:dyDescent="0.25">
      <c r="A394" s="10">
        <v>45198</v>
      </c>
      <c r="B394">
        <v>13.19</v>
      </c>
      <c r="C394">
        <v>13.49</v>
      </c>
      <c r="D394">
        <v>14.89</v>
      </c>
      <c r="E394">
        <v>6</v>
      </c>
      <c r="F394">
        <f t="shared" si="24"/>
        <v>13.189377926450243</v>
      </c>
      <c r="G394">
        <f t="shared" si="25"/>
        <v>6.2207354975640783E-4</v>
      </c>
      <c r="H394">
        <f t="shared" si="26"/>
        <v>6.2207354975640783E-4</v>
      </c>
      <c r="I394">
        <f t="shared" si="27"/>
        <v>3.8697550130653802E-7</v>
      </c>
    </row>
    <row r="395" spans="1:9" x14ac:dyDescent="0.25">
      <c r="A395" s="10">
        <v>45199</v>
      </c>
      <c r="B395">
        <v>13.24</v>
      </c>
      <c r="C395">
        <v>13.19</v>
      </c>
      <c r="D395">
        <v>13.07</v>
      </c>
      <c r="E395">
        <v>6</v>
      </c>
      <c r="F395">
        <f t="shared" si="24"/>
        <v>12.644236176889235</v>
      </c>
      <c r="G395">
        <f t="shared" si="25"/>
        <v>0.59576382311076514</v>
      </c>
      <c r="H395">
        <f t="shared" si="26"/>
        <v>0.59576382311076514</v>
      </c>
      <c r="I395">
        <f t="shared" si="27"/>
        <v>0.35493453292755506</v>
      </c>
    </row>
    <row r="396" spans="1:9" x14ac:dyDescent="0.25">
      <c r="A396" s="10">
        <v>45200</v>
      </c>
      <c r="B396">
        <v>12.55</v>
      </c>
      <c r="C396">
        <v>13.24</v>
      </c>
      <c r="D396">
        <v>13.49</v>
      </c>
      <c r="E396">
        <v>41</v>
      </c>
      <c r="F396">
        <f t="shared" si="24"/>
        <v>13.299446873161571</v>
      </c>
      <c r="G396">
        <f t="shared" si="25"/>
        <v>-0.74944687316157044</v>
      </c>
      <c r="H396">
        <f t="shared" si="26"/>
        <v>0.74944687316157044</v>
      </c>
      <c r="I396">
        <f t="shared" si="27"/>
        <v>0.561670615691655</v>
      </c>
    </row>
    <row r="397" spans="1:9" x14ac:dyDescent="0.25">
      <c r="A397" s="10">
        <v>45201</v>
      </c>
      <c r="B397">
        <v>13.3</v>
      </c>
      <c r="C397">
        <v>12.55</v>
      </c>
      <c r="D397">
        <v>13.19</v>
      </c>
      <c r="E397">
        <v>0</v>
      </c>
      <c r="F397">
        <f t="shared" si="24"/>
        <v>12.38308267368733</v>
      </c>
      <c r="G397">
        <f t="shared" si="25"/>
        <v>0.91691732631267087</v>
      </c>
      <c r="H397">
        <f t="shared" si="26"/>
        <v>0.91691732631267087</v>
      </c>
      <c r="I397">
        <f t="shared" si="27"/>
        <v>0.84073738329237691</v>
      </c>
    </row>
    <row r="398" spans="1:9" x14ac:dyDescent="0.25">
      <c r="A398" s="10">
        <v>45202</v>
      </c>
      <c r="B398">
        <v>12.7</v>
      </c>
      <c r="C398">
        <v>13.3</v>
      </c>
      <c r="D398">
        <v>13.24</v>
      </c>
      <c r="E398">
        <v>19</v>
      </c>
      <c r="F398">
        <f t="shared" si="24"/>
        <v>12.919526835152134</v>
      </c>
      <c r="G398">
        <f t="shared" si="25"/>
        <v>-0.21952683515213423</v>
      </c>
      <c r="H398">
        <f t="shared" si="26"/>
        <v>0.21952683515213423</v>
      </c>
      <c r="I398">
        <f t="shared" si="27"/>
        <v>4.8192031351912315E-2</v>
      </c>
    </row>
    <row r="399" spans="1:9" x14ac:dyDescent="0.25">
      <c r="A399" s="10">
        <v>45203</v>
      </c>
      <c r="B399">
        <v>12.86</v>
      </c>
      <c r="C399">
        <v>12.7</v>
      </c>
      <c r="D399">
        <v>12.55</v>
      </c>
      <c r="E399">
        <v>14</v>
      </c>
      <c r="F399">
        <f t="shared" si="24"/>
        <v>12.485048376007732</v>
      </c>
      <c r="G399">
        <f t="shared" si="25"/>
        <v>0.374951623992267</v>
      </c>
      <c r="H399">
        <f t="shared" si="26"/>
        <v>0.374951623992267</v>
      </c>
      <c r="I399">
        <f t="shared" si="27"/>
        <v>0.14058872033443837</v>
      </c>
    </row>
    <row r="400" spans="1:9" x14ac:dyDescent="0.25">
      <c r="A400" s="10">
        <v>45204</v>
      </c>
      <c r="B400">
        <v>13.27</v>
      </c>
      <c r="C400">
        <v>12.86</v>
      </c>
      <c r="D400">
        <v>13.3</v>
      </c>
      <c r="E400">
        <v>3</v>
      </c>
      <c r="F400">
        <f t="shared" si="24"/>
        <v>12.552747301699748</v>
      </c>
      <c r="G400">
        <f t="shared" si="25"/>
        <v>0.71725269830025162</v>
      </c>
      <c r="H400">
        <f t="shared" si="26"/>
        <v>0.71725269830025162</v>
      </c>
      <c r="I400">
        <f t="shared" si="27"/>
        <v>0.51445143321899178</v>
      </c>
    </row>
    <row r="401" spans="1:9" x14ac:dyDescent="0.25">
      <c r="A401" s="10">
        <v>45205</v>
      </c>
      <c r="B401">
        <v>12.91</v>
      </c>
      <c r="C401">
        <v>13.27</v>
      </c>
      <c r="D401">
        <v>12.7</v>
      </c>
      <c r="E401">
        <v>40</v>
      </c>
      <c r="F401">
        <f t="shared" si="24"/>
        <v>13.097380827579155</v>
      </c>
      <c r="G401">
        <f t="shared" si="25"/>
        <v>-0.18738082757915464</v>
      </c>
      <c r="H401">
        <f t="shared" si="26"/>
        <v>0.18738082757915464</v>
      </c>
      <c r="I401">
        <f t="shared" si="27"/>
        <v>3.5111574544248882E-2</v>
      </c>
    </row>
    <row r="402" spans="1:9" x14ac:dyDescent="0.25">
      <c r="A402" s="10">
        <v>45206</v>
      </c>
      <c r="B402">
        <v>12.4</v>
      </c>
      <c r="C402">
        <v>12.91</v>
      </c>
      <c r="D402">
        <v>12.86</v>
      </c>
      <c r="E402">
        <v>0</v>
      </c>
      <c r="F402">
        <f t="shared" si="24"/>
        <v>12.413192946954025</v>
      </c>
      <c r="G402">
        <f t="shared" si="25"/>
        <v>-1.319294695402462E-2</v>
      </c>
      <c r="H402">
        <f t="shared" si="26"/>
        <v>1.319294695402462E-2</v>
      </c>
      <c r="I402">
        <f t="shared" si="27"/>
        <v>1.740538493317075E-4</v>
      </c>
    </row>
    <row r="403" spans="1:9" x14ac:dyDescent="0.25">
      <c r="A403" s="10">
        <v>45207</v>
      </c>
      <c r="B403">
        <v>12.98</v>
      </c>
      <c r="C403">
        <v>12.4</v>
      </c>
      <c r="D403">
        <v>13.27</v>
      </c>
      <c r="E403">
        <v>0</v>
      </c>
      <c r="F403">
        <f t="shared" si="24"/>
        <v>12.356263281780514</v>
      </c>
      <c r="G403">
        <f t="shared" si="25"/>
        <v>0.62373671821948662</v>
      </c>
      <c r="H403">
        <f t="shared" si="26"/>
        <v>0.62373671821948662</v>
      </c>
      <c r="I403">
        <f t="shared" si="27"/>
        <v>0.38904749365521524</v>
      </c>
    </row>
    <row r="404" spans="1:9" x14ac:dyDescent="0.25">
      <c r="A404" s="10">
        <v>45208</v>
      </c>
      <c r="B404">
        <v>12.32</v>
      </c>
      <c r="C404">
        <v>12.98</v>
      </c>
      <c r="D404">
        <v>12.91</v>
      </c>
      <c r="E404">
        <v>14</v>
      </c>
      <c r="F404">
        <f t="shared" si="24"/>
        <v>12.661545000439512</v>
      </c>
      <c r="G404">
        <f t="shared" si="25"/>
        <v>-0.34154500043951153</v>
      </c>
      <c r="H404">
        <f t="shared" si="26"/>
        <v>0.34154500043951153</v>
      </c>
      <c r="I404">
        <f t="shared" si="27"/>
        <v>0.11665298732522593</v>
      </c>
    </row>
    <row r="405" spans="1:9" x14ac:dyDescent="0.25">
      <c r="A405" s="10">
        <v>45209</v>
      </c>
      <c r="B405">
        <v>12.33</v>
      </c>
      <c r="C405">
        <v>12.32</v>
      </c>
      <c r="D405">
        <v>12.4</v>
      </c>
      <c r="E405">
        <v>4</v>
      </c>
      <c r="F405">
        <f t="shared" si="24"/>
        <v>12.176592657831133</v>
      </c>
      <c r="G405">
        <f t="shared" si="25"/>
        <v>0.15340734216886709</v>
      </c>
      <c r="H405">
        <f t="shared" si="26"/>
        <v>0.15340734216886709</v>
      </c>
      <c r="I405">
        <f t="shared" si="27"/>
        <v>2.3533812631315865E-2</v>
      </c>
    </row>
    <row r="406" spans="1:9" x14ac:dyDescent="0.25">
      <c r="A406" s="10">
        <v>45210</v>
      </c>
      <c r="B406">
        <v>12.28</v>
      </c>
      <c r="C406">
        <v>12.33</v>
      </c>
      <c r="D406">
        <v>12.98</v>
      </c>
      <c r="E406">
        <v>14</v>
      </c>
      <c r="F406">
        <f t="shared" si="24"/>
        <v>12.476649611676585</v>
      </c>
      <c r="G406">
        <f t="shared" si="25"/>
        <v>-0.19664961167658568</v>
      </c>
      <c r="H406">
        <f t="shared" si="26"/>
        <v>0.19664961167658568</v>
      </c>
      <c r="I406">
        <f t="shared" si="27"/>
        <v>3.8671069772551941E-2</v>
      </c>
    </row>
    <row r="407" spans="1:9" x14ac:dyDescent="0.25">
      <c r="A407" s="10">
        <v>45211</v>
      </c>
      <c r="B407">
        <v>12.17</v>
      </c>
      <c r="C407">
        <v>12.28</v>
      </c>
      <c r="D407">
        <v>12.32</v>
      </c>
      <c r="E407">
        <v>0</v>
      </c>
      <c r="F407">
        <f t="shared" si="24"/>
        <v>12.083098673675345</v>
      </c>
      <c r="G407">
        <f t="shared" si="25"/>
        <v>8.6901326324655415E-2</v>
      </c>
      <c r="H407">
        <f t="shared" si="26"/>
        <v>8.6901326324655415E-2</v>
      </c>
      <c r="I407">
        <f t="shared" si="27"/>
        <v>7.5518405169842486E-3</v>
      </c>
    </row>
    <row r="408" spans="1:9" x14ac:dyDescent="0.25">
      <c r="A408" s="10">
        <v>45212</v>
      </c>
      <c r="B408">
        <v>12.13</v>
      </c>
      <c r="C408">
        <v>12.17</v>
      </c>
      <c r="D408">
        <v>12.33</v>
      </c>
      <c r="E408">
        <v>0</v>
      </c>
      <c r="F408">
        <f t="shared" si="24"/>
        <v>12.051350406984231</v>
      </c>
      <c r="G408">
        <f t="shared" si="25"/>
        <v>7.8649593015770236E-2</v>
      </c>
      <c r="H408">
        <f t="shared" si="26"/>
        <v>7.8649593015770236E-2</v>
      </c>
      <c r="I408">
        <f t="shared" si="27"/>
        <v>6.1857584815462946E-3</v>
      </c>
    </row>
    <row r="409" spans="1:9" x14ac:dyDescent="0.25">
      <c r="A409" s="10">
        <v>45213</v>
      </c>
      <c r="B409">
        <v>12.52</v>
      </c>
      <c r="C409">
        <v>12.13</v>
      </c>
      <c r="D409">
        <v>12.28</v>
      </c>
      <c r="E409">
        <v>1</v>
      </c>
      <c r="F409">
        <f t="shared" si="24"/>
        <v>12.041788169682736</v>
      </c>
      <c r="G409">
        <f t="shared" si="25"/>
        <v>0.47821183031726378</v>
      </c>
      <c r="H409">
        <f t="shared" si="26"/>
        <v>0.47821183031726378</v>
      </c>
      <c r="I409">
        <f t="shared" si="27"/>
        <v>0.22868655465538748</v>
      </c>
    </row>
    <row r="410" spans="1:9" x14ac:dyDescent="0.25">
      <c r="A410" s="10">
        <v>45214</v>
      </c>
      <c r="B410">
        <v>12.46</v>
      </c>
      <c r="C410">
        <v>12.52</v>
      </c>
      <c r="D410">
        <v>12.17</v>
      </c>
      <c r="E410">
        <v>34</v>
      </c>
      <c r="F410">
        <f t="shared" si="24"/>
        <v>12.640644735770348</v>
      </c>
      <c r="G410">
        <f t="shared" si="25"/>
        <v>-0.1806447357703469</v>
      </c>
      <c r="H410">
        <f t="shared" si="26"/>
        <v>0.1806447357703469</v>
      </c>
      <c r="I410">
        <f t="shared" si="27"/>
        <v>3.2632520561538446E-2</v>
      </c>
    </row>
    <row r="411" spans="1:9" x14ac:dyDescent="0.25">
      <c r="A411" s="10">
        <v>45215</v>
      </c>
      <c r="B411">
        <v>12.1</v>
      </c>
      <c r="C411">
        <v>12.46</v>
      </c>
      <c r="D411">
        <v>12.13</v>
      </c>
      <c r="E411">
        <v>0</v>
      </c>
      <c r="F411">
        <f t="shared" si="24"/>
        <v>12.091947964781578</v>
      </c>
      <c r="G411">
        <f t="shared" si="25"/>
        <v>8.0520352184212385E-3</v>
      </c>
      <c r="H411">
        <f t="shared" si="26"/>
        <v>8.0520352184212385E-3</v>
      </c>
      <c r="I411">
        <f t="shared" si="27"/>
        <v>6.4835271158695959E-5</v>
      </c>
    </row>
    <row r="412" spans="1:9" x14ac:dyDescent="0.25">
      <c r="A412" s="10">
        <v>45216</v>
      </c>
      <c r="B412">
        <v>12.38</v>
      </c>
      <c r="C412">
        <v>12.1</v>
      </c>
      <c r="D412">
        <v>12.52</v>
      </c>
      <c r="E412">
        <v>3</v>
      </c>
      <c r="F412">
        <f t="shared" si="24"/>
        <v>12.12262256011301</v>
      </c>
      <c r="G412">
        <f t="shared" si="25"/>
        <v>0.2573774398869908</v>
      </c>
      <c r="H412">
        <f t="shared" si="26"/>
        <v>0.2573774398869908</v>
      </c>
      <c r="I412">
        <f t="shared" si="27"/>
        <v>6.624314656278156E-2</v>
      </c>
    </row>
    <row r="413" spans="1:9" x14ac:dyDescent="0.25">
      <c r="A413" s="10">
        <v>45218</v>
      </c>
      <c r="B413">
        <v>12.75</v>
      </c>
      <c r="C413">
        <v>12.11</v>
      </c>
      <c r="D413">
        <v>12.1</v>
      </c>
      <c r="E413">
        <v>9</v>
      </c>
      <c r="F413">
        <f t="shared" si="24"/>
        <v>12.113257907096523</v>
      </c>
      <c r="G413">
        <f t="shared" si="25"/>
        <v>0.63674209290347683</v>
      </c>
      <c r="H413">
        <f t="shared" si="26"/>
        <v>0.63674209290347683</v>
      </c>
      <c r="I413">
        <f t="shared" si="27"/>
        <v>0.40544049287509992</v>
      </c>
    </row>
    <row r="414" spans="1:9" x14ac:dyDescent="0.25">
      <c r="A414" s="10">
        <v>45226</v>
      </c>
      <c r="B414">
        <v>12.19</v>
      </c>
      <c r="C414">
        <v>12.4</v>
      </c>
      <c r="D414">
        <v>12.36</v>
      </c>
      <c r="E414">
        <v>9</v>
      </c>
      <c r="F414">
        <f t="shared" si="24"/>
        <v>12.268043022592755</v>
      </c>
      <c r="G414">
        <f t="shared" si="25"/>
        <v>-7.8043022592755307E-2</v>
      </c>
      <c r="H414">
        <f t="shared" si="26"/>
        <v>7.8043022592755307E-2</v>
      </c>
      <c r="I414">
        <f t="shared" si="27"/>
        <v>6.0907133754133152E-3</v>
      </c>
    </row>
    <row r="415" spans="1:9" x14ac:dyDescent="0.25">
      <c r="A415" s="10">
        <v>45227</v>
      </c>
      <c r="B415">
        <v>12.09</v>
      </c>
      <c r="C415">
        <v>12.19</v>
      </c>
      <c r="D415">
        <v>12.12</v>
      </c>
      <c r="E415">
        <v>2</v>
      </c>
      <c r="F415">
        <f t="shared" si="24"/>
        <v>12.036038943790995</v>
      </c>
      <c r="G415">
        <f t="shared" si="25"/>
        <v>5.396105620900471E-2</v>
      </c>
      <c r="H415">
        <f t="shared" si="26"/>
        <v>5.396105620900471E-2</v>
      </c>
      <c r="I415">
        <f t="shared" si="27"/>
        <v>2.9117955871913659E-3</v>
      </c>
    </row>
    <row r="416" spans="1:9" x14ac:dyDescent="0.25">
      <c r="A416" s="10">
        <v>45228</v>
      </c>
      <c r="B416">
        <v>12.08</v>
      </c>
      <c r="C416">
        <v>12.09</v>
      </c>
      <c r="D416">
        <v>12.4</v>
      </c>
      <c r="E416">
        <v>0</v>
      </c>
      <c r="F416">
        <f t="shared" si="24"/>
        <v>12.043831789076908</v>
      </c>
      <c r="G416">
        <f t="shared" si="25"/>
        <v>3.6168210923092303E-2</v>
      </c>
      <c r="H416">
        <f t="shared" si="26"/>
        <v>3.6168210923092303E-2</v>
      </c>
      <c r="I416">
        <f t="shared" si="27"/>
        <v>1.3081394813772933E-3</v>
      </c>
    </row>
    <row r="417" spans="1:9" x14ac:dyDescent="0.25">
      <c r="A417" s="10">
        <v>45229</v>
      </c>
      <c r="B417">
        <v>12.08</v>
      </c>
      <c r="C417">
        <v>12.08</v>
      </c>
      <c r="D417">
        <v>12.19</v>
      </c>
      <c r="E417">
        <v>0</v>
      </c>
      <c r="F417">
        <f t="shared" si="24"/>
        <v>11.98859081347625</v>
      </c>
      <c r="G417">
        <f t="shared" si="25"/>
        <v>9.1409186523749852E-2</v>
      </c>
      <c r="H417">
        <f t="shared" si="26"/>
        <v>9.1409186523749852E-2</v>
      </c>
      <c r="I417">
        <f t="shared" si="27"/>
        <v>8.3556393809336924E-3</v>
      </c>
    </row>
    <row r="418" spans="1:9" x14ac:dyDescent="0.25">
      <c r="A418" s="10">
        <v>45232</v>
      </c>
      <c r="B418">
        <v>12.07</v>
      </c>
      <c r="C418">
        <v>12.08</v>
      </c>
      <c r="D418">
        <v>12.08</v>
      </c>
      <c r="E418">
        <v>10</v>
      </c>
      <c r="F418">
        <f t="shared" si="24"/>
        <v>12.114254557600468</v>
      </c>
      <c r="G418">
        <f t="shared" si="25"/>
        <v>-4.4254557600467592E-2</v>
      </c>
      <c r="H418">
        <f t="shared" si="26"/>
        <v>4.4254557600467592E-2</v>
      </c>
      <c r="I418">
        <f t="shared" si="27"/>
        <v>1.958465868413104E-3</v>
      </c>
    </row>
    <row r="419" spans="1:9" x14ac:dyDescent="0.25">
      <c r="A419" s="10">
        <v>45234</v>
      </c>
      <c r="B419">
        <v>12.08</v>
      </c>
      <c r="C419">
        <v>12.09</v>
      </c>
      <c r="D419">
        <v>12.08</v>
      </c>
      <c r="E419">
        <v>2</v>
      </c>
      <c r="F419">
        <f t="shared" si="24"/>
        <v>11.994990859218559</v>
      </c>
      <c r="G419">
        <f t="shared" si="25"/>
        <v>8.5009140781441062E-2</v>
      </c>
      <c r="H419">
        <f t="shared" si="26"/>
        <v>8.5009140781441062E-2</v>
      </c>
      <c r="I419">
        <f t="shared" si="27"/>
        <v>7.2265540163988654E-3</v>
      </c>
    </row>
    <row r="420" spans="1:9" x14ac:dyDescent="0.25">
      <c r="A420" s="10">
        <v>45235</v>
      </c>
      <c r="B420">
        <v>12.08</v>
      </c>
      <c r="C420">
        <v>12.08</v>
      </c>
      <c r="D420">
        <v>12.07</v>
      </c>
      <c r="E420">
        <v>0</v>
      </c>
      <c r="F420">
        <f t="shared" si="24"/>
        <v>11.958802754946106</v>
      </c>
      <c r="G420">
        <f t="shared" si="25"/>
        <v>0.12119724505389406</v>
      </c>
      <c r="H420">
        <f t="shared" si="26"/>
        <v>0.12119724505389406</v>
      </c>
      <c r="I420">
        <f t="shared" si="27"/>
        <v>1.4688772208653649E-2</v>
      </c>
    </row>
    <row r="421" spans="1:9" x14ac:dyDescent="0.25">
      <c r="A421" s="10">
        <v>45249</v>
      </c>
      <c r="B421">
        <v>12.07</v>
      </c>
      <c r="C421">
        <v>12.07</v>
      </c>
      <c r="D421">
        <v>12.07</v>
      </c>
      <c r="E421">
        <v>0</v>
      </c>
      <c r="F421">
        <f t="shared" si="24"/>
        <v>11.955690881773201</v>
      </c>
      <c r="G421">
        <f t="shared" si="25"/>
        <v>0.11430911822679946</v>
      </c>
      <c r="H421">
        <f t="shared" si="26"/>
        <v>0.11430911822679946</v>
      </c>
      <c r="I421">
        <f t="shared" si="27"/>
        <v>1.3066574509788416E-2</v>
      </c>
    </row>
    <row r="422" spans="1:9" x14ac:dyDescent="0.25">
      <c r="A422" s="10">
        <v>45250</v>
      </c>
      <c r="B422">
        <v>12.07</v>
      </c>
      <c r="C422">
        <v>12.07</v>
      </c>
      <c r="D422">
        <v>12.07</v>
      </c>
      <c r="E422">
        <v>0</v>
      </c>
      <c r="F422">
        <f t="shared" si="24"/>
        <v>11.955690881773201</v>
      </c>
      <c r="G422">
        <f t="shared" si="25"/>
        <v>0.11430911822679946</v>
      </c>
      <c r="H422">
        <f t="shared" si="26"/>
        <v>0.11430911822679946</v>
      </c>
      <c r="I422">
        <f t="shared" si="27"/>
        <v>1.3066574509788416E-2</v>
      </c>
    </row>
    <row r="423" spans="1:9" x14ac:dyDescent="0.25">
      <c r="A423" s="10">
        <v>45251</v>
      </c>
      <c r="B423">
        <v>12.07</v>
      </c>
      <c r="C423">
        <v>12.07</v>
      </c>
      <c r="D423">
        <v>12.07</v>
      </c>
      <c r="E423">
        <v>0</v>
      </c>
      <c r="F423">
        <f t="shared" si="24"/>
        <v>11.955690881773201</v>
      </c>
      <c r="G423">
        <f t="shared" si="25"/>
        <v>0.11430911822679946</v>
      </c>
      <c r="H423">
        <f t="shared" si="26"/>
        <v>0.11430911822679946</v>
      </c>
      <c r="I423">
        <f t="shared" si="27"/>
        <v>1.3066574509788416E-2</v>
      </c>
    </row>
    <row r="424" spans="1:9" x14ac:dyDescent="0.25">
      <c r="A424" s="10">
        <v>45252</v>
      </c>
      <c r="B424">
        <v>12.07</v>
      </c>
      <c r="C424">
        <v>12.07</v>
      </c>
      <c r="D424">
        <v>12.07</v>
      </c>
      <c r="E424">
        <v>0</v>
      </c>
      <c r="F424">
        <f t="shared" si="24"/>
        <v>11.955690881773201</v>
      </c>
      <c r="G424">
        <f t="shared" si="25"/>
        <v>0.11430911822679946</v>
      </c>
      <c r="H424">
        <f t="shared" si="26"/>
        <v>0.11430911822679946</v>
      </c>
      <c r="I424">
        <f t="shared" si="27"/>
        <v>1.3066574509788416E-2</v>
      </c>
    </row>
    <row r="425" spans="1:9" x14ac:dyDescent="0.25">
      <c r="A425" s="10">
        <v>45255</v>
      </c>
      <c r="B425">
        <v>12.07</v>
      </c>
      <c r="C425">
        <v>12.07</v>
      </c>
      <c r="D425">
        <v>12.07</v>
      </c>
      <c r="E425">
        <v>2</v>
      </c>
      <c r="F425">
        <f t="shared" si="24"/>
        <v>11.986284774661904</v>
      </c>
      <c r="G425">
        <f t="shared" si="25"/>
        <v>8.3715225338096388E-2</v>
      </c>
      <c r="H425">
        <f t="shared" si="26"/>
        <v>8.3715225338096388E-2</v>
      </c>
      <c r="I425">
        <f t="shared" si="27"/>
        <v>7.008238953408256E-3</v>
      </c>
    </row>
    <row r="426" spans="1:9" x14ac:dyDescent="0.25">
      <c r="A426" s="10">
        <v>45257</v>
      </c>
      <c r="B426">
        <v>12.07</v>
      </c>
      <c r="C426">
        <v>12.07</v>
      </c>
      <c r="D426">
        <v>12.07</v>
      </c>
      <c r="E426">
        <v>0</v>
      </c>
      <c r="F426">
        <f t="shared" si="24"/>
        <v>11.955690881773201</v>
      </c>
      <c r="G426">
        <f t="shared" si="25"/>
        <v>0.11430911822679946</v>
      </c>
      <c r="H426">
        <f t="shared" si="26"/>
        <v>0.11430911822679946</v>
      </c>
      <c r="I426">
        <f t="shared" si="27"/>
        <v>1.3066574509788416E-2</v>
      </c>
    </row>
    <row r="427" spans="1:9" x14ac:dyDescent="0.25">
      <c r="A427" s="10">
        <v>45258</v>
      </c>
      <c r="B427">
        <v>12.07</v>
      </c>
      <c r="C427">
        <v>12.07</v>
      </c>
      <c r="D427">
        <v>12.07</v>
      </c>
      <c r="E427">
        <v>0</v>
      </c>
      <c r="F427">
        <f t="shared" si="24"/>
        <v>11.955690881773201</v>
      </c>
      <c r="G427">
        <f t="shared" si="25"/>
        <v>0.11430911822679946</v>
      </c>
      <c r="H427">
        <f t="shared" si="26"/>
        <v>0.11430911822679946</v>
      </c>
      <c r="I427">
        <f t="shared" si="27"/>
        <v>1.3066574509788416E-2</v>
      </c>
    </row>
    <row r="428" spans="1:9" x14ac:dyDescent="0.25">
      <c r="A428" s="10">
        <v>45259</v>
      </c>
      <c r="B428">
        <v>12.07</v>
      </c>
      <c r="C428">
        <v>12.07</v>
      </c>
      <c r="D428">
        <v>12.07</v>
      </c>
      <c r="E428">
        <v>8</v>
      </c>
      <c r="F428">
        <f t="shared" si="24"/>
        <v>12.078066453328013</v>
      </c>
      <c r="G428">
        <f t="shared" si="25"/>
        <v>-8.0664533280128126E-3</v>
      </c>
      <c r="H428">
        <f t="shared" si="26"/>
        <v>8.0664533280128126E-3</v>
      </c>
      <c r="I428">
        <f t="shared" si="27"/>
        <v>6.5067669293008973E-5</v>
      </c>
    </row>
    <row r="429" spans="1:9" x14ac:dyDescent="0.25">
      <c r="A429" s="10">
        <v>45260</v>
      </c>
      <c r="B429">
        <v>12.07</v>
      </c>
      <c r="C429">
        <v>12.07</v>
      </c>
      <c r="D429">
        <v>12.07</v>
      </c>
      <c r="E429">
        <v>0</v>
      </c>
      <c r="F429">
        <f t="shared" si="24"/>
        <v>11.955690881773201</v>
      </c>
      <c r="G429">
        <f t="shared" si="25"/>
        <v>0.11430911822679946</v>
      </c>
      <c r="H429">
        <f t="shared" si="26"/>
        <v>0.11430911822679946</v>
      </c>
      <c r="I429">
        <f t="shared" si="27"/>
        <v>1.3066574509788416E-2</v>
      </c>
    </row>
    <row r="430" spans="1:9" x14ac:dyDescent="0.25">
      <c r="A430" s="10">
        <v>45261</v>
      </c>
      <c r="B430">
        <v>12.07</v>
      </c>
      <c r="C430">
        <v>12.07</v>
      </c>
      <c r="D430">
        <v>12.07</v>
      </c>
      <c r="E430">
        <v>0</v>
      </c>
      <c r="F430">
        <f t="shared" si="24"/>
        <v>11.955690881773201</v>
      </c>
      <c r="G430">
        <f t="shared" si="25"/>
        <v>0.11430911822679946</v>
      </c>
      <c r="H430">
        <f t="shared" si="26"/>
        <v>0.11430911822679946</v>
      </c>
      <c r="I430">
        <f t="shared" si="27"/>
        <v>1.3066574509788416E-2</v>
      </c>
    </row>
    <row r="431" spans="1:9" x14ac:dyDescent="0.25">
      <c r="A431" s="10">
        <v>45262</v>
      </c>
      <c r="B431">
        <v>12.07</v>
      </c>
      <c r="C431">
        <v>12.07</v>
      </c>
      <c r="D431">
        <v>12.07</v>
      </c>
      <c r="E431">
        <v>6</v>
      </c>
      <c r="F431">
        <f t="shared" si="24"/>
        <v>12.04747256043931</v>
      </c>
      <c r="G431">
        <f t="shared" si="25"/>
        <v>2.2527439560690254E-2</v>
      </c>
      <c r="H431">
        <f t="shared" si="26"/>
        <v>2.2527439560690254E-2</v>
      </c>
      <c r="I431">
        <f t="shared" si="27"/>
        <v>5.0748553316055228E-4</v>
      </c>
    </row>
    <row r="432" spans="1:9" x14ac:dyDescent="0.25">
      <c r="A432" s="10">
        <v>45263</v>
      </c>
      <c r="B432">
        <v>12.07</v>
      </c>
      <c r="C432">
        <v>12.07</v>
      </c>
      <c r="D432">
        <v>12.07</v>
      </c>
      <c r="E432">
        <v>0</v>
      </c>
      <c r="F432">
        <f t="shared" si="24"/>
        <v>11.955690881773201</v>
      </c>
      <c r="G432">
        <f t="shared" si="25"/>
        <v>0.11430911822679946</v>
      </c>
      <c r="H432">
        <f t="shared" si="26"/>
        <v>0.11430911822679946</v>
      </c>
      <c r="I432">
        <f t="shared" si="27"/>
        <v>1.3066574509788416E-2</v>
      </c>
    </row>
    <row r="433" spans="1:9" x14ac:dyDescent="0.25">
      <c r="A433" s="10">
        <v>45264</v>
      </c>
      <c r="B433">
        <v>12.06</v>
      </c>
      <c r="C433">
        <v>12.07</v>
      </c>
      <c r="D433">
        <v>12.07</v>
      </c>
      <c r="E433">
        <v>7</v>
      </c>
      <c r="F433">
        <f t="shared" si="24"/>
        <v>12.062769506883662</v>
      </c>
      <c r="G433">
        <f t="shared" si="25"/>
        <v>-2.7695068836610659E-3</v>
      </c>
      <c r="H433">
        <f t="shared" si="26"/>
        <v>2.7695068836610659E-3</v>
      </c>
      <c r="I433">
        <f t="shared" si="27"/>
        <v>7.6701683786460288E-6</v>
      </c>
    </row>
    <row r="434" spans="1:9" x14ac:dyDescent="0.25">
      <c r="A434" s="10">
        <v>45265</v>
      </c>
      <c r="B434">
        <v>12.11</v>
      </c>
      <c r="C434">
        <v>12.06</v>
      </c>
      <c r="D434">
        <v>12.07</v>
      </c>
      <c r="E434">
        <v>0</v>
      </c>
      <c r="F434">
        <f t="shared" si="24"/>
        <v>11.952579008600296</v>
      </c>
      <c r="G434">
        <f t="shared" si="25"/>
        <v>0.15742099139970378</v>
      </c>
      <c r="H434">
        <f t="shared" si="26"/>
        <v>0.15742099139970378</v>
      </c>
      <c r="I434">
        <f t="shared" si="27"/>
        <v>2.478136853326561E-2</v>
      </c>
    </row>
    <row r="435" spans="1:9" x14ac:dyDescent="0.25">
      <c r="A435" s="10">
        <v>45266</v>
      </c>
      <c r="B435">
        <v>12.07</v>
      </c>
      <c r="C435">
        <v>12.11</v>
      </c>
      <c r="D435">
        <v>12.07</v>
      </c>
      <c r="E435">
        <v>0</v>
      </c>
      <c r="F435">
        <f t="shared" si="24"/>
        <v>11.968138374464822</v>
      </c>
      <c r="G435">
        <f t="shared" si="25"/>
        <v>0.10186162553517875</v>
      </c>
      <c r="H435">
        <f t="shared" si="26"/>
        <v>0.10186162553517875</v>
      </c>
      <c r="I435">
        <f t="shared" si="27"/>
        <v>1.0375790756668979E-2</v>
      </c>
    </row>
    <row r="436" spans="1:9" x14ac:dyDescent="0.25">
      <c r="A436" s="10">
        <v>45267</v>
      </c>
      <c r="B436">
        <v>12.07</v>
      </c>
      <c r="C436">
        <v>12.07</v>
      </c>
      <c r="D436">
        <v>12.06</v>
      </c>
      <c r="E436">
        <v>0</v>
      </c>
      <c r="F436">
        <f t="shared" si="24"/>
        <v>11.953208543562356</v>
      </c>
      <c r="G436">
        <f t="shared" si="25"/>
        <v>0.11679145643764421</v>
      </c>
      <c r="H436">
        <f t="shared" si="26"/>
        <v>0.11679145643764421</v>
      </c>
      <c r="I436">
        <f t="shared" si="27"/>
        <v>1.3640244296826146E-2</v>
      </c>
    </row>
    <row r="437" spans="1:9" x14ac:dyDescent="0.25">
      <c r="A437" s="10">
        <v>45268</v>
      </c>
      <c r="B437">
        <v>12.07</v>
      </c>
      <c r="C437">
        <v>12.07</v>
      </c>
      <c r="D437">
        <v>12.11</v>
      </c>
      <c r="E437">
        <v>1</v>
      </c>
      <c r="F437">
        <f t="shared" si="24"/>
        <v>11.980917181060933</v>
      </c>
      <c r="G437">
        <f t="shared" si="25"/>
        <v>8.908281893906711E-2</v>
      </c>
      <c r="H437">
        <f t="shared" si="26"/>
        <v>8.908281893906711E-2</v>
      </c>
      <c r="I437">
        <f t="shared" si="27"/>
        <v>7.9357486301306138E-3</v>
      </c>
    </row>
    <row r="438" spans="1:9" x14ac:dyDescent="0.25">
      <c r="A438" s="10">
        <v>45269</v>
      </c>
      <c r="B438">
        <v>12.07</v>
      </c>
      <c r="C438">
        <v>12.07</v>
      </c>
      <c r="D438">
        <v>12.07</v>
      </c>
      <c r="E438">
        <v>0</v>
      </c>
      <c r="F438">
        <f t="shared" si="24"/>
        <v>11.955690881773201</v>
      </c>
      <c r="G438">
        <f t="shared" si="25"/>
        <v>0.11430911822679946</v>
      </c>
      <c r="H438">
        <f t="shared" si="26"/>
        <v>0.11430911822679946</v>
      </c>
      <c r="I438">
        <f t="shared" si="27"/>
        <v>1.3066574509788416E-2</v>
      </c>
    </row>
    <row r="439" spans="1:9" x14ac:dyDescent="0.25">
      <c r="A439" s="10">
        <v>45270</v>
      </c>
      <c r="B439">
        <v>12.07</v>
      </c>
      <c r="C439">
        <v>12.07</v>
      </c>
      <c r="D439">
        <v>12.07</v>
      </c>
      <c r="E439">
        <v>0</v>
      </c>
      <c r="F439">
        <f t="shared" si="24"/>
        <v>11.955690881773201</v>
      </c>
      <c r="G439">
        <f t="shared" si="25"/>
        <v>0.11430911822679946</v>
      </c>
      <c r="H439">
        <f t="shared" si="26"/>
        <v>0.11430911822679946</v>
      </c>
      <c r="I439">
        <f t="shared" si="27"/>
        <v>1.3066574509788416E-2</v>
      </c>
    </row>
    <row r="440" spans="1:9" x14ac:dyDescent="0.25">
      <c r="A440" s="10">
        <v>45271</v>
      </c>
      <c r="B440">
        <v>12.07</v>
      </c>
      <c r="C440">
        <v>12.07</v>
      </c>
      <c r="D440">
        <v>12.07</v>
      </c>
      <c r="E440">
        <v>0</v>
      </c>
      <c r="F440">
        <f t="shared" si="24"/>
        <v>11.955690881773201</v>
      </c>
      <c r="G440">
        <f t="shared" si="25"/>
        <v>0.11430911822679946</v>
      </c>
      <c r="H440">
        <f t="shared" si="26"/>
        <v>0.11430911822679946</v>
      </c>
      <c r="I440">
        <f t="shared" si="27"/>
        <v>1.3066574509788416E-2</v>
      </c>
    </row>
    <row r="441" spans="1:9" x14ac:dyDescent="0.25">
      <c r="A441" s="10">
        <v>45272</v>
      </c>
      <c r="B441">
        <v>12.07</v>
      </c>
      <c r="C441">
        <v>12.07</v>
      </c>
      <c r="D441">
        <v>12.07</v>
      </c>
      <c r="E441">
        <v>2</v>
      </c>
      <c r="F441">
        <f t="shared" si="24"/>
        <v>11.986284774661904</v>
      </c>
      <c r="G441">
        <f t="shared" si="25"/>
        <v>8.3715225338096388E-2</v>
      </c>
      <c r="H441">
        <f t="shared" si="26"/>
        <v>8.3715225338096388E-2</v>
      </c>
      <c r="I441">
        <f t="shared" si="27"/>
        <v>7.008238953408256E-3</v>
      </c>
    </row>
    <row r="442" spans="1:9" x14ac:dyDescent="0.25">
      <c r="A442" s="10">
        <v>45273</v>
      </c>
      <c r="B442">
        <v>12.07</v>
      </c>
      <c r="C442">
        <v>12.07</v>
      </c>
      <c r="D442">
        <v>12.07</v>
      </c>
      <c r="E442">
        <v>0</v>
      </c>
      <c r="F442">
        <f t="shared" si="24"/>
        <v>11.955690881773201</v>
      </c>
      <c r="G442">
        <f t="shared" si="25"/>
        <v>0.11430911822679946</v>
      </c>
      <c r="H442">
        <f t="shared" si="26"/>
        <v>0.11430911822679946</v>
      </c>
      <c r="I442">
        <f t="shared" si="27"/>
        <v>1.3066574509788416E-2</v>
      </c>
    </row>
    <row r="443" spans="1:9" x14ac:dyDescent="0.25">
      <c r="A443" s="10">
        <v>45274</v>
      </c>
      <c r="B443">
        <v>12.07</v>
      </c>
      <c r="C443">
        <v>12.07</v>
      </c>
      <c r="D443">
        <v>12.07</v>
      </c>
      <c r="E443">
        <v>0</v>
      </c>
      <c r="F443">
        <f t="shared" si="24"/>
        <v>11.955690881773201</v>
      </c>
      <c r="G443">
        <f t="shared" si="25"/>
        <v>0.11430911822679946</v>
      </c>
      <c r="H443">
        <f t="shared" si="26"/>
        <v>0.11430911822679946</v>
      </c>
      <c r="I443">
        <f t="shared" si="27"/>
        <v>1.3066574509788416E-2</v>
      </c>
    </row>
    <row r="444" spans="1:9" x14ac:dyDescent="0.25">
      <c r="A444" s="10">
        <v>45275</v>
      </c>
      <c r="B444">
        <v>12.07</v>
      </c>
      <c r="C444">
        <v>12.07</v>
      </c>
      <c r="D444">
        <v>12.07</v>
      </c>
      <c r="E444">
        <v>1</v>
      </c>
      <c r="F444">
        <f t="shared" si="24"/>
        <v>11.970987828217552</v>
      </c>
      <c r="G444">
        <f t="shared" si="25"/>
        <v>9.9012171782447922E-2</v>
      </c>
      <c r="H444">
        <f t="shared" si="26"/>
        <v>9.9012171782447922E-2</v>
      </c>
      <c r="I444">
        <f t="shared" si="27"/>
        <v>9.8034101610769767E-3</v>
      </c>
    </row>
    <row r="445" spans="1:9" x14ac:dyDescent="0.25">
      <c r="A445" s="10">
        <v>45276</v>
      </c>
      <c r="B445">
        <v>12.07</v>
      </c>
      <c r="C445">
        <v>12.07</v>
      </c>
      <c r="D445">
        <v>12.07</v>
      </c>
      <c r="E445">
        <v>10</v>
      </c>
      <c r="F445">
        <f t="shared" si="24"/>
        <v>12.108660346216718</v>
      </c>
      <c r="G445">
        <f t="shared" si="25"/>
        <v>-3.8660346216717656E-2</v>
      </c>
      <c r="H445">
        <f t="shared" si="26"/>
        <v>3.8660346216717656E-2</v>
      </c>
      <c r="I445">
        <f t="shared" si="27"/>
        <v>1.4946223695964751E-3</v>
      </c>
    </row>
    <row r="446" spans="1:9" x14ac:dyDescent="0.25">
      <c r="A446" s="10">
        <v>45277</v>
      </c>
      <c r="B446">
        <v>12.07</v>
      </c>
      <c r="C446">
        <v>12.07</v>
      </c>
      <c r="D446">
        <v>12.07</v>
      </c>
      <c r="E446">
        <v>0</v>
      </c>
      <c r="F446">
        <f t="shared" si="24"/>
        <v>11.955690881773201</v>
      </c>
      <c r="G446">
        <f t="shared" si="25"/>
        <v>0.11430911822679946</v>
      </c>
      <c r="H446">
        <f t="shared" si="26"/>
        <v>0.11430911822679946</v>
      </c>
      <c r="I446">
        <f t="shared" si="27"/>
        <v>1.3066574509788416E-2</v>
      </c>
    </row>
    <row r="447" spans="1:9" x14ac:dyDescent="0.25">
      <c r="A447" s="10">
        <v>45278</v>
      </c>
      <c r="B447">
        <v>12.07</v>
      </c>
      <c r="C447">
        <v>12.07</v>
      </c>
      <c r="D447">
        <v>12.07</v>
      </c>
      <c r="E447">
        <v>9</v>
      </c>
      <c r="F447">
        <f t="shared" si="24"/>
        <v>12.093363399772366</v>
      </c>
      <c r="G447">
        <f t="shared" si="25"/>
        <v>-2.3363399772366122E-2</v>
      </c>
      <c r="H447">
        <f t="shared" si="26"/>
        <v>2.3363399772366122E-2</v>
      </c>
      <c r="I447">
        <f t="shared" si="27"/>
        <v>5.4584844892339741E-4</v>
      </c>
    </row>
    <row r="448" spans="1:9" x14ac:dyDescent="0.25">
      <c r="A448" s="10">
        <v>45279</v>
      </c>
      <c r="B448">
        <v>12.07</v>
      </c>
      <c r="C448">
        <v>12.07</v>
      </c>
      <c r="D448">
        <v>12.07</v>
      </c>
      <c r="E448">
        <v>0</v>
      </c>
      <c r="F448">
        <f t="shared" si="24"/>
        <v>11.955690881773201</v>
      </c>
      <c r="G448">
        <f t="shared" si="25"/>
        <v>0.11430911822679946</v>
      </c>
      <c r="H448">
        <f t="shared" si="26"/>
        <v>0.11430911822679946</v>
      </c>
      <c r="I448">
        <f t="shared" si="27"/>
        <v>1.3066574509788416E-2</v>
      </c>
    </row>
    <row r="449" spans="1:9" x14ac:dyDescent="0.25">
      <c r="A449" s="10">
        <v>45280</v>
      </c>
      <c r="B449">
        <v>12.07</v>
      </c>
      <c r="C449">
        <v>12.07</v>
      </c>
      <c r="D449">
        <v>12.07</v>
      </c>
      <c r="E449">
        <v>0</v>
      </c>
      <c r="F449">
        <f t="shared" si="24"/>
        <v>11.955690881773201</v>
      </c>
      <c r="G449">
        <f t="shared" si="25"/>
        <v>0.11430911822679946</v>
      </c>
      <c r="H449">
        <f t="shared" si="26"/>
        <v>0.11430911822679946</v>
      </c>
      <c r="I449">
        <f t="shared" si="27"/>
        <v>1.3066574509788416E-2</v>
      </c>
    </row>
    <row r="450" spans="1:9" x14ac:dyDescent="0.25">
      <c r="A450" s="10">
        <v>45282</v>
      </c>
      <c r="B450">
        <v>12.07</v>
      </c>
      <c r="C450">
        <v>12.07</v>
      </c>
      <c r="D450">
        <v>12.07</v>
      </c>
      <c r="E450">
        <v>1</v>
      </c>
      <c r="F450">
        <f t="shared" ref="F450:F513" si="28">$L$2 + $L$3*C450 + $L$4*D450 + $L$5*E450</f>
        <v>11.970987828217552</v>
      </c>
      <c r="G450">
        <f t="shared" ref="G450:G513" si="29">B450 - F450</f>
        <v>9.9012171782447922E-2</v>
      </c>
      <c r="H450">
        <f t="shared" ref="H450:H513" si="30">ABS(G450)</f>
        <v>9.9012171782447922E-2</v>
      </c>
      <c r="I450">
        <f t="shared" ref="I450:I458" si="31">POWER(G450, 2)</f>
        <v>9.8034101610769767E-3</v>
      </c>
    </row>
    <row r="451" spans="1:9" x14ac:dyDescent="0.25">
      <c r="A451" s="10">
        <v>45283</v>
      </c>
      <c r="B451">
        <v>12.07</v>
      </c>
      <c r="C451">
        <v>12.07</v>
      </c>
      <c r="D451">
        <v>12.07</v>
      </c>
      <c r="E451">
        <v>0</v>
      </c>
      <c r="F451">
        <f t="shared" si="28"/>
        <v>11.955690881773201</v>
      </c>
      <c r="G451">
        <f t="shared" si="29"/>
        <v>0.11430911822679946</v>
      </c>
      <c r="H451">
        <f t="shared" si="30"/>
        <v>0.11430911822679946</v>
      </c>
      <c r="I451">
        <f t="shared" si="31"/>
        <v>1.3066574509788416E-2</v>
      </c>
    </row>
    <row r="452" spans="1:9" x14ac:dyDescent="0.25">
      <c r="A452" s="10">
        <v>45284</v>
      </c>
      <c r="B452">
        <v>12.07</v>
      </c>
      <c r="C452">
        <v>12.07</v>
      </c>
      <c r="D452">
        <v>12.07</v>
      </c>
      <c r="E452">
        <v>0</v>
      </c>
      <c r="F452">
        <f t="shared" si="28"/>
        <v>11.955690881773201</v>
      </c>
      <c r="G452">
        <f t="shared" si="29"/>
        <v>0.11430911822679946</v>
      </c>
      <c r="H452">
        <f t="shared" si="30"/>
        <v>0.11430911822679946</v>
      </c>
      <c r="I452">
        <f t="shared" si="31"/>
        <v>1.3066574509788416E-2</v>
      </c>
    </row>
    <row r="453" spans="1:9" x14ac:dyDescent="0.25">
      <c r="A453" s="10">
        <v>45285</v>
      </c>
      <c r="B453">
        <v>12.07</v>
      </c>
      <c r="C453">
        <v>12.07</v>
      </c>
      <c r="D453">
        <v>12.07</v>
      </c>
      <c r="E453">
        <v>0</v>
      </c>
      <c r="F453">
        <f t="shared" si="28"/>
        <v>11.955690881773201</v>
      </c>
      <c r="G453">
        <f t="shared" si="29"/>
        <v>0.11430911822679946</v>
      </c>
      <c r="H453">
        <f t="shared" si="30"/>
        <v>0.11430911822679946</v>
      </c>
      <c r="I453">
        <f t="shared" si="31"/>
        <v>1.3066574509788416E-2</v>
      </c>
    </row>
    <row r="454" spans="1:9" x14ac:dyDescent="0.25">
      <c r="A454" s="10">
        <v>45286</v>
      </c>
      <c r="B454">
        <v>12.07</v>
      </c>
      <c r="C454">
        <v>12.07</v>
      </c>
      <c r="D454">
        <v>12.07</v>
      </c>
      <c r="E454">
        <v>0</v>
      </c>
      <c r="F454">
        <f t="shared" si="28"/>
        <v>11.955690881773201</v>
      </c>
      <c r="G454">
        <f t="shared" si="29"/>
        <v>0.11430911822679946</v>
      </c>
      <c r="H454">
        <f t="shared" si="30"/>
        <v>0.11430911822679946</v>
      </c>
      <c r="I454">
        <f t="shared" si="31"/>
        <v>1.3066574509788416E-2</v>
      </c>
    </row>
    <row r="455" spans="1:9" x14ac:dyDescent="0.25">
      <c r="A455" s="10">
        <v>45287</v>
      </c>
      <c r="B455">
        <v>12.07</v>
      </c>
      <c r="C455">
        <v>12.07</v>
      </c>
      <c r="D455">
        <v>12.07</v>
      </c>
      <c r="E455">
        <v>0</v>
      </c>
      <c r="F455">
        <f t="shared" si="28"/>
        <v>11.955690881773201</v>
      </c>
      <c r="G455">
        <f t="shared" si="29"/>
        <v>0.11430911822679946</v>
      </c>
      <c r="H455">
        <f t="shared" si="30"/>
        <v>0.11430911822679946</v>
      </c>
      <c r="I455">
        <f t="shared" si="31"/>
        <v>1.3066574509788416E-2</v>
      </c>
    </row>
    <row r="456" spans="1:9" x14ac:dyDescent="0.25">
      <c r="A456" s="10">
        <v>45288</v>
      </c>
      <c r="B456">
        <v>12.06</v>
      </c>
      <c r="C456">
        <v>12.07</v>
      </c>
      <c r="D456">
        <v>12.07</v>
      </c>
      <c r="E456">
        <v>0</v>
      </c>
      <c r="F456">
        <f t="shared" si="28"/>
        <v>11.955690881773201</v>
      </c>
      <c r="G456">
        <f t="shared" si="29"/>
        <v>0.10430911822679967</v>
      </c>
      <c r="H456">
        <f t="shared" si="30"/>
        <v>0.10430911822679967</v>
      </c>
      <c r="I456">
        <f t="shared" si="31"/>
        <v>1.0880392145252471E-2</v>
      </c>
    </row>
    <row r="457" spans="1:9" x14ac:dyDescent="0.25">
      <c r="A457" s="10">
        <v>45289</v>
      </c>
      <c r="B457">
        <v>12.06</v>
      </c>
      <c r="C457">
        <v>12.06</v>
      </c>
      <c r="D457">
        <v>12.07</v>
      </c>
      <c r="E457">
        <v>0</v>
      </c>
      <c r="F457">
        <f t="shared" si="28"/>
        <v>11.952579008600296</v>
      </c>
      <c r="G457">
        <f t="shared" si="29"/>
        <v>0.10742099139970485</v>
      </c>
      <c r="H457">
        <f t="shared" si="30"/>
        <v>0.10742099139970485</v>
      </c>
      <c r="I457">
        <f t="shared" si="31"/>
        <v>1.1539269393295462E-2</v>
      </c>
    </row>
    <row r="458" spans="1:9" x14ac:dyDescent="0.25">
      <c r="A458" s="10">
        <v>45290</v>
      </c>
      <c r="B458">
        <v>12.06</v>
      </c>
      <c r="C458">
        <v>12.06</v>
      </c>
      <c r="D458">
        <v>12.07</v>
      </c>
      <c r="E458">
        <v>0</v>
      </c>
      <c r="F458">
        <f t="shared" si="28"/>
        <v>11.952579008600296</v>
      </c>
      <c r="G458">
        <f t="shared" si="29"/>
        <v>0.10742099139970485</v>
      </c>
      <c r="H458">
        <f t="shared" si="30"/>
        <v>0.10742099139970485</v>
      </c>
      <c r="I458">
        <f t="shared" si="31"/>
        <v>1.1539269393295462E-2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80"/>
  <sheetViews>
    <sheetView workbookViewId="0"/>
  </sheetViews>
  <sheetFormatPr defaultRowHeight="15" x14ac:dyDescent="0.25"/>
  <cols>
    <col min="1" max="9" width="16" customWidth="1"/>
    <col min="11" max="12" width="25" customWidth="1"/>
  </cols>
  <sheetData>
    <row r="1" spans="1:12" x14ac:dyDescent="0.25">
      <c r="A1" s="9" t="s">
        <v>87</v>
      </c>
      <c r="B1" s="9" t="s">
        <v>99</v>
      </c>
      <c r="C1" s="9" t="s">
        <v>100</v>
      </c>
      <c r="D1" s="9" t="s">
        <v>101</v>
      </c>
      <c r="E1" s="9" t="s">
        <v>124</v>
      </c>
      <c r="F1" s="9" t="s">
        <v>103</v>
      </c>
      <c r="G1" s="9" t="s">
        <v>104</v>
      </c>
      <c r="H1" s="9" t="s">
        <v>105</v>
      </c>
      <c r="I1" s="9" t="s">
        <v>106</v>
      </c>
      <c r="K1" s="11" t="s">
        <v>127</v>
      </c>
      <c r="L1" s="11" t="s">
        <v>128</v>
      </c>
    </row>
    <row r="2" spans="1:12" x14ac:dyDescent="0.25">
      <c r="A2" s="10">
        <v>44708</v>
      </c>
      <c r="B2">
        <v>11.93</v>
      </c>
      <c r="C2">
        <v>11.96</v>
      </c>
      <c r="D2">
        <v>11.99</v>
      </c>
      <c r="E2">
        <v>1</v>
      </c>
      <c r="F2">
        <f t="shared" ref="F2:F65" si="0">$L$2 + $L$3*C2 + $L$4*D2 + $L$5*E2</f>
        <v>12.052405601445537</v>
      </c>
      <c r="G2">
        <f t="shared" ref="G2:G65" si="1">B2 - F2</f>
        <v>-0.12240560144553747</v>
      </c>
      <c r="H2">
        <f t="shared" ref="H2:H65" si="2">ABS(G2)</f>
        <v>0.12240560144553747</v>
      </c>
      <c r="I2">
        <f t="shared" ref="I2:I65" si="3">POWER(G2, 2)</f>
        <v>1.4983131265243765E-2</v>
      </c>
      <c r="K2" s="12" t="s">
        <v>129</v>
      </c>
      <c r="L2" s="12">
        <v>3.6762723738248071</v>
      </c>
    </row>
    <row r="3" spans="1:12" x14ac:dyDescent="0.25">
      <c r="A3" s="10">
        <v>44709</v>
      </c>
      <c r="B3">
        <v>11.92</v>
      </c>
      <c r="C3">
        <v>11.93</v>
      </c>
      <c r="D3">
        <v>11.56</v>
      </c>
      <c r="E3">
        <v>0</v>
      </c>
      <c r="F3">
        <f t="shared" si="0"/>
        <v>11.988858109599928</v>
      </c>
      <c r="G3">
        <f t="shared" si="1"/>
        <v>-6.8858109599927886E-2</v>
      </c>
      <c r="H3">
        <f t="shared" si="2"/>
        <v>6.8858109599927886E-2</v>
      </c>
      <c r="I3">
        <f t="shared" si="3"/>
        <v>4.7414392576756812E-3</v>
      </c>
      <c r="K3" s="12" t="s">
        <v>130</v>
      </c>
      <c r="L3" s="12">
        <v>0.61570166793934455</v>
      </c>
    </row>
    <row r="4" spans="1:12" x14ac:dyDescent="0.25">
      <c r="A4" s="10">
        <v>44710</v>
      </c>
      <c r="B4">
        <v>11.91</v>
      </c>
      <c r="C4">
        <v>11.92</v>
      </c>
      <c r="D4">
        <v>11.96</v>
      </c>
      <c r="E4">
        <v>10</v>
      </c>
      <c r="F4">
        <f t="shared" si="0"/>
        <v>12.107139138563225</v>
      </c>
      <c r="G4">
        <f t="shared" si="1"/>
        <v>-0.19713913856322485</v>
      </c>
      <c r="H4">
        <f t="shared" si="2"/>
        <v>0.19713913856322485</v>
      </c>
      <c r="I4">
        <f t="shared" si="3"/>
        <v>3.8863839953450365E-2</v>
      </c>
      <c r="K4" s="12" t="s">
        <v>139</v>
      </c>
      <c r="L4" s="12">
        <v>8.3673428828610744E-2</v>
      </c>
    </row>
    <row r="5" spans="1:12" x14ac:dyDescent="0.25">
      <c r="A5" s="10">
        <v>44711</v>
      </c>
      <c r="B5">
        <v>11.9</v>
      </c>
      <c r="C5">
        <v>11.91</v>
      </c>
      <c r="D5">
        <v>11.93</v>
      </c>
      <c r="E5">
        <v>2</v>
      </c>
      <c r="F5">
        <f t="shared" si="0"/>
        <v>12.025696979729977</v>
      </c>
      <c r="G5">
        <f t="shared" si="1"/>
        <v>-0.12569697972997673</v>
      </c>
      <c r="H5">
        <f t="shared" si="2"/>
        <v>0.12569697972997673</v>
      </c>
      <c r="I5">
        <f t="shared" si="3"/>
        <v>1.5799730713238182E-2</v>
      </c>
      <c r="K5" s="12" t="s">
        <v>152</v>
      </c>
      <c r="L5" s="12">
        <v>9.0968674111247226E-3</v>
      </c>
    </row>
    <row r="6" spans="1:12" x14ac:dyDescent="0.25">
      <c r="A6" s="10">
        <v>44712</v>
      </c>
      <c r="B6">
        <v>12.37</v>
      </c>
      <c r="C6">
        <v>11.9</v>
      </c>
      <c r="D6">
        <v>11.92</v>
      </c>
      <c r="E6">
        <v>0</v>
      </c>
      <c r="F6">
        <f t="shared" si="0"/>
        <v>12.000509493940047</v>
      </c>
      <c r="G6">
        <f t="shared" si="1"/>
        <v>0.36949050605995204</v>
      </c>
      <c r="H6">
        <f t="shared" si="2"/>
        <v>0.36949050605995204</v>
      </c>
      <c r="I6">
        <f t="shared" si="3"/>
        <v>0.13652323406843944</v>
      </c>
    </row>
    <row r="7" spans="1:12" x14ac:dyDescent="0.25">
      <c r="A7" s="10">
        <v>44713</v>
      </c>
      <c r="B7">
        <v>11.45</v>
      </c>
      <c r="C7">
        <v>12.37</v>
      </c>
      <c r="D7">
        <v>11.91</v>
      </c>
      <c r="E7">
        <v>3</v>
      </c>
      <c r="F7">
        <f t="shared" si="0"/>
        <v>12.316343145816628</v>
      </c>
      <c r="G7">
        <f t="shared" si="1"/>
        <v>-0.86634314581662863</v>
      </c>
      <c r="H7">
        <f t="shared" si="2"/>
        <v>0.86634314581662863</v>
      </c>
      <c r="I7">
        <f t="shared" si="3"/>
        <v>0.75055044630345225</v>
      </c>
      <c r="K7" s="11" t="s">
        <v>131</v>
      </c>
      <c r="L7" s="11" t="s">
        <v>114</v>
      </c>
    </row>
    <row r="8" spans="1:12" x14ac:dyDescent="0.25">
      <c r="A8" s="10">
        <v>44714</v>
      </c>
      <c r="B8">
        <v>11.46</v>
      </c>
      <c r="C8">
        <v>11.45</v>
      </c>
      <c r="D8">
        <v>11.9</v>
      </c>
      <c r="E8">
        <v>1</v>
      </c>
      <c r="F8">
        <f t="shared" si="0"/>
        <v>11.730867142201896</v>
      </c>
      <c r="G8">
        <f t="shared" si="1"/>
        <v>-0.27086714220189556</v>
      </c>
      <c r="H8">
        <f t="shared" si="2"/>
        <v>0.27086714220189556</v>
      </c>
      <c r="I8">
        <f t="shared" si="3"/>
        <v>7.3369008724621917E-2</v>
      </c>
      <c r="K8" s="12" t="s">
        <v>132</v>
      </c>
      <c r="L8" s="12">
        <f>COUNT(B2:B480)</f>
        <v>479</v>
      </c>
    </row>
    <row r="9" spans="1:12" x14ac:dyDescent="0.25">
      <c r="A9" s="10">
        <v>44715</v>
      </c>
      <c r="B9">
        <v>11.43</v>
      </c>
      <c r="C9">
        <v>11.46</v>
      </c>
      <c r="D9">
        <v>12.37</v>
      </c>
      <c r="E9">
        <v>0</v>
      </c>
      <c r="F9">
        <f t="shared" si="0"/>
        <v>11.767253803019612</v>
      </c>
      <c r="G9">
        <f t="shared" si="1"/>
        <v>-0.33725380301961216</v>
      </c>
      <c r="H9">
        <f t="shared" si="2"/>
        <v>0.33725380301961216</v>
      </c>
      <c r="I9">
        <f t="shared" si="3"/>
        <v>0.11374012765119136</v>
      </c>
      <c r="K9" s="12" t="s">
        <v>133</v>
      </c>
      <c r="L9" s="12">
        <f>AVERAGE(H2:H480)</f>
        <v>0.30199502525592636</v>
      </c>
    </row>
    <row r="10" spans="1:12" x14ac:dyDescent="0.25">
      <c r="A10" s="10">
        <v>44716</v>
      </c>
      <c r="B10">
        <v>11.44</v>
      </c>
      <c r="C10">
        <v>11.43</v>
      </c>
      <c r="D10">
        <v>11.45</v>
      </c>
      <c r="E10">
        <v>0</v>
      </c>
      <c r="F10">
        <f t="shared" si="0"/>
        <v>11.671803198459108</v>
      </c>
      <c r="G10">
        <f t="shared" si="1"/>
        <v>-0.23180319845910802</v>
      </c>
      <c r="H10">
        <f t="shared" si="2"/>
        <v>0.23180319845910802</v>
      </c>
      <c r="I10">
        <f t="shared" si="3"/>
        <v>5.3732722815872616E-2</v>
      </c>
      <c r="K10" s="12" t="s">
        <v>134</v>
      </c>
      <c r="L10" s="12">
        <f>SQRT(AVERAGE(I2:I480))</f>
        <v>0.57620526529137983</v>
      </c>
    </row>
    <row r="11" spans="1:12" x14ac:dyDescent="0.25">
      <c r="A11" s="10">
        <v>44717</v>
      </c>
      <c r="B11">
        <v>11.45</v>
      </c>
      <c r="C11">
        <v>11.44</v>
      </c>
      <c r="D11">
        <v>11.46</v>
      </c>
      <c r="E11">
        <v>6</v>
      </c>
      <c r="F11">
        <f t="shared" si="0"/>
        <v>11.733378153893536</v>
      </c>
      <c r="G11">
        <f t="shared" si="1"/>
        <v>-0.28337815389353693</v>
      </c>
      <c r="H11">
        <f t="shared" si="2"/>
        <v>0.28337815389353693</v>
      </c>
      <c r="I11">
        <f t="shared" si="3"/>
        <v>8.0303178104109099E-2</v>
      </c>
      <c r="K11" s="12" t="s">
        <v>135</v>
      </c>
      <c r="L11" s="12">
        <f>AVERAGE(G2:G480)</f>
        <v>-7.4385603359816083E-3</v>
      </c>
    </row>
    <row r="12" spans="1:12" x14ac:dyDescent="0.25">
      <c r="A12" s="10">
        <v>44718</v>
      </c>
      <c r="B12">
        <v>11.41</v>
      </c>
      <c r="C12">
        <v>11.45</v>
      </c>
      <c r="D12">
        <v>11.43</v>
      </c>
      <c r="E12">
        <v>1</v>
      </c>
      <c r="F12">
        <f t="shared" si="0"/>
        <v>11.691540630652449</v>
      </c>
      <c r="G12">
        <f t="shared" si="1"/>
        <v>-0.28154063065244905</v>
      </c>
      <c r="H12">
        <f t="shared" si="2"/>
        <v>0.28154063065244905</v>
      </c>
      <c r="I12">
        <f t="shared" si="3"/>
        <v>7.9265126708178729E-2</v>
      </c>
      <c r="K12" s="12" t="s">
        <v>136</v>
      </c>
      <c r="L12" s="12">
        <f>SUM(I2:I480)</f>
        <v>159.033991212015</v>
      </c>
    </row>
    <row r="13" spans="1:12" x14ac:dyDescent="0.25">
      <c r="A13" s="10">
        <v>44719</v>
      </c>
      <c r="B13">
        <v>11.4</v>
      </c>
      <c r="C13">
        <v>11.41</v>
      </c>
      <c r="D13">
        <v>11.44</v>
      </c>
      <c r="E13">
        <v>32</v>
      </c>
      <c r="F13">
        <f t="shared" si="0"/>
        <v>11.949752187968027</v>
      </c>
      <c r="G13">
        <f t="shared" si="1"/>
        <v>-0.54975218796802672</v>
      </c>
      <c r="H13">
        <f t="shared" si="2"/>
        <v>0.54975218796802672</v>
      </c>
      <c r="I13">
        <f t="shared" si="3"/>
        <v>0.30222746817563256</v>
      </c>
      <c r="K13" s="12" t="s">
        <v>137</v>
      </c>
      <c r="L13" s="12">
        <f>DEVSQ(B2:B480)</f>
        <v>385.88443782463412</v>
      </c>
    </row>
    <row r="14" spans="1:12" x14ac:dyDescent="0.25">
      <c r="A14" s="10">
        <v>44720</v>
      </c>
      <c r="B14">
        <v>11.52</v>
      </c>
      <c r="C14">
        <v>11.4</v>
      </c>
      <c r="D14">
        <v>11.45</v>
      </c>
      <c r="E14">
        <v>0</v>
      </c>
      <c r="F14">
        <f t="shared" si="0"/>
        <v>11.653332148420928</v>
      </c>
      <c r="G14">
        <f t="shared" si="1"/>
        <v>-0.13333214842092822</v>
      </c>
      <c r="H14">
        <f t="shared" si="2"/>
        <v>0.13333214842092822</v>
      </c>
      <c r="I14">
        <f t="shared" si="3"/>
        <v>1.7777461802540431E-2</v>
      </c>
      <c r="K14" s="12" t="s">
        <v>138</v>
      </c>
      <c r="L14" s="12">
        <f>1 - (L12 / L13)</f>
        <v>0.58787145677979302</v>
      </c>
    </row>
    <row r="15" spans="1:12" x14ac:dyDescent="0.25">
      <c r="A15" s="10">
        <v>44721</v>
      </c>
      <c r="B15">
        <v>11.35</v>
      </c>
      <c r="C15">
        <v>11.52</v>
      </c>
      <c r="D15">
        <v>11.41</v>
      </c>
      <c r="E15">
        <v>9</v>
      </c>
      <c r="F15">
        <f t="shared" si="0"/>
        <v>11.805741218120628</v>
      </c>
      <c r="G15">
        <f t="shared" si="1"/>
        <v>-0.45574121812062884</v>
      </c>
      <c r="H15">
        <f t="shared" si="2"/>
        <v>0.45574121812062884</v>
      </c>
      <c r="I15">
        <f t="shared" si="3"/>
        <v>0.20770005789407459</v>
      </c>
    </row>
    <row r="16" spans="1:12" x14ac:dyDescent="0.25">
      <c r="A16" s="10">
        <v>44722</v>
      </c>
      <c r="B16">
        <v>11.31</v>
      </c>
      <c r="C16">
        <v>11.35</v>
      </c>
      <c r="D16">
        <v>11.4</v>
      </c>
      <c r="E16">
        <v>0</v>
      </c>
      <c r="F16">
        <f t="shared" si="0"/>
        <v>11.618363393582531</v>
      </c>
      <c r="G16">
        <f t="shared" si="1"/>
        <v>-0.30836339358253007</v>
      </c>
      <c r="H16">
        <f t="shared" si="2"/>
        <v>0.30836339358253007</v>
      </c>
      <c r="I16">
        <f t="shared" si="3"/>
        <v>9.508798250173435E-2</v>
      </c>
    </row>
    <row r="17" spans="1:9" x14ac:dyDescent="0.25">
      <c r="A17" s="10">
        <v>44723</v>
      </c>
      <c r="B17">
        <v>11.37</v>
      </c>
      <c r="C17">
        <v>11.31</v>
      </c>
      <c r="D17">
        <v>11.52</v>
      </c>
      <c r="E17">
        <v>0</v>
      </c>
      <c r="F17">
        <f t="shared" si="0"/>
        <v>11.60377613832439</v>
      </c>
      <c r="G17">
        <f t="shared" si="1"/>
        <v>-0.23377613832439081</v>
      </c>
      <c r="H17">
        <f t="shared" si="2"/>
        <v>0.23377613832439081</v>
      </c>
      <c r="I17">
        <f t="shared" si="3"/>
        <v>5.4651282849864709E-2</v>
      </c>
    </row>
    <row r="18" spans="1:9" x14ac:dyDescent="0.25">
      <c r="A18" s="10">
        <v>44724</v>
      </c>
      <c r="B18">
        <v>11.46</v>
      </c>
      <c r="C18">
        <v>11.37</v>
      </c>
      <c r="D18">
        <v>11.35</v>
      </c>
      <c r="E18">
        <v>0</v>
      </c>
      <c r="F18">
        <f t="shared" si="0"/>
        <v>11.626493755499885</v>
      </c>
      <c r="G18">
        <f t="shared" si="1"/>
        <v>-0.16649375549988399</v>
      </c>
      <c r="H18">
        <f t="shared" si="2"/>
        <v>0.16649375549988399</v>
      </c>
      <c r="I18">
        <f t="shared" si="3"/>
        <v>2.7720170620455151E-2</v>
      </c>
    </row>
    <row r="19" spans="1:9" x14ac:dyDescent="0.25">
      <c r="A19" s="10">
        <v>44725</v>
      </c>
      <c r="B19">
        <v>11.68</v>
      </c>
      <c r="C19">
        <v>11.46</v>
      </c>
      <c r="D19">
        <v>11.31</v>
      </c>
      <c r="E19">
        <v>0</v>
      </c>
      <c r="F19">
        <f t="shared" si="0"/>
        <v>11.678559968461284</v>
      </c>
      <c r="G19">
        <f t="shared" si="1"/>
        <v>1.4400315387153029E-3</v>
      </c>
      <c r="H19">
        <f t="shared" si="2"/>
        <v>1.4400315387153029E-3</v>
      </c>
      <c r="I19">
        <f t="shared" si="3"/>
        <v>2.0736908324947629E-6</v>
      </c>
    </row>
    <row r="20" spans="1:9" x14ac:dyDescent="0.25">
      <c r="A20" s="10">
        <v>44726</v>
      </c>
      <c r="B20">
        <v>11.57</v>
      </c>
      <c r="C20">
        <v>11.68</v>
      </c>
      <c r="D20">
        <v>11.37</v>
      </c>
      <c r="E20">
        <v>38</v>
      </c>
      <c r="F20">
        <f t="shared" si="0"/>
        <v>12.164715702760397</v>
      </c>
      <c r="G20">
        <f t="shared" si="1"/>
        <v>-0.59471570276039643</v>
      </c>
      <c r="H20">
        <f t="shared" si="2"/>
        <v>0.59471570276039643</v>
      </c>
      <c r="I20">
        <f t="shared" si="3"/>
        <v>0.35368676710979219</v>
      </c>
    </row>
    <row r="21" spans="1:9" x14ac:dyDescent="0.25">
      <c r="A21" s="10">
        <v>44727</v>
      </c>
      <c r="B21">
        <v>11.89</v>
      </c>
      <c r="C21">
        <v>11.57</v>
      </c>
      <c r="D21">
        <v>11.46</v>
      </c>
      <c r="E21">
        <v>0</v>
      </c>
      <c r="F21">
        <f t="shared" si="0"/>
        <v>11.758838166258903</v>
      </c>
      <c r="G21">
        <f t="shared" si="1"/>
        <v>0.13116183374109802</v>
      </c>
      <c r="H21">
        <f t="shared" si="2"/>
        <v>0.13116183374109802</v>
      </c>
      <c r="I21">
        <f t="shared" si="3"/>
        <v>1.720342663032744E-2</v>
      </c>
    </row>
    <row r="22" spans="1:9" x14ac:dyDescent="0.25">
      <c r="A22" s="10">
        <v>44728</v>
      </c>
      <c r="B22">
        <v>11.61</v>
      </c>
      <c r="C22">
        <v>11.89</v>
      </c>
      <c r="D22">
        <v>11.68</v>
      </c>
      <c r="E22">
        <v>1</v>
      </c>
      <c r="F22">
        <f t="shared" si="0"/>
        <v>11.983367721752913</v>
      </c>
      <c r="G22">
        <f t="shared" si="1"/>
        <v>-0.37336772175291344</v>
      </c>
      <c r="H22">
        <f t="shared" si="2"/>
        <v>0.37336772175291344</v>
      </c>
      <c r="I22">
        <f t="shared" si="3"/>
        <v>0.13940345564696099</v>
      </c>
    </row>
    <row r="23" spans="1:9" x14ac:dyDescent="0.25">
      <c r="A23" s="10">
        <v>44729</v>
      </c>
      <c r="B23">
        <v>11.52</v>
      </c>
      <c r="C23">
        <v>11.61</v>
      </c>
      <c r="D23">
        <v>11.57</v>
      </c>
      <c r="E23">
        <v>29</v>
      </c>
      <c r="F23">
        <f t="shared" si="0"/>
        <v>12.05647946507024</v>
      </c>
      <c r="G23">
        <f t="shared" si="1"/>
        <v>-0.53647946507024002</v>
      </c>
      <c r="H23">
        <f t="shared" si="2"/>
        <v>0.53647946507024002</v>
      </c>
      <c r="I23">
        <f t="shared" si="3"/>
        <v>0.2878102164420509</v>
      </c>
    </row>
    <row r="24" spans="1:9" x14ac:dyDescent="0.25">
      <c r="A24" s="10">
        <v>44730</v>
      </c>
      <c r="B24">
        <v>11.51</v>
      </c>
      <c r="C24">
        <v>11.52</v>
      </c>
      <c r="D24">
        <v>11.89</v>
      </c>
      <c r="E24">
        <v>0</v>
      </c>
      <c r="F24">
        <f t="shared" si="0"/>
        <v>11.764032657258237</v>
      </c>
      <c r="G24">
        <f t="shared" si="1"/>
        <v>-0.25403265725823765</v>
      </c>
      <c r="H24">
        <f t="shared" si="2"/>
        <v>0.25403265725823765</v>
      </c>
      <c r="I24">
        <f t="shared" si="3"/>
        <v>6.4532590953681246E-2</v>
      </c>
    </row>
    <row r="25" spans="1:9" x14ac:dyDescent="0.25">
      <c r="A25" s="10">
        <v>44731</v>
      </c>
      <c r="B25">
        <v>12.54</v>
      </c>
      <c r="C25">
        <v>11.51</v>
      </c>
      <c r="D25">
        <v>11.61</v>
      </c>
      <c r="E25">
        <v>6</v>
      </c>
      <c r="F25">
        <f t="shared" si="0"/>
        <v>11.789028284973581</v>
      </c>
      <c r="G25">
        <f t="shared" si="1"/>
        <v>0.75097171502641835</v>
      </c>
      <c r="H25">
        <f t="shared" si="2"/>
        <v>0.75097171502641835</v>
      </c>
      <c r="I25">
        <f t="shared" si="3"/>
        <v>0.56395851676972009</v>
      </c>
    </row>
    <row r="26" spans="1:9" x14ac:dyDescent="0.25">
      <c r="A26" s="10">
        <v>44732</v>
      </c>
      <c r="B26">
        <v>11.68</v>
      </c>
      <c r="C26">
        <v>12.54</v>
      </c>
      <c r="D26">
        <v>11.52</v>
      </c>
      <c r="E26">
        <v>0</v>
      </c>
      <c r="F26">
        <f t="shared" si="0"/>
        <v>12.361089189889784</v>
      </c>
      <c r="G26">
        <f t="shared" si="1"/>
        <v>-0.68108918988978395</v>
      </c>
      <c r="H26">
        <f t="shared" si="2"/>
        <v>0.68108918988978395</v>
      </c>
      <c r="I26">
        <f t="shared" si="3"/>
        <v>0.4638824845847222</v>
      </c>
    </row>
    <row r="27" spans="1:9" x14ac:dyDescent="0.25">
      <c r="A27" s="10">
        <v>44733</v>
      </c>
      <c r="B27">
        <v>11.43</v>
      </c>
      <c r="C27">
        <v>11.68</v>
      </c>
      <c r="D27">
        <v>11.51</v>
      </c>
      <c r="E27">
        <v>3</v>
      </c>
      <c r="F27">
        <f t="shared" si="0"/>
        <v>11.858039623407036</v>
      </c>
      <c r="G27">
        <f t="shared" si="1"/>
        <v>-0.42803962340703627</v>
      </c>
      <c r="H27">
        <f t="shared" si="2"/>
        <v>0.42803962340703627</v>
      </c>
      <c r="I27">
        <f t="shared" si="3"/>
        <v>0.18321791920643743</v>
      </c>
    </row>
    <row r="28" spans="1:9" x14ac:dyDescent="0.25">
      <c r="A28" s="10">
        <v>44734</v>
      </c>
      <c r="B28">
        <v>12.58</v>
      </c>
      <c r="C28">
        <v>11.43</v>
      </c>
      <c r="D28">
        <v>12.54</v>
      </c>
      <c r="E28">
        <v>1</v>
      </c>
      <c r="F28">
        <f t="shared" si="0"/>
        <v>11.772104103293419</v>
      </c>
      <c r="G28">
        <f t="shared" si="1"/>
        <v>0.80789589670658124</v>
      </c>
      <c r="H28">
        <f t="shared" si="2"/>
        <v>0.80789589670658124</v>
      </c>
      <c r="I28">
        <f t="shared" si="3"/>
        <v>0.65269577991533101</v>
      </c>
    </row>
    <row r="29" spans="1:9" x14ac:dyDescent="0.25">
      <c r="A29" s="10">
        <v>44735</v>
      </c>
      <c r="B29">
        <v>11.74</v>
      </c>
      <c r="C29">
        <v>12.58</v>
      </c>
      <c r="D29">
        <v>11.68</v>
      </c>
      <c r="E29">
        <v>27</v>
      </c>
      <c r="F29">
        <f t="shared" si="0"/>
        <v>12.644720425320303</v>
      </c>
      <c r="G29">
        <f t="shared" si="1"/>
        <v>-0.90472042532030272</v>
      </c>
      <c r="H29">
        <f t="shared" si="2"/>
        <v>0.90472042532030272</v>
      </c>
      <c r="I29">
        <f t="shared" si="3"/>
        <v>0.81851904799174946</v>
      </c>
    </row>
    <row r="30" spans="1:9" x14ac:dyDescent="0.25">
      <c r="A30" s="10">
        <v>44736</v>
      </c>
      <c r="B30">
        <v>11.43</v>
      </c>
      <c r="C30">
        <v>11.74</v>
      </c>
      <c r="D30">
        <v>11.43</v>
      </c>
      <c r="E30">
        <v>0</v>
      </c>
      <c r="F30">
        <f t="shared" si="0"/>
        <v>11.860997246943734</v>
      </c>
      <c r="G30">
        <f t="shared" si="1"/>
        <v>-0.43099724694373442</v>
      </c>
      <c r="H30">
        <f t="shared" si="2"/>
        <v>0.43099724694373442</v>
      </c>
      <c r="I30">
        <f t="shared" si="3"/>
        <v>0.1857586268730784</v>
      </c>
    </row>
    <row r="31" spans="1:9" x14ac:dyDescent="0.25">
      <c r="A31" s="10">
        <v>44737</v>
      </c>
      <c r="B31">
        <v>11.4</v>
      </c>
      <c r="C31">
        <v>11.43</v>
      </c>
      <c r="D31">
        <v>12.58</v>
      </c>
      <c r="E31">
        <v>0</v>
      </c>
      <c r="F31">
        <f t="shared" si="0"/>
        <v>11.766354173035438</v>
      </c>
      <c r="G31">
        <f t="shared" si="1"/>
        <v>-0.36635417303543782</v>
      </c>
      <c r="H31">
        <f t="shared" si="2"/>
        <v>0.36635417303543782</v>
      </c>
      <c r="I31">
        <f t="shared" si="3"/>
        <v>0.13421538010047951</v>
      </c>
    </row>
    <row r="32" spans="1:9" x14ac:dyDescent="0.25">
      <c r="A32" s="10">
        <v>44738</v>
      </c>
      <c r="B32">
        <v>11.39</v>
      </c>
      <c r="C32">
        <v>11.4</v>
      </c>
      <c r="D32">
        <v>11.74</v>
      </c>
      <c r="E32">
        <v>0</v>
      </c>
      <c r="F32">
        <f t="shared" si="0"/>
        <v>11.677597442781225</v>
      </c>
      <c r="G32">
        <f t="shared" si="1"/>
        <v>-0.2875974427812249</v>
      </c>
      <c r="H32">
        <f t="shared" si="2"/>
        <v>0.2875974427812249</v>
      </c>
      <c r="I32">
        <f t="shared" si="3"/>
        <v>8.2712289094299923E-2</v>
      </c>
    </row>
    <row r="33" spans="1:9" x14ac:dyDescent="0.25">
      <c r="A33" s="10">
        <v>44739</v>
      </c>
      <c r="B33">
        <v>11.42</v>
      </c>
      <c r="C33">
        <v>11.39</v>
      </c>
      <c r="D33">
        <v>11.43</v>
      </c>
      <c r="E33">
        <v>10</v>
      </c>
      <c r="F33">
        <f t="shared" si="0"/>
        <v>11.736470337276209</v>
      </c>
      <c r="G33">
        <f t="shared" si="1"/>
        <v>-0.31647033727620943</v>
      </c>
      <c r="H33">
        <f t="shared" si="2"/>
        <v>0.31647033727620943</v>
      </c>
      <c r="I33">
        <f t="shared" si="3"/>
        <v>0.10015347437571775</v>
      </c>
    </row>
    <row r="34" spans="1:9" x14ac:dyDescent="0.25">
      <c r="A34" s="10">
        <v>44740</v>
      </c>
      <c r="B34">
        <v>11.98</v>
      </c>
      <c r="C34">
        <v>11.42</v>
      </c>
      <c r="D34">
        <v>11.4</v>
      </c>
      <c r="E34">
        <v>41</v>
      </c>
      <c r="F34">
        <f t="shared" si="0"/>
        <v>12.034434074194397</v>
      </c>
      <c r="G34">
        <f t="shared" si="1"/>
        <v>-5.4434074194396942E-2</v>
      </c>
      <c r="H34">
        <f t="shared" si="2"/>
        <v>5.4434074194396942E-2</v>
      </c>
      <c r="I34">
        <f t="shared" si="3"/>
        <v>2.9630684334011111E-3</v>
      </c>
    </row>
    <row r="35" spans="1:9" x14ac:dyDescent="0.25">
      <c r="A35" s="10">
        <v>44741</v>
      </c>
      <c r="B35">
        <v>13.34</v>
      </c>
      <c r="C35">
        <v>11.98</v>
      </c>
      <c r="D35">
        <v>11.39</v>
      </c>
      <c r="E35">
        <v>2</v>
      </c>
      <c r="F35">
        <f t="shared" si="0"/>
        <v>12.02361244491828</v>
      </c>
      <c r="G35">
        <f t="shared" si="1"/>
        <v>1.3163875550817199</v>
      </c>
      <c r="H35">
        <f t="shared" si="2"/>
        <v>1.3163875550817199</v>
      </c>
      <c r="I35">
        <f t="shared" si="3"/>
        <v>1.7328761951740281</v>
      </c>
    </row>
    <row r="36" spans="1:9" x14ac:dyDescent="0.25">
      <c r="A36" s="10">
        <v>44742</v>
      </c>
      <c r="B36">
        <v>11.84</v>
      </c>
      <c r="C36">
        <v>13.34</v>
      </c>
      <c r="D36">
        <v>11.42</v>
      </c>
      <c r="E36">
        <v>14</v>
      </c>
      <c r="F36">
        <f t="shared" si="0"/>
        <v>12.972639325114143</v>
      </c>
      <c r="G36">
        <f t="shared" si="1"/>
        <v>-1.1326393251141429</v>
      </c>
      <c r="H36">
        <f t="shared" si="2"/>
        <v>1.1326393251141429</v>
      </c>
      <c r="I36">
        <f t="shared" si="3"/>
        <v>1.282871840795021</v>
      </c>
    </row>
    <row r="37" spans="1:9" x14ac:dyDescent="0.25">
      <c r="A37" s="10">
        <v>44743</v>
      </c>
      <c r="B37">
        <v>11.6</v>
      </c>
      <c r="C37">
        <v>11.84</v>
      </c>
      <c r="D37">
        <v>11.98</v>
      </c>
      <c r="E37">
        <v>6</v>
      </c>
      <c r="F37">
        <f t="shared" si="0"/>
        <v>12.023169004060151</v>
      </c>
      <c r="G37">
        <f t="shared" si="1"/>
        <v>-0.42316900406015101</v>
      </c>
      <c r="H37">
        <f t="shared" si="2"/>
        <v>0.42316900406015101</v>
      </c>
      <c r="I37">
        <f t="shared" si="3"/>
        <v>0.17907200599726011</v>
      </c>
    </row>
    <row r="38" spans="1:9" x14ac:dyDescent="0.25">
      <c r="A38" s="10">
        <v>44744</v>
      </c>
      <c r="B38">
        <v>11.58</v>
      </c>
      <c r="C38">
        <v>11.6</v>
      </c>
      <c r="D38">
        <v>13.34</v>
      </c>
      <c r="E38">
        <v>0</v>
      </c>
      <c r="F38">
        <f t="shared" si="0"/>
        <v>11.934615262494869</v>
      </c>
      <c r="G38">
        <f t="shared" si="1"/>
        <v>-0.3546152624948693</v>
      </c>
      <c r="H38">
        <f t="shared" si="2"/>
        <v>0.3546152624948693</v>
      </c>
      <c r="I38">
        <f t="shared" si="3"/>
        <v>0.12575198439430504</v>
      </c>
    </row>
    <row r="39" spans="1:9" x14ac:dyDescent="0.25">
      <c r="A39" s="10">
        <v>44745</v>
      </c>
      <c r="B39">
        <v>11.52</v>
      </c>
      <c r="C39">
        <v>11.58</v>
      </c>
      <c r="D39">
        <v>11.84</v>
      </c>
      <c r="E39">
        <v>0</v>
      </c>
      <c r="F39">
        <f t="shared" si="0"/>
        <v>11.796791085893169</v>
      </c>
      <c r="G39">
        <f t="shared" si="1"/>
        <v>-0.27679108589316925</v>
      </c>
      <c r="H39">
        <f t="shared" si="2"/>
        <v>0.27679108589316925</v>
      </c>
      <c r="I39">
        <f t="shared" si="3"/>
        <v>7.6613305229919798E-2</v>
      </c>
    </row>
    <row r="40" spans="1:9" x14ac:dyDescent="0.25">
      <c r="A40" s="10">
        <v>44746</v>
      </c>
      <c r="B40">
        <v>11.78</v>
      </c>
      <c r="C40">
        <v>11.52</v>
      </c>
      <c r="D40">
        <v>11.6</v>
      </c>
      <c r="E40">
        <v>0</v>
      </c>
      <c r="F40">
        <f t="shared" si="0"/>
        <v>11.73976736289794</v>
      </c>
      <c r="G40">
        <f t="shared" si="1"/>
        <v>4.0232637102059599E-2</v>
      </c>
      <c r="H40">
        <f t="shared" si="2"/>
        <v>4.0232637102059599E-2</v>
      </c>
      <c r="I40">
        <f t="shared" si="3"/>
        <v>1.6186650881860225E-3</v>
      </c>
    </row>
    <row r="41" spans="1:9" x14ac:dyDescent="0.25">
      <c r="A41" s="10">
        <v>44747</v>
      </c>
      <c r="B41">
        <v>11.64</v>
      </c>
      <c r="C41">
        <v>11.78</v>
      </c>
      <c r="D41">
        <v>11.58</v>
      </c>
      <c r="E41">
        <v>10</v>
      </c>
      <c r="F41">
        <f t="shared" si="0"/>
        <v>11.989145002096844</v>
      </c>
      <c r="G41">
        <f t="shared" si="1"/>
        <v>-0.34914500209684363</v>
      </c>
      <c r="H41">
        <f t="shared" si="2"/>
        <v>0.34914500209684363</v>
      </c>
      <c r="I41">
        <f t="shared" si="3"/>
        <v>0.12190223248920494</v>
      </c>
    </row>
    <row r="42" spans="1:9" x14ac:dyDescent="0.25">
      <c r="A42" s="10">
        <v>44748</v>
      </c>
      <c r="B42">
        <v>11.52</v>
      </c>
      <c r="C42">
        <v>11.64</v>
      </c>
      <c r="D42">
        <v>11.52</v>
      </c>
      <c r="E42">
        <v>0</v>
      </c>
      <c r="F42">
        <f t="shared" si="0"/>
        <v>11.806957688744374</v>
      </c>
      <c r="G42">
        <f t="shared" si="1"/>
        <v>-0.28695768874437455</v>
      </c>
      <c r="H42">
        <f t="shared" si="2"/>
        <v>0.28695768874437455</v>
      </c>
      <c r="I42">
        <f t="shared" si="3"/>
        <v>8.2344715129513343E-2</v>
      </c>
    </row>
    <row r="43" spans="1:9" x14ac:dyDescent="0.25">
      <c r="A43" s="10">
        <v>44749</v>
      </c>
      <c r="B43">
        <v>12.66</v>
      </c>
      <c r="C43">
        <v>11.52</v>
      </c>
      <c r="D43">
        <v>11.78</v>
      </c>
      <c r="E43">
        <v>20</v>
      </c>
      <c r="F43">
        <f t="shared" si="0"/>
        <v>11.936765928309585</v>
      </c>
      <c r="G43">
        <f t="shared" si="1"/>
        <v>0.72323407169041509</v>
      </c>
      <c r="H43">
        <f t="shared" si="2"/>
        <v>0.72323407169041509</v>
      </c>
      <c r="I43">
        <f t="shared" si="3"/>
        <v>0.52306752245389643</v>
      </c>
    </row>
    <row r="44" spans="1:9" x14ac:dyDescent="0.25">
      <c r="A44" s="10">
        <v>44750</v>
      </c>
      <c r="B44">
        <v>11.59</v>
      </c>
      <c r="C44">
        <v>12.66</v>
      </c>
      <c r="D44">
        <v>11.64</v>
      </c>
      <c r="E44">
        <v>13</v>
      </c>
      <c r="F44">
        <f t="shared" si="0"/>
        <v>12.563273477846559</v>
      </c>
      <c r="G44">
        <f t="shared" si="1"/>
        <v>-0.97327347784655949</v>
      </c>
      <c r="H44">
        <f t="shared" si="2"/>
        <v>0.97327347784655949</v>
      </c>
      <c r="I44">
        <f t="shared" si="3"/>
        <v>0.94726126267953736</v>
      </c>
    </row>
    <row r="45" spans="1:9" x14ac:dyDescent="0.25">
      <c r="A45" s="10">
        <v>44751</v>
      </c>
      <c r="B45">
        <v>11.52</v>
      </c>
      <c r="C45">
        <v>11.59</v>
      </c>
      <c r="D45">
        <v>11.52</v>
      </c>
      <c r="E45">
        <v>4</v>
      </c>
      <c r="F45">
        <f t="shared" si="0"/>
        <v>11.812560074991906</v>
      </c>
      <c r="G45">
        <f t="shared" si="1"/>
        <v>-0.29256007499190595</v>
      </c>
      <c r="H45">
        <f t="shared" si="2"/>
        <v>0.29256007499190595</v>
      </c>
      <c r="I45">
        <f t="shared" si="3"/>
        <v>8.5591397479269637E-2</v>
      </c>
    </row>
    <row r="46" spans="1:9" x14ac:dyDescent="0.25">
      <c r="A46" s="10">
        <v>44752</v>
      </c>
      <c r="B46">
        <v>11.51</v>
      </c>
      <c r="C46">
        <v>11.52</v>
      </c>
      <c r="D46">
        <v>12.66</v>
      </c>
      <c r="E46">
        <v>1</v>
      </c>
      <c r="F46">
        <f t="shared" si="0"/>
        <v>11.837558064867393</v>
      </c>
      <c r="G46">
        <f t="shared" si="1"/>
        <v>-0.32755806486739303</v>
      </c>
      <c r="H46">
        <f t="shared" si="2"/>
        <v>0.32755806486739303</v>
      </c>
      <c r="I46">
        <f t="shared" si="3"/>
        <v>0.10729428585967125</v>
      </c>
    </row>
    <row r="47" spans="1:9" x14ac:dyDescent="0.25">
      <c r="A47" s="10">
        <v>44753</v>
      </c>
      <c r="B47">
        <v>11.55</v>
      </c>
      <c r="C47">
        <v>11.51</v>
      </c>
      <c r="D47">
        <v>11.59</v>
      </c>
      <c r="E47">
        <v>0</v>
      </c>
      <c r="F47">
        <f t="shared" si="0"/>
        <v>11.732773611930261</v>
      </c>
      <c r="G47">
        <f t="shared" si="1"/>
        <v>-0.18277361193026032</v>
      </c>
      <c r="H47">
        <f t="shared" si="2"/>
        <v>0.18277361193026032</v>
      </c>
      <c r="I47">
        <f t="shared" si="3"/>
        <v>3.3406193218033398E-2</v>
      </c>
    </row>
    <row r="48" spans="1:9" x14ac:dyDescent="0.25">
      <c r="A48" s="10">
        <v>44754</v>
      </c>
      <c r="B48">
        <v>12.17</v>
      </c>
      <c r="C48">
        <v>11.55</v>
      </c>
      <c r="D48">
        <v>11.52</v>
      </c>
      <c r="E48">
        <v>0</v>
      </c>
      <c r="F48">
        <f t="shared" si="0"/>
        <v>11.751544538629833</v>
      </c>
      <c r="G48">
        <f t="shared" si="1"/>
        <v>0.41845546137016676</v>
      </c>
      <c r="H48">
        <f t="shared" si="2"/>
        <v>0.41845546137016676</v>
      </c>
      <c r="I48">
        <f t="shared" si="3"/>
        <v>0.17510497315051912</v>
      </c>
    </row>
    <row r="49" spans="1:9" x14ac:dyDescent="0.25">
      <c r="A49" s="10">
        <v>44755</v>
      </c>
      <c r="B49">
        <v>12.04</v>
      </c>
      <c r="C49">
        <v>12.17</v>
      </c>
      <c r="D49">
        <v>11.51</v>
      </c>
      <c r="E49">
        <v>33</v>
      </c>
      <c r="F49">
        <f t="shared" si="0"/>
        <v>12.432639463031055</v>
      </c>
      <c r="G49">
        <f t="shared" si="1"/>
        <v>-0.39263946303105612</v>
      </c>
      <c r="H49">
        <f t="shared" si="2"/>
        <v>0.39263946303105612</v>
      </c>
      <c r="I49">
        <f t="shared" si="3"/>
        <v>0.15416574792931609</v>
      </c>
    </row>
    <row r="50" spans="1:9" x14ac:dyDescent="0.25">
      <c r="A50" s="10">
        <v>44756</v>
      </c>
      <c r="B50">
        <v>11.73</v>
      </c>
      <c r="C50">
        <v>12.04</v>
      </c>
      <c r="D50">
        <v>11.55</v>
      </c>
      <c r="E50">
        <v>3</v>
      </c>
      <c r="F50">
        <f t="shared" si="0"/>
        <v>12.083039161018345</v>
      </c>
      <c r="G50">
        <f t="shared" si="1"/>
        <v>-0.35303916101834432</v>
      </c>
      <c r="H50">
        <f t="shared" si="2"/>
        <v>0.35303916101834432</v>
      </c>
      <c r="I50">
        <f t="shared" si="3"/>
        <v>0.12463664921253645</v>
      </c>
    </row>
    <row r="51" spans="1:9" x14ac:dyDescent="0.25">
      <c r="A51" s="10">
        <v>44757</v>
      </c>
      <c r="B51">
        <v>12.32</v>
      </c>
      <c r="C51">
        <v>11.73</v>
      </c>
      <c r="D51">
        <v>12.17</v>
      </c>
      <c r="E51">
        <v>2</v>
      </c>
      <c r="F51">
        <f t="shared" si="0"/>
        <v>11.934952302419761</v>
      </c>
      <c r="G51">
        <f t="shared" si="1"/>
        <v>0.38504769758023905</v>
      </c>
      <c r="H51">
        <f t="shared" si="2"/>
        <v>0.38504769758023905</v>
      </c>
      <c r="I51">
        <f t="shared" si="3"/>
        <v>0.14826172941184323</v>
      </c>
    </row>
    <row r="52" spans="1:9" x14ac:dyDescent="0.25">
      <c r="A52" s="10">
        <v>44758</v>
      </c>
      <c r="B52">
        <v>13.79</v>
      </c>
      <c r="C52">
        <v>12.32</v>
      </c>
      <c r="D52">
        <v>12.04</v>
      </c>
      <c r="E52">
        <v>0</v>
      </c>
      <c r="F52">
        <f t="shared" si="0"/>
        <v>12.269145005934005</v>
      </c>
      <c r="G52">
        <f t="shared" si="1"/>
        <v>1.5208549940659939</v>
      </c>
      <c r="H52">
        <f t="shared" si="2"/>
        <v>1.5208549940659939</v>
      </c>
      <c r="I52">
        <f t="shared" si="3"/>
        <v>2.3129999129754744</v>
      </c>
    </row>
    <row r="53" spans="1:9" x14ac:dyDescent="0.25">
      <c r="A53" s="10">
        <v>44761</v>
      </c>
      <c r="B53">
        <v>11.72</v>
      </c>
      <c r="C53">
        <v>12.12</v>
      </c>
      <c r="D53">
        <v>13.79</v>
      </c>
      <c r="E53">
        <v>3</v>
      </c>
      <c r="F53">
        <f t="shared" si="0"/>
        <v>12.31972377502958</v>
      </c>
      <c r="G53">
        <f t="shared" si="1"/>
        <v>-0.59972377502957919</v>
      </c>
      <c r="H53">
        <f t="shared" si="2"/>
        <v>0.59972377502957919</v>
      </c>
      <c r="I53">
        <f t="shared" si="3"/>
        <v>0.35966860633572934</v>
      </c>
    </row>
    <row r="54" spans="1:9" x14ac:dyDescent="0.25">
      <c r="A54" s="10">
        <v>44764</v>
      </c>
      <c r="B54">
        <v>11.76</v>
      </c>
      <c r="C54">
        <v>12.14</v>
      </c>
      <c r="D54">
        <v>11.72</v>
      </c>
      <c r="E54">
        <v>4</v>
      </c>
      <c r="F54">
        <f t="shared" si="0"/>
        <v>12.167930678124268</v>
      </c>
      <c r="G54">
        <f t="shared" si="1"/>
        <v>-0.4079306781242682</v>
      </c>
      <c r="H54">
        <f t="shared" si="2"/>
        <v>0.4079306781242682</v>
      </c>
      <c r="I54">
        <f t="shared" si="3"/>
        <v>0.16640743815492531</v>
      </c>
    </row>
    <row r="55" spans="1:9" x14ac:dyDescent="0.25">
      <c r="A55" s="10">
        <v>44766</v>
      </c>
      <c r="B55">
        <v>11.65</v>
      </c>
      <c r="C55">
        <v>12.18</v>
      </c>
      <c r="D55">
        <v>12.14</v>
      </c>
      <c r="E55">
        <v>1</v>
      </c>
      <c r="F55">
        <f t="shared" si="0"/>
        <v>12.200410982716484</v>
      </c>
      <c r="G55">
        <f t="shared" si="1"/>
        <v>-0.55041098271648359</v>
      </c>
      <c r="H55">
        <f t="shared" si="2"/>
        <v>0.55041098271648359</v>
      </c>
      <c r="I55">
        <f t="shared" si="3"/>
        <v>0.3029522498949252</v>
      </c>
    </row>
    <row r="56" spans="1:9" x14ac:dyDescent="0.25">
      <c r="A56" s="10">
        <v>44767</v>
      </c>
      <c r="B56">
        <v>11.82</v>
      </c>
      <c r="C56">
        <v>11.65</v>
      </c>
      <c r="D56">
        <v>11.76</v>
      </c>
      <c r="E56">
        <v>0</v>
      </c>
      <c r="F56">
        <f t="shared" si="0"/>
        <v>11.833196328342634</v>
      </c>
      <c r="G56">
        <f t="shared" si="1"/>
        <v>-1.3196328342633734E-2</v>
      </c>
      <c r="H56">
        <f t="shared" si="2"/>
        <v>1.3196328342633734E-2</v>
      </c>
      <c r="I56">
        <f t="shared" si="3"/>
        <v>1.7414308172659839E-4</v>
      </c>
    </row>
    <row r="57" spans="1:9" x14ac:dyDescent="0.25">
      <c r="A57" s="10">
        <v>44768</v>
      </c>
      <c r="B57">
        <v>11.71</v>
      </c>
      <c r="C57">
        <v>11.82</v>
      </c>
      <c r="D57">
        <v>12.18</v>
      </c>
      <c r="E57">
        <v>0</v>
      </c>
      <c r="F57">
        <f t="shared" si="0"/>
        <v>11.973008452000339</v>
      </c>
      <c r="G57">
        <f t="shared" si="1"/>
        <v>-0.26300845200033862</v>
      </c>
      <c r="H57">
        <f t="shared" si="2"/>
        <v>0.26300845200033862</v>
      </c>
      <c r="I57">
        <f t="shared" si="3"/>
        <v>6.9173445823614427E-2</v>
      </c>
    </row>
    <row r="58" spans="1:9" x14ac:dyDescent="0.25">
      <c r="A58" s="10">
        <v>44769</v>
      </c>
      <c r="B58">
        <v>11.73</v>
      </c>
      <c r="C58">
        <v>11.71</v>
      </c>
      <c r="D58">
        <v>11.65</v>
      </c>
      <c r="E58">
        <v>6</v>
      </c>
      <c r="F58">
        <f t="shared" si="0"/>
        <v>11.915515555714595</v>
      </c>
      <c r="G58">
        <f t="shared" si="1"/>
        <v>-0.18551555571459488</v>
      </c>
      <c r="H58">
        <f t="shared" si="2"/>
        <v>0.18551555571459488</v>
      </c>
      <c r="I58">
        <f t="shared" si="3"/>
        <v>3.441602141209496E-2</v>
      </c>
    </row>
    <row r="59" spans="1:9" x14ac:dyDescent="0.25">
      <c r="A59" s="10">
        <v>44770</v>
      </c>
      <c r="B59">
        <v>12.03</v>
      </c>
      <c r="C59">
        <v>11.73</v>
      </c>
      <c r="D59">
        <v>11.82</v>
      </c>
      <c r="E59">
        <v>0</v>
      </c>
      <c r="F59">
        <f t="shared" si="0"/>
        <v>11.887472867507498</v>
      </c>
      <c r="G59">
        <f t="shared" si="1"/>
        <v>0.14252713249250171</v>
      </c>
      <c r="H59">
        <f t="shared" si="2"/>
        <v>0.14252713249250171</v>
      </c>
      <c r="I59">
        <f t="shared" si="3"/>
        <v>2.0313983496535137E-2</v>
      </c>
    </row>
    <row r="60" spans="1:9" x14ac:dyDescent="0.25">
      <c r="A60" s="10">
        <v>44771</v>
      </c>
      <c r="B60">
        <v>12.04</v>
      </c>
      <c r="C60">
        <v>12.03</v>
      </c>
      <c r="D60">
        <v>11.71</v>
      </c>
      <c r="E60">
        <v>0</v>
      </c>
      <c r="F60">
        <f t="shared" si="0"/>
        <v>12.062979290718154</v>
      </c>
      <c r="G60">
        <f t="shared" si="1"/>
        <v>-2.2979290718154743E-2</v>
      </c>
      <c r="H60">
        <f t="shared" si="2"/>
        <v>2.2979290718154743E-2</v>
      </c>
      <c r="I60">
        <f t="shared" si="3"/>
        <v>5.2804780190947277E-4</v>
      </c>
    </row>
    <row r="61" spans="1:9" x14ac:dyDescent="0.25">
      <c r="A61" s="10">
        <v>44774</v>
      </c>
      <c r="B61">
        <v>14.92</v>
      </c>
      <c r="C61">
        <v>12.86</v>
      </c>
      <c r="D61">
        <v>12.04</v>
      </c>
      <c r="E61">
        <v>4</v>
      </c>
      <c r="F61">
        <f t="shared" si="0"/>
        <v>12.63801137626575</v>
      </c>
      <c r="G61">
        <f t="shared" si="1"/>
        <v>2.2819886237342502</v>
      </c>
      <c r="H61">
        <f t="shared" si="2"/>
        <v>2.2819886237342502</v>
      </c>
      <c r="I61">
        <f t="shared" si="3"/>
        <v>5.207472078852537</v>
      </c>
    </row>
    <row r="62" spans="1:9" x14ac:dyDescent="0.25">
      <c r="A62" s="10">
        <v>44776</v>
      </c>
      <c r="B62">
        <v>12.06</v>
      </c>
      <c r="C62">
        <v>13.36</v>
      </c>
      <c r="D62">
        <v>12.86</v>
      </c>
      <c r="E62">
        <v>0</v>
      </c>
      <c r="F62">
        <f t="shared" si="0"/>
        <v>12.978086952230385</v>
      </c>
      <c r="G62">
        <f t="shared" si="1"/>
        <v>-0.91808695223038406</v>
      </c>
      <c r="H62">
        <f t="shared" si="2"/>
        <v>0.91808695223038406</v>
      </c>
      <c r="I62">
        <f t="shared" si="3"/>
        <v>0.84288365185567549</v>
      </c>
    </row>
    <row r="63" spans="1:9" x14ac:dyDescent="0.25">
      <c r="A63" s="10">
        <v>44777</v>
      </c>
      <c r="B63">
        <v>12.94</v>
      </c>
      <c r="C63">
        <v>12.06</v>
      </c>
      <c r="D63">
        <v>14.92</v>
      </c>
      <c r="E63">
        <v>0</v>
      </c>
      <c r="F63">
        <f t="shared" si="0"/>
        <v>12.350042047296176</v>
      </c>
      <c r="G63">
        <f t="shared" si="1"/>
        <v>0.58995795270382345</v>
      </c>
      <c r="H63">
        <f t="shared" si="2"/>
        <v>0.58995795270382345</v>
      </c>
      <c r="I63">
        <f t="shared" si="3"/>
        <v>0.34805038595848681</v>
      </c>
    </row>
    <row r="64" spans="1:9" x14ac:dyDescent="0.25">
      <c r="A64" s="10">
        <v>44780</v>
      </c>
      <c r="B64">
        <v>12.91</v>
      </c>
      <c r="C64">
        <v>13.28</v>
      </c>
      <c r="D64">
        <v>12.94</v>
      </c>
      <c r="E64">
        <v>0</v>
      </c>
      <c r="F64">
        <f t="shared" si="0"/>
        <v>12.935524693101524</v>
      </c>
      <c r="G64">
        <f t="shared" si="1"/>
        <v>-2.552469310152361E-2</v>
      </c>
      <c r="H64">
        <f t="shared" si="2"/>
        <v>2.552469310152361E-2</v>
      </c>
      <c r="I64">
        <f t="shared" si="3"/>
        <v>6.5150995792696701E-4</v>
      </c>
    </row>
    <row r="65" spans="1:9" x14ac:dyDescent="0.25">
      <c r="A65" s="10">
        <v>44782</v>
      </c>
      <c r="B65">
        <v>12.09</v>
      </c>
      <c r="C65">
        <v>12.38</v>
      </c>
      <c r="D65">
        <v>13.28</v>
      </c>
      <c r="E65">
        <v>0</v>
      </c>
      <c r="F65">
        <f t="shared" si="0"/>
        <v>12.409842157757843</v>
      </c>
      <c r="G65">
        <f t="shared" si="1"/>
        <v>-0.31984215775784364</v>
      </c>
      <c r="H65">
        <f t="shared" si="2"/>
        <v>0.31984215775784364</v>
      </c>
      <c r="I65">
        <f t="shared" si="3"/>
        <v>0.10229900587919334</v>
      </c>
    </row>
    <row r="66" spans="1:9" x14ac:dyDescent="0.25">
      <c r="A66" s="10">
        <v>44787</v>
      </c>
      <c r="B66">
        <v>13.3</v>
      </c>
      <c r="C66">
        <v>13.41</v>
      </c>
      <c r="D66">
        <v>11.96</v>
      </c>
      <c r="E66">
        <v>3</v>
      </c>
      <c r="F66">
        <f t="shared" ref="F66:F129" si="4">$L$2 + $L$3*C66 + $L$4*D66 + $L$5*E66</f>
        <v>12.960856551914977</v>
      </c>
      <c r="G66">
        <f t="shared" ref="G66:G129" si="5">B66 - F66</f>
        <v>0.33914344808502328</v>
      </c>
      <c r="H66">
        <f t="shared" ref="H66:H129" si="6">ABS(G66)</f>
        <v>0.33914344808502328</v>
      </c>
      <c r="I66">
        <f t="shared" ref="I66:I129" si="7">POWER(G66, 2)</f>
        <v>0.11501827837899888</v>
      </c>
    </row>
    <row r="67" spans="1:9" x14ac:dyDescent="0.25">
      <c r="A67" s="10">
        <v>44794</v>
      </c>
      <c r="B67">
        <v>12.1</v>
      </c>
      <c r="C67">
        <v>12.37</v>
      </c>
      <c r="D67">
        <v>12.07</v>
      </c>
      <c r="E67">
        <v>0</v>
      </c>
      <c r="F67">
        <f t="shared" si="4"/>
        <v>12.302440292195829</v>
      </c>
      <c r="G67">
        <f t="shared" si="5"/>
        <v>-0.20244029219582949</v>
      </c>
      <c r="H67">
        <f t="shared" si="6"/>
        <v>0.20244029219582949</v>
      </c>
      <c r="I67">
        <f t="shared" si="7"/>
        <v>4.0982071904332819E-2</v>
      </c>
    </row>
    <row r="68" spans="1:9" x14ac:dyDescent="0.25">
      <c r="A68" s="10">
        <v>44797</v>
      </c>
      <c r="B68">
        <v>14.06</v>
      </c>
      <c r="C68">
        <v>15.5</v>
      </c>
      <c r="D68">
        <v>12.1</v>
      </c>
      <c r="E68">
        <v>62</v>
      </c>
      <c r="F68">
        <f t="shared" si="4"/>
        <v>14.79610249520057</v>
      </c>
      <c r="G68">
        <f t="shared" si="5"/>
        <v>-0.73610249520056925</v>
      </c>
      <c r="H68">
        <f t="shared" si="6"/>
        <v>0.73610249520056925</v>
      </c>
      <c r="I68">
        <f t="shared" si="7"/>
        <v>0.54184688344050402</v>
      </c>
    </row>
    <row r="69" spans="1:9" x14ac:dyDescent="0.25">
      <c r="A69" s="10">
        <v>44806</v>
      </c>
      <c r="B69">
        <v>12.18</v>
      </c>
      <c r="C69">
        <v>11.99</v>
      </c>
      <c r="D69">
        <v>12.1</v>
      </c>
      <c r="E69">
        <v>2</v>
      </c>
      <c r="F69">
        <f t="shared" si="4"/>
        <v>12.089177596065987</v>
      </c>
      <c r="G69">
        <f t="shared" si="5"/>
        <v>9.0822403934012641E-2</v>
      </c>
      <c r="H69">
        <f t="shared" si="6"/>
        <v>9.0822403934012641E-2</v>
      </c>
      <c r="I69">
        <f t="shared" si="7"/>
        <v>8.2487090563529552E-3</v>
      </c>
    </row>
    <row r="70" spans="1:9" x14ac:dyDescent="0.25">
      <c r="A70" s="10">
        <v>44807</v>
      </c>
      <c r="B70">
        <v>13.41</v>
      </c>
      <c r="C70">
        <v>12.18</v>
      </c>
      <c r="D70">
        <v>12.31</v>
      </c>
      <c r="E70">
        <v>16</v>
      </c>
      <c r="F70">
        <f t="shared" si="4"/>
        <v>12.351088476784218</v>
      </c>
      <c r="G70">
        <f t="shared" si="5"/>
        <v>1.058911523215782</v>
      </c>
      <c r="H70">
        <f t="shared" si="6"/>
        <v>1.058911523215782</v>
      </c>
      <c r="I70">
        <f t="shared" si="7"/>
        <v>1.1212936139991676</v>
      </c>
    </row>
    <row r="71" spans="1:9" x14ac:dyDescent="0.25">
      <c r="A71" s="10">
        <v>44810</v>
      </c>
      <c r="B71">
        <v>12.2</v>
      </c>
      <c r="C71">
        <v>12.31</v>
      </c>
      <c r="D71">
        <v>13.41</v>
      </c>
      <c r="E71">
        <v>0</v>
      </c>
      <c r="F71">
        <f t="shared" si="4"/>
        <v>12.377620586749808</v>
      </c>
      <c r="G71">
        <f t="shared" si="5"/>
        <v>-0.17762058674980885</v>
      </c>
      <c r="H71">
        <f t="shared" si="6"/>
        <v>0.17762058674980885</v>
      </c>
      <c r="I71">
        <f t="shared" si="7"/>
        <v>3.154907283734637E-2</v>
      </c>
    </row>
    <row r="72" spans="1:9" x14ac:dyDescent="0.25">
      <c r="A72" s="10">
        <v>44812</v>
      </c>
      <c r="B72">
        <v>12.17</v>
      </c>
      <c r="C72">
        <v>12.09</v>
      </c>
      <c r="D72">
        <v>12.31</v>
      </c>
      <c r="E72">
        <v>0</v>
      </c>
      <c r="F72">
        <f t="shared" si="4"/>
        <v>12.150125448091682</v>
      </c>
      <c r="G72">
        <f t="shared" si="5"/>
        <v>1.9874551908317883E-2</v>
      </c>
      <c r="H72">
        <f t="shared" si="6"/>
        <v>1.9874551908317883E-2</v>
      </c>
      <c r="I72">
        <f t="shared" si="7"/>
        <v>3.94997813556422E-4</v>
      </c>
    </row>
    <row r="73" spans="1:9" x14ac:dyDescent="0.25">
      <c r="A73" s="10">
        <v>44813</v>
      </c>
      <c r="B73">
        <v>13.4</v>
      </c>
      <c r="C73">
        <v>12.17</v>
      </c>
      <c r="D73">
        <v>12.2</v>
      </c>
      <c r="E73">
        <v>14</v>
      </c>
      <c r="F73">
        <f t="shared" si="4"/>
        <v>12.317533648111427</v>
      </c>
      <c r="G73">
        <f t="shared" si="5"/>
        <v>1.0824663518885735</v>
      </c>
      <c r="H73">
        <f t="shared" si="6"/>
        <v>1.0824663518885735</v>
      </c>
      <c r="I73">
        <f t="shared" si="7"/>
        <v>1.1717334029709572</v>
      </c>
    </row>
    <row r="74" spans="1:9" x14ac:dyDescent="0.25">
      <c r="A74" s="10">
        <v>44814</v>
      </c>
      <c r="B74">
        <v>14.1</v>
      </c>
      <c r="C74">
        <v>13.4</v>
      </c>
      <c r="D74">
        <v>12.09</v>
      </c>
      <c r="E74">
        <v>13</v>
      </c>
      <c r="F74">
        <f t="shared" si="4"/>
        <v>13.05654575509455</v>
      </c>
      <c r="G74">
        <f t="shared" si="5"/>
        <v>1.0434542449054494</v>
      </c>
      <c r="H74">
        <f t="shared" si="6"/>
        <v>1.0434542449054494</v>
      </c>
      <c r="I74">
        <f t="shared" si="7"/>
        <v>1.0887967612112015</v>
      </c>
    </row>
    <row r="75" spans="1:9" x14ac:dyDescent="0.25">
      <c r="A75" s="10">
        <v>44815</v>
      </c>
      <c r="B75">
        <v>12.54</v>
      </c>
      <c r="C75">
        <v>14.1</v>
      </c>
      <c r="D75">
        <v>12.17</v>
      </c>
      <c r="E75">
        <v>51</v>
      </c>
      <c r="F75">
        <f t="shared" si="4"/>
        <v>13.839911758581117</v>
      </c>
      <c r="G75">
        <f t="shared" si="5"/>
        <v>-1.2999117585811177</v>
      </c>
      <c r="H75">
        <f t="shared" si="6"/>
        <v>1.2999117585811177</v>
      </c>
      <c r="I75">
        <f t="shared" si="7"/>
        <v>1.6897705800974541</v>
      </c>
    </row>
    <row r="76" spans="1:9" x14ac:dyDescent="0.25">
      <c r="A76" s="10">
        <v>44816</v>
      </c>
      <c r="B76">
        <v>12.27</v>
      </c>
      <c r="C76">
        <v>12.54</v>
      </c>
      <c r="D76">
        <v>13.4</v>
      </c>
      <c r="E76">
        <v>1</v>
      </c>
      <c r="F76">
        <f t="shared" si="4"/>
        <v>12.527492103498698</v>
      </c>
      <c r="G76">
        <f t="shared" si="5"/>
        <v>-0.25749210349869855</v>
      </c>
      <c r="H76">
        <f t="shared" si="6"/>
        <v>0.25749210349869855</v>
      </c>
      <c r="I76">
        <f t="shared" si="7"/>
        <v>6.6302183364184489E-2</v>
      </c>
    </row>
    <row r="77" spans="1:9" x14ac:dyDescent="0.25">
      <c r="A77" s="10">
        <v>44817</v>
      </c>
      <c r="B77">
        <v>12.11</v>
      </c>
      <c r="C77">
        <v>12.27</v>
      </c>
      <c r="D77">
        <v>14.1</v>
      </c>
      <c r="E77">
        <v>7</v>
      </c>
      <c r="F77">
        <f t="shared" si="4"/>
        <v>12.47440525780185</v>
      </c>
      <c r="G77">
        <f t="shared" si="5"/>
        <v>-0.36440525780185062</v>
      </c>
      <c r="H77">
        <f t="shared" si="6"/>
        <v>0.36440525780185062</v>
      </c>
      <c r="I77">
        <f t="shared" si="7"/>
        <v>0.13279119191363323</v>
      </c>
    </row>
    <row r="78" spans="1:9" x14ac:dyDescent="0.25">
      <c r="A78" s="10">
        <v>44818</v>
      </c>
      <c r="B78">
        <v>12.05</v>
      </c>
      <c r="C78">
        <v>12.11</v>
      </c>
      <c r="D78">
        <v>12.54</v>
      </c>
      <c r="E78">
        <v>0</v>
      </c>
      <c r="F78">
        <f t="shared" si="4"/>
        <v>12.181684370081047</v>
      </c>
      <c r="G78">
        <f t="shared" si="5"/>
        <v>-0.13168437008104661</v>
      </c>
      <c r="H78">
        <f t="shared" si="6"/>
        <v>0.13168437008104661</v>
      </c>
      <c r="I78">
        <f t="shared" si="7"/>
        <v>1.7340773323642044E-2</v>
      </c>
    </row>
    <row r="79" spans="1:9" x14ac:dyDescent="0.25">
      <c r="A79" s="10">
        <v>44819</v>
      </c>
      <c r="B79">
        <v>12.02</v>
      </c>
      <c r="C79">
        <v>12.05</v>
      </c>
      <c r="D79">
        <v>12.27</v>
      </c>
      <c r="E79">
        <v>2</v>
      </c>
      <c r="F79">
        <f t="shared" si="4"/>
        <v>12.140344179043213</v>
      </c>
      <c r="G79">
        <f t="shared" si="5"/>
        <v>-0.12034417904321337</v>
      </c>
      <c r="H79">
        <f t="shared" si="6"/>
        <v>0.12034417904321337</v>
      </c>
      <c r="I79">
        <f t="shared" si="7"/>
        <v>1.4482721429584997E-2</v>
      </c>
    </row>
    <row r="80" spans="1:9" x14ac:dyDescent="0.25">
      <c r="A80" s="10">
        <v>44822</v>
      </c>
      <c r="B80">
        <v>12.03</v>
      </c>
      <c r="C80">
        <v>12.08</v>
      </c>
      <c r="D80">
        <v>12.02</v>
      </c>
      <c r="E80">
        <v>8</v>
      </c>
      <c r="F80">
        <f t="shared" si="4"/>
        <v>12.192478076340988</v>
      </c>
      <c r="G80">
        <f t="shared" si="5"/>
        <v>-0.16247807634098876</v>
      </c>
      <c r="H80">
        <f t="shared" si="6"/>
        <v>0.16247807634098876</v>
      </c>
      <c r="I80">
        <f t="shared" si="7"/>
        <v>2.6399125291468171E-2</v>
      </c>
    </row>
    <row r="81" spans="1:9" x14ac:dyDescent="0.25">
      <c r="A81" s="10">
        <v>44824</v>
      </c>
      <c r="B81">
        <v>13.13</v>
      </c>
      <c r="C81">
        <v>12.74</v>
      </c>
      <c r="D81">
        <v>12.08</v>
      </c>
      <c r="E81">
        <v>19</v>
      </c>
      <c r="F81">
        <f t="shared" si="4"/>
        <v>12.703927124433045</v>
      </c>
      <c r="G81">
        <f t="shared" si="5"/>
        <v>0.42607287556695539</v>
      </c>
      <c r="H81">
        <f t="shared" si="6"/>
        <v>0.42607287556695539</v>
      </c>
      <c r="I81">
        <f t="shared" si="7"/>
        <v>0.18153809529389425</v>
      </c>
    </row>
    <row r="82" spans="1:9" x14ac:dyDescent="0.25">
      <c r="A82" s="10">
        <v>44825</v>
      </c>
      <c r="B82">
        <v>12.33</v>
      </c>
      <c r="C82">
        <v>13.13</v>
      </c>
      <c r="D82">
        <v>12.03</v>
      </c>
      <c r="E82">
        <v>11</v>
      </c>
      <c r="F82">
        <f t="shared" si="4"/>
        <v>12.867092164198962</v>
      </c>
      <c r="G82">
        <f t="shared" si="5"/>
        <v>-0.53709216419896144</v>
      </c>
      <c r="H82">
        <f t="shared" si="6"/>
        <v>0.53709216419896144</v>
      </c>
      <c r="I82">
        <f t="shared" si="7"/>
        <v>0.28846799284392416</v>
      </c>
    </row>
    <row r="83" spans="1:9" x14ac:dyDescent="0.25">
      <c r="A83" s="10">
        <v>44826</v>
      </c>
      <c r="B83">
        <v>12.51</v>
      </c>
      <c r="C83">
        <v>12.33</v>
      </c>
      <c r="D83">
        <v>12.74</v>
      </c>
      <c r="E83">
        <v>23</v>
      </c>
      <c r="F83">
        <f t="shared" si="4"/>
        <v>12.543101373249296</v>
      </c>
      <c r="G83">
        <f t="shared" si="5"/>
        <v>-3.3101373249296628E-2</v>
      </c>
      <c r="H83">
        <f t="shared" si="6"/>
        <v>3.3101373249296628E-2</v>
      </c>
      <c r="I83">
        <f t="shared" si="7"/>
        <v>1.0957009109892504E-3</v>
      </c>
    </row>
    <row r="84" spans="1:9" x14ac:dyDescent="0.25">
      <c r="A84" s="10">
        <v>44827</v>
      </c>
      <c r="B84">
        <v>13.75</v>
      </c>
      <c r="C84">
        <v>12.51</v>
      </c>
      <c r="D84">
        <v>13.13</v>
      </c>
      <c r="E84">
        <v>3</v>
      </c>
      <c r="F84">
        <f t="shared" si="4"/>
        <v>12.504622962499042</v>
      </c>
      <c r="G84">
        <f t="shared" si="5"/>
        <v>1.2453770375009583</v>
      </c>
      <c r="H84">
        <f t="shared" si="6"/>
        <v>1.2453770375009583</v>
      </c>
      <c r="I84">
        <f t="shared" si="7"/>
        <v>1.5509639655346632</v>
      </c>
    </row>
    <row r="85" spans="1:9" x14ac:dyDescent="0.25">
      <c r="A85" s="10">
        <v>44828</v>
      </c>
      <c r="B85">
        <v>12.71</v>
      </c>
      <c r="C85">
        <v>13.75</v>
      </c>
      <c r="D85">
        <v>12.33</v>
      </c>
      <c r="E85">
        <v>63</v>
      </c>
      <c r="F85">
        <f t="shared" si="4"/>
        <v>13.746966332348421</v>
      </c>
      <c r="G85">
        <f t="shared" si="5"/>
        <v>-1.0369663323484204</v>
      </c>
      <c r="H85">
        <f t="shared" si="6"/>
        <v>1.0369663323484204</v>
      </c>
      <c r="I85">
        <f t="shared" si="7"/>
        <v>1.0752991744241347</v>
      </c>
    </row>
    <row r="86" spans="1:9" x14ac:dyDescent="0.25">
      <c r="A86" s="10">
        <v>44829</v>
      </c>
      <c r="B86">
        <v>18.440000000000001</v>
      </c>
      <c r="C86">
        <v>12.71</v>
      </c>
      <c r="D86">
        <v>12.51</v>
      </c>
      <c r="E86">
        <v>2</v>
      </c>
      <c r="F86">
        <f t="shared" si="4"/>
        <v>12.566788902802047</v>
      </c>
      <c r="G86">
        <f t="shared" si="5"/>
        <v>5.8732110971979541</v>
      </c>
      <c r="H86">
        <f t="shared" si="6"/>
        <v>5.8732110971979541</v>
      </c>
      <c r="I86">
        <f t="shared" si="7"/>
        <v>34.494608592249193</v>
      </c>
    </row>
    <row r="87" spans="1:9" x14ac:dyDescent="0.25">
      <c r="A87" s="10">
        <v>44830</v>
      </c>
      <c r="B87">
        <v>16.57</v>
      </c>
      <c r="C87">
        <v>18.440000000000001</v>
      </c>
      <c r="D87">
        <v>13.75</v>
      </c>
      <c r="E87">
        <v>164</v>
      </c>
      <c r="F87">
        <f t="shared" si="4"/>
        <v>17.672207032444174</v>
      </c>
      <c r="G87">
        <f t="shared" si="5"/>
        <v>-1.1022070324441735</v>
      </c>
      <c r="H87">
        <f t="shared" si="6"/>
        <v>1.1022070324441735</v>
      </c>
      <c r="I87">
        <f t="shared" si="7"/>
        <v>1.2148603423693913</v>
      </c>
    </row>
    <row r="88" spans="1:9" x14ac:dyDescent="0.25">
      <c r="A88" s="10">
        <v>44831</v>
      </c>
      <c r="B88">
        <v>14.04</v>
      </c>
      <c r="C88">
        <v>16.57</v>
      </c>
      <c r="D88">
        <v>12.71</v>
      </c>
      <c r="E88">
        <v>6</v>
      </c>
      <c r="F88">
        <f t="shared" si="4"/>
        <v>14.996519496458138</v>
      </c>
      <c r="G88">
        <f t="shared" si="5"/>
        <v>-0.95651949645813872</v>
      </c>
      <c r="H88">
        <f t="shared" si="6"/>
        <v>0.95651949645813872</v>
      </c>
      <c r="I88">
        <f t="shared" si="7"/>
        <v>0.91492954710453123</v>
      </c>
    </row>
    <row r="89" spans="1:9" x14ac:dyDescent="0.25">
      <c r="A89" s="10">
        <v>44832</v>
      </c>
      <c r="B89">
        <v>13.36</v>
      </c>
      <c r="C89">
        <v>14.04</v>
      </c>
      <c r="D89">
        <v>18.440000000000001</v>
      </c>
      <c r="E89">
        <v>5</v>
      </c>
      <c r="F89">
        <f t="shared" si="4"/>
        <v>13.909146156348411</v>
      </c>
      <c r="G89">
        <f t="shared" si="5"/>
        <v>-0.54914615634841191</v>
      </c>
      <c r="H89">
        <f t="shared" si="6"/>
        <v>0.54914615634841191</v>
      </c>
      <c r="I89">
        <f t="shared" si="7"/>
        <v>0.30156150103223445</v>
      </c>
    </row>
    <row r="90" spans="1:9" x14ac:dyDescent="0.25">
      <c r="A90" s="10">
        <v>44833</v>
      </c>
      <c r="B90">
        <v>13.43</v>
      </c>
      <c r="C90">
        <v>13.36</v>
      </c>
      <c r="D90">
        <v>16.57</v>
      </c>
      <c r="E90">
        <v>24</v>
      </c>
      <c r="F90">
        <f t="shared" si="4"/>
        <v>13.506840191051523</v>
      </c>
      <c r="G90">
        <f t="shared" si="5"/>
        <v>-7.6840191051523732E-2</v>
      </c>
      <c r="H90">
        <f t="shared" si="6"/>
        <v>7.6840191051523732E-2</v>
      </c>
      <c r="I90">
        <f t="shared" si="7"/>
        <v>5.9044149608346681E-3</v>
      </c>
    </row>
    <row r="91" spans="1:9" x14ac:dyDescent="0.25">
      <c r="A91" s="10">
        <v>44834</v>
      </c>
      <c r="B91">
        <v>12.52</v>
      </c>
      <c r="C91">
        <v>13.43</v>
      </c>
      <c r="D91">
        <v>14.04</v>
      </c>
      <c r="E91">
        <v>1</v>
      </c>
      <c r="F91">
        <f t="shared" si="4"/>
        <v>13.129017582415024</v>
      </c>
      <c r="G91">
        <f t="shared" si="5"/>
        <v>-0.60901758241502435</v>
      </c>
      <c r="H91">
        <f t="shared" si="6"/>
        <v>0.60901758241502435</v>
      </c>
      <c r="I91">
        <f t="shared" si="7"/>
        <v>0.37090241569064097</v>
      </c>
    </row>
    <row r="92" spans="1:9" x14ac:dyDescent="0.25">
      <c r="A92" s="10">
        <v>44835</v>
      </c>
      <c r="B92">
        <v>12.39</v>
      </c>
      <c r="C92">
        <v>12.52</v>
      </c>
      <c r="D92">
        <v>13.36</v>
      </c>
      <c r="E92">
        <v>0</v>
      </c>
      <c r="F92">
        <f t="shared" si="4"/>
        <v>12.50273426557564</v>
      </c>
      <c r="G92">
        <f t="shared" si="5"/>
        <v>-0.11273426557563937</v>
      </c>
      <c r="H92">
        <f t="shared" si="6"/>
        <v>0.11273426557563937</v>
      </c>
      <c r="I92">
        <f t="shared" si="7"/>
        <v>1.2709014634878788E-2</v>
      </c>
    </row>
    <row r="93" spans="1:9" x14ac:dyDescent="0.25">
      <c r="A93" s="10">
        <v>44836</v>
      </c>
      <c r="B93">
        <v>12.31</v>
      </c>
      <c r="C93">
        <v>12.39</v>
      </c>
      <c r="D93">
        <v>13.43</v>
      </c>
      <c r="E93">
        <v>2</v>
      </c>
      <c r="F93">
        <f t="shared" si="4"/>
        <v>12.446743923583778</v>
      </c>
      <c r="G93">
        <f t="shared" si="5"/>
        <v>-0.13674392358377752</v>
      </c>
      <c r="H93">
        <f t="shared" si="6"/>
        <v>0.13674392358377752</v>
      </c>
      <c r="I93">
        <f t="shared" si="7"/>
        <v>1.8698900637085986E-2</v>
      </c>
    </row>
    <row r="94" spans="1:9" x14ac:dyDescent="0.25">
      <c r="A94" s="10">
        <v>44837</v>
      </c>
      <c r="B94">
        <v>12.58</v>
      </c>
      <c r="C94">
        <v>12.31</v>
      </c>
      <c r="D94">
        <v>12.52</v>
      </c>
      <c r="E94">
        <v>7</v>
      </c>
      <c r="F94">
        <f t="shared" si="4"/>
        <v>12.366829306970219</v>
      </c>
      <c r="G94">
        <f t="shared" si="5"/>
        <v>0.21317069302978098</v>
      </c>
      <c r="H94">
        <f t="shared" si="6"/>
        <v>0.21317069302978098</v>
      </c>
      <c r="I94">
        <f t="shared" si="7"/>
        <v>4.5441744366797113E-2</v>
      </c>
    </row>
    <row r="95" spans="1:9" x14ac:dyDescent="0.25">
      <c r="A95" s="10">
        <v>44838</v>
      </c>
      <c r="B95">
        <v>12.25</v>
      </c>
      <c r="C95">
        <v>12.58</v>
      </c>
      <c r="D95">
        <v>12.39</v>
      </c>
      <c r="E95">
        <v>2</v>
      </c>
      <c r="F95">
        <f t="shared" si="4"/>
        <v>12.476706874510498</v>
      </c>
      <c r="G95">
        <f t="shared" si="5"/>
        <v>-0.22670687451049787</v>
      </c>
      <c r="H95">
        <f t="shared" si="6"/>
        <v>0.22670687451049787</v>
      </c>
      <c r="I95">
        <f t="shared" si="7"/>
        <v>5.139600695031863E-2</v>
      </c>
    </row>
    <row r="96" spans="1:9" x14ac:dyDescent="0.25">
      <c r="A96" s="10">
        <v>44839</v>
      </c>
      <c r="B96">
        <v>12.2</v>
      </c>
      <c r="C96">
        <v>12.25</v>
      </c>
      <c r="D96">
        <v>12.31</v>
      </c>
      <c r="E96">
        <v>0</v>
      </c>
      <c r="F96">
        <f t="shared" si="4"/>
        <v>12.248637714961976</v>
      </c>
      <c r="G96">
        <f t="shared" si="5"/>
        <v>-4.8637714961976997E-2</v>
      </c>
      <c r="H96">
        <f t="shared" si="6"/>
        <v>4.8637714961976997E-2</v>
      </c>
      <c r="I96">
        <f t="shared" si="7"/>
        <v>2.365627316722521E-3</v>
      </c>
    </row>
    <row r="97" spans="1:9" x14ac:dyDescent="0.25">
      <c r="A97" s="10">
        <v>44840</v>
      </c>
      <c r="B97">
        <v>12.18</v>
      </c>
      <c r="C97">
        <v>12.2</v>
      </c>
      <c r="D97">
        <v>12.58</v>
      </c>
      <c r="E97">
        <v>0</v>
      </c>
      <c r="F97">
        <f t="shared" si="4"/>
        <v>12.240444457348733</v>
      </c>
      <c r="G97">
        <f t="shared" si="5"/>
        <v>-6.0444457348733494E-2</v>
      </c>
      <c r="H97">
        <f t="shared" si="6"/>
        <v>6.0444457348733494E-2</v>
      </c>
      <c r="I97">
        <f t="shared" si="7"/>
        <v>3.6535324241828626E-3</v>
      </c>
    </row>
    <row r="98" spans="1:9" x14ac:dyDescent="0.25">
      <c r="A98" s="10">
        <v>44841</v>
      </c>
      <c r="B98">
        <v>12.16</v>
      </c>
      <c r="C98">
        <v>12.18</v>
      </c>
      <c r="D98">
        <v>12.25</v>
      </c>
      <c r="E98">
        <v>1</v>
      </c>
      <c r="F98">
        <f t="shared" si="4"/>
        <v>12.209615059887632</v>
      </c>
      <c r="G98">
        <f t="shared" si="5"/>
        <v>-4.9615059887631929E-2</v>
      </c>
      <c r="H98">
        <f t="shared" si="6"/>
        <v>4.9615059887631929E-2</v>
      </c>
      <c r="I98">
        <f t="shared" si="7"/>
        <v>2.4616541676533029E-3</v>
      </c>
    </row>
    <row r="99" spans="1:9" x14ac:dyDescent="0.25">
      <c r="A99" s="10">
        <v>44842</v>
      </c>
      <c r="B99">
        <v>12.18</v>
      </c>
      <c r="C99">
        <v>12.16</v>
      </c>
      <c r="D99">
        <v>12.2</v>
      </c>
      <c r="E99">
        <v>0</v>
      </c>
      <c r="F99">
        <f t="shared" si="4"/>
        <v>12.184020487676287</v>
      </c>
      <c r="G99">
        <f t="shared" si="5"/>
        <v>-4.0204876762874875E-3</v>
      </c>
      <c r="H99">
        <f t="shared" si="6"/>
        <v>4.0204876762874875E-3</v>
      </c>
      <c r="I99">
        <f t="shared" si="7"/>
        <v>1.6164321155179561E-5</v>
      </c>
    </row>
    <row r="100" spans="1:9" x14ac:dyDescent="0.25">
      <c r="A100" s="10">
        <v>44843</v>
      </c>
      <c r="B100">
        <v>12.2</v>
      </c>
      <c r="C100">
        <v>12.18</v>
      </c>
      <c r="D100">
        <v>12.18</v>
      </c>
      <c r="E100">
        <v>1</v>
      </c>
      <c r="F100">
        <f t="shared" si="4"/>
        <v>12.203757919869629</v>
      </c>
      <c r="G100">
        <f t="shared" si="5"/>
        <v>-3.757919869629589E-3</v>
      </c>
      <c r="H100">
        <f t="shared" si="6"/>
        <v>3.757919869629589E-3</v>
      </c>
      <c r="I100">
        <f t="shared" si="7"/>
        <v>1.4121961746556867E-5</v>
      </c>
    </row>
    <row r="101" spans="1:9" x14ac:dyDescent="0.25">
      <c r="A101" s="10">
        <v>44844</v>
      </c>
      <c r="B101">
        <v>12.12</v>
      </c>
      <c r="C101">
        <v>12.2</v>
      </c>
      <c r="D101">
        <v>12.16</v>
      </c>
      <c r="E101">
        <v>0</v>
      </c>
      <c r="F101">
        <f t="shared" si="4"/>
        <v>12.205301617240718</v>
      </c>
      <c r="G101">
        <f t="shared" si="5"/>
        <v>-8.5301617240718386E-2</v>
      </c>
      <c r="H101">
        <f t="shared" si="6"/>
        <v>8.5301617240718386E-2</v>
      </c>
      <c r="I101">
        <f t="shared" si="7"/>
        <v>7.2763659038820238E-3</v>
      </c>
    </row>
    <row r="102" spans="1:9" x14ac:dyDescent="0.25">
      <c r="A102" s="10">
        <v>44845</v>
      </c>
      <c r="B102">
        <v>12.58</v>
      </c>
      <c r="C102">
        <v>12.12</v>
      </c>
      <c r="D102">
        <v>12.18</v>
      </c>
      <c r="E102">
        <v>0</v>
      </c>
      <c r="F102">
        <f t="shared" si="4"/>
        <v>12.157718952382142</v>
      </c>
      <c r="G102">
        <f t="shared" si="5"/>
        <v>0.42228104761785801</v>
      </c>
      <c r="H102">
        <f t="shared" si="6"/>
        <v>0.42228104761785801</v>
      </c>
      <c r="I102">
        <f t="shared" si="7"/>
        <v>0.17832128317723567</v>
      </c>
    </row>
    <row r="103" spans="1:9" x14ac:dyDescent="0.25">
      <c r="A103" s="10">
        <v>44846</v>
      </c>
      <c r="B103">
        <v>12.15</v>
      </c>
      <c r="C103">
        <v>12.58</v>
      </c>
      <c r="D103">
        <v>12.2</v>
      </c>
      <c r="E103">
        <v>50</v>
      </c>
      <c r="F103">
        <f t="shared" si="4"/>
        <v>12.897458558767049</v>
      </c>
      <c r="G103">
        <f t="shared" si="5"/>
        <v>-0.74745855876704859</v>
      </c>
      <c r="H103">
        <f t="shared" si="6"/>
        <v>0.74745855876704859</v>
      </c>
      <c r="I103">
        <f t="shared" si="7"/>
        <v>0.55869429707411344</v>
      </c>
    </row>
    <row r="104" spans="1:9" x14ac:dyDescent="0.25">
      <c r="A104" s="10">
        <v>44847</v>
      </c>
      <c r="B104">
        <v>13.32</v>
      </c>
      <c r="C104">
        <v>12.15</v>
      </c>
      <c r="D104">
        <v>12.12</v>
      </c>
      <c r="E104">
        <v>3</v>
      </c>
      <c r="F104">
        <f t="shared" si="4"/>
        <v>12.198460198923982</v>
      </c>
      <c r="G104">
        <f t="shared" si="5"/>
        <v>1.1215398010760183</v>
      </c>
      <c r="H104">
        <f t="shared" si="6"/>
        <v>1.1215398010760183</v>
      </c>
      <c r="I104">
        <f t="shared" si="7"/>
        <v>1.2578515253976346</v>
      </c>
    </row>
    <row r="105" spans="1:9" x14ac:dyDescent="0.25">
      <c r="A105" s="10">
        <v>44848</v>
      </c>
      <c r="B105">
        <v>12.56</v>
      </c>
      <c r="C105">
        <v>13.32</v>
      </c>
      <c r="D105">
        <v>12.58</v>
      </c>
      <c r="E105">
        <v>0</v>
      </c>
      <c r="F105">
        <f t="shared" si="4"/>
        <v>12.9300303254408</v>
      </c>
      <c r="G105">
        <f t="shared" si="5"/>
        <v>-0.3700303254407995</v>
      </c>
      <c r="H105">
        <f t="shared" si="6"/>
        <v>0.3700303254407995</v>
      </c>
      <c r="I105">
        <f t="shared" si="7"/>
        <v>0.13692244174582399</v>
      </c>
    </row>
    <row r="106" spans="1:9" x14ac:dyDescent="0.25">
      <c r="A106" s="10">
        <v>44849</v>
      </c>
      <c r="B106">
        <v>12.38</v>
      </c>
      <c r="C106">
        <v>12.56</v>
      </c>
      <c r="D106">
        <v>12.15</v>
      </c>
      <c r="E106">
        <v>28</v>
      </c>
      <c r="F106">
        <f t="shared" si="4"/>
        <v>12.680829770922088</v>
      </c>
      <c r="G106">
        <f t="shared" si="5"/>
        <v>-0.30082977092208729</v>
      </c>
      <c r="H106">
        <f t="shared" si="6"/>
        <v>0.30082977092208729</v>
      </c>
      <c r="I106">
        <f t="shared" si="7"/>
        <v>9.0498551073035519E-2</v>
      </c>
    </row>
    <row r="107" spans="1:9" x14ac:dyDescent="0.25">
      <c r="A107" s="10">
        <v>44850</v>
      </c>
      <c r="B107">
        <v>12.14</v>
      </c>
      <c r="C107">
        <v>12.38</v>
      </c>
      <c r="D107">
        <v>13.32</v>
      </c>
      <c r="E107">
        <v>0</v>
      </c>
      <c r="F107">
        <f t="shared" si="4"/>
        <v>12.413189094910988</v>
      </c>
      <c r="G107">
        <f t="shared" si="5"/>
        <v>-0.27318909491098786</v>
      </c>
      <c r="H107">
        <f t="shared" si="6"/>
        <v>0.27318909491098786</v>
      </c>
      <c r="I107">
        <f t="shared" si="7"/>
        <v>7.4632281578284734E-2</v>
      </c>
    </row>
    <row r="108" spans="1:9" x14ac:dyDescent="0.25">
      <c r="A108" s="10">
        <v>44851</v>
      </c>
      <c r="B108">
        <v>12.06</v>
      </c>
      <c r="C108">
        <v>12.14</v>
      </c>
      <c r="D108">
        <v>12.56</v>
      </c>
      <c r="E108">
        <v>3</v>
      </c>
      <c r="F108">
        <f t="shared" si="4"/>
        <v>12.229119490929177</v>
      </c>
      <c r="G108">
        <f t="shared" si="5"/>
        <v>-0.16911949092917666</v>
      </c>
      <c r="H108">
        <f t="shared" si="6"/>
        <v>0.16911949092917666</v>
      </c>
      <c r="I108">
        <f t="shared" si="7"/>
        <v>2.8601402212143866E-2</v>
      </c>
    </row>
    <row r="109" spans="1:9" x14ac:dyDescent="0.25">
      <c r="A109" s="10">
        <v>44852</v>
      </c>
      <c r="B109">
        <v>12.24</v>
      </c>
      <c r="C109">
        <v>12.06</v>
      </c>
      <c r="D109">
        <v>12.38</v>
      </c>
      <c r="E109">
        <v>2</v>
      </c>
      <c r="F109">
        <f t="shared" si="4"/>
        <v>12.155705272893753</v>
      </c>
      <c r="G109">
        <f t="shared" si="5"/>
        <v>8.429472710624708E-2</v>
      </c>
      <c r="H109">
        <f t="shared" si="6"/>
        <v>8.429472710624708E-2</v>
      </c>
      <c r="I109">
        <f t="shared" si="7"/>
        <v>7.105601017916666E-3</v>
      </c>
    </row>
    <row r="110" spans="1:9" x14ac:dyDescent="0.25">
      <c r="A110" s="10">
        <v>44853</v>
      </c>
      <c r="B110">
        <v>12.5</v>
      </c>
      <c r="C110">
        <v>12.24</v>
      </c>
      <c r="D110">
        <v>12.14</v>
      </c>
      <c r="E110">
        <v>9</v>
      </c>
      <c r="F110">
        <f t="shared" si="4"/>
        <v>12.310128022081843</v>
      </c>
      <c r="G110">
        <f t="shared" si="5"/>
        <v>0.18987197791815724</v>
      </c>
      <c r="H110">
        <f t="shared" si="6"/>
        <v>0.18987197791815724</v>
      </c>
      <c r="I110">
        <f t="shared" si="7"/>
        <v>3.6051367998553192E-2</v>
      </c>
    </row>
    <row r="111" spans="1:9" x14ac:dyDescent="0.25">
      <c r="A111" s="10">
        <v>44854</v>
      </c>
      <c r="B111">
        <v>13</v>
      </c>
      <c r="C111">
        <v>12.5</v>
      </c>
      <c r="D111">
        <v>12.06</v>
      </c>
      <c r="E111">
        <v>15</v>
      </c>
      <c r="F111">
        <f t="shared" si="4"/>
        <v>12.518097785906532</v>
      </c>
      <c r="G111">
        <f t="shared" si="5"/>
        <v>0.48190221409346812</v>
      </c>
      <c r="H111">
        <f t="shared" si="6"/>
        <v>0.48190221409346812</v>
      </c>
      <c r="I111">
        <f t="shared" si="7"/>
        <v>0.2322297439481868</v>
      </c>
    </row>
    <row r="112" spans="1:9" x14ac:dyDescent="0.25">
      <c r="A112" s="10">
        <v>44855</v>
      </c>
      <c r="B112">
        <v>12.22</v>
      </c>
      <c r="C112">
        <v>13</v>
      </c>
      <c r="D112">
        <v>12.24</v>
      </c>
      <c r="E112">
        <v>29</v>
      </c>
      <c r="F112">
        <f t="shared" si="4"/>
        <v>12.968365980821099</v>
      </c>
      <c r="G112">
        <f t="shared" si="5"/>
        <v>-0.74836598082109873</v>
      </c>
      <c r="H112">
        <f t="shared" si="6"/>
        <v>0.74836598082109873</v>
      </c>
      <c r="I112">
        <f t="shared" si="7"/>
        <v>0.56005164125032514</v>
      </c>
    </row>
    <row r="113" spans="1:9" x14ac:dyDescent="0.25">
      <c r="A113" s="10">
        <v>44856</v>
      </c>
      <c r="B113">
        <v>12.1</v>
      </c>
      <c r="C113">
        <v>12.22</v>
      </c>
      <c r="D113">
        <v>12.5</v>
      </c>
      <c r="E113">
        <v>0</v>
      </c>
      <c r="F113">
        <f t="shared" si="4"/>
        <v>12.246064616401231</v>
      </c>
      <c r="G113">
        <f t="shared" si="5"/>
        <v>-0.14606461640123136</v>
      </c>
      <c r="H113">
        <f t="shared" si="6"/>
        <v>0.14606461640123136</v>
      </c>
      <c r="I113">
        <f t="shared" si="7"/>
        <v>2.1334872164438867E-2</v>
      </c>
    </row>
    <row r="114" spans="1:9" x14ac:dyDescent="0.25">
      <c r="A114" s="10">
        <v>44857</v>
      </c>
      <c r="B114">
        <v>12.06</v>
      </c>
      <c r="C114">
        <v>12.1</v>
      </c>
      <c r="D114">
        <v>13</v>
      </c>
      <c r="E114">
        <v>19</v>
      </c>
      <c r="F114">
        <f t="shared" si="4"/>
        <v>12.386857611474184</v>
      </c>
      <c r="G114">
        <f t="shared" si="5"/>
        <v>-0.32685761147418368</v>
      </c>
      <c r="H114">
        <f t="shared" si="6"/>
        <v>0.32685761147418368</v>
      </c>
      <c r="I114">
        <f t="shared" si="7"/>
        <v>0.10683589817860842</v>
      </c>
    </row>
    <row r="115" spans="1:9" x14ac:dyDescent="0.25">
      <c r="A115" s="10">
        <v>44858</v>
      </c>
      <c r="B115">
        <v>12.02</v>
      </c>
      <c r="C115">
        <v>12.06</v>
      </c>
      <c r="D115">
        <v>12.22</v>
      </c>
      <c r="E115">
        <v>1</v>
      </c>
      <c r="F115">
        <f t="shared" si="4"/>
        <v>12.133220656870053</v>
      </c>
      <c r="G115">
        <f t="shared" si="5"/>
        <v>-0.11322065687005356</v>
      </c>
      <c r="H115">
        <f t="shared" si="6"/>
        <v>0.11322065687005356</v>
      </c>
      <c r="I115">
        <f t="shared" si="7"/>
        <v>1.2818917142086406E-2</v>
      </c>
    </row>
    <row r="116" spans="1:9" x14ac:dyDescent="0.25">
      <c r="A116" s="10">
        <v>44859</v>
      </c>
      <c r="B116">
        <v>14.14</v>
      </c>
      <c r="C116">
        <v>12.02</v>
      </c>
      <c r="D116">
        <v>12.1</v>
      </c>
      <c r="E116">
        <v>0</v>
      </c>
      <c r="F116">
        <f t="shared" si="4"/>
        <v>12.089454911281917</v>
      </c>
      <c r="G116">
        <f t="shared" si="5"/>
        <v>2.0505450887180832</v>
      </c>
      <c r="H116">
        <f t="shared" si="6"/>
        <v>2.0505450887180832</v>
      </c>
      <c r="I116">
        <f t="shared" si="7"/>
        <v>4.2047351608658516</v>
      </c>
    </row>
    <row r="117" spans="1:9" x14ac:dyDescent="0.25">
      <c r="A117" s="10">
        <v>44860</v>
      </c>
      <c r="B117">
        <v>13.32</v>
      </c>
      <c r="C117">
        <v>14.14</v>
      </c>
      <c r="D117">
        <v>12.06</v>
      </c>
      <c r="E117">
        <v>122</v>
      </c>
      <c r="F117">
        <f t="shared" si="4"/>
        <v>14.501213334317402</v>
      </c>
      <c r="G117">
        <f t="shared" si="5"/>
        <v>-1.1812133343174018</v>
      </c>
      <c r="H117">
        <f t="shared" si="6"/>
        <v>1.1812133343174018</v>
      </c>
      <c r="I117">
        <f t="shared" si="7"/>
        <v>1.3952649411692342</v>
      </c>
    </row>
    <row r="118" spans="1:9" x14ac:dyDescent="0.25">
      <c r="A118" s="10">
        <v>44861</v>
      </c>
      <c r="B118">
        <v>12.4</v>
      </c>
      <c r="C118">
        <v>13.32</v>
      </c>
      <c r="D118">
        <v>12.02</v>
      </c>
      <c r="E118">
        <v>0</v>
      </c>
      <c r="F118">
        <f t="shared" si="4"/>
        <v>12.883173205296778</v>
      </c>
      <c r="G118">
        <f t="shared" si="5"/>
        <v>-0.48317320529677765</v>
      </c>
      <c r="H118">
        <f t="shared" si="6"/>
        <v>0.48317320529677765</v>
      </c>
      <c r="I118">
        <f t="shared" si="7"/>
        <v>0.23345634631676204</v>
      </c>
    </row>
    <row r="119" spans="1:9" x14ac:dyDescent="0.25">
      <c r="A119" s="10">
        <v>44862</v>
      </c>
      <c r="B119">
        <v>13.39</v>
      </c>
      <c r="C119">
        <v>12.4</v>
      </c>
      <c r="D119">
        <v>14.14</v>
      </c>
      <c r="E119">
        <v>0</v>
      </c>
      <c r="F119">
        <f t="shared" si="4"/>
        <v>12.494115339909236</v>
      </c>
      <c r="G119">
        <f t="shared" si="5"/>
        <v>0.89588466009076484</v>
      </c>
      <c r="H119">
        <f t="shared" si="6"/>
        <v>0.89588466009076484</v>
      </c>
      <c r="I119">
        <f t="shared" si="7"/>
        <v>0.80260932418594522</v>
      </c>
    </row>
    <row r="120" spans="1:9" x14ac:dyDescent="0.25">
      <c r="A120" s="10">
        <v>44863</v>
      </c>
      <c r="B120">
        <v>17.37</v>
      </c>
      <c r="C120">
        <v>13.39</v>
      </c>
      <c r="D120">
        <v>13.32</v>
      </c>
      <c r="E120">
        <v>115</v>
      </c>
      <c r="F120">
        <f t="shared" si="4"/>
        <v>14.081187531809068</v>
      </c>
      <c r="G120">
        <f t="shared" si="5"/>
        <v>3.2888124681909332</v>
      </c>
      <c r="H120">
        <f t="shared" si="6"/>
        <v>3.2888124681909332</v>
      </c>
      <c r="I120">
        <f t="shared" si="7"/>
        <v>10.816287450928138</v>
      </c>
    </row>
    <row r="121" spans="1:9" x14ac:dyDescent="0.25">
      <c r="A121" s="10">
        <v>44864</v>
      </c>
      <c r="B121">
        <v>16.010000000000002</v>
      </c>
      <c r="C121">
        <v>17.37</v>
      </c>
      <c r="D121">
        <v>12.4</v>
      </c>
      <c r="E121">
        <v>116</v>
      </c>
      <c r="F121">
        <f t="shared" si="4"/>
        <v>16.463797483096464</v>
      </c>
      <c r="G121">
        <f t="shared" si="5"/>
        <v>-0.45379748309646217</v>
      </c>
      <c r="H121">
        <f t="shared" si="6"/>
        <v>0.45379748309646217</v>
      </c>
      <c r="I121">
        <f t="shared" si="7"/>
        <v>0.20593215566468387</v>
      </c>
    </row>
    <row r="122" spans="1:9" x14ac:dyDescent="0.25">
      <c r="A122" s="10">
        <v>44865</v>
      </c>
      <c r="B122">
        <v>13.56</v>
      </c>
      <c r="C122">
        <v>16.010000000000002</v>
      </c>
      <c r="D122">
        <v>13.39</v>
      </c>
      <c r="E122">
        <v>13</v>
      </c>
      <c r="F122">
        <f t="shared" si="4"/>
        <v>14.772302565893433</v>
      </c>
      <c r="G122">
        <f t="shared" si="5"/>
        <v>-1.2123025658934328</v>
      </c>
      <c r="H122">
        <f t="shared" si="6"/>
        <v>1.2123025658934328</v>
      </c>
      <c r="I122">
        <f t="shared" si="7"/>
        <v>1.4696775112718008</v>
      </c>
    </row>
    <row r="123" spans="1:9" x14ac:dyDescent="0.25">
      <c r="A123" s="10">
        <v>44866</v>
      </c>
      <c r="B123">
        <v>13.18</v>
      </c>
      <c r="C123">
        <v>13.56</v>
      </c>
      <c r="D123">
        <v>17.37</v>
      </c>
      <c r="E123">
        <v>0</v>
      </c>
      <c r="F123">
        <f t="shared" si="4"/>
        <v>13.478594449835288</v>
      </c>
      <c r="G123">
        <f t="shared" si="5"/>
        <v>-0.2985944498352886</v>
      </c>
      <c r="H123">
        <f t="shared" si="6"/>
        <v>0.2985944498352886</v>
      </c>
      <c r="I123">
        <f t="shared" si="7"/>
        <v>8.915864547243868E-2</v>
      </c>
    </row>
    <row r="124" spans="1:9" x14ac:dyDescent="0.25">
      <c r="A124" s="10">
        <v>44867</v>
      </c>
      <c r="B124">
        <v>13.04</v>
      </c>
      <c r="C124">
        <v>13.18</v>
      </c>
      <c r="D124">
        <v>16.010000000000002</v>
      </c>
      <c r="E124">
        <v>8</v>
      </c>
      <c r="F124">
        <f t="shared" si="4"/>
        <v>13.203606892100424</v>
      </c>
      <c r="G124">
        <f t="shared" si="5"/>
        <v>-0.16360689210042523</v>
      </c>
      <c r="H124">
        <f t="shared" si="6"/>
        <v>0.16360689210042523</v>
      </c>
      <c r="I124">
        <f t="shared" si="7"/>
        <v>2.6767215142760183E-2</v>
      </c>
    </row>
    <row r="125" spans="1:9" x14ac:dyDescent="0.25">
      <c r="A125" s="10">
        <v>44874</v>
      </c>
      <c r="B125">
        <v>12.78</v>
      </c>
      <c r="C125">
        <v>12.81</v>
      </c>
      <c r="D125">
        <v>12.87</v>
      </c>
      <c r="E125">
        <v>0</v>
      </c>
      <c r="F125">
        <f t="shared" si="4"/>
        <v>12.640287769152032</v>
      </c>
      <c r="G125">
        <f t="shared" si="5"/>
        <v>0.13971223084796769</v>
      </c>
      <c r="H125">
        <f t="shared" si="6"/>
        <v>0.13971223084796769</v>
      </c>
      <c r="I125">
        <f t="shared" si="7"/>
        <v>1.9519507448515813E-2</v>
      </c>
    </row>
    <row r="126" spans="1:9" x14ac:dyDescent="0.25">
      <c r="A126" s="10">
        <v>44875</v>
      </c>
      <c r="B126">
        <v>12.79</v>
      </c>
      <c r="C126">
        <v>12.78</v>
      </c>
      <c r="D126">
        <v>12.82</v>
      </c>
      <c r="E126">
        <v>0</v>
      </c>
      <c r="F126">
        <f t="shared" si="4"/>
        <v>12.617633047672419</v>
      </c>
      <c r="G126">
        <f t="shared" si="5"/>
        <v>0.17236695232758059</v>
      </c>
      <c r="H126">
        <f t="shared" si="6"/>
        <v>0.17236695232758059</v>
      </c>
      <c r="I126">
        <f t="shared" si="7"/>
        <v>2.9710366254698441E-2</v>
      </c>
    </row>
    <row r="127" spans="1:9" x14ac:dyDescent="0.25">
      <c r="A127" s="10">
        <v>44876</v>
      </c>
      <c r="B127">
        <v>12.73</v>
      </c>
      <c r="C127">
        <v>12.79</v>
      </c>
      <c r="D127">
        <v>12.81</v>
      </c>
      <c r="E127">
        <v>8</v>
      </c>
      <c r="F127">
        <f t="shared" si="4"/>
        <v>12.695728269352525</v>
      </c>
      <c r="G127">
        <f t="shared" si="5"/>
        <v>3.4271730647475351E-2</v>
      </c>
      <c r="H127">
        <f t="shared" si="6"/>
        <v>3.4271730647475351E-2</v>
      </c>
      <c r="I127">
        <f t="shared" si="7"/>
        <v>1.1745515215731014E-3</v>
      </c>
    </row>
    <row r="128" spans="1:9" x14ac:dyDescent="0.25">
      <c r="A128" s="10">
        <v>44877</v>
      </c>
      <c r="B128">
        <v>12.79</v>
      </c>
      <c r="C128">
        <v>12.73</v>
      </c>
      <c r="D128">
        <v>12.78</v>
      </c>
      <c r="E128">
        <v>0</v>
      </c>
      <c r="F128">
        <f t="shared" si="4"/>
        <v>12.58350102712231</v>
      </c>
      <c r="G128">
        <f t="shared" si="5"/>
        <v>0.20649897287768937</v>
      </c>
      <c r="H128">
        <f t="shared" si="6"/>
        <v>0.20649897287768937</v>
      </c>
      <c r="I128">
        <f t="shared" si="7"/>
        <v>4.2641825799540692E-2</v>
      </c>
    </row>
    <row r="129" spans="1:9" x14ac:dyDescent="0.25">
      <c r="A129" s="10">
        <v>44878</v>
      </c>
      <c r="B129">
        <v>12.7</v>
      </c>
      <c r="C129">
        <v>12.79</v>
      </c>
      <c r="D129">
        <v>12.79</v>
      </c>
      <c r="E129">
        <v>30</v>
      </c>
      <c r="F129">
        <f t="shared" si="4"/>
        <v>12.894185883820695</v>
      </c>
      <c r="G129">
        <f t="shared" si="5"/>
        <v>-0.19418588382069579</v>
      </c>
      <c r="H129">
        <f t="shared" si="6"/>
        <v>0.19418588382069579</v>
      </c>
      <c r="I129">
        <f t="shared" si="7"/>
        <v>3.7708157475224761E-2</v>
      </c>
    </row>
    <row r="130" spans="1:9" x14ac:dyDescent="0.25">
      <c r="A130" s="10">
        <v>44879</v>
      </c>
      <c r="B130">
        <v>12.66</v>
      </c>
      <c r="C130">
        <v>12.7</v>
      </c>
      <c r="D130">
        <v>12.73</v>
      </c>
      <c r="E130">
        <v>0</v>
      </c>
      <c r="F130">
        <f t="shared" ref="F130:F193" si="8">$L$2 + $L$3*C130 + $L$4*D130 + $L$5*E130</f>
        <v>12.560846305642697</v>
      </c>
      <c r="G130">
        <f t="shared" ref="G130:G193" si="9">B130 - F130</f>
        <v>9.9153694357303479E-2</v>
      </c>
      <c r="H130">
        <f t="shared" ref="H130:H193" si="10">ABS(G130)</f>
        <v>9.9153694357303479E-2</v>
      </c>
      <c r="I130">
        <f t="shared" ref="I130:I193" si="11">POWER(G130, 2)</f>
        <v>9.8314551047015558E-3</v>
      </c>
    </row>
    <row r="131" spans="1:9" x14ac:dyDescent="0.25">
      <c r="A131" s="10">
        <v>44880</v>
      </c>
      <c r="B131">
        <v>12.64</v>
      </c>
      <c r="C131">
        <v>12.66</v>
      </c>
      <c r="D131">
        <v>12.79</v>
      </c>
      <c r="E131">
        <v>0</v>
      </c>
      <c r="F131">
        <f t="shared" si="8"/>
        <v>12.54123864465484</v>
      </c>
      <c r="G131">
        <f t="shared" si="9"/>
        <v>9.876135534516095E-2</v>
      </c>
      <c r="H131">
        <f t="shared" si="10"/>
        <v>9.876135534516095E-2</v>
      </c>
      <c r="I131">
        <f t="shared" si="11"/>
        <v>9.7538053096131519E-3</v>
      </c>
    </row>
    <row r="132" spans="1:9" x14ac:dyDescent="0.25">
      <c r="A132" s="10">
        <v>44881</v>
      </c>
      <c r="B132">
        <v>12.71</v>
      </c>
      <c r="C132">
        <v>12.64</v>
      </c>
      <c r="D132">
        <v>12.7</v>
      </c>
      <c r="E132">
        <v>4</v>
      </c>
      <c r="F132">
        <f t="shared" si="8"/>
        <v>12.557781472345978</v>
      </c>
      <c r="G132">
        <f t="shared" si="9"/>
        <v>0.15221852765402311</v>
      </c>
      <c r="H132">
        <f t="shared" si="10"/>
        <v>0.15221852765402311</v>
      </c>
      <c r="I132">
        <f t="shared" si="11"/>
        <v>2.3170480161158597E-2</v>
      </c>
    </row>
    <row r="133" spans="1:9" x14ac:dyDescent="0.25">
      <c r="A133" s="10">
        <v>44882</v>
      </c>
      <c r="B133">
        <v>12.71</v>
      </c>
      <c r="C133">
        <v>12.71</v>
      </c>
      <c r="D133">
        <v>12.66</v>
      </c>
      <c r="E133">
        <v>26</v>
      </c>
      <c r="F133">
        <f t="shared" si="8"/>
        <v>12.797664734993331</v>
      </c>
      <c r="G133">
        <f t="shared" si="9"/>
        <v>-8.7664734993330384E-2</v>
      </c>
      <c r="H133">
        <f t="shared" si="10"/>
        <v>8.7664734993330384E-2</v>
      </c>
      <c r="I133">
        <f t="shared" si="11"/>
        <v>7.6851057614508445E-3</v>
      </c>
    </row>
    <row r="134" spans="1:9" x14ac:dyDescent="0.25">
      <c r="A134" s="10">
        <v>44883</v>
      </c>
      <c r="B134">
        <v>12.69</v>
      </c>
      <c r="C134">
        <v>12.71</v>
      </c>
      <c r="D134">
        <v>12.64</v>
      </c>
      <c r="E134">
        <v>9</v>
      </c>
      <c r="F134">
        <f t="shared" si="8"/>
        <v>12.641344520427641</v>
      </c>
      <c r="G134">
        <f t="shared" si="9"/>
        <v>4.8655479572358828E-2</v>
      </c>
      <c r="H134">
        <f t="shared" si="10"/>
        <v>4.8655479572358828E-2</v>
      </c>
      <c r="I134">
        <f t="shared" si="11"/>
        <v>2.3673556924162275E-3</v>
      </c>
    </row>
    <row r="135" spans="1:9" x14ac:dyDescent="0.25">
      <c r="A135" s="10">
        <v>44884</v>
      </c>
      <c r="B135">
        <v>12.83</v>
      </c>
      <c r="C135">
        <v>12.69</v>
      </c>
      <c r="D135">
        <v>12.71</v>
      </c>
      <c r="E135">
        <v>6</v>
      </c>
      <c r="F135">
        <f t="shared" si="8"/>
        <v>12.607597024853479</v>
      </c>
      <c r="G135">
        <f t="shared" si="9"/>
        <v>0.22240297514652063</v>
      </c>
      <c r="H135">
        <f t="shared" si="10"/>
        <v>0.22240297514652063</v>
      </c>
      <c r="I135">
        <f t="shared" si="11"/>
        <v>4.9463083354023871E-2</v>
      </c>
    </row>
    <row r="136" spans="1:9" x14ac:dyDescent="0.25">
      <c r="A136" s="10">
        <v>44885</v>
      </c>
      <c r="B136">
        <v>12.76</v>
      </c>
      <c r="C136">
        <v>12.83</v>
      </c>
      <c r="D136">
        <v>12.71</v>
      </c>
      <c r="E136">
        <v>31</v>
      </c>
      <c r="F136">
        <f t="shared" si="8"/>
        <v>12.921216943643108</v>
      </c>
      <c r="G136">
        <f t="shared" si="9"/>
        <v>-0.16121694364310812</v>
      </c>
      <c r="H136">
        <f t="shared" si="10"/>
        <v>0.16121694364310812</v>
      </c>
      <c r="I136">
        <f t="shared" si="11"/>
        <v>2.5990902917625101E-2</v>
      </c>
    </row>
    <row r="137" spans="1:9" x14ac:dyDescent="0.25">
      <c r="A137" s="10">
        <v>44886</v>
      </c>
      <c r="B137">
        <v>12.75</v>
      </c>
      <c r="C137">
        <v>12.76</v>
      </c>
      <c r="D137">
        <v>12.69</v>
      </c>
      <c r="E137">
        <v>13</v>
      </c>
      <c r="F137">
        <f t="shared" si="8"/>
        <v>12.712700744910535</v>
      </c>
      <c r="G137">
        <f t="shared" si="9"/>
        <v>3.7299255089465078E-2</v>
      </c>
      <c r="H137">
        <f t="shared" si="10"/>
        <v>3.7299255089465078E-2</v>
      </c>
      <c r="I137">
        <f t="shared" si="11"/>
        <v>1.3912344302289864E-3</v>
      </c>
    </row>
    <row r="138" spans="1:9" x14ac:dyDescent="0.25">
      <c r="A138" s="10">
        <v>44887</v>
      </c>
      <c r="B138">
        <v>12.69</v>
      </c>
      <c r="C138">
        <v>12.75</v>
      </c>
      <c r="D138">
        <v>12.83</v>
      </c>
      <c r="E138">
        <v>2</v>
      </c>
      <c r="F138">
        <f t="shared" si="8"/>
        <v>12.618192466744775</v>
      </c>
      <c r="G138">
        <f t="shared" si="9"/>
        <v>7.1807533255224598E-2</v>
      </c>
      <c r="H138">
        <f t="shared" si="10"/>
        <v>7.1807533255224598E-2</v>
      </c>
      <c r="I138">
        <f t="shared" si="11"/>
        <v>5.1563218322001865E-3</v>
      </c>
    </row>
    <row r="139" spans="1:9" x14ac:dyDescent="0.25">
      <c r="A139" s="10">
        <v>44888</v>
      </c>
      <c r="B139">
        <v>12.66</v>
      </c>
      <c r="C139">
        <v>12.69</v>
      </c>
      <c r="D139">
        <v>12.76</v>
      </c>
      <c r="E139">
        <v>3</v>
      </c>
      <c r="F139">
        <f t="shared" si="8"/>
        <v>12.584490094061536</v>
      </c>
      <c r="G139">
        <f t="shared" si="9"/>
        <v>7.5509905938464073E-2</v>
      </c>
      <c r="H139">
        <f t="shared" si="10"/>
        <v>7.5509905938464073E-2</v>
      </c>
      <c r="I139">
        <f t="shared" si="11"/>
        <v>5.7017458948356919E-3</v>
      </c>
    </row>
    <row r="140" spans="1:9" x14ac:dyDescent="0.25">
      <c r="A140" s="10">
        <v>44889</v>
      </c>
      <c r="B140">
        <v>12.63</v>
      </c>
      <c r="C140">
        <v>12.66</v>
      </c>
      <c r="D140">
        <v>12.75</v>
      </c>
      <c r="E140">
        <v>0</v>
      </c>
      <c r="F140">
        <f t="shared" si="8"/>
        <v>12.537891707501696</v>
      </c>
      <c r="G140">
        <f t="shared" si="9"/>
        <v>9.2108292498304323E-2</v>
      </c>
      <c r="H140">
        <f t="shared" si="10"/>
        <v>9.2108292498304323E-2</v>
      </c>
      <c r="I140">
        <f t="shared" si="11"/>
        <v>8.4839375469531846E-3</v>
      </c>
    </row>
    <row r="141" spans="1:9" x14ac:dyDescent="0.25">
      <c r="A141" s="10">
        <v>44890</v>
      </c>
      <c r="B141">
        <v>12.63</v>
      </c>
      <c r="C141">
        <v>12.63</v>
      </c>
      <c r="D141">
        <v>12.69</v>
      </c>
      <c r="E141">
        <v>3</v>
      </c>
      <c r="F141">
        <f t="shared" si="8"/>
        <v>12.541690853967173</v>
      </c>
      <c r="G141">
        <f t="shared" si="9"/>
        <v>8.8309146032827357E-2</v>
      </c>
      <c r="H141">
        <f t="shared" si="10"/>
        <v>8.8309146032827357E-2</v>
      </c>
      <c r="I141">
        <f t="shared" si="11"/>
        <v>7.7985052730472279E-3</v>
      </c>
    </row>
    <row r="142" spans="1:9" x14ac:dyDescent="0.25">
      <c r="A142" s="10">
        <v>44891</v>
      </c>
      <c r="B142">
        <v>12.61</v>
      </c>
      <c r="C142">
        <v>12.63</v>
      </c>
      <c r="D142">
        <v>12.66</v>
      </c>
      <c r="E142">
        <v>4</v>
      </c>
      <c r="F142">
        <f t="shared" si="8"/>
        <v>12.548277518513439</v>
      </c>
      <c r="G142">
        <f t="shared" si="9"/>
        <v>6.1722481486560454E-2</v>
      </c>
      <c r="H142">
        <f t="shared" si="10"/>
        <v>6.1722481486560454E-2</v>
      </c>
      <c r="I142">
        <f t="shared" si="11"/>
        <v>3.8096647208587979E-3</v>
      </c>
    </row>
    <row r="143" spans="1:9" x14ac:dyDescent="0.25">
      <c r="A143" s="10">
        <v>44892</v>
      </c>
      <c r="B143">
        <v>12.59</v>
      </c>
      <c r="C143">
        <v>12.61</v>
      </c>
      <c r="D143">
        <v>12.63</v>
      </c>
      <c r="E143">
        <v>0</v>
      </c>
      <c r="F143">
        <f t="shared" si="8"/>
        <v>12.497065812645294</v>
      </c>
      <c r="G143">
        <f t="shared" si="9"/>
        <v>9.29341873547056E-2</v>
      </c>
      <c r="H143">
        <f t="shared" si="10"/>
        <v>9.29341873547056E-2</v>
      </c>
      <c r="I143">
        <f t="shared" si="11"/>
        <v>8.6367631792795222E-3</v>
      </c>
    </row>
    <row r="144" spans="1:9" x14ac:dyDescent="0.25">
      <c r="A144" s="10">
        <v>44893</v>
      </c>
      <c r="B144">
        <v>12.54</v>
      </c>
      <c r="C144">
        <v>12.59</v>
      </c>
      <c r="D144">
        <v>12.63</v>
      </c>
      <c r="E144">
        <v>0</v>
      </c>
      <c r="F144">
        <f t="shared" si="8"/>
        <v>12.484751779286508</v>
      </c>
      <c r="G144">
        <f t="shared" si="9"/>
        <v>5.5248220713490781E-2</v>
      </c>
      <c r="H144">
        <f t="shared" si="10"/>
        <v>5.5248220713490781E-2</v>
      </c>
      <c r="I144">
        <f t="shared" si="11"/>
        <v>3.0523658920065919E-3</v>
      </c>
    </row>
    <row r="145" spans="1:9" x14ac:dyDescent="0.25">
      <c r="A145" s="10">
        <v>44894</v>
      </c>
      <c r="B145">
        <v>12.52</v>
      </c>
      <c r="C145">
        <v>12.54</v>
      </c>
      <c r="D145">
        <v>12.61</v>
      </c>
      <c r="E145">
        <v>2</v>
      </c>
      <c r="F145">
        <f t="shared" si="8"/>
        <v>12.470486962135219</v>
      </c>
      <c r="G145">
        <f t="shared" si="9"/>
        <v>4.9513037864780785E-2</v>
      </c>
      <c r="H145">
        <f t="shared" si="10"/>
        <v>4.9513037864780785E-2</v>
      </c>
      <c r="I145">
        <f t="shared" si="11"/>
        <v>2.4515409185992157E-3</v>
      </c>
    </row>
    <row r="146" spans="1:9" x14ac:dyDescent="0.25">
      <c r="A146" s="10">
        <v>44895</v>
      </c>
      <c r="B146">
        <v>12.53</v>
      </c>
      <c r="C146">
        <v>12.52</v>
      </c>
      <c r="D146">
        <v>12.59</v>
      </c>
      <c r="E146">
        <v>0</v>
      </c>
      <c r="F146">
        <f t="shared" si="8"/>
        <v>12.43830572537761</v>
      </c>
      <c r="G146">
        <f t="shared" si="9"/>
        <v>9.1694274622389216E-2</v>
      </c>
      <c r="H146">
        <f t="shared" si="10"/>
        <v>9.1694274622389216E-2</v>
      </c>
      <c r="I146">
        <f t="shared" si="11"/>
        <v>8.4078399985261301E-3</v>
      </c>
    </row>
    <row r="147" spans="1:9" x14ac:dyDescent="0.25">
      <c r="A147" s="10">
        <v>44896</v>
      </c>
      <c r="B147">
        <v>12.59</v>
      </c>
      <c r="C147">
        <v>12.53</v>
      </c>
      <c r="D147">
        <v>12.54</v>
      </c>
      <c r="E147">
        <v>11</v>
      </c>
      <c r="F147">
        <f t="shared" si="8"/>
        <v>12.540344612137945</v>
      </c>
      <c r="G147">
        <f t="shared" si="9"/>
        <v>4.9655387862054923E-2</v>
      </c>
      <c r="H147">
        <f t="shared" si="10"/>
        <v>4.9655387862054923E-2</v>
      </c>
      <c r="I147">
        <f t="shared" si="11"/>
        <v>2.4656575437311114E-3</v>
      </c>
    </row>
    <row r="148" spans="1:9" x14ac:dyDescent="0.25">
      <c r="A148" s="10">
        <v>44897</v>
      </c>
      <c r="B148">
        <v>12.52</v>
      </c>
      <c r="C148">
        <v>12.59</v>
      </c>
      <c r="D148">
        <v>12.52</v>
      </c>
      <c r="E148">
        <v>9</v>
      </c>
      <c r="F148">
        <f t="shared" si="8"/>
        <v>12.557419508815485</v>
      </c>
      <c r="G148">
        <f t="shared" si="9"/>
        <v>-3.7419508815485614E-2</v>
      </c>
      <c r="H148">
        <f t="shared" si="10"/>
        <v>3.7419508815485614E-2</v>
      </c>
      <c r="I148">
        <f t="shared" si="11"/>
        <v>1.4002196399922056E-3</v>
      </c>
    </row>
    <row r="149" spans="1:9" x14ac:dyDescent="0.25">
      <c r="A149" s="10">
        <v>44898</v>
      </c>
      <c r="B149">
        <v>12.49</v>
      </c>
      <c r="C149">
        <v>12.52</v>
      </c>
      <c r="D149">
        <v>12.53</v>
      </c>
      <c r="E149">
        <v>1</v>
      </c>
      <c r="F149">
        <f t="shared" si="8"/>
        <v>12.442382187059019</v>
      </c>
      <c r="G149">
        <f t="shared" si="9"/>
        <v>4.7617812940980997E-2</v>
      </c>
      <c r="H149">
        <f t="shared" si="10"/>
        <v>4.7617812940980997E-2</v>
      </c>
      <c r="I149">
        <f t="shared" si="11"/>
        <v>2.2674561092822574E-3</v>
      </c>
    </row>
    <row r="150" spans="1:9" x14ac:dyDescent="0.25">
      <c r="A150" s="10">
        <v>44899</v>
      </c>
      <c r="B150">
        <v>12.46</v>
      </c>
      <c r="C150">
        <v>12.49</v>
      </c>
      <c r="D150">
        <v>12.59</v>
      </c>
      <c r="E150">
        <v>3</v>
      </c>
      <c r="F150">
        <f t="shared" si="8"/>
        <v>12.447125277572805</v>
      </c>
      <c r="G150">
        <f t="shared" si="9"/>
        <v>1.2874722427195451E-2</v>
      </c>
      <c r="H150">
        <f t="shared" si="10"/>
        <v>1.2874722427195451E-2</v>
      </c>
      <c r="I150">
        <f t="shared" si="11"/>
        <v>1.6575847757732952E-4</v>
      </c>
    </row>
    <row r="151" spans="1:9" x14ac:dyDescent="0.25">
      <c r="A151" s="10">
        <v>44900</v>
      </c>
      <c r="B151">
        <v>12.45</v>
      </c>
      <c r="C151">
        <v>12.46</v>
      </c>
      <c r="D151">
        <v>12.52</v>
      </c>
      <c r="E151">
        <v>2</v>
      </c>
      <c r="F151">
        <f t="shared" si="8"/>
        <v>12.413700220105497</v>
      </c>
      <c r="G151">
        <f t="shared" si="9"/>
        <v>3.6299779894502393E-2</v>
      </c>
      <c r="H151">
        <f t="shared" si="10"/>
        <v>3.6299779894502393E-2</v>
      </c>
      <c r="I151">
        <f t="shared" si="11"/>
        <v>1.3176740203893202E-3</v>
      </c>
    </row>
    <row r="152" spans="1:9" x14ac:dyDescent="0.25">
      <c r="A152" s="10">
        <v>44901</v>
      </c>
      <c r="B152">
        <v>12.45</v>
      </c>
      <c r="C152">
        <v>12.45</v>
      </c>
      <c r="D152">
        <v>12.49</v>
      </c>
      <c r="E152">
        <v>0</v>
      </c>
      <c r="F152">
        <f t="shared" si="8"/>
        <v>12.386839265738995</v>
      </c>
      <c r="G152">
        <f t="shared" si="9"/>
        <v>6.3160734261003881E-2</v>
      </c>
      <c r="H152">
        <f t="shared" si="10"/>
        <v>6.3160734261003881E-2</v>
      </c>
      <c r="I152">
        <f t="shared" si="11"/>
        <v>3.9892783523891497E-3</v>
      </c>
    </row>
    <row r="153" spans="1:9" x14ac:dyDescent="0.25">
      <c r="A153" s="10">
        <v>44902</v>
      </c>
      <c r="B153">
        <v>12.41</v>
      </c>
      <c r="C153">
        <v>12.45</v>
      </c>
      <c r="D153">
        <v>12.46</v>
      </c>
      <c r="E153">
        <v>0</v>
      </c>
      <c r="F153">
        <f t="shared" si="8"/>
        <v>12.384329062874137</v>
      </c>
      <c r="G153">
        <f t="shared" si="9"/>
        <v>2.5670937125862991E-2</v>
      </c>
      <c r="H153">
        <f t="shared" si="10"/>
        <v>2.5670937125862991E-2</v>
      </c>
      <c r="I153">
        <f t="shared" si="11"/>
        <v>6.5899701292001091E-4</v>
      </c>
    </row>
    <row r="154" spans="1:9" x14ac:dyDescent="0.25">
      <c r="A154" s="10">
        <v>44908</v>
      </c>
      <c r="B154">
        <v>12.38</v>
      </c>
      <c r="C154">
        <v>12.43</v>
      </c>
      <c r="D154">
        <v>12.72</v>
      </c>
      <c r="E154">
        <v>0</v>
      </c>
      <c r="F154">
        <f t="shared" si="8"/>
        <v>12.393770121010789</v>
      </c>
      <c r="G154">
        <f t="shared" si="9"/>
        <v>-1.3770121010788117E-2</v>
      </c>
      <c r="H154">
        <f t="shared" si="10"/>
        <v>1.3770121010788117E-2</v>
      </c>
      <c r="I154">
        <f t="shared" si="11"/>
        <v>1.8961623265174835E-4</v>
      </c>
    </row>
    <row r="155" spans="1:9" x14ac:dyDescent="0.25">
      <c r="A155" s="10">
        <v>44909</v>
      </c>
      <c r="B155">
        <v>12.38</v>
      </c>
      <c r="C155">
        <v>12.38</v>
      </c>
      <c r="D155">
        <v>12.46</v>
      </c>
      <c r="E155">
        <v>0</v>
      </c>
      <c r="F155">
        <f t="shared" si="8"/>
        <v>12.341229946118384</v>
      </c>
      <c r="G155">
        <f t="shared" si="9"/>
        <v>3.8770053881616917E-2</v>
      </c>
      <c r="H155">
        <f t="shared" si="10"/>
        <v>3.8770053881616917E-2</v>
      </c>
      <c r="I155">
        <f t="shared" si="11"/>
        <v>1.503117077983479E-3</v>
      </c>
    </row>
    <row r="156" spans="1:9" x14ac:dyDescent="0.25">
      <c r="A156" s="10">
        <v>44910</v>
      </c>
      <c r="B156">
        <v>12.37</v>
      </c>
      <c r="C156">
        <v>12.38</v>
      </c>
      <c r="D156">
        <v>12.43</v>
      </c>
      <c r="E156">
        <v>16</v>
      </c>
      <c r="F156">
        <f t="shared" si="8"/>
        <v>12.484269621831521</v>
      </c>
      <c r="G156">
        <f t="shared" si="9"/>
        <v>-0.11426962183152156</v>
      </c>
      <c r="H156">
        <f t="shared" si="10"/>
        <v>0.11426962183152156</v>
      </c>
      <c r="I156">
        <f t="shared" si="11"/>
        <v>1.3057546473518949E-2</v>
      </c>
    </row>
    <row r="157" spans="1:9" x14ac:dyDescent="0.25">
      <c r="A157" s="10">
        <v>44923</v>
      </c>
      <c r="B157">
        <v>12.19</v>
      </c>
      <c r="C157">
        <v>12.22</v>
      </c>
      <c r="D157">
        <v>12.3</v>
      </c>
      <c r="E157">
        <v>0</v>
      </c>
      <c r="F157">
        <f t="shared" si="8"/>
        <v>12.22932993063551</v>
      </c>
      <c r="G157">
        <f t="shared" si="9"/>
        <v>-3.9329930635510379E-2</v>
      </c>
      <c r="H157">
        <f t="shared" si="10"/>
        <v>3.9329930635510379E-2</v>
      </c>
      <c r="I157">
        <f t="shared" si="11"/>
        <v>1.5468434437940579E-3</v>
      </c>
    </row>
    <row r="158" spans="1:9" x14ac:dyDescent="0.25">
      <c r="A158" s="10">
        <v>44930</v>
      </c>
      <c r="B158">
        <v>12.68</v>
      </c>
      <c r="C158">
        <v>12.41</v>
      </c>
      <c r="D158">
        <v>12.17</v>
      </c>
      <c r="E158">
        <v>20</v>
      </c>
      <c r="F158">
        <f t="shared" si="8"/>
        <v>12.51737305001876</v>
      </c>
      <c r="G158">
        <f t="shared" si="9"/>
        <v>0.16262694998123983</v>
      </c>
      <c r="H158">
        <f t="shared" si="10"/>
        <v>0.16262694998123983</v>
      </c>
      <c r="I158">
        <f t="shared" si="11"/>
        <v>2.6447524860200682E-2</v>
      </c>
    </row>
    <row r="159" spans="1:9" x14ac:dyDescent="0.25">
      <c r="A159" s="10">
        <v>44931</v>
      </c>
      <c r="B159">
        <v>14.33</v>
      </c>
      <c r="C159">
        <v>12.68</v>
      </c>
      <c r="D159">
        <v>12.34</v>
      </c>
      <c r="E159">
        <v>35</v>
      </c>
      <c r="F159">
        <f t="shared" si="8"/>
        <v>12.834289994430119</v>
      </c>
      <c r="G159">
        <f t="shared" si="9"/>
        <v>1.4957100055698813</v>
      </c>
      <c r="H159">
        <f t="shared" si="10"/>
        <v>1.4957100055698813</v>
      </c>
      <c r="I159">
        <f t="shared" si="11"/>
        <v>2.2371484207618546</v>
      </c>
    </row>
    <row r="160" spans="1:9" x14ac:dyDescent="0.25">
      <c r="A160" s="10">
        <v>44932</v>
      </c>
      <c r="B160">
        <v>13.15</v>
      </c>
      <c r="C160">
        <v>14.33</v>
      </c>
      <c r="D160">
        <v>12.41</v>
      </c>
      <c r="E160">
        <v>41</v>
      </c>
      <c r="F160">
        <f t="shared" si="8"/>
        <v>13.910636091014787</v>
      </c>
      <c r="G160">
        <f t="shared" si="9"/>
        <v>-0.76063609101478669</v>
      </c>
      <c r="H160">
        <f t="shared" si="10"/>
        <v>0.76063609101478669</v>
      </c>
      <c r="I160">
        <f t="shared" si="11"/>
        <v>0.57856726295425487</v>
      </c>
    </row>
    <row r="161" spans="1:9" x14ac:dyDescent="0.25">
      <c r="A161" s="10">
        <v>44933</v>
      </c>
      <c r="B161">
        <v>12.65</v>
      </c>
      <c r="C161">
        <v>13.15</v>
      </c>
      <c r="D161">
        <v>12.68</v>
      </c>
      <c r="E161">
        <v>8</v>
      </c>
      <c r="F161">
        <f t="shared" si="8"/>
        <v>12.906503324062969</v>
      </c>
      <c r="G161">
        <f t="shared" si="9"/>
        <v>-0.25650332406296883</v>
      </c>
      <c r="H161">
        <f t="shared" si="10"/>
        <v>0.25650332406296883</v>
      </c>
      <c r="I161">
        <f t="shared" si="11"/>
        <v>6.5793955255352407E-2</v>
      </c>
    </row>
    <row r="162" spans="1:9" x14ac:dyDescent="0.25">
      <c r="A162" s="10">
        <v>44934</v>
      </c>
      <c r="B162">
        <v>12.46</v>
      </c>
      <c r="C162">
        <v>12.65</v>
      </c>
      <c r="D162">
        <v>14.33</v>
      </c>
      <c r="E162">
        <v>0</v>
      </c>
      <c r="F162">
        <f t="shared" si="8"/>
        <v>12.663938708371509</v>
      </c>
      <c r="G162">
        <f t="shared" si="9"/>
        <v>-0.20393870837150807</v>
      </c>
      <c r="H162">
        <f t="shared" si="10"/>
        <v>0.20393870837150807</v>
      </c>
      <c r="I162">
        <f t="shared" si="11"/>
        <v>4.1590996772239014E-2</v>
      </c>
    </row>
    <row r="163" spans="1:9" x14ac:dyDescent="0.25">
      <c r="A163" s="10">
        <v>44935</v>
      </c>
      <c r="B163">
        <v>12.41</v>
      </c>
      <c r="C163">
        <v>12.46</v>
      </c>
      <c r="D163">
        <v>13.15</v>
      </c>
      <c r="E163">
        <v>0</v>
      </c>
      <c r="F163">
        <f t="shared" si="8"/>
        <v>12.448220745445273</v>
      </c>
      <c r="G163">
        <f t="shared" si="9"/>
        <v>-3.8220745445272541E-2</v>
      </c>
      <c r="H163">
        <f t="shared" si="10"/>
        <v>3.8220745445272541E-2</v>
      </c>
      <c r="I163">
        <f t="shared" si="11"/>
        <v>1.4608253823923218E-3</v>
      </c>
    </row>
    <row r="164" spans="1:9" x14ac:dyDescent="0.25">
      <c r="A164" s="10">
        <v>44936</v>
      </c>
      <c r="B164">
        <v>12.38</v>
      </c>
      <c r="C164">
        <v>12.41</v>
      </c>
      <c r="D164">
        <v>12.65</v>
      </c>
      <c r="E164">
        <v>0</v>
      </c>
      <c r="F164">
        <f t="shared" si="8"/>
        <v>12.375598947634</v>
      </c>
      <c r="G164">
        <f t="shared" si="9"/>
        <v>4.4010523660009682E-3</v>
      </c>
      <c r="H164">
        <f t="shared" si="10"/>
        <v>4.4010523660009682E-3</v>
      </c>
      <c r="I164">
        <f t="shared" si="11"/>
        <v>1.936926192828272E-5</v>
      </c>
    </row>
    <row r="165" spans="1:9" x14ac:dyDescent="0.25">
      <c r="A165" s="10">
        <v>44937</v>
      </c>
      <c r="B165">
        <v>12.36</v>
      </c>
      <c r="C165">
        <v>12.38</v>
      </c>
      <c r="D165">
        <v>12.46</v>
      </c>
      <c r="E165">
        <v>0</v>
      </c>
      <c r="F165">
        <f t="shared" si="8"/>
        <v>12.341229946118384</v>
      </c>
      <c r="G165">
        <f t="shared" si="9"/>
        <v>1.8770053881615567E-2</v>
      </c>
      <c r="H165">
        <f t="shared" si="10"/>
        <v>1.8770053881615567E-2</v>
      </c>
      <c r="I165">
        <f t="shared" si="11"/>
        <v>3.5231492271875161E-4</v>
      </c>
    </row>
    <row r="166" spans="1:9" x14ac:dyDescent="0.25">
      <c r="A166" s="10">
        <v>44938</v>
      </c>
      <c r="B166">
        <v>12.33</v>
      </c>
      <c r="C166">
        <v>12.36</v>
      </c>
      <c r="D166">
        <v>12.41</v>
      </c>
      <c r="E166">
        <v>0</v>
      </c>
      <c r="F166">
        <f t="shared" si="8"/>
        <v>12.324732241318165</v>
      </c>
      <c r="G166">
        <f t="shared" si="9"/>
        <v>5.2677586818354882E-3</v>
      </c>
      <c r="H166">
        <f t="shared" si="10"/>
        <v>5.2677586818354882E-3</v>
      </c>
      <c r="I166">
        <f t="shared" si="11"/>
        <v>2.7749281530053161E-5</v>
      </c>
    </row>
    <row r="167" spans="1:9" x14ac:dyDescent="0.25">
      <c r="A167" s="10">
        <v>44939</v>
      </c>
      <c r="B167">
        <v>12.29</v>
      </c>
      <c r="C167">
        <v>12.33</v>
      </c>
      <c r="D167">
        <v>12.38</v>
      </c>
      <c r="E167">
        <v>0</v>
      </c>
      <c r="F167">
        <f t="shared" si="8"/>
        <v>12.303750988415127</v>
      </c>
      <c r="G167">
        <f t="shared" si="9"/>
        <v>-1.3750988415127452E-2</v>
      </c>
      <c r="H167">
        <f t="shared" si="10"/>
        <v>1.3750988415127452E-2</v>
      </c>
      <c r="I167">
        <f t="shared" si="11"/>
        <v>1.8908968239296939E-4</v>
      </c>
    </row>
    <row r="168" spans="1:9" x14ac:dyDescent="0.25">
      <c r="A168" s="10">
        <v>44940</v>
      </c>
      <c r="B168">
        <v>12.28</v>
      </c>
      <c r="C168">
        <v>12.29</v>
      </c>
      <c r="D168">
        <v>12.36</v>
      </c>
      <c r="E168">
        <v>0</v>
      </c>
      <c r="F168">
        <f t="shared" si="8"/>
        <v>12.27744945312098</v>
      </c>
      <c r="G168">
        <f t="shared" si="9"/>
        <v>2.5505468790196772E-3</v>
      </c>
      <c r="H168">
        <f t="shared" si="10"/>
        <v>2.5505468790196772E-3</v>
      </c>
      <c r="I168">
        <f t="shared" si="11"/>
        <v>6.5052893820770165E-6</v>
      </c>
    </row>
    <row r="169" spans="1:9" x14ac:dyDescent="0.25">
      <c r="A169" s="10">
        <v>44941</v>
      </c>
      <c r="B169">
        <v>12.37</v>
      </c>
      <c r="C169">
        <v>12.28</v>
      </c>
      <c r="D169">
        <v>12.33</v>
      </c>
      <c r="E169">
        <v>7</v>
      </c>
      <c r="F169">
        <f t="shared" si="8"/>
        <v>12.332460305454601</v>
      </c>
      <c r="G169">
        <f t="shared" si="9"/>
        <v>3.753969454539785E-2</v>
      </c>
      <c r="H169">
        <f t="shared" si="10"/>
        <v>3.753969454539785E-2</v>
      </c>
      <c r="I169">
        <f t="shared" si="11"/>
        <v>1.4092286665617732E-3</v>
      </c>
    </row>
    <row r="170" spans="1:9" x14ac:dyDescent="0.25">
      <c r="A170" s="10">
        <v>44942</v>
      </c>
      <c r="B170">
        <v>12.32</v>
      </c>
      <c r="C170">
        <v>12.37</v>
      </c>
      <c r="D170">
        <v>12.29</v>
      </c>
      <c r="E170">
        <v>21</v>
      </c>
      <c r="F170">
        <f t="shared" si="8"/>
        <v>12.511882662171743</v>
      </c>
      <c r="G170">
        <f t="shared" si="9"/>
        <v>-0.19188266217174288</v>
      </c>
      <c r="H170">
        <f t="shared" si="10"/>
        <v>0.19188266217174288</v>
      </c>
      <c r="I170">
        <f t="shared" si="11"/>
        <v>3.6818956042115207E-2</v>
      </c>
    </row>
    <row r="171" spans="1:9" x14ac:dyDescent="0.25">
      <c r="A171" s="10">
        <v>44943</v>
      </c>
      <c r="B171">
        <v>12.26</v>
      </c>
      <c r="C171">
        <v>12.32</v>
      </c>
      <c r="D171">
        <v>12.28</v>
      </c>
      <c r="E171">
        <v>1</v>
      </c>
      <c r="F171">
        <f t="shared" si="8"/>
        <v>12.298323496263999</v>
      </c>
      <c r="G171">
        <f t="shared" si="9"/>
        <v>-3.8323496263998891E-2</v>
      </c>
      <c r="H171">
        <f t="shared" si="10"/>
        <v>3.8323496263998891E-2</v>
      </c>
      <c r="I171">
        <f t="shared" si="11"/>
        <v>1.4686903658967369E-3</v>
      </c>
    </row>
    <row r="172" spans="1:9" x14ac:dyDescent="0.25">
      <c r="A172" s="10">
        <v>44944</v>
      </c>
      <c r="B172">
        <v>12.28</v>
      </c>
      <c r="C172">
        <v>12.26</v>
      </c>
      <c r="D172">
        <v>12.37</v>
      </c>
      <c r="E172">
        <v>0</v>
      </c>
      <c r="F172">
        <f t="shared" si="8"/>
        <v>12.259815137371087</v>
      </c>
      <c r="G172">
        <f t="shared" si="9"/>
        <v>2.0184862628912725E-2</v>
      </c>
      <c r="H172">
        <f t="shared" si="10"/>
        <v>2.0184862628912725E-2</v>
      </c>
      <c r="I172">
        <f t="shared" si="11"/>
        <v>4.0742867934807751E-4</v>
      </c>
    </row>
    <row r="173" spans="1:9" x14ac:dyDescent="0.25">
      <c r="A173" s="10">
        <v>44945</v>
      </c>
      <c r="B173">
        <v>12.28</v>
      </c>
      <c r="C173">
        <v>12.28</v>
      </c>
      <c r="D173">
        <v>12.32</v>
      </c>
      <c r="E173">
        <v>1</v>
      </c>
      <c r="F173">
        <f t="shared" si="8"/>
        <v>12.277042366699567</v>
      </c>
      <c r="G173">
        <f t="shared" si="9"/>
        <v>2.9576333004328603E-3</v>
      </c>
      <c r="H173">
        <f t="shared" si="10"/>
        <v>2.9576333004328603E-3</v>
      </c>
      <c r="I173">
        <f t="shared" si="11"/>
        <v>8.7475947398293736E-6</v>
      </c>
    </row>
    <row r="174" spans="1:9" x14ac:dyDescent="0.25">
      <c r="A174" s="10">
        <v>44946</v>
      </c>
      <c r="B174">
        <v>12.26</v>
      </c>
      <c r="C174">
        <v>12.28</v>
      </c>
      <c r="D174">
        <v>12.26</v>
      </c>
      <c r="E174">
        <v>0</v>
      </c>
      <c r="F174">
        <f t="shared" si="8"/>
        <v>12.262925093558724</v>
      </c>
      <c r="G174">
        <f t="shared" si="9"/>
        <v>-2.9250935587246119E-3</v>
      </c>
      <c r="H174">
        <f t="shared" si="10"/>
        <v>2.9250935587246119E-3</v>
      </c>
      <c r="I174">
        <f t="shared" si="11"/>
        <v>8.5561723272922141E-6</v>
      </c>
    </row>
    <row r="175" spans="1:9" x14ac:dyDescent="0.25">
      <c r="A175" s="10">
        <v>44947</v>
      </c>
      <c r="B175">
        <v>12.27</v>
      </c>
      <c r="C175">
        <v>12.26</v>
      </c>
      <c r="D175">
        <v>12.28</v>
      </c>
      <c r="E175">
        <v>0</v>
      </c>
      <c r="F175">
        <f t="shared" si="8"/>
        <v>12.252284528776512</v>
      </c>
      <c r="G175">
        <f t="shared" si="9"/>
        <v>1.7715471223487711E-2</v>
      </c>
      <c r="H175">
        <f t="shared" si="10"/>
        <v>1.7715471223487711E-2</v>
      </c>
      <c r="I175">
        <f t="shared" si="11"/>
        <v>3.1383792067022118E-4</v>
      </c>
    </row>
    <row r="176" spans="1:9" x14ac:dyDescent="0.25">
      <c r="A176" s="10">
        <v>44948</v>
      </c>
      <c r="B176">
        <v>12.26</v>
      </c>
      <c r="C176">
        <v>12.27</v>
      </c>
      <c r="D176">
        <v>12.28</v>
      </c>
      <c r="E176">
        <v>1</v>
      </c>
      <c r="F176">
        <f t="shared" si="8"/>
        <v>12.267538412867031</v>
      </c>
      <c r="G176">
        <f t="shared" si="9"/>
        <v>-7.5384128670314965E-3</v>
      </c>
      <c r="H176">
        <f t="shared" si="10"/>
        <v>7.5384128670314965E-3</v>
      </c>
      <c r="I176">
        <f t="shared" si="11"/>
        <v>5.6827668553826025E-5</v>
      </c>
    </row>
    <row r="177" spans="1:9" x14ac:dyDescent="0.25">
      <c r="A177" s="10">
        <v>44949</v>
      </c>
      <c r="B177">
        <v>12.19</v>
      </c>
      <c r="C177">
        <v>12.26</v>
      </c>
      <c r="D177">
        <v>12.26</v>
      </c>
      <c r="E177">
        <v>1</v>
      </c>
      <c r="F177">
        <f t="shared" si="8"/>
        <v>12.259707927611064</v>
      </c>
      <c r="G177">
        <f t="shared" si="9"/>
        <v>-6.9707927611064591E-2</v>
      </c>
      <c r="H177">
        <f t="shared" si="10"/>
        <v>6.9707927611064591E-2</v>
      </c>
      <c r="I177">
        <f t="shared" si="11"/>
        <v>4.8591951718294215E-3</v>
      </c>
    </row>
    <row r="178" spans="1:9" x14ac:dyDescent="0.25">
      <c r="A178" s="10">
        <v>44950</v>
      </c>
      <c r="B178">
        <v>12.2</v>
      </c>
      <c r="C178">
        <v>12.19</v>
      </c>
      <c r="D178">
        <v>12.27</v>
      </c>
      <c r="E178">
        <v>0</v>
      </c>
      <c r="F178">
        <f t="shared" si="8"/>
        <v>12.20834867773247</v>
      </c>
      <c r="G178">
        <f t="shared" si="9"/>
        <v>-8.3486777324708328E-3</v>
      </c>
      <c r="H178">
        <f t="shared" si="10"/>
        <v>8.3486777324708328E-3</v>
      </c>
      <c r="I178">
        <f t="shared" si="11"/>
        <v>6.9700419880654321E-5</v>
      </c>
    </row>
    <row r="179" spans="1:9" x14ac:dyDescent="0.25">
      <c r="A179" s="10">
        <v>44951</v>
      </c>
      <c r="B179">
        <v>12.19</v>
      </c>
      <c r="C179">
        <v>12.2</v>
      </c>
      <c r="D179">
        <v>12.26</v>
      </c>
      <c r="E179">
        <v>0</v>
      </c>
      <c r="F179">
        <f t="shared" si="8"/>
        <v>12.213668960123577</v>
      </c>
      <c r="G179">
        <f t="shared" si="9"/>
        <v>-2.3668960123577776E-2</v>
      </c>
      <c r="H179">
        <f t="shared" si="10"/>
        <v>2.3668960123577776E-2</v>
      </c>
      <c r="I179">
        <f t="shared" si="11"/>
        <v>5.6021967333151493E-4</v>
      </c>
    </row>
    <row r="180" spans="1:9" x14ac:dyDescent="0.25">
      <c r="A180" s="10">
        <v>44952</v>
      </c>
      <c r="B180">
        <v>12.18</v>
      </c>
      <c r="C180">
        <v>12.19</v>
      </c>
      <c r="D180">
        <v>12.19</v>
      </c>
      <c r="E180">
        <v>0</v>
      </c>
      <c r="F180">
        <f t="shared" si="8"/>
        <v>12.20165480342618</v>
      </c>
      <c r="G180">
        <f t="shared" si="9"/>
        <v>-2.1654803426180536E-2</v>
      </c>
      <c r="H180">
        <f t="shared" si="10"/>
        <v>2.1654803426180536E-2</v>
      </c>
      <c r="I180">
        <f t="shared" si="11"/>
        <v>4.6893051142652027E-4</v>
      </c>
    </row>
    <row r="181" spans="1:9" x14ac:dyDescent="0.25">
      <c r="A181" s="10">
        <v>44953</v>
      </c>
      <c r="B181">
        <v>12.18</v>
      </c>
      <c r="C181">
        <v>12.18</v>
      </c>
      <c r="D181">
        <v>12.2</v>
      </c>
      <c r="E181">
        <v>0</v>
      </c>
      <c r="F181">
        <f t="shared" si="8"/>
        <v>12.196334521035075</v>
      </c>
      <c r="G181">
        <f t="shared" si="9"/>
        <v>-1.6334521035075156E-2</v>
      </c>
      <c r="H181">
        <f t="shared" si="10"/>
        <v>1.6334521035075156E-2</v>
      </c>
      <c r="I181">
        <f t="shared" si="11"/>
        <v>2.6681657744531272E-4</v>
      </c>
    </row>
    <row r="182" spans="1:9" x14ac:dyDescent="0.25">
      <c r="A182" s="10">
        <v>44954</v>
      </c>
      <c r="B182">
        <v>12.18</v>
      </c>
      <c r="C182">
        <v>12.18</v>
      </c>
      <c r="D182">
        <v>12.19</v>
      </c>
      <c r="E182">
        <v>0</v>
      </c>
      <c r="F182">
        <f t="shared" si="8"/>
        <v>12.195497786746788</v>
      </c>
      <c r="G182">
        <f t="shared" si="9"/>
        <v>-1.5497786746788478E-2</v>
      </c>
      <c r="H182">
        <f t="shared" si="10"/>
        <v>1.5497786746788478E-2</v>
      </c>
      <c r="I182">
        <f t="shared" si="11"/>
        <v>2.401813940489326E-4</v>
      </c>
    </row>
    <row r="183" spans="1:9" x14ac:dyDescent="0.25">
      <c r="A183" s="10">
        <v>44955</v>
      </c>
      <c r="B183">
        <v>12.18</v>
      </c>
      <c r="C183">
        <v>12.18</v>
      </c>
      <c r="D183">
        <v>12.18</v>
      </c>
      <c r="E183">
        <v>0</v>
      </c>
      <c r="F183">
        <f t="shared" si="8"/>
        <v>12.194661052458503</v>
      </c>
      <c r="G183">
        <f t="shared" si="9"/>
        <v>-1.4661052458503576E-2</v>
      </c>
      <c r="H183">
        <f t="shared" si="10"/>
        <v>1.4661052458503576E-2</v>
      </c>
      <c r="I183">
        <f t="shared" si="11"/>
        <v>2.1494645919099375E-4</v>
      </c>
    </row>
    <row r="184" spans="1:9" x14ac:dyDescent="0.25">
      <c r="A184" s="10">
        <v>44956</v>
      </c>
      <c r="B184">
        <v>12.18</v>
      </c>
      <c r="C184">
        <v>12.18</v>
      </c>
      <c r="D184">
        <v>12.18</v>
      </c>
      <c r="E184">
        <v>0</v>
      </c>
      <c r="F184">
        <f t="shared" si="8"/>
        <v>12.194661052458503</v>
      </c>
      <c r="G184">
        <f t="shared" si="9"/>
        <v>-1.4661052458503576E-2</v>
      </c>
      <c r="H184">
        <f t="shared" si="10"/>
        <v>1.4661052458503576E-2</v>
      </c>
      <c r="I184">
        <f t="shared" si="11"/>
        <v>2.1494645919099375E-4</v>
      </c>
    </row>
    <row r="185" spans="1:9" x14ac:dyDescent="0.25">
      <c r="A185" s="10">
        <v>44957</v>
      </c>
      <c r="B185">
        <v>12.18</v>
      </c>
      <c r="C185">
        <v>12.18</v>
      </c>
      <c r="D185">
        <v>12.18</v>
      </c>
      <c r="E185">
        <v>0</v>
      </c>
      <c r="F185">
        <f t="shared" si="8"/>
        <v>12.194661052458503</v>
      </c>
      <c r="G185">
        <f t="shared" si="9"/>
        <v>-1.4661052458503576E-2</v>
      </c>
      <c r="H185">
        <f t="shared" si="10"/>
        <v>1.4661052458503576E-2</v>
      </c>
      <c r="I185">
        <f t="shared" si="11"/>
        <v>2.1494645919099375E-4</v>
      </c>
    </row>
    <row r="186" spans="1:9" x14ac:dyDescent="0.25">
      <c r="A186" s="10">
        <v>44958</v>
      </c>
      <c r="B186">
        <v>12.17</v>
      </c>
      <c r="C186">
        <v>12.18</v>
      </c>
      <c r="D186">
        <v>12.18</v>
      </c>
      <c r="E186">
        <v>0</v>
      </c>
      <c r="F186">
        <f t="shared" si="8"/>
        <v>12.194661052458503</v>
      </c>
      <c r="G186">
        <f t="shared" si="9"/>
        <v>-2.4661052458503363E-2</v>
      </c>
      <c r="H186">
        <f t="shared" si="10"/>
        <v>2.4661052458503363E-2</v>
      </c>
      <c r="I186">
        <f t="shared" si="11"/>
        <v>6.0816750836105481E-4</v>
      </c>
    </row>
    <row r="187" spans="1:9" x14ac:dyDescent="0.25">
      <c r="A187" s="10">
        <v>44959</v>
      </c>
      <c r="B187">
        <v>12.17</v>
      </c>
      <c r="C187">
        <v>12.17</v>
      </c>
      <c r="D187">
        <v>12.18</v>
      </c>
      <c r="E187">
        <v>1</v>
      </c>
      <c r="F187">
        <f t="shared" si="8"/>
        <v>12.197600903190235</v>
      </c>
      <c r="G187">
        <f t="shared" si="9"/>
        <v>-2.7600903190235115E-2</v>
      </c>
      <c r="H187">
        <f t="shared" si="10"/>
        <v>2.7600903190235115E-2</v>
      </c>
      <c r="I187">
        <f t="shared" si="11"/>
        <v>7.6180985691673094E-4</v>
      </c>
    </row>
    <row r="188" spans="1:9" x14ac:dyDescent="0.25">
      <c r="A188" s="10">
        <v>44960</v>
      </c>
      <c r="B188">
        <v>12.17</v>
      </c>
      <c r="C188">
        <v>12.17</v>
      </c>
      <c r="D188">
        <v>12.18</v>
      </c>
      <c r="E188">
        <v>0</v>
      </c>
      <c r="F188">
        <f t="shared" si="8"/>
        <v>12.188504035779109</v>
      </c>
      <c r="G188">
        <f t="shared" si="9"/>
        <v>-1.8504035779109529E-2</v>
      </c>
      <c r="H188">
        <f t="shared" si="10"/>
        <v>1.8504035779109529E-2</v>
      </c>
      <c r="I188">
        <f t="shared" si="11"/>
        <v>3.4239934011456559E-4</v>
      </c>
    </row>
    <row r="189" spans="1:9" x14ac:dyDescent="0.25">
      <c r="A189" s="10">
        <v>44961</v>
      </c>
      <c r="B189">
        <v>12.17</v>
      </c>
      <c r="C189">
        <v>12.17</v>
      </c>
      <c r="D189">
        <v>12.17</v>
      </c>
      <c r="E189">
        <v>0</v>
      </c>
      <c r="F189">
        <f t="shared" si="8"/>
        <v>12.187667301490823</v>
      </c>
      <c r="G189">
        <f t="shared" si="9"/>
        <v>-1.7667301490822851E-2</v>
      </c>
      <c r="H189">
        <f t="shared" si="10"/>
        <v>1.7667301490822851E-2</v>
      </c>
      <c r="I189">
        <f t="shared" si="11"/>
        <v>3.1213354196763134E-4</v>
      </c>
    </row>
    <row r="190" spans="1:9" x14ac:dyDescent="0.25">
      <c r="A190" s="10">
        <v>44962</v>
      </c>
      <c r="B190">
        <v>12.17</v>
      </c>
      <c r="C190">
        <v>12.17</v>
      </c>
      <c r="D190">
        <v>12.17</v>
      </c>
      <c r="E190">
        <v>0</v>
      </c>
      <c r="F190">
        <f t="shared" si="8"/>
        <v>12.187667301490823</v>
      </c>
      <c r="G190">
        <f t="shared" si="9"/>
        <v>-1.7667301490822851E-2</v>
      </c>
      <c r="H190">
        <f t="shared" si="10"/>
        <v>1.7667301490822851E-2</v>
      </c>
      <c r="I190">
        <f t="shared" si="11"/>
        <v>3.1213354196763134E-4</v>
      </c>
    </row>
    <row r="191" spans="1:9" x14ac:dyDescent="0.25">
      <c r="A191" s="10">
        <v>44963</v>
      </c>
      <c r="B191">
        <v>12.17</v>
      </c>
      <c r="C191">
        <v>12.17</v>
      </c>
      <c r="D191">
        <v>12.17</v>
      </c>
      <c r="E191">
        <v>0</v>
      </c>
      <c r="F191">
        <f t="shared" si="8"/>
        <v>12.187667301490823</v>
      </c>
      <c r="G191">
        <f t="shared" si="9"/>
        <v>-1.7667301490822851E-2</v>
      </c>
      <c r="H191">
        <f t="shared" si="10"/>
        <v>1.7667301490822851E-2</v>
      </c>
      <c r="I191">
        <f t="shared" si="11"/>
        <v>3.1213354196763134E-4</v>
      </c>
    </row>
    <row r="192" spans="1:9" x14ac:dyDescent="0.25">
      <c r="A192" s="10">
        <v>44964</v>
      </c>
      <c r="B192">
        <v>12.17</v>
      </c>
      <c r="C192">
        <v>12.17</v>
      </c>
      <c r="D192">
        <v>12.17</v>
      </c>
      <c r="E192">
        <v>0</v>
      </c>
      <c r="F192">
        <f t="shared" si="8"/>
        <v>12.187667301490823</v>
      </c>
      <c r="G192">
        <f t="shared" si="9"/>
        <v>-1.7667301490822851E-2</v>
      </c>
      <c r="H192">
        <f t="shared" si="10"/>
        <v>1.7667301490822851E-2</v>
      </c>
      <c r="I192">
        <f t="shared" si="11"/>
        <v>3.1213354196763134E-4</v>
      </c>
    </row>
    <row r="193" spans="1:9" x14ac:dyDescent="0.25">
      <c r="A193" s="10">
        <v>44965</v>
      </c>
      <c r="B193">
        <v>12.16</v>
      </c>
      <c r="C193">
        <v>12.17</v>
      </c>
      <c r="D193">
        <v>12.17</v>
      </c>
      <c r="E193">
        <v>0</v>
      </c>
      <c r="F193">
        <f t="shared" si="8"/>
        <v>12.187667301490823</v>
      </c>
      <c r="G193">
        <f t="shared" si="9"/>
        <v>-2.7667301490822638E-2</v>
      </c>
      <c r="H193">
        <f t="shared" si="10"/>
        <v>2.7667301490822638E-2</v>
      </c>
      <c r="I193">
        <f t="shared" si="11"/>
        <v>7.6547957178407658E-4</v>
      </c>
    </row>
    <row r="194" spans="1:9" x14ac:dyDescent="0.25">
      <c r="A194" s="10">
        <v>44966</v>
      </c>
      <c r="B194">
        <v>12.16</v>
      </c>
      <c r="C194">
        <v>12.16</v>
      </c>
      <c r="D194">
        <v>12.17</v>
      </c>
      <c r="E194">
        <v>0</v>
      </c>
      <c r="F194">
        <f t="shared" ref="F194:F257" si="12">$L$2 + $L$3*C194 + $L$4*D194 + $L$5*E194</f>
        <v>12.181510284811429</v>
      </c>
      <c r="G194">
        <f t="shared" ref="G194:G257" si="13">B194 - F194</f>
        <v>-2.1510284811428804E-2</v>
      </c>
      <c r="H194">
        <f t="shared" ref="H194:H257" si="14">ABS(G194)</f>
        <v>2.1510284811428804E-2</v>
      </c>
      <c r="I194">
        <f t="shared" ref="I194:I257" si="15">POWER(G194, 2)</f>
        <v>4.626923526687847E-4</v>
      </c>
    </row>
    <row r="195" spans="1:9" x14ac:dyDescent="0.25">
      <c r="A195" s="10">
        <v>44967</v>
      </c>
      <c r="B195">
        <v>12.16</v>
      </c>
      <c r="C195">
        <v>12.16</v>
      </c>
      <c r="D195">
        <v>12.17</v>
      </c>
      <c r="E195">
        <v>0</v>
      </c>
      <c r="F195">
        <f t="shared" si="12"/>
        <v>12.181510284811429</v>
      </c>
      <c r="G195">
        <f t="shared" si="13"/>
        <v>-2.1510284811428804E-2</v>
      </c>
      <c r="H195">
        <f t="shared" si="14"/>
        <v>2.1510284811428804E-2</v>
      </c>
      <c r="I195">
        <f t="shared" si="15"/>
        <v>4.626923526687847E-4</v>
      </c>
    </row>
    <row r="196" spans="1:9" x14ac:dyDescent="0.25">
      <c r="A196" s="10">
        <v>44968</v>
      </c>
      <c r="B196">
        <v>12.16</v>
      </c>
      <c r="C196">
        <v>12.16</v>
      </c>
      <c r="D196">
        <v>12.16</v>
      </c>
      <c r="E196">
        <v>0</v>
      </c>
      <c r="F196">
        <f t="shared" si="12"/>
        <v>12.180673550523142</v>
      </c>
      <c r="G196">
        <f t="shared" si="13"/>
        <v>-2.0673550523142126E-2</v>
      </c>
      <c r="H196">
        <f t="shared" si="14"/>
        <v>2.0673550523142126E-2</v>
      </c>
      <c r="I196">
        <f t="shared" si="15"/>
        <v>4.2739569123291006E-4</v>
      </c>
    </row>
    <row r="197" spans="1:9" x14ac:dyDescent="0.25">
      <c r="A197" s="10">
        <v>44969</v>
      </c>
      <c r="B197">
        <v>12.16</v>
      </c>
      <c r="C197">
        <v>12.16</v>
      </c>
      <c r="D197">
        <v>12.16</v>
      </c>
      <c r="E197">
        <v>0</v>
      </c>
      <c r="F197">
        <f t="shared" si="12"/>
        <v>12.180673550523142</v>
      </c>
      <c r="G197">
        <f t="shared" si="13"/>
        <v>-2.0673550523142126E-2</v>
      </c>
      <c r="H197">
        <f t="shared" si="14"/>
        <v>2.0673550523142126E-2</v>
      </c>
      <c r="I197">
        <f t="shared" si="15"/>
        <v>4.2739569123291006E-4</v>
      </c>
    </row>
    <row r="198" spans="1:9" x14ac:dyDescent="0.25">
      <c r="A198" s="10">
        <v>44970</v>
      </c>
      <c r="B198">
        <v>12.16</v>
      </c>
      <c r="C198">
        <v>12.16</v>
      </c>
      <c r="D198">
        <v>12.16</v>
      </c>
      <c r="E198">
        <v>0</v>
      </c>
      <c r="F198">
        <f t="shared" si="12"/>
        <v>12.180673550523142</v>
      </c>
      <c r="G198">
        <f t="shared" si="13"/>
        <v>-2.0673550523142126E-2</v>
      </c>
      <c r="H198">
        <f t="shared" si="14"/>
        <v>2.0673550523142126E-2</v>
      </c>
      <c r="I198">
        <f t="shared" si="15"/>
        <v>4.2739569123291006E-4</v>
      </c>
    </row>
    <row r="199" spans="1:9" x14ac:dyDescent="0.25">
      <c r="A199" s="10">
        <v>44971</v>
      </c>
      <c r="B199">
        <v>12.16</v>
      </c>
      <c r="C199">
        <v>12.16</v>
      </c>
      <c r="D199">
        <v>12.16</v>
      </c>
      <c r="E199">
        <v>0</v>
      </c>
      <c r="F199">
        <f t="shared" si="12"/>
        <v>12.180673550523142</v>
      </c>
      <c r="G199">
        <f t="shared" si="13"/>
        <v>-2.0673550523142126E-2</v>
      </c>
      <c r="H199">
        <f t="shared" si="14"/>
        <v>2.0673550523142126E-2</v>
      </c>
      <c r="I199">
        <f t="shared" si="15"/>
        <v>4.2739569123291006E-4</v>
      </c>
    </row>
    <row r="200" spans="1:9" x14ac:dyDescent="0.25">
      <c r="A200" s="10">
        <v>44972</v>
      </c>
      <c r="B200">
        <v>12.16</v>
      </c>
      <c r="C200">
        <v>12.16</v>
      </c>
      <c r="D200">
        <v>12.16</v>
      </c>
      <c r="E200">
        <v>0</v>
      </c>
      <c r="F200">
        <f t="shared" si="12"/>
        <v>12.180673550523142</v>
      </c>
      <c r="G200">
        <f t="shared" si="13"/>
        <v>-2.0673550523142126E-2</v>
      </c>
      <c r="H200">
        <f t="shared" si="14"/>
        <v>2.0673550523142126E-2</v>
      </c>
      <c r="I200">
        <f t="shared" si="15"/>
        <v>4.2739569123291006E-4</v>
      </c>
    </row>
    <row r="201" spans="1:9" x14ac:dyDescent="0.25">
      <c r="A201" s="10">
        <v>44973</v>
      </c>
      <c r="B201">
        <v>12.16</v>
      </c>
      <c r="C201">
        <v>12.16</v>
      </c>
      <c r="D201">
        <v>12.16</v>
      </c>
      <c r="E201">
        <v>0</v>
      </c>
      <c r="F201">
        <f t="shared" si="12"/>
        <v>12.180673550523142</v>
      </c>
      <c r="G201">
        <f t="shared" si="13"/>
        <v>-2.0673550523142126E-2</v>
      </c>
      <c r="H201">
        <f t="shared" si="14"/>
        <v>2.0673550523142126E-2</v>
      </c>
      <c r="I201">
        <f t="shared" si="15"/>
        <v>4.2739569123291006E-4</v>
      </c>
    </row>
    <row r="202" spans="1:9" x14ac:dyDescent="0.25">
      <c r="A202" s="10">
        <v>44974</v>
      </c>
      <c r="B202">
        <v>12.16</v>
      </c>
      <c r="C202">
        <v>12.16</v>
      </c>
      <c r="D202">
        <v>12.16</v>
      </c>
      <c r="E202">
        <v>0</v>
      </c>
      <c r="F202">
        <f t="shared" si="12"/>
        <v>12.180673550523142</v>
      </c>
      <c r="G202">
        <f t="shared" si="13"/>
        <v>-2.0673550523142126E-2</v>
      </c>
      <c r="H202">
        <f t="shared" si="14"/>
        <v>2.0673550523142126E-2</v>
      </c>
      <c r="I202">
        <f t="shared" si="15"/>
        <v>4.2739569123291006E-4</v>
      </c>
    </row>
    <row r="203" spans="1:9" x14ac:dyDescent="0.25">
      <c r="A203" s="10">
        <v>44975</v>
      </c>
      <c r="B203">
        <v>12.15</v>
      </c>
      <c r="C203">
        <v>12.16</v>
      </c>
      <c r="D203">
        <v>12.16</v>
      </c>
      <c r="E203">
        <v>0</v>
      </c>
      <c r="F203">
        <f t="shared" si="12"/>
        <v>12.180673550523142</v>
      </c>
      <c r="G203">
        <f t="shared" si="13"/>
        <v>-3.0673550523141913E-2</v>
      </c>
      <c r="H203">
        <f t="shared" si="14"/>
        <v>3.0673550523141913E-2</v>
      </c>
      <c r="I203">
        <f t="shared" si="15"/>
        <v>9.4086670169573955E-4</v>
      </c>
    </row>
    <row r="204" spans="1:9" x14ac:dyDescent="0.25">
      <c r="A204" s="10">
        <v>44976</v>
      </c>
      <c r="B204">
        <v>12.15</v>
      </c>
      <c r="C204">
        <v>12.15</v>
      </c>
      <c r="D204">
        <v>12.16</v>
      </c>
      <c r="E204">
        <v>3</v>
      </c>
      <c r="F204">
        <f t="shared" si="12"/>
        <v>12.201807136077125</v>
      </c>
      <c r="G204">
        <f t="shared" si="13"/>
        <v>-5.1807136077124838E-2</v>
      </c>
      <c r="H204">
        <f t="shared" si="14"/>
        <v>5.1807136077124838E-2</v>
      </c>
      <c r="I204">
        <f t="shared" si="15"/>
        <v>2.68397934851373E-3</v>
      </c>
    </row>
    <row r="205" spans="1:9" x14ac:dyDescent="0.25">
      <c r="A205" s="10">
        <v>44977</v>
      </c>
      <c r="B205">
        <v>12.15</v>
      </c>
      <c r="C205">
        <v>12.15</v>
      </c>
      <c r="D205">
        <v>12.16</v>
      </c>
      <c r="E205">
        <v>14</v>
      </c>
      <c r="F205">
        <f t="shared" si="12"/>
        <v>12.301872677599496</v>
      </c>
      <c r="G205">
        <f t="shared" si="13"/>
        <v>-0.15187267759949563</v>
      </c>
      <c r="H205">
        <f t="shared" si="14"/>
        <v>0.15187267759949563</v>
      </c>
      <c r="I205">
        <f t="shared" si="15"/>
        <v>2.3065310201240342E-2</v>
      </c>
    </row>
    <row r="206" spans="1:9" x14ac:dyDescent="0.25">
      <c r="A206" s="10">
        <v>44978</v>
      </c>
      <c r="B206">
        <v>12.15</v>
      </c>
      <c r="C206">
        <v>12.15</v>
      </c>
      <c r="D206">
        <v>12.15</v>
      </c>
      <c r="E206">
        <v>19</v>
      </c>
      <c r="F206">
        <f t="shared" si="12"/>
        <v>12.346520280366835</v>
      </c>
      <c r="G206">
        <f t="shared" si="13"/>
        <v>-0.19652028036683511</v>
      </c>
      <c r="H206">
        <f t="shared" si="14"/>
        <v>0.19652028036683511</v>
      </c>
      <c r="I206">
        <f t="shared" si="15"/>
        <v>3.8620220595459477E-2</v>
      </c>
    </row>
    <row r="207" spans="1:9" x14ac:dyDescent="0.25">
      <c r="A207" s="10">
        <v>44979</v>
      </c>
      <c r="B207">
        <v>12.15</v>
      </c>
      <c r="C207">
        <v>12.15</v>
      </c>
      <c r="D207">
        <v>12.15</v>
      </c>
      <c r="E207">
        <v>0</v>
      </c>
      <c r="F207">
        <f t="shared" si="12"/>
        <v>12.173679799555465</v>
      </c>
      <c r="G207">
        <f t="shared" si="13"/>
        <v>-2.3679799555464953E-2</v>
      </c>
      <c r="H207">
        <f t="shared" si="14"/>
        <v>2.3679799555464953E-2</v>
      </c>
      <c r="I207">
        <f t="shared" si="15"/>
        <v>5.6073290698699819E-4</v>
      </c>
    </row>
    <row r="208" spans="1:9" x14ac:dyDescent="0.25">
      <c r="A208" s="10">
        <v>44980</v>
      </c>
      <c r="B208">
        <v>12.15</v>
      </c>
      <c r="C208">
        <v>12.15</v>
      </c>
      <c r="D208">
        <v>12.15</v>
      </c>
      <c r="E208">
        <v>0</v>
      </c>
      <c r="F208">
        <f t="shared" si="12"/>
        <v>12.173679799555465</v>
      </c>
      <c r="G208">
        <f t="shared" si="13"/>
        <v>-2.3679799555464953E-2</v>
      </c>
      <c r="H208">
        <f t="shared" si="14"/>
        <v>2.3679799555464953E-2</v>
      </c>
      <c r="I208">
        <f t="shared" si="15"/>
        <v>5.6073290698699819E-4</v>
      </c>
    </row>
    <row r="209" spans="1:9" x14ac:dyDescent="0.25">
      <c r="A209" s="10">
        <v>44981</v>
      </c>
      <c r="B209">
        <v>12.15</v>
      </c>
      <c r="C209">
        <v>12.15</v>
      </c>
      <c r="D209">
        <v>12.15</v>
      </c>
      <c r="E209">
        <v>0</v>
      </c>
      <c r="F209">
        <f t="shared" si="12"/>
        <v>12.173679799555465</v>
      </c>
      <c r="G209">
        <f t="shared" si="13"/>
        <v>-2.3679799555464953E-2</v>
      </c>
      <c r="H209">
        <f t="shared" si="14"/>
        <v>2.3679799555464953E-2</v>
      </c>
      <c r="I209">
        <f t="shared" si="15"/>
        <v>5.6073290698699819E-4</v>
      </c>
    </row>
    <row r="210" spans="1:9" x14ac:dyDescent="0.25">
      <c r="A210" s="10">
        <v>44982</v>
      </c>
      <c r="B210">
        <v>12.15</v>
      </c>
      <c r="C210">
        <v>12.15</v>
      </c>
      <c r="D210">
        <v>12.15</v>
      </c>
      <c r="E210">
        <v>0</v>
      </c>
      <c r="F210">
        <f t="shared" si="12"/>
        <v>12.173679799555465</v>
      </c>
      <c r="G210">
        <f t="shared" si="13"/>
        <v>-2.3679799555464953E-2</v>
      </c>
      <c r="H210">
        <f t="shared" si="14"/>
        <v>2.3679799555464953E-2</v>
      </c>
      <c r="I210">
        <f t="shared" si="15"/>
        <v>5.6073290698699819E-4</v>
      </c>
    </row>
    <row r="211" spans="1:9" x14ac:dyDescent="0.25">
      <c r="A211" s="10">
        <v>44983</v>
      </c>
      <c r="B211">
        <v>12.15</v>
      </c>
      <c r="C211">
        <v>12.15</v>
      </c>
      <c r="D211">
        <v>12.15</v>
      </c>
      <c r="E211">
        <v>0</v>
      </c>
      <c r="F211">
        <f t="shared" si="12"/>
        <v>12.173679799555465</v>
      </c>
      <c r="G211">
        <f t="shared" si="13"/>
        <v>-2.3679799555464953E-2</v>
      </c>
      <c r="H211">
        <f t="shared" si="14"/>
        <v>2.3679799555464953E-2</v>
      </c>
      <c r="I211">
        <f t="shared" si="15"/>
        <v>5.6073290698699819E-4</v>
      </c>
    </row>
    <row r="212" spans="1:9" x14ac:dyDescent="0.25">
      <c r="A212" s="10">
        <v>44984</v>
      </c>
      <c r="B212">
        <v>12.15</v>
      </c>
      <c r="C212">
        <v>12.15</v>
      </c>
      <c r="D212">
        <v>12.15</v>
      </c>
      <c r="E212">
        <v>0</v>
      </c>
      <c r="F212">
        <f t="shared" si="12"/>
        <v>12.173679799555465</v>
      </c>
      <c r="G212">
        <f t="shared" si="13"/>
        <v>-2.3679799555464953E-2</v>
      </c>
      <c r="H212">
        <f t="shared" si="14"/>
        <v>2.3679799555464953E-2</v>
      </c>
      <c r="I212">
        <f t="shared" si="15"/>
        <v>5.6073290698699819E-4</v>
      </c>
    </row>
    <row r="213" spans="1:9" x14ac:dyDescent="0.25">
      <c r="A213" s="10">
        <v>44985</v>
      </c>
      <c r="B213">
        <v>12.15</v>
      </c>
      <c r="C213">
        <v>12.15</v>
      </c>
      <c r="D213">
        <v>12.15</v>
      </c>
      <c r="E213">
        <v>0</v>
      </c>
      <c r="F213">
        <f t="shared" si="12"/>
        <v>12.173679799555465</v>
      </c>
      <c r="G213">
        <f t="shared" si="13"/>
        <v>-2.3679799555464953E-2</v>
      </c>
      <c r="H213">
        <f t="shared" si="14"/>
        <v>2.3679799555464953E-2</v>
      </c>
      <c r="I213">
        <f t="shared" si="15"/>
        <v>5.6073290698699819E-4</v>
      </c>
    </row>
    <row r="214" spans="1:9" x14ac:dyDescent="0.25">
      <c r="A214" s="10">
        <v>44986</v>
      </c>
      <c r="B214">
        <v>12.15</v>
      </c>
      <c r="C214">
        <v>12.15</v>
      </c>
      <c r="D214">
        <v>12.15</v>
      </c>
      <c r="E214">
        <v>0</v>
      </c>
      <c r="F214">
        <f t="shared" si="12"/>
        <v>12.173679799555465</v>
      </c>
      <c r="G214">
        <f t="shared" si="13"/>
        <v>-2.3679799555464953E-2</v>
      </c>
      <c r="H214">
        <f t="shared" si="14"/>
        <v>2.3679799555464953E-2</v>
      </c>
      <c r="I214">
        <f t="shared" si="15"/>
        <v>5.6073290698699819E-4</v>
      </c>
    </row>
    <row r="215" spans="1:9" x14ac:dyDescent="0.25">
      <c r="A215" s="10">
        <v>44987</v>
      </c>
      <c r="B215">
        <v>12.14</v>
      </c>
      <c r="C215">
        <v>12.15</v>
      </c>
      <c r="D215">
        <v>12.15</v>
      </c>
      <c r="E215">
        <v>0</v>
      </c>
      <c r="F215">
        <f t="shared" si="12"/>
        <v>12.173679799555465</v>
      </c>
      <c r="G215">
        <f t="shared" si="13"/>
        <v>-3.367979955546474E-2</v>
      </c>
      <c r="H215">
        <f t="shared" si="14"/>
        <v>3.367979955546474E-2</v>
      </c>
      <c r="I215">
        <f t="shared" si="15"/>
        <v>1.1343288980962829E-3</v>
      </c>
    </row>
    <row r="216" spans="1:9" x14ac:dyDescent="0.25">
      <c r="A216" s="10">
        <v>44988</v>
      </c>
      <c r="B216">
        <v>12.14</v>
      </c>
      <c r="C216">
        <v>12.14</v>
      </c>
      <c r="D216">
        <v>12.15</v>
      </c>
      <c r="E216">
        <v>0</v>
      </c>
      <c r="F216">
        <f t="shared" si="12"/>
        <v>12.167522782876071</v>
      </c>
      <c r="G216">
        <f t="shared" si="13"/>
        <v>-2.7522782876070906E-2</v>
      </c>
      <c r="H216">
        <f t="shared" si="14"/>
        <v>2.7522782876070906E-2</v>
      </c>
      <c r="I216">
        <f t="shared" si="15"/>
        <v>7.5750357724334186E-4</v>
      </c>
    </row>
    <row r="217" spans="1:9" x14ac:dyDescent="0.25">
      <c r="A217" s="10">
        <v>44989</v>
      </c>
      <c r="B217">
        <v>12.14</v>
      </c>
      <c r="C217">
        <v>12.14</v>
      </c>
      <c r="D217">
        <v>12.15</v>
      </c>
      <c r="E217">
        <v>0</v>
      </c>
      <c r="F217">
        <f t="shared" si="12"/>
        <v>12.167522782876071</v>
      </c>
      <c r="G217">
        <f t="shared" si="13"/>
        <v>-2.7522782876070906E-2</v>
      </c>
      <c r="H217">
        <f t="shared" si="14"/>
        <v>2.7522782876070906E-2</v>
      </c>
      <c r="I217">
        <f t="shared" si="15"/>
        <v>7.5750357724334186E-4</v>
      </c>
    </row>
    <row r="218" spans="1:9" x14ac:dyDescent="0.25">
      <c r="A218" s="10">
        <v>44990</v>
      </c>
      <c r="B218">
        <v>12.14</v>
      </c>
      <c r="C218">
        <v>12.14</v>
      </c>
      <c r="D218">
        <v>12.14</v>
      </c>
      <c r="E218">
        <v>0</v>
      </c>
      <c r="F218">
        <f t="shared" si="12"/>
        <v>12.166686048587785</v>
      </c>
      <c r="G218">
        <f t="shared" si="13"/>
        <v>-2.6686048587784228E-2</v>
      </c>
      <c r="H218">
        <f t="shared" si="14"/>
        <v>2.6686048587784228E-2</v>
      </c>
      <c r="I218">
        <f t="shared" si="15"/>
        <v>7.1214518922958054E-4</v>
      </c>
    </row>
    <row r="219" spans="1:9" x14ac:dyDescent="0.25">
      <c r="A219" s="10">
        <v>44991</v>
      </c>
      <c r="B219">
        <v>12.141</v>
      </c>
      <c r="C219">
        <v>12.14</v>
      </c>
      <c r="D219">
        <v>12.14</v>
      </c>
      <c r="E219">
        <v>0</v>
      </c>
      <c r="F219">
        <f t="shared" si="12"/>
        <v>12.166686048587785</v>
      </c>
      <c r="G219">
        <f t="shared" si="13"/>
        <v>-2.5686048587784782E-2</v>
      </c>
      <c r="H219">
        <f t="shared" si="14"/>
        <v>2.5686048587784782E-2</v>
      </c>
      <c r="I219">
        <f t="shared" si="15"/>
        <v>6.5977309205404061E-4</v>
      </c>
    </row>
    <row r="220" spans="1:9" x14ac:dyDescent="0.25">
      <c r="A220" s="10">
        <v>44992</v>
      </c>
      <c r="B220">
        <v>12.14</v>
      </c>
      <c r="C220">
        <v>12.141</v>
      </c>
      <c r="D220">
        <v>12.14</v>
      </c>
      <c r="E220">
        <v>0</v>
      </c>
      <c r="F220">
        <f t="shared" si="12"/>
        <v>12.167301750255724</v>
      </c>
      <c r="G220">
        <f t="shared" si="13"/>
        <v>-2.7301750255723789E-2</v>
      </c>
      <c r="H220">
        <f t="shared" si="14"/>
        <v>2.7301750255723789E-2</v>
      </c>
      <c r="I220">
        <f t="shared" si="15"/>
        <v>7.4538556702591395E-4</v>
      </c>
    </row>
    <row r="221" spans="1:9" x14ac:dyDescent="0.25">
      <c r="A221" s="10">
        <v>44993</v>
      </c>
      <c r="B221">
        <v>12.14</v>
      </c>
      <c r="C221">
        <v>12.14</v>
      </c>
      <c r="D221">
        <v>12.14</v>
      </c>
      <c r="E221">
        <v>0</v>
      </c>
      <c r="F221">
        <f t="shared" si="12"/>
        <v>12.166686048587785</v>
      </c>
      <c r="G221">
        <f t="shared" si="13"/>
        <v>-2.6686048587784228E-2</v>
      </c>
      <c r="H221">
        <f t="shared" si="14"/>
        <v>2.6686048587784228E-2</v>
      </c>
      <c r="I221">
        <f t="shared" si="15"/>
        <v>7.1214518922958054E-4</v>
      </c>
    </row>
    <row r="222" spans="1:9" x14ac:dyDescent="0.25">
      <c r="A222" s="10">
        <v>44994</v>
      </c>
      <c r="B222">
        <v>12.13</v>
      </c>
      <c r="C222">
        <v>12.14</v>
      </c>
      <c r="D222">
        <v>12.141</v>
      </c>
      <c r="E222">
        <v>0</v>
      </c>
      <c r="F222">
        <f t="shared" si="12"/>
        <v>12.166769722016614</v>
      </c>
      <c r="G222">
        <f t="shared" si="13"/>
        <v>-3.6769722016613215E-2</v>
      </c>
      <c r="H222">
        <f t="shared" si="14"/>
        <v>3.6769722016613215E-2</v>
      </c>
      <c r="I222">
        <f t="shared" si="15"/>
        <v>1.3520124571790107E-3</v>
      </c>
    </row>
    <row r="223" spans="1:9" x14ac:dyDescent="0.25">
      <c r="A223" s="10">
        <v>44995</v>
      </c>
      <c r="B223">
        <v>12.15</v>
      </c>
      <c r="C223">
        <v>12.13</v>
      </c>
      <c r="D223">
        <v>12.14</v>
      </c>
      <c r="E223">
        <v>0</v>
      </c>
      <c r="F223">
        <f t="shared" si="12"/>
        <v>12.160529031908391</v>
      </c>
      <c r="G223">
        <f t="shared" si="13"/>
        <v>-1.0529031908390607E-2</v>
      </c>
      <c r="H223">
        <f t="shared" si="14"/>
        <v>1.0529031908390607E-2</v>
      </c>
      <c r="I223">
        <f t="shared" si="15"/>
        <v>1.1086051292790755E-4</v>
      </c>
    </row>
    <row r="224" spans="1:9" x14ac:dyDescent="0.25">
      <c r="A224" s="10">
        <v>44996</v>
      </c>
      <c r="B224">
        <v>12.13</v>
      </c>
      <c r="C224">
        <v>12.15</v>
      </c>
      <c r="D224">
        <v>12.14</v>
      </c>
      <c r="E224">
        <v>0</v>
      </c>
      <c r="F224">
        <f t="shared" si="12"/>
        <v>12.172843065267179</v>
      </c>
      <c r="G224">
        <f t="shared" si="13"/>
        <v>-4.2843065267177849E-2</v>
      </c>
      <c r="H224">
        <f t="shared" si="14"/>
        <v>4.2843065267177849E-2</v>
      </c>
      <c r="I224">
        <f t="shared" si="15"/>
        <v>1.8355282414876609E-3</v>
      </c>
    </row>
    <row r="225" spans="1:9" x14ac:dyDescent="0.25">
      <c r="A225" s="10">
        <v>44997</v>
      </c>
      <c r="B225">
        <v>12.13</v>
      </c>
      <c r="C225">
        <v>12.13</v>
      </c>
      <c r="D225">
        <v>12.13</v>
      </c>
      <c r="E225">
        <v>0</v>
      </c>
      <c r="F225">
        <f t="shared" si="12"/>
        <v>12.159692297620104</v>
      </c>
      <c r="G225">
        <f t="shared" si="13"/>
        <v>-2.9692297620103503E-2</v>
      </c>
      <c r="H225">
        <f t="shared" si="14"/>
        <v>2.9692297620103503E-2</v>
      </c>
      <c r="I225">
        <f t="shared" si="15"/>
        <v>8.8163253796080408E-4</v>
      </c>
    </row>
    <row r="226" spans="1:9" x14ac:dyDescent="0.25">
      <c r="A226" s="10">
        <v>44998</v>
      </c>
      <c r="B226">
        <v>12.13</v>
      </c>
      <c r="C226">
        <v>12.13</v>
      </c>
      <c r="D226">
        <v>12.15</v>
      </c>
      <c r="E226">
        <v>0</v>
      </c>
      <c r="F226">
        <f t="shared" si="12"/>
        <v>12.161365766196678</v>
      </c>
      <c r="G226">
        <f t="shared" si="13"/>
        <v>-3.1365766196676859E-2</v>
      </c>
      <c r="H226">
        <f t="shared" si="14"/>
        <v>3.1365766196676859E-2</v>
      </c>
      <c r="I226">
        <f t="shared" si="15"/>
        <v>9.8381128910459662E-4</v>
      </c>
    </row>
    <row r="227" spans="1:9" x14ac:dyDescent="0.25">
      <c r="A227" s="10">
        <v>44999</v>
      </c>
      <c r="B227">
        <v>12.13</v>
      </c>
      <c r="C227">
        <v>12.13</v>
      </c>
      <c r="D227">
        <v>12.13</v>
      </c>
      <c r="E227">
        <v>0</v>
      </c>
      <c r="F227">
        <f t="shared" si="12"/>
        <v>12.159692297620104</v>
      </c>
      <c r="G227">
        <f t="shared" si="13"/>
        <v>-2.9692297620103503E-2</v>
      </c>
      <c r="H227">
        <f t="shared" si="14"/>
        <v>2.9692297620103503E-2</v>
      </c>
      <c r="I227">
        <f t="shared" si="15"/>
        <v>8.8163253796080408E-4</v>
      </c>
    </row>
    <row r="228" spans="1:9" x14ac:dyDescent="0.25">
      <c r="A228" s="10">
        <v>45000</v>
      </c>
      <c r="B228">
        <v>12.13</v>
      </c>
      <c r="C228">
        <v>12.13</v>
      </c>
      <c r="D228">
        <v>12.13</v>
      </c>
      <c r="E228">
        <v>0</v>
      </c>
      <c r="F228">
        <f t="shared" si="12"/>
        <v>12.159692297620104</v>
      </c>
      <c r="G228">
        <f t="shared" si="13"/>
        <v>-2.9692297620103503E-2</v>
      </c>
      <c r="H228">
        <f t="shared" si="14"/>
        <v>2.9692297620103503E-2</v>
      </c>
      <c r="I228">
        <f t="shared" si="15"/>
        <v>8.8163253796080408E-4</v>
      </c>
    </row>
    <row r="229" spans="1:9" x14ac:dyDescent="0.25">
      <c r="A229" s="10">
        <v>45001</v>
      </c>
      <c r="B229">
        <v>12.13</v>
      </c>
      <c r="C229">
        <v>12.13</v>
      </c>
      <c r="D229">
        <v>12.13</v>
      </c>
      <c r="E229">
        <v>0</v>
      </c>
      <c r="F229">
        <f t="shared" si="12"/>
        <v>12.159692297620104</v>
      </c>
      <c r="G229">
        <f t="shared" si="13"/>
        <v>-2.9692297620103503E-2</v>
      </c>
      <c r="H229">
        <f t="shared" si="14"/>
        <v>2.9692297620103503E-2</v>
      </c>
      <c r="I229">
        <f t="shared" si="15"/>
        <v>8.8163253796080408E-4</v>
      </c>
    </row>
    <row r="230" spans="1:9" x14ac:dyDescent="0.25">
      <c r="A230" s="10">
        <v>45002</v>
      </c>
      <c r="B230">
        <v>12.12</v>
      </c>
      <c r="C230">
        <v>12.13</v>
      </c>
      <c r="D230">
        <v>12.13</v>
      </c>
      <c r="E230">
        <v>0</v>
      </c>
      <c r="F230">
        <f t="shared" si="12"/>
        <v>12.159692297620104</v>
      </c>
      <c r="G230">
        <f t="shared" si="13"/>
        <v>-3.9692297620105066E-2</v>
      </c>
      <c r="H230">
        <f t="shared" si="14"/>
        <v>3.9692297620105066E-2</v>
      </c>
      <c r="I230">
        <f t="shared" si="15"/>
        <v>1.5754784903629982E-3</v>
      </c>
    </row>
    <row r="231" spans="1:9" x14ac:dyDescent="0.25">
      <c r="A231" s="10">
        <v>45003</v>
      </c>
      <c r="B231">
        <v>12.12</v>
      </c>
      <c r="C231">
        <v>12.12</v>
      </c>
      <c r="D231">
        <v>12.13</v>
      </c>
      <c r="E231">
        <v>0</v>
      </c>
      <c r="F231">
        <f t="shared" si="12"/>
        <v>12.153535280940712</v>
      </c>
      <c r="G231">
        <f t="shared" si="13"/>
        <v>-3.3535280940713008E-2</v>
      </c>
      <c r="H231">
        <f t="shared" si="14"/>
        <v>3.3535280940713008E-2</v>
      </c>
      <c r="I231">
        <f t="shared" si="15"/>
        <v>1.1246150677725491E-3</v>
      </c>
    </row>
    <row r="232" spans="1:9" x14ac:dyDescent="0.25">
      <c r="A232" s="10">
        <v>45004</v>
      </c>
      <c r="B232">
        <v>12.12</v>
      </c>
      <c r="C232">
        <v>12.12</v>
      </c>
      <c r="D232">
        <v>12.13</v>
      </c>
      <c r="E232">
        <v>0</v>
      </c>
      <c r="F232">
        <f t="shared" si="12"/>
        <v>12.153535280940712</v>
      </c>
      <c r="G232">
        <f t="shared" si="13"/>
        <v>-3.3535280940713008E-2</v>
      </c>
      <c r="H232">
        <f t="shared" si="14"/>
        <v>3.3535280940713008E-2</v>
      </c>
      <c r="I232">
        <f t="shared" si="15"/>
        <v>1.1246150677725491E-3</v>
      </c>
    </row>
    <row r="233" spans="1:9" x14ac:dyDescent="0.25">
      <c r="A233" s="10">
        <v>45005</v>
      </c>
      <c r="B233">
        <v>12.12</v>
      </c>
      <c r="C233">
        <v>12.12</v>
      </c>
      <c r="D233">
        <v>12.12</v>
      </c>
      <c r="E233">
        <v>0</v>
      </c>
      <c r="F233">
        <f t="shared" si="12"/>
        <v>12.152698546652426</v>
      </c>
      <c r="G233">
        <f t="shared" si="13"/>
        <v>-3.269854665242633E-2</v>
      </c>
      <c r="H233">
        <f t="shared" si="14"/>
        <v>3.269854665242633E-2</v>
      </c>
      <c r="I233">
        <f t="shared" si="15"/>
        <v>1.0691949531809013E-3</v>
      </c>
    </row>
    <row r="234" spans="1:9" x14ac:dyDescent="0.25">
      <c r="A234" s="10">
        <v>45006</v>
      </c>
      <c r="B234">
        <v>12.12</v>
      </c>
      <c r="C234">
        <v>12.12</v>
      </c>
      <c r="D234">
        <v>12.12</v>
      </c>
      <c r="E234">
        <v>0</v>
      </c>
      <c r="F234">
        <f t="shared" si="12"/>
        <v>12.152698546652426</v>
      </c>
      <c r="G234">
        <f t="shared" si="13"/>
        <v>-3.269854665242633E-2</v>
      </c>
      <c r="H234">
        <f t="shared" si="14"/>
        <v>3.269854665242633E-2</v>
      </c>
      <c r="I234">
        <f t="shared" si="15"/>
        <v>1.0691949531809013E-3</v>
      </c>
    </row>
    <row r="235" spans="1:9" x14ac:dyDescent="0.25">
      <c r="A235" s="10">
        <v>45007</v>
      </c>
      <c r="B235">
        <v>12.12</v>
      </c>
      <c r="C235">
        <v>12.12</v>
      </c>
      <c r="D235">
        <v>12.12</v>
      </c>
      <c r="E235">
        <v>0</v>
      </c>
      <c r="F235">
        <f t="shared" si="12"/>
        <v>12.152698546652426</v>
      </c>
      <c r="G235">
        <f t="shared" si="13"/>
        <v>-3.269854665242633E-2</v>
      </c>
      <c r="H235">
        <f t="shared" si="14"/>
        <v>3.269854665242633E-2</v>
      </c>
      <c r="I235">
        <f t="shared" si="15"/>
        <v>1.0691949531809013E-3</v>
      </c>
    </row>
    <row r="236" spans="1:9" x14ac:dyDescent="0.25">
      <c r="A236" s="10">
        <v>45010</v>
      </c>
      <c r="B236">
        <v>12.12</v>
      </c>
      <c r="C236">
        <v>12.121</v>
      </c>
      <c r="D236">
        <v>12.12</v>
      </c>
      <c r="E236">
        <v>0</v>
      </c>
      <c r="F236">
        <f t="shared" si="12"/>
        <v>12.153314248320365</v>
      </c>
      <c r="G236">
        <f t="shared" si="13"/>
        <v>-3.3314248320365891E-2</v>
      </c>
      <c r="H236">
        <f t="shared" si="14"/>
        <v>3.3314248320365891E-2</v>
      </c>
      <c r="I236">
        <f t="shared" si="15"/>
        <v>1.1098391411510015E-3</v>
      </c>
    </row>
    <row r="237" spans="1:9" x14ac:dyDescent="0.25">
      <c r="A237" s="10">
        <v>45012</v>
      </c>
      <c r="B237">
        <v>12.11</v>
      </c>
      <c r="C237">
        <v>12.124000000000001</v>
      </c>
      <c r="D237">
        <v>12.121</v>
      </c>
      <c r="E237">
        <v>0</v>
      </c>
      <c r="F237">
        <f t="shared" si="12"/>
        <v>12.155245026753011</v>
      </c>
      <c r="G237">
        <f t="shared" si="13"/>
        <v>-4.5245026753011786E-2</v>
      </c>
      <c r="H237">
        <f t="shared" si="14"/>
        <v>4.5245026753011786E-2</v>
      </c>
      <c r="I237">
        <f t="shared" si="15"/>
        <v>2.0471124458807523E-3</v>
      </c>
    </row>
    <row r="238" spans="1:9" x14ac:dyDescent="0.25">
      <c r="A238" s="10">
        <v>45013</v>
      </c>
      <c r="B238">
        <v>11.79</v>
      </c>
      <c r="C238">
        <v>12.11</v>
      </c>
      <c r="D238">
        <v>12.12</v>
      </c>
      <c r="E238">
        <v>0</v>
      </c>
      <c r="F238">
        <f t="shared" si="12"/>
        <v>12.146541529973032</v>
      </c>
      <c r="G238">
        <f t="shared" si="13"/>
        <v>-0.35654152997303257</v>
      </c>
      <c r="H238">
        <f t="shared" si="14"/>
        <v>0.35654152997303257</v>
      </c>
      <c r="I238">
        <f t="shared" si="15"/>
        <v>0.12712186259551089</v>
      </c>
    </row>
    <row r="239" spans="1:9" x14ac:dyDescent="0.25">
      <c r="A239" s="10">
        <v>45014</v>
      </c>
      <c r="B239">
        <v>11.79</v>
      </c>
      <c r="C239">
        <v>11.79</v>
      </c>
      <c r="D239">
        <v>12.124000000000001</v>
      </c>
      <c r="E239">
        <v>0</v>
      </c>
      <c r="F239">
        <f t="shared" si="12"/>
        <v>11.949851689947755</v>
      </c>
      <c r="G239">
        <f t="shared" si="13"/>
        <v>-0.15985168994775556</v>
      </c>
      <c r="H239">
        <f t="shared" si="14"/>
        <v>0.15985168994775556</v>
      </c>
      <c r="I239">
        <f t="shared" si="15"/>
        <v>2.5552562779153375E-2</v>
      </c>
    </row>
    <row r="240" spans="1:9" x14ac:dyDescent="0.25">
      <c r="A240" s="10">
        <v>45015</v>
      </c>
      <c r="B240">
        <v>11.79</v>
      </c>
      <c r="C240">
        <v>11.79</v>
      </c>
      <c r="D240">
        <v>12.11</v>
      </c>
      <c r="E240">
        <v>0</v>
      </c>
      <c r="F240">
        <f t="shared" si="12"/>
        <v>11.948680261944155</v>
      </c>
      <c r="G240">
        <f t="shared" si="13"/>
        <v>-0.15868026194415563</v>
      </c>
      <c r="H240">
        <f t="shared" si="14"/>
        <v>0.15868026194415563</v>
      </c>
      <c r="I240">
        <f t="shared" si="15"/>
        <v>2.5179425530665846E-2</v>
      </c>
    </row>
    <row r="241" spans="1:9" x14ac:dyDescent="0.25">
      <c r="A241" s="10">
        <v>45016</v>
      </c>
      <c r="B241">
        <v>11.79</v>
      </c>
      <c r="C241">
        <v>11.79</v>
      </c>
      <c r="D241">
        <v>11.79</v>
      </c>
      <c r="E241">
        <v>0</v>
      </c>
      <c r="F241">
        <f t="shared" si="12"/>
        <v>11.921904764718999</v>
      </c>
      <c r="G241">
        <f t="shared" si="13"/>
        <v>-0.1319047647189997</v>
      </c>
      <c r="H241">
        <f t="shared" si="14"/>
        <v>0.1319047647189997</v>
      </c>
      <c r="I241">
        <f t="shared" si="15"/>
        <v>1.7398866955574667E-2</v>
      </c>
    </row>
    <row r="242" spans="1:9" x14ac:dyDescent="0.25">
      <c r="A242" s="10">
        <v>45017</v>
      </c>
      <c r="B242">
        <v>11.79</v>
      </c>
      <c r="C242">
        <v>11.79</v>
      </c>
      <c r="D242">
        <v>11.79</v>
      </c>
      <c r="E242">
        <v>0</v>
      </c>
      <c r="F242">
        <f t="shared" si="12"/>
        <v>11.921904764718999</v>
      </c>
      <c r="G242">
        <f t="shared" si="13"/>
        <v>-0.1319047647189997</v>
      </c>
      <c r="H242">
        <f t="shared" si="14"/>
        <v>0.1319047647189997</v>
      </c>
      <c r="I242">
        <f t="shared" si="15"/>
        <v>1.7398866955574667E-2</v>
      </c>
    </row>
    <row r="243" spans="1:9" x14ac:dyDescent="0.25">
      <c r="A243" s="10">
        <v>45018</v>
      </c>
      <c r="B243">
        <v>11.79</v>
      </c>
      <c r="C243">
        <v>11.79</v>
      </c>
      <c r="D243">
        <v>11.79</v>
      </c>
      <c r="E243">
        <v>0</v>
      </c>
      <c r="F243">
        <f t="shared" si="12"/>
        <v>11.921904764718999</v>
      </c>
      <c r="G243">
        <f t="shared" si="13"/>
        <v>-0.1319047647189997</v>
      </c>
      <c r="H243">
        <f t="shared" si="14"/>
        <v>0.1319047647189997</v>
      </c>
      <c r="I243">
        <f t="shared" si="15"/>
        <v>1.7398866955574667E-2</v>
      </c>
    </row>
    <row r="244" spans="1:9" x14ac:dyDescent="0.25">
      <c r="A244" s="10">
        <v>45019</v>
      </c>
      <c r="B244">
        <v>11.79</v>
      </c>
      <c r="C244">
        <v>11.79</v>
      </c>
      <c r="D244">
        <v>11.79</v>
      </c>
      <c r="E244">
        <v>0</v>
      </c>
      <c r="F244">
        <f t="shared" si="12"/>
        <v>11.921904764718999</v>
      </c>
      <c r="G244">
        <f t="shared" si="13"/>
        <v>-0.1319047647189997</v>
      </c>
      <c r="H244">
        <f t="shared" si="14"/>
        <v>0.1319047647189997</v>
      </c>
      <c r="I244">
        <f t="shared" si="15"/>
        <v>1.7398866955574667E-2</v>
      </c>
    </row>
    <row r="245" spans="1:9" x14ac:dyDescent="0.25">
      <c r="A245" s="10">
        <v>45020</v>
      </c>
      <c r="B245">
        <v>11.79</v>
      </c>
      <c r="C245">
        <v>11.79</v>
      </c>
      <c r="D245">
        <v>11.79</v>
      </c>
      <c r="E245">
        <v>28</v>
      </c>
      <c r="F245">
        <f t="shared" si="12"/>
        <v>12.17661705223049</v>
      </c>
      <c r="G245">
        <f t="shared" si="13"/>
        <v>-0.38661705223049125</v>
      </c>
      <c r="H245">
        <f t="shared" si="14"/>
        <v>0.38661705223049125</v>
      </c>
      <c r="I245">
        <f t="shared" si="15"/>
        <v>0.1494727450753944</v>
      </c>
    </row>
    <row r="246" spans="1:9" x14ac:dyDescent="0.25">
      <c r="A246" s="10">
        <v>45021</v>
      </c>
      <c r="B246">
        <v>11.79</v>
      </c>
      <c r="C246">
        <v>11.79</v>
      </c>
      <c r="D246">
        <v>11.79</v>
      </c>
      <c r="E246">
        <v>0</v>
      </c>
      <c r="F246">
        <f t="shared" si="12"/>
        <v>11.921904764718999</v>
      </c>
      <c r="G246">
        <f t="shared" si="13"/>
        <v>-0.1319047647189997</v>
      </c>
      <c r="H246">
        <f t="shared" si="14"/>
        <v>0.1319047647189997</v>
      </c>
      <c r="I246">
        <f t="shared" si="15"/>
        <v>1.7398866955574667E-2</v>
      </c>
    </row>
    <row r="247" spans="1:9" x14ac:dyDescent="0.25">
      <c r="A247" s="10">
        <v>45022</v>
      </c>
      <c r="B247">
        <v>11.79</v>
      </c>
      <c r="C247">
        <v>11.79</v>
      </c>
      <c r="D247">
        <v>11.79</v>
      </c>
      <c r="E247">
        <v>0</v>
      </c>
      <c r="F247">
        <f t="shared" si="12"/>
        <v>11.921904764718999</v>
      </c>
      <c r="G247">
        <f t="shared" si="13"/>
        <v>-0.1319047647189997</v>
      </c>
      <c r="H247">
        <f t="shared" si="14"/>
        <v>0.1319047647189997</v>
      </c>
      <c r="I247">
        <f t="shared" si="15"/>
        <v>1.7398866955574667E-2</v>
      </c>
    </row>
    <row r="248" spans="1:9" x14ac:dyDescent="0.25">
      <c r="A248" s="10">
        <v>45023</v>
      </c>
      <c r="B248">
        <v>11.79</v>
      </c>
      <c r="C248">
        <v>11.79</v>
      </c>
      <c r="D248">
        <v>11.79</v>
      </c>
      <c r="E248">
        <v>0</v>
      </c>
      <c r="F248">
        <f t="shared" si="12"/>
        <v>11.921904764718999</v>
      </c>
      <c r="G248">
        <f t="shared" si="13"/>
        <v>-0.1319047647189997</v>
      </c>
      <c r="H248">
        <f t="shared" si="14"/>
        <v>0.1319047647189997</v>
      </c>
      <c r="I248">
        <f t="shared" si="15"/>
        <v>1.7398866955574667E-2</v>
      </c>
    </row>
    <row r="249" spans="1:9" x14ac:dyDescent="0.25">
      <c r="A249" s="10">
        <v>45024</v>
      </c>
      <c r="B249">
        <v>11.78</v>
      </c>
      <c r="C249">
        <v>11.79</v>
      </c>
      <c r="D249">
        <v>11.79</v>
      </c>
      <c r="E249">
        <v>0</v>
      </c>
      <c r="F249">
        <f t="shared" si="12"/>
        <v>11.921904764718999</v>
      </c>
      <c r="G249">
        <f t="shared" si="13"/>
        <v>-0.14190476471899949</v>
      </c>
      <c r="H249">
        <f t="shared" si="14"/>
        <v>0.14190476471899949</v>
      </c>
      <c r="I249">
        <f t="shared" si="15"/>
        <v>2.0136962249954603E-2</v>
      </c>
    </row>
    <row r="250" spans="1:9" x14ac:dyDescent="0.25">
      <c r="A250" s="10">
        <v>45025</v>
      </c>
      <c r="B250">
        <v>11.78</v>
      </c>
      <c r="C250">
        <v>11.78</v>
      </c>
      <c r="D250">
        <v>11.79</v>
      </c>
      <c r="E250">
        <v>0</v>
      </c>
      <c r="F250">
        <f t="shared" si="12"/>
        <v>11.915747748039605</v>
      </c>
      <c r="G250">
        <f t="shared" si="13"/>
        <v>-0.13574774803960565</v>
      </c>
      <c r="H250">
        <f t="shared" si="14"/>
        <v>0.13574774803960565</v>
      </c>
      <c r="I250">
        <f t="shared" si="15"/>
        <v>1.842745109782426E-2</v>
      </c>
    </row>
    <row r="251" spans="1:9" x14ac:dyDescent="0.25">
      <c r="A251" s="10">
        <v>45026</v>
      </c>
      <c r="B251">
        <v>11.78</v>
      </c>
      <c r="C251">
        <v>11.78</v>
      </c>
      <c r="D251">
        <v>11.79</v>
      </c>
      <c r="E251">
        <v>0</v>
      </c>
      <c r="F251">
        <f t="shared" si="12"/>
        <v>11.915747748039605</v>
      </c>
      <c r="G251">
        <f t="shared" si="13"/>
        <v>-0.13574774803960565</v>
      </c>
      <c r="H251">
        <f t="shared" si="14"/>
        <v>0.13574774803960565</v>
      </c>
      <c r="I251">
        <f t="shared" si="15"/>
        <v>1.842745109782426E-2</v>
      </c>
    </row>
    <row r="252" spans="1:9" x14ac:dyDescent="0.25">
      <c r="A252" s="10">
        <v>45027</v>
      </c>
      <c r="B252">
        <v>11.78</v>
      </c>
      <c r="C252">
        <v>11.78</v>
      </c>
      <c r="D252">
        <v>11.78</v>
      </c>
      <c r="E252">
        <v>0</v>
      </c>
      <c r="F252">
        <f t="shared" si="12"/>
        <v>11.91491101375132</v>
      </c>
      <c r="G252">
        <f t="shared" si="13"/>
        <v>-0.13491101375132075</v>
      </c>
      <c r="H252">
        <f t="shared" si="14"/>
        <v>0.13491101375132075</v>
      </c>
      <c r="I252">
        <f t="shared" si="15"/>
        <v>1.8200981631409058E-2</v>
      </c>
    </row>
    <row r="253" spans="1:9" x14ac:dyDescent="0.25">
      <c r="A253" s="10">
        <v>45028</v>
      </c>
      <c r="B253">
        <v>11.78</v>
      </c>
      <c r="C253">
        <v>11.78</v>
      </c>
      <c r="D253">
        <v>11.78</v>
      </c>
      <c r="E253">
        <v>0</v>
      </c>
      <c r="F253">
        <f t="shared" si="12"/>
        <v>11.91491101375132</v>
      </c>
      <c r="G253">
        <f t="shared" si="13"/>
        <v>-0.13491101375132075</v>
      </c>
      <c r="H253">
        <f t="shared" si="14"/>
        <v>0.13491101375132075</v>
      </c>
      <c r="I253">
        <f t="shared" si="15"/>
        <v>1.8200981631409058E-2</v>
      </c>
    </row>
    <row r="254" spans="1:9" x14ac:dyDescent="0.25">
      <c r="A254" s="10">
        <v>45029</v>
      </c>
      <c r="B254">
        <v>13.03</v>
      </c>
      <c r="C254">
        <v>11.78</v>
      </c>
      <c r="D254">
        <v>11.78</v>
      </c>
      <c r="E254">
        <v>3</v>
      </c>
      <c r="F254">
        <f t="shared" si="12"/>
        <v>11.942201615984695</v>
      </c>
      <c r="G254">
        <f t="shared" si="13"/>
        <v>1.0877983840153043</v>
      </c>
      <c r="H254">
        <f t="shared" si="14"/>
        <v>1.0877983840153043</v>
      </c>
      <c r="I254">
        <f t="shared" si="15"/>
        <v>1.1833053242663074</v>
      </c>
    </row>
    <row r="255" spans="1:9" x14ac:dyDescent="0.25">
      <c r="A255" s="10">
        <v>45030</v>
      </c>
      <c r="B255">
        <v>12.31</v>
      </c>
      <c r="C255">
        <v>13.03</v>
      </c>
      <c r="D255">
        <v>11.78</v>
      </c>
      <c r="E255">
        <v>47</v>
      </c>
      <c r="F255">
        <f t="shared" si="12"/>
        <v>13.112090866998363</v>
      </c>
      <c r="G255">
        <f t="shared" si="13"/>
        <v>-0.80209086699836263</v>
      </c>
      <c r="H255">
        <f t="shared" si="14"/>
        <v>0.80209086699836263</v>
      </c>
      <c r="I255">
        <f t="shared" si="15"/>
        <v>0.64334975892218504</v>
      </c>
    </row>
    <row r="256" spans="1:9" x14ac:dyDescent="0.25">
      <c r="A256" s="10">
        <v>45031</v>
      </c>
      <c r="B256">
        <v>12.31</v>
      </c>
      <c r="C256">
        <v>12.31</v>
      </c>
      <c r="D256">
        <v>11.78</v>
      </c>
      <c r="E256">
        <v>2</v>
      </c>
      <c r="F256">
        <f t="shared" si="12"/>
        <v>12.259426632581423</v>
      </c>
      <c r="G256">
        <f t="shared" si="13"/>
        <v>5.057336741857732E-2</v>
      </c>
      <c r="H256">
        <f t="shared" si="14"/>
        <v>5.057336741857732E-2</v>
      </c>
      <c r="I256">
        <f t="shared" si="15"/>
        <v>2.5576654920544178E-3</v>
      </c>
    </row>
    <row r="257" spans="1:9" x14ac:dyDescent="0.25">
      <c r="A257" s="10">
        <v>45032</v>
      </c>
      <c r="B257">
        <v>12.3</v>
      </c>
      <c r="C257">
        <v>12.31</v>
      </c>
      <c r="D257">
        <v>13.03</v>
      </c>
      <c r="E257">
        <v>0</v>
      </c>
      <c r="F257">
        <f t="shared" si="12"/>
        <v>12.345824683794937</v>
      </c>
      <c r="G257">
        <f t="shared" si="13"/>
        <v>-4.582468379493676E-2</v>
      </c>
      <c r="H257">
        <f t="shared" si="14"/>
        <v>4.582468379493676E-2</v>
      </c>
      <c r="I257">
        <f t="shared" si="15"/>
        <v>2.0999016449059398E-3</v>
      </c>
    </row>
    <row r="258" spans="1:9" x14ac:dyDescent="0.25">
      <c r="A258" s="10">
        <v>45033</v>
      </c>
      <c r="B258">
        <v>12.3</v>
      </c>
      <c r="C258">
        <v>12.3</v>
      </c>
      <c r="D258">
        <v>12.31</v>
      </c>
      <c r="E258">
        <v>0</v>
      </c>
      <c r="F258">
        <f t="shared" ref="F258:F321" si="16">$L$2 + $L$3*C258 + $L$4*D258 + $L$5*E258</f>
        <v>12.279422798358944</v>
      </c>
      <c r="G258">
        <f t="shared" ref="G258:G321" si="17">B258 - F258</f>
        <v>2.057720164105703E-2</v>
      </c>
      <c r="H258">
        <f t="shared" ref="H258:H321" si="18">ABS(G258)</f>
        <v>2.057720164105703E-2</v>
      </c>
      <c r="I258">
        <f t="shared" ref="I258:I321" si="19">POWER(G258, 2)</f>
        <v>4.2342122737672015E-4</v>
      </c>
    </row>
    <row r="259" spans="1:9" x14ac:dyDescent="0.25">
      <c r="A259" s="10">
        <v>45034</v>
      </c>
      <c r="B259">
        <v>12.3</v>
      </c>
      <c r="C259">
        <v>12.3</v>
      </c>
      <c r="D259">
        <v>12.31</v>
      </c>
      <c r="E259">
        <v>1</v>
      </c>
      <c r="F259">
        <f t="shared" si="16"/>
        <v>12.288519665770069</v>
      </c>
      <c r="G259">
        <f t="shared" si="17"/>
        <v>1.1480334229931444E-2</v>
      </c>
      <c r="H259">
        <f t="shared" si="18"/>
        <v>1.1480334229931444E-2</v>
      </c>
      <c r="I259">
        <f t="shared" si="19"/>
        <v>1.317980740309356E-4</v>
      </c>
    </row>
    <row r="260" spans="1:9" x14ac:dyDescent="0.25">
      <c r="A260" s="10">
        <v>45035</v>
      </c>
      <c r="B260">
        <v>12.3</v>
      </c>
      <c r="C260">
        <v>12.3</v>
      </c>
      <c r="D260">
        <v>12.3</v>
      </c>
      <c r="E260">
        <v>0</v>
      </c>
      <c r="F260">
        <f t="shared" si="16"/>
        <v>12.278586064070657</v>
      </c>
      <c r="G260">
        <f t="shared" si="17"/>
        <v>2.1413935929343708E-2</v>
      </c>
      <c r="H260">
        <f t="shared" si="18"/>
        <v>2.1413935929343708E-2</v>
      </c>
      <c r="I260">
        <f t="shared" si="19"/>
        <v>4.5855665198603736E-4</v>
      </c>
    </row>
    <row r="261" spans="1:9" x14ac:dyDescent="0.25">
      <c r="A261" s="10">
        <v>45036</v>
      </c>
      <c r="B261">
        <v>12.29</v>
      </c>
      <c r="C261">
        <v>12.3</v>
      </c>
      <c r="D261">
        <v>12.3</v>
      </c>
      <c r="E261">
        <v>0</v>
      </c>
      <c r="F261">
        <f t="shared" si="16"/>
        <v>12.278586064070657</v>
      </c>
      <c r="G261">
        <f t="shared" si="17"/>
        <v>1.1413935929342145E-2</v>
      </c>
      <c r="H261">
        <f t="shared" si="18"/>
        <v>1.1413935929342145E-2</v>
      </c>
      <c r="I261">
        <f t="shared" si="19"/>
        <v>1.3027793339912753E-4</v>
      </c>
    </row>
    <row r="262" spans="1:9" x14ac:dyDescent="0.25">
      <c r="A262" s="10">
        <v>45037</v>
      </c>
      <c r="B262">
        <v>12.29</v>
      </c>
      <c r="C262">
        <v>12.29</v>
      </c>
      <c r="D262">
        <v>12.3</v>
      </c>
      <c r="E262">
        <v>0</v>
      </c>
      <c r="F262">
        <f t="shared" si="16"/>
        <v>12.272429047391263</v>
      </c>
      <c r="G262">
        <f t="shared" si="17"/>
        <v>1.7570952608735979E-2</v>
      </c>
      <c r="H262">
        <f t="shared" si="18"/>
        <v>1.7570952608735979E-2</v>
      </c>
      <c r="I262">
        <f t="shared" si="19"/>
        <v>3.087383755784457E-4</v>
      </c>
    </row>
    <row r="263" spans="1:9" x14ac:dyDescent="0.25">
      <c r="A263" s="10">
        <v>45038</v>
      </c>
      <c r="B263">
        <v>12.29</v>
      </c>
      <c r="C263">
        <v>12.29</v>
      </c>
      <c r="D263">
        <v>12.3</v>
      </c>
      <c r="E263">
        <v>0</v>
      </c>
      <c r="F263">
        <f t="shared" si="16"/>
        <v>12.272429047391263</v>
      </c>
      <c r="G263">
        <f t="shared" si="17"/>
        <v>1.7570952608735979E-2</v>
      </c>
      <c r="H263">
        <f t="shared" si="18"/>
        <v>1.7570952608735979E-2</v>
      </c>
      <c r="I263">
        <f t="shared" si="19"/>
        <v>3.087383755784457E-4</v>
      </c>
    </row>
    <row r="264" spans="1:9" x14ac:dyDescent="0.25">
      <c r="A264" s="10">
        <v>45039</v>
      </c>
      <c r="B264">
        <v>12.28</v>
      </c>
      <c r="C264">
        <v>12.29</v>
      </c>
      <c r="D264">
        <v>12.29</v>
      </c>
      <c r="E264">
        <v>0</v>
      </c>
      <c r="F264">
        <f t="shared" si="16"/>
        <v>12.271592313102976</v>
      </c>
      <c r="G264">
        <f t="shared" si="17"/>
        <v>8.4076868970228702E-3</v>
      </c>
      <c r="H264">
        <f t="shared" si="18"/>
        <v>8.4076868970228702E-3</v>
      </c>
      <c r="I264">
        <f t="shared" si="19"/>
        <v>7.0689198958370057E-5</v>
      </c>
    </row>
    <row r="265" spans="1:9" x14ac:dyDescent="0.25">
      <c r="A265" s="10">
        <v>45040</v>
      </c>
      <c r="B265">
        <v>12.28</v>
      </c>
      <c r="C265">
        <v>12.28</v>
      </c>
      <c r="D265">
        <v>12.29</v>
      </c>
      <c r="E265">
        <v>0</v>
      </c>
      <c r="F265">
        <f t="shared" si="16"/>
        <v>12.265435296423583</v>
      </c>
      <c r="G265">
        <f t="shared" si="17"/>
        <v>1.4564703576416704E-2</v>
      </c>
      <c r="H265">
        <f t="shared" si="18"/>
        <v>1.4564703576416704E-2</v>
      </c>
      <c r="I265">
        <f t="shared" si="19"/>
        <v>2.1213059026888554E-4</v>
      </c>
    </row>
    <row r="266" spans="1:9" x14ac:dyDescent="0.25">
      <c r="A266" s="10">
        <v>45041</v>
      </c>
      <c r="B266">
        <v>11.88</v>
      </c>
      <c r="C266">
        <v>12.28</v>
      </c>
      <c r="D266">
        <v>12.29</v>
      </c>
      <c r="E266">
        <v>0</v>
      </c>
      <c r="F266">
        <f t="shared" si="16"/>
        <v>12.265435296423583</v>
      </c>
      <c r="G266">
        <f t="shared" si="17"/>
        <v>-0.38543529642358187</v>
      </c>
      <c r="H266">
        <f t="shared" si="18"/>
        <v>0.38543529642358187</v>
      </c>
      <c r="I266">
        <f t="shared" si="19"/>
        <v>0.14856036772913442</v>
      </c>
    </row>
    <row r="267" spans="1:9" x14ac:dyDescent="0.25">
      <c r="A267" s="10">
        <v>45042</v>
      </c>
      <c r="B267">
        <v>11.88</v>
      </c>
      <c r="C267">
        <v>11.88</v>
      </c>
      <c r="D267">
        <v>12.28</v>
      </c>
      <c r="E267">
        <v>0</v>
      </c>
      <c r="F267">
        <f t="shared" si="16"/>
        <v>12.018317894959562</v>
      </c>
      <c r="G267">
        <f t="shared" si="17"/>
        <v>-0.13831789495956137</v>
      </c>
      <c r="H267">
        <f t="shared" si="18"/>
        <v>0.13831789495956137</v>
      </c>
      <c r="I267">
        <f t="shared" si="19"/>
        <v>1.9131840066044254E-2</v>
      </c>
    </row>
    <row r="268" spans="1:9" x14ac:dyDescent="0.25">
      <c r="A268" s="10">
        <v>45043</v>
      </c>
      <c r="B268">
        <v>11.88</v>
      </c>
      <c r="C268">
        <v>11.88</v>
      </c>
      <c r="D268">
        <v>12.28</v>
      </c>
      <c r="E268">
        <v>0</v>
      </c>
      <c r="F268">
        <f t="shared" si="16"/>
        <v>12.018317894959562</v>
      </c>
      <c r="G268">
        <f t="shared" si="17"/>
        <v>-0.13831789495956137</v>
      </c>
      <c r="H268">
        <f t="shared" si="18"/>
        <v>0.13831789495956137</v>
      </c>
      <c r="I268">
        <f t="shared" si="19"/>
        <v>1.9131840066044254E-2</v>
      </c>
    </row>
    <row r="269" spans="1:9" x14ac:dyDescent="0.25">
      <c r="A269" s="10">
        <v>45044</v>
      </c>
      <c r="B269">
        <v>11.88</v>
      </c>
      <c r="C269">
        <v>11.88</v>
      </c>
      <c r="D269">
        <v>11.88</v>
      </c>
      <c r="E269">
        <v>0</v>
      </c>
      <c r="F269">
        <f t="shared" si="16"/>
        <v>11.984848523428116</v>
      </c>
      <c r="G269">
        <f t="shared" si="17"/>
        <v>-0.10484852342811557</v>
      </c>
      <c r="H269">
        <f t="shared" si="18"/>
        <v>0.10484852342811557</v>
      </c>
      <c r="I269">
        <f t="shared" si="19"/>
        <v>1.09932128650561E-2</v>
      </c>
    </row>
    <row r="270" spans="1:9" x14ac:dyDescent="0.25">
      <c r="A270" s="10">
        <v>45045</v>
      </c>
      <c r="B270">
        <v>11.88</v>
      </c>
      <c r="C270">
        <v>11.88</v>
      </c>
      <c r="D270">
        <v>11.88</v>
      </c>
      <c r="E270">
        <v>0</v>
      </c>
      <c r="F270">
        <f t="shared" si="16"/>
        <v>11.984848523428116</v>
      </c>
      <c r="G270">
        <f t="shared" si="17"/>
        <v>-0.10484852342811557</v>
      </c>
      <c r="H270">
        <f t="shared" si="18"/>
        <v>0.10484852342811557</v>
      </c>
      <c r="I270">
        <f t="shared" si="19"/>
        <v>1.09932128650561E-2</v>
      </c>
    </row>
    <row r="271" spans="1:9" x14ac:dyDescent="0.25">
      <c r="A271" s="10">
        <v>45046</v>
      </c>
      <c r="B271">
        <v>11.88</v>
      </c>
      <c r="C271">
        <v>11.88</v>
      </c>
      <c r="D271">
        <v>11.88</v>
      </c>
      <c r="E271">
        <v>0</v>
      </c>
      <c r="F271">
        <f t="shared" si="16"/>
        <v>11.984848523428116</v>
      </c>
      <c r="G271">
        <f t="shared" si="17"/>
        <v>-0.10484852342811557</v>
      </c>
      <c r="H271">
        <f t="shared" si="18"/>
        <v>0.10484852342811557</v>
      </c>
      <c r="I271">
        <f t="shared" si="19"/>
        <v>1.09932128650561E-2</v>
      </c>
    </row>
    <row r="272" spans="1:9" x14ac:dyDescent="0.25">
      <c r="A272" s="10">
        <v>45047</v>
      </c>
      <c r="B272">
        <v>11.88</v>
      </c>
      <c r="C272">
        <v>11.88</v>
      </c>
      <c r="D272">
        <v>11.88</v>
      </c>
      <c r="E272">
        <v>0</v>
      </c>
      <c r="F272">
        <f t="shared" si="16"/>
        <v>11.984848523428116</v>
      </c>
      <c r="G272">
        <f t="shared" si="17"/>
        <v>-0.10484852342811557</v>
      </c>
      <c r="H272">
        <f t="shared" si="18"/>
        <v>0.10484852342811557</v>
      </c>
      <c r="I272">
        <f t="shared" si="19"/>
        <v>1.09932128650561E-2</v>
      </c>
    </row>
    <row r="273" spans="1:9" x14ac:dyDescent="0.25">
      <c r="A273" s="10">
        <v>45048</v>
      </c>
      <c r="B273">
        <v>11.88</v>
      </c>
      <c r="C273">
        <v>11.88</v>
      </c>
      <c r="D273">
        <v>11.88</v>
      </c>
      <c r="E273">
        <v>0</v>
      </c>
      <c r="F273">
        <f t="shared" si="16"/>
        <v>11.984848523428116</v>
      </c>
      <c r="G273">
        <f t="shared" si="17"/>
        <v>-0.10484852342811557</v>
      </c>
      <c r="H273">
        <f t="shared" si="18"/>
        <v>0.10484852342811557</v>
      </c>
      <c r="I273">
        <f t="shared" si="19"/>
        <v>1.09932128650561E-2</v>
      </c>
    </row>
    <row r="274" spans="1:9" x14ac:dyDescent="0.25">
      <c r="A274" s="10">
        <v>45049</v>
      </c>
      <c r="B274">
        <v>11.88</v>
      </c>
      <c r="C274">
        <v>11.88</v>
      </c>
      <c r="D274">
        <v>11.88</v>
      </c>
      <c r="E274">
        <v>0</v>
      </c>
      <c r="F274">
        <f t="shared" si="16"/>
        <v>11.984848523428116</v>
      </c>
      <c r="G274">
        <f t="shared" si="17"/>
        <v>-0.10484852342811557</v>
      </c>
      <c r="H274">
        <f t="shared" si="18"/>
        <v>0.10484852342811557</v>
      </c>
      <c r="I274">
        <f t="shared" si="19"/>
        <v>1.09932128650561E-2</v>
      </c>
    </row>
    <row r="275" spans="1:9" x14ac:dyDescent="0.25">
      <c r="A275" s="10">
        <v>45050</v>
      </c>
      <c r="B275">
        <v>11.88</v>
      </c>
      <c r="C275">
        <v>11.88</v>
      </c>
      <c r="D275">
        <v>11.88</v>
      </c>
      <c r="E275">
        <v>0</v>
      </c>
      <c r="F275">
        <f t="shared" si="16"/>
        <v>11.984848523428116</v>
      </c>
      <c r="G275">
        <f t="shared" si="17"/>
        <v>-0.10484852342811557</v>
      </c>
      <c r="H275">
        <f t="shared" si="18"/>
        <v>0.10484852342811557</v>
      </c>
      <c r="I275">
        <f t="shared" si="19"/>
        <v>1.09932128650561E-2</v>
      </c>
    </row>
    <row r="276" spans="1:9" x14ac:dyDescent="0.25">
      <c r="A276" s="10">
        <v>45051</v>
      </c>
      <c r="B276">
        <v>11.88</v>
      </c>
      <c r="C276">
        <v>11.88</v>
      </c>
      <c r="D276">
        <v>11.88</v>
      </c>
      <c r="E276">
        <v>0</v>
      </c>
      <c r="F276">
        <f t="shared" si="16"/>
        <v>11.984848523428116</v>
      </c>
      <c r="G276">
        <f t="shared" si="17"/>
        <v>-0.10484852342811557</v>
      </c>
      <c r="H276">
        <f t="shared" si="18"/>
        <v>0.10484852342811557</v>
      </c>
      <c r="I276">
        <f t="shared" si="19"/>
        <v>1.09932128650561E-2</v>
      </c>
    </row>
    <row r="277" spans="1:9" x14ac:dyDescent="0.25">
      <c r="A277" s="10">
        <v>45052</v>
      </c>
      <c r="B277">
        <v>11.88</v>
      </c>
      <c r="C277">
        <v>11.88</v>
      </c>
      <c r="D277">
        <v>11.88</v>
      </c>
      <c r="E277">
        <v>0</v>
      </c>
      <c r="F277">
        <f t="shared" si="16"/>
        <v>11.984848523428116</v>
      </c>
      <c r="G277">
        <f t="shared" si="17"/>
        <v>-0.10484852342811557</v>
      </c>
      <c r="H277">
        <f t="shared" si="18"/>
        <v>0.10484852342811557</v>
      </c>
      <c r="I277">
        <f t="shared" si="19"/>
        <v>1.09932128650561E-2</v>
      </c>
    </row>
    <row r="278" spans="1:9" x14ac:dyDescent="0.25">
      <c r="A278" s="10">
        <v>45053</v>
      </c>
      <c r="B278">
        <v>11.88</v>
      </c>
      <c r="C278">
        <v>11.88</v>
      </c>
      <c r="D278">
        <v>11.88</v>
      </c>
      <c r="E278">
        <v>0</v>
      </c>
      <c r="F278">
        <f t="shared" si="16"/>
        <v>11.984848523428116</v>
      </c>
      <c r="G278">
        <f t="shared" si="17"/>
        <v>-0.10484852342811557</v>
      </c>
      <c r="H278">
        <f t="shared" si="18"/>
        <v>0.10484852342811557</v>
      </c>
      <c r="I278">
        <f t="shared" si="19"/>
        <v>1.09932128650561E-2</v>
      </c>
    </row>
    <row r="279" spans="1:9" x14ac:dyDescent="0.25">
      <c r="A279" s="10">
        <v>45054</v>
      </c>
      <c r="B279">
        <v>11.88</v>
      </c>
      <c r="C279">
        <v>11.88</v>
      </c>
      <c r="D279">
        <v>11.88</v>
      </c>
      <c r="E279">
        <v>0</v>
      </c>
      <c r="F279">
        <f t="shared" si="16"/>
        <v>11.984848523428116</v>
      </c>
      <c r="G279">
        <f t="shared" si="17"/>
        <v>-0.10484852342811557</v>
      </c>
      <c r="H279">
        <f t="shared" si="18"/>
        <v>0.10484852342811557</v>
      </c>
      <c r="I279">
        <f t="shared" si="19"/>
        <v>1.09932128650561E-2</v>
      </c>
    </row>
    <row r="280" spans="1:9" x14ac:dyDescent="0.25">
      <c r="A280" s="10">
        <v>45055</v>
      </c>
      <c r="B280">
        <v>11.91</v>
      </c>
      <c r="C280">
        <v>11.88</v>
      </c>
      <c r="D280">
        <v>11.88</v>
      </c>
      <c r="E280">
        <v>0</v>
      </c>
      <c r="F280">
        <f t="shared" si="16"/>
        <v>11.984848523428116</v>
      </c>
      <c r="G280">
        <f t="shared" si="17"/>
        <v>-7.4848523428116209E-2</v>
      </c>
      <c r="H280">
        <f t="shared" si="18"/>
        <v>7.4848523428116209E-2</v>
      </c>
      <c r="I280">
        <f t="shared" si="19"/>
        <v>5.602301459369261E-3</v>
      </c>
    </row>
    <row r="281" spans="1:9" x14ac:dyDescent="0.25">
      <c r="A281" s="10">
        <v>45057</v>
      </c>
      <c r="B281">
        <v>11.92</v>
      </c>
      <c r="C281">
        <v>11.92</v>
      </c>
      <c r="D281">
        <v>11.88</v>
      </c>
      <c r="E281">
        <v>3</v>
      </c>
      <c r="F281">
        <f t="shared" si="16"/>
        <v>12.036767192379063</v>
      </c>
      <c r="G281">
        <f t="shared" si="17"/>
        <v>-0.11676719237906319</v>
      </c>
      <c r="H281">
        <f t="shared" si="18"/>
        <v>0.11676719237906319</v>
      </c>
      <c r="I281">
        <f t="shared" si="19"/>
        <v>1.3634577216089152E-2</v>
      </c>
    </row>
    <row r="282" spans="1:9" x14ac:dyDescent="0.25">
      <c r="A282" s="10">
        <v>45058</v>
      </c>
      <c r="B282">
        <v>11.92</v>
      </c>
      <c r="C282">
        <v>11.92</v>
      </c>
      <c r="D282">
        <v>11.91</v>
      </c>
      <c r="E282">
        <v>0</v>
      </c>
      <c r="F282">
        <f t="shared" si="16"/>
        <v>12.011986793010546</v>
      </c>
      <c r="G282">
        <f t="shared" si="17"/>
        <v>-9.1986793010546464E-2</v>
      </c>
      <c r="H282">
        <f t="shared" si="18"/>
        <v>9.1986793010546464E-2</v>
      </c>
      <c r="I282">
        <f t="shared" si="19"/>
        <v>8.4615700883651189E-3</v>
      </c>
    </row>
    <row r="283" spans="1:9" x14ac:dyDescent="0.25">
      <c r="A283" s="10">
        <v>45059</v>
      </c>
      <c r="B283">
        <v>11.95</v>
      </c>
      <c r="C283">
        <v>11.92</v>
      </c>
      <c r="D283">
        <v>11.92</v>
      </c>
      <c r="E283">
        <v>7</v>
      </c>
      <c r="F283">
        <f t="shared" si="16"/>
        <v>12.076501599176707</v>
      </c>
      <c r="G283">
        <f t="shared" si="17"/>
        <v>-0.12650159917670756</v>
      </c>
      <c r="H283">
        <f t="shared" si="18"/>
        <v>0.12650159917670756</v>
      </c>
      <c r="I283">
        <f t="shared" si="19"/>
        <v>1.6002654594264379E-2</v>
      </c>
    </row>
    <row r="284" spans="1:9" x14ac:dyDescent="0.25">
      <c r="A284" s="10">
        <v>45060</v>
      </c>
      <c r="B284">
        <v>11.92</v>
      </c>
      <c r="C284">
        <v>11.95</v>
      </c>
      <c r="D284">
        <v>11.92</v>
      </c>
      <c r="E284">
        <v>18</v>
      </c>
      <c r="F284">
        <f t="shared" si="16"/>
        <v>12.195038190737259</v>
      </c>
      <c r="G284">
        <f t="shared" si="17"/>
        <v>-0.27503819073725921</v>
      </c>
      <c r="H284">
        <f t="shared" si="18"/>
        <v>0.27503819073725921</v>
      </c>
      <c r="I284">
        <f t="shared" si="19"/>
        <v>7.5646006364024979E-2</v>
      </c>
    </row>
    <row r="285" spans="1:9" x14ac:dyDescent="0.25">
      <c r="A285" s="10">
        <v>45061</v>
      </c>
      <c r="B285">
        <v>12.64</v>
      </c>
      <c r="C285">
        <v>11.92</v>
      </c>
      <c r="D285">
        <v>11.92</v>
      </c>
      <c r="E285">
        <v>1</v>
      </c>
      <c r="F285">
        <f t="shared" si="16"/>
        <v>12.021920394709959</v>
      </c>
      <c r="G285">
        <f t="shared" si="17"/>
        <v>0.61807960529004191</v>
      </c>
      <c r="H285">
        <f t="shared" si="18"/>
        <v>0.61807960529004191</v>
      </c>
      <c r="I285">
        <f t="shared" si="19"/>
        <v>0.38202239847549402</v>
      </c>
    </row>
    <row r="286" spans="1:9" x14ac:dyDescent="0.25">
      <c r="A286" s="10">
        <v>45062</v>
      </c>
      <c r="B286">
        <v>12.42</v>
      </c>
      <c r="C286">
        <v>12.64</v>
      </c>
      <c r="D286">
        <v>11.95</v>
      </c>
      <c r="E286">
        <v>0</v>
      </c>
      <c r="F286">
        <f t="shared" si="16"/>
        <v>12.458638931080021</v>
      </c>
      <c r="G286">
        <f t="shared" si="17"/>
        <v>-3.8638931080020811E-2</v>
      </c>
      <c r="H286">
        <f t="shared" si="18"/>
        <v>3.8638931080020811E-2</v>
      </c>
      <c r="I286">
        <f t="shared" si="19"/>
        <v>1.4929669950065982E-3</v>
      </c>
    </row>
    <row r="287" spans="1:9" x14ac:dyDescent="0.25">
      <c r="A287" s="10">
        <v>45063</v>
      </c>
      <c r="B287">
        <v>12.41</v>
      </c>
      <c r="C287">
        <v>12.42</v>
      </c>
      <c r="D287">
        <v>11.92</v>
      </c>
      <c r="E287">
        <v>0</v>
      </c>
      <c r="F287">
        <f t="shared" si="16"/>
        <v>12.320674361268507</v>
      </c>
      <c r="G287">
        <f t="shared" si="17"/>
        <v>8.9325638731493129E-2</v>
      </c>
      <c r="H287">
        <f t="shared" si="18"/>
        <v>8.9325638731493129E-2</v>
      </c>
      <c r="I287">
        <f t="shared" si="19"/>
        <v>7.9790697347892261E-3</v>
      </c>
    </row>
    <row r="288" spans="1:9" x14ac:dyDescent="0.25">
      <c r="A288" s="10">
        <v>45064</v>
      </c>
      <c r="B288">
        <v>12.41</v>
      </c>
      <c r="C288">
        <v>12.41</v>
      </c>
      <c r="D288">
        <v>12.64</v>
      </c>
      <c r="E288">
        <v>3</v>
      </c>
      <c r="F288">
        <f t="shared" si="16"/>
        <v>12.402052815579088</v>
      </c>
      <c r="G288">
        <f t="shared" si="17"/>
        <v>7.9471844209120235E-3</v>
      </c>
      <c r="H288">
        <f t="shared" si="18"/>
        <v>7.9471844209120235E-3</v>
      </c>
      <c r="I288">
        <f t="shared" si="19"/>
        <v>6.3157740219986779E-5</v>
      </c>
    </row>
    <row r="289" spans="1:9" x14ac:dyDescent="0.25">
      <c r="A289" s="10">
        <v>45065</v>
      </c>
      <c r="B289">
        <v>12.41</v>
      </c>
      <c r="C289">
        <v>12.41</v>
      </c>
      <c r="D289">
        <v>12.42</v>
      </c>
      <c r="E289">
        <v>1</v>
      </c>
      <c r="F289">
        <f t="shared" si="16"/>
        <v>12.365450926414544</v>
      </c>
      <c r="G289">
        <f t="shared" si="17"/>
        <v>4.4549073585455901E-2</v>
      </c>
      <c r="H289">
        <f t="shared" si="18"/>
        <v>4.4549073585455901E-2</v>
      </c>
      <c r="I289">
        <f t="shared" si="19"/>
        <v>1.9846199573223646E-3</v>
      </c>
    </row>
    <row r="290" spans="1:9" x14ac:dyDescent="0.25">
      <c r="A290" s="10">
        <v>45066</v>
      </c>
      <c r="B290">
        <v>12.41</v>
      </c>
      <c r="C290">
        <v>12.41</v>
      </c>
      <c r="D290">
        <v>12.41</v>
      </c>
      <c r="E290">
        <v>0</v>
      </c>
      <c r="F290">
        <f t="shared" si="16"/>
        <v>12.355517324715132</v>
      </c>
      <c r="G290">
        <f t="shared" si="17"/>
        <v>5.4482675284868165E-2</v>
      </c>
      <c r="H290">
        <f t="shared" si="18"/>
        <v>5.4482675284868165E-2</v>
      </c>
      <c r="I290">
        <f t="shared" si="19"/>
        <v>2.9683619061963845E-3</v>
      </c>
    </row>
    <row r="291" spans="1:9" x14ac:dyDescent="0.25">
      <c r="A291" s="10">
        <v>45067</v>
      </c>
      <c r="B291">
        <v>12.66</v>
      </c>
      <c r="C291">
        <v>12.41</v>
      </c>
      <c r="D291">
        <v>12.41</v>
      </c>
      <c r="E291">
        <v>0</v>
      </c>
      <c r="F291">
        <f t="shared" si="16"/>
        <v>12.355517324715132</v>
      </c>
      <c r="G291">
        <f t="shared" si="17"/>
        <v>0.30448267528486817</v>
      </c>
      <c r="H291">
        <f t="shared" si="18"/>
        <v>0.30448267528486817</v>
      </c>
      <c r="I291">
        <f t="shared" si="19"/>
        <v>9.2709699548630467E-2</v>
      </c>
    </row>
    <row r="292" spans="1:9" x14ac:dyDescent="0.25">
      <c r="A292" s="10">
        <v>45068</v>
      </c>
      <c r="B292">
        <v>12.42</v>
      </c>
      <c r="C292">
        <v>12.66</v>
      </c>
      <c r="D292">
        <v>12.41</v>
      </c>
      <c r="E292">
        <v>1</v>
      </c>
      <c r="F292">
        <f t="shared" si="16"/>
        <v>12.518539609111093</v>
      </c>
      <c r="G292">
        <f t="shared" si="17"/>
        <v>-9.853960911109283E-2</v>
      </c>
      <c r="H292">
        <f t="shared" si="18"/>
        <v>9.853960911109283E-2</v>
      </c>
      <c r="I292">
        <f t="shared" si="19"/>
        <v>9.7100545637669698E-3</v>
      </c>
    </row>
    <row r="293" spans="1:9" x14ac:dyDescent="0.25">
      <c r="A293" s="10">
        <v>45069</v>
      </c>
      <c r="B293">
        <v>11.52</v>
      </c>
      <c r="C293">
        <v>12.42</v>
      </c>
      <c r="D293">
        <v>12.41</v>
      </c>
      <c r="E293">
        <v>0</v>
      </c>
      <c r="F293">
        <f t="shared" si="16"/>
        <v>12.361674341394526</v>
      </c>
      <c r="G293">
        <f t="shared" si="17"/>
        <v>-0.84167434139452624</v>
      </c>
      <c r="H293">
        <f t="shared" si="18"/>
        <v>0.84167434139452624</v>
      </c>
      <c r="I293">
        <f t="shared" si="19"/>
        <v>0.70841569696190954</v>
      </c>
    </row>
    <row r="294" spans="1:9" x14ac:dyDescent="0.25">
      <c r="A294" s="10">
        <v>45070</v>
      </c>
      <c r="B294">
        <v>11.53</v>
      </c>
      <c r="C294">
        <v>11.52</v>
      </c>
      <c r="D294">
        <v>12.66</v>
      </c>
      <c r="E294">
        <v>0</v>
      </c>
      <c r="F294">
        <f t="shared" si="16"/>
        <v>11.828461197456267</v>
      </c>
      <c r="G294">
        <f t="shared" si="17"/>
        <v>-0.29846119745626787</v>
      </c>
      <c r="H294">
        <f t="shared" si="18"/>
        <v>0.29846119745626787</v>
      </c>
      <c r="I294">
        <f t="shared" si="19"/>
        <v>8.9079086387029313E-2</v>
      </c>
    </row>
    <row r="295" spans="1:9" x14ac:dyDescent="0.25">
      <c r="A295" s="10">
        <v>45071</v>
      </c>
      <c r="B295">
        <v>11.53</v>
      </c>
      <c r="C295">
        <v>11.53</v>
      </c>
      <c r="D295">
        <v>12.42</v>
      </c>
      <c r="E295">
        <v>1</v>
      </c>
      <c r="F295">
        <f t="shared" si="16"/>
        <v>11.823633458627921</v>
      </c>
      <c r="G295">
        <f t="shared" si="17"/>
        <v>-0.29363345862792123</v>
      </c>
      <c r="H295">
        <f t="shared" si="18"/>
        <v>0.29363345862792123</v>
      </c>
      <c r="I295">
        <f t="shared" si="19"/>
        <v>8.6220608025795134E-2</v>
      </c>
    </row>
    <row r="296" spans="1:9" x14ac:dyDescent="0.25">
      <c r="A296" s="10">
        <v>45072</v>
      </c>
      <c r="B296">
        <v>11.54</v>
      </c>
      <c r="C296">
        <v>11.53</v>
      </c>
      <c r="D296">
        <v>11.52</v>
      </c>
      <c r="E296">
        <v>47</v>
      </c>
      <c r="F296">
        <f t="shared" si="16"/>
        <v>12.166783273593907</v>
      </c>
      <c r="G296">
        <f t="shared" si="17"/>
        <v>-0.62678327359390806</v>
      </c>
      <c r="H296">
        <f t="shared" si="18"/>
        <v>0.62678327359390806</v>
      </c>
      <c r="I296">
        <f t="shared" si="19"/>
        <v>0.39285727205709581</v>
      </c>
    </row>
    <row r="297" spans="1:9" x14ac:dyDescent="0.25">
      <c r="A297" s="10">
        <v>45073</v>
      </c>
      <c r="B297">
        <v>12.17</v>
      </c>
      <c r="C297">
        <v>11.54</v>
      </c>
      <c r="D297">
        <v>11.53</v>
      </c>
      <c r="E297">
        <v>1</v>
      </c>
      <c r="F297">
        <f t="shared" si="16"/>
        <v>11.755321123649852</v>
      </c>
      <c r="G297">
        <f t="shared" si="17"/>
        <v>0.41467887635014833</v>
      </c>
      <c r="H297">
        <f t="shared" si="18"/>
        <v>0.41467887635014833</v>
      </c>
      <c r="I297">
        <f t="shared" si="19"/>
        <v>0.17195857049102162</v>
      </c>
    </row>
    <row r="298" spans="1:9" x14ac:dyDescent="0.25">
      <c r="A298" s="10">
        <v>45074</v>
      </c>
      <c r="B298">
        <v>12.01</v>
      </c>
      <c r="C298">
        <v>12.17</v>
      </c>
      <c r="D298">
        <v>11.53</v>
      </c>
      <c r="E298">
        <v>102</v>
      </c>
      <c r="F298">
        <f t="shared" si="16"/>
        <v>13.061996782975234</v>
      </c>
      <c r="G298">
        <f t="shared" si="17"/>
        <v>-1.0519967829752339</v>
      </c>
      <c r="H298">
        <f t="shared" si="18"/>
        <v>1.0519967829752339</v>
      </c>
      <c r="I298">
        <f t="shared" si="19"/>
        <v>1.1066972313902415</v>
      </c>
    </row>
    <row r="299" spans="1:9" x14ac:dyDescent="0.25">
      <c r="A299" s="10">
        <v>45075</v>
      </c>
      <c r="B299">
        <v>12.01</v>
      </c>
      <c r="C299">
        <v>12.01</v>
      </c>
      <c r="D299">
        <v>11.54</v>
      </c>
      <c r="E299">
        <v>1</v>
      </c>
      <c r="F299">
        <f t="shared" si="16"/>
        <v>12.045537641869627</v>
      </c>
      <c r="G299">
        <f t="shared" si="17"/>
        <v>-3.5537641869627379E-2</v>
      </c>
      <c r="H299">
        <f t="shared" si="18"/>
        <v>3.5537641869627379E-2</v>
      </c>
      <c r="I299">
        <f t="shared" si="19"/>
        <v>1.2629239896538929E-3</v>
      </c>
    </row>
    <row r="300" spans="1:9" x14ac:dyDescent="0.25">
      <c r="A300" s="10">
        <v>45076</v>
      </c>
      <c r="B300">
        <v>12.04</v>
      </c>
      <c r="C300">
        <v>12.01</v>
      </c>
      <c r="D300">
        <v>12.17</v>
      </c>
      <c r="E300">
        <v>26</v>
      </c>
      <c r="F300">
        <f t="shared" si="16"/>
        <v>12.325673587309769</v>
      </c>
      <c r="G300">
        <f t="shared" si="17"/>
        <v>-0.28567358730976977</v>
      </c>
      <c r="H300">
        <f t="shared" si="18"/>
        <v>0.28567358730976977</v>
      </c>
      <c r="I300">
        <f t="shared" si="19"/>
        <v>8.1609398486432658E-2</v>
      </c>
    </row>
    <row r="301" spans="1:9" x14ac:dyDescent="0.25">
      <c r="A301" s="10">
        <v>45077</v>
      </c>
      <c r="B301">
        <v>12.01</v>
      </c>
      <c r="C301">
        <v>12.04</v>
      </c>
      <c r="D301">
        <v>12.01</v>
      </c>
      <c r="E301">
        <v>0</v>
      </c>
      <c r="F301">
        <f t="shared" si="16"/>
        <v>12.09423833604613</v>
      </c>
      <c r="G301">
        <f t="shared" si="17"/>
        <v>-8.4238336046130513E-2</v>
      </c>
      <c r="H301">
        <f t="shared" si="18"/>
        <v>8.4238336046130513E-2</v>
      </c>
      <c r="I301">
        <f t="shared" si="19"/>
        <v>7.0960972598208116E-3</v>
      </c>
    </row>
    <row r="302" spans="1:9" x14ac:dyDescent="0.25">
      <c r="A302" s="10">
        <v>45078</v>
      </c>
      <c r="B302">
        <v>12.01</v>
      </c>
      <c r="C302">
        <v>12.01</v>
      </c>
      <c r="D302">
        <v>12.01</v>
      </c>
      <c r="E302">
        <v>5</v>
      </c>
      <c r="F302">
        <f t="shared" si="16"/>
        <v>12.121251623063573</v>
      </c>
      <c r="G302">
        <f t="shared" si="17"/>
        <v>-0.11125162306357339</v>
      </c>
      <c r="H302">
        <f t="shared" si="18"/>
        <v>0.11125162306357339</v>
      </c>
      <c r="I302">
        <f t="shared" si="19"/>
        <v>1.2376923634279415E-2</v>
      </c>
    </row>
    <row r="303" spans="1:9" x14ac:dyDescent="0.25">
      <c r="A303" s="10">
        <v>45079</v>
      </c>
      <c r="B303">
        <v>12.01</v>
      </c>
      <c r="C303">
        <v>12.01</v>
      </c>
      <c r="D303">
        <v>12.04</v>
      </c>
      <c r="E303">
        <v>1</v>
      </c>
      <c r="F303">
        <f t="shared" si="16"/>
        <v>12.087374356283933</v>
      </c>
      <c r="G303">
        <f t="shared" si="17"/>
        <v>-7.7374356283932855E-2</v>
      </c>
      <c r="H303">
        <f t="shared" si="18"/>
        <v>7.7374356283932855E-2</v>
      </c>
      <c r="I303">
        <f t="shared" si="19"/>
        <v>5.9867910103529797E-3</v>
      </c>
    </row>
    <row r="304" spans="1:9" x14ac:dyDescent="0.25">
      <c r="A304" s="10">
        <v>45080</v>
      </c>
      <c r="B304">
        <v>12.02</v>
      </c>
      <c r="C304">
        <v>12.01</v>
      </c>
      <c r="D304">
        <v>12.01</v>
      </c>
      <c r="E304">
        <v>1</v>
      </c>
      <c r="F304">
        <f t="shared" si="16"/>
        <v>12.084864153419074</v>
      </c>
      <c r="G304">
        <f t="shared" si="17"/>
        <v>-6.486415341907481E-2</v>
      </c>
      <c r="H304">
        <f t="shared" si="18"/>
        <v>6.486415341907481E-2</v>
      </c>
      <c r="I304">
        <f t="shared" si="19"/>
        <v>4.2073583987732744E-3</v>
      </c>
    </row>
    <row r="305" spans="1:9" x14ac:dyDescent="0.25">
      <c r="A305" s="10">
        <v>45081</v>
      </c>
      <c r="B305">
        <v>12.01</v>
      </c>
      <c r="C305">
        <v>12.02</v>
      </c>
      <c r="D305">
        <v>12.01</v>
      </c>
      <c r="E305">
        <v>0</v>
      </c>
      <c r="F305">
        <f t="shared" si="16"/>
        <v>12.081924302687343</v>
      </c>
      <c r="G305">
        <f t="shared" si="17"/>
        <v>-7.1924302687342845E-2</v>
      </c>
      <c r="H305">
        <f t="shared" si="18"/>
        <v>7.1924302687342845E-2</v>
      </c>
      <c r="I305">
        <f t="shared" si="19"/>
        <v>5.1731053170605132E-3</v>
      </c>
    </row>
    <row r="306" spans="1:9" x14ac:dyDescent="0.25">
      <c r="A306" s="10">
        <v>45082</v>
      </c>
      <c r="B306">
        <v>12.01</v>
      </c>
      <c r="C306">
        <v>12.01</v>
      </c>
      <c r="D306">
        <v>12.01</v>
      </c>
      <c r="E306">
        <v>0</v>
      </c>
      <c r="F306">
        <f t="shared" si="16"/>
        <v>12.075767286007949</v>
      </c>
      <c r="G306">
        <f t="shared" si="17"/>
        <v>-6.5767286007949011E-2</v>
      </c>
      <c r="H306">
        <f t="shared" si="18"/>
        <v>6.5767286007949011E-2</v>
      </c>
      <c r="I306">
        <f t="shared" si="19"/>
        <v>4.3253359088513653E-3</v>
      </c>
    </row>
    <row r="307" spans="1:9" x14ac:dyDescent="0.25">
      <c r="A307" s="10">
        <v>45083</v>
      </c>
      <c r="B307">
        <v>12.01</v>
      </c>
      <c r="C307">
        <v>12.01</v>
      </c>
      <c r="D307">
        <v>12.02</v>
      </c>
      <c r="E307">
        <v>0</v>
      </c>
      <c r="F307">
        <f t="shared" si="16"/>
        <v>12.076604020296235</v>
      </c>
      <c r="G307">
        <f t="shared" si="17"/>
        <v>-6.6604020296235689E-2</v>
      </c>
      <c r="H307">
        <f t="shared" si="18"/>
        <v>6.6604020296235689E-2</v>
      </c>
      <c r="I307">
        <f t="shared" si="19"/>
        <v>4.4360955196213756E-3</v>
      </c>
    </row>
    <row r="308" spans="1:9" x14ac:dyDescent="0.25">
      <c r="A308" s="10">
        <v>45084</v>
      </c>
      <c r="B308">
        <v>11.81</v>
      </c>
      <c r="C308">
        <v>12.01</v>
      </c>
      <c r="D308">
        <v>12.01</v>
      </c>
      <c r="E308">
        <v>21</v>
      </c>
      <c r="F308">
        <f t="shared" si="16"/>
        <v>12.266801501641568</v>
      </c>
      <c r="G308">
        <f t="shared" si="17"/>
        <v>-0.45680150164156785</v>
      </c>
      <c r="H308">
        <f t="shared" si="18"/>
        <v>0.45680150164156785</v>
      </c>
      <c r="I308">
        <f t="shared" si="19"/>
        <v>0.20866761190199132</v>
      </c>
    </row>
    <row r="309" spans="1:9" x14ac:dyDescent="0.25">
      <c r="A309" s="10">
        <v>45085</v>
      </c>
      <c r="B309">
        <v>11.81</v>
      </c>
      <c r="C309">
        <v>11.81</v>
      </c>
      <c r="D309">
        <v>12.01</v>
      </c>
      <c r="E309">
        <v>0</v>
      </c>
      <c r="F309">
        <f t="shared" si="16"/>
        <v>11.952626952420081</v>
      </c>
      <c r="G309">
        <f t="shared" si="17"/>
        <v>-0.1426269524200805</v>
      </c>
      <c r="H309">
        <f t="shared" si="18"/>
        <v>0.1426269524200805</v>
      </c>
      <c r="I309">
        <f t="shared" si="19"/>
        <v>2.0342447556639907E-2</v>
      </c>
    </row>
    <row r="310" spans="1:9" x14ac:dyDescent="0.25">
      <c r="A310" s="10">
        <v>45086</v>
      </c>
      <c r="B310">
        <v>11.81</v>
      </c>
      <c r="C310">
        <v>11.81</v>
      </c>
      <c r="D310">
        <v>12.01</v>
      </c>
      <c r="E310">
        <v>0</v>
      </c>
      <c r="F310">
        <f t="shared" si="16"/>
        <v>11.952626952420081</v>
      </c>
      <c r="G310">
        <f t="shared" si="17"/>
        <v>-0.1426269524200805</v>
      </c>
      <c r="H310">
        <f t="shared" si="18"/>
        <v>0.1426269524200805</v>
      </c>
      <c r="I310">
        <f t="shared" si="19"/>
        <v>2.0342447556639907E-2</v>
      </c>
    </row>
    <row r="311" spans="1:9" x14ac:dyDescent="0.25">
      <c r="A311" s="10">
        <v>45087</v>
      </c>
      <c r="B311">
        <v>12.93</v>
      </c>
      <c r="C311">
        <v>11.81</v>
      </c>
      <c r="D311">
        <v>11.81</v>
      </c>
      <c r="E311">
        <v>1</v>
      </c>
      <c r="F311">
        <f t="shared" si="16"/>
        <v>11.944989134065485</v>
      </c>
      <c r="G311">
        <f t="shared" si="17"/>
        <v>0.98501086593451426</v>
      </c>
      <c r="H311">
        <f t="shared" si="18"/>
        <v>0.98501086593451426</v>
      </c>
      <c r="I311">
        <f t="shared" si="19"/>
        <v>0.97024640600906165</v>
      </c>
    </row>
    <row r="312" spans="1:9" x14ac:dyDescent="0.25">
      <c r="A312" s="10">
        <v>45088</v>
      </c>
      <c r="B312">
        <v>13.32</v>
      </c>
      <c r="C312">
        <v>12.93</v>
      </c>
      <c r="D312">
        <v>11.81</v>
      </c>
      <c r="E312">
        <v>53</v>
      </c>
      <c r="F312">
        <f t="shared" si="16"/>
        <v>13.107612107536035</v>
      </c>
      <c r="G312">
        <f t="shared" si="17"/>
        <v>0.2123878924639655</v>
      </c>
      <c r="H312">
        <f t="shared" si="18"/>
        <v>0.2123878924639655</v>
      </c>
      <c r="I312">
        <f t="shared" si="19"/>
        <v>4.5108616865284973E-2</v>
      </c>
    </row>
    <row r="313" spans="1:9" x14ac:dyDescent="0.25">
      <c r="A313" s="10">
        <v>45089</v>
      </c>
      <c r="B313">
        <v>12.49</v>
      </c>
      <c r="C313">
        <v>13.32</v>
      </c>
      <c r="D313">
        <v>11.81</v>
      </c>
      <c r="E313">
        <v>21</v>
      </c>
      <c r="F313">
        <f t="shared" si="16"/>
        <v>13.05663600087639</v>
      </c>
      <c r="G313">
        <f t="shared" si="17"/>
        <v>-0.56663600087638955</v>
      </c>
      <c r="H313">
        <f t="shared" si="18"/>
        <v>0.56663600087638955</v>
      </c>
      <c r="I313">
        <f t="shared" si="19"/>
        <v>0.32107635748918772</v>
      </c>
    </row>
    <row r="314" spans="1:9" x14ac:dyDescent="0.25">
      <c r="A314" s="10">
        <v>45090</v>
      </c>
      <c r="B314">
        <v>11.82</v>
      </c>
      <c r="C314">
        <v>12.49</v>
      </c>
      <c r="D314">
        <v>12.93</v>
      </c>
      <c r="E314">
        <v>14</v>
      </c>
      <c r="F314">
        <f t="shared" si="16"/>
        <v>12.575639784896904</v>
      </c>
      <c r="G314">
        <f t="shared" si="17"/>
        <v>-0.75563978489690342</v>
      </c>
      <c r="H314">
        <f t="shared" si="18"/>
        <v>0.75563978489690342</v>
      </c>
      <c r="I314">
        <f t="shared" si="19"/>
        <v>0.57099148451903847</v>
      </c>
    </row>
    <row r="315" spans="1:9" x14ac:dyDescent="0.25">
      <c r="A315" s="10">
        <v>45091</v>
      </c>
      <c r="B315">
        <v>11.81</v>
      </c>
      <c r="C315">
        <v>11.82</v>
      </c>
      <c r="D315">
        <v>13.32</v>
      </c>
      <c r="E315">
        <v>3</v>
      </c>
      <c r="F315">
        <f t="shared" si="16"/>
        <v>12.09568676309833</v>
      </c>
      <c r="G315">
        <f t="shared" si="17"/>
        <v>-0.28568676309832952</v>
      </c>
      <c r="H315">
        <f t="shared" si="18"/>
        <v>0.28568676309832952</v>
      </c>
      <c r="I315">
        <f t="shared" si="19"/>
        <v>8.1616926609601056E-2</v>
      </c>
    </row>
    <row r="316" spans="1:9" x14ac:dyDescent="0.25">
      <c r="A316" s="10">
        <v>45092</v>
      </c>
      <c r="B316">
        <v>12.14</v>
      </c>
      <c r="C316">
        <v>11.81</v>
      </c>
      <c r="D316">
        <v>12.49</v>
      </c>
      <c r="E316">
        <v>0</v>
      </c>
      <c r="F316">
        <f t="shared" si="16"/>
        <v>11.992790198257815</v>
      </c>
      <c r="G316">
        <f t="shared" si="17"/>
        <v>0.14720980174218568</v>
      </c>
      <c r="H316">
        <f t="shared" si="18"/>
        <v>0.14720980174218568</v>
      </c>
      <c r="I316">
        <f t="shared" si="19"/>
        <v>2.1670725728973612E-2</v>
      </c>
    </row>
    <row r="317" spans="1:9" x14ac:dyDescent="0.25">
      <c r="A317" s="10">
        <v>45093</v>
      </c>
      <c r="B317">
        <v>11.81</v>
      </c>
      <c r="C317">
        <v>12.14</v>
      </c>
      <c r="D317">
        <v>11.82</v>
      </c>
      <c r="E317">
        <v>28</v>
      </c>
      <c r="F317">
        <f t="shared" si="16"/>
        <v>12.39462283887412</v>
      </c>
      <c r="G317">
        <f t="shared" si="17"/>
        <v>-0.58462283887411992</v>
      </c>
      <c r="H317">
        <f t="shared" si="18"/>
        <v>0.58462283887411992</v>
      </c>
      <c r="I317">
        <f t="shared" si="19"/>
        <v>0.34178386373323516</v>
      </c>
    </row>
    <row r="318" spans="1:9" x14ac:dyDescent="0.25">
      <c r="A318" s="10">
        <v>45094</v>
      </c>
      <c r="B318">
        <v>11.81</v>
      </c>
      <c r="C318">
        <v>11.81</v>
      </c>
      <c r="D318">
        <v>11.81</v>
      </c>
      <c r="E318">
        <v>4</v>
      </c>
      <c r="F318">
        <f t="shared" si="16"/>
        <v>11.972279736298859</v>
      </c>
      <c r="G318">
        <f t="shared" si="17"/>
        <v>-0.16227973629885817</v>
      </c>
      <c r="H318">
        <f t="shared" si="18"/>
        <v>0.16227973629885817</v>
      </c>
      <c r="I318">
        <f t="shared" si="19"/>
        <v>2.6334712813226944E-2</v>
      </c>
    </row>
    <row r="319" spans="1:9" x14ac:dyDescent="0.25">
      <c r="A319" s="10">
        <v>45095</v>
      </c>
      <c r="B319">
        <v>12.4</v>
      </c>
      <c r="C319">
        <v>11.81</v>
      </c>
      <c r="D319">
        <v>12.14</v>
      </c>
      <c r="E319">
        <v>0</v>
      </c>
      <c r="F319">
        <f t="shared" si="16"/>
        <v>11.963504498167801</v>
      </c>
      <c r="G319">
        <f t="shared" si="17"/>
        <v>0.43649550183219965</v>
      </c>
      <c r="H319">
        <f t="shared" si="18"/>
        <v>0.43649550183219965</v>
      </c>
      <c r="I319">
        <f t="shared" si="19"/>
        <v>0.1905283231197438</v>
      </c>
    </row>
    <row r="320" spans="1:9" x14ac:dyDescent="0.25">
      <c r="A320" s="10">
        <v>45096</v>
      </c>
      <c r="B320">
        <v>12.02</v>
      </c>
      <c r="C320">
        <v>12.4</v>
      </c>
      <c r="D320">
        <v>11.81</v>
      </c>
      <c r="E320">
        <v>0</v>
      </c>
      <c r="F320">
        <f t="shared" si="16"/>
        <v>12.299156250738573</v>
      </c>
      <c r="G320">
        <f t="shared" si="17"/>
        <v>-0.27915625073857342</v>
      </c>
      <c r="H320">
        <f t="shared" si="18"/>
        <v>0.27915625073857342</v>
      </c>
      <c r="I320">
        <f t="shared" si="19"/>
        <v>7.7928212326417279E-2</v>
      </c>
    </row>
    <row r="321" spans="1:9" x14ac:dyDescent="0.25">
      <c r="A321" s="10">
        <v>45097</v>
      </c>
      <c r="B321">
        <v>11.81</v>
      </c>
      <c r="C321">
        <v>12.02</v>
      </c>
      <c r="D321">
        <v>11.81</v>
      </c>
      <c r="E321">
        <v>5</v>
      </c>
      <c r="F321">
        <f t="shared" si="16"/>
        <v>12.110673953977246</v>
      </c>
      <c r="G321">
        <f t="shared" si="17"/>
        <v>-0.30067395397724539</v>
      </c>
      <c r="H321">
        <f t="shared" si="18"/>
        <v>0.30067395397724539</v>
      </c>
      <c r="I321">
        <f t="shared" si="19"/>
        <v>9.0404826600310684E-2</v>
      </c>
    </row>
    <row r="322" spans="1:9" x14ac:dyDescent="0.25">
      <c r="A322" s="10">
        <v>45098</v>
      </c>
      <c r="B322">
        <v>12.01</v>
      </c>
      <c r="C322">
        <v>11.81</v>
      </c>
      <c r="D322">
        <v>12.4</v>
      </c>
      <c r="E322">
        <v>5</v>
      </c>
      <c r="F322">
        <f t="shared" ref="F322:F385" si="20">$L$2 + $L$3*C322 + $L$4*D322 + $L$5*E322</f>
        <v>12.030743926718865</v>
      </c>
      <c r="G322">
        <f t="shared" ref="G322:G385" si="21">B322 - F322</f>
        <v>-2.0743926718864714E-2</v>
      </c>
      <c r="H322">
        <f t="shared" ref="H322:H385" si="22">ABS(G322)</f>
        <v>2.0743926718864714E-2</v>
      </c>
      <c r="I322">
        <f t="shared" ref="I322:I385" si="23">POWER(G322, 2)</f>
        <v>4.3031049571762937E-4</v>
      </c>
    </row>
    <row r="323" spans="1:9" x14ac:dyDescent="0.25">
      <c r="A323" s="10">
        <v>45099</v>
      </c>
      <c r="B323">
        <v>11.81</v>
      </c>
      <c r="C323">
        <v>12.01</v>
      </c>
      <c r="D323">
        <v>12.02</v>
      </c>
      <c r="E323">
        <v>26</v>
      </c>
      <c r="F323">
        <f t="shared" si="20"/>
        <v>12.313122572985478</v>
      </c>
      <c r="G323">
        <f t="shared" si="21"/>
        <v>-0.50312257298547713</v>
      </c>
      <c r="H323">
        <f t="shared" si="22"/>
        <v>0.50312257298547713</v>
      </c>
      <c r="I323">
        <f t="shared" si="23"/>
        <v>0.25313232344752679</v>
      </c>
    </row>
    <row r="324" spans="1:9" x14ac:dyDescent="0.25">
      <c r="A324" s="10">
        <v>45100</v>
      </c>
      <c r="B324">
        <v>11.81</v>
      </c>
      <c r="C324">
        <v>11.81</v>
      </c>
      <c r="D324">
        <v>11.81</v>
      </c>
      <c r="E324">
        <v>0</v>
      </c>
      <c r="F324">
        <f t="shared" si="20"/>
        <v>11.93589226665436</v>
      </c>
      <c r="G324">
        <f t="shared" si="21"/>
        <v>-0.12589226665435937</v>
      </c>
      <c r="H324">
        <f t="shared" si="22"/>
        <v>0.12589226665435937</v>
      </c>
      <c r="I324">
        <f t="shared" si="23"/>
        <v>1.5848862803372325E-2</v>
      </c>
    </row>
    <row r="325" spans="1:9" x14ac:dyDescent="0.25">
      <c r="A325" s="10">
        <v>45101</v>
      </c>
      <c r="B325">
        <v>11.81</v>
      </c>
      <c r="C325">
        <v>11.81</v>
      </c>
      <c r="D325">
        <v>12.01</v>
      </c>
      <c r="E325">
        <v>0</v>
      </c>
      <c r="F325">
        <f t="shared" si="20"/>
        <v>11.952626952420081</v>
      </c>
      <c r="G325">
        <f t="shared" si="21"/>
        <v>-0.1426269524200805</v>
      </c>
      <c r="H325">
        <f t="shared" si="22"/>
        <v>0.1426269524200805</v>
      </c>
      <c r="I325">
        <f t="shared" si="23"/>
        <v>2.0342447556639907E-2</v>
      </c>
    </row>
    <row r="326" spans="1:9" x14ac:dyDescent="0.25">
      <c r="A326" s="10">
        <v>45102</v>
      </c>
      <c r="B326">
        <v>11.81</v>
      </c>
      <c r="C326">
        <v>11.81</v>
      </c>
      <c r="D326">
        <v>11.81</v>
      </c>
      <c r="E326">
        <v>0</v>
      </c>
      <c r="F326">
        <f t="shared" si="20"/>
        <v>11.93589226665436</v>
      </c>
      <c r="G326">
        <f t="shared" si="21"/>
        <v>-0.12589226665435937</v>
      </c>
      <c r="H326">
        <f t="shared" si="22"/>
        <v>0.12589226665435937</v>
      </c>
      <c r="I326">
        <f t="shared" si="23"/>
        <v>1.5848862803372325E-2</v>
      </c>
    </row>
    <row r="327" spans="1:9" x14ac:dyDescent="0.25">
      <c r="A327" s="10">
        <v>45103</v>
      </c>
      <c r="B327">
        <v>11.81</v>
      </c>
      <c r="C327">
        <v>11.81</v>
      </c>
      <c r="D327">
        <v>11.81</v>
      </c>
      <c r="E327">
        <v>2</v>
      </c>
      <c r="F327">
        <f t="shared" si="20"/>
        <v>11.954086001476609</v>
      </c>
      <c r="G327">
        <f t="shared" si="21"/>
        <v>-0.14408600147660877</v>
      </c>
      <c r="H327">
        <f t="shared" si="22"/>
        <v>0.14408600147660877</v>
      </c>
      <c r="I327">
        <f t="shared" si="23"/>
        <v>2.0760775821517304E-2</v>
      </c>
    </row>
    <row r="328" spans="1:9" x14ac:dyDescent="0.25">
      <c r="A328" s="10">
        <v>45104</v>
      </c>
      <c r="B328">
        <v>11.81</v>
      </c>
      <c r="C328">
        <v>11.81</v>
      </c>
      <c r="D328">
        <v>11.81</v>
      </c>
      <c r="E328">
        <v>3</v>
      </c>
      <c r="F328">
        <f t="shared" si="20"/>
        <v>11.963182868887735</v>
      </c>
      <c r="G328">
        <f t="shared" si="21"/>
        <v>-0.15318286888773436</v>
      </c>
      <c r="H328">
        <f t="shared" si="22"/>
        <v>0.15318286888773436</v>
      </c>
      <c r="I328">
        <f t="shared" si="23"/>
        <v>2.3464991320676816E-2</v>
      </c>
    </row>
    <row r="329" spans="1:9" x14ac:dyDescent="0.25">
      <c r="A329" s="10">
        <v>45105</v>
      </c>
      <c r="B329">
        <v>11.92</v>
      </c>
      <c r="C329">
        <v>11.81</v>
      </c>
      <c r="D329">
        <v>11.81</v>
      </c>
      <c r="E329">
        <v>0</v>
      </c>
      <c r="F329">
        <f t="shared" si="20"/>
        <v>11.93589226665436</v>
      </c>
      <c r="G329">
        <f t="shared" si="21"/>
        <v>-1.5892266654359943E-2</v>
      </c>
      <c r="H329">
        <f t="shared" si="22"/>
        <v>1.5892266654359943E-2</v>
      </c>
      <c r="I329">
        <f t="shared" si="23"/>
        <v>2.5256413941328098E-4</v>
      </c>
    </row>
    <row r="330" spans="1:9" x14ac:dyDescent="0.25">
      <c r="A330" s="10">
        <v>45106</v>
      </c>
      <c r="B330">
        <v>11.81</v>
      </c>
      <c r="C330">
        <v>11.92</v>
      </c>
      <c r="D330">
        <v>11.81</v>
      </c>
      <c r="E330">
        <v>14</v>
      </c>
      <c r="F330">
        <f t="shared" si="20"/>
        <v>12.130975593883432</v>
      </c>
      <c r="G330">
        <f t="shared" si="21"/>
        <v>-0.320975593883432</v>
      </c>
      <c r="H330">
        <f t="shared" si="22"/>
        <v>0.320975593883432</v>
      </c>
      <c r="I330">
        <f t="shared" si="23"/>
        <v>0.10302533186882187</v>
      </c>
    </row>
    <row r="331" spans="1:9" x14ac:dyDescent="0.25">
      <c r="A331" s="10">
        <v>45107</v>
      </c>
      <c r="B331">
        <v>11.81</v>
      </c>
      <c r="C331">
        <v>11.81</v>
      </c>
      <c r="D331">
        <v>11.81</v>
      </c>
      <c r="E331">
        <v>0</v>
      </c>
      <c r="F331">
        <f t="shared" si="20"/>
        <v>11.93589226665436</v>
      </c>
      <c r="G331">
        <f t="shared" si="21"/>
        <v>-0.12589226665435937</v>
      </c>
      <c r="H331">
        <f t="shared" si="22"/>
        <v>0.12589226665435937</v>
      </c>
      <c r="I331">
        <f t="shared" si="23"/>
        <v>1.5848862803372325E-2</v>
      </c>
    </row>
    <row r="332" spans="1:9" x14ac:dyDescent="0.25">
      <c r="A332" s="10">
        <v>45108</v>
      </c>
      <c r="B332">
        <v>12.01</v>
      </c>
      <c r="C332">
        <v>11.81</v>
      </c>
      <c r="D332">
        <v>11.92</v>
      </c>
      <c r="E332">
        <v>0</v>
      </c>
      <c r="F332">
        <f t="shared" si="20"/>
        <v>11.945096343825506</v>
      </c>
      <c r="G332">
        <f t="shared" si="21"/>
        <v>6.4903656174493563E-2</v>
      </c>
      <c r="H332">
        <f t="shared" si="22"/>
        <v>6.4903656174493563E-2</v>
      </c>
      <c r="I332">
        <f t="shared" si="23"/>
        <v>4.2124845848168762E-3</v>
      </c>
    </row>
    <row r="333" spans="1:9" x14ac:dyDescent="0.25">
      <c r="A333" s="10">
        <v>45109</v>
      </c>
      <c r="B333">
        <v>11.91</v>
      </c>
      <c r="C333">
        <v>12.01</v>
      </c>
      <c r="D333">
        <v>11.81</v>
      </c>
      <c r="E333">
        <v>57</v>
      </c>
      <c r="F333">
        <f t="shared" si="20"/>
        <v>12.577554042676336</v>
      </c>
      <c r="G333">
        <f t="shared" si="21"/>
        <v>-0.66755404267633622</v>
      </c>
      <c r="H333">
        <f t="shared" si="22"/>
        <v>0.66755404267633622</v>
      </c>
      <c r="I333">
        <f t="shared" si="23"/>
        <v>0.44562839989351971</v>
      </c>
    </row>
    <row r="334" spans="1:9" x14ac:dyDescent="0.25">
      <c r="A334" s="10">
        <v>45110</v>
      </c>
      <c r="B334">
        <v>11.81</v>
      </c>
      <c r="C334">
        <v>11.91</v>
      </c>
      <c r="D334">
        <v>11.81</v>
      </c>
      <c r="E334">
        <v>0</v>
      </c>
      <c r="F334">
        <f t="shared" si="20"/>
        <v>11.997462433448295</v>
      </c>
      <c r="G334">
        <f t="shared" si="21"/>
        <v>-0.18746243344829416</v>
      </c>
      <c r="H334">
        <f t="shared" si="22"/>
        <v>0.18746243344829416</v>
      </c>
      <c r="I334">
        <f t="shared" si="23"/>
        <v>3.5142163954356119E-2</v>
      </c>
    </row>
    <row r="335" spans="1:9" x14ac:dyDescent="0.25">
      <c r="A335" s="10">
        <v>45111</v>
      </c>
      <c r="B335">
        <v>11.81</v>
      </c>
      <c r="C335">
        <v>11.81</v>
      </c>
      <c r="D335">
        <v>12.01</v>
      </c>
      <c r="E335">
        <v>0</v>
      </c>
      <c r="F335">
        <f t="shared" si="20"/>
        <v>11.952626952420081</v>
      </c>
      <c r="G335">
        <f t="shared" si="21"/>
        <v>-0.1426269524200805</v>
      </c>
      <c r="H335">
        <f t="shared" si="22"/>
        <v>0.1426269524200805</v>
      </c>
      <c r="I335">
        <f t="shared" si="23"/>
        <v>2.0342447556639907E-2</v>
      </c>
    </row>
    <row r="336" spans="1:9" x14ac:dyDescent="0.25">
      <c r="A336" s="10">
        <v>45112</v>
      </c>
      <c r="B336">
        <v>11.81</v>
      </c>
      <c r="C336">
        <v>11.81</v>
      </c>
      <c r="D336">
        <v>11.91</v>
      </c>
      <c r="E336">
        <v>0</v>
      </c>
      <c r="F336">
        <f t="shared" si="20"/>
        <v>11.94425960953722</v>
      </c>
      <c r="G336">
        <f t="shared" si="21"/>
        <v>-0.13425960953721905</v>
      </c>
      <c r="H336">
        <f t="shared" si="22"/>
        <v>0.13425960953721905</v>
      </c>
      <c r="I336">
        <f t="shared" si="23"/>
        <v>1.8025642753086522E-2</v>
      </c>
    </row>
    <row r="337" spans="1:9" x14ac:dyDescent="0.25">
      <c r="A337" s="10">
        <v>45113</v>
      </c>
      <c r="B337">
        <v>11.81</v>
      </c>
      <c r="C337">
        <v>11.81</v>
      </c>
      <c r="D337">
        <v>11.81</v>
      </c>
      <c r="E337">
        <v>1</v>
      </c>
      <c r="F337">
        <f t="shared" si="20"/>
        <v>11.944989134065485</v>
      </c>
      <c r="G337">
        <f t="shared" si="21"/>
        <v>-0.13498913406548496</v>
      </c>
      <c r="H337">
        <f t="shared" si="22"/>
        <v>0.13498913406548496</v>
      </c>
      <c r="I337">
        <f t="shared" si="23"/>
        <v>1.8222066315749474E-2</v>
      </c>
    </row>
    <row r="338" spans="1:9" x14ac:dyDescent="0.25">
      <c r="A338" s="10">
        <v>45114</v>
      </c>
      <c r="B338">
        <v>11.8</v>
      </c>
      <c r="C338">
        <v>11.81</v>
      </c>
      <c r="D338">
        <v>11.81</v>
      </c>
      <c r="E338">
        <v>0</v>
      </c>
      <c r="F338">
        <f t="shared" si="20"/>
        <v>11.93589226665436</v>
      </c>
      <c r="G338">
        <f t="shared" si="21"/>
        <v>-0.13589226665435916</v>
      </c>
      <c r="H338">
        <f t="shared" si="22"/>
        <v>0.13589226665435916</v>
      </c>
      <c r="I338">
        <f t="shared" si="23"/>
        <v>1.8466708136459457E-2</v>
      </c>
    </row>
    <row r="339" spans="1:9" x14ac:dyDescent="0.25">
      <c r="A339" s="10">
        <v>45115</v>
      </c>
      <c r="B339">
        <v>11.8</v>
      </c>
      <c r="C339">
        <v>11.8</v>
      </c>
      <c r="D339">
        <v>11.81</v>
      </c>
      <c r="E339">
        <v>8</v>
      </c>
      <c r="F339">
        <f t="shared" si="20"/>
        <v>12.002510189263964</v>
      </c>
      <c r="G339">
        <f t="shared" si="21"/>
        <v>-0.20251018926396291</v>
      </c>
      <c r="H339">
        <f t="shared" si="22"/>
        <v>0.20251018926396291</v>
      </c>
      <c r="I339">
        <f t="shared" si="23"/>
        <v>4.101037675572608E-2</v>
      </c>
    </row>
    <row r="340" spans="1:9" x14ac:dyDescent="0.25">
      <c r="A340" s="10">
        <v>45116</v>
      </c>
      <c r="B340">
        <v>11.94</v>
      </c>
      <c r="C340">
        <v>11.8</v>
      </c>
      <c r="D340">
        <v>11.81</v>
      </c>
      <c r="E340">
        <v>2</v>
      </c>
      <c r="F340">
        <f t="shared" si="20"/>
        <v>11.947928984797215</v>
      </c>
      <c r="G340">
        <f t="shared" si="21"/>
        <v>-7.9289847972159322E-3</v>
      </c>
      <c r="H340">
        <f t="shared" si="22"/>
        <v>7.9289847972159322E-3</v>
      </c>
      <c r="I340">
        <f t="shared" si="23"/>
        <v>6.2868799914481382E-5</v>
      </c>
    </row>
    <row r="341" spans="1:9" x14ac:dyDescent="0.25">
      <c r="A341" s="10">
        <v>45117</v>
      </c>
      <c r="B341">
        <v>11.81</v>
      </c>
      <c r="C341">
        <v>11.94</v>
      </c>
      <c r="D341">
        <v>11.8</v>
      </c>
      <c r="E341">
        <v>0</v>
      </c>
      <c r="F341">
        <f t="shared" si="20"/>
        <v>12.015096749198188</v>
      </c>
      <c r="G341">
        <f t="shared" si="21"/>
        <v>-0.20509674919818721</v>
      </c>
      <c r="H341">
        <f t="shared" si="22"/>
        <v>0.20509674919818721</v>
      </c>
      <c r="I341">
        <f t="shared" si="23"/>
        <v>4.2064676531664104E-2</v>
      </c>
    </row>
    <row r="342" spans="1:9" x14ac:dyDescent="0.25">
      <c r="A342" s="10">
        <v>45118</v>
      </c>
      <c r="B342">
        <v>11.81</v>
      </c>
      <c r="C342">
        <v>11.81</v>
      </c>
      <c r="D342">
        <v>11.8</v>
      </c>
      <c r="E342">
        <v>0</v>
      </c>
      <c r="F342">
        <f t="shared" si="20"/>
        <v>11.935055532366073</v>
      </c>
      <c r="G342">
        <f t="shared" si="21"/>
        <v>-0.1250555323660727</v>
      </c>
      <c r="H342">
        <f t="shared" si="22"/>
        <v>0.1250555323660727</v>
      </c>
      <c r="I342">
        <f t="shared" si="23"/>
        <v>1.5638886175361855E-2</v>
      </c>
    </row>
    <row r="343" spans="1:9" x14ac:dyDescent="0.25">
      <c r="A343" s="10">
        <v>45119</v>
      </c>
      <c r="B343">
        <v>11.81</v>
      </c>
      <c r="C343">
        <v>11.81</v>
      </c>
      <c r="D343">
        <v>11.94</v>
      </c>
      <c r="E343">
        <v>6</v>
      </c>
      <c r="F343">
        <f t="shared" si="20"/>
        <v>12.001351016868826</v>
      </c>
      <c r="G343">
        <f t="shared" si="21"/>
        <v>-0.1913510168688255</v>
      </c>
      <c r="H343">
        <f t="shared" si="22"/>
        <v>0.1913510168688255</v>
      </c>
      <c r="I343">
        <f t="shared" si="23"/>
        <v>3.6615211656733537E-2</v>
      </c>
    </row>
    <row r="344" spans="1:9" x14ac:dyDescent="0.25">
      <c r="A344" s="10">
        <v>45120</v>
      </c>
      <c r="B344">
        <v>14.15</v>
      </c>
      <c r="C344">
        <v>11.81</v>
      </c>
      <c r="D344">
        <v>11.81</v>
      </c>
      <c r="E344">
        <v>14</v>
      </c>
      <c r="F344">
        <f t="shared" si="20"/>
        <v>12.063248410410106</v>
      </c>
      <c r="G344">
        <f t="shared" si="21"/>
        <v>2.0867515895898947</v>
      </c>
      <c r="H344">
        <f t="shared" si="22"/>
        <v>2.0867515895898947</v>
      </c>
      <c r="I344">
        <f t="shared" si="23"/>
        <v>4.3545321966559527</v>
      </c>
    </row>
    <row r="345" spans="1:9" x14ac:dyDescent="0.25">
      <c r="A345" s="10">
        <v>45121</v>
      </c>
      <c r="B345">
        <v>13.33</v>
      </c>
      <c r="C345">
        <v>14.15</v>
      </c>
      <c r="D345">
        <v>11.81</v>
      </c>
      <c r="E345">
        <v>85</v>
      </c>
      <c r="F345">
        <f t="shared" si="20"/>
        <v>14.149867899578028</v>
      </c>
      <c r="G345">
        <f t="shared" si="21"/>
        <v>-0.81986789957802841</v>
      </c>
      <c r="H345">
        <f t="shared" si="22"/>
        <v>0.81986789957802841</v>
      </c>
      <c r="I345">
        <f t="shared" si="23"/>
        <v>0.67218337275848805</v>
      </c>
    </row>
    <row r="346" spans="1:9" x14ac:dyDescent="0.25">
      <c r="A346" s="10">
        <v>45122</v>
      </c>
      <c r="B346">
        <v>13.5</v>
      </c>
      <c r="C346">
        <v>13.33</v>
      </c>
      <c r="D346">
        <v>11.81</v>
      </c>
      <c r="E346">
        <v>35</v>
      </c>
      <c r="F346">
        <f t="shared" si="20"/>
        <v>13.190149161311528</v>
      </c>
      <c r="G346">
        <f t="shared" si="21"/>
        <v>0.30985083868847241</v>
      </c>
      <c r="H346">
        <f t="shared" si="22"/>
        <v>0.30985083868847241</v>
      </c>
      <c r="I346">
        <f t="shared" si="23"/>
        <v>9.6007542235949747E-2</v>
      </c>
    </row>
    <row r="347" spans="1:9" x14ac:dyDescent="0.25">
      <c r="A347" s="10">
        <v>45123</v>
      </c>
      <c r="B347">
        <v>13.57</v>
      </c>
      <c r="C347">
        <v>13.5</v>
      </c>
      <c r="D347">
        <v>14.15</v>
      </c>
      <c r="E347">
        <v>46</v>
      </c>
      <c r="F347">
        <f t="shared" si="20"/>
        <v>13.590679809842538</v>
      </c>
      <c r="G347">
        <f t="shared" si="21"/>
        <v>-2.0679809842537367E-2</v>
      </c>
      <c r="H347">
        <f t="shared" si="22"/>
        <v>2.0679809842537367E-2</v>
      </c>
      <c r="I347">
        <f t="shared" si="23"/>
        <v>4.2765453512350537E-4</v>
      </c>
    </row>
    <row r="348" spans="1:9" x14ac:dyDescent="0.25">
      <c r="A348" s="10">
        <v>45124</v>
      </c>
      <c r="B348">
        <v>12.79</v>
      </c>
      <c r="C348">
        <v>13.57</v>
      </c>
      <c r="D348">
        <v>13.33</v>
      </c>
      <c r="E348">
        <v>14</v>
      </c>
      <c r="F348">
        <f t="shared" si="20"/>
        <v>13.274066957802839</v>
      </c>
      <c r="G348">
        <f t="shared" si="21"/>
        <v>-0.48406695780284004</v>
      </c>
      <c r="H348">
        <f t="shared" si="22"/>
        <v>0.48406695780284004</v>
      </c>
      <c r="I348">
        <f t="shared" si="23"/>
        <v>0.23432081963649651</v>
      </c>
    </row>
    <row r="349" spans="1:9" x14ac:dyDescent="0.25">
      <c r="A349" s="10">
        <v>45125</v>
      </c>
      <c r="B349">
        <v>12.17</v>
      </c>
      <c r="C349">
        <v>12.79</v>
      </c>
      <c r="D349">
        <v>13.5</v>
      </c>
      <c r="E349">
        <v>2</v>
      </c>
      <c r="F349">
        <f t="shared" si="20"/>
        <v>12.698881730777517</v>
      </c>
      <c r="G349">
        <f t="shared" si="21"/>
        <v>-0.52888173077751688</v>
      </c>
      <c r="H349">
        <f t="shared" si="22"/>
        <v>0.52888173077751688</v>
      </c>
      <c r="I349">
        <f t="shared" si="23"/>
        <v>0.27971588515022183</v>
      </c>
    </row>
    <row r="350" spans="1:9" x14ac:dyDescent="0.25">
      <c r="A350" s="10">
        <v>45126</v>
      </c>
      <c r="B350">
        <v>12.31</v>
      </c>
      <c r="C350">
        <v>12.17</v>
      </c>
      <c r="D350">
        <v>13.57</v>
      </c>
      <c r="E350">
        <v>4</v>
      </c>
      <c r="F350">
        <f t="shared" si="20"/>
        <v>12.341197571495377</v>
      </c>
      <c r="G350">
        <f t="shared" si="21"/>
        <v>-3.1197571495376053E-2</v>
      </c>
      <c r="H350">
        <f t="shared" si="22"/>
        <v>3.1197571495376053E-2</v>
      </c>
      <c r="I350">
        <f t="shared" si="23"/>
        <v>9.732884672091004E-4</v>
      </c>
    </row>
    <row r="351" spans="1:9" x14ac:dyDescent="0.25">
      <c r="A351" s="10">
        <v>45127</v>
      </c>
      <c r="B351">
        <v>12.73</v>
      </c>
      <c r="C351">
        <v>12.31</v>
      </c>
      <c r="D351">
        <v>12.79</v>
      </c>
      <c r="E351">
        <v>0</v>
      </c>
      <c r="F351">
        <f t="shared" si="20"/>
        <v>12.32574306087607</v>
      </c>
      <c r="G351">
        <f t="shared" si="21"/>
        <v>0.40425693912393079</v>
      </c>
      <c r="H351">
        <f t="shared" si="22"/>
        <v>0.40425693912393079</v>
      </c>
      <c r="I351">
        <f t="shared" si="23"/>
        <v>0.16342367282984949</v>
      </c>
    </row>
    <row r="352" spans="1:9" x14ac:dyDescent="0.25">
      <c r="A352" s="10">
        <v>45128</v>
      </c>
      <c r="B352">
        <v>11.86</v>
      </c>
      <c r="C352">
        <v>12.73</v>
      </c>
      <c r="D352">
        <v>12.17</v>
      </c>
      <c r="E352">
        <v>0</v>
      </c>
      <c r="F352">
        <f t="shared" si="20"/>
        <v>12.532460235536856</v>
      </c>
      <c r="G352">
        <f t="shared" si="21"/>
        <v>-0.67246023553685674</v>
      </c>
      <c r="H352">
        <f t="shared" si="22"/>
        <v>0.67246023553685674</v>
      </c>
      <c r="I352">
        <f t="shared" si="23"/>
        <v>0.45220276837828483</v>
      </c>
    </row>
    <row r="353" spans="1:9" x14ac:dyDescent="0.25">
      <c r="A353" s="10">
        <v>45129</v>
      </c>
      <c r="B353">
        <v>11.91</v>
      </c>
      <c r="C353">
        <v>11.86</v>
      </c>
      <c r="D353">
        <v>12.31</v>
      </c>
      <c r="E353">
        <v>0</v>
      </c>
      <c r="F353">
        <f t="shared" si="20"/>
        <v>12.008514064465633</v>
      </c>
      <c r="G353">
        <f t="shared" si="21"/>
        <v>-9.85140644656326E-2</v>
      </c>
      <c r="H353">
        <f t="shared" si="22"/>
        <v>9.85140644656326E-2</v>
      </c>
      <c r="I353">
        <f t="shared" si="23"/>
        <v>9.7050208975388158E-3</v>
      </c>
    </row>
    <row r="354" spans="1:9" x14ac:dyDescent="0.25">
      <c r="A354" s="10">
        <v>45130</v>
      </c>
      <c r="B354">
        <v>12.3</v>
      </c>
      <c r="C354">
        <v>11.91</v>
      </c>
      <c r="D354">
        <v>12.73</v>
      </c>
      <c r="E354">
        <v>5</v>
      </c>
      <c r="F354">
        <f t="shared" si="20"/>
        <v>12.11992632502624</v>
      </c>
      <c r="G354">
        <f t="shared" si="21"/>
        <v>0.18007367497376059</v>
      </c>
      <c r="H354">
        <f t="shared" si="22"/>
        <v>0.18007367497376059</v>
      </c>
      <c r="I354">
        <f t="shared" si="23"/>
        <v>3.2426528418555568E-2</v>
      </c>
    </row>
    <row r="355" spans="1:9" x14ac:dyDescent="0.25">
      <c r="A355" s="10">
        <v>45131</v>
      </c>
      <c r="B355">
        <v>13.61</v>
      </c>
      <c r="C355">
        <v>12.3</v>
      </c>
      <c r="D355">
        <v>11.86</v>
      </c>
      <c r="E355">
        <v>31</v>
      </c>
      <c r="F355">
        <f t="shared" si="20"/>
        <v>12.523772645130935</v>
      </c>
      <c r="G355">
        <f t="shared" si="21"/>
        <v>1.0862273548690649</v>
      </c>
      <c r="H355">
        <f t="shared" si="22"/>
        <v>1.0862273548690649</v>
      </c>
      <c r="I355">
        <f t="shared" si="23"/>
        <v>1.1798898664658453</v>
      </c>
    </row>
    <row r="356" spans="1:9" x14ac:dyDescent="0.25">
      <c r="A356" s="10">
        <v>45132</v>
      </c>
      <c r="B356">
        <v>13.32</v>
      </c>
      <c r="C356">
        <v>13.61</v>
      </c>
      <c r="D356">
        <v>11.91</v>
      </c>
      <c r="E356">
        <v>50</v>
      </c>
      <c r="F356">
        <f t="shared" si="20"/>
        <v>13.507365982384275</v>
      </c>
      <c r="G356">
        <f t="shared" si="21"/>
        <v>-0.18736598238427504</v>
      </c>
      <c r="H356">
        <f t="shared" si="22"/>
        <v>0.18736598238427504</v>
      </c>
      <c r="I356">
        <f t="shared" si="23"/>
        <v>3.5106011354824468E-2</v>
      </c>
    </row>
    <row r="357" spans="1:9" x14ac:dyDescent="0.25">
      <c r="A357" s="10">
        <v>45133</v>
      </c>
      <c r="B357">
        <v>15.36</v>
      </c>
      <c r="C357">
        <v>13.32</v>
      </c>
      <c r="D357">
        <v>12.3</v>
      </c>
      <c r="E357">
        <v>39</v>
      </c>
      <c r="F357">
        <f t="shared" si="20"/>
        <v>13.261379594402653</v>
      </c>
      <c r="G357">
        <f t="shared" si="21"/>
        <v>2.0986204055973463</v>
      </c>
      <c r="H357">
        <f t="shared" si="22"/>
        <v>2.0986204055973463</v>
      </c>
      <c r="I357">
        <f t="shared" si="23"/>
        <v>4.4042076067895701</v>
      </c>
    </row>
    <row r="358" spans="1:9" x14ac:dyDescent="0.25">
      <c r="A358" s="10">
        <v>45134</v>
      </c>
      <c r="B358">
        <v>15.92</v>
      </c>
      <c r="C358">
        <v>15.36</v>
      </c>
      <c r="D358">
        <v>13.61</v>
      </c>
      <c r="E358">
        <v>51</v>
      </c>
      <c r="F358">
        <f t="shared" si="20"/>
        <v>14.736185597697892</v>
      </c>
      <c r="G358">
        <f t="shared" si="21"/>
        <v>1.183814402302108</v>
      </c>
      <c r="H358">
        <f t="shared" si="22"/>
        <v>1.183814402302108</v>
      </c>
      <c r="I358">
        <f t="shared" si="23"/>
        <v>1.4014165390978972</v>
      </c>
    </row>
    <row r="359" spans="1:9" x14ac:dyDescent="0.25">
      <c r="A359" s="10">
        <v>45135</v>
      </c>
      <c r="B359">
        <v>14.94</v>
      </c>
      <c r="C359">
        <v>15.92</v>
      </c>
      <c r="D359">
        <v>13.32</v>
      </c>
      <c r="E359">
        <v>41</v>
      </c>
      <c r="F359">
        <f t="shared" si="20"/>
        <v>14.965744563272381</v>
      </c>
      <c r="G359">
        <f t="shared" si="21"/>
        <v>-2.5744563272381171E-2</v>
      </c>
      <c r="H359">
        <f t="shared" si="22"/>
        <v>2.5744563272381171E-2</v>
      </c>
      <c r="I359">
        <f t="shared" si="23"/>
        <v>6.6278253808563757E-4</v>
      </c>
    </row>
    <row r="360" spans="1:9" x14ac:dyDescent="0.25">
      <c r="A360" s="10">
        <v>45136</v>
      </c>
      <c r="B360">
        <v>16.66</v>
      </c>
      <c r="C360">
        <v>14.94</v>
      </c>
      <c r="D360">
        <v>15.36</v>
      </c>
      <c r="E360">
        <v>33</v>
      </c>
      <c r="F360">
        <f t="shared" si="20"/>
        <v>14.460275784213191</v>
      </c>
      <c r="G360">
        <f t="shared" si="21"/>
        <v>2.1997242157868087</v>
      </c>
      <c r="H360">
        <f t="shared" si="22"/>
        <v>2.1997242157868087</v>
      </c>
      <c r="I360">
        <f t="shared" si="23"/>
        <v>4.8387866255188907</v>
      </c>
    </row>
    <row r="361" spans="1:9" x14ac:dyDescent="0.25">
      <c r="A361" s="10">
        <v>45137</v>
      </c>
      <c r="B361">
        <v>15.46</v>
      </c>
      <c r="C361">
        <v>16.66</v>
      </c>
      <c r="D361">
        <v>15.92</v>
      </c>
      <c r="E361">
        <v>73</v>
      </c>
      <c r="F361">
        <f t="shared" si="20"/>
        <v>15.930014469657877</v>
      </c>
      <c r="G361">
        <f t="shared" si="21"/>
        <v>-0.47001446965787608</v>
      </c>
      <c r="H361">
        <f t="shared" si="22"/>
        <v>0.47001446965787608</v>
      </c>
      <c r="I361">
        <f t="shared" si="23"/>
        <v>0.22091360168777452</v>
      </c>
    </row>
    <row r="362" spans="1:9" x14ac:dyDescent="0.25">
      <c r="A362" s="10">
        <v>45138</v>
      </c>
      <c r="B362">
        <v>14.21</v>
      </c>
      <c r="C362">
        <v>15.46</v>
      </c>
      <c r="D362">
        <v>14.94</v>
      </c>
      <c r="E362">
        <v>20</v>
      </c>
      <c r="F362">
        <f t="shared" si="20"/>
        <v>14.627038535089012</v>
      </c>
      <c r="G362">
        <f t="shared" si="21"/>
        <v>-0.41703853508901112</v>
      </c>
      <c r="H362">
        <f t="shared" si="22"/>
        <v>0.41703853508901112</v>
      </c>
      <c r="I362">
        <f t="shared" si="23"/>
        <v>0.17392113974918835</v>
      </c>
    </row>
    <row r="363" spans="1:9" x14ac:dyDescent="0.25">
      <c r="A363" s="10">
        <v>45139</v>
      </c>
      <c r="B363">
        <v>14.35</v>
      </c>
      <c r="C363">
        <v>14.21</v>
      </c>
      <c r="D363">
        <v>16.66</v>
      </c>
      <c r="E363">
        <v>21</v>
      </c>
      <c r="F363">
        <f t="shared" si="20"/>
        <v>14.010426615161167</v>
      </c>
      <c r="G363">
        <f t="shared" si="21"/>
        <v>0.33957338483883248</v>
      </c>
      <c r="H363">
        <f t="shared" si="22"/>
        <v>0.33957338483883248</v>
      </c>
      <c r="I363">
        <f t="shared" si="23"/>
        <v>0.11531008369090183</v>
      </c>
    </row>
    <row r="364" spans="1:9" x14ac:dyDescent="0.25">
      <c r="A364" s="10">
        <v>45140</v>
      </c>
      <c r="B364">
        <v>16</v>
      </c>
      <c r="C364">
        <v>14.35</v>
      </c>
      <c r="D364">
        <v>15.46</v>
      </c>
      <c r="E364">
        <v>23</v>
      </c>
      <c r="F364">
        <f t="shared" si="20"/>
        <v>14.014410468900593</v>
      </c>
      <c r="G364">
        <f t="shared" si="21"/>
        <v>1.9855895310994072</v>
      </c>
      <c r="H364">
        <f t="shared" si="22"/>
        <v>1.9855895310994072</v>
      </c>
      <c r="I364">
        <f t="shared" si="23"/>
        <v>3.9425657860115635</v>
      </c>
    </row>
    <row r="365" spans="1:9" x14ac:dyDescent="0.25">
      <c r="A365" s="10">
        <v>45141</v>
      </c>
      <c r="B365">
        <v>15.78</v>
      </c>
      <c r="C365">
        <v>16</v>
      </c>
      <c r="D365">
        <v>14.21</v>
      </c>
      <c r="E365">
        <v>86</v>
      </c>
      <c r="F365">
        <f t="shared" si="20"/>
        <v>15.498829081865605</v>
      </c>
      <c r="G365">
        <f t="shared" si="21"/>
        <v>0.28117091813439465</v>
      </c>
      <c r="H365">
        <f t="shared" si="22"/>
        <v>0.28117091813439465</v>
      </c>
      <c r="I365">
        <f t="shared" si="23"/>
        <v>7.9057085204538455E-2</v>
      </c>
    </row>
    <row r="366" spans="1:9" x14ac:dyDescent="0.25">
      <c r="A366" s="10">
        <v>45144</v>
      </c>
      <c r="B366">
        <v>13.35</v>
      </c>
      <c r="C366">
        <v>12.76</v>
      </c>
      <c r="D366">
        <v>15.78</v>
      </c>
      <c r="E366">
        <v>3</v>
      </c>
      <c r="F366">
        <f t="shared" si="20"/>
        <v>12.880282965879696</v>
      </c>
      <c r="G366">
        <f t="shared" si="21"/>
        <v>0.46971703412030408</v>
      </c>
      <c r="H366">
        <f t="shared" si="22"/>
        <v>0.46971703412030408</v>
      </c>
      <c r="I366">
        <f t="shared" si="23"/>
        <v>0.22063409214277491</v>
      </c>
    </row>
    <row r="367" spans="1:9" x14ac:dyDescent="0.25">
      <c r="A367" s="10">
        <v>45146</v>
      </c>
      <c r="B367">
        <v>12.38</v>
      </c>
      <c r="C367">
        <v>12.36</v>
      </c>
      <c r="D367">
        <v>12.76</v>
      </c>
      <c r="E367">
        <v>28</v>
      </c>
      <c r="F367">
        <f t="shared" si="20"/>
        <v>12.60873022891967</v>
      </c>
      <c r="G367">
        <f t="shared" si="21"/>
        <v>-0.22873022891966954</v>
      </c>
      <c r="H367">
        <f t="shared" si="22"/>
        <v>0.22873022891966954</v>
      </c>
      <c r="I367">
        <f t="shared" si="23"/>
        <v>5.2317517621644431E-2</v>
      </c>
    </row>
    <row r="368" spans="1:9" x14ac:dyDescent="0.25">
      <c r="A368" s="10">
        <v>45147</v>
      </c>
      <c r="B368">
        <v>12.28</v>
      </c>
      <c r="C368">
        <v>12.38</v>
      </c>
      <c r="D368">
        <v>13.35</v>
      </c>
      <c r="E368">
        <v>15</v>
      </c>
      <c r="F368">
        <f t="shared" si="20"/>
        <v>12.552152308942718</v>
      </c>
      <c r="G368">
        <f t="shared" si="21"/>
        <v>-0.27215230894271869</v>
      </c>
      <c r="H368">
        <f t="shared" si="22"/>
        <v>0.27215230894271869</v>
      </c>
      <c r="I368">
        <f t="shared" si="23"/>
        <v>7.4066879262853005E-2</v>
      </c>
    </row>
    <row r="369" spans="1:9" x14ac:dyDescent="0.25">
      <c r="A369" s="10">
        <v>45148</v>
      </c>
      <c r="B369">
        <v>12.25</v>
      </c>
      <c r="C369">
        <v>12.28</v>
      </c>
      <c r="D369">
        <v>12.36</v>
      </c>
      <c r="E369">
        <v>0</v>
      </c>
      <c r="F369">
        <f t="shared" si="20"/>
        <v>12.271292436441586</v>
      </c>
      <c r="G369">
        <f t="shared" si="21"/>
        <v>-2.1292436441585849E-2</v>
      </c>
      <c r="H369">
        <f t="shared" si="22"/>
        <v>2.1292436441585849E-2</v>
      </c>
      <c r="I369">
        <f t="shared" si="23"/>
        <v>4.5336784961897303E-4</v>
      </c>
    </row>
    <row r="370" spans="1:9" x14ac:dyDescent="0.25">
      <c r="A370" s="10">
        <v>45149</v>
      </c>
      <c r="B370">
        <v>12.97</v>
      </c>
      <c r="C370">
        <v>12.25</v>
      </c>
      <c r="D370">
        <v>12.38</v>
      </c>
      <c r="E370">
        <v>0</v>
      </c>
      <c r="F370">
        <f t="shared" si="20"/>
        <v>12.254494854979978</v>
      </c>
      <c r="G370">
        <f t="shared" si="21"/>
        <v>0.71550514502002294</v>
      </c>
      <c r="H370">
        <f t="shared" si="22"/>
        <v>0.71550514502002294</v>
      </c>
      <c r="I370">
        <f t="shared" si="23"/>
        <v>0.511947612550124</v>
      </c>
    </row>
    <row r="371" spans="1:9" x14ac:dyDescent="0.25">
      <c r="A371" s="10">
        <v>45150</v>
      </c>
      <c r="B371">
        <v>12.6</v>
      </c>
      <c r="C371">
        <v>12.97</v>
      </c>
      <c r="D371">
        <v>12.28</v>
      </c>
      <c r="E371">
        <v>26</v>
      </c>
      <c r="F371">
        <f t="shared" si="20"/>
        <v>12.92595126570269</v>
      </c>
      <c r="G371">
        <f t="shared" si="21"/>
        <v>-0.32595126570268995</v>
      </c>
      <c r="H371">
        <f t="shared" si="22"/>
        <v>0.32595126570268995</v>
      </c>
      <c r="I371">
        <f t="shared" si="23"/>
        <v>0.10624422761318558</v>
      </c>
    </row>
    <row r="372" spans="1:9" x14ac:dyDescent="0.25">
      <c r="A372" s="10">
        <v>45151</v>
      </c>
      <c r="B372">
        <v>12.43</v>
      </c>
      <c r="C372">
        <v>12.6</v>
      </c>
      <c r="D372">
        <v>12.25</v>
      </c>
      <c r="E372">
        <v>4</v>
      </c>
      <c r="F372">
        <f t="shared" si="20"/>
        <v>12.49550036265553</v>
      </c>
      <c r="G372">
        <f t="shared" si="21"/>
        <v>-6.5500362655530608E-2</v>
      </c>
      <c r="H372">
        <f t="shared" si="22"/>
        <v>6.5500362655530608E-2</v>
      </c>
      <c r="I372">
        <f t="shared" si="23"/>
        <v>4.2902975080060289E-3</v>
      </c>
    </row>
    <row r="373" spans="1:9" x14ac:dyDescent="0.25">
      <c r="A373" s="10">
        <v>45152</v>
      </c>
      <c r="B373">
        <v>12.96</v>
      </c>
      <c r="C373">
        <v>12.43</v>
      </c>
      <c r="D373">
        <v>12.97</v>
      </c>
      <c r="E373">
        <v>56</v>
      </c>
      <c r="F373">
        <f t="shared" si="20"/>
        <v>12.924113053240925</v>
      </c>
      <c r="G373">
        <f t="shared" si="21"/>
        <v>3.588694675907611E-2</v>
      </c>
      <c r="H373">
        <f t="shared" si="22"/>
        <v>3.588694675907611E-2</v>
      </c>
      <c r="I373">
        <f t="shared" si="23"/>
        <v>1.2878729476887634E-3</v>
      </c>
    </row>
    <row r="374" spans="1:9" x14ac:dyDescent="0.25">
      <c r="A374" s="10">
        <v>45153</v>
      </c>
      <c r="B374">
        <v>12.32</v>
      </c>
      <c r="C374">
        <v>12.96</v>
      </c>
      <c r="D374">
        <v>12.6</v>
      </c>
      <c r="E374">
        <v>2</v>
      </c>
      <c r="F374">
        <f t="shared" si="20"/>
        <v>12.728244928381457</v>
      </c>
      <c r="G374">
        <f t="shared" si="21"/>
        <v>-0.40824492838145687</v>
      </c>
      <c r="H374">
        <f t="shared" si="22"/>
        <v>0.40824492838145687</v>
      </c>
      <c r="I374">
        <f t="shared" si="23"/>
        <v>0.16666392154918086</v>
      </c>
    </row>
    <row r="375" spans="1:9" x14ac:dyDescent="0.25">
      <c r="A375" s="10">
        <v>45154</v>
      </c>
      <c r="B375">
        <v>12.24</v>
      </c>
      <c r="C375">
        <v>12.32</v>
      </c>
      <c r="D375">
        <v>12.43</v>
      </c>
      <c r="E375">
        <v>0</v>
      </c>
      <c r="F375">
        <f t="shared" si="20"/>
        <v>12.301777643177164</v>
      </c>
      <c r="G375">
        <f t="shared" si="21"/>
        <v>-6.1777643177164165E-2</v>
      </c>
      <c r="H375">
        <f t="shared" si="22"/>
        <v>6.1777643177164165E-2</v>
      </c>
      <c r="I375">
        <f t="shared" si="23"/>
        <v>3.816477196525018E-3</v>
      </c>
    </row>
    <row r="376" spans="1:9" x14ac:dyDescent="0.25">
      <c r="A376" s="10">
        <v>45155</v>
      </c>
      <c r="B376">
        <v>12.45</v>
      </c>
      <c r="C376">
        <v>12.24</v>
      </c>
      <c r="D376">
        <v>12.96</v>
      </c>
      <c r="E376">
        <v>7</v>
      </c>
      <c r="F376">
        <f t="shared" si="20"/>
        <v>12.360546498899055</v>
      </c>
      <c r="G376">
        <f t="shared" si="21"/>
        <v>8.9453501100944521E-2</v>
      </c>
      <c r="H376">
        <f t="shared" si="22"/>
        <v>8.9453501100944521E-2</v>
      </c>
      <c r="I376">
        <f t="shared" si="23"/>
        <v>8.0019288592166823E-3</v>
      </c>
    </row>
    <row r="377" spans="1:9" x14ac:dyDescent="0.25">
      <c r="A377" s="10">
        <v>45156</v>
      </c>
      <c r="B377">
        <v>12.31</v>
      </c>
      <c r="C377">
        <v>12.45</v>
      </c>
      <c r="D377">
        <v>12.32</v>
      </c>
      <c r="E377">
        <v>4</v>
      </c>
      <c r="F377">
        <f t="shared" si="20"/>
        <v>12.40900225248263</v>
      </c>
      <c r="G377">
        <f t="shared" si="21"/>
        <v>-9.9002252482629061E-2</v>
      </c>
      <c r="H377">
        <f t="shared" si="22"/>
        <v>9.9002252482629061E-2</v>
      </c>
      <c r="I377">
        <f t="shared" si="23"/>
        <v>9.8014459966342324E-3</v>
      </c>
    </row>
    <row r="378" spans="1:9" x14ac:dyDescent="0.25">
      <c r="A378" s="10">
        <v>45157</v>
      </c>
      <c r="B378">
        <v>12.53</v>
      </c>
      <c r="C378">
        <v>12.31</v>
      </c>
      <c r="D378">
        <v>12.24</v>
      </c>
      <c r="E378">
        <v>0</v>
      </c>
      <c r="F378">
        <f t="shared" si="20"/>
        <v>12.279722675020334</v>
      </c>
      <c r="G378">
        <f t="shared" si="21"/>
        <v>0.25027732497966504</v>
      </c>
      <c r="H378">
        <f t="shared" si="22"/>
        <v>0.25027732497966504</v>
      </c>
      <c r="I378">
        <f t="shared" si="23"/>
        <v>6.2638739398976864E-2</v>
      </c>
    </row>
    <row r="379" spans="1:9" x14ac:dyDescent="0.25">
      <c r="A379" s="10">
        <v>45158</v>
      </c>
      <c r="B379">
        <v>12.14</v>
      </c>
      <c r="C379">
        <v>12.53</v>
      </c>
      <c r="D379">
        <v>12.45</v>
      </c>
      <c r="E379">
        <v>19</v>
      </c>
      <c r="F379">
        <f t="shared" si="20"/>
        <v>12.605588942832368</v>
      </c>
      <c r="G379">
        <f t="shared" si="21"/>
        <v>-0.46558894283236718</v>
      </c>
      <c r="H379">
        <f t="shared" si="22"/>
        <v>0.46558894283236718</v>
      </c>
      <c r="I379">
        <f t="shared" si="23"/>
        <v>0.21677306368776128</v>
      </c>
    </row>
    <row r="380" spans="1:9" x14ac:dyDescent="0.25">
      <c r="A380" s="10">
        <v>45159</v>
      </c>
      <c r="B380">
        <v>12.74</v>
      </c>
      <c r="C380">
        <v>12.14</v>
      </c>
      <c r="D380">
        <v>12.31</v>
      </c>
      <c r="E380">
        <v>0</v>
      </c>
      <c r="F380">
        <f t="shared" si="20"/>
        <v>12.180910531488649</v>
      </c>
      <c r="G380">
        <f t="shared" si="21"/>
        <v>0.55908946851135077</v>
      </c>
      <c r="H380">
        <f t="shared" si="22"/>
        <v>0.55908946851135077</v>
      </c>
      <c r="I380">
        <f t="shared" si="23"/>
        <v>0.31258103380030466</v>
      </c>
    </row>
    <row r="381" spans="1:9" x14ac:dyDescent="0.25">
      <c r="A381" s="10">
        <v>45160</v>
      </c>
      <c r="B381">
        <v>12.9</v>
      </c>
      <c r="C381">
        <v>12.74</v>
      </c>
      <c r="D381">
        <v>12.53</v>
      </c>
      <c r="E381">
        <v>28</v>
      </c>
      <c r="F381">
        <f t="shared" si="20"/>
        <v>12.823451974106042</v>
      </c>
      <c r="G381">
        <f t="shared" si="21"/>
        <v>7.6548025893957927E-2</v>
      </c>
      <c r="H381">
        <f t="shared" si="22"/>
        <v>7.6548025893957927E-2</v>
      </c>
      <c r="I381">
        <f t="shared" si="23"/>
        <v>5.8596002682620536E-3</v>
      </c>
    </row>
    <row r="382" spans="1:9" x14ac:dyDescent="0.25">
      <c r="A382" s="10">
        <v>45161</v>
      </c>
      <c r="B382">
        <v>14.08</v>
      </c>
      <c r="C382">
        <v>12.9</v>
      </c>
      <c r="D382">
        <v>12.14</v>
      </c>
      <c r="E382">
        <v>9</v>
      </c>
      <c r="F382">
        <f t="shared" si="20"/>
        <v>12.716491122921809</v>
      </c>
      <c r="G382">
        <f t="shared" si="21"/>
        <v>1.3635088770781909</v>
      </c>
      <c r="H382">
        <f t="shared" si="22"/>
        <v>1.3635088770781909</v>
      </c>
      <c r="I382">
        <f t="shared" si="23"/>
        <v>1.8591564578710291</v>
      </c>
    </row>
    <row r="383" spans="1:9" x14ac:dyDescent="0.25">
      <c r="A383" s="10">
        <v>45162</v>
      </c>
      <c r="B383">
        <v>13.96</v>
      </c>
      <c r="C383">
        <v>14.08</v>
      </c>
      <c r="D383">
        <v>12.74</v>
      </c>
      <c r="E383">
        <v>37</v>
      </c>
      <c r="F383">
        <f t="shared" si="20"/>
        <v>13.747935435898894</v>
      </c>
      <c r="G383">
        <f t="shared" si="21"/>
        <v>0.21206456410110697</v>
      </c>
      <c r="H383">
        <f t="shared" si="22"/>
        <v>0.21206456410110697</v>
      </c>
      <c r="I383">
        <f t="shared" si="23"/>
        <v>4.4971379347392502E-2</v>
      </c>
    </row>
    <row r="384" spans="1:9" x14ac:dyDescent="0.25">
      <c r="A384" s="10">
        <v>45163</v>
      </c>
      <c r="B384">
        <v>12.83</v>
      </c>
      <c r="C384">
        <v>13.96</v>
      </c>
      <c r="D384">
        <v>12.9</v>
      </c>
      <c r="E384">
        <v>7</v>
      </c>
      <c r="F384">
        <f t="shared" si="20"/>
        <v>13.41453296202501</v>
      </c>
      <c r="G384">
        <f t="shared" si="21"/>
        <v>-0.58453296202501015</v>
      </c>
      <c r="H384">
        <f t="shared" si="22"/>
        <v>0.58453296202501015</v>
      </c>
      <c r="I384">
        <f t="shared" si="23"/>
        <v>0.34167878369373195</v>
      </c>
    </row>
    <row r="385" spans="1:9" x14ac:dyDescent="0.25">
      <c r="A385" s="10">
        <v>45164</v>
      </c>
      <c r="B385">
        <v>12.63</v>
      </c>
      <c r="C385">
        <v>12.83</v>
      </c>
      <c r="D385">
        <v>14.08</v>
      </c>
      <c r="E385">
        <v>10</v>
      </c>
      <c r="F385">
        <f t="shared" si="20"/>
        <v>12.844815325504685</v>
      </c>
      <c r="G385">
        <f t="shared" si="21"/>
        <v>-0.2148153255046843</v>
      </c>
      <c r="H385">
        <f t="shared" si="22"/>
        <v>0.2148153255046843</v>
      </c>
      <c r="I385">
        <f t="shared" si="23"/>
        <v>4.6145624071683468E-2</v>
      </c>
    </row>
    <row r="386" spans="1:9" x14ac:dyDescent="0.25">
      <c r="A386" s="10">
        <v>45165</v>
      </c>
      <c r="B386">
        <v>12.61</v>
      </c>
      <c r="C386">
        <v>12.63</v>
      </c>
      <c r="D386">
        <v>13.96</v>
      </c>
      <c r="E386">
        <v>20</v>
      </c>
      <c r="F386">
        <f t="shared" ref="F386:F449" si="24">$L$2 + $L$3*C386 + $L$4*D386 + $L$5*E386</f>
        <v>12.802602854568629</v>
      </c>
      <c r="G386">
        <f t="shared" ref="G386:G449" si="25">B386 - F386</f>
        <v>-0.19260285456863002</v>
      </c>
      <c r="H386">
        <f t="shared" ref="H386:H449" si="26">ABS(G386)</f>
        <v>0.19260285456863002</v>
      </c>
      <c r="I386">
        <f t="shared" ref="I386:I449" si="27">POWER(G386, 2)</f>
        <v>3.7095859587984843E-2</v>
      </c>
    </row>
    <row r="387" spans="1:9" x14ac:dyDescent="0.25">
      <c r="A387" s="10">
        <v>45166</v>
      </c>
      <c r="B387">
        <v>12.8</v>
      </c>
      <c r="C387">
        <v>12.61</v>
      </c>
      <c r="D387">
        <v>12.83</v>
      </c>
      <c r="E387">
        <v>7</v>
      </c>
      <c r="F387">
        <f t="shared" si="24"/>
        <v>12.577478570288891</v>
      </c>
      <c r="G387">
        <f t="shared" si="25"/>
        <v>0.22252142971110977</v>
      </c>
      <c r="H387">
        <f t="shared" si="26"/>
        <v>0.22252142971110977</v>
      </c>
      <c r="I387">
        <f t="shared" si="27"/>
        <v>4.9515786680676369E-2</v>
      </c>
    </row>
    <row r="388" spans="1:9" x14ac:dyDescent="0.25">
      <c r="A388" s="10">
        <v>45167</v>
      </c>
      <c r="B388">
        <v>12.76</v>
      </c>
      <c r="C388">
        <v>12.8</v>
      </c>
      <c r="D388">
        <v>12.63</v>
      </c>
      <c r="E388">
        <v>71</v>
      </c>
      <c r="F388">
        <f t="shared" si="24"/>
        <v>13.259926715743624</v>
      </c>
      <c r="G388">
        <f t="shared" si="25"/>
        <v>-0.49992671574362468</v>
      </c>
      <c r="H388">
        <f t="shared" si="26"/>
        <v>0.49992671574362468</v>
      </c>
      <c r="I388">
        <f t="shared" si="27"/>
        <v>0.24992672111420691</v>
      </c>
    </row>
    <row r="389" spans="1:9" x14ac:dyDescent="0.25">
      <c r="A389" s="10">
        <v>45168</v>
      </c>
      <c r="B389">
        <v>15.69</v>
      </c>
      <c r="C389">
        <v>12.76</v>
      </c>
      <c r="D389">
        <v>12.61</v>
      </c>
      <c r="E389">
        <v>24</v>
      </c>
      <c r="F389">
        <f t="shared" si="24"/>
        <v>12.806072412126618</v>
      </c>
      <c r="G389">
        <f t="shared" si="25"/>
        <v>2.8839275878733819</v>
      </c>
      <c r="H389">
        <f t="shared" si="26"/>
        <v>2.8839275878733819</v>
      </c>
      <c r="I389">
        <f t="shared" si="27"/>
        <v>8.3170383320971819</v>
      </c>
    </row>
    <row r="390" spans="1:9" x14ac:dyDescent="0.25">
      <c r="A390" s="10">
        <v>45169</v>
      </c>
      <c r="B390">
        <v>15.79</v>
      </c>
      <c r="C390">
        <v>15.69</v>
      </c>
      <c r="D390">
        <v>12.8</v>
      </c>
      <c r="E390">
        <v>68</v>
      </c>
      <c r="F390">
        <f t="shared" si="24"/>
        <v>15.026238416755822</v>
      </c>
      <c r="G390">
        <f t="shared" si="25"/>
        <v>0.76376158324417709</v>
      </c>
      <c r="H390">
        <f t="shared" si="26"/>
        <v>0.76376158324417709</v>
      </c>
      <c r="I390">
        <f t="shared" si="27"/>
        <v>0.58333175603965204</v>
      </c>
    </row>
    <row r="391" spans="1:9" x14ac:dyDescent="0.25">
      <c r="A391" s="10">
        <v>45170</v>
      </c>
      <c r="B391">
        <v>15.34</v>
      </c>
      <c r="C391">
        <v>15.79</v>
      </c>
      <c r="D391">
        <v>12.76</v>
      </c>
      <c r="E391">
        <v>39</v>
      </c>
      <c r="F391">
        <f t="shared" si="24"/>
        <v>14.820652491473993</v>
      </c>
      <c r="G391">
        <f t="shared" si="25"/>
        <v>0.51934750852600686</v>
      </c>
      <c r="H391">
        <f t="shared" si="26"/>
        <v>0.51934750852600686</v>
      </c>
      <c r="I391">
        <f t="shared" si="27"/>
        <v>0.26972183461217075</v>
      </c>
    </row>
    <row r="392" spans="1:9" x14ac:dyDescent="0.25">
      <c r="A392" s="10">
        <v>45171</v>
      </c>
      <c r="B392">
        <v>15.7</v>
      </c>
      <c r="C392">
        <v>15.34</v>
      </c>
      <c r="D392">
        <v>15.69</v>
      </c>
      <c r="E392">
        <v>31</v>
      </c>
      <c r="F392">
        <f t="shared" si="24"/>
        <v>14.71597494808012</v>
      </c>
      <c r="G392">
        <f t="shared" si="25"/>
        <v>0.98402505191987899</v>
      </c>
      <c r="H392">
        <f t="shared" si="26"/>
        <v>0.98402505191987899</v>
      </c>
      <c r="I392">
        <f t="shared" si="27"/>
        <v>0.96830530280592053</v>
      </c>
    </row>
    <row r="393" spans="1:9" x14ac:dyDescent="0.25">
      <c r="A393" s="10">
        <v>45172</v>
      </c>
      <c r="B393">
        <v>15.77</v>
      </c>
      <c r="C393">
        <v>15.7</v>
      </c>
      <c r="D393">
        <v>15.79</v>
      </c>
      <c r="E393">
        <v>49</v>
      </c>
      <c r="F393">
        <f t="shared" si="24"/>
        <v>15.10973850482139</v>
      </c>
      <c r="G393">
        <f t="shared" si="25"/>
        <v>0.66026149517860944</v>
      </c>
      <c r="H393">
        <f t="shared" si="26"/>
        <v>0.66026149517860944</v>
      </c>
      <c r="I393">
        <f t="shared" si="27"/>
        <v>0.4359452420154929</v>
      </c>
    </row>
    <row r="394" spans="1:9" x14ac:dyDescent="0.25">
      <c r="A394" s="10">
        <v>45173</v>
      </c>
      <c r="B394">
        <v>14.84</v>
      </c>
      <c r="C394">
        <v>15.77</v>
      </c>
      <c r="D394">
        <v>15.34</v>
      </c>
      <c r="E394">
        <v>36</v>
      </c>
      <c r="F394">
        <f t="shared" si="24"/>
        <v>14.996925302259648</v>
      </c>
      <c r="G394">
        <f t="shared" si="25"/>
        <v>-0.15692530225964774</v>
      </c>
      <c r="H394">
        <f t="shared" si="26"/>
        <v>0.15692530225964774</v>
      </c>
      <c r="I394">
        <f t="shared" si="27"/>
        <v>2.4625550489281802E-2</v>
      </c>
    </row>
    <row r="395" spans="1:9" x14ac:dyDescent="0.25">
      <c r="A395" s="10">
        <v>45174</v>
      </c>
      <c r="B395">
        <v>13.62</v>
      </c>
      <c r="C395">
        <v>14.84</v>
      </c>
      <c r="D395">
        <v>15.7</v>
      </c>
      <c r="E395">
        <v>9</v>
      </c>
      <c r="F395">
        <f t="shared" si="24"/>
        <v>14.208829765353991</v>
      </c>
      <c r="G395">
        <f t="shared" si="25"/>
        <v>-0.58882976535399223</v>
      </c>
      <c r="H395">
        <f t="shared" si="26"/>
        <v>0.58882976535399223</v>
      </c>
      <c r="I395">
        <f t="shared" si="27"/>
        <v>0.34672049256683757</v>
      </c>
    </row>
    <row r="396" spans="1:9" x14ac:dyDescent="0.25">
      <c r="A396" s="10">
        <v>45175</v>
      </c>
      <c r="B396">
        <v>12.99</v>
      </c>
      <c r="C396">
        <v>13.62</v>
      </c>
      <c r="D396">
        <v>15.77</v>
      </c>
      <c r="E396">
        <v>6</v>
      </c>
      <c r="F396">
        <f t="shared" si="24"/>
        <v>13.43624026825262</v>
      </c>
      <c r="G396">
        <f t="shared" si="25"/>
        <v>-0.44624026825261964</v>
      </c>
      <c r="H396">
        <f t="shared" si="26"/>
        <v>0.44624026825261964</v>
      </c>
      <c r="I396">
        <f t="shared" si="27"/>
        <v>0.19913037701016995</v>
      </c>
    </row>
    <row r="397" spans="1:9" x14ac:dyDescent="0.25">
      <c r="A397" s="10">
        <v>45176</v>
      </c>
      <c r="B397">
        <v>12.65</v>
      </c>
      <c r="C397">
        <v>12.99</v>
      </c>
      <c r="D397">
        <v>14.84</v>
      </c>
      <c r="E397">
        <v>0</v>
      </c>
      <c r="F397">
        <f t="shared" si="24"/>
        <v>12.915950724173475</v>
      </c>
      <c r="G397">
        <f t="shared" si="25"/>
        <v>-0.26595072417347509</v>
      </c>
      <c r="H397">
        <f t="shared" si="26"/>
        <v>0.26595072417347509</v>
      </c>
      <c r="I397">
        <f t="shared" si="27"/>
        <v>7.0729787688395829E-2</v>
      </c>
    </row>
    <row r="398" spans="1:9" x14ac:dyDescent="0.25">
      <c r="A398" s="10">
        <v>45177</v>
      </c>
      <c r="B398">
        <v>12.75</v>
      </c>
      <c r="C398">
        <v>12.65</v>
      </c>
      <c r="D398">
        <v>13.62</v>
      </c>
      <c r="E398">
        <v>0</v>
      </c>
      <c r="F398">
        <f t="shared" si="24"/>
        <v>12.604530573903194</v>
      </c>
      <c r="G398">
        <f t="shared" si="25"/>
        <v>0.14546942609680613</v>
      </c>
      <c r="H398">
        <f t="shared" si="26"/>
        <v>0.14546942609680613</v>
      </c>
      <c r="I398">
        <f t="shared" si="27"/>
        <v>2.1161353928934142E-2</v>
      </c>
    </row>
    <row r="399" spans="1:9" x14ac:dyDescent="0.25">
      <c r="A399" s="10">
        <v>45178</v>
      </c>
      <c r="B399">
        <v>12.71</v>
      </c>
      <c r="C399">
        <v>12.75</v>
      </c>
      <c r="D399">
        <v>12.99</v>
      </c>
      <c r="E399">
        <v>1</v>
      </c>
      <c r="F399">
        <f t="shared" si="24"/>
        <v>12.622483347946229</v>
      </c>
      <c r="G399">
        <f t="shared" si="25"/>
        <v>8.7516652053771793E-2</v>
      </c>
      <c r="H399">
        <f t="shared" si="26"/>
        <v>8.7516652053771793E-2</v>
      </c>
      <c r="I399">
        <f t="shared" si="27"/>
        <v>7.659164386700959E-3</v>
      </c>
    </row>
    <row r="400" spans="1:9" x14ac:dyDescent="0.25">
      <c r="A400" s="10">
        <v>45179</v>
      </c>
      <c r="B400">
        <v>12.45</v>
      </c>
      <c r="C400">
        <v>12.71</v>
      </c>
      <c r="D400">
        <v>12.65</v>
      </c>
      <c r="E400">
        <v>2</v>
      </c>
      <c r="F400">
        <f t="shared" si="24"/>
        <v>12.578503182838054</v>
      </c>
      <c r="G400">
        <f t="shared" si="25"/>
        <v>-0.12850318283805429</v>
      </c>
      <c r="H400">
        <f t="shared" si="26"/>
        <v>0.12850318283805429</v>
      </c>
      <c r="I400">
        <f t="shared" si="27"/>
        <v>1.6513067999510411E-2</v>
      </c>
    </row>
    <row r="401" spans="1:9" x14ac:dyDescent="0.25">
      <c r="A401" s="10">
        <v>45180</v>
      </c>
      <c r="B401">
        <v>12.33</v>
      </c>
      <c r="C401">
        <v>12.45</v>
      </c>
      <c r="D401">
        <v>12.75</v>
      </c>
      <c r="E401">
        <v>0</v>
      </c>
      <c r="F401">
        <f t="shared" si="24"/>
        <v>12.408594357234435</v>
      </c>
      <c r="G401">
        <f t="shared" si="25"/>
        <v>-7.8594357234434753E-2</v>
      </c>
      <c r="H401">
        <f t="shared" si="26"/>
        <v>7.8594357234434753E-2</v>
      </c>
      <c r="I401">
        <f t="shared" si="27"/>
        <v>6.1770729890939461E-3</v>
      </c>
    </row>
    <row r="402" spans="1:9" x14ac:dyDescent="0.25">
      <c r="A402" s="10">
        <v>45181</v>
      </c>
      <c r="B402">
        <v>14.54</v>
      </c>
      <c r="C402">
        <v>12.33</v>
      </c>
      <c r="D402">
        <v>12.71</v>
      </c>
      <c r="E402">
        <v>1</v>
      </c>
      <c r="F402">
        <f t="shared" si="24"/>
        <v>12.340460087339695</v>
      </c>
      <c r="G402">
        <f t="shared" si="25"/>
        <v>2.1995399126603044</v>
      </c>
      <c r="H402">
        <f t="shared" si="26"/>
        <v>2.1995399126603044</v>
      </c>
      <c r="I402">
        <f t="shared" si="27"/>
        <v>4.8379758273856996</v>
      </c>
    </row>
    <row r="403" spans="1:9" x14ac:dyDescent="0.25">
      <c r="A403" s="10">
        <v>45187</v>
      </c>
      <c r="B403">
        <v>12.53</v>
      </c>
      <c r="C403">
        <v>13.31</v>
      </c>
      <c r="D403">
        <v>12.84</v>
      </c>
      <c r="E403">
        <v>14</v>
      </c>
      <c r="F403">
        <f t="shared" si="24"/>
        <v>13.072984544012591</v>
      </c>
      <c r="G403">
        <f t="shared" si="25"/>
        <v>-0.542984544012592</v>
      </c>
      <c r="H403">
        <f t="shared" si="26"/>
        <v>0.542984544012592</v>
      </c>
      <c r="I403">
        <f t="shared" si="27"/>
        <v>0.29483221503656243</v>
      </c>
    </row>
    <row r="404" spans="1:9" x14ac:dyDescent="0.25">
      <c r="A404" s="10">
        <v>45188</v>
      </c>
      <c r="B404">
        <v>12.59</v>
      </c>
      <c r="C404">
        <v>12.53</v>
      </c>
      <c r="D404">
        <v>12.67</v>
      </c>
      <c r="E404">
        <v>0</v>
      </c>
      <c r="F404">
        <f t="shared" si="24"/>
        <v>12.451156616363292</v>
      </c>
      <c r="G404">
        <f t="shared" si="25"/>
        <v>0.13884338363670778</v>
      </c>
      <c r="H404">
        <f t="shared" si="26"/>
        <v>0.13884338363670778</v>
      </c>
      <c r="I404">
        <f t="shared" si="27"/>
        <v>1.9277485179690013E-2</v>
      </c>
    </row>
    <row r="405" spans="1:9" x14ac:dyDescent="0.25">
      <c r="A405" s="10">
        <v>45189</v>
      </c>
      <c r="B405">
        <v>12.52</v>
      </c>
      <c r="C405">
        <v>12.59</v>
      </c>
      <c r="D405">
        <v>13.31</v>
      </c>
      <c r="E405">
        <v>0</v>
      </c>
      <c r="F405">
        <f t="shared" si="24"/>
        <v>12.541649710889963</v>
      </c>
      <c r="G405">
        <f t="shared" si="25"/>
        <v>-2.1649710889963814E-2</v>
      </c>
      <c r="H405">
        <f t="shared" si="26"/>
        <v>2.1649710889963814E-2</v>
      </c>
      <c r="I405">
        <f t="shared" si="27"/>
        <v>4.6870998161901772E-4</v>
      </c>
    </row>
    <row r="406" spans="1:9" x14ac:dyDescent="0.25">
      <c r="A406" s="10">
        <v>45190</v>
      </c>
      <c r="B406">
        <v>12.81</v>
      </c>
      <c r="C406">
        <v>12.52</v>
      </c>
      <c r="D406">
        <v>12.53</v>
      </c>
      <c r="E406">
        <v>2</v>
      </c>
      <c r="F406">
        <f t="shared" si="24"/>
        <v>12.451479054470143</v>
      </c>
      <c r="G406">
        <f t="shared" si="25"/>
        <v>0.35852094552985747</v>
      </c>
      <c r="H406">
        <f t="shared" si="26"/>
        <v>0.35852094552985747</v>
      </c>
      <c r="I406">
        <f t="shared" si="27"/>
        <v>0.12853726838362303</v>
      </c>
    </row>
    <row r="407" spans="1:9" x14ac:dyDescent="0.25">
      <c r="A407" s="10">
        <v>45191</v>
      </c>
      <c r="B407">
        <v>12.27</v>
      </c>
      <c r="C407">
        <v>12.81</v>
      </c>
      <c r="D407">
        <v>12.59</v>
      </c>
      <c r="E407">
        <v>4</v>
      </c>
      <c r="F407">
        <f t="shared" si="24"/>
        <v>12.653246678724519</v>
      </c>
      <c r="G407">
        <f t="shared" si="25"/>
        <v>-0.3832466787245199</v>
      </c>
      <c r="H407">
        <f t="shared" si="26"/>
        <v>0.3832466787245199</v>
      </c>
      <c r="I407">
        <f t="shared" si="27"/>
        <v>0.14687801675337536</v>
      </c>
    </row>
    <row r="408" spans="1:9" x14ac:dyDescent="0.25">
      <c r="A408" s="10">
        <v>45192</v>
      </c>
      <c r="B408">
        <v>13.17</v>
      </c>
      <c r="C408">
        <v>12.27</v>
      </c>
      <c r="D408">
        <v>12.52</v>
      </c>
      <c r="E408">
        <v>7</v>
      </c>
      <c r="F408">
        <f t="shared" si="24"/>
        <v>12.342201240252646</v>
      </c>
      <c r="G408">
        <f t="shared" si="25"/>
        <v>0.8277987597473544</v>
      </c>
      <c r="H408">
        <f t="shared" si="26"/>
        <v>0.8277987597473544</v>
      </c>
      <c r="I408">
        <f t="shared" si="27"/>
        <v>0.6852507866392582</v>
      </c>
    </row>
    <row r="409" spans="1:9" x14ac:dyDescent="0.25">
      <c r="A409" s="10">
        <v>45193</v>
      </c>
      <c r="B409">
        <v>12.27</v>
      </c>
      <c r="C409">
        <v>13.17</v>
      </c>
      <c r="D409">
        <v>12.81</v>
      </c>
      <c r="E409">
        <v>5</v>
      </c>
      <c r="F409">
        <f t="shared" si="24"/>
        <v>12.902404300936103</v>
      </c>
      <c r="G409">
        <f t="shared" si="25"/>
        <v>-0.63240430093610378</v>
      </c>
      <c r="H409">
        <f t="shared" si="26"/>
        <v>0.63240430093610378</v>
      </c>
      <c r="I409">
        <f t="shared" si="27"/>
        <v>0.3999351998424821</v>
      </c>
    </row>
    <row r="410" spans="1:9" x14ac:dyDescent="0.25">
      <c r="A410" s="10">
        <v>45194</v>
      </c>
      <c r="B410">
        <v>12.84</v>
      </c>
      <c r="C410">
        <v>12.27</v>
      </c>
      <c r="D410">
        <v>12.27</v>
      </c>
      <c r="E410">
        <v>0</v>
      </c>
      <c r="F410">
        <f t="shared" si="24"/>
        <v>12.257604811167619</v>
      </c>
      <c r="G410">
        <f t="shared" si="25"/>
        <v>0.58239518883238084</v>
      </c>
      <c r="H410">
        <f t="shared" si="26"/>
        <v>0.58239518883238084</v>
      </c>
      <c r="I410">
        <f t="shared" si="27"/>
        <v>0.33918415597510454</v>
      </c>
    </row>
    <row r="411" spans="1:9" x14ac:dyDescent="0.25">
      <c r="A411" s="10">
        <v>45195</v>
      </c>
      <c r="B411">
        <v>14.89</v>
      </c>
      <c r="C411">
        <v>12.84</v>
      </c>
      <c r="D411">
        <v>13.17</v>
      </c>
      <c r="E411">
        <v>8</v>
      </c>
      <c r="F411">
        <f t="shared" si="24"/>
        <v>12.756635787127792</v>
      </c>
      <c r="G411">
        <f t="shared" si="25"/>
        <v>2.133364212872209</v>
      </c>
      <c r="H411">
        <f t="shared" si="26"/>
        <v>2.133364212872209</v>
      </c>
      <c r="I411">
        <f t="shared" si="27"/>
        <v>4.5512428647638599</v>
      </c>
    </row>
    <row r="412" spans="1:9" x14ac:dyDescent="0.25">
      <c r="A412" s="10">
        <v>45196</v>
      </c>
      <c r="B412">
        <v>13.07</v>
      </c>
      <c r="C412">
        <v>14.89</v>
      </c>
      <c r="D412">
        <v>12.27</v>
      </c>
      <c r="E412">
        <v>34</v>
      </c>
      <c r="F412">
        <f t="shared" si="24"/>
        <v>14.18003667314694</v>
      </c>
      <c r="G412">
        <f t="shared" si="25"/>
        <v>-1.11003667314694</v>
      </c>
      <c r="H412">
        <f t="shared" si="26"/>
        <v>1.11003667314694</v>
      </c>
      <c r="I412">
        <f t="shared" si="27"/>
        <v>1.2321814157311264</v>
      </c>
    </row>
    <row r="413" spans="1:9" x14ac:dyDescent="0.25">
      <c r="A413" s="10">
        <v>45197</v>
      </c>
      <c r="B413">
        <v>13.49</v>
      </c>
      <c r="C413">
        <v>13.07</v>
      </c>
      <c r="D413">
        <v>12.84</v>
      </c>
      <c r="E413">
        <v>2</v>
      </c>
      <c r="F413">
        <f t="shared" si="24"/>
        <v>12.816053734773652</v>
      </c>
      <c r="G413">
        <f t="shared" si="25"/>
        <v>0.67394626522634837</v>
      </c>
      <c r="H413">
        <f t="shared" si="26"/>
        <v>0.67394626522634837</v>
      </c>
      <c r="I413">
        <f t="shared" si="27"/>
        <v>0.4542035684125435</v>
      </c>
    </row>
    <row r="414" spans="1:9" x14ac:dyDescent="0.25">
      <c r="A414" s="10">
        <v>45198</v>
      </c>
      <c r="B414">
        <v>13.19</v>
      </c>
      <c r="C414">
        <v>13.49</v>
      </c>
      <c r="D414">
        <v>14.89</v>
      </c>
      <c r="E414">
        <v>1</v>
      </c>
      <c r="F414">
        <f t="shared" si="24"/>
        <v>13.237082096995705</v>
      </c>
      <c r="G414">
        <f t="shared" si="25"/>
        <v>-4.7082096995705314E-2</v>
      </c>
      <c r="H414">
        <f t="shared" si="26"/>
        <v>4.7082096995705314E-2</v>
      </c>
      <c r="I414">
        <f t="shared" si="27"/>
        <v>2.2167238575130032E-3</v>
      </c>
    </row>
    <row r="415" spans="1:9" x14ac:dyDescent="0.25">
      <c r="A415" s="10">
        <v>45199</v>
      </c>
      <c r="B415">
        <v>13.24</v>
      </c>
      <c r="C415">
        <v>13.19</v>
      </c>
      <c r="D415">
        <v>13.07</v>
      </c>
      <c r="E415">
        <v>2</v>
      </c>
      <c r="F415">
        <f t="shared" si="24"/>
        <v>12.909182823556952</v>
      </c>
      <c r="G415">
        <f t="shared" si="25"/>
        <v>0.33081717644304831</v>
      </c>
      <c r="H415">
        <f t="shared" si="26"/>
        <v>0.33081717644304831</v>
      </c>
      <c r="I415">
        <f t="shared" si="27"/>
        <v>0.10944000422975096</v>
      </c>
    </row>
    <row r="416" spans="1:9" x14ac:dyDescent="0.25">
      <c r="A416" s="10">
        <v>45200</v>
      </c>
      <c r="B416">
        <v>12.55</v>
      </c>
      <c r="C416">
        <v>13.24</v>
      </c>
      <c r="D416">
        <v>13.49</v>
      </c>
      <c r="E416">
        <v>0</v>
      </c>
      <c r="F416">
        <f t="shared" si="24"/>
        <v>12.956917012239687</v>
      </c>
      <c r="G416">
        <f t="shared" si="25"/>
        <v>-0.40691701223968657</v>
      </c>
      <c r="H416">
        <f t="shared" si="26"/>
        <v>0.40691701223968657</v>
      </c>
      <c r="I416">
        <f t="shared" si="27"/>
        <v>0.16558145485007322</v>
      </c>
    </row>
    <row r="417" spans="1:9" x14ac:dyDescent="0.25">
      <c r="A417" s="10">
        <v>45201</v>
      </c>
      <c r="B417">
        <v>13.3</v>
      </c>
      <c r="C417">
        <v>12.55</v>
      </c>
      <c r="D417">
        <v>13.19</v>
      </c>
      <c r="E417">
        <v>4</v>
      </c>
      <c r="F417">
        <f t="shared" si="24"/>
        <v>12.543368302357456</v>
      </c>
      <c r="G417">
        <f t="shared" si="25"/>
        <v>0.75663169764254512</v>
      </c>
      <c r="H417">
        <f t="shared" si="26"/>
        <v>0.75663169764254512</v>
      </c>
      <c r="I417">
        <f t="shared" si="27"/>
        <v>0.57249152587743979</v>
      </c>
    </row>
    <row r="418" spans="1:9" x14ac:dyDescent="0.25">
      <c r="A418" s="10">
        <v>45202</v>
      </c>
      <c r="B418">
        <v>12.7</v>
      </c>
      <c r="C418">
        <v>13.3</v>
      </c>
      <c r="D418">
        <v>13.24</v>
      </c>
      <c r="E418">
        <v>16</v>
      </c>
      <c r="F418">
        <f t="shared" si="24"/>
        <v>13.118490633686891</v>
      </c>
      <c r="G418">
        <f t="shared" si="25"/>
        <v>-0.41849063368689166</v>
      </c>
      <c r="H418">
        <f t="shared" si="26"/>
        <v>0.41849063368689166</v>
      </c>
      <c r="I418">
        <f t="shared" si="27"/>
        <v>0.17513441048365613</v>
      </c>
    </row>
    <row r="419" spans="1:9" x14ac:dyDescent="0.25">
      <c r="A419" s="10">
        <v>45203</v>
      </c>
      <c r="B419">
        <v>12.86</v>
      </c>
      <c r="C419">
        <v>12.7</v>
      </c>
      <c r="D419">
        <v>12.55</v>
      </c>
      <c r="E419">
        <v>23</v>
      </c>
      <c r="F419">
        <f t="shared" si="24"/>
        <v>12.755013038909416</v>
      </c>
      <c r="G419">
        <f t="shared" si="25"/>
        <v>0.10498696109058336</v>
      </c>
      <c r="H419">
        <f t="shared" si="26"/>
        <v>0.10498696109058336</v>
      </c>
      <c r="I419">
        <f t="shared" si="27"/>
        <v>1.1022261999035665E-2</v>
      </c>
    </row>
    <row r="420" spans="1:9" x14ac:dyDescent="0.25">
      <c r="A420" s="10">
        <v>45204</v>
      </c>
      <c r="B420">
        <v>13.27</v>
      </c>
      <c r="C420">
        <v>12.86</v>
      </c>
      <c r="D420">
        <v>13.3</v>
      </c>
      <c r="E420">
        <v>0</v>
      </c>
      <c r="F420">
        <f t="shared" si="24"/>
        <v>12.707052426945301</v>
      </c>
      <c r="G420">
        <f t="shared" si="25"/>
        <v>0.56294757305469822</v>
      </c>
      <c r="H420">
        <f t="shared" si="26"/>
        <v>0.56294757305469822</v>
      </c>
      <c r="I420">
        <f t="shared" si="27"/>
        <v>0.31690997000817478</v>
      </c>
    </row>
    <row r="421" spans="1:9" x14ac:dyDescent="0.25">
      <c r="A421" s="10">
        <v>45205</v>
      </c>
      <c r="B421">
        <v>12.91</v>
      </c>
      <c r="C421">
        <v>13.27</v>
      </c>
      <c r="D421">
        <v>12.7</v>
      </c>
      <c r="E421">
        <v>20</v>
      </c>
      <c r="F421">
        <f t="shared" si="24"/>
        <v>13.09122340172576</v>
      </c>
      <c r="G421">
        <f t="shared" si="25"/>
        <v>-0.18122340172575946</v>
      </c>
      <c r="H421">
        <f t="shared" si="26"/>
        <v>0.18122340172575946</v>
      </c>
      <c r="I421">
        <f t="shared" si="27"/>
        <v>3.2841921333055996E-2</v>
      </c>
    </row>
    <row r="422" spans="1:9" x14ac:dyDescent="0.25">
      <c r="A422" s="10">
        <v>45206</v>
      </c>
      <c r="B422">
        <v>12.4</v>
      </c>
      <c r="C422">
        <v>12.91</v>
      </c>
      <c r="D422">
        <v>12.86</v>
      </c>
      <c r="E422">
        <v>0</v>
      </c>
      <c r="F422">
        <f t="shared" si="24"/>
        <v>12.70102120165768</v>
      </c>
      <c r="G422">
        <f t="shared" si="25"/>
        <v>-0.30102120165767943</v>
      </c>
      <c r="H422">
        <f t="shared" si="26"/>
        <v>0.30102120165767943</v>
      </c>
      <c r="I422">
        <f t="shared" si="27"/>
        <v>9.0613763847433304E-2</v>
      </c>
    </row>
    <row r="423" spans="1:9" x14ac:dyDescent="0.25">
      <c r="A423" s="10">
        <v>45207</v>
      </c>
      <c r="B423">
        <v>12.98</v>
      </c>
      <c r="C423">
        <v>12.4</v>
      </c>
      <c r="D423">
        <v>13.27</v>
      </c>
      <c r="E423">
        <v>0</v>
      </c>
      <c r="F423">
        <f t="shared" si="24"/>
        <v>12.421319456828344</v>
      </c>
      <c r="G423">
        <f t="shared" si="25"/>
        <v>0.55868054317165594</v>
      </c>
      <c r="H423">
        <f t="shared" si="26"/>
        <v>0.55868054317165594</v>
      </c>
      <c r="I423">
        <f t="shared" si="27"/>
        <v>0.31212394931857651</v>
      </c>
    </row>
    <row r="424" spans="1:9" x14ac:dyDescent="0.25">
      <c r="A424" s="10">
        <v>45208</v>
      </c>
      <c r="B424">
        <v>12.32</v>
      </c>
      <c r="C424">
        <v>12.98</v>
      </c>
      <c r="D424">
        <v>12.91</v>
      </c>
      <c r="E424">
        <v>3</v>
      </c>
      <c r="F424">
        <f t="shared" si="24"/>
        <v>12.775594592088238</v>
      </c>
      <c r="G424">
        <f t="shared" si="25"/>
        <v>-0.4555945920882376</v>
      </c>
      <c r="H424">
        <f t="shared" si="26"/>
        <v>0.4555945920882376</v>
      </c>
      <c r="I424">
        <f t="shared" si="27"/>
        <v>0.20756643234004762</v>
      </c>
    </row>
    <row r="425" spans="1:9" x14ac:dyDescent="0.25">
      <c r="A425" s="10">
        <v>45209</v>
      </c>
      <c r="B425">
        <v>12.33</v>
      </c>
      <c r="C425">
        <v>12.32</v>
      </c>
      <c r="D425">
        <v>12.4</v>
      </c>
      <c r="E425">
        <v>4</v>
      </c>
      <c r="F425">
        <f t="shared" si="24"/>
        <v>12.335654909956805</v>
      </c>
      <c r="G425">
        <f t="shared" si="25"/>
        <v>-5.6549099568048433E-3</v>
      </c>
      <c r="H425">
        <f t="shared" si="26"/>
        <v>5.6549099568048433E-3</v>
      </c>
      <c r="I425">
        <f t="shared" si="27"/>
        <v>3.1978006619570558E-5</v>
      </c>
    </row>
    <row r="426" spans="1:9" x14ac:dyDescent="0.25">
      <c r="A426" s="10">
        <v>45210</v>
      </c>
      <c r="B426">
        <v>12.28</v>
      </c>
      <c r="C426">
        <v>12.33</v>
      </c>
      <c r="D426">
        <v>12.98</v>
      </c>
      <c r="E426">
        <v>10</v>
      </c>
      <c r="F426">
        <f t="shared" si="24"/>
        <v>12.444923719823541</v>
      </c>
      <c r="G426">
        <f t="shared" si="25"/>
        <v>-0.16492371982354115</v>
      </c>
      <c r="H426">
        <f t="shared" si="26"/>
        <v>0.16492371982354115</v>
      </c>
      <c r="I426">
        <f t="shared" si="27"/>
        <v>2.7199833360433901E-2</v>
      </c>
    </row>
    <row r="427" spans="1:9" x14ac:dyDescent="0.25">
      <c r="A427" s="10">
        <v>45211</v>
      </c>
      <c r="B427">
        <v>12.17</v>
      </c>
      <c r="C427">
        <v>12.28</v>
      </c>
      <c r="D427">
        <v>12.32</v>
      </c>
      <c r="E427">
        <v>4</v>
      </c>
      <c r="F427">
        <f t="shared" si="24"/>
        <v>12.30433296893294</v>
      </c>
      <c r="G427">
        <f t="shared" si="25"/>
        <v>-0.13433296893293978</v>
      </c>
      <c r="H427">
        <f t="shared" si="26"/>
        <v>0.13433296893293978</v>
      </c>
      <c r="I427">
        <f t="shared" si="27"/>
        <v>1.8045346542338164E-2</v>
      </c>
    </row>
    <row r="428" spans="1:9" x14ac:dyDescent="0.25">
      <c r="A428" s="10">
        <v>45212</v>
      </c>
      <c r="B428">
        <v>12.13</v>
      </c>
      <c r="C428">
        <v>12.17</v>
      </c>
      <c r="D428">
        <v>12.33</v>
      </c>
      <c r="E428">
        <v>0</v>
      </c>
      <c r="F428">
        <f t="shared" si="24"/>
        <v>12.201055050103401</v>
      </c>
      <c r="G428">
        <f t="shared" si="25"/>
        <v>-7.1055050103399964E-2</v>
      </c>
      <c r="H428">
        <f t="shared" si="26"/>
        <v>7.1055050103399964E-2</v>
      </c>
      <c r="I428">
        <f t="shared" si="27"/>
        <v>5.0488201451966792E-3</v>
      </c>
    </row>
    <row r="429" spans="1:9" x14ac:dyDescent="0.25">
      <c r="A429" s="10">
        <v>45213</v>
      </c>
      <c r="B429">
        <v>12.52</v>
      </c>
      <c r="C429">
        <v>12.13</v>
      </c>
      <c r="D429">
        <v>12.28</v>
      </c>
      <c r="E429">
        <v>0</v>
      </c>
      <c r="F429">
        <f t="shared" si="24"/>
        <v>12.172243311944397</v>
      </c>
      <c r="G429">
        <f t="shared" si="25"/>
        <v>0.34775668805560223</v>
      </c>
      <c r="H429">
        <f t="shared" si="26"/>
        <v>0.34775668805560223</v>
      </c>
      <c r="I429">
        <f t="shared" si="27"/>
        <v>0.12093471408740143</v>
      </c>
    </row>
    <row r="430" spans="1:9" x14ac:dyDescent="0.25">
      <c r="A430" s="10">
        <v>45214</v>
      </c>
      <c r="B430">
        <v>12.46</v>
      </c>
      <c r="C430">
        <v>12.52</v>
      </c>
      <c r="D430">
        <v>12.17</v>
      </c>
      <c r="E430">
        <v>0</v>
      </c>
      <c r="F430">
        <f t="shared" si="24"/>
        <v>12.403162885269593</v>
      </c>
      <c r="G430">
        <f t="shared" si="25"/>
        <v>5.6837114730408089E-2</v>
      </c>
      <c r="H430">
        <f t="shared" si="26"/>
        <v>5.6837114730408089E-2</v>
      </c>
      <c r="I430">
        <f t="shared" si="27"/>
        <v>3.230457610877572E-3</v>
      </c>
    </row>
    <row r="431" spans="1:9" x14ac:dyDescent="0.25">
      <c r="A431" s="10">
        <v>45215</v>
      </c>
      <c r="B431">
        <v>12.1</v>
      </c>
      <c r="C431">
        <v>12.46</v>
      </c>
      <c r="D431">
        <v>12.13</v>
      </c>
      <c r="E431">
        <v>8</v>
      </c>
      <c r="F431">
        <f t="shared" si="24"/>
        <v>12.435648787329086</v>
      </c>
      <c r="G431">
        <f t="shared" si="25"/>
        <v>-0.33564878732908632</v>
      </c>
      <c r="H431">
        <f t="shared" si="26"/>
        <v>0.33564878732908632</v>
      </c>
      <c r="I431">
        <f t="shared" si="27"/>
        <v>0.11266010843548621</v>
      </c>
    </row>
    <row r="432" spans="1:9" x14ac:dyDescent="0.25">
      <c r="A432" s="10">
        <v>45216</v>
      </c>
      <c r="B432">
        <v>12.38</v>
      </c>
      <c r="C432">
        <v>12.1</v>
      </c>
      <c r="D432">
        <v>12.52</v>
      </c>
      <c r="E432">
        <v>4</v>
      </c>
      <c r="F432">
        <f t="shared" si="24"/>
        <v>12.210241354469581</v>
      </c>
      <c r="G432">
        <f t="shared" si="25"/>
        <v>0.16975864553042008</v>
      </c>
      <c r="H432">
        <f t="shared" si="26"/>
        <v>0.16975864553042008</v>
      </c>
      <c r="I432">
        <f t="shared" si="27"/>
        <v>2.8817997732322815E-2</v>
      </c>
    </row>
    <row r="433" spans="1:9" x14ac:dyDescent="0.25">
      <c r="A433" s="10">
        <v>45217</v>
      </c>
      <c r="B433">
        <v>12.11</v>
      </c>
      <c r="C433">
        <v>12.38</v>
      </c>
      <c r="D433">
        <v>12.46</v>
      </c>
      <c r="E433">
        <v>0</v>
      </c>
      <c r="F433">
        <f t="shared" si="24"/>
        <v>12.341229946118384</v>
      </c>
      <c r="G433">
        <f t="shared" si="25"/>
        <v>-0.23122994611838443</v>
      </c>
      <c r="H433">
        <f t="shared" si="26"/>
        <v>0.23122994611838443</v>
      </c>
      <c r="I433">
        <f t="shared" si="27"/>
        <v>5.3467287981910971E-2</v>
      </c>
    </row>
    <row r="434" spans="1:9" x14ac:dyDescent="0.25">
      <c r="A434" s="10">
        <v>45218</v>
      </c>
      <c r="B434">
        <v>12.75</v>
      </c>
      <c r="C434">
        <v>12.11</v>
      </c>
      <c r="D434">
        <v>12.1</v>
      </c>
      <c r="E434">
        <v>4</v>
      </c>
      <c r="F434">
        <f t="shared" si="24"/>
        <v>12.181255531040957</v>
      </c>
      <c r="G434">
        <f t="shared" si="25"/>
        <v>0.56874446895904285</v>
      </c>
      <c r="H434">
        <f t="shared" si="26"/>
        <v>0.56874446895904285</v>
      </c>
      <c r="I434">
        <f t="shared" si="27"/>
        <v>0.32347027097150366</v>
      </c>
    </row>
    <row r="435" spans="1:9" x14ac:dyDescent="0.25">
      <c r="A435" s="10">
        <v>45226</v>
      </c>
      <c r="B435">
        <v>12.19</v>
      </c>
      <c r="C435">
        <v>12.4</v>
      </c>
      <c r="D435">
        <v>12.36</v>
      </c>
      <c r="E435">
        <v>0</v>
      </c>
      <c r="F435">
        <f t="shared" si="24"/>
        <v>12.345176636594308</v>
      </c>
      <c r="G435">
        <f t="shared" si="25"/>
        <v>-0.1551766365943088</v>
      </c>
      <c r="H435">
        <f t="shared" si="26"/>
        <v>0.1551766365943088</v>
      </c>
      <c r="I435">
        <f t="shared" si="27"/>
        <v>2.4079788544722178E-2</v>
      </c>
    </row>
    <row r="436" spans="1:9" x14ac:dyDescent="0.25">
      <c r="A436" s="10">
        <v>45227</v>
      </c>
      <c r="B436">
        <v>12.09</v>
      </c>
      <c r="C436">
        <v>12.19</v>
      </c>
      <c r="D436">
        <v>12.12</v>
      </c>
      <c r="E436">
        <v>1</v>
      </c>
      <c r="F436">
        <f t="shared" si="24"/>
        <v>12.204894530819304</v>
      </c>
      <c r="G436">
        <f t="shared" si="25"/>
        <v>-0.11489453081930456</v>
      </c>
      <c r="H436">
        <f t="shared" si="26"/>
        <v>0.11489453081930456</v>
      </c>
      <c r="I436">
        <f t="shared" si="27"/>
        <v>1.3200753212188126E-2</v>
      </c>
    </row>
    <row r="437" spans="1:9" x14ac:dyDescent="0.25">
      <c r="A437" s="10">
        <v>45228</v>
      </c>
      <c r="B437">
        <v>12.08</v>
      </c>
      <c r="C437">
        <v>12.09</v>
      </c>
      <c r="D437">
        <v>12.4</v>
      </c>
      <c r="E437">
        <v>0</v>
      </c>
      <c r="F437">
        <f t="shared" si="24"/>
        <v>12.157656056686257</v>
      </c>
      <c r="G437">
        <f t="shared" si="25"/>
        <v>-7.7656056686256747E-2</v>
      </c>
      <c r="H437">
        <f t="shared" si="26"/>
        <v>7.7656056686256747E-2</v>
      </c>
      <c r="I437">
        <f t="shared" si="27"/>
        <v>6.0304631400591212E-3</v>
      </c>
    </row>
    <row r="438" spans="1:9" x14ac:dyDescent="0.25">
      <c r="A438" s="10">
        <v>45229</v>
      </c>
      <c r="B438">
        <v>12.08</v>
      </c>
      <c r="C438">
        <v>12.08</v>
      </c>
      <c r="D438">
        <v>12.19</v>
      </c>
      <c r="E438">
        <v>0</v>
      </c>
      <c r="F438">
        <f t="shared" si="24"/>
        <v>12.133927619952853</v>
      </c>
      <c r="G438">
        <f t="shared" si="25"/>
        <v>-5.3927619952853334E-2</v>
      </c>
      <c r="H438">
        <f t="shared" si="26"/>
        <v>5.3927619952853334E-2</v>
      </c>
      <c r="I438">
        <f t="shared" si="27"/>
        <v>2.9081881937793848E-3</v>
      </c>
    </row>
    <row r="439" spans="1:9" x14ac:dyDescent="0.25">
      <c r="A439" s="10">
        <v>45232</v>
      </c>
      <c r="B439">
        <v>12.07</v>
      </c>
      <c r="C439">
        <v>12.08</v>
      </c>
      <c r="D439">
        <v>12.08</v>
      </c>
      <c r="E439">
        <v>5</v>
      </c>
      <c r="F439">
        <f t="shared" si="24"/>
        <v>12.170207879837331</v>
      </c>
      <c r="G439">
        <f t="shared" si="25"/>
        <v>-0.10020787983733115</v>
      </c>
      <c r="H439">
        <f t="shared" si="26"/>
        <v>0.10020787983733115</v>
      </c>
      <c r="I439">
        <f t="shared" si="27"/>
        <v>1.0041619181492999E-2</v>
      </c>
    </row>
    <row r="440" spans="1:9" x14ac:dyDescent="0.25">
      <c r="A440" s="10">
        <v>45234</v>
      </c>
      <c r="B440">
        <v>12.08</v>
      </c>
      <c r="C440">
        <v>12.09</v>
      </c>
      <c r="D440">
        <v>12.08</v>
      </c>
      <c r="E440">
        <v>0</v>
      </c>
      <c r="F440">
        <f t="shared" si="24"/>
        <v>12.130880559461101</v>
      </c>
      <c r="G440">
        <f t="shared" si="25"/>
        <v>-5.0880559461100816E-2</v>
      </c>
      <c r="H440">
        <f t="shared" si="26"/>
        <v>5.0880559461100816E-2</v>
      </c>
      <c r="I440">
        <f t="shared" si="27"/>
        <v>2.5888313310746158E-3</v>
      </c>
    </row>
    <row r="441" spans="1:9" x14ac:dyDescent="0.25">
      <c r="A441" s="10">
        <v>45235</v>
      </c>
      <c r="B441">
        <v>12.08</v>
      </c>
      <c r="C441">
        <v>12.08</v>
      </c>
      <c r="D441">
        <v>12.07</v>
      </c>
      <c r="E441">
        <v>0</v>
      </c>
      <c r="F441">
        <f t="shared" si="24"/>
        <v>12.12388680849342</v>
      </c>
      <c r="G441">
        <f t="shared" si="25"/>
        <v>-4.3886808493420304E-2</v>
      </c>
      <c r="H441">
        <f t="shared" si="26"/>
        <v>4.3886808493420304E-2</v>
      </c>
      <c r="I441">
        <f t="shared" si="27"/>
        <v>1.9260519597381486E-3</v>
      </c>
    </row>
    <row r="442" spans="1:9" x14ac:dyDescent="0.25">
      <c r="A442" s="10">
        <v>45236</v>
      </c>
      <c r="B442">
        <v>12.08</v>
      </c>
      <c r="C442">
        <v>12.08</v>
      </c>
      <c r="D442">
        <v>12.09</v>
      </c>
      <c r="E442">
        <v>0</v>
      </c>
      <c r="F442">
        <f t="shared" si="24"/>
        <v>12.125560277069994</v>
      </c>
      <c r="G442">
        <f t="shared" si="25"/>
        <v>-4.556027706999366E-2</v>
      </c>
      <c r="H442">
        <f t="shared" si="26"/>
        <v>4.556027706999366E-2</v>
      </c>
      <c r="I442">
        <f t="shared" si="27"/>
        <v>2.07573884669459E-3</v>
      </c>
    </row>
    <row r="443" spans="1:9" x14ac:dyDescent="0.25">
      <c r="A443" s="10">
        <v>45249</v>
      </c>
      <c r="B443">
        <v>12.07</v>
      </c>
      <c r="C443">
        <v>12.07</v>
      </c>
      <c r="D443">
        <v>12.07</v>
      </c>
      <c r="E443">
        <v>0</v>
      </c>
      <c r="F443">
        <f t="shared" si="24"/>
        <v>12.117729791814027</v>
      </c>
      <c r="G443">
        <f t="shared" si="25"/>
        <v>-4.7729791814026257E-2</v>
      </c>
      <c r="H443">
        <f t="shared" si="26"/>
        <v>4.7729791814026257E-2</v>
      </c>
      <c r="I443">
        <f t="shared" si="27"/>
        <v>2.2781330266102877E-3</v>
      </c>
    </row>
    <row r="444" spans="1:9" x14ac:dyDescent="0.25">
      <c r="A444" s="10">
        <v>45250</v>
      </c>
      <c r="B444">
        <v>12.07</v>
      </c>
      <c r="C444">
        <v>12.07</v>
      </c>
      <c r="D444">
        <v>12.07</v>
      </c>
      <c r="E444">
        <v>0</v>
      </c>
      <c r="F444">
        <f t="shared" si="24"/>
        <v>12.117729791814027</v>
      </c>
      <c r="G444">
        <f t="shared" si="25"/>
        <v>-4.7729791814026257E-2</v>
      </c>
      <c r="H444">
        <f t="shared" si="26"/>
        <v>4.7729791814026257E-2</v>
      </c>
      <c r="I444">
        <f t="shared" si="27"/>
        <v>2.2781330266102877E-3</v>
      </c>
    </row>
    <row r="445" spans="1:9" x14ac:dyDescent="0.25">
      <c r="A445" s="10">
        <v>45251</v>
      </c>
      <c r="B445">
        <v>12.07</v>
      </c>
      <c r="C445">
        <v>12.07</v>
      </c>
      <c r="D445">
        <v>12.07</v>
      </c>
      <c r="E445">
        <v>0</v>
      </c>
      <c r="F445">
        <f t="shared" si="24"/>
        <v>12.117729791814027</v>
      </c>
      <c r="G445">
        <f t="shared" si="25"/>
        <v>-4.7729791814026257E-2</v>
      </c>
      <c r="H445">
        <f t="shared" si="26"/>
        <v>4.7729791814026257E-2</v>
      </c>
      <c r="I445">
        <f t="shared" si="27"/>
        <v>2.2781330266102877E-3</v>
      </c>
    </row>
    <row r="446" spans="1:9" x14ac:dyDescent="0.25">
      <c r="A446" s="10">
        <v>45252</v>
      </c>
      <c r="B446">
        <v>12.07</v>
      </c>
      <c r="C446">
        <v>12.07</v>
      </c>
      <c r="D446">
        <v>12.07</v>
      </c>
      <c r="E446">
        <v>0</v>
      </c>
      <c r="F446">
        <f t="shared" si="24"/>
        <v>12.117729791814027</v>
      </c>
      <c r="G446">
        <f t="shared" si="25"/>
        <v>-4.7729791814026257E-2</v>
      </c>
      <c r="H446">
        <f t="shared" si="26"/>
        <v>4.7729791814026257E-2</v>
      </c>
      <c r="I446">
        <f t="shared" si="27"/>
        <v>2.2781330266102877E-3</v>
      </c>
    </row>
    <row r="447" spans="1:9" x14ac:dyDescent="0.25">
      <c r="A447" s="10">
        <v>45255</v>
      </c>
      <c r="B447">
        <v>12.07</v>
      </c>
      <c r="C447">
        <v>12.07</v>
      </c>
      <c r="D447">
        <v>12.07</v>
      </c>
      <c r="E447">
        <v>5</v>
      </c>
      <c r="F447">
        <f t="shared" si="24"/>
        <v>12.163214128869651</v>
      </c>
      <c r="G447">
        <f t="shared" si="25"/>
        <v>-9.3214128869650636E-2</v>
      </c>
      <c r="H447">
        <f t="shared" si="26"/>
        <v>9.3214128869650636E-2</v>
      </c>
      <c r="I447">
        <f t="shared" si="27"/>
        <v>8.6888738209278359E-3</v>
      </c>
    </row>
    <row r="448" spans="1:9" x14ac:dyDescent="0.25">
      <c r="A448" s="10">
        <v>45257</v>
      </c>
      <c r="B448">
        <v>12.07</v>
      </c>
      <c r="C448">
        <v>12.07</v>
      </c>
      <c r="D448">
        <v>12.07</v>
      </c>
      <c r="E448">
        <v>1</v>
      </c>
      <c r="F448">
        <f t="shared" si="24"/>
        <v>12.126826659225152</v>
      </c>
      <c r="G448">
        <f t="shared" si="25"/>
        <v>-5.6826659225151843E-2</v>
      </c>
      <c r="H448">
        <f t="shared" si="26"/>
        <v>5.6826659225151843E-2</v>
      </c>
      <c r="I448">
        <f t="shared" si="27"/>
        <v>3.2292691986915349E-3</v>
      </c>
    </row>
    <row r="449" spans="1:9" x14ac:dyDescent="0.25">
      <c r="A449" s="10">
        <v>45258</v>
      </c>
      <c r="B449">
        <v>12.07</v>
      </c>
      <c r="C449">
        <v>12.07</v>
      </c>
      <c r="D449">
        <v>12.07</v>
      </c>
      <c r="E449">
        <v>3</v>
      </c>
      <c r="F449">
        <f t="shared" si="24"/>
        <v>12.145020394047402</v>
      </c>
      <c r="G449">
        <f t="shared" si="25"/>
        <v>-7.502039404740124E-2</v>
      </c>
      <c r="H449">
        <f t="shared" si="26"/>
        <v>7.502039404740124E-2</v>
      </c>
      <c r="I449">
        <f t="shared" si="27"/>
        <v>5.6280595230273553E-3</v>
      </c>
    </row>
    <row r="450" spans="1:9" x14ac:dyDescent="0.25">
      <c r="A450" s="10">
        <v>45259</v>
      </c>
      <c r="B450">
        <v>12.07</v>
      </c>
      <c r="C450">
        <v>12.07</v>
      </c>
      <c r="D450">
        <v>12.07</v>
      </c>
      <c r="E450">
        <v>24</v>
      </c>
      <c r="F450">
        <f t="shared" ref="F450:F513" si="28">$L$2 + $L$3*C450 + $L$4*D450 + $L$5*E450</f>
        <v>12.336054609681019</v>
      </c>
      <c r="G450">
        <f t="shared" ref="G450:G513" si="29">B450 - F450</f>
        <v>-0.26605460968101902</v>
      </c>
      <c r="H450">
        <f t="shared" ref="H450:H513" si="30">ABS(G450)</f>
        <v>0.26605460968101902</v>
      </c>
      <c r="I450">
        <f t="shared" ref="I450:I480" si="31">POWER(G450, 2)</f>
        <v>7.0785055332519373E-2</v>
      </c>
    </row>
    <row r="451" spans="1:9" x14ac:dyDescent="0.25">
      <c r="A451" s="10">
        <v>45260</v>
      </c>
      <c r="B451">
        <v>12.07</v>
      </c>
      <c r="C451">
        <v>12.07</v>
      </c>
      <c r="D451">
        <v>12.07</v>
      </c>
      <c r="E451">
        <v>0</v>
      </c>
      <c r="F451">
        <f t="shared" si="28"/>
        <v>12.117729791814027</v>
      </c>
      <c r="G451">
        <f t="shared" si="29"/>
        <v>-4.7729791814026257E-2</v>
      </c>
      <c r="H451">
        <f t="shared" si="30"/>
        <v>4.7729791814026257E-2</v>
      </c>
      <c r="I451">
        <f t="shared" si="31"/>
        <v>2.2781330266102877E-3</v>
      </c>
    </row>
    <row r="452" spans="1:9" x14ac:dyDescent="0.25">
      <c r="A452" s="10">
        <v>45261</v>
      </c>
      <c r="B452">
        <v>12.07</v>
      </c>
      <c r="C452">
        <v>12.07</v>
      </c>
      <c r="D452">
        <v>12.07</v>
      </c>
      <c r="E452">
        <v>0</v>
      </c>
      <c r="F452">
        <f t="shared" si="28"/>
        <v>12.117729791814027</v>
      </c>
      <c r="G452">
        <f t="shared" si="29"/>
        <v>-4.7729791814026257E-2</v>
      </c>
      <c r="H452">
        <f t="shared" si="30"/>
        <v>4.7729791814026257E-2</v>
      </c>
      <c r="I452">
        <f t="shared" si="31"/>
        <v>2.2781330266102877E-3</v>
      </c>
    </row>
    <row r="453" spans="1:9" x14ac:dyDescent="0.25">
      <c r="A453" s="10">
        <v>45262</v>
      </c>
      <c r="B453">
        <v>12.07</v>
      </c>
      <c r="C453">
        <v>12.07</v>
      </c>
      <c r="D453">
        <v>12.07</v>
      </c>
      <c r="E453">
        <v>2</v>
      </c>
      <c r="F453">
        <f t="shared" si="28"/>
        <v>12.135923526636276</v>
      </c>
      <c r="G453">
        <f t="shared" si="29"/>
        <v>-6.5923526636275653E-2</v>
      </c>
      <c r="H453">
        <f t="shared" si="30"/>
        <v>6.5923526636275653E-2</v>
      </c>
      <c r="I453">
        <f t="shared" si="31"/>
        <v>4.3459113641637452E-3</v>
      </c>
    </row>
    <row r="454" spans="1:9" x14ac:dyDescent="0.25">
      <c r="A454" s="10">
        <v>45263</v>
      </c>
      <c r="B454">
        <v>12.07</v>
      </c>
      <c r="C454">
        <v>12.07</v>
      </c>
      <c r="D454">
        <v>12.07</v>
      </c>
      <c r="E454">
        <v>0</v>
      </c>
      <c r="F454">
        <f t="shared" si="28"/>
        <v>12.117729791814027</v>
      </c>
      <c r="G454">
        <f t="shared" si="29"/>
        <v>-4.7729791814026257E-2</v>
      </c>
      <c r="H454">
        <f t="shared" si="30"/>
        <v>4.7729791814026257E-2</v>
      </c>
      <c r="I454">
        <f t="shared" si="31"/>
        <v>2.2781330266102877E-3</v>
      </c>
    </row>
    <row r="455" spans="1:9" x14ac:dyDescent="0.25">
      <c r="A455" s="10">
        <v>45264</v>
      </c>
      <c r="B455">
        <v>12.06</v>
      </c>
      <c r="C455">
        <v>12.07</v>
      </c>
      <c r="D455">
        <v>12.07</v>
      </c>
      <c r="E455">
        <v>20</v>
      </c>
      <c r="F455">
        <f t="shared" si="28"/>
        <v>12.299667140036521</v>
      </c>
      <c r="G455">
        <f t="shared" si="29"/>
        <v>-0.23966714003652001</v>
      </c>
      <c r="H455">
        <f t="shared" si="30"/>
        <v>0.23966714003652001</v>
      </c>
      <c r="I455">
        <f t="shared" si="31"/>
        <v>5.7440338013284895E-2</v>
      </c>
    </row>
    <row r="456" spans="1:9" x14ac:dyDescent="0.25">
      <c r="A456" s="10">
        <v>45265</v>
      </c>
      <c r="B456">
        <v>12.11</v>
      </c>
      <c r="C456">
        <v>12.06</v>
      </c>
      <c r="D456">
        <v>12.07</v>
      </c>
      <c r="E456">
        <v>0</v>
      </c>
      <c r="F456">
        <f t="shared" si="28"/>
        <v>12.111572775134634</v>
      </c>
      <c r="G456">
        <f t="shared" si="29"/>
        <v>-1.5727751346350516E-3</v>
      </c>
      <c r="H456">
        <f t="shared" si="30"/>
        <v>1.5727751346350516E-3</v>
      </c>
      <c r="I456">
        <f t="shared" si="31"/>
        <v>2.4736216241263045E-6</v>
      </c>
    </row>
    <row r="457" spans="1:9" x14ac:dyDescent="0.25">
      <c r="A457" s="10">
        <v>45266</v>
      </c>
      <c r="B457">
        <v>12.07</v>
      </c>
      <c r="C457">
        <v>12.11</v>
      </c>
      <c r="D457">
        <v>12.07</v>
      </c>
      <c r="E457">
        <v>0</v>
      </c>
      <c r="F457">
        <f t="shared" si="28"/>
        <v>12.1423578585316</v>
      </c>
      <c r="G457">
        <f t="shared" si="29"/>
        <v>-7.2357858531599817E-2</v>
      </c>
      <c r="H457">
        <f t="shared" si="30"/>
        <v>7.2357858531599817E-2</v>
      </c>
      <c r="I457">
        <f t="shared" si="31"/>
        <v>5.2356596912790125E-3</v>
      </c>
    </row>
    <row r="458" spans="1:9" x14ac:dyDescent="0.25">
      <c r="A458" s="10">
        <v>45267</v>
      </c>
      <c r="B458">
        <v>12.07</v>
      </c>
      <c r="C458">
        <v>12.07</v>
      </c>
      <c r="D458">
        <v>12.06</v>
      </c>
      <c r="E458">
        <v>6</v>
      </c>
      <c r="F458">
        <f t="shared" si="28"/>
        <v>12.17147426199249</v>
      </c>
      <c r="G458">
        <f t="shared" si="29"/>
        <v>-0.10147426199248955</v>
      </c>
      <c r="H458">
        <f t="shared" si="30"/>
        <v>0.10147426199248955</v>
      </c>
      <c r="I458">
        <f t="shared" si="31"/>
        <v>1.0297025846920408E-2</v>
      </c>
    </row>
    <row r="459" spans="1:9" x14ac:dyDescent="0.25">
      <c r="A459" s="10">
        <v>45268</v>
      </c>
      <c r="B459">
        <v>12.07</v>
      </c>
      <c r="C459">
        <v>12.07</v>
      </c>
      <c r="D459">
        <v>12.11</v>
      </c>
      <c r="E459">
        <v>0</v>
      </c>
      <c r="F459">
        <f t="shared" si="28"/>
        <v>12.121076728967171</v>
      </c>
      <c r="G459">
        <f t="shared" si="29"/>
        <v>-5.1076728967171192E-2</v>
      </c>
      <c r="H459">
        <f t="shared" si="30"/>
        <v>5.1076728967171192E-2</v>
      </c>
      <c r="I459">
        <f t="shared" si="31"/>
        <v>2.6088322419858647E-3</v>
      </c>
    </row>
    <row r="460" spans="1:9" x14ac:dyDescent="0.25">
      <c r="A460" s="10">
        <v>45269</v>
      </c>
      <c r="B460">
        <v>12.07</v>
      </c>
      <c r="C460">
        <v>12.07</v>
      </c>
      <c r="D460">
        <v>12.07</v>
      </c>
      <c r="E460">
        <v>0</v>
      </c>
      <c r="F460">
        <f t="shared" si="28"/>
        <v>12.117729791814027</v>
      </c>
      <c r="G460">
        <f t="shared" si="29"/>
        <v>-4.7729791814026257E-2</v>
      </c>
      <c r="H460">
        <f t="shared" si="30"/>
        <v>4.7729791814026257E-2</v>
      </c>
      <c r="I460">
        <f t="shared" si="31"/>
        <v>2.2781330266102877E-3</v>
      </c>
    </row>
    <row r="461" spans="1:9" x14ac:dyDescent="0.25">
      <c r="A461" s="10">
        <v>45270</v>
      </c>
      <c r="B461">
        <v>12.07</v>
      </c>
      <c r="C461">
        <v>12.07</v>
      </c>
      <c r="D461">
        <v>12.07</v>
      </c>
      <c r="E461">
        <v>0</v>
      </c>
      <c r="F461">
        <f t="shared" si="28"/>
        <v>12.117729791814027</v>
      </c>
      <c r="G461">
        <f t="shared" si="29"/>
        <v>-4.7729791814026257E-2</v>
      </c>
      <c r="H461">
        <f t="shared" si="30"/>
        <v>4.7729791814026257E-2</v>
      </c>
      <c r="I461">
        <f t="shared" si="31"/>
        <v>2.2781330266102877E-3</v>
      </c>
    </row>
    <row r="462" spans="1:9" x14ac:dyDescent="0.25">
      <c r="A462" s="10">
        <v>45271</v>
      </c>
      <c r="B462">
        <v>12.07</v>
      </c>
      <c r="C462">
        <v>12.07</v>
      </c>
      <c r="D462">
        <v>12.07</v>
      </c>
      <c r="E462">
        <v>1</v>
      </c>
      <c r="F462">
        <f t="shared" si="28"/>
        <v>12.126826659225152</v>
      </c>
      <c r="G462">
        <f t="shared" si="29"/>
        <v>-5.6826659225151843E-2</v>
      </c>
      <c r="H462">
        <f t="shared" si="30"/>
        <v>5.6826659225151843E-2</v>
      </c>
      <c r="I462">
        <f t="shared" si="31"/>
        <v>3.2292691986915349E-3</v>
      </c>
    </row>
    <row r="463" spans="1:9" x14ac:dyDescent="0.25">
      <c r="A463" s="10">
        <v>45272</v>
      </c>
      <c r="B463">
        <v>12.07</v>
      </c>
      <c r="C463">
        <v>12.07</v>
      </c>
      <c r="D463">
        <v>12.07</v>
      </c>
      <c r="E463">
        <v>0</v>
      </c>
      <c r="F463">
        <f t="shared" si="28"/>
        <v>12.117729791814027</v>
      </c>
      <c r="G463">
        <f t="shared" si="29"/>
        <v>-4.7729791814026257E-2</v>
      </c>
      <c r="H463">
        <f t="shared" si="30"/>
        <v>4.7729791814026257E-2</v>
      </c>
      <c r="I463">
        <f t="shared" si="31"/>
        <v>2.2781330266102877E-3</v>
      </c>
    </row>
    <row r="464" spans="1:9" x14ac:dyDescent="0.25">
      <c r="A464" s="10">
        <v>45273</v>
      </c>
      <c r="B464">
        <v>12.07</v>
      </c>
      <c r="C464">
        <v>12.07</v>
      </c>
      <c r="D464">
        <v>12.07</v>
      </c>
      <c r="E464">
        <v>1</v>
      </c>
      <c r="F464">
        <f t="shared" si="28"/>
        <v>12.126826659225152</v>
      </c>
      <c r="G464">
        <f t="shared" si="29"/>
        <v>-5.6826659225151843E-2</v>
      </c>
      <c r="H464">
        <f t="shared" si="30"/>
        <v>5.6826659225151843E-2</v>
      </c>
      <c r="I464">
        <f t="shared" si="31"/>
        <v>3.2292691986915349E-3</v>
      </c>
    </row>
    <row r="465" spans="1:9" x14ac:dyDescent="0.25">
      <c r="A465" s="10">
        <v>45274</v>
      </c>
      <c r="B465">
        <v>12.07</v>
      </c>
      <c r="C465">
        <v>12.07</v>
      </c>
      <c r="D465">
        <v>12.07</v>
      </c>
      <c r="E465">
        <v>1</v>
      </c>
      <c r="F465">
        <f t="shared" si="28"/>
        <v>12.126826659225152</v>
      </c>
      <c r="G465">
        <f t="shared" si="29"/>
        <v>-5.6826659225151843E-2</v>
      </c>
      <c r="H465">
        <f t="shared" si="30"/>
        <v>5.6826659225151843E-2</v>
      </c>
      <c r="I465">
        <f t="shared" si="31"/>
        <v>3.2292691986915349E-3</v>
      </c>
    </row>
    <row r="466" spans="1:9" x14ac:dyDescent="0.25">
      <c r="A466" s="10">
        <v>45275</v>
      </c>
      <c r="B466">
        <v>12.07</v>
      </c>
      <c r="C466">
        <v>12.07</v>
      </c>
      <c r="D466">
        <v>12.07</v>
      </c>
      <c r="E466">
        <v>1</v>
      </c>
      <c r="F466">
        <f t="shared" si="28"/>
        <v>12.126826659225152</v>
      </c>
      <c r="G466">
        <f t="shared" si="29"/>
        <v>-5.6826659225151843E-2</v>
      </c>
      <c r="H466">
        <f t="shared" si="30"/>
        <v>5.6826659225151843E-2</v>
      </c>
      <c r="I466">
        <f t="shared" si="31"/>
        <v>3.2292691986915349E-3</v>
      </c>
    </row>
    <row r="467" spans="1:9" x14ac:dyDescent="0.25">
      <c r="A467" s="10">
        <v>45276</v>
      </c>
      <c r="B467">
        <v>12.07</v>
      </c>
      <c r="C467">
        <v>12.07</v>
      </c>
      <c r="D467">
        <v>12.07</v>
      </c>
      <c r="E467">
        <v>8</v>
      </c>
      <c r="F467">
        <f t="shared" si="28"/>
        <v>12.190504731103024</v>
      </c>
      <c r="G467">
        <f t="shared" si="29"/>
        <v>-0.12050473110302384</v>
      </c>
      <c r="H467">
        <f t="shared" si="30"/>
        <v>0.12050473110302384</v>
      </c>
      <c r="I467">
        <f t="shared" si="31"/>
        <v>1.4521390218212082E-2</v>
      </c>
    </row>
    <row r="468" spans="1:9" x14ac:dyDescent="0.25">
      <c r="A468" s="10">
        <v>45277</v>
      </c>
      <c r="B468">
        <v>12.07</v>
      </c>
      <c r="C468">
        <v>12.07</v>
      </c>
      <c r="D468">
        <v>12.07</v>
      </c>
      <c r="E468">
        <v>1</v>
      </c>
      <c r="F468">
        <f t="shared" si="28"/>
        <v>12.126826659225152</v>
      </c>
      <c r="G468">
        <f t="shared" si="29"/>
        <v>-5.6826659225151843E-2</v>
      </c>
      <c r="H468">
        <f t="shared" si="30"/>
        <v>5.6826659225151843E-2</v>
      </c>
      <c r="I468">
        <f t="shared" si="31"/>
        <v>3.2292691986915349E-3</v>
      </c>
    </row>
    <row r="469" spans="1:9" x14ac:dyDescent="0.25">
      <c r="A469" s="10">
        <v>45278</v>
      </c>
      <c r="B469">
        <v>12.07</v>
      </c>
      <c r="C469">
        <v>12.07</v>
      </c>
      <c r="D469">
        <v>12.07</v>
      </c>
      <c r="E469">
        <v>14</v>
      </c>
      <c r="F469">
        <f t="shared" si="28"/>
        <v>12.245085935569772</v>
      </c>
      <c r="G469">
        <f t="shared" si="29"/>
        <v>-0.17508593556977203</v>
      </c>
      <c r="H469">
        <f t="shared" si="30"/>
        <v>0.17508593556977203</v>
      </c>
      <c r="I469">
        <f t="shared" si="31"/>
        <v>3.0655084834342365E-2</v>
      </c>
    </row>
    <row r="470" spans="1:9" x14ac:dyDescent="0.25">
      <c r="A470" s="10">
        <v>45279</v>
      </c>
      <c r="B470">
        <v>12.07</v>
      </c>
      <c r="C470">
        <v>12.07</v>
      </c>
      <c r="D470">
        <v>12.07</v>
      </c>
      <c r="E470">
        <v>7</v>
      </c>
      <c r="F470">
        <f t="shared" si="28"/>
        <v>12.1814078636919</v>
      </c>
      <c r="G470">
        <f t="shared" si="29"/>
        <v>-0.11140786369190003</v>
      </c>
      <c r="H470">
        <f t="shared" si="30"/>
        <v>0.11140786369190003</v>
      </c>
      <c r="I470">
        <f t="shared" si="31"/>
        <v>1.2411712092392977E-2</v>
      </c>
    </row>
    <row r="471" spans="1:9" x14ac:dyDescent="0.25">
      <c r="A471" s="10">
        <v>45280</v>
      </c>
      <c r="B471">
        <v>12.07</v>
      </c>
      <c r="C471">
        <v>12.07</v>
      </c>
      <c r="D471">
        <v>12.07</v>
      </c>
      <c r="E471">
        <v>1</v>
      </c>
      <c r="F471">
        <f t="shared" si="28"/>
        <v>12.126826659225152</v>
      </c>
      <c r="G471">
        <f t="shared" si="29"/>
        <v>-5.6826659225151843E-2</v>
      </c>
      <c r="H471">
        <f t="shared" si="30"/>
        <v>5.6826659225151843E-2</v>
      </c>
      <c r="I471">
        <f t="shared" si="31"/>
        <v>3.2292691986915349E-3</v>
      </c>
    </row>
    <row r="472" spans="1:9" x14ac:dyDescent="0.25">
      <c r="A472" s="10">
        <v>45282</v>
      </c>
      <c r="B472">
        <v>12.07</v>
      </c>
      <c r="C472">
        <v>12.07</v>
      </c>
      <c r="D472">
        <v>12.07</v>
      </c>
      <c r="E472">
        <v>14</v>
      </c>
      <c r="F472">
        <f t="shared" si="28"/>
        <v>12.245085935569772</v>
      </c>
      <c r="G472">
        <f t="shared" si="29"/>
        <v>-0.17508593556977203</v>
      </c>
      <c r="H472">
        <f t="shared" si="30"/>
        <v>0.17508593556977203</v>
      </c>
      <c r="I472">
        <f t="shared" si="31"/>
        <v>3.0655084834342365E-2</v>
      </c>
    </row>
    <row r="473" spans="1:9" x14ac:dyDescent="0.25">
      <c r="A473" s="10">
        <v>45283</v>
      </c>
      <c r="B473">
        <v>12.07</v>
      </c>
      <c r="C473">
        <v>12.07</v>
      </c>
      <c r="D473">
        <v>12.07</v>
      </c>
      <c r="E473">
        <v>3</v>
      </c>
      <c r="F473">
        <f t="shared" si="28"/>
        <v>12.145020394047402</v>
      </c>
      <c r="G473">
        <f t="shared" si="29"/>
        <v>-7.502039404740124E-2</v>
      </c>
      <c r="H473">
        <f t="shared" si="30"/>
        <v>7.502039404740124E-2</v>
      </c>
      <c r="I473">
        <f t="shared" si="31"/>
        <v>5.6280595230273553E-3</v>
      </c>
    </row>
    <row r="474" spans="1:9" x14ac:dyDescent="0.25">
      <c r="A474" s="10">
        <v>45284</v>
      </c>
      <c r="B474">
        <v>12.07</v>
      </c>
      <c r="C474">
        <v>12.07</v>
      </c>
      <c r="D474">
        <v>12.07</v>
      </c>
      <c r="E474">
        <v>1</v>
      </c>
      <c r="F474">
        <f t="shared" si="28"/>
        <v>12.126826659225152</v>
      </c>
      <c r="G474">
        <f t="shared" si="29"/>
        <v>-5.6826659225151843E-2</v>
      </c>
      <c r="H474">
        <f t="shared" si="30"/>
        <v>5.6826659225151843E-2</v>
      </c>
      <c r="I474">
        <f t="shared" si="31"/>
        <v>3.2292691986915349E-3</v>
      </c>
    </row>
    <row r="475" spans="1:9" x14ac:dyDescent="0.25">
      <c r="A475" s="10">
        <v>45285</v>
      </c>
      <c r="B475">
        <v>12.07</v>
      </c>
      <c r="C475">
        <v>12.07</v>
      </c>
      <c r="D475">
        <v>12.07</v>
      </c>
      <c r="E475">
        <v>0</v>
      </c>
      <c r="F475">
        <f t="shared" si="28"/>
        <v>12.117729791814027</v>
      </c>
      <c r="G475">
        <f t="shared" si="29"/>
        <v>-4.7729791814026257E-2</v>
      </c>
      <c r="H475">
        <f t="shared" si="30"/>
        <v>4.7729791814026257E-2</v>
      </c>
      <c r="I475">
        <f t="shared" si="31"/>
        <v>2.2781330266102877E-3</v>
      </c>
    </row>
    <row r="476" spans="1:9" x14ac:dyDescent="0.25">
      <c r="A476" s="10">
        <v>45286</v>
      </c>
      <c r="B476">
        <v>12.07</v>
      </c>
      <c r="C476">
        <v>12.07</v>
      </c>
      <c r="D476">
        <v>12.07</v>
      </c>
      <c r="E476">
        <v>0</v>
      </c>
      <c r="F476">
        <f t="shared" si="28"/>
        <v>12.117729791814027</v>
      </c>
      <c r="G476">
        <f t="shared" si="29"/>
        <v>-4.7729791814026257E-2</v>
      </c>
      <c r="H476">
        <f t="shared" si="30"/>
        <v>4.7729791814026257E-2</v>
      </c>
      <c r="I476">
        <f t="shared" si="31"/>
        <v>2.2781330266102877E-3</v>
      </c>
    </row>
    <row r="477" spans="1:9" x14ac:dyDescent="0.25">
      <c r="A477" s="10">
        <v>45287</v>
      </c>
      <c r="B477">
        <v>12.07</v>
      </c>
      <c r="C477">
        <v>12.07</v>
      </c>
      <c r="D477">
        <v>12.07</v>
      </c>
      <c r="E477">
        <v>1</v>
      </c>
      <c r="F477">
        <f t="shared" si="28"/>
        <v>12.126826659225152</v>
      </c>
      <c r="G477">
        <f t="shared" si="29"/>
        <v>-5.6826659225151843E-2</v>
      </c>
      <c r="H477">
        <f t="shared" si="30"/>
        <v>5.6826659225151843E-2</v>
      </c>
      <c r="I477">
        <f t="shared" si="31"/>
        <v>3.2292691986915349E-3</v>
      </c>
    </row>
    <row r="478" spans="1:9" x14ac:dyDescent="0.25">
      <c r="A478" s="10">
        <v>45288</v>
      </c>
      <c r="B478">
        <v>12.06</v>
      </c>
      <c r="C478">
        <v>12.07</v>
      </c>
      <c r="D478">
        <v>12.07</v>
      </c>
      <c r="E478">
        <v>4</v>
      </c>
      <c r="F478">
        <f t="shared" si="28"/>
        <v>12.154117261458525</v>
      </c>
      <c r="G478">
        <f t="shared" si="29"/>
        <v>-9.4117261458524837E-2</v>
      </c>
      <c r="H478">
        <f t="shared" si="30"/>
        <v>9.4117261458524837E-2</v>
      </c>
      <c r="I478">
        <f t="shared" si="31"/>
        <v>8.8580589044523241E-3</v>
      </c>
    </row>
    <row r="479" spans="1:9" x14ac:dyDescent="0.25">
      <c r="A479" s="10">
        <v>45289</v>
      </c>
      <c r="B479">
        <v>12.06</v>
      </c>
      <c r="C479">
        <v>12.06</v>
      </c>
      <c r="D479">
        <v>12.07</v>
      </c>
      <c r="E479">
        <v>0</v>
      </c>
      <c r="F479">
        <f t="shared" si="28"/>
        <v>12.111572775134634</v>
      </c>
      <c r="G479">
        <f t="shared" si="29"/>
        <v>-5.1572775134633986E-2</v>
      </c>
      <c r="H479">
        <f t="shared" si="30"/>
        <v>5.1572775134633986E-2</v>
      </c>
      <c r="I479">
        <f t="shared" si="31"/>
        <v>2.6597511350875216E-3</v>
      </c>
    </row>
    <row r="480" spans="1:9" x14ac:dyDescent="0.25">
      <c r="A480" s="10">
        <v>45290</v>
      </c>
      <c r="B480">
        <v>12.06</v>
      </c>
      <c r="C480">
        <v>12.06</v>
      </c>
      <c r="D480">
        <v>12.07</v>
      </c>
      <c r="E480">
        <v>0</v>
      </c>
      <c r="F480">
        <f t="shared" si="28"/>
        <v>12.111572775134634</v>
      </c>
      <c r="G480">
        <f t="shared" si="29"/>
        <v>-5.1572775134633986E-2</v>
      </c>
      <c r="H480">
        <f t="shared" si="30"/>
        <v>5.1572775134633986E-2</v>
      </c>
      <c r="I480">
        <f t="shared" si="31"/>
        <v>2.6597511350875216E-3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67"/>
  <sheetViews>
    <sheetView workbookViewId="0"/>
  </sheetViews>
  <sheetFormatPr defaultRowHeight="15" x14ac:dyDescent="0.25"/>
  <cols>
    <col min="1" max="9" width="16" customWidth="1"/>
    <col min="11" max="12" width="25" customWidth="1"/>
  </cols>
  <sheetData>
    <row r="1" spans="1:12" x14ac:dyDescent="0.25">
      <c r="A1" s="9" t="s">
        <v>87</v>
      </c>
      <c r="B1" s="9" t="s">
        <v>99</v>
      </c>
      <c r="C1" s="9" t="s">
        <v>100</v>
      </c>
      <c r="D1" s="9" t="s">
        <v>101</v>
      </c>
      <c r="E1" s="9" t="s">
        <v>148</v>
      </c>
      <c r="F1" s="9" t="s">
        <v>103</v>
      </c>
      <c r="G1" s="9" t="s">
        <v>104</v>
      </c>
      <c r="H1" s="9" t="s">
        <v>105</v>
      </c>
      <c r="I1" s="9" t="s">
        <v>106</v>
      </c>
      <c r="K1" s="11" t="s">
        <v>127</v>
      </c>
      <c r="L1" s="11" t="s">
        <v>128</v>
      </c>
    </row>
    <row r="2" spans="1:12" x14ac:dyDescent="0.25">
      <c r="A2" s="10">
        <v>44708</v>
      </c>
      <c r="B2">
        <v>11.93</v>
      </c>
      <c r="C2">
        <v>11.96</v>
      </c>
      <c r="D2">
        <v>11.99</v>
      </c>
      <c r="E2">
        <v>1</v>
      </c>
      <c r="F2">
        <f t="shared" ref="F2:F65" si="0">$L$2 + $L$3*C2 + $L$4*D2 + $L$5*E2</f>
        <v>11.914331220951151</v>
      </c>
      <c r="G2">
        <f t="shared" ref="G2:G65" si="1">B2 - F2</f>
        <v>1.5668779048848336E-2</v>
      </c>
      <c r="H2">
        <f t="shared" ref="H2:H65" si="2">ABS(G2)</f>
        <v>1.5668779048848336E-2</v>
      </c>
      <c r="I2">
        <f t="shared" ref="I2:I65" si="3">POWER(G2, 2)</f>
        <v>2.4551063688162854E-4</v>
      </c>
      <c r="K2" s="12" t="s">
        <v>129</v>
      </c>
      <c r="L2" s="12">
        <v>5.20243046194717</v>
      </c>
    </row>
    <row r="3" spans="1:12" x14ac:dyDescent="0.25">
      <c r="A3" s="10">
        <v>44709</v>
      </c>
      <c r="B3">
        <v>11.92</v>
      </c>
      <c r="C3">
        <v>11.93</v>
      </c>
      <c r="D3">
        <v>11.56</v>
      </c>
      <c r="E3">
        <v>0</v>
      </c>
      <c r="F3">
        <f t="shared" si="0"/>
        <v>11.779106402943441</v>
      </c>
      <c r="G3">
        <f t="shared" si="1"/>
        <v>0.14089359705655902</v>
      </c>
      <c r="H3">
        <f t="shared" si="2"/>
        <v>0.14089359705655902</v>
      </c>
      <c r="I3">
        <f t="shared" si="3"/>
        <v>1.9851005691536014E-2</v>
      </c>
      <c r="K3" s="12" t="s">
        <v>130</v>
      </c>
      <c r="L3" s="12">
        <v>0.31014228001327948</v>
      </c>
    </row>
    <row r="4" spans="1:12" x14ac:dyDescent="0.25">
      <c r="A4" s="10">
        <v>44710</v>
      </c>
      <c r="B4">
        <v>11.91</v>
      </c>
      <c r="C4">
        <v>11.92</v>
      </c>
      <c r="D4">
        <v>11.96</v>
      </c>
      <c r="E4">
        <v>1</v>
      </c>
      <c r="F4">
        <f t="shared" si="0"/>
        <v>11.894460101012459</v>
      </c>
      <c r="G4">
        <f t="shared" si="1"/>
        <v>1.5539898987540823E-2</v>
      </c>
      <c r="H4">
        <f t="shared" si="2"/>
        <v>1.5539898987540823E-2</v>
      </c>
      <c r="I4">
        <f t="shared" si="3"/>
        <v>2.4148846054297232E-4</v>
      </c>
      <c r="K4" s="12" t="s">
        <v>139</v>
      </c>
      <c r="L4" s="12">
        <v>0.24884762460535009</v>
      </c>
    </row>
    <row r="5" spans="1:12" x14ac:dyDescent="0.25">
      <c r="A5" s="10">
        <v>44711</v>
      </c>
      <c r="B5">
        <v>11.9</v>
      </c>
      <c r="C5">
        <v>11.91</v>
      </c>
      <c r="D5">
        <v>11.93</v>
      </c>
      <c r="E5">
        <v>0</v>
      </c>
      <c r="F5">
        <f t="shared" si="0"/>
        <v>11.864977178447155</v>
      </c>
      <c r="G5">
        <f t="shared" si="1"/>
        <v>3.5022821552844974E-2</v>
      </c>
      <c r="H5">
        <f t="shared" si="2"/>
        <v>3.5022821552844974E-2</v>
      </c>
      <c r="I5">
        <f t="shared" si="3"/>
        <v>1.2265980295224225E-3</v>
      </c>
      <c r="K5" s="12" t="s">
        <v>153</v>
      </c>
      <c r="L5" s="12">
        <v>1.8916071027011112E-2</v>
      </c>
    </row>
    <row r="6" spans="1:12" x14ac:dyDescent="0.25">
      <c r="A6" s="10">
        <v>44712</v>
      </c>
      <c r="B6">
        <v>12.37</v>
      </c>
      <c r="C6">
        <v>11.9</v>
      </c>
      <c r="D6">
        <v>11.92</v>
      </c>
      <c r="E6">
        <v>2</v>
      </c>
      <c r="F6">
        <f t="shared" si="0"/>
        <v>11.897219421454992</v>
      </c>
      <c r="G6">
        <f t="shared" si="1"/>
        <v>0.47278057854500766</v>
      </c>
      <c r="H6">
        <f t="shared" si="2"/>
        <v>0.47278057854500766</v>
      </c>
      <c r="I6">
        <f t="shared" si="3"/>
        <v>0.22352147544935216</v>
      </c>
    </row>
    <row r="7" spans="1:12" x14ac:dyDescent="0.25">
      <c r="A7" s="10">
        <v>44713</v>
      </c>
      <c r="B7">
        <v>11.45</v>
      </c>
      <c r="C7">
        <v>12.37</v>
      </c>
      <c r="D7">
        <v>11.91</v>
      </c>
      <c r="E7">
        <v>4</v>
      </c>
      <c r="F7">
        <f t="shared" si="0"/>
        <v>12.078329958869201</v>
      </c>
      <c r="G7">
        <f t="shared" si="1"/>
        <v>-0.62832995886920173</v>
      </c>
      <c r="H7">
        <f t="shared" si="2"/>
        <v>0.62832995886920173</v>
      </c>
      <c r="I7">
        <f t="shared" si="3"/>
        <v>0.39479853721257274</v>
      </c>
      <c r="K7" s="11" t="s">
        <v>131</v>
      </c>
      <c r="L7" s="11" t="s">
        <v>114</v>
      </c>
    </row>
    <row r="8" spans="1:12" x14ac:dyDescent="0.25">
      <c r="A8" s="10">
        <v>44714</v>
      </c>
      <c r="B8">
        <v>11.46</v>
      </c>
      <c r="C8">
        <v>11.45</v>
      </c>
      <c r="D8">
        <v>11.9</v>
      </c>
      <c r="E8">
        <v>2</v>
      </c>
      <c r="F8">
        <f t="shared" si="0"/>
        <v>11.752678442956908</v>
      </c>
      <c r="G8">
        <f t="shared" si="1"/>
        <v>-0.29267844295690715</v>
      </c>
      <c r="H8">
        <f t="shared" si="2"/>
        <v>0.29267844295690715</v>
      </c>
      <c r="I8">
        <f t="shared" si="3"/>
        <v>8.5660670971679551E-2</v>
      </c>
      <c r="K8" s="12" t="s">
        <v>132</v>
      </c>
      <c r="L8" s="12">
        <f>COUNT(B2:B467)</f>
        <v>466</v>
      </c>
    </row>
    <row r="9" spans="1:12" x14ac:dyDescent="0.25">
      <c r="A9" s="10">
        <v>44715</v>
      </c>
      <c r="B9">
        <v>11.43</v>
      </c>
      <c r="C9">
        <v>11.46</v>
      </c>
      <c r="D9">
        <v>12.37</v>
      </c>
      <c r="E9">
        <v>0</v>
      </c>
      <c r="F9">
        <f t="shared" si="0"/>
        <v>11.834906107267532</v>
      </c>
      <c r="G9">
        <f t="shared" si="1"/>
        <v>-0.40490610726753218</v>
      </c>
      <c r="H9">
        <f t="shared" si="2"/>
        <v>0.40490610726753218</v>
      </c>
      <c r="I9">
        <f t="shared" si="3"/>
        <v>0.16394895570254628</v>
      </c>
      <c r="K9" s="12" t="s">
        <v>133</v>
      </c>
      <c r="L9" s="12">
        <f>AVERAGE(H2:H467)</f>
        <v>0.32959925251390937</v>
      </c>
    </row>
    <row r="10" spans="1:12" x14ac:dyDescent="0.25">
      <c r="A10" s="10">
        <v>44716</v>
      </c>
      <c r="B10">
        <v>11.44</v>
      </c>
      <c r="C10">
        <v>11.43</v>
      </c>
      <c r="D10">
        <v>11.45</v>
      </c>
      <c r="E10">
        <v>0</v>
      </c>
      <c r="F10">
        <f t="shared" si="0"/>
        <v>11.596662024230213</v>
      </c>
      <c r="G10">
        <f t="shared" si="1"/>
        <v>-0.15666202423021325</v>
      </c>
      <c r="H10">
        <f t="shared" si="2"/>
        <v>0.15666202423021325</v>
      </c>
      <c r="I10">
        <f t="shared" si="3"/>
        <v>2.4542989835907924E-2</v>
      </c>
      <c r="K10" s="12" t="s">
        <v>134</v>
      </c>
      <c r="L10" s="12">
        <f>SQRT(AVERAGE(I2:I467))</f>
        <v>0.61077515851921138</v>
      </c>
    </row>
    <row r="11" spans="1:12" x14ac:dyDescent="0.25">
      <c r="A11" s="10">
        <v>44717</v>
      </c>
      <c r="B11">
        <v>11.45</v>
      </c>
      <c r="C11">
        <v>11.44</v>
      </c>
      <c r="D11">
        <v>11.46</v>
      </c>
      <c r="E11">
        <v>0</v>
      </c>
      <c r="F11">
        <f t="shared" si="0"/>
        <v>11.602251923276398</v>
      </c>
      <c r="G11">
        <f t="shared" si="1"/>
        <v>-0.15225192327639903</v>
      </c>
      <c r="H11">
        <f t="shared" si="2"/>
        <v>0.15225192327639903</v>
      </c>
      <c r="I11">
        <f t="shared" si="3"/>
        <v>2.3180648141362496E-2</v>
      </c>
      <c r="K11" s="12" t="s">
        <v>135</v>
      </c>
      <c r="L11" s="12">
        <f>AVERAGE(G2:G467)</f>
        <v>0.12804948526912885</v>
      </c>
    </row>
    <row r="12" spans="1:12" x14ac:dyDescent="0.25">
      <c r="A12" s="10">
        <v>44718</v>
      </c>
      <c r="B12">
        <v>11.41</v>
      </c>
      <c r="C12">
        <v>11.45</v>
      </c>
      <c r="D12">
        <v>11.43</v>
      </c>
      <c r="E12">
        <v>0</v>
      </c>
      <c r="F12">
        <f t="shared" si="0"/>
        <v>11.597887917338372</v>
      </c>
      <c r="G12">
        <f t="shared" si="1"/>
        <v>-0.18788791733837229</v>
      </c>
      <c r="H12">
        <f t="shared" si="2"/>
        <v>0.18788791733837229</v>
      </c>
      <c r="I12">
        <f t="shared" si="3"/>
        <v>3.5301869481751021E-2</v>
      </c>
      <c r="K12" s="12" t="s">
        <v>136</v>
      </c>
      <c r="L12" s="12">
        <f>SUM(I2:I467)</f>
        <v>173.83957312710217</v>
      </c>
    </row>
    <row r="13" spans="1:12" x14ac:dyDescent="0.25">
      <c r="A13" s="10">
        <v>44719</v>
      </c>
      <c r="B13">
        <v>11.4</v>
      </c>
      <c r="C13">
        <v>11.41</v>
      </c>
      <c r="D13">
        <v>11.44</v>
      </c>
      <c r="E13">
        <v>1</v>
      </c>
      <c r="F13">
        <f t="shared" si="0"/>
        <v>11.606886773410906</v>
      </c>
      <c r="G13">
        <f t="shared" si="1"/>
        <v>-0.20688677341090589</v>
      </c>
      <c r="H13">
        <f t="shared" si="2"/>
        <v>0.20688677341090589</v>
      </c>
      <c r="I13">
        <f t="shared" si="3"/>
        <v>4.2802137012375514E-2</v>
      </c>
      <c r="K13" s="12" t="s">
        <v>137</v>
      </c>
      <c r="L13" s="12">
        <f>DEVSQ(B2:B467)</f>
        <v>370.99162494635107</v>
      </c>
    </row>
    <row r="14" spans="1:12" x14ac:dyDescent="0.25">
      <c r="A14" s="10">
        <v>44720</v>
      </c>
      <c r="B14">
        <v>11.52</v>
      </c>
      <c r="C14">
        <v>11.4</v>
      </c>
      <c r="D14">
        <v>11.45</v>
      </c>
      <c r="E14">
        <v>0</v>
      </c>
      <c r="F14">
        <f t="shared" si="0"/>
        <v>11.587357755829814</v>
      </c>
      <c r="G14">
        <f t="shared" si="1"/>
        <v>-6.7357755829814181E-2</v>
      </c>
      <c r="H14">
        <f t="shared" si="2"/>
        <v>6.7357755829814181E-2</v>
      </c>
      <c r="I14">
        <f t="shared" si="3"/>
        <v>4.5370672704288665E-3</v>
      </c>
      <c r="K14" s="12" t="s">
        <v>138</v>
      </c>
      <c r="L14" s="12">
        <f>1 - (L12 / L13)</f>
        <v>0.53141914415927571</v>
      </c>
    </row>
    <row r="15" spans="1:12" x14ac:dyDescent="0.25">
      <c r="A15" s="10">
        <v>44721</v>
      </c>
      <c r="B15">
        <v>11.35</v>
      </c>
      <c r="C15">
        <v>11.52</v>
      </c>
      <c r="D15">
        <v>11.41</v>
      </c>
      <c r="E15">
        <v>2</v>
      </c>
      <c r="F15">
        <f t="shared" si="0"/>
        <v>11.652453066501216</v>
      </c>
      <c r="G15">
        <f t="shared" si="1"/>
        <v>-0.30245306650121684</v>
      </c>
      <c r="H15">
        <f t="shared" si="2"/>
        <v>0.30245306650121684</v>
      </c>
      <c r="I15">
        <f t="shared" si="3"/>
        <v>9.147785743598949E-2</v>
      </c>
    </row>
    <row r="16" spans="1:12" x14ac:dyDescent="0.25">
      <c r="A16" s="10">
        <v>44722</v>
      </c>
      <c r="B16">
        <v>11.31</v>
      </c>
      <c r="C16">
        <v>11.35</v>
      </c>
      <c r="D16">
        <v>11.4</v>
      </c>
      <c r="E16">
        <v>0</v>
      </c>
      <c r="F16">
        <f t="shared" si="0"/>
        <v>11.559408260598882</v>
      </c>
      <c r="G16">
        <f t="shared" si="1"/>
        <v>-0.24940826059888188</v>
      </c>
      <c r="H16">
        <f t="shared" si="2"/>
        <v>0.24940826059888188</v>
      </c>
      <c r="I16">
        <f t="shared" si="3"/>
        <v>6.2204480454959778E-2</v>
      </c>
    </row>
    <row r="17" spans="1:9" x14ac:dyDescent="0.25">
      <c r="A17" s="10">
        <v>44723</v>
      </c>
      <c r="B17">
        <v>11.37</v>
      </c>
      <c r="C17">
        <v>11.31</v>
      </c>
      <c r="D17">
        <v>11.52</v>
      </c>
      <c r="E17">
        <v>0</v>
      </c>
      <c r="F17">
        <f t="shared" si="0"/>
        <v>11.576864284350993</v>
      </c>
      <c r="G17">
        <f t="shared" si="1"/>
        <v>-0.2068642843509938</v>
      </c>
      <c r="H17">
        <f t="shared" si="2"/>
        <v>0.2068642843509938</v>
      </c>
      <c r="I17">
        <f t="shared" si="3"/>
        <v>4.2792832140048816E-2</v>
      </c>
    </row>
    <row r="18" spans="1:9" x14ac:dyDescent="0.25">
      <c r="A18" s="10">
        <v>44724</v>
      </c>
      <c r="B18">
        <v>11.46</v>
      </c>
      <c r="C18">
        <v>11.37</v>
      </c>
      <c r="D18">
        <v>11.35</v>
      </c>
      <c r="E18">
        <v>0</v>
      </c>
      <c r="F18">
        <f t="shared" si="0"/>
        <v>11.553168724968881</v>
      </c>
      <c r="G18">
        <f t="shared" si="1"/>
        <v>-9.3168724968879957E-2</v>
      </c>
      <c r="H18">
        <f t="shared" si="2"/>
        <v>9.3168724968879957E-2</v>
      </c>
      <c r="I18">
        <f t="shared" si="3"/>
        <v>8.6804113123267954E-3</v>
      </c>
    </row>
    <row r="19" spans="1:9" x14ac:dyDescent="0.25">
      <c r="A19" s="10">
        <v>44725</v>
      </c>
      <c r="B19">
        <v>11.68</v>
      </c>
      <c r="C19">
        <v>11.46</v>
      </c>
      <c r="D19">
        <v>11.31</v>
      </c>
      <c r="E19">
        <v>21</v>
      </c>
      <c r="F19">
        <f t="shared" si="0"/>
        <v>11.968365116753096</v>
      </c>
      <c r="G19">
        <f t="shared" si="1"/>
        <v>-0.28836511675309673</v>
      </c>
      <c r="H19">
        <f t="shared" si="2"/>
        <v>0.28836511675309673</v>
      </c>
      <c r="I19">
        <f t="shared" si="3"/>
        <v>8.3154440560027104E-2</v>
      </c>
    </row>
    <row r="20" spans="1:9" x14ac:dyDescent="0.25">
      <c r="A20" s="10">
        <v>44726</v>
      </c>
      <c r="B20">
        <v>11.57</v>
      </c>
      <c r="C20">
        <v>11.68</v>
      </c>
      <c r="D20">
        <v>11.37</v>
      </c>
      <c r="E20">
        <v>54</v>
      </c>
      <c r="F20">
        <f t="shared" si="0"/>
        <v>12.675757619723703</v>
      </c>
      <c r="G20">
        <f t="shared" si="1"/>
        <v>-1.1057576197237022</v>
      </c>
      <c r="H20">
        <f t="shared" si="2"/>
        <v>1.1057576197237022</v>
      </c>
      <c r="I20">
        <f t="shared" si="3"/>
        <v>1.2226999135770278</v>
      </c>
    </row>
    <row r="21" spans="1:9" x14ac:dyDescent="0.25">
      <c r="A21" s="10">
        <v>44727</v>
      </c>
      <c r="B21">
        <v>11.89</v>
      </c>
      <c r="C21">
        <v>11.57</v>
      </c>
      <c r="D21">
        <v>11.46</v>
      </c>
      <c r="E21">
        <v>1</v>
      </c>
      <c r="F21">
        <f t="shared" si="0"/>
        <v>11.661486490705135</v>
      </c>
      <c r="G21">
        <f t="shared" si="1"/>
        <v>0.22851350929486536</v>
      </c>
      <c r="H21">
        <f t="shared" si="2"/>
        <v>0.22851350929486536</v>
      </c>
      <c r="I21">
        <f t="shared" si="3"/>
        <v>5.2218423930254519E-2</v>
      </c>
    </row>
    <row r="22" spans="1:9" x14ac:dyDescent="0.25">
      <c r="A22" s="10">
        <v>44728</v>
      </c>
      <c r="B22">
        <v>11.61</v>
      </c>
      <c r="C22">
        <v>11.89</v>
      </c>
      <c r="D22">
        <v>11.68</v>
      </c>
      <c r="E22">
        <v>7</v>
      </c>
      <c r="F22">
        <f t="shared" si="0"/>
        <v>11.928974923884629</v>
      </c>
      <c r="G22">
        <f t="shared" si="1"/>
        <v>-0.31897492388463</v>
      </c>
      <c r="H22">
        <f t="shared" si="2"/>
        <v>0.31897492388463</v>
      </c>
      <c r="I22">
        <f t="shared" si="3"/>
        <v>0.10174500206720551</v>
      </c>
    </row>
    <row r="23" spans="1:9" x14ac:dyDescent="0.25">
      <c r="A23" s="10">
        <v>44729</v>
      </c>
      <c r="B23">
        <v>11.52</v>
      </c>
      <c r="C23">
        <v>11.61</v>
      </c>
      <c r="D23">
        <v>11.57</v>
      </c>
      <c r="E23">
        <v>0</v>
      </c>
      <c r="F23">
        <f t="shared" si="0"/>
        <v>11.682349349585246</v>
      </c>
      <c r="G23">
        <f t="shared" si="1"/>
        <v>-0.16234934958524683</v>
      </c>
      <c r="H23">
        <f t="shared" si="2"/>
        <v>0.16234934958524683</v>
      </c>
      <c r="I23">
        <f t="shared" si="3"/>
        <v>2.6357311310752685E-2</v>
      </c>
    </row>
    <row r="24" spans="1:9" x14ac:dyDescent="0.25">
      <c r="A24" s="10">
        <v>44730</v>
      </c>
      <c r="B24">
        <v>11.51</v>
      </c>
      <c r="C24">
        <v>11.52</v>
      </c>
      <c r="D24">
        <v>11.89</v>
      </c>
      <c r="E24">
        <v>0</v>
      </c>
      <c r="F24">
        <f t="shared" si="0"/>
        <v>11.734067784257762</v>
      </c>
      <c r="G24">
        <f t="shared" si="1"/>
        <v>-0.22406778425776253</v>
      </c>
      <c r="H24">
        <f t="shared" si="2"/>
        <v>0.22406778425776253</v>
      </c>
      <c r="I24">
        <f t="shared" si="3"/>
        <v>5.0206371942183213E-2</v>
      </c>
    </row>
    <row r="25" spans="1:9" x14ac:dyDescent="0.25">
      <c r="A25" s="10">
        <v>44731</v>
      </c>
      <c r="B25">
        <v>12.54</v>
      </c>
      <c r="C25">
        <v>11.51</v>
      </c>
      <c r="D25">
        <v>11.61</v>
      </c>
      <c r="E25">
        <v>0</v>
      </c>
      <c r="F25">
        <f t="shared" si="0"/>
        <v>11.661289026568131</v>
      </c>
      <c r="G25">
        <f t="shared" si="1"/>
        <v>0.87871097343186833</v>
      </c>
      <c r="H25">
        <f t="shared" si="2"/>
        <v>0.87871097343186833</v>
      </c>
      <c r="I25">
        <f t="shared" si="3"/>
        <v>0.77213297482958165</v>
      </c>
    </row>
    <row r="26" spans="1:9" x14ac:dyDescent="0.25">
      <c r="A26" s="10">
        <v>44732</v>
      </c>
      <c r="B26">
        <v>11.68</v>
      </c>
      <c r="C26">
        <v>12.54</v>
      </c>
      <c r="D26">
        <v>11.52</v>
      </c>
      <c r="E26">
        <v>0</v>
      </c>
      <c r="F26">
        <f t="shared" si="0"/>
        <v>11.958339288767327</v>
      </c>
      <c r="G26">
        <f t="shared" si="1"/>
        <v>-0.27833928876732728</v>
      </c>
      <c r="H26">
        <f t="shared" si="2"/>
        <v>0.27833928876732728</v>
      </c>
      <c r="I26">
        <f t="shared" si="3"/>
        <v>7.7472759671501606E-2</v>
      </c>
    </row>
    <row r="27" spans="1:9" x14ac:dyDescent="0.25">
      <c r="A27" s="10">
        <v>44733</v>
      </c>
      <c r="B27">
        <v>11.43</v>
      </c>
      <c r="C27">
        <v>11.68</v>
      </c>
      <c r="D27">
        <v>11.51</v>
      </c>
      <c r="E27">
        <v>7</v>
      </c>
      <c r="F27">
        <f t="shared" si="0"/>
        <v>11.82154094889893</v>
      </c>
      <c r="G27">
        <f t="shared" si="1"/>
        <v>-0.3915409488989301</v>
      </c>
      <c r="H27">
        <f t="shared" si="2"/>
        <v>0.3915409488989301</v>
      </c>
      <c r="I27">
        <f t="shared" si="3"/>
        <v>0.15330431466467459</v>
      </c>
    </row>
    <row r="28" spans="1:9" x14ac:dyDescent="0.25">
      <c r="A28" s="10">
        <v>44734</v>
      </c>
      <c r="B28">
        <v>12.58</v>
      </c>
      <c r="C28">
        <v>11.43</v>
      </c>
      <c r="D28">
        <v>12.54</v>
      </c>
      <c r="E28">
        <v>0</v>
      </c>
      <c r="F28">
        <f t="shared" si="0"/>
        <v>11.867905935050045</v>
      </c>
      <c r="G28">
        <f t="shared" si="1"/>
        <v>0.7120940649499552</v>
      </c>
      <c r="H28">
        <f t="shared" si="2"/>
        <v>0.7120940649499552</v>
      </c>
      <c r="I28">
        <f t="shared" si="3"/>
        <v>0.50707795733695105</v>
      </c>
    </row>
    <row r="29" spans="1:9" x14ac:dyDescent="0.25">
      <c r="A29" s="10">
        <v>44735</v>
      </c>
      <c r="B29">
        <v>11.74</v>
      </c>
      <c r="C29">
        <v>12.58</v>
      </c>
      <c r="D29">
        <v>11.68</v>
      </c>
      <c r="E29">
        <v>50</v>
      </c>
      <c r="F29">
        <f t="shared" si="0"/>
        <v>12.95636415125527</v>
      </c>
      <c r="G29">
        <f t="shared" si="1"/>
        <v>-1.2163641512552701</v>
      </c>
      <c r="H29">
        <f t="shared" si="2"/>
        <v>1.2163641512552701</v>
      </c>
      <c r="I29">
        <f t="shared" si="3"/>
        <v>1.4795417484589535</v>
      </c>
    </row>
    <row r="30" spans="1:9" x14ac:dyDescent="0.25">
      <c r="A30" s="10">
        <v>44736</v>
      </c>
      <c r="B30">
        <v>11.43</v>
      </c>
      <c r="C30">
        <v>11.74</v>
      </c>
      <c r="D30">
        <v>11.43</v>
      </c>
      <c r="E30">
        <v>0</v>
      </c>
      <c r="F30">
        <f t="shared" si="0"/>
        <v>11.687829178542223</v>
      </c>
      <c r="G30">
        <f t="shared" si="1"/>
        <v>-0.25782917854222376</v>
      </c>
      <c r="H30">
        <f t="shared" si="2"/>
        <v>0.25782917854222376</v>
      </c>
      <c r="I30">
        <f t="shared" si="3"/>
        <v>6.6475885307757901E-2</v>
      </c>
    </row>
    <row r="31" spans="1:9" x14ac:dyDescent="0.25">
      <c r="A31" s="10">
        <v>44737</v>
      </c>
      <c r="B31">
        <v>11.4</v>
      </c>
      <c r="C31">
        <v>11.43</v>
      </c>
      <c r="D31">
        <v>12.58</v>
      </c>
      <c r="E31">
        <v>0</v>
      </c>
      <c r="F31">
        <f t="shared" si="0"/>
        <v>11.877859840034258</v>
      </c>
      <c r="G31">
        <f t="shared" si="1"/>
        <v>-0.47785984003425774</v>
      </c>
      <c r="H31">
        <f t="shared" si="2"/>
        <v>0.47785984003425774</v>
      </c>
      <c r="I31">
        <f t="shared" si="3"/>
        <v>0.22835002671756641</v>
      </c>
    </row>
    <row r="32" spans="1:9" x14ac:dyDescent="0.25">
      <c r="A32" s="10">
        <v>44738</v>
      </c>
      <c r="B32">
        <v>11.39</v>
      </c>
      <c r="C32">
        <v>11.4</v>
      </c>
      <c r="D32">
        <v>11.74</v>
      </c>
      <c r="E32">
        <v>0</v>
      </c>
      <c r="F32">
        <f t="shared" si="0"/>
        <v>11.659523566965365</v>
      </c>
      <c r="G32">
        <f t="shared" si="1"/>
        <v>-0.26952356696536484</v>
      </c>
      <c r="H32">
        <f t="shared" si="2"/>
        <v>0.26952356696536484</v>
      </c>
      <c r="I32">
        <f t="shared" si="3"/>
        <v>7.26429531497335E-2</v>
      </c>
    </row>
    <row r="33" spans="1:9" x14ac:dyDescent="0.25">
      <c r="A33" s="10">
        <v>44739</v>
      </c>
      <c r="B33">
        <v>11.42</v>
      </c>
      <c r="C33">
        <v>11.39</v>
      </c>
      <c r="D33">
        <v>11.43</v>
      </c>
      <c r="E33">
        <v>4</v>
      </c>
      <c r="F33">
        <f t="shared" si="0"/>
        <v>11.65494366464562</v>
      </c>
      <c r="G33">
        <f t="shared" si="1"/>
        <v>-0.23494366464561978</v>
      </c>
      <c r="H33">
        <f t="shared" si="2"/>
        <v>0.23494366464561978</v>
      </c>
      <c r="I33">
        <f t="shared" si="3"/>
        <v>5.5198525557113451E-2</v>
      </c>
    </row>
    <row r="34" spans="1:9" x14ac:dyDescent="0.25">
      <c r="A34" s="10">
        <v>44740</v>
      </c>
      <c r="B34">
        <v>11.98</v>
      </c>
      <c r="C34">
        <v>11.42</v>
      </c>
      <c r="D34">
        <v>11.4</v>
      </c>
      <c r="E34">
        <v>0</v>
      </c>
      <c r="F34">
        <f t="shared" si="0"/>
        <v>11.581118220199812</v>
      </c>
      <c r="G34">
        <f t="shared" si="1"/>
        <v>0.39888177980018824</v>
      </c>
      <c r="H34">
        <f t="shared" si="2"/>
        <v>0.39888177980018824</v>
      </c>
      <c r="I34">
        <f t="shared" si="3"/>
        <v>0.15910667425656586</v>
      </c>
    </row>
    <row r="35" spans="1:9" x14ac:dyDescent="0.25">
      <c r="A35" s="10">
        <v>44741</v>
      </c>
      <c r="B35">
        <v>13.34</v>
      </c>
      <c r="C35">
        <v>11.98</v>
      </c>
      <c r="D35">
        <v>11.39</v>
      </c>
      <c r="E35">
        <v>0</v>
      </c>
      <c r="F35">
        <f t="shared" si="0"/>
        <v>11.752309420761195</v>
      </c>
      <c r="G35">
        <f t="shared" si="1"/>
        <v>1.5876905792388047</v>
      </c>
      <c r="H35">
        <f t="shared" si="2"/>
        <v>1.5876905792388047</v>
      </c>
      <c r="I35">
        <f t="shared" si="3"/>
        <v>2.5207613754036515</v>
      </c>
    </row>
    <row r="36" spans="1:9" x14ac:dyDescent="0.25">
      <c r="A36" s="10">
        <v>44742</v>
      </c>
      <c r="B36">
        <v>11.84</v>
      </c>
      <c r="C36">
        <v>13.34</v>
      </c>
      <c r="D36">
        <v>11.42</v>
      </c>
      <c r="E36">
        <v>5</v>
      </c>
      <c r="F36">
        <f t="shared" si="0"/>
        <v>12.276148705452472</v>
      </c>
      <c r="G36">
        <f t="shared" si="1"/>
        <v>-0.43614870545247264</v>
      </c>
      <c r="H36">
        <f t="shared" si="2"/>
        <v>0.43614870545247264</v>
      </c>
      <c r="I36">
        <f t="shared" si="3"/>
        <v>0.19022569326786773</v>
      </c>
    </row>
    <row r="37" spans="1:9" x14ac:dyDescent="0.25">
      <c r="A37" s="10">
        <v>44743</v>
      </c>
      <c r="B37">
        <v>11.6</v>
      </c>
      <c r="C37">
        <v>11.84</v>
      </c>
      <c r="D37">
        <v>11.98</v>
      </c>
      <c r="E37">
        <v>13</v>
      </c>
      <c r="F37">
        <f t="shared" si="0"/>
        <v>12.101618523427639</v>
      </c>
      <c r="G37">
        <f t="shared" si="1"/>
        <v>-0.50161852342763957</v>
      </c>
      <c r="H37">
        <f t="shared" si="2"/>
        <v>0.50161852342763957</v>
      </c>
      <c r="I37">
        <f t="shared" si="3"/>
        <v>0.25162114304572542</v>
      </c>
    </row>
    <row r="38" spans="1:9" x14ac:dyDescent="0.25">
      <c r="A38" s="10">
        <v>44744</v>
      </c>
      <c r="B38">
        <v>11.58</v>
      </c>
      <c r="C38">
        <v>11.6</v>
      </c>
      <c r="D38">
        <v>13.34</v>
      </c>
      <c r="E38">
        <v>4</v>
      </c>
      <c r="F38">
        <f t="shared" si="0"/>
        <v>12.195372506444627</v>
      </c>
      <c r="G38">
        <f t="shared" si="1"/>
        <v>-0.61537250644462738</v>
      </c>
      <c r="H38">
        <f t="shared" si="2"/>
        <v>0.61537250644462738</v>
      </c>
      <c r="I38">
        <f t="shared" si="3"/>
        <v>0.37868332168794294</v>
      </c>
    </row>
    <row r="39" spans="1:9" x14ac:dyDescent="0.25">
      <c r="A39" s="10">
        <v>44745</v>
      </c>
      <c r="B39">
        <v>11.52</v>
      </c>
      <c r="C39">
        <v>11.58</v>
      </c>
      <c r="D39">
        <v>11.84</v>
      </c>
      <c r="E39">
        <v>0</v>
      </c>
      <c r="F39">
        <f t="shared" si="0"/>
        <v>11.740233939828292</v>
      </c>
      <c r="G39">
        <f t="shared" si="1"/>
        <v>-0.22023393982829198</v>
      </c>
      <c r="H39">
        <f t="shared" si="2"/>
        <v>0.22023393982829198</v>
      </c>
      <c r="I39">
        <f t="shared" si="3"/>
        <v>4.8502988252291733E-2</v>
      </c>
    </row>
    <row r="40" spans="1:9" x14ac:dyDescent="0.25">
      <c r="A40" s="10">
        <v>44746</v>
      </c>
      <c r="B40">
        <v>11.78</v>
      </c>
      <c r="C40">
        <v>11.52</v>
      </c>
      <c r="D40">
        <v>11.6</v>
      </c>
      <c r="E40">
        <v>0</v>
      </c>
      <c r="F40">
        <f t="shared" si="0"/>
        <v>11.661901973122211</v>
      </c>
      <c r="G40">
        <f t="shared" si="1"/>
        <v>0.1180980268777887</v>
      </c>
      <c r="H40">
        <f t="shared" si="2"/>
        <v>0.1180980268777887</v>
      </c>
      <c r="I40">
        <f t="shared" si="3"/>
        <v>1.3947143952426902E-2</v>
      </c>
    </row>
    <row r="41" spans="1:9" x14ac:dyDescent="0.25">
      <c r="A41" s="10">
        <v>44747</v>
      </c>
      <c r="B41">
        <v>11.64</v>
      </c>
      <c r="C41">
        <v>11.78</v>
      </c>
      <c r="D41">
        <v>11.58</v>
      </c>
      <c r="E41">
        <v>3</v>
      </c>
      <c r="F41">
        <f t="shared" si="0"/>
        <v>11.79431022651459</v>
      </c>
      <c r="G41">
        <f t="shared" si="1"/>
        <v>-0.15431022651458903</v>
      </c>
      <c r="H41">
        <f t="shared" si="2"/>
        <v>0.15431022651458903</v>
      </c>
      <c r="I41">
        <f t="shared" si="3"/>
        <v>2.3811646006983777E-2</v>
      </c>
    </row>
    <row r="42" spans="1:9" x14ac:dyDescent="0.25">
      <c r="A42" s="10">
        <v>44748</v>
      </c>
      <c r="B42">
        <v>11.52</v>
      </c>
      <c r="C42">
        <v>11.64</v>
      </c>
      <c r="D42">
        <v>11.52</v>
      </c>
      <c r="E42">
        <v>9</v>
      </c>
      <c r="F42">
        <f t="shared" si="0"/>
        <v>11.849455875998474</v>
      </c>
      <c r="G42">
        <f t="shared" si="1"/>
        <v>-0.32945587599847492</v>
      </c>
      <c r="H42">
        <f t="shared" si="2"/>
        <v>0.32945587599847492</v>
      </c>
      <c r="I42">
        <f t="shared" si="3"/>
        <v>0.10854117422992249</v>
      </c>
    </row>
    <row r="43" spans="1:9" x14ac:dyDescent="0.25">
      <c r="A43" s="10">
        <v>44749</v>
      </c>
      <c r="B43">
        <v>12.66</v>
      </c>
      <c r="C43">
        <v>11.52</v>
      </c>
      <c r="D43">
        <v>11.78</v>
      </c>
      <c r="E43">
        <v>3</v>
      </c>
      <c r="F43">
        <f t="shared" si="0"/>
        <v>11.763442758632205</v>
      </c>
      <c r="G43">
        <f t="shared" si="1"/>
        <v>0.89655724136779469</v>
      </c>
      <c r="H43">
        <f t="shared" si="2"/>
        <v>0.89655724136779469</v>
      </c>
      <c r="I43">
        <f t="shared" si="3"/>
        <v>0.80381488704903004</v>
      </c>
    </row>
    <row r="44" spans="1:9" x14ac:dyDescent="0.25">
      <c r="A44" s="10">
        <v>44751</v>
      </c>
      <c r="B44">
        <v>11.52</v>
      </c>
      <c r="C44">
        <v>11.59</v>
      </c>
      <c r="D44">
        <v>11.52</v>
      </c>
      <c r="E44">
        <v>3</v>
      </c>
      <c r="F44">
        <f t="shared" si="0"/>
        <v>11.720452335835745</v>
      </c>
      <c r="G44">
        <f t="shared" si="1"/>
        <v>-0.20045233583574529</v>
      </c>
      <c r="H44">
        <f t="shared" si="2"/>
        <v>0.20045233583574529</v>
      </c>
      <c r="I44">
        <f t="shared" si="3"/>
        <v>4.0181138942006416E-2</v>
      </c>
    </row>
    <row r="45" spans="1:9" x14ac:dyDescent="0.25">
      <c r="A45" s="10">
        <v>44752</v>
      </c>
      <c r="B45">
        <v>11.51</v>
      </c>
      <c r="C45">
        <v>11.52</v>
      </c>
      <c r="D45">
        <v>12.66</v>
      </c>
      <c r="E45">
        <v>0</v>
      </c>
      <c r="F45">
        <f t="shared" si="0"/>
        <v>11.925680455203882</v>
      </c>
      <c r="G45">
        <f t="shared" si="1"/>
        <v>-0.41568045520388175</v>
      </c>
      <c r="H45">
        <f t="shared" si="2"/>
        <v>0.41568045520388175</v>
      </c>
      <c r="I45">
        <f t="shared" si="3"/>
        <v>0.17279024083850633</v>
      </c>
    </row>
    <row r="46" spans="1:9" x14ac:dyDescent="0.25">
      <c r="A46" s="10">
        <v>44753</v>
      </c>
      <c r="B46">
        <v>11.55</v>
      </c>
      <c r="C46">
        <v>11.51</v>
      </c>
      <c r="D46">
        <v>11.59</v>
      </c>
      <c r="E46">
        <v>1</v>
      </c>
      <c r="F46">
        <f t="shared" si="0"/>
        <v>11.675228145103034</v>
      </c>
      <c r="G46">
        <f t="shared" si="1"/>
        <v>-0.12522814510303348</v>
      </c>
      <c r="H46">
        <f t="shared" si="2"/>
        <v>0.12522814510303348</v>
      </c>
      <c r="I46">
        <f t="shared" si="3"/>
        <v>1.5682088325946409E-2</v>
      </c>
    </row>
    <row r="47" spans="1:9" x14ac:dyDescent="0.25">
      <c r="A47" s="10">
        <v>44754</v>
      </c>
      <c r="B47">
        <v>12.17</v>
      </c>
      <c r="C47">
        <v>11.55</v>
      </c>
      <c r="D47">
        <v>11.52</v>
      </c>
      <c r="E47">
        <v>0</v>
      </c>
      <c r="F47">
        <f t="shared" si="0"/>
        <v>11.651298431554181</v>
      </c>
      <c r="G47">
        <f t="shared" si="1"/>
        <v>0.51870156844581849</v>
      </c>
      <c r="H47">
        <f t="shared" si="2"/>
        <v>0.51870156844581849</v>
      </c>
      <c r="I47">
        <f t="shared" si="3"/>
        <v>0.26905131710815211</v>
      </c>
    </row>
    <row r="48" spans="1:9" x14ac:dyDescent="0.25">
      <c r="A48" s="10">
        <v>44755</v>
      </c>
      <c r="B48">
        <v>12.04</v>
      </c>
      <c r="C48">
        <v>12.17</v>
      </c>
      <c r="D48">
        <v>11.51</v>
      </c>
      <c r="E48">
        <v>11</v>
      </c>
      <c r="F48">
        <f t="shared" si="0"/>
        <v>12.049174950213482</v>
      </c>
      <c r="G48">
        <f t="shared" si="1"/>
        <v>-9.174950213482802E-3</v>
      </c>
      <c r="H48">
        <f t="shared" si="2"/>
        <v>9.174950213482802E-3</v>
      </c>
      <c r="I48">
        <f t="shared" si="3"/>
        <v>8.417971141988811E-5</v>
      </c>
    </row>
    <row r="49" spans="1:9" x14ac:dyDescent="0.25">
      <c r="A49" s="10">
        <v>44756</v>
      </c>
      <c r="B49">
        <v>11.73</v>
      </c>
      <c r="C49">
        <v>12.04</v>
      </c>
      <c r="D49">
        <v>11.55</v>
      </c>
      <c r="E49">
        <v>1</v>
      </c>
      <c r="F49">
        <f t="shared" si="0"/>
        <v>11.829649648525859</v>
      </c>
      <c r="G49">
        <f t="shared" si="1"/>
        <v>-9.9649648525858225E-2</v>
      </c>
      <c r="H49">
        <f t="shared" si="2"/>
        <v>9.9649648525858225E-2</v>
      </c>
      <c r="I49">
        <f t="shared" si="3"/>
        <v>9.9300524513270781E-3</v>
      </c>
    </row>
    <row r="50" spans="1:9" x14ac:dyDescent="0.25">
      <c r="A50" s="10">
        <v>44757</v>
      </c>
      <c r="B50">
        <v>12.32</v>
      </c>
      <c r="C50">
        <v>11.73</v>
      </c>
      <c r="D50">
        <v>12.17</v>
      </c>
      <c r="E50">
        <v>0</v>
      </c>
      <c r="F50">
        <f t="shared" si="0"/>
        <v>11.86887499795005</v>
      </c>
      <c r="G50">
        <f t="shared" si="1"/>
        <v>0.45112500204995065</v>
      </c>
      <c r="H50">
        <f t="shared" si="2"/>
        <v>0.45112500204995065</v>
      </c>
      <c r="I50">
        <f t="shared" si="3"/>
        <v>0.20351376747456798</v>
      </c>
    </row>
    <row r="51" spans="1:9" x14ac:dyDescent="0.25">
      <c r="A51" s="10">
        <v>44758</v>
      </c>
      <c r="B51">
        <v>13.79</v>
      </c>
      <c r="C51">
        <v>12.32</v>
      </c>
      <c r="D51">
        <v>12.04</v>
      </c>
      <c r="E51">
        <v>0</v>
      </c>
      <c r="F51">
        <f t="shared" si="0"/>
        <v>12.019508751959188</v>
      </c>
      <c r="G51">
        <f t="shared" si="1"/>
        <v>1.7704912480408108</v>
      </c>
      <c r="H51">
        <f t="shared" si="2"/>
        <v>1.7704912480408108</v>
      </c>
      <c r="I51">
        <f t="shared" si="3"/>
        <v>3.1346392593891079</v>
      </c>
    </row>
    <row r="52" spans="1:9" x14ac:dyDescent="0.25">
      <c r="A52" s="10">
        <v>44761</v>
      </c>
      <c r="B52">
        <v>11.72</v>
      </c>
      <c r="C52">
        <v>12.12</v>
      </c>
      <c r="D52">
        <v>13.79</v>
      </c>
      <c r="E52">
        <v>4</v>
      </c>
      <c r="F52">
        <f t="shared" si="0"/>
        <v>12.468627923123941</v>
      </c>
      <c r="G52">
        <f t="shared" si="1"/>
        <v>-0.74862792312394077</v>
      </c>
      <c r="H52">
        <f t="shared" si="2"/>
        <v>0.74862792312394077</v>
      </c>
      <c r="I52">
        <f t="shared" si="3"/>
        <v>0.56044376728086498</v>
      </c>
    </row>
    <row r="53" spans="1:9" x14ac:dyDescent="0.25">
      <c r="A53" s="10">
        <v>44764</v>
      </c>
      <c r="B53">
        <v>11.76</v>
      </c>
      <c r="C53">
        <v>12.14</v>
      </c>
      <c r="D53">
        <v>11.72</v>
      </c>
      <c r="E53">
        <v>4</v>
      </c>
      <c r="F53">
        <f t="shared" si="0"/>
        <v>11.959716185791132</v>
      </c>
      <c r="G53">
        <f t="shared" si="1"/>
        <v>-0.19971618579113226</v>
      </c>
      <c r="H53">
        <f t="shared" si="2"/>
        <v>0.19971618579113226</v>
      </c>
      <c r="I53">
        <f t="shared" si="3"/>
        <v>3.9886554866958059E-2</v>
      </c>
    </row>
    <row r="54" spans="1:9" x14ac:dyDescent="0.25">
      <c r="A54" s="10">
        <v>44766</v>
      </c>
      <c r="B54">
        <v>11.65</v>
      </c>
      <c r="C54">
        <v>12.18</v>
      </c>
      <c r="D54">
        <v>12.14</v>
      </c>
      <c r="E54">
        <v>4</v>
      </c>
      <c r="F54">
        <f t="shared" si="0"/>
        <v>12.07663787932591</v>
      </c>
      <c r="G54">
        <f t="shared" si="1"/>
        <v>-0.42663787932590935</v>
      </c>
      <c r="H54">
        <f t="shared" si="2"/>
        <v>0.42663787932590935</v>
      </c>
      <c r="I54">
        <f t="shared" si="3"/>
        <v>0.18201988007570918</v>
      </c>
    </row>
    <row r="55" spans="1:9" x14ac:dyDescent="0.25">
      <c r="A55" s="10">
        <v>44767</v>
      </c>
      <c r="B55">
        <v>11.82</v>
      </c>
      <c r="C55">
        <v>11.65</v>
      </c>
      <c r="D55">
        <v>11.76</v>
      </c>
      <c r="E55">
        <v>1</v>
      </c>
      <c r="F55">
        <f t="shared" si="0"/>
        <v>11.760952160487804</v>
      </c>
      <c r="G55">
        <f t="shared" si="1"/>
        <v>5.9047839512196276E-2</v>
      </c>
      <c r="H55">
        <f t="shared" si="2"/>
        <v>5.9047839512196276E-2</v>
      </c>
      <c r="I55">
        <f t="shared" si="3"/>
        <v>3.4866473510580878E-3</v>
      </c>
    </row>
    <row r="56" spans="1:9" x14ac:dyDescent="0.25">
      <c r="A56" s="10">
        <v>44768</v>
      </c>
      <c r="B56">
        <v>11.71</v>
      </c>
      <c r="C56">
        <v>11.82</v>
      </c>
      <c r="D56">
        <v>12.18</v>
      </c>
      <c r="E56">
        <v>33</v>
      </c>
      <c r="F56">
        <f t="shared" si="0"/>
        <v>12.523506623288663</v>
      </c>
      <c r="G56">
        <f t="shared" si="1"/>
        <v>-0.81350662328866186</v>
      </c>
      <c r="H56">
        <f t="shared" si="2"/>
        <v>0.81350662328866186</v>
      </c>
      <c r="I56">
        <f t="shared" si="3"/>
        <v>0.66179302613452085</v>
      </c>
    </row>
    <row r="57" spans="1:9" x14ac:dyDescent="0.25">
      <c r="A57" s="10">
        <v>44769</v>
      </c>
      <c r="B57">
        <v>11.73</v>
      </c>
      <c r="C57">
        <v>11.71</v>
      </c>
      <c r="D57">
        <v>11.65</v>
      </c>
      <c r="E57">
        <v>11</v>
      </c>
      <c r="F57">
        <f t="shared" si="0"/>
        <v>11.941348168852121</v>
      </c>
      <c r="G57">
        <f t="shared" si="1"/>
        <v>-0.21134816885212082</v>
      </c>
      <c r="H57">
        <f t="shared" si="2"/>
        <v>0.21134816885212082</v>
      </c>
      <c r="I57">
        <f t="shared" si="3"/>
        <v>4.4668048477144576E-2</v>
      </c>
    </row>
    <row r="58" spans="1:9" x14ac:dyDescent="0.25">
      <c r="A58" s="10">
        <v>44770</v>
      </c>
      <c r="B58">
        <v>12.03</v>
      </c>
      <c r="C58">
        <v>11.73</v>
      </c>
      <c r="D58">
        <v>11.82</v>
      </c>
      <c r="E58">
        <v>3</v>
      </c>
      <c r="F58">
        <f t="shared" si="0"/>
        <v>11.83852654241921</v>
      </c>
      <c r="G58">
        <f t="shared" si="1"/>
        <v>0.19147345758078949</v>
      </c>
      <c r="H58">
        <f t="shared" si="2"/>
        <v>0.19147345758078949</v>
      </c>
      <c r="I58">
        <f t="shared" si="3"/>
        <v>3.666208495794239E-2</v>
      </c>
    </row>
    <row r="59" spans="1:9" x14ac:dyDescent="0.25">
      <c r="A59" s="10">
        <v>44771</v>
      </c>
      <c r="B59">
        <v>12.04</v>
      </c>
      <c r="C59">
        <v>12.03</v>
      </c>
      <c r="D59">
        <v>11.71</v>
      </c>
      <c r="E59">
        <v>0</v>
      </c>
      <c r="F59">
        <f t="shared" si="0"/>
        <v>11.847447774635572</v>
      </c>
      <c r="G59">
        <f t="shared" si="1"/>
        <v>0.19255222536442673</v>
      </c>
      <c r="H59">
        <f t="shared" si="2"/>
        <v>0.19255222536442673</v>
      </c>
      <c r="I59">
        <f t="shared" si="3"/>
        <v>3.7076359492792983E-2</v>
      </c>
    </row>
    <row r="60" spans="1:9" x14ac:dyDescent="0.25">
      <c r="A60" s="10">
        <v>44776</v>
      </c>
      <c r="B60">
        <v>12.06</v>
      </c>
      <c r="C60">
        <v>13.36</v>
      </c>
      <c r="D60">
        <v>12.86</v>
      </c>
      <c r="E60">
        <v>1</v>
      </c>
      <c r="F60">
        <f t="shared" si="0"/>
        <v>12.565027846376395</v>
      </c>
      <c r="G60">
        <f t="shared" si="1"/>
        <v>-0.50502784637639486</v>
      </c>
      <c r="H60">
        <f t="shared" si="2"/>
        <v>0.50502784637639486</v>
      </c>
      <c r="I60">
        <f t="shared" si="3"/>
        <v>0.25505312561557947</v>
      </c>
    </row>
    <row r="61" spans="1:9" x14ac:dyDescent="0.25">
      <c r="A61" s="10">
        <v>44777</v>
      </c>
      <c r="B61">
        <v>12.94</v>
      </c>
      <c r="C61">
        <v>12.06</v>
      </c>
      <c r="D61">
        <v>14.92</v>
      </c>
      <c r="E61">
        <v>0</v>
      </c>
      <c r="F61">
        <f t="shared" si="0"/>
        <v>12.655552918019145</v>
      </c>
      <c r="G61">
        <f t="shared" si="1"/>
        <v>0.28444708198085422</v>
      </c>
      <c r="H61">
        <f t="shared" si="2"/>
        <v>0.28444708198085422</v>
      </c>
      <c r="I61">
        <f t="shared" si="3"/>
        <v>8.0910142447422798E-2</v>
      </c>
    </row>
    <row r="62" spans="1:9" x14ac:dyDescent="0.25">
      <c r="A62" s="10">
        <v>44780</v>
      </c>
      <c r="B62">
        <v>12.91</v>
      </c>
      <c r="C62">
        <v>13.28</v>
      </c>
      <c r="D62">
        <v>12.94</v>
      </c>
      <c r="E62">
        <v>17</v>
      </c>
      <c r="F62">
        <f t="shared" si="0"/>
        <v>12.862781410375939</v>
      </c>
      <c r="G62">
        <f t="shared" si="1"/>
        <v>4.721858962406067E-2</v>
      </c>
      <c r="H62">
        <f t="shared" si="2"/>
        <v>4.721858962406067E-2</v>
      </c>
      <c r="I62">
        <f t="shared" si="3"/>
        <v>2.2295952060854499E-3</v>
      </c>
    </row>
    <row r="63" spans="1:9" x14ac:dyDescent="0.25">
      <c r="A63" s="10">
        <v>44782</v>
      </c>
      <c r="B63">
        <v>12.09</v>
      </c>
      <c r="C63">
        <v>12.38</v>
      </c>
      <c r="D63">
        <v>13.28</v>
      </c>
      <c r="E63">
        <v>2</v>
      </c>
      <c r="F63">
        <f t="shared" si="0"/>
        <v>12.384520485324639</v>
      </c>
      <c r="G63">
        <f t="shared" si="1"/>
        <v>-0.29452048532463948</v>
      </c>
      <c r="H63">
        <f t="shared" si="2"/>
        <v>0.29452048532463948</v>
      </c>
      <c r="I63">
        <f t="shared" si="3"/>
        <v>8.6742316275861181E-2</v>
      </c>
    </row>
    <row r="64" spans="1:9" x14ac:dyDescent="0.25">
      <c r="A64" s="10">
        <v>44787</v>
      </c>
      <c r="B64">
        <v>13.3</v>
      </c>
      <c r="C64">
        <v>13.41</v>
      </c>
      <c r="D64">
        <v>11.96</v>
      </c>
      <c r="E64">
        <v>21</v>
      </c>
      <c r="F64">
        <f t="shared" si="0"/>
        <v>12.734893518772468</v>
      </c>
      <c r="G64">
        <f t="shared" si="1"/>
        <v>0.5651064812275326</v>
      </c>
      <c r="H64">
        <f t="shared" si="2"/>
        <v>0.5651064812275326</v>
      </c>
      <c r="I64">
        <f t="shared" si="3"/>
        <v>0.31934533512536367</v>
      </c>
    </row>
    <row r="65" spans="1:9" x14ac:dyDescent="0.25">
      <c r="A65" s="10">
        <v>44794</v>
      </c>
      <c r="B65">
        <v>12.1</v>
      </c>
      <c r="C65">
        <v>12.37</v>
      </c>
      <c r="D65">
        <v>12.07</v>
      </c>
      <c r="E65">
        <v>0</v>
      </c>
      <c r="F65">
        <f t="shared" si="0"/>
        <v>12.042481294698012</v>
      </c>
      <c r="G65">
        <f t="shared" si="1"/>
        <v>5.7518705301987438E-2</v>
      </c>
      <c r="H65">
        <f t="shared" si="2"/>
        <v>5.7518705301987438E-2</v>
      </c>
      <c r="I65">
        <f t="shared" si="3"/>
        <v>3.3084014596168779E-3</v>
      </c>
    </row>
    <row r="66" spans="1:9" x14ac:dyDescent="0.25">
      <c r="A66" s="10">
        <v>44797</v>
      </c>
      <c r="B66">
        <v>14.06</v>
      </c>
      <c r="C66">
        <v>15.5</v>
      </c>
      <c r="D66">
        <v>12.1</v>
      </c>
      <c r="E66">
        <v>53</v>
      </c>
      <c r="F66">
        <f t="shared" ref="F66:F129" si="4">$L$2 + $L$3*C66 + $L$4*D66 + $L$5*E66</f>
        <v>14.023243824309327</v>
      </c>
      <c r="G66">
        <f t="shared" ref="G66:G129" si="5">B66 - F66</f>
        <v>3.6756175690673132E-2</v>
      </c>
      <c r="H66">
        <f t="shared" ref="H66:H129" si="6">ABS(G66)</f>
        <v>3.6756175690673132E-2</v>
      </c>
      <c r="I66">
        <f t="shared" ref="I66:I129" si="7">POWER(G66, 2)</f>
        <v>1.3510164514036304E-3</v>
      </c>
    </row>
    <row r="67" spans="1:9" x14ac:dyDescent="0.25">
      <c r="A67" s="10">
        <v>44806</v>
      </c>
      <c r="B67">
        <v>12.18</v>
      </c>
      <c r="C67">
        <v>11.99</v>
      </c>
      <c r="D67">
        <v>12.1</v>
      </c>
      <c r="E67">
        <v>0</v>
      </c>
      <c r="F67">
        <f t="shared" si="4"/>
        <v>11.932092657031127</v>
      </c>
      <c r="G67">
        <f t="shared" si="5"/>
        <v>0.24790734296887251</v>
      </c>
      <c r="H67">
        <f t="shared" si="6"/>
        <v>0.24790734296887251</v>
      </c>
      <c r="I67">
        <f t="shared" si="7"/>
        <v>6.1458050697886187E-2</v>
      </c>
    </row>
    <row r="68" spans="1:9" x14ac:dyDescent="0.25">
      <c r="A68" s="10">
        <v>44807</v>
      </c>
      <c r="B68">
        <v>13.41</v>
      </c>
      <c r="C68">
        <v>12.18</v>
      </c>
      <c r="D68">
        <v>12.31</v>
      </c>
      <c r="E68">
        <v>7</v>
      </c>
      <c r="F68">
        <f t="shared" si="4"/>
        <v>12.175690188589851</v>
      </c>
      <c r="G68">
        <f t="shared" si="5"/>
        <v>1.2343098114101494</v>
      </c>
      <c r="H68">
        <f t="shared" si="6"/>
        <v>1.2343098114101494</v>
      </c>
      <c r="I68">
        <f t="shared" si="7"/>
        <v>1.5235207105433586</v>
      </c>
    </row>
    <row r="69" spans="1:9" x14ac:dyDescent="0.25">
      <c r="A69" s="10">
        <v>44810</v>
      </c>
      <c r="B69">
        <v>12.2</v>
      </c>
      <c r="C69">
        <v>12.31</v>
      </c>
      <c r="D69">
        <v>13.41</v>
      </c>
      <c r="E69">
        <v>0</v>
      </c>
      <c r="F69">
        <f t="shared" si="4"/>
        <v>12.357328574868387</v>
      </c>
      <c r="G69">
        <f t="shared" si="5"/>
        <v>-0.15732857486838725</v>
      </c>
      <c r="H69">
        <f t="shared" si="6"/>
        <v>0.15732857486838725</v>
      </c>
      <c r="I69">
        <f t="shared" si="7"/>
        <v>2.4752280470117731E-2</v>
      </c>
    </row>
    <row r="70" spans="1:9" x14ac:dyDescent="0.25">
      <c r="A70" s="10">
        <v>44812</v>
      </c>
      <c r="B70">
        <v>12.17</v>
      </c>
      <c r="C70">
        <v>12.09</v>
      </c>
      <c r="D70">
        <v>12.31</v>
      </c>
      <c r="E70">
        <v>0</v>
      </c>
      <c r="F70">
        <f t="shared" si="4"/>
        <v>12.015364886199578</v>
      </c>
      <c r="G70">
        <f t="shared" si="5"/>
        <v>0.15463511380042227</v>
      </c>
      <c r="H70">
        <f t="shared" si="6"/>
        <v>0.15463511380042227</v>
      </c>
      <c r="I70">
        <f t="shared" si="7"/>
        <v>2.3912018420069549E-2</v>
      </c>
    </row>
    <row r="71" spans="1:9" x14ac:dyDescent="0.25">
      <c r="A71" s="10">
        <v>44813</v>
      </c>
      <c r="B71">
        <v>13.4</v>
      </c>
      <c r="C71">
        <v>12.17</v>
      </c>
      <c r="D71">
        <v>12.2</v>
      </c>
      <c r="E71">
        <v>1</v>
      </c>
      <c r="F71">
        <f t="shared" si="4"/>
        <v>12.031719100921064</v>
      </c>
      <c r="G71">
        <f t="shared" si="5"/>
        <v>1.3682808990789361</v>
      </c>
      <c r="H71">
        <f t="shared" si="6"/>
        <v>1.3682808990789361</v>
      </c>
      <c r="I71">
        <f t="shared" si="7"/>
        <v>1.8721926187842619</v>
      </c>
    </row>
    <row r="72" spans="1:9" x14ac:dyDescent="0.25">
      <c r="A72" s="10">
        <v>44814</v>
      </c>
      <c r="B72">
        <v>14.1</v>
      </c>
      <c r="C72">
        <v>13.4</v>
      </c>
      <c r="D72">
        <v>12.09</v>
      </c>
      <c r="E72">
        <v>2</v>
      </c>
      <c r="F72">
        <f t="shared" si="4"/>
        <v>12.40473693765782</v>
      </c>
      <c r="G72">
        <f t="shared" si="5"/>
        <v>1.69526306234218</v>
      </c>
      <c r="H72">
        <f t="shared" si="6"/>
        <v>1.69526306234218</v>
      </c>
      <c r="I72">
        <f t="shared" si="7"/>
        <v>2.8739168505417862</v>
      </c>
    </row>
    <row r="73" spans="1:9" x14ac:dyDescent="0.25">
      <c r="A73" s="10">
        <v>44815</v>
      </c>
      <c r="B73">
        <v>12.54</v>
      </c>
      <c r="C73">
        <v>14.1</v>
      </c>
      <c r="D73">
        <v>12.17</v>
      </c>
      <c r="E73">
        <v>41</v>
      </c>
      <c r="F73">
        <f t="shared" si="4"/>
        <v>13.379471113688975</v>
      </c>
      <c r="G73">
        <f t="shared" si="5"/>
        <v>-0.83947111368897609</v>
      </c>
      <c r="H73">
        <f t="shared" si="6"/>
        <v>0.83947111368897609</v>
      </c>
      <c r="I73">
        <f t="shared" si="7"/>
        <v>0.7047117507182098</v>
      </c>
    </row>
    <row r="74" spans="1:9" x14ac:dyDescent="0.25">
      <c r="A74" s="10">
        <v>44816</v>
      </c>
      <c r="B74">
        <v>12.27</v>
      </c>
      <c r="C74">
        <v>12.54</v>
      </c>
      <c r="D74">
        <v>13.4</v>
      </c>
      <c r="E74">
        <v>0</v>
      </c>
      <c r="F74">
        <f t="shared" si="4"/>
        <v>12.426172823025386</v>
      </c>
      <c r="G74">
        <f t="shared" si="5"/>
        <v>-0.15617282302538626</v>
      </c>
      <c r="H74">
        <f t="shared" si="6"/>
        <v>0.15617282302538626</v>
      </c>
      <c r="I74">
        <f t="shared" si="7"/>
        <v>2.4389950651718617E-2</v>
      </c>
    </row>
    <row r="75" spans="1:9" x14ac:dyDescent="0.25">
      <c r="A75" s="10">
        <v>44817</v>
      </c>
      <c r="B75">
        <v>12.11</v>
      </c>
      <c r="C75">
        <v>12.27</v>
      </c>
      <c r="D75">
        <v>14.1</v>
      </c>
      <c r="E75">
        <v>1</v>
      </c>
      <c r="F75">
        <f t="shared" si="4"/>
        <v>12.535543815672556</v>
      </c>
      <c r="G75">
        <f t="shared" si="5"/>
        <v>-0.42554381567255639</v>
      </c>
      <c r="H75">
        <f t="shared" si="6"/>
        <v>0.42554381567255639</v>
      </c>
      <c r="I75">
        <f t="shared" si="7"/>
        <v>0.18108753905715866</v>
      </c>
    </row>
    <row r="76" spans="1:9" x14ac:dyDescent="0.25">
      <c r="A76" s="10">
        <v>44818</v>
      </c>
      <c r="B76">
        <v>12.05</v>
      </c>
      <c r="C76">
        <v>12.11</v>
      </c>
      <c r="D76">
        <v>12.54</v>
      </c>
      <c r="E76">
        <v>0</v>
      </c>
      <c r="F76">
        <f t="shared" si="4"/>
        <v>12.078802685459074</v>
      </c>
      <c r="G76">
        <f t="shared" si="5"/>
        <v>-2.8802685459073274E-2</v>
      </c>
      <c r="H76">
        <f t="shared" si="6"/>
        <v>2.8802685459073274E-2</v>
      </c>
      <c r="I76">
        <f t="shared" si="7"/>
        <v>8.2959468965431099E-4</v>
      </c>
    </row>
    <row r="77" spans="1:9" x14ac:dyDescent="0.25">
      <c r="A77" s="10">
        <v>44819</v>
      </c>
      <c r="B77">
        <v>12.02</v>
      </c>
      <c r="C77">
        <v>12.05</v>
      </c>
      <c r="D77">
        <v>12.27</v>
      </c>
      <c r="E77">
        <v>0</v>
      </c>
      <c r="F77">
        <f t="shared" si="4"/>
        <v>11.993005290014834</v>
      </c>
      <c r="G77">
        <f t="shared" si="5"/>
        <v>2.6994709985165954E-2</v>
      </c>
      <c r="H77">
        <f t="shared" si="6"/>
        <v>2.6994709985165954E-2</v>
      </c>
      <c r="I77">
        <f t="shared" si="7"/>
        <v>7.287143671832185E-4</v>
      </c>
    </row>
    <row r="78" spans="1:9" x14ac:dyDescent="0.25">
      <c r="A78" s="10">
        <v>44822</v>
      </c>
      <c r="B78">
        <v>12.03</v>
      </c>
      <c r="C78">
        <v>12.08</v>
      </c>
      <c r="D78">
        <v>12.02</v>
      </c>
      <c r="E78">
        <v>3</v>
      </c>
      <c r="F78">
        <f t="shared" si="4"/>
        <v>11.996845865344927</v>
      </c>
      <c r="G78">
        <f t="shared" si="5"/>
        <v>3.3154134655072554E-2</v>
      </c>
      <c r="H78">
        <f t="shared" si="6"/>
        <v>3.3154134655072554E-2</v>
      </c>
      <c r="I78">
        <f t="shared" si="7"/>
        <v>1.0991966447266828E-3</v>
      </c>
    </row>
    <row r="79" spans="1:9" x14ac:dyDescent="0.25">
      <c r="A79" s="10">
        <v>44824</v>
      </c>
      <c r="B79">
        <v>13.13</v>
      </c>
      <c r="C79">
        <v>12.74</v>
      </c>
      <c r="D79">
        <v>12.08</v>
      </c>
      <c r="E79">
        <v>22</v>
      </c>
      <c r="F79">
        <f t="shared" si="4"/>
        <v>12.575875977143225</v>
      </c>
      <c r="G79">
        <f t="shared" si="5"/>
        <v>0.55412402285677587</v>
      </c>
      <c r="H79">
        <f t="shared" si="6"/>
        <v>0.55412402285677587</v>
      </c>
      <c r="I79">
        <f t="shared" si="7"/>
        <v>0.30705343270697666</v>
      </c>
    </row>
    <row r="80" spans="1:9" x14ac:dyDescent="0.25">
      <c r="A80" s="10">
        <v>44825</v>
      </c>
      <c r="B80">
        <v>12.33</v>
      </c>
      <c r="C80">
        <v>13.13</v>
      </c>
      <c r="D80">
        <v>12.03</v>
      </c>
      <c r="E80">
        <v>18</v>
      </c>
      <c r="F80">
        <f t="shared" si="4"/>
        <v>12.608724801010089</v>
      </c>
      <c r="G80">
        <f t="shared" si="5"/>
        <v>-0.2787248010100889</v>
      </c>
      <c r="H80">
        <f t="shared" si="6"/>
        <v>0.2787248010100889</v>
      </c>
      <c r="I80">
        <f t="shared" si="7"/>
        <v>7.7687514698113649E-2</v>
      </c>
    </row>
    <row r="81" spans="1:9" x14ac:dyDescent="0.25">
      <c r="A81" s="10">
        <v>44826</v>
      </c>
      <c r="B81">
        <v>12.51</v>
      </c>
      <c r="C81">
        <v>12.33</v>
      </c>
      <c r="D81">
        <v>12.74</v>
      </c>
      <c r="E81">
        <v>14</v>
      </c>
      <c r="F81">
        <f t="shared" si="4"/>
        <v>12.461628506361221</v>
      </c>
      <c r="G81">
        <f t="shared" si="5"/>
        <v>4.8371493638779128E-2</v>
      </c>
      <c r="H81">
        <f t="shared" si="6"/>
        <v>4.8371493638779128E-2</v>
      </c>
      <c r="I81">
        <f t="shared" si="7"/>
        <v>2.3398013968464497E-3</v>
      </c>
    </row>
    <row r="82" spans="1:9" x14ac:dyDescent="0.25">
      <c r="A82" s="10">
        <v>44827</v>
      </c>
      <c r="B82">
        <v>13.75</v>
      </c>
      <c r="C82">
        <v>12.51</v>
      </c>
      <c r="D82">
        <v>13.13</v>
      </c>
      <c r="E82">
        <v>5</v>
      </c>
      <c r="F82">
        <f t="shared" si="4"/>
        <v>12.444260051116599</v>
      </c>
      <c r="G82">
        <f t="shared" si="5"/>
        <v>1.3057399488834012</v>
      </c>
      <c r="H82">
        <f t="shared" si="6"/>
        <v>1.3057399488834012</v>
      </c>
      <c r="I82">
        <f t="shared" si="7"/>
        <v>1.7049568141100271</v>
      </c>
    </row>
    <row r="83" spans="1:9" x14ac:dyDescent="0.25">
      <c r="A83" s="10">
        <v>44828</v>
      </c>
      <c r="B83">
        <v>12.71</v>
      </c>
      <c r="C83">
        <v>13.75</v>
      </c>
      <c r="D83">
        <v>12.33</v>
      </c>
      <c r="E83">
        <v>9</v>
      </c>
      <c r="F83">
        <f t="shared" si="4"/>
        <v>12.705422662756829</v>
      </c>
      <c r="G83">
        <f t="shared" si="5"/>
        <v>4.5773372431714421E-3</v>
      </c>
      <c r="H83">
        <f t="shared" si="6"/>
        <v>4.5773372431714421E-3</v>
      </c>
      <c r="I83">
        <f t="shared" si="7"/>
        <v>2.0952016237724339E-5</v>
      </c>
    </row>
    <row r="84" spans="1:9" x14ac:dyDescent="0.25">
      <c r="A84" s="10">
        <v>44829</v>
      </c>
      <c r="B84">
        <v>18.440000000000001</v>
      </c>
      <c r="C84">
        <v>12.71</v>
      </c>
      <c r="D84">
        <v>12.51</v>
      </c>
      <c r="E84">
        <v>0</v>
      </c>
      <c r="F84">
        <f t="shared" si="4"/>
        <v>12.257422624728882</v>
      </c>
      <c r="G84">
        <f t="shared" si="5"/>
        <v>6.1825773752711193</v>
      </c>
      <c r="H84">
        <f t="shared" si="6"/>
        <v>6.1825773752711193</v>
      </c>
      <c r="I84">
        <f t="shared" si="7"/>
        <v>38.224263001214325</v>
      </c>
    </row>
    <row r="85" spans="1:9" x14ac:dyDescent="0.25">
      <c r="A85" s="10">
        <v>44830</v>
      </c>
      <c r="B85">
        <v>16.57</v>
      </c>
      <c r="C85">
        <v>18.440000000000001</v>
      </c>
      <c r="D85">
        <v>13.75</v>
      </c>
      <c r="E85">
        <v>103</v>
      </c>
      <c r="F85">
        <f t="shared" si="4"/>
        <v>16.291464259497751</v>
      </c>
      <c r="G85">
        <f t="shared" si="5"/>
        <v>0.2785357405022495</v>
      </c>
      <c r="H85">
        <f t="shared" si="6"/>
        <v>0.2785357405022495</v>
      </c>
      <c r="I85">
        <f t="shared" si="7"/>
        <v>7.7582158737136475E-2</v>
      </c>
    </row>
    <row r="86" spans="1:9" x14ac:dyDescent="0.25">
      <c r="A86" s="10">
        <v>44831</v>
      </c>
      <c r="B86">
        <v>14.04</v>
      </c>
      <c r="C86">
        <v>16.57</v>
      </c>
      <c r="D86">
        <v>12.71</v>
      </c>
      <c r="E86">
        <v>0</v>
      </c>
      <c r="F86">
        <f t="shared" si="4"/>
        <v>13.50434135050121</v>
      </c>
      <c r="G86">
        <f t="shared" si="5"/>
        <v>0.53565864949878872</v>
      </c>
      <c r="H86">
        <f t="shared" si="6"/>
        <v>0.53565864949878872</v>
      </c>
      <c r="I86">
        <f t="shared" si="7"/>
        <v>0.28693018878286619</v>
      </c>
    </row>
    <row r="87" spans="1:9" x14ac:dyDescent="0.25">
      <c r="A87" s="10">
        <v>44832</v>
      </c>
      <c r="B87">
        <v>13.36</v>
      </c>
      <c r="C87">
        <v>14.04</v>
      </c>
      <c r="D87">
        <v>18.440000000000001</v>
      </c>
      <c r="E87">
        <v>41</v>
      </c>
      <c r="F87">
        <f t="shared" si="4"/>
        <v>14.921137183163726</v>
      </c>
      <c r="G87">
        <f t="shared" si="5"/>
        <v>-1.5611371831637264</v>
      </c>
      <c r="H87">
        <f t="shared" si="6"/>
        <v>1.5611371831637264</v>
      </c>
      <c r="I87">
        <f t="shared" si="7"/>
        <v>2.4371493046563741</v>
      </c>
    </row>
    <row r="88" spans="1:9" x14ac:dyDescent="0.25">
      <c r="A88" s="10">
        <v>44833</v>
      </c>
      <c r="B88">
        <v>13.43</v>
      </c>
      <c r="C88">
        <v>13.36</v>
      </c>
      <c r="D88">
        <v>16.57</v>
      </c>
      <c r="E88">
        <v>9</v>
      </c>
      <c r="F88">
        <f t="shared" si="4"/>
        <v>13.639581101878333</v>
      </c>
      <c r="G88">
        <f t="shared" si="5"/>
        <v>-0.20958110187833334</v>
      </c>
      <c r="H88">
        <f t="shared" si="6"/>
        <v>0.20958110187833334</v>
      </c>
      <c r="I88">
        <f t="shared" si="7"/>
        <v>4.3924238264536342E-2</v>
      </c>
    </row>
    <row r="89" spans="1:9" x14ac:dyDescent="0.25">
      <c r="A89" s="10">
        <v>44834</v>
      </c>
      <c r="B89">
        <v>12.52</v>
      </c>
      <c r="C89">
        <v>13.43</v>
      </c>
      <c r="D89">
        <v>14.04</v>
      </c>
      <c r="E89">
        <v>0</v>
      </c>
      <c r="F89">
        <f t="shared" si="4"/>
        <v>12.861461931984628</v>
      </c>
      <c r="G89">
        <f t="shared" si="5"/>
        <v>-0.34146193198462882</v>
      </c>
      <c r="H89">
        <f t="shared" si="6"/>
        <v>0.34146193198462882</v>
      </c>
      <c r="I89">
        <f t="shared" si="7"/>
        <v>0.11659625099467527</v>
      </c>
    </row>
    <row r="90" spans="1:9" x14ac:dyDescent="0.25">
      <c r="A90" s="10">
        <v>44835</v>
      </c>
      <c r="B90">
        <v>12.39</v>
      </c>
      <c r="C90">
        <v>12.52</v>
      </c>
      <c r="D90">
        <v>13.36</v>
      </c>
      <c r="E90">
        <v>5</v>
      </c>
      <c r="F90">
        <f t="shared" si="4"/>
        <v>12.504596427575963</v>
      </c>
      <c r="G90">
        <f t="shared" si="5"/>
        <v>-0.11459642757596278</v>
      </c>
      <c r="H90">
        <f t="shared" si="6"/>
        <v>0.11459642757596278</v>
      </c>
      <c r="I90">
        <f t="shared" si="7"/>
        <v>1.3132341213172883E-2</v>
      </c>
    </row>
    <row r="91" spans="1:9" x14ac:dyDescent="0.25">
      <c r="A91" s="10">
        <v>44836</v>
      </c>
      <c r="B91">
        <v>12.31</v>
      </c>
      <c r="C91">
        <v>12.39</v>
      </c>
      <c r="D91">
        <v>13.43</v>
      </c>
      <c r="E91">
        <v>1</v>
      </c>
      <c r="F91">
        <f t="shared" si="4"/>
        <v>12.406032980788567</v>
      </c>
      <c r="G91">
        <f t="shared" si="5"/>
        <v>-9.6032980788566036E-2</v>
      </c>
      <c r="H91">
        <f t="shared" si="6"/>
        <v>9.6032980788566036E-2</v>
      </c>
      <c r="I91">
        <f t="shared" si="7"/>
        <v>9.2223333991370941E-3</v>
      </c>
    </row>
    <row r="92" spans="1:9" x14ac:dyDescent="0.25">
      <c r="A92" s="10">
        <v>44837</v>
      </c>
      <c r="B92">
        <v>12.58</v>
      </c>
      <c r="C92">
        <v>12.31</v>
      </c>
      <c r="D92">
        <v>12.52</v>
      </c>
      <c r="E92">
        <v>3</v>
      </c>
      <c r="F92">
        <f t="shared" si="4"/>
        <v>12.192602402050657</v>
      </c>
      <c r="G92">
        <f t="shared" si="5"/>
        <v>0.38739759794934336</v>
      </c>
      <c r="H92">
        <f t="shared" si="6"/>
        <v>0.38739759794934336</v>
      </c>
      <c r="I92">
        <f t="shared" si="7"/>
        <v>0.15007689889692108</v>
      </c>
    </row>
    <row r="93" spans="1:9" x14ac:dyDescent="0.25">
      <c r="A93" s="10">
        <v>44838</v>
      </c>
      <c r="B93">
        <v>12.25</v>
      </c>
      <c r="C93">
        <v>12.58</v>
      </c>
      <c r="D93">
        <v>12.39</v>
      </c>
      <c r="E93">
        <v>3</v>
      </c>
      <c r="F93">
        <f t="shared" si="4"/>
        <v>12.243990626455545</v>
      </c>
      <c r="G93">
        <f t="shared" si="5"/>
        <v>6.0093735444546326E-3</v>
      </c>
      <c r="H93">
        <f t="shared" si="6"/>
        <v>6.0093735444546326E-3</v>
      </c>
      <c r="I93">
        <f t="shared" si="7"/>
        <v>3.6112570396791231E-5</v>
      </c>
    </row>
    <row r="94" spans="1:9" x14ac:dyDescent="0.25">
      <c r="A94" s="10">
        <v>44839</v>
      </c>
      <c r="B94">
        <v>12.2</v>
      </c>
      <c r="C94">
        <v>12.25</v>
      </c>
      <c r="D94">
        <v>12.31</v>
      </c>
      <c r="E94">
        <v>0</v>
      </c>
      <c r="F94">
        <f t="shared" si="4"/>
        <v>12.064987651001703</v>
      </c>
      <c r="G94">
        <f t="shared" si="5"/>
        <v>0.13501234899829662</v>
      </c>
      <c r="H94">
        <f t="shared" si="6"/>
        <v>0.13501234899829662</v>
      </c>
      <c r="I94">
        <f t="shared" si="7"/>
        <v>1.8228334382037845E-2</v>
      </c>
    </row>
    <row r="95" spans="1:9" x14ac:dyDescent="0.25">
      <c r="A95" s="10">
        <v>44840</v>
      </c>
      <c r="B95">
        <v>12.18</v>
      </c>
      <c r="C95">
        <v>12.2</v>
      </c>
      <c r="D95">
        <v>12.58</v>
      </c>
      <c r="E95">
        <v>2</v>
      </c>
      <c r="F95">
        <f t="shared" si="4"/>
        <v>12.154501537698504</v>
      </c>
      <c r="G95">
        <f t="shared" si="5"/>
        <v>2.549846230149555E-2</v>
      </c>
      <c r="H95">
        <f t="shared" si="6"/>
        <v>2.549846230149555E-2</v>
      </c>
      <c r="I95">
        <f t="shared" si="7"/>
        <v>6.5017157974078972E-4</v>
      </c>
    </row>
    <row r="96" spans="1:9" x14ac:dyDescent="0.25">
      <c r="A96" s="10">
        <v>44841</v>
      </c>
      <c r="B96">
        <v>12.16</v>
      </c>
      <c r="C96">
        <v>12.18</v>
      </c>
      <c r="D96">
        <v>12.25</v>
      </c>
      <c r="E96">
        <v>0</v>
      </c>
      <c r="F96">
        <f t="shared" si="4"/>
        <v>12.028346833924452</v>
      </c>
      <c r="G96">
        <f t="shared" si="5"/>
        <v>0.131653166075548</v>
      </c>
      <c r="H96">
        <f t="shared" si="6"/>
        <v>0.131653166075548</v>
      </c>
      <c r="I96">
        <f t="shared" si="7"/>
        <v>1.7332556137715824E-2</v>
      </c>
    </row>
    <row r="97" spans="1:9" x14ac:dyDescent="0.25">
      <c r="A97" s="10">
        <v>44842</v>
      </c>
      <c r="B97">
        <v>12.18</v>
      </c>
      <c r="C97">
        <v>12.16</v>
      </c>
      <c r="D97">
        <v>12.2</v>
      </c>
      <c r="E97">
        <v>0</v>
      </c>
      <c r="F97">
        <f t="shared" si="4"/>
        <v>12.00970160709392</v>
      </c>
      <c r="G97">
        <f t="shared" si="5"/>
        <v>0.17029839290607995</v>
      </c>
      <c r="H97">
        <f t="shared" si="6"/>
        <v>0.17029839290607995</v>
      </c>
      <c r="I97">
        <f t="shared" si="7"/>
        <v>2.9001542626393585E-2</v>
      </c>
    </row>
    <row r="98" spans="1:9" x14ac:dyDescent="0.25">
      <c r="A98" s="10">
        <v>44843</v>
      </c>
      <c r="B98">
        <v>12.2</v>
      </c>
      <c r="C98">
        <v>12.18</v>
      </c>
      <c r="D98">
        <v>12.18</v>
      </c>
      <c r="E98">
        <v>0</v>
      </c>
      <c r="F98">
        <f t="shared" si="4"/>
        <v>12.010927500202078</v>
      </c>
      <c r="G98">
        <f t="shared" si="5"/>
        <v>0.18907249979792162</v>
      </c>
      <c r="H98">
        <f t="shared" si="6"/>
        <v>0.18907249979792162</v>
      </c>
      <c r="I98">
        <f t="shared" si="7"/>
        <v>3.5748410179835072E-2</v>
      </c>
    </row>
    <row r="99" spans="1:9" x14ac:dyDescent="0.25">
      <c r="A99" s="10">
        <v>44844</v>
      </c>
      <c r="B99">
        <v>12.12</v>
      </c>
      <c r="C99">
        <v>12.2</v>
      </c>
      <c r="D99">
        <v>12.16</v>
      </c>
      <c r="E99">
        <v>0</v>
      </c>
      <c r="F99">
        <f t="shared" si="4"/>
        <v>12.012153393310236</v>
      </c>
      <c r="G99">
        <f t="shared" si="5"/>
        <v>0.10784660668976365</v>
      </c>
      <c r="H99">
        <f t="shared" si="6"/>
        <v>0.10784660668976365</v>
      </c>
      <c r="I99">
        <f t="shared" si="7"/>
        <v>1.1630890574496573E-2</v>
      </c>
    </row>
    <row r="100" spans="1:9" x14ac:dyDescent="0.25">
      <c r="A100" s="10">
        <v>44845</v>
      </c>
      <c r="B100">
        <v>12.58</v>
      </c>
      <c r="C100">
        <v>12.12</v>
      </c>
      <c r="D100">
        <v>12.18</v>
      </c>
      <c r="E100">
        <v>3</v>
      </c>
      <c r="F100">
        <f t="shared" si="4"/>
        <v>12.049067176482314</v>
      </c>
      <c r="G100">
        <f t="shared" si="5"/>
        <v>0.530932823517686</v>
      </c>
      <c r="H100">
        <f t="shared" si="6"/>
        <v>0.530932823517686</v>
      </c>
      <c r="I100">
        <f t="shared" si="7"/>
        <v>0.28188966308846231</v>
      </c>
    </row>
    <row r="101" spans="1:9" x14ac:dyDescent="0.25">
      <c r="A101" s="10">
        <v>44846</v>
      </c>
      <c r="B101">
        <v>12.15</v>
      </c>
      <c r="C101">
        <v>12.58</v>
      </c>
      <c r="D101">
        <v>12.2</v>
      </c>
      <c r="E101">
        <v>2</v>
      </c>
      <c r="F101">
        <f t="shared" si="4"/>
        <v>12.177793506753519</v>
      </c>
      <c r="G101">
        <f t="shared" si="5"/>
        <v>-2.7793506753518216E-2</v>
      </c>
      <c r="H101">
        <f t="shared" si="6"/>
        <v>2.7793506753518216E-2</v>
      </c>
      <c r="I101">
        <f t="shared" si="7"/>
        <v>7.7247901765786265E-4</v>
      </c>
    </row>
    <row r="102" spans="1:9" x14ac:dyDescent="0.25">
      <c r="A102" s="10">
        <v>44847</v>
      </c>
      <c r="B102">
        <v>13.32</v>
      </c>
      <c r="C102">
        <v>12.15</v>
      </c>
      <c r="D102">
        <v>12.12</v>
      </c>
      <c r="E102">
        <v>0</v>
      </c>
      <c r="F102">
        <f t="shared" si="4"/>
        <v>11.986692374325358</v>
      </c>
      <c r="G102">
        <f t="shared" si="5"/>
        <v>1.3333076256746423</v>
      </c>
      <c r="H102">
        <f t="shared" si="6"/>
        <v>1.3333076256746423</v>
      </c>
      <c r="I102">
        <f t="shared" si="7"/>
        <v>1.7777092246821522</v>
      </c>
    </row>
    <row r="103" spans="1:9" x14ac:dyDescent="0.25">
      <c r="A103" s="10">
        <v>44848</v>
      </c>
      <c r="B103">
        <v>12.56</v>
      </c>
      <c r="C103">
        <v>13.32</v>
      </c>
      <c r="D103">
        <v>12.58</v>
      </c>
      <c r="E103">
        <v>78</v>
      </c>
      <c r="F103">
        <f t="shared" si="4"/>
        <v>13.939482289366222</v>
      </c>
      <c r="G103">
        <f t="shared" si="5"/>
        <v>-1.3794822893662211</v>
      </c>
      <c r="H103">
        <f t="shared" si="6"/>
        <v>1.3794822893662211</v>
      </c>
      <c r="I103">
        <f t="shared" si="7"/>
        <v>1.9029713866750706</v>
      </c>
    </row>
    <row r="104" spans="1:9" x14ac:dyDescent="0.25">
      <c r="A104" s="10">
        <v>44849</v>
      </c>
      <c r="B104">
        <v>12.38</v>
      </c>
      <c r="C104">
        <v>12.56</v>
      </c>
      <c r="D104">
        <v>12.15</v>
      </c>
      <c r="E104">
        <v>2</v>
      </c>
      <c r="F104">
        <f t="shared" si="4"/>
        <v>12.159148279922984</v>
      </c>
      <c r="G104">
        <f t="shared" si="5"/>
        <v>0.22085172007701637</v>
      </c>
      <c r="H104">
        <f t="shared" si="6"/>
        <v>0.22085172007701637</v>
      </c>
      <c r="I104">
        <f t="shared" si="7"/>
        <v>4.8775482260976791E-2</v>
      </c>
    </row>
    <row r="105" spans="1:9" x14ac:dyDescent="0.25">
      <c r="A105" s="10">
        <v>44850</v>
      </c>
      <c r="B105">
        <v>12.14</v>
      </c>
      <c r="C105">
        <v>12.38</v>
      </c>
      <c r="D105">
        <v>13.32</v>
      </c>
      <c r="E105">
        <v>0</v>
      </c>
      <c r="F105">
        <f t="shared" si="4"/>
        <v>12.356642248254833</v>
      </c>
      <c r="G105">
        <f t="shared" si="5"/>
        <v>-0.21664224825483203</v>
      </c>
      <c r="H105">
        <f t="shared" si="6"/>
        <v>0.21664224825483203</v>
      </c>
      <c r="I105">
        <f t="shared" si="7"/>
        <v>4.6933863728908273E-2</v>
      </c>
    </row>
    <row r="106" spans="1:9" x14ac:dyDescent="0.25">
      <c r="A106" s="10">
        <v>44851</v>
      </c>
      <c r="B106">
        <v>12.06</v>
      </c>
      <c r="C106">
        <v>12.14</v>
      </c>
      <c r="D106">
        <v>12.56</v>
      </c>
      <c r="E106">
        <v>1</v>
      </c>
      <c r="F106">
        <f t="shared" si="4"/>
        <v>12.111999977378591</v>
      </c>
      <c r="G106">
        <f t="shared" si="5"/>
        <v>-5.1999977378590856E-2</v>
      </c>
      <c r="H106">
        <f t="shared" si="6"/>
        <v>5.1999977378590856E-2</v>
      </c>
      <c r="I106">
        <f t="shared" si="7"/>
        <v>2.7039976473739609E-3</v>
      </c>
    </row>
    <row r="107" spans="1:9" x14ac:dyDescent="0.25">
      <c r="A107" s="10">
        <v>44852</v>
      </c>
      <c r="B107">
        <v>12.24</v>
      </c>
      <c r="C107">
        <v>12.06</v>
      </c>
      <c r="D107">
        <v>12.38</v>
      </c>
      <c r="E107">
        <v>0</v>
      </c>
      <c r="F107">
        <f t="shared" si="4"/>
        <v>12.023479951521555</v>
      </c>
      <c r="G107">
        <f t="shared" si="5"/>
        <v>0.2165200484784453</v>
      </c>
      <c r="H107">
        <f t="shared" si="6"/>
        <v>0.2165200484784453</v>
      </c>
      <c r="I107">
        <f t="shared" si="7"/>
        <v>4.6880931393108304E-2</v>
      </c>
    </row>
    <row r="108" spans="1:9" x14ac:dyDescent="0.25">
      <c r="A108" s="10">
        <v>44853</v>
      </c>
      <c r="B108">
        <v>12.5</v>
      </c>
      <c r="C108">
        <v>12.24</v>
      </c>
      <c r="D108">
        <v>12.14</v>
      </c>
      <c r="E108">
        <v>3</v>
      </c>
      <c r="F108">
        <f t="shared" si="4"/>
        <v>12.076330345099695</v>
      </c>
      <c r="G108">
        <f t="shared" si="5"/>
        <v>0.42366965490030495</v>
      </c>
      <c r="H108">
        <f t="shared" si="6"/>
        <v>0.42366965490030495</v>
      </c>
      <c r="I108">
        <f t="shared" si="7"/>
        <v>0.17949597648334348</v>
      </c>
    </row>
    <row r="109" spans="1:9" x14ac:dyDescent="0.25">
      <c r="A109" s="10">
        <v>44854</v>
      </c>
      <c r="B109">
        <v>13</v>
      </c>
      <c r="C109">
        <v>12.5</v>
      </c>
      <c r="D109">
        <v>12.06</v>
      </c>
      <c r="E109">
        <v>26</v>
      </c>
      <c r="F109">
        <f t="shared" si="4"/>
        <v>12.572129161555974</v>
      </c>
      <c r="G109">
        <f t="shared" si="5"/>
        <v>0.42787083844402574</v>
      </c>
      <c r="H109">
        <f t="shared" si="6"/>
        <v>0.42787083844402574</v>
      </c>
      <c r="I109">
        <f t="shared" si="7"/>
        <v>0.18307345439079356</v>
      </c>
    </row>
    <row r="110" spans="1:9" x14ac:dyDescent="0.25">
      <c r="A110" s="10">
        <v>44855</v>
      </c>
      <c r="B110">
        <v>12.22</v>
      </c>
      <c r="C110">
        <v>13</v>
      </c>
      <c r="D110">
        <v>12.24</v>
      </c>
      <c r="E110">
        <v>1</v>
      </c>
      <c r="F110">
        <f t="shared" si="4"/>
        <v>12.2990910983163</v>
      </c>
      <c r="G110">
        <f t="shared" si="5"/>
        <v>-7.9091098316299124E-2</v>
      </c>
      <c r="H110">
        <f t="shared" si="6"/>
        <v>7.9091098316299124E-2</v>
      </c>
      <c r="I110">
        <f t="shared" si="7"/>
        <v>6.2554018328784943E-3</v>
      </c>
    </row>
    <row r="111" spans="1:9" x14ac:dyDescent="0.25">
      <c r="A111" s="10">
        <v>44856</v>
      </c>
      <c r="B111">
        <v>12.1</v>
      </c>
      <c r="C111">
        <v>12.22</v>
      </c>
      <c r="D111">
        <v>12.5</v>
      </c>
      <c r="E111">
        <v>0</v>
      </c>
      <c r="F111">
        <f t="shared" si="4"/>
        <v>12.10296443127632</v>
      </c>
      <c r="G111">
        <f t="shared" si="5"/>
        <v>-2.9644312763199565E-3</v>
      </c>
      <c r="H111">
        <f t="shared" si="6"/>
        <v>2.9644312763199565E-3</v>
      </c>
      <c r="I111">
        <f t="shared" si="7"/>
        <v>8.787852792023966E-6</v>
      </c>
    </row>
    <row r="112" spans="1:9" x14ac:dyDescent="0.25">
      <c r="A112" s="10">
        <v>44857</v>
      </c>
      <c r="B112">
        <v>12.06</v>
      </c>
      <c r="C112">
        <v>12.1</v>
      </c>
      <c r="D112">
        <v>13</v>
      </c>
      <c r="E112">
        <v>6</v>
      </c>
      <c r="F112">
        <f t="shared" si="4"/>
        <v>12.303667596139471</v>
      </c>
      <c r="G112">
        <f t="shared" si="5"/>
        <v>-0.24366759613947053</v>
      </c>
      <c r="H112">
        <f t="shared" si="6"/>
        <v>0.24366759613947053</v>
      </c>
      <c r="I112">
        <f t="shared" si="7"/>
        <v>5.9373897408388117E-2</v>
      </c>
    </row>
    <row r="113" spans="1:9" x14ac:dyDescent="0.25">
      <c r="A113" s="10">
        <v>44858</v>
      </c>
      <c r="B113">
        <v>12.02</v>
      </c>
      <c r="C113">
        <v>12.06</v>
      </c>
      <c r="D113">
        <v>12.22</v>
      </c>
      <c r="E113">
        <v>0</v>
      </c>
      <c r="F113">
        <f t="shared" si="4"/>
        <v>11.9836643315847</v>
      </c>
      <c r="G113">
        <f t="shared" si="5"/>
        <v>3.6335668415299338E-2</v>
      </c>
      <c r="H113">
        <f t="shared" si="6"/>
        <v>3.6335668415299338E-2</v>
      </c>
      <c r="I113">
        <f t="shared" si="7"/>
        <v>1.320280799186582E-3</v>
      </c>
    </row>
    <row r="114" spans="1:9" x14ac:dyDescent="0.25">
      <c r="A114" s="10">
        <v>44859</v>
      </c>
      <c r="B114">
        <v>14.14</v>
      </c>
      <c r="C114">
        <v>12.02</v>
      </c>
      <c r="D114">
        <v>12.1</v>
      </c>
      <c r="E114">
        <v>0</v>
      </c>
      <c r="F114">
        <f t="shared" si="4"/>
        <v>11.941396925431524</v>
      </c>
      <c r="G114">
        <f t="shared" si="5"/>
        <v>2.1986030745684761</v>
      </c>
      <c r="H114">
        <f t="shared" si="6"/>
        <v>2.1986030745684761</v>
      </c>
      <c r="I114">
        <f t="shared" si="7"/>
        <v>4.8338554795019562</v>
      </c>
    </row>
    <row r="115" spans="1:9" x14ac:dyDescent="0.25">
      <c r="A115" s="10">
        <v>44860</v>
      </c>
      <c r="B115">
        <v>13.32</v>
      </c>
      <c r="C115">
        <v>14.14</v>
      </c>
      <c r="D115">
        <v>12.06</v>
      </c>
      <c r="E115">
        <v>103</v>
      </c>
      <c r="F115">
        <f t="shared" si="4"/>
        <v>14.537299969857608</v>
      </c>
      <c r="G115">
        <f t="shared" si="5"/>
        <v>-1.2172999698576081</v>
      </c>
      <c r="H115">
        <f t="shared" si="6"/>
        <v>1.2172999698576081</v>
      </c>
      <c r="I115">
        <f t="shared" si="7"/>
        <v>1.4818192166153337</v>
      </c>
    </row>
    <row r="116" spans="1:9" x14ac:dyDescent="0.25">
      <c r="A116" s="10">
        <v>44861</v>
      </c>
      <c r="B116">
        <v>12.4</v>
      </c>
      <c r="C116">
        <v>13.32</v>
      </c>
      <c r="D116">
        <v>12.02</v>
      </c>
      <c r="E116">
        <v>0</v>
      </c>
      <c r="F116">
        <f t="shared" si="4"/>
        <v>12.32467407948036</v>
      </c>
      <c r="G116">
        <f t="shared" si="5"/>
        <v>7.5325920519640377E-2</v>
      </c>
      <c r="H116">
        <f t="shared" si="6"/>
        <v>7.5325920519640377E-2</v>
      </c>
      <c r="I116">
        <f t="shared" si="7"/>
        <v>5.6739943021311794E-3</v>
      </c>
    </row>
    <row r="117" spans="1:9" x14ac:dyDescent="0.25">
      <c r="A117" s="10">
        <v>44862</v>
      </c>
      <c r="B117">
        <v>13.39</v>
      </c>
      <c r="C117">
        <v>12.4</v>
      </c>
      <c r="D117">
        <v>14.14</v>
      </c>
      <c r="E117">
        <v>1</v>
      </c>
      <c r="F117">
        <f t="shared" si="4"/>
        <v>12.585816217058497</v>
      </c>
      <c r="G117">
        <f t="shared" si="5"/>
        <v>0.80418378294150372</v>
      </c>
      <c r="H117">
        <f t="shared" si="6"/>
        <v>0.80418378294150372</v>
      </c>
      <c r="I117">
        <f t="shared" si="7"/>
        <v>0.64671155674610759</v>
      </c>
    </row>
    <row r="118" spans="1:9" x14ac:dyDescent="0.25">
      <c r="A118" s="10">
        <v>44863</v>
      </c>
      <c r="B118">
        <v>17.37</v>
      </c>
      <c r="C118">
        <v>13.39</v>
      </c>
      <c r="D118">
        <v>13.32</v>
      </c>
      <c r="E118">
        <v>46</v>
      </c>
      <c r="F118">
        <f t="shared" si="4"/>
        <v>13.540025218310756</v>
      </c>
      <c r="G118">
        <f t="shared" si="5"/>
        <v>3.8299747816892449</v>
      </c>
      <c r="H118">
        <f t="shared" si="6"/>
        <v>3.8299747816892449</v>
      </c>
      <c r="I118">
        <f t="shared" si="7"/>
        <v>14.668706828375578</v>
      </c>
    </row>
    <row r="119" spans="1:9" x14ac:dyDescent="0.25">
      <c r="A119" s="10">
        <v>44864</v>
      </c>
      <c r="B119">
        <v>16.010000000000002</v>
      </c>
      <c r="C119">
        <v>17.37</v>
      </c>
      <c r="D119">
        <v>12.4</v>
      </c>
      <c r="E119">
        <v>111</v>
      </c>
      <c r="F119">
        <f t="shared" si="4"/>
        <v>15.77499629488241</v>
      </c>
      <c r="G119">
        <f t="shared" si="5"/>
        <v>0.23500370511759172</v>
      </c>
      <c r="H119">
        <f t="shared" si="6"/>
        <v>0.23500370511759172</v>
      </c>
      <c r="I119">
        <f t="shared" si="7"/>
        <v>5.5226741418996007E-2</v>
      </c>
    </row>
    <row r="120" spans="1:9" x14ac:dyDescent="0.25">
      <c r="A120" s="10">
        <v>44865</v>
      </c>
      <c r="B120">
        <v>13.56</v>
      </c>
      <c r="C120">
        <v>16.010000000000002</v>
      </c>
      <c r="D120">
        <v>13.39</v>
      </c>
      <c r="E120">
        <v>14</v>
      </c>
      <c r="F120">
        <f t="shared" si="4"/>
        <v>13.764703052803569</v>
      </c>
      <c r="G120">
        <f t="shared" si="5"/>
        <v>-0.20470305280356804</v>
      </c>
      <c r="H120">
        <f t="shared" si="6"/>
        <v>0.20470305280356804</v>
      </c>
      <c r="I120">
        <f t="shared" si="7"/>
        <v>4.1903339827100365E-2</v>
      </c>
    </row>
    <row r="121" spans="1:9" x14ac:dyDescent="0.25">
      <c r="A121" s="10">
        <v>44866</v>
      </c>
      <c r="B121">
        <v>13.18</v>
      </c>
      <c r="C121">
        <v>13.56</v>
      </c>
      <c r="D121">
        <v>17.37</v>
      </c>
      <c r="E121">
        <v>0</v>
      </c>
      <c r="F121">
        <f t="shared" si="4"/>
        <v>13.73044301832217</v>
      </c>
      <c r="G121">
        <f t="shared" si="5"/>
        <v>-0.55044301832217002</v>
      </c>
      <c r="H121">
        <f t="shared" si="6"/>
        <v>0.55044301832217002</v>
      </c>
      <c r="I121">
        <f t="shared" si="7"/>
        <v>0.30298751641962079</v>
      </c>
    </row>
    <row r="122" spans="1:9" x14ac:dyDescent="0.25">
      <c r="A122" s="10">
        <v>44867</v>
      </c>
      <c r="B122">
        <v>13.04</v>
      </c>
      <c r="C122">
        <v>13.18</v>
      </c>
      <c r="D122">
        <v>16.010000000000002</v>
      </c>
      <c r="E122">
        <v>9</v>
      </c>
      <c r="F122">
        <f t="shared" si="4"/>
        <v>13.44440082169695</v>
      </c>
      <c r="G122">
        <f t="shared" si="5"/>
        <v>-0.40440082169695124</v>
      </c>
      <c r="H122">
        <f t="shared" si="6"/>
        <v>0.40440082169695124</v>
      </c>
      <c r="I122">
        <f t="shared" si="7"/>
        <v>0.16354002458916936</v>
      </c>
    </row>
    <row r="123" spans="1:9" x14ac:dyDescent="0.25">
      <c r="A123" s="10">
        <v>44874</v>
      </c>
      <c r="B123">
        <v>12.78</v>
      </c>
      <c r="C123">
        <v>12.81</v>
      </c>
      <c r="D123">
        <v>12.87</v>
      </c>
      <c r="E123">
        <v>0</v>
      </c>
      <c r="F123">
        <f t="shared" si="4"/>
        <v>12.378021997588135</v>
      </c>
      <c r="G123">
        <f t="shared" si="5"/>
        <v>0.40197800241186421</v>
      </c>
      <c r="H123">
        <f t="shared" si="6"/>
        <v>0.40197800241186421</v>
      </c>
      <c r="I123">
        <f t="shared" si="7"/>
        <v>0.1615863144230327</v>
      </c>
    </row>
    <row r="124" spans="1:9" x14ac:dyDescent="0.25">
      <c r="A124" s="10">
        <v>44875</v>
      </c>
      <c r="B124">
        <v>12.79</v>
      </c>
      <c r="C124">
        <v>12.78</v>
      </c>
      <c r="D124">
        <v>12.82</v>
      </c>
      <c r="E124">
        <v>0</v>
      </c>
      <c r="F124">
        <f t="shared" si="4"/>
        <v>12.356275347957469</v>
      </c>
      <c r="G124">
        <f t="shared" si="5"/>
        <v>0.43372465204252997</v>
      </c>
      <c r="H124">
        <f t="shared" si="6"/>
        <v>0.43372465204252997</v>
      </c>
      <c r="I124">
        <f t="shared" si="7"/>
        <v>0.1881170737894137</v>
      </c>
    </row>
    <row r="125" spans="1:9" x14ac:dyDescent="0.25">
      <c r="A125" s="10">
        <v>44876</v>
      </c>
      <c r="B125">
        <v>12.73</v>
      </c>
      <c r="C125">
        <v>12.79</v>
      </c>
      <c r="D125">
        <v>12.81</v>
      </c>
      <c r="E125">
        <v>7</v>
      </c>
      <c r="F125">
        <f t="shared" si="4"/>
        <v>12.489300791700627</v>
      </c>
      <c r="G125">
        <f t="shared" si="5"/>
        <v>0.24069920829937352</v>
      </c>
      <c r="H125">
        <f t="shared" si="6"/>
        <v>0.24069920829937352</v>
      </c>
      <c r="I125">
        <f t="shared" si="7"/>
        <v>5.7936108875945205E-2</v>
      </c>
    </row>
    <row r="126" spans="1:9" x14ac:dyDescent="0.25">
      <c r="A126" s="10">
        <v>44877</v>
      </c>
      <c r="B126">
        <v>12.79</v>
      </c>
      <c r="C126">
        <v>12.73</v>
      </c>
      <c r="D126">
        <v>12.78</v>
      </c>
      <c r="E126">
        <v>0</v>
      </c>
      <c r="F126">
        <f t="shared" si="4"/>
        <v>12.33081432897259</v>
      </c>
      <c r="G126">
        <f t="shared" si="5"/>
        <v>0.45918567102740937</v>
      </c>
      <c r="H126">
        <f t="shared" si="6"/>
        <v>0.45918567102740937</v>
      </c>
      <c r="I126">
        <f t="shared" si="7"/>
        <v>0.21085148047689223</v>
      </c>
    </row>
    <row r="127" spans="1:9" x14ac:dyDescent="0.25">
      <c r="A127" s="10">
        <v>44878</v>
      </c>
      <c r="B127">
        <v>12.7</v>
      </c>
      <c r="C127">
        <v>12.79</v>
      </c>
      <c r="D127">
        <v>12.79</v>
      </c>
      <c r="E127">
        <v>6</v>
      </c>
      <c r="F127">
        <f t="shared" si="4"/>
        <v>12.465407768181509</v>
      </c>
      <c r="G127">
        <f t="shared" si="5"/>
        <v>0.23459223181849076</v>
      </c>
      <c r="H127">
        <f t="shared" si="6"/>
        <v>0.23459223181849076</v>
      </c>
      <c r="I127">
        <f t="shared" si="7"/>
        <v>5.5033515229580506E-2</v>
      </c>
    </row>
    <row r="128" spans="1:9" x14ac:dyDescent="0.25">
      <c r="A128" s="10">
        <v>44879</v>
      </c>
      <c r="B128">
        <v>12.66</v>
      </c>
      <c r="C128">
        <v>12.7</v>
      </c>
      <c r="D128">
        <v>12.73</v>
      </c>
      <c r="E128">
        <v>0</v>
      </c>
      <c r="F128">
        <f t="shared" si="4"/>
        <v>12.309067679341926</v>
      </c>
      <c r="G128">
        <f t="shared" si="5"/>
        <v>0.35093232065807456</v>
      </c>
      <c r="H128">
        <f t="shared" si="6"/>
        <v>0.35093232065807456</v>
      </c>
      <c r="I128">
        <f t="shared" si="7"/>
        <v>0.12315349368246166</v>
      </c>
    </row>
    <row r="129" spans="1:9" x14ac:dyDescent="0.25">
      <c r="A129" s="10">
        <v>44880</v>
      </c>
      <c r="B129">
        <v>12.64</v>
      </c>
      <c r="C129">
        <v>12.66</v>
      </c>
      <c r="D129">
        <v>12.79</v>
      </c>
      <c r="E129">
        <v>0</v>
      </c>
      <c r="F129">
        <f t="shared" si="4"/>
        <v>12.311592845617717</v>
      </c>
      <c r="G129">
        <f t="shared" si="5"/>
        <v>0.3284071543822833</v>
      </c>
      <c r="H129">
        <f t="shared" si="6"/>
        <v>0.3284071543822833</v>
      </c>
      <c r="I129">
        <f t="shared" si="7"/>
        <v>0.10785125904946885</v>
      </c>
    </row>
    <row r="130" spans="1:9" x14ac:dyDescent="0.25">
      <c r="A130" s="10">
        <v>44881</v>
      </c>
      <c r="B130">
        <v>12.71</v>
      </c>
      <c r="C130">
        <v>12.64</v>
      </c>
      <c r="D130">
        <v>12.7</v>
      </c>
      <c r="E130">
        <v>1</v>
      </c>
      <c r="F130">
        <f t="shared" ref="F130:F193" si="8">$L$2 + $L$3*C130 + $L$4*D130 + $L$5*E130</f>
        <v>12.301909784829981</v>
      </c>
      <c r="G130">
        <f t="shared" ref="G130:G193" si="9">B130 - F130</f>
        <v>0.40809021517002009</v>
      </c>
      <c r="H130">
        <f t="shared" ref="H130:H193" si="10">ABS(G130)</f>
        <v>0.40809021517002009</v>
      </c>
      <c r="I130">
        <f t="shared" ref="I130:I193" si="11">POWER(G130, 2)</f>
        <v>0.16653762371751329</v>
      </c>
    </row>
    <row r="131" spans="1:9" x14ac:dyDescent="0.25">
      <c r="A131" s="10">
        <v>44882</v>
      </c>
      <c r="B131">
        <v>12.71</v>
      </c>
      <c r="C131">
        <v>12.71</v>
      </c>
      <c r="D131">
        <v>12.66</v>
      </c>
      <c r="E131">
        <v>11</v>
      </c>
      <c r="F131">
        <f t="shared" si="8"/>
        <v>12.502826549716806</v>
      </c>
      <c r="G131">
        <f t="shared" si="9"/>
        <v>0.20717345028319478</v>
      </c>
      <c r="H131">
        <f t="shared" si="10"/>
        <v>0.20717345028319478</v>
      </c>
      <c r="I131">
        <f t="shared" si="11"/>
        <v>4.2920838502243382E-2</v>
      </c>
    </row>
    <row r="132" spans="1:9" x14ac:dyDescent="0.25">
      <c r="A132" s="10">
        <v>44883</v>
      </c>
      <c r="B132">
        <v>12.69</v>
      </c>
      <c r="C132">
        <v>12.71</v>
      </c>
      <c r="D132">
        <v>12.64</v>
      </c>
      <c r="E132">
        <v>7</v>
      </c>
      <c r="F132">
        <f t="shared" si="8"/>
        <v>12.422185313116657</v>
      </c>
      <c r="G132">
        <f t="shared" si="9"/>
        <v>0.26781468688334265</v>
      </c>
      <c r="H132">
        <f t="shared" si="10"/>
        <v>0.26781468688334265</v>
      </c>
      <c r="I132">
        <f t="shared" si="11"/>
        <v>7.172470651042287E-2</v>
      </c>
    </row>
    <row r="133" spans="1:9" x14ac:dyDescent="0.25">
      <c r="A133" s="10">
        <v>44884</v>
      </c>
      <c r="B133">
        <v>12.83</v>
      </c>
      <c r="C133">
        <v>12.69</v>
      </c>
      <c r="D133">
        <v>12.71</v>
      </c>
      <c r="E133">
        <v>3</v>
      </c>
      <c r="F133">
        <f t="shared" si="8"/>
        <v>12.357737517130719</v>
      </c>
      <c r="G133">
        <f t="shared" si="9"/>
        <v>0.47226248286928119</v>
      </c>
      <c r="H133">
        <f t="shared" si="10"/>
        <v>0.47226248286928119</v>
      </c>
      <c r="I133">
        <f t="shared" si="11"/>
        <v>0.2230318527258581</v>
      </c>
    </row>
    <row r="134" spans="1:9" x14ac:dyDescent="0.25">
      <c r="A134" s="10">
        <v>44885</v>
      </c>
      <c r="B134">
        <v>12.76</v>
      </c>
      <c r="C134">
        <v>12.83</v>
      </c>
      <c r="D134">
        <v>12.71</v>
      </c>
      <c r="E134">
        <v>20</v>
      </c>
      <c r="F134">
        <f t="shared" si="8"/>
        <v>12.722730643791769</v>
      </c>
      <c r="G134">
        <f t="shared" si="9"/>
        <v>3.726935620823113E-2</v>
      </c>
      <c r="H134">
        <f t="shared" si="10"/>
        <v>3.726935620823113E-2</v>
      </c>
      <c r="I134">
        <f t="shared" si="11"/>
        <v>1.3890049121760163E-3</v>
      </c>
    </row>
    <row r="135" spans="1:9" x14ac:dyDescent="0.25">
      <c r="A135" s="10">
        <v>44886</v>
      </c>
      <c r="B135">
        <v>12.75</v>
      </c>
      <c r="C135">
        <v>12.76</v>
      </c>
      <c r="D135">
        <v>12.69</v>
      </c>
      <c r="E135">
        <v>6</v>
      </c>
      <c r="F135">
        <f t="shared" si="8"/>
        <v>12.431218737320576</v>
      </c>
      <c r="G135">
        <f t="shared" si="9"/>
        <v>0.31878126267942442</v>
      </c>
      <c r="H135">
        <f t="shared" si="10"/>
        <v>0.31878126267942442</v>
      </c>
      <c r="I135">
        <f t="shared" si="11"/>
        <v>0.10162149343548819</v>
      </c>
    </row>
    <row r="136" spans="1:9" x14ac:dyDescent="0.25">
      <c r="A136" s="10">
        <v>44887</v>
      </c>
      <c r="B136">
        <v>12.69</v>
      </c>
      <c r="C136">
        <v>12.75</v>
      </c>
      <c r="D136">
        <v>12.83</v>
      </c>
      <c r="E136">
        <v>0</v>
      </c>
      <c r="F136">
        <f t="shared" si="8"/>
        <v>12.349459555803126</v>
      </c>
      <c r="G136">
        <f t="shared" si="9"/>
        <v>0.34054044419687379</v>
      </c>
      <c r="H136">
        <f t="shared" si="10"/>
        <v>0.34054044419687379</v>
      </c>
      <c r="I136">
        <f t="shared" si="11"/>
        <v>0.11596779413380412</v>
      </c>
    </row>
    <row r="137" spans="1:9" x14ac:dyDescent="0.25">
      <c r="A137" s="10">
        <v>44888</v>
      </c>
      <c r="B137">
        <v>12.66</v>
      </c>
      <c r="C137">
        <v>12.69</v>
      </c>
      <c r="D137">
        <v>12.76</v>
      </c>
      <c r="E137">
        <v>4</v>
      </c>
      <c r="F137">
        <f t="shared" si="8"/>
        <v>12.389095969387999</v>
      </c>
      <c r="G137">
        <f t="shared" si="9"/>
        <v>0.27090403061200163</v>
      </c>
      <c r="H137">
        <f t="shared" si="10"/>
        <v>0.27090403061200163</v>
      </c>
      <c r="I137">
        <f t="shared" si="11"/>
        <v>7.3388993801828312E-2</v>
      </c>
    </row>
    <row r="138" spans="1:9" x14ac:dyDescent="0.25">
      <c r="A138" s="10">
        <v>44889</v>
      </c>
      <c r="B138">
        <v>12.63</v>
      </c>
      <c r="C138">
        <v>12.66</v>
      </c>
      <c r="D138">
        <v>12.75</v>
      </c>
      <c r="E138">
        <v>0</v>
      </c>
      <c r="F138">
        <f t="shared" si="8"/>
        <v>12.301638940633502</v>
      </c>
      <c r="G138">
        <f t="shared" si="9"/>
        <v>0.32836105936649851</v>
      </c>
      <c r="H138">
        <f t="shared" si="10"/>
        <v>0.32836105936649851</v>
      </c>
      <c r="I138">
        <f t="shared" si="11"/>
        <v>0.10782098530828915</v>
      </c>
    </row>
    <row r="139" spans="1:9" x14ac:dyDescent="0.25">
      <c r="A139" s="10">
        <v>44890</v>
      </c>
      <c r="B139">
        <v>12.63</v>
      </c>
      <c r="C139">
        <v>12.63</v>
      </c>
      <c r="D139">
        <v>12.69</v>
      </c>
      <c r="E139">
        <v>0</v>
      </c>
      <c r="F139">
        <f t="shared" si="8"/>
        <v>12.277403814756783</v>
      </c>
      <c r="G139">
        <f t="shared" si="9"/>
        <v>0.35259618524321823</v>
      </c>
      <c r="H139">
        <f t="shared" si="10"/>
        <v>0.35259618524321823</v>
      </c>
      <c r="I139">
        <f t="shared" si="11"/>
        <v>0.12432406984806986</v>
      </c>
    </row>
    <row r="140" spans="1:9" x14ac:dyDescent="0.25">
      <c r="A140" s="10">
        <v>44891</v>
      </c>
      <c r="B140">
        <v>12.61</v>
      </c>
      <c r="C140">
        <v>12.63</v>
      </c>
      <c r="D140">
        <v>12.66</v>
      </c>
      <c r="E140">
        <v>0</v>
      </c>
      <c r="F140">
        <f t="shared" si="8"/>
        <v>12.269938386018623</v>
      </c>
      <c r="G140">
        <f t="shared" si="9"/>
        <v>0.34006161398137635</v>
      </c>
      <c r="H140">
        <f t="shared" si="10"/>
        <v>0.34006161398137635</v>
      </c>
      <c r="I140">
        <f t="shared" si="11"/>
        <v>0.11564190130361862</v>
      </c>
    </row>
    <row r="141" spans="1:9" x14ac:dyDescent="0.25">
      <c r="A141" s="10">
        <v>44892</v>
      </c>
      <c r="B141">
        <v>12.59</v>
      </c>
      <c r="C141">
        <v>12.61</v>
      </c>
      <c r="D141">
        <v>12.63</v>
      </c>
      <c r="E141">
        <v>0</v>
      </c>
      <c r="F141">
        <f t="shared" si="8"/>
        <v>12.256270111680196</v>
      </c>
      <c r="G141">
        <f t="shared" si="9"/>
        <v>0.33372988831980344</v>
      </c>
      <c r="H141">
        <f t="shared" si="10"/>
        <v>0.33372988831980344</v>
      </c>
      <c r="I141">
        <f t="shared" si="11"/>
        <v>0.11137563835794848</v>
      </c>
    </row>
    <row r="142" spans="1:9" x14ac:dyDescent="0.25">
      <c r="A142" s="10">
        <v>44893</v>
      </c>
      <c r="B142">
        <v>12.54</v>
      </c>
      <c r="C142">
        <v>12.59</v>
      </c>
      <c r="D142">
        <v>12.63</v>
      </c>
      <c r="E142">
        <v>0</v>
      </c>
      <c r="F142">
        <f t="shared" si="8"/>
        <v>12.250067266079931</v>
      </c>
      <c r="G142">
        <f t="shared" si="9"/>
        <v>0.28993273392006813</v>
      </c>
      <c r="H142">
        <f t="shared" si="10"/>
        <v>0.28993273392006813</v>
      </c>
      <c r="I142">
        <f t="shared" si="11"/>
        <v>8.4060990198365021E-2</v>
      </c>
    </row>
    <row r="143" spans="1:9" x14ac:dyDescent="0.25">
      <c r="A143" s="10">
        <v>44894</v>
      </c>
      <c r="B143">
        <v>12.52</v>
      </c>
      <c r="C143">
        <v>12.54</v>
      </c>
      <c r="D143">
        <v>12.61</v>
      </c>
      <c r="E143">
        <v>0</v>
      </c>
      <c r="F143">
        <f t="shared" si="8"/>
        <v>12.229583199587159</v>
      </c>
      <c r="G143">
        <f t="shared" si="9"/>
        <v>0.29041680041284046</v>
      </c>
      <c r="H143">
        <f t="shared" si="10"/>
        <v>0.29041680041284046</v>
      </c>
      <c r="I143">
        <f t="shared" si="11"/>
        <v>8.434191796203161E-2</v>
      </c>
    </row>
    <row r="144" spans="1:9" x14ac:dyDescent="0.25">
      <c r="A144" s="10">
        <v>44895</v>
      </c>
      <c r="B144">
        <v>12.53</v>
      </c>
      <c r="C144">
        <v>12.52</v>
      </c>
      <c r="D144">
        <v>12.59</v>
      </c>
      <c r="E144">
        <v>0</v>
      </c>
      <c r="F144">
        <f t="shared" si="8"/>
        <v>12.218403401494786</v>
      </c>
      <c r="G144">
        <f t="shared" si="9"/>
        <v>0.31159659850521315</v>
      </c>
      <c r="H144">
        <f t="shared" si="10"/>
        <v>0.31159659850521315</v>
      </c>
      <c r="I144">
        <f t="shared" si="11"/>
        <v>9.7092440200019003E-2</v>
      </c>
    </row>
    <row r="145" spans="1:9" x14ac:dyDescent="0.25">
      <c r="A145" s="10">
        <v>44896</v>
      </c>
      <c r="B145">
        <v>12.59</v>
      </c>
      <c r="C145">
        <v>12.53</v>
      </c>
      <c r="D145">
        <v>12.54</v>
      </c>
      <c r="E145">
        <v>6</v>
      </c>
      <c r="F145">
        <f t="shared" si="8"/>
        <v>12.32255886922672</v>
      </c>
      <c r="G145">
        <f t="shared" si="9"/>
        <v>0.26744113077328002</v>
      </c>
      <c r="H145">
        <f t="shared" si="10"/>
        <v>0.26744113077328002</v>
      </c>
      <c r="I145">
        <f t="shared" si="11"/>
        <v>7.1524758429290666E-2</v>
      </c>
    </row>
    <row r="146" spans="1:9" x14ac:dyDescent="0.25">
      <c r="A146" s="10">
        <v>44897</v>
      </c>
      <c r="B146">
        <v>12.52</v>
      </c>
      <c r="C146">
        <v>12.59</v>
      </c>
      <c r="D146">
        <v>12.52</v>
      </c>
      <c r="E146">
        <v>5</v>
      </c>
      <c r="F146">
        <f t="shared" si="8"/>
        <v>12.317274382508398</v>
      </c>
      <c r="G146">
        <f t="shared" si="9"/>
        <v>0.20272561749160189</v>
      </c>
      <c r="H146">
        <f t="shared" si="10"/>
        <v>0.20272561749160189</v>
      </c>
      <c r="I146">
        <f t="shared" si="11"/>
        <v>4.1097675987351284E-2</v>
      </c>
    </row>
    <row r="147" spans="1:9" x14ac:dyDescent="0.25">
      <c r="A147" s="10">
        <v>44898</v>
      </c>
      <c r="B147">
        <v>12.49</v>
      </c>
      <c r="C147">
        <v>12.52</v>
      </c>
      <c r="D147">
        <v>12.53</v>
      </c>
      <c r="E147">
        <v>0</v>
      </c>
      <c r="F147">
        <f t="shared" si="8"/>
        <v>12.203472544018465</v>
      </c>
      <c r="G147">
        <f t="shared" si="9"/>
        <v>0.28652745598153473</v>
      </c>
      <c r="H147">
        <f t="shared" si="10"/>
        <v>0.28652745598153473</v>
      </c>
      <c r="I147">
        <f t="shared" si="11"/>
        <v>8.2097983031250321E-2</v>
      </c>
    </row>
    <row r="148" spans="1:9" x14ac:dyDescent="0.25">
      <c r="A148" s="10">
        <v>44899</v>
      </c>
      <c r="B148">
        <v>12.46</v>
      </c>
      <c r="C148">
        <v>12.49</v>
      </c>
      <c r="D148">
        <v>12.59</v>
      </c>
      <c r="E148">
        <v>0</v>
      </c>
      <c r="F148">
        <f t="shared" si="8"/>
        <v>12.209099133094387</v>
      </c>
      <c r="G148">
        <f t="shared" si="9"/>
        <v>0.25090086690561364</v>
      </c>
      <c r="H148">
        <f t="shared" si="10"/>
        <v>0.25090086690561364</v>
      </c>
      <c r="I148">
        <f t="shared" si="11"/>
        <v>6.2951245013988452E-2</v>
      </c>
    </row>
    <row r="149" spans="1:9" x14ac:dyDescent="0.25">
      <c r="A149" s="10">
        <v>44900</v>
      </c>
      <c r="B149">
        <v>12.45</v>
      </c>
      <c r="C149">
        <v>12.46</v>
      </c>
      <c r="D149">
        <v>12.52</v>
      </c>
      <c r="E149">
        <v>1</v>
      </c>
      <c r="F149">
        <f t="shared" si="8"/>
        <v>12.201291601998626</v>
      </c>
      <c r="G149">
        <f t="shared" si="9"/>
        <v>0.2487083980013729</v>
      </c>
      <c r="H149">
        <f t="shared" si="10"/>
        <v>0.2487083980013729</v>
      </c>
      <c r="I149">
        <f t="shared" si="11"/>
        <v>6.1855867236409304E-2</v>
      </c>
    </row>
    <row r="150" spans="1:9" x14ac:dyDescent="0.25">
      <c r="A150" s="10">
        <v>44901</v>
      </c>
      <c r="B150">
        <v>12.45</v>
      </c>
      <c r="C150">
        <v>12.45</v>
      </c>
      <c r="D150">
        <v>12.49</v>
      </c>
      <c r="E150">
        <v>0</v>
      </c>
      <c r="F150">
        <f t="shared" si="8"/>
        <v>12.171808679433322</v>
      </c>
      <c r="G150">
        <f t="shared" si="9"/>
        <v>0.27819132056667684</v>
      </c>
      <c r="H150">
        <f t="shared" si="10"/>
        <v>0.27819132056667684</v>
      </c>
      <c r="I150">
        <f t="shared" si="11"/>
        <v>7.739041083863156E-2</v>
      </c>
    </row>
    <row r="151" spans="1:9" x14ac:dyDescent="0.25">
      <c r="A151" s="10">
        <v>44902</v>
      </c>
      <c r="B151">
        <v>12.41</v>
      </c>
      <c r="C151">
        <v>12.45</v>
      </c>
      <c r="D151">
        <v>12.46</v>
      </c>
      <c r="E151">
        <v>0</v>
      </c>
      <c r="F151">
        <f t="shared" si="8"/>
        <v>12.164343250695161</v>
      </c>
      <c r="G151">
        <f t="shared" si="9"/>
        <v>0.24565674930483894</v>
      </c>
      <c r="H151">
        <f t="shared" si="10"/>
        <v>0.24565674930483894</v>
      </c>
      <c r="I151">
        <f t="shared" si="11"/>
        <v>6.0347238479020487E-2</v>
      </c>
    </row>
    <row r="152" spans="1:9" x14ac:dyDescent="0.25">
      <c r="A152" s="10">
        <v>44908</v>
      </c>
      <c r="B152">
        <v>12.38</v>
      </c>
      <c r="C152">
        <v>12.43</v>
      </c>
      <c r="D152">
        <v>12.72</v>
      </c>
      <c r="E152">
        <v>0</v>
      </c>
      <c r="F152">
        <f t="shared" si="8"/>
        <v>12.222840787492288</v>
      </c>
      <c r="G152">
        <f t="shared" si="9"/>
        <v>0.15715921250771281</v>
      </c>
      <c r="H152">
        <f t="shared" si="10"/>
        <v>0.15715921250771281</v>
      </c>
      <c r="I152">
        <f t="shared" si="11"/>
        <v>2.4699018076044434E-2</v>
      </c>
    </row>
    <row r="153" spans="1:9" x14ac:dyDescent="0.25">
      <c r="A153" s="10">
        <v>44909</v>
      </c>
      <c r="B153">
        <v>12.38</v>
      </c>
      <c r="C153">
        <v>12.38</v>
      </c>
      <c r="D153">
        <v>12.46</v>
      </c>
      <c r="E153">
        <v>0</v>
      </c>
      <c r="F153">
        <f t="shared" si="8"/>
        <v>12.142633291094231</v>
      </c>
      <c r="G153">
        <f t="shared" si="9"/>
        <v>0.23736670890576939</v>
      </c>
      <c r="H153">
        <f t="shared" si="10"/>
        <v>0.23736670890576939</v>
      </c>
      <c r="I153">
        <f t="shared" si="11"/>
        <v>5.6342954496756262E-2</v>
      </c>
    </row>
    <row r="154" spans="1:9" x14ac:dyDescent="0.25">
      <c r="A154" s="10">
        <v>44910</v>
      </c>
      <c r="B154">
        <v>12.37</v>
      </c>
      <c r="C154">
        <v>12.38</v>
      </c>
      <c r="D154">
        <v>12.43</v>
      </c>
      <c r="E154">
        <v>9</v>
      </c>
      <c r="F154">
        <f t="shared" si="8"/>
        <v>12.30541250159917</v>
      </c>
      <c r="G154">
        <f t="shared" si="9"/>
        <v>6.4587498400829446E-2</v>
      </c>
      <c r="H154">
        <f t="shared" si="10"/>
        <v>6.4587498400829446E-2</v>
      </c>
      <c r="I154">
        <f t="shared" si="11"/>
        <v>4.1715449496771461E-3</v>
      </c>
    </row>
    <row r="155" spans="1:9" x14ac:dyDescent="0.25">
      <c r="A155" s="10">
        <v>44923</v>
      </c>
      <c r="B155">
        <v>12.19</v>
      </c>
      <c r="C155">
        <v>12.22</v>
      </c>
      <c r="D155">
        <v>12.3</v>
      </c>
      <c r="E155">
        <v>0</v>
      </c>
      <c r="F155">
        <f t="shared" si="8"/>
        <v>12.053194906355252</v>
      </c>
      <c r="G155">
        <f t="shared" si="9"/>
        <v>0.1368050936447478</v>
      </c>
      <c r="H155">
        <f t="shared" si="10"/>
        <v>0.1368050936447478</v>
      </c>
      <c r="I155">
        <f t="shared" si="11"/>
        <v>1.8715633647148216E-2</v>
      </c>
    </row>
    <row r="156" spans="1:9" x14ac:dyDescent="0.25">
      <c r="A156" s="10">
        <v>44930</v>
      </c>
      <c r="B156">
        <v>12.68</v>
      </c>
      <c r="C156">
        <v>12.41</v>
      </c>
      <c r="D156">
        <v>12.17</v>
      </c>
      <c r="E156">
        <v>10</v>
      </c>
      <c r="F156">
        <f t="shared" si="8"/>
        <v>12.268932458629189</v>
      </c>
      <c r="G156">
        <f t="shared" si="9"/>
        <v>0.41106754137081047</v>
      </c>
      <c r="H156">
        <f t="shared" si="10"/>
        <v>0.41106754137081047</v>
      </c>
      <c r="I156">
        <f t="shared" si="11"/>
        <v>0.16897652356864298</v>
      </c>
    </row>
    <row r="157" spans="1:9" x14ac:dyDescent="0.25">
      <c r="A157" s="10">
        <v>44931</v>
      </c>
      <c r="B157">
        <v>14.33</v>
      </c>
      <c r="C157">
        <v>12.68</v>
      </c>
      <c r="D157">
        <v>12.34</v>
      </c>
      <c r="E157">
        <v>23</v>
      </c>
      <c r="F157">
        <f t="shared" si="8"/>
        <v>12.64088389376683</v>
      </c>
      <c r="G157">
        <f t="shared" si="9"/>
        <v>1.6891161062331701</v>
      </c>
      <c r="H157">
        <f t="shared" si="10"/>
        <v>1.6891161062331701</v>
      </c>
      <c r="I157">
        <f t="shared" si="11"/>
        <v>2.8531132203363061</v>
      </c>
    </row>
    <row r="158" spans="1:9" x14ac:dyDescent="0.25">
      <c r="A158" s="10">
        <v>44932</v>
      </c>
      <c r="B158">
        <v>13.15</v>
      </c>
      <c r="C158">
        <v>14.33</v>
      </c>
      <c r="D158">
        <v>12.41</v>
      </c>
      <c r="E158">
        <v>26</v>
      </c>
      <c r="F158">
        <f t="shared" si="8"/>
        <v>13.226786202592148</v>
      </c>
      <c r="G158">
        <f t="shared" si="9"/>
        <v>-7.6786202592147745E-2</v>
      </c>
      <c r="H158">
        <f t="shared" si="10"/>
        <v>7.6786202592147745E-2</v>
      </c>
      <c r="I158">
        <f t="shared" si="11"/>
        <v>5.8961209085223575E-3</v>
      </c>
    </row>
    <row r="159" spans="1:9" x14ac:dyDescent="0.25">
      <c r="A159" s="10">
        <v>44933</v>
      </c>
      <c r="B159">
        <v>12.65</v>
      </c>
      <c r="C159">
        <v>13.15</v>
      </c>
      <c r="D159">
        <v>12.68</v>
      </c>
      <c r="E159">
        <v>3</v>
      </c>
      <c r="F159">
        <f t="shared" si="8"/>
        <v>12.492937537198667</v>
      </c>
      <c r="G159">
        <f t="shared" si="9"/>
        <v>0.15706246280133307</v>
      </c>
      <c r="H159">
        <f t="shared" si="10"/>
        <v>0.15706246280133307</v>
      </c>
      <c r="I159">
        <f t="shared" si="11"/>
        <v>2.4668617221220133E-2</v>
      </c>
    </row>
    <row r="160" spans="1:9" x14ac:dyDescent="0.25">
      <c r="A160" s="10">
        <v>44934</v>
      </c>
      <c r="B160">
        <v>12.46</v>
      </c>
      <c r="C160">
        <v>12.65</v>
      </c>
      <c r="D160">
        <v>14.33</v>
      </c>
      <c r="E160">
        <v>0</v>
      </c>
      <c r="F160">
        <f t="shared" si="8"/>
        <v>12.691716764709822</v>
      </c>
      <c r="G160">
        <f t="shared" si="9"/>
        <v>-0.23171676470982128</v>
      </c>
      <c r="H160">
        <f t="shared" si="10"/>
        <v>0.23171676470982128</v>
      </c>
      <c r="I160">
        <f t="shared" si="11"/>
        <v>5.3692659047586674E-2</v>
      </c>
    </row>
    <row r="161" spans="1:9" x14ac:dyDescent="0.25">
      <c r="A161" s="10">
        <v>44935</v>
      </c>
      <c r="B161">
        <v>12.41</v>
      </c>
      <c r="C161">
        <v>12.46</v>
      </c>
      <c r="D161">
        <v>13.15</v>
      </c>
      <c r="E161">
        <v>0</v>
      </c>
      <c r="F161">
        <f t="shared" si="8"/>
        <v>12.339149534472988</v>
      </c>
      <c r="G161">
        <f t="shared" si="9"/>
        <v>7.0850465527012574E-2</v>
      </c>
      <c r="H161">
        <f t="shared" si="10"/>
        <v>7.0850465527012574E-2</v>
      </c>
      <c r="I161">
        <f t="shared" si="11"/>
        <v>5.0197884653943974E-3</v>
      </c>
    </row>
    <row r="162" spans="1:9" x14ac:dyDescent="0.25">
      <c r="A162" s="10">
        <v>44936</v>
      </c>
      <c r="B162">
        <v>12.38</v>
      </c>
      <c r="C162">
        <v>12.41</v>
      </c>
      <c r="D162">
        <v>12.65</v>
      </c>
      <c r="E162">
        <v>0</v>
      </c>
      <c r="F162">
        <f t="shared" si="8"/>
        <v>12.199218608169648</v>
      </c>
      <c r="G162">
        <f t="shared" si="9"/>
        <v>0.18078139183035269</v>
      </c>
      <c r="H162">
        <f t="shared" si="10"/>
        <v>0.18078139183035269</v>
      </c>
      <c r="I162">
        <f t="shared" si="11"/>
        <v>3.2681911632119511E-2</v>
      </c>
    </row>
    <row r="163" spans="1:9" x14ac:dyDescent="0.25">
      <c r="A163" s="10">
        <v>44937</v>
      </c>
      <c r="B163">
        <v>12.36</v>
      </c>
      <c r="C163">
        <v>12.38</v>
      </c>
      <c r="D163">
        <v>12.46</v>
      </c>
      <c r="E163">
        <v>0</v>
      </c>
      <c r="F163">
        <f t="shared" si="8"/>
        <v>12.142633291094231</v>
      </c>
      <c r="G163">
        <f t="shared" si="9"/>
        <v>0.21736670890576804</v>
      </c>
      <c r="H163">
        <f t="shared" si="10"/>
        <v>0.21736670890576804</v>
      </c>
      <c r="I163">
        <f t="shared" si="11"/>
        <v>4.7248286140524898E-2</v>
      </c>
    </row>
    <row r="164" spans="1:9" x14ac:dyDescent="0.25">
      <c r="A164" s="10">
        <v>44938</v>
      </c>
      <c r="B164">
        <v>12.33</v>
      </c>
      <c r="C164">
        <v>12.36</v>
      </c>
      <c r="D164">
        <v>12.41</v>
      </c>
      <c r="E164">
        <v>0</v>
      </c>
      <c r="F164">
        <f t="shared" si="8"/>
        <v>12.123988064263699</v>
      </c>
      <c r="G164">
        <f t="shared" si="9"/>
        <v>0.20601193573630106</v>
      </c>
      <c r="H164">
        <f t="shared" si="10"/>
        <v>0.20601193573630106</v>
      </c>
      <c r="I164">
        <f t="shared" si="11"/>
        <v>4.2440917665817833E-2</v>
      </c>
    </row>
    <row r="165" spans="1:9" x14ac:dyDescent="0.25">
      <c r="A165" s="10">
        <v>44939</v>
      </c>
      <c r="B165">
        <v>12.29</v>
      </c>
      <c r="C165">
        <v>12.33</v>
      </c>
      <c r="D165">
        <v>12.38</v>
      </c>
      <c r="E165">
        <v>0</v>
      </c>
      <c r="F165">
        <f t="shared" si="8"/>
        <v>12.107218367125139</v>
      </c>
      <c r="G165">
        <f t="shared" si="9"/>
        <v>0.18278163287486038</v>
      </c>
      <c r="H165">
        <f t="shared" si="10"/>
        <v>0.18278163287486038</v>
      </c>
      <c r="I165">
        <f t="shared" si="11"/>
        <v>3.3409125316400237E-2</v>
      </c>
    </row>
    <row r="166" spans="1:9" x14ac:dyDescent="0.25">
      <c r="A166" s="10">
        <v>44940</v>
      </c>
      <c r="B166">
        <v>12.28</v>
      </c>
      <c r="C166">
        <v>12.29</v>
      </c>
      <c r="D166">
        <v>12.36</v>
      </c>
      <c r="E166">
        <v>0</v>
      </c>
      <c r="F166">
        <f t="shared" si="8"/>
        <v>12.0898357234325</v>
      </c>
      <c r="G166">
        <f t="shared" si="9"/>
        <v>0.1901642765674989</v>
      </c>
      <c r="H166">
        <f t="shared" si="10"/>
        <v>0.1901642765674989</v>
      </c>
      <c r="I166">
        <f t="shared" si="11"/>
        <v>3.6162452082440212E-2</v>
      </c>
    </row>
    <row r="167" spans="1:9" x14ac:dyDescent="0.25">
      <c r="A167" s="10">
        <v>44941</v>
      </c>
      <c r="B167">
        <v>12.37</v>
      </c>
      <c r="C167">
        <v>12.28</v>
      </c>
      <c r="D167">
        <v>12.33</v>
      </c>
      <c r="E167">
        <v>0</v>
      </c>
      <c r="F167">
        <f t="shared" si="8"/>
        <v>12.079268871894209</v>
      </c>
      <c r="G167">
        <f t="shared" si="9"/>
        <v>0.29073112810579005</v>
      </c>
      <c r="H167">
        <f t="shared" si="10"/>
        <v>0.29073112810579005</v>
      </c>
      <c r="I167">
        <f t="shared" si="11"/>
        <v>8.4524588849665308E-2</v>
      </c>
    </row>
    <row r="168" spans="1:9" x14ac:dyDescent="0.25">
      <c r="A168" s="10">
        <v>44942</v>
      </c>
      <c r="B168">
        <v>12.32</v>
      </c>
      <c r="C168">
        <v>12.37</v>
      </c>
      <c r="D168">
        <v>12.29</v>
      </c>
      <c r="E168">
        <v>18</v>
      </c>
      <c r="F168">
        <f t="shared" si="8"/>
        <v>12.437717050597389</v>
      </c>
      <c r="G168">
        <f t="shared" si="9"/>
        <v>-0.11771705059738835</v>
      </c>
      <c r="H168">
        <f t="shared" si="10"/>
        <v>0.11771705059738835</v>
      </c>
      <c r="I168">
        <f t="shared" si="11"/>
        <v>1.3857304001348089E-2</v>
      </c>
    </row>
    <row r="169" spans="1:9" x14ac:dyDescent="0.25">
      <c r="A169" s="10">
        <v>44943</v>
      </c>
      <c r="B169">
        <v>12.26</v>
      </c>
      <c r="C169">
        <v>12.32</v>
      </c>
      <c r="D169">
        <v>12.28</v>
      </c>
      <c r="E169">
        <v>0</v>
      </c>
      <c r="F169">
        <f t="shared" si="8"/>
        <v>12.079232181864473</v>
      </c>
      <c r="G169">
        <f t="shared" si="9"/>
        <v>0.18076781813552678</v>
      </c>
      <c r="H169">
        <f t="shared" si="10"/>
        <v>0.18076781813552678</v>
      </c>
      <c r="I169">
        <f t="shared" si="11"/>
        <v>3.2677004073478885E-2</v>
      </c>
    </row>
    <row r="170" spans="1:9" x14ac:dyDescent="0.25">
      <c r="A170" s="10">
        <v>44944</v>
      </c>
      <c r="B170">
        <v>12.28</v>
      </c>
      <c r="C170">
        <v>12.26</v>
      </c>
      <c r="D170">
        <v>12.37</v>
      </c>
      <c r="E170">
        <v>0</v>
      </c>
      <c r="F170">
        <f t="shared" si="8"/>
        <v>12.083019931278155</v>
      </c>
      <c r="G170">
        <f t="shared" si="9"/>
        <v>0.19698006872184415</v>
      </c>
      <c r="H170">
        <f t="shared" si="10"/>
        <v>0.19698006872184415</v>
      </c>
      <c r="I170">
        <f t="shared" si="11"/>
        <v>3.8801147473662444E-2</v>
      </c>
    </row>
    <row r="171" spans="1:9" x14ac:dyDescent="0.25">
      <c r="A171" s="10">
        <v>44945</v>
      </c>
      <c r="B171">
        <v>12.28</v>
      </c>
      <c r="C171">
        <v>12.28</v>
      </c>
      <c r="D171">
        <v>12.32</v>
      </c>
      <c r="E171">
        <v>0</v>
      </c>
      <c r="F171">
        <f t="shared" si="8"/>
        <v>12.076780395648155</v>
      </c>
      <c r="G171">
        <f t="shared" si="9"/>
        <v>0.20321960435184394</v>
      </c>
      <c r="H171">
        <f t="shared" si="10"/>
        <v>0.20321960435184394</v>
      </c>
      <c r="I171">
        <f t="shared" si="11"/>
        <v>4.1298207592919987E-2</v>
      </c>
    </row>
    <row r="172" spans="1:9" x14ac:dyDescent="0.25">
      <c r="A172" s="10">
        <v>44946</v>
      </c>
      <c r="B172">
        <v>12.26</v>
      </c>
      <c r="C172">
        <v>12.28</v>
      </c>
      <c r="D172">
        <v>12.26</v>
      </c>
      <c r="E172">
        <v>0</v>
      </c>
      <c r="F172">
        <f t="shared" si="8"/>
        <v>12.061849538171835</v>
      </c>
      <c r="G172">
        <f t="shared" si="9"/>
        <v>0.19815046182816509</v>
      </c>
      <c r="H172">
        <f t="shared" si="10"/>
        <v>0.19815046182816509</v>
      </c>
      <c r="I172">
        <f t="shared" si="11"/>
        <v>3.9263605522715114E-2</v>
      </c>
    </row>
    <row r="173" spans="1:9" x14ac:dyDescent="0.25">
      <c r="A173" s="10">
        <v>44947</v>
      </c>
      <c r="B173">
        <v>12.27</v>
      </c>
      <c r="C173">
        <v>12.26</v>
      </c>
      <c r="D173">
        <v>12.28</v>
      </c>
      <c r="E173">
        <v>0</v>
      </c>
      <c r="F173">
        <f t="shared" si="8"/>
        <v>12.060623645063675</v>
      </c>
      <c r="G173">
        <f t="shared" si="9"/>
        <v>0.20937635493632456</v>
      </c>
      <c r="H173">
        <f t="shared" si="10"/>
        <v>0.20937635493632456</v>
      </c>
      <c r="I173">
        <f t="shared" si="11"/>
        <v>4.3838458006421763E-2</v>
      </c>
    </row>
    <row r="174" spans="1:9" x14ac:dyDescent="0.25">
      <c r="A174" s="10">
        <v>44948</v>
      </c>
      <c r="B174">
        <v>12.26</v>
      </c>
      <c r="C174">
        <v>12.27</v>
      </c>
      <c r="D174">
        <v>12.28</v>
      </c>
      <c r="E174">
        <v>0</v>
      </c>
      <c r="F174">
        <f t="shared" si="8"/>
        <v>12.063725067863807</v>
      </c>
      <c r="G174">
        <f t="shared" si="9"/>
        <v>0.19627493213619296</v>
      </c>
      <c r="H174">
        <f t="shared" si="10"/>
        <v>0.19627493213619296</v>
      </c>
      <c r="I174">
        <f t="shared" si="11"/>
        <v>3.8523848985067152E-2</v>
      </c>
    </row>
    <row r="175" spans="1:9" x14ac:dyDescent="0.25">
      <c r="A175" s="10">
        <v>44949</v>
      </c>
      <c r="B175">
        <v>12.19</v>
      </c>
      <c r="C175">
        <v>12.26</v>
      </c>
      <c r="D175">
        <v>12.26</v>
      </c>
      <c r="E175">
        <v>0</v>
      </c>
      <c r="F175">
        <f t="shared" si="8"/>
        <v>12.055646692571568</v>
      </c>
      <c r="G175">
        <f t="shared" si="9"/>
        <v>0.13435330742843199</v>
      </c>
      <c r="H175">
        <f t="shared" si="10"/>
        <v>0.13435330742843199</v>
      </c>
      <c r="I175">
        <f t="shared" si="11"/>
        <v>1.805081121695876E-2</v>
      </c>
    </row>
    <row r="176" spans="1:9" x14ac:dyDescent="0.25">
      <c r="A176" s="10">
        <v>44950</v>
      </c>
      <c r="B176">
        <v>12.2</v>
      </c>
      <c r="C176">
        <v>12.19</v>
      </c>
      <c r="D176">
        <v>12.27</v>
      </c>
      <c r="E176">
        <v>0</v>
      </c>
      <c r="F176">
        <f t="shared" si="8"/>
        <v>12.036425209216693</v>
      </c>
      <c r="G176">
        <f t="shared" si="9"/>
        <v>0.16357479078330606</v>
      </c>
      <c r="H176">
        <f t="shared" si="10"/>
        <v>0.16357479078330606</v>
      </c>
      <c r="I176">
        <f t="shared" si="11"/>
        <v>2.6756712179802349E-2</v>
      </c>
    </row>
    <row r="177" spans="1:9" x14ac:dyDescent="0.25">
      <c r="A177" s="10">
        <v>44951</v>
      </c>
      <c r="B177">
        <v>12.19</v>
      </c>
      <c r="C177">
        <v>12.2</v>
      </c>
      <c r="D177">
        <v>12.26</v>
      </c>
      <c r="E177">
        <v>0</v>
      </c>
      <c r="F177">
        <f t="shared" si="8"/>
        <v>12.037038155770771</v>
      </c>
      <c r="G177">
        <f t="shared" si="9"/>
        <v>0.15296184422922821</v>
      </c>
      <c r="H177">
        <f t="shared" si="10"/>
        <v>0.15296184422922821</v>
      </c>
      <c r="I177">
        <f t="shared" si="11"/>
        <v>2.3397325790006675E-2</v>
      </c>
    </row>
    <row r="178" spans="1:9" x14ac:dyDescent="0.25">
      <c r="A178" s="10">
        <v>44952</v>
      </c>
      <c r="B178">
        <v>12.18</v>
      </c>
      <c r="C178">
        <v>12.19</v>
      </c>
      <c r="D178">
        <v>12.19</v>
      </c>
      <c r="E178">
        <v>0</v>
      </c>
      <c r="F178">
        <f t="shared" si="8"/>
        <v>12.016517399248265</v>
      </c>
      <c r="G178">
        <f t="shared" si="9"/>
        <v>0.16348260075173471</v>
      </c>
      <c r="H178">
        <f t="shared" si="10"/>
        <v>0.16348260075173471</v>
      </c>
      <c r="I178">
        <f t="shared" si="11"/>
        <v>2.6726560748551089E-2</v>
      </c>
    </row>
    <row r="179" spans="1:9" x14ac:dyDescent="0.25">
      <c r="A179" s="10">
        <v>44953</v>
      </c>
      <c r="B179">
        <v>12.18</v>
      </c>
      <c r="C179">
        <v>12.18</v>
      </c>
      <c r="D179">
        <v>12.2</v>
      </c>
      <c r="E179">
        <v>0</v>
      </c>
      <c r="F179">
        <f t="shared" si="8"/>
        <v>12.015904452694185</v>
      </c>
      <c r="G179">
        <f t="shared" si="9"/>
        <v>0.16409554730581455</v>
      </c>
      <c r="H179">
        <f t="shared" si="10"/>
        <v>0.16409554730581455</v>
      </c>
      <c r="I179">
        <f t="shared" si="11"/>
        <v>2.6927348645594821E-2</v>
      </c>
    </row>
    <row r="180" spans="1:9" x14ac:dyDescent="0.25">
      <c r="A180" s="10">
        <v>44954</v>
      </c>
      <c r="B180">
        <v>12.18</v>
      </c>
      <c r="C180">
        <v>12.18</v>
      </c>
      <c r="D180">
        <v>12.19</v>
      </c>
      <c r="E180">
        <v>0</v>
      </c>
      <c r="F180">
        <f t="shared" si="8"/>
        <v>12.013415976448131</v>
      </c>
      <c r="G180">
        <f t="shared" si="9"/>
        <v>0.1665840235518683</v>
      </c>
      <c r="H180">
        <f t="shared" si="10"/>
        <v>0.1665840235518683</v>
      </c>
      <c r="I180">
        <f t="shared" si="11"/>
        <v>2.7750236902729413E-2</v>
      </c>
    </row>
    <row r="181" spans="1:9" x14ac:dyDescent="0.25">
      <c r="A181" s="10">
        <v>44955</v>
      </c>
      <c r="B181">
        <v>12.18</v>
      </c>
      <c r="C181">
        <v>12.18</v>
      </c>
      <c r="D181">
        <v>12.18</v>
      </c>
      <c r="E181">
        <v>0</v>
      </c>
      <c r="F181">
        <f t="shared" si="8"/>
        <v>12.010927500202078</v>
      </c>
      <c r="G181">
        <f t="shared" si="9"/>
        <v>0.16907249979792205</v>
      </c>
      <c r="H181">
        <f t="shared" si="10"/>
        <v>0.16907249979792205</v>
      </c>
      <c r="I181">
        <f t="shared" si="11"/>
        <v>2.8585510187918352E-2</v>
      </c>
    </row>
    <row r="182" spans="1:9" x14ac:dyDescent="0.25">
      <c r="A182" s="10">
        <v>44956</v>
      </c>
      <c r="B182">
        <v>12.18</v>
      </c>
      <c r="C182">
        <v>12.18</v>
      </c>
      <c r="D182">
        <v>12.18</v>
      </c>
      <c r="E182">
        <v>0</v>
      </c>
      <c r="F182">
        <f t="shared" si="8"/>
        <v>12.010927500202078</v>
      </c>
      <c r="G182">
        <f t="shared" si="9"/>
        <v>0.16907249979792205</v>
      </c>
      <c r="H182">
        <f t="shared" si="10"/>
        <v>0.16907249979792205</v>
      </c>
      <c r="I182">
        <f t="shared" si="11"/>
        <v>2.8585510187918352E-2</v>
      </c>
    </row>
    <row r="183" spans="1:9" x14ac:dyDescent="0.25">
      <c r="A183" s="10">
        <v>44957</v>
      </c>
      <c r="B183">
        <v>12.18</v>
      </c>
      <c r="C183">
        <v>12.18</v>
      </c>
      <c r="D183">
        <v>12.18</v>
      </c>
      <c r="E183">
        <v>0</v>
      </c>
      <c r="F183">
        <f t="shared" si="8"/>
        <v>12.010927500202078</v>
      </c>
      <c r="G183">
        <f t="shared" si="9"/>
        <v>0.16907249979792205</v>
      </c>
      <c r="H183">
        <f t="shared" si="10"/>
        <v>0.16907249979792205</v>
      </c>
      <c r="I183">
        <f t="shared" si="11"/>
        <v>2.8585510187918352E-2</v>
      </c>
    </row>
    <row r="184" spans="1:9" x14ac:dyDescent="0.25">
      <c r="A184" s="10">
        <v>44958</v>
      </c>
      <c r="B184">
        <v>12.17</v>
      </c>
      <c r="C184">
        <v>12.18</v>
      </c>
      <c r="D184">
        <v>12.18</v>
      </c>
      <c r="E184">
        <v>0</v>
      </c>
      <c r="F184">
        <f t="shared" si="8"/>
        <v>12.010927500202078</v>
      </c>
      <c r="G184">
        <f t="shared" si="9"/>
        <v>0.15907249979792226</v>
      </c>
      <c r="H184">
        <f t="shared" si="10"/>
        <v>0.15907249979792226</v>
      </c>
      <c r="I184">
        <f t="shared" si="11"/>
        <v>2.5304060191959979E-2</v>
      </c>
    </row>
    <row r="185" spans="1:9" x14ac:dyDescent="0.25">
      <c r="A185" s="10">
        <v>44959</v>
      </c>
      <c r="B185">
        <v>12.17</v>
      </c>
      <c r="C185">
        <v>12.17</v>
      </c>
      <c r="D185">
        <v>12.18</v>
      </c>
      <c r="E185">
        <v>1</v>
      </c>
      <c r="F185">
        <f t="shared" si="8"/>
        <v>12.026742148428957</v>
      </c>
      <c r="G185">
        <f t="shared" si="9"/>
        <v>0.1432578515710432</v>
      </c>
      <c r="H185">
        <f t="shared" si="10"/>
        <v>0.1432578515710432</v>
      </c>
      <c r="I185">
        <f t="shared" si="11"/>
        <v>2.0522812036751045E-2</v>
      </c>
    </row>
    <row r="186" spans="1:9" x14ac:dyDescent="0.25">
      <c r="A186" s="10">
        <v>44960</v>
      </c>
      <c r="B186">
        <v>12.17</v>
      </c>
      <c r="C186">
        <v>12.17</v>
      </c>
      <c r="D186">
        <v>12.18</v>
      </c>
      <c r="E186">
        <v>0</v>
      </c>
      <c r="F186">
        <f t="shared" si="8"/>
        <v>12.007826077401946</v>
      </c>
      <c r="G186">
        <f t="shared" si="9"/>
        <v>0.16217392259805408</v>
      </c>
      <c r="H186">
        <f t="shared" si="10"/>
        <v>0.16217392259805408</v>
      </c>
      <c r="I186">
        <f t="shared" si="11"/>
        <v>2.6300381170839635E-2</v>
      </c>
    </row>
    <row r="187" spans="1:9" x14ac:dyDescent="0.25">
      <c r="A187" s="10">
        <v>44961</v>
      </c>
      <c r="B187">
        <v>12.17</v>
      </c>
      <c r="C187">
        <v>12.17</v>
      </c>
      <c r="D187">
        <v>12.17</v>
      </c>
      <c r="E187">
        <v>0</v>
      </c>
      <c r="F187">
        <f t="shared" si="8"/>
        <v>12.005337601155892</v>
      </c>
      <c r="G187">
        <f t="shared" si="9"/>
        <v>0.16466239884410783</v>
      </c>
      <c r="H187">
        <f t="shared" si="10"/>
        <v>0.16466239884410783</v>
      </c>
      <c r="I187">
        <f t="shared" si="11"/>
        <v>2.7113705593096043E-2</v>
      </c>
    </row>
    <row r="188" spans="1:9" x14ac:dyDescent="0.25">
      <c r="A188" s="10">
        <v>44962</v>
      </c>
      <c r="B188">
        <v>12.17</v>
      </c>
      <c r="C188">
        <v>12.17</v>
      </c>
      <c r="D188">
        <v>12.17</v>
      </c>
      <c r="E188">
        <v>0</v>
      </c>
      <c r="F188">
        <f t="shared" si="8"/>
        <v>12.005337601155892</v>
      </c>
      <c r="G188">
        <f t="shared" si="9"/>
        <v>0.16466239884410783</v>
      </c>
      <c r="H188">
        <f t="shared" si="10"/>
        <v>0.16466239884410783</v>
      </c>
      <c r="I188">
        <f t="shared" si="11"/>
        <v>2.7113705593096043E-2</v>
      </c>
    </row>
    <row r="189" spans="1:9" x14ac:dyDescent="0.25">
      <c r="A189" s="10">
        <v>44963</v>
      </c>
      <c r="B189">
        <v>12.17</v>
      </c>
      <c r="C189">
        <v>12.17</v>
      </c>
      <c r="D189">
        <v>12.17</v>
      </c>
      <c r="E189">
        <v>0</v>
      </c>
      <c r="F189">
        <f t="shared" si="8"/>
        <v>12.005337601155892</v>
      </c>
      <c r="G189">
        <f t="shared" si="9"/>
        <v>0.16466239884410783</v>
      </c>
      <c r="H189">
        <f t="shared" si="10"/>
        <v>0.16466239884410783</v>
      </c>
      <c r="I189">
        <f t="shared" si="11"/>
        <v>2.7113705593096043E-2</v>
      </c>
    </row>
    <row r="190" spans="1:9" x14ac:dyDescent="0.25">
      <c r="A190" s="10">
        <v>44964</v>
      </c>
      <c r="B190">
        <v>12.17</v>
      </c>
      <c r="C190">
        <v>12.17</v>
      </c>
      <c r="D190">
        <v>12.17</v>
      </c>
      <c r="E190">
        <v>0</v>
      </c>
      <c r="F190">
        <f t="shared" si="8"/>
        <v>12.005337601155892</v>
      </c>
      <c r="G190">
        <f t="shared" si="9"/>
        <v>0.16466239884410783</v>
      </c>
      <c r="H190">
        <f t="shared" si="10"/>
        <v>0.16466239884410783</v>
      </c>
      <c r="I190">
        <f t="shared" si="11"/>
        <v>2.7113705593096043E-2</v>
      </c>
    </row>
    <row r="191" spans="1:9" x14ac:dyDescent="0.25">
      <c r="A191" s="10">
        <v>44965</v>
      </c>
      <c r="B191">
        <v>12.16</v>
      </c>
      <c r="C191">
        <v>12.17</v>
      </c>
      <c r="D191">
        <v>12.17</v>
      </c>
      <c r="E191">
        <v>0</v>
      </c>
      <c r="F191">
        <f t="shared" si="8"/>
        <v>12.005337601155892</v>
      </c>
      <c r="G191">
        <f t="shared" si="9"/>
        <v>0.15466239884410804</v>
      </c>
      <c r="H191">
        <f t="shared" si="10"/>
        <v>0.15466239884410804</v>
      </c>
      <c r="I191">
        <f t="shared" si="11"/>
        <v>2.3920457616213951E-2</v>
      </c>
    </row>
    <row r="192" spans="1:9" x14ac:dyDescent="0.25">
      <c r="A192" s="10">
        <v>44967</v>
      </c>
      <c r="B192">
        <v>12.16</v>
      </c>
      <c r="C192">
        <v>12.16</v>
      </c>
      <c r="D192">
        <v>12.17</v>
      </c>
      <c r="E192">
        <v>0</v>
      </c>
      <c r="F192">
        <f t="shared" si="8"/>
        <v>12.002236178355759</v>
      </c>
      <c r="G192">
        <f t="shared" si="9"/>
        <v>0.15776382164424163</v>
      </c>
      <c r="H192">
        <f t="shared" si="10"/>
        <v>0.15776382164424163</v>
      </c>
      <c r="I192">
        <f t="shared" si="11"/>
        <v>2.4889423419796084E-2</v>
      </c>
    </row>
    <row r="193" spans="1:9" x14ac:dyDescent="0.25">
      <c r="A193" s="10">
        <v>44968</v>
      </c>
      <c r="B193">
        <v>12.16</v>
      </c>
      <c r="C193">
        <v>12.16</v>
      </c>
      <c r="D193">
        <v>12.16</v>
      </c>
      <c r="E193">
        <v>0</v>
      </c>
      <c r="F193">
        <f t="shared" si="8"/>
        <v>11.999747702109705</v>
      </c>
      <c r="G193">
        <f t="shared" si="9"/>
        <v>0.16025229789029538</v>
      </c>
      <c r="H193">
        <f t="shared" si="10"/>
        <v>0.16025229789029538</v>
      </c>
      <c r="I193">
        <f t="shared" si="11"/>
        <v>2.568079897911997E-2</v>
      </c>
    </row>
    <row r="194" spans="1:9" x14ac:dyDescent="0.25">
      <c r="A194" s="10">
        <v>44969</v>
      </c>
      <c r="B194">
        <v>12.16</v>
      </c>
      <c r="C194">
        <v>12.16</v>
      </c>
      <c r="D194">
        <v>12.16</v>
      </c>
      <c r="E194">
        <v>0</v>
      </c>
      <c r="F194">
        <f t="shared" ref="F194:F257" si="12">$L$2 + $L$3*C194 + $L$4*D194 + $L$5*E194</f>
        <v>11.999747702109705</v>
      </c>
      <c r="G194">
        <f t="shared" ref="G194:G257" si="13">B194 - F194</f>
        <v>0.16025229789029538</v>
      </c>
      <c r="H194">
        <f t="shared" ref="H194:H257" si="14">ABS(G194)</f>
        <v>0.16025229789029538</v>
      </c>
      <c r="I194">
        <f t="shared" ref="I194:I257" si="15">POWER(G194, 2)</f>
        <v>2.568079897911997E-2</v>
      </c>
    </row>
    <row r="195" spans="1:9" x14ac:dyDescent="0.25">
      <c r="A195" s="10">
        <v>44970</v>
      </c>
      <c r="B195">
        <v>12.16</v>
      </c>
      <c r="C195">
        <v>12.16</v>
      </c>
      <c r="D195">
        <v>12.16</v>
      </c>
      <c r="E195">
        <v>0</v>
      </c>
      <c r="F195">
        <f t="shared" si="12"/>
        <v>11.999747702109705</v>
      </c>
      <c r="G195">
        <f t="shared" si="13"/>
        <v>0.16025229789029538</v>
      </c>
      <c r="H195">
        <f t="shared" si="14"/>
        <v>0.16025229789029538</v>
      </c>
      <c r="I195">
        <f t="shared" si="15"/>
        <v>2.568079897911997E-2</v>
      </c>
    </row>
    <row r="196" spans="1:9" x14ac:dyDescent="0.25">
      <c r="A196" s="10">
        <v>44971</v>
      </c>
      <c r="B196">
        <v>12.16</v>
      </c>
      <c r="C196">
        <v>12.16</v>
      </c>
      <c r="D196">
        <v>12.16</v>
      </c>
      <c r="E196">
        <v>0</v>
      </c>
      <c r="F196">
        <f t="shared" si="12"/>
        <v>11.999747702109705</v>
      </c>
      <c r="G196">
        <f t="shared" si="13"/>
        <v>0.16025229789029538</v>
      </c>
      <c r="H196">
        <f t="shared" si="14"/>
        <v>0.16025229789029538</v>
      </c>
      <c r="I196">
        <f t="shared" si="15"/>
        <v>2.568079897911997E-2</v>
      </c>
    </row>
    <row r="197" spans="1:9" x14ac:dyDescent="0.25">
      <c r="A197" s="10">
        <v>44972</v>
      </c>
      <c r="B197">
        <v>12.16</v>
      </c>
      <c r="C197">
        <v>12.16</v>
      </c>
      <c r="D197">
        <v>12.16</v>
      </c>
      <c r="E197">
        <v>0</v>
      </c>
      <c r="F197">
        <f t="shared" si="12"/>
        <v>11.999747702109705</v>
      </c>
      <c r="G197">
        <f t="shared" si="13"/>
        <v>0.16025229789029538</v>
      </c>
      <c r="H197">
        <f t="shared" si="14"/>
        <v>0.16025229789029538</v>
      </c>
      <c r="I197">
        <f t="shared" si="15"/>
        <v>2.568079897911997E-2</v>
      </c>
    </row>
    <row r="198" spans="1:9" x14ac:dyDescent="0.25">
      <c r="A198" s="10">
        <v>44973</v>
      </c>
      <c r="B198">
        <v>12.16</v>
      </c>
      <c r="C198">
        <v>12.16</v>
      </c>
      <c r="D198">
        <v>12.16</v>
      </c>
      <c r="E198">
        <v>0</v>
      </c>
      <c r="F198">
        <f t="shared" si="12"/>
        <v>11.999747702109705</v>
      </c>
      <c r="G198">
        <f t="shared" si="13"/>
        <v>0.16025229789029538</v>
      </c>
      <c r="H198">
        <f t="shared" si="14"/>
        <v>0.16025229789029538</v>
      </c>
      <c r="I198">
        <f t="shared" si="15"/>
        <v>2.568079897911997E-2</v>
      </c>
    </row>
    <row r="199" spans="1:9" x14ac:dyDescent="0.25">
      <c r="A199" s="10">
        <v>44976</v>
      </c>
      <c r="B199">
        <v>12.15</v>
      </c>
      <c r="C199">
        <v>12.15</v>
      </c>
      <c r="D199">
        <v>12.16</v>
      </c>
      <c r="E199">
        <v>1</v>
      </c>
      <c r="F199">
        <f t="shared" si="12"/>
        <v>12.015562350336584</v>
      </c>
      <c r="G199">
        <f t="shared" si="13"/>
        <v>0.13443764966341654</v>
      </c>
      <c r="H199">
        <f t="shared" si="14"/>
        <v>0.13443764966341654</v>
      </c>
      <c r="I199">
        <f t="shared" si="15"/>
        <v>1.807348164702352E-2</v>
      </c>
    </row>
    <row r="200" spans="1:9" x14ac:dyDescent="0.25">
      <c r="A200" s="10">
        <v>44977</v>
      </c>
      <c r="B200">
        <v>12.15</v>
      </c>
      <c r="C200">
        <v>12.15</v>
      </c>
      <c r="D200">
        <v>12.16</v>
      </c>
      <c r="E200">
        <v>3</v>
      </c>
      <c r="F200">
        <f t="shared" si="12"/>
        <v>12.053394492390606</v>
      </c>
      <c r="G200">
        <f t="shared" si="13"/>
        <v>9.6605507609394792E-2</v>
      </c>
      <c r="H200">
        <f t="shared" si="14"/>
        <v>9.6605507609394792E-2</v>
      </c>
      <c r="I200">
        <f t="shared" si="15"/>
        <v>9.3326241004688358E-3</v>
      </c>
    </row>
    <row r="201" spans="1:9" x14ac:dyDescent="0.25">
      <c r="A201" s="10">
        <v>44978</v>
      </c>
      <c r="B201">
        <v>12.15</v>
      </c>
      <c r="C201">
        <v>12.15</v>
      </c>
      <c r="D201">
        <v>12.15</v>
      </c>
      <c r="E201">
        <v>9</v>
      </c>
      <c r="F201">
        <f t="shared" si="12"/>
        <v>12.164402442306619</v>
      </c>
      <c r="G201">
        <f t="shared" si="13"/>
        <v>-1.4402442306618468E-2</v>
      </c>
      <c r="H201">
        <f t="shared" si="14"/>
        <v>1.4402442306618468E-2</v>
      </c>
      <c r="I201">
        <f t="shared" si="15"/>
        <v>2.074303443954735E-4</v>
      </c>
    </row>
    <row r="202" spans="1:9" x14ac:dyDescent="0.25">
      <c r="A202" s="10">
        <v>44979</v>
      </c>
      <c r="B202">
        <v>12.15</v>
      </c>
      <c r="C202">
        <v>12.15</v>
      </c>
      <c r="D202">
        <v>12.15</v>
      </c>
      <c r="E202">
        <v>0</v>
      </c>
      <c r="F202">
        <f t="shared" si="12"/>
        <v>11.994157803063519</v>
      </c>
      <c r="G202">
        <f t="shared" si="13"/>
        <v>0.15584219693648116</v>
      </c>
      <c r="H202">
        <f t="shared" si="14"/>
        <v>0.15584219693648116</v>
      </c>
      <c r="I202">
        <f t="shared" si="15"/>
        <v>2.4286790345988976E-2</v>
      </c>
    </row>
    <row r="203" spans="1:9" x14ac:dyDescent="0.25">
      <c r="A203" s="10">
        <v>44980</v>
      </c>
      <c r="B203">
        <v>12.15</v>
      </c>
      <c r="C203">
        <v>12.15</v>
      </c>
      <c r="D203">
        <v>12.15</v>
      </c>
      <c r="E203">
        <v>0</v>
      </c>
      <c r="F203">
        <f t="shared" si="12"/>
        <v>11.994157803063519</v>
      </c>
      <c r="G203">
        <f t="shared" si="13"/>
        <v>0.15584219693648116</v>
      </c>
      <c r="H203">
        <f t="shared" si="14"/>
        <v>0.15584219693648116</v>
      </c>
      <c r="I203">
        <f t="shared" si="15"/>
        <v>2.4286790345988976E-2</v>
      </c>
    </row>
    <row r="204" spans="1:9" x14ac:dyDescent="0.25">
      <c r="A204" s="10">
        <v>44981</v>
      </c>
      <c r="B204">
        <v>12.15</v>
      </c>
      <c r="C204">
        <v>12.15</v>
      </c>
      <c r="D204">
        <v>12.15</v>
      </c>
      <c r="E204">
        <v>0</v>
      </c>
      <c r="F204">
        <f t="shared" si="12"/>
        <v>11.994157803063519</v>
      </c>
      <c r="G204">
        <f t="shared" si="13"/>
        <v>0.15584219693648116</v>
      </c>
      <c r="H204">
        <f t="shared" si="14"/>
        <v>0.15584219693648116</v>
      </c>
      <c r="I204">
        <f t="shared" si="15"/>
        <v>2.4286790345988976E-2</v>
      </c>
    </row>
    <row r="205" spans="1:9" x14ac:dyDescent="0.25">
      <c r="A205" s="10">
        <v>44982</v>
      </c>
      <c r="B205">
        <v>12.15</v>
      </c>
      <c r="C205">
        <v>12.15</v>
      </c>
      <c r="D205">
        <v>12.15</v>
      </c>
      <c r="E205">
        <v>0</v>
      </c>
      <c r="F205">
        <f t="shared" si="12"/>
        <v>11.994157803063519</v>
      </c>
      <c r="G205">
        <f t="shared" si="13"/>
        <v>0.15584219693648116</v>
      </c>
      <c r="H205">
        <f t="shared" si="14"/>
        <v>0.15584219693648116</v>
      </c>
      <c r="I205">
        <f t="shared" si="15"/>
        <v>2.4286790345988976E-2</v>
      </c>
    </row>
    <row r="206" spans="1:9" x14ac:dyDescent="0.25">
      <c r="A206" s="10">
        <v>44983</v>
      </c>
      <c r="B206">
        <v>12.15</v>
      </c>
      <c r="C206">
        <v>12.15</v>
      </c>
      <c r="D206">
        <v>12.15</v>
      </c>
      <c r="E206">
        <v>0</v>
      </c>
      <c r="F206">
        <f t="shared" si="12"/>
        <v>11.994157803063519</v>
      </c>
      <c r="G206">
        <f t="shared" si="13"/>
        <v>0.15584219693648116</v>
      </c>
      <c r="H206">
        <f t="shared" si="14"/>
        <v>0.15584219693648116</v>
      </c>
      <c r="I206">
        <f t="shared" si="15"/>
        <v>2.4286790345988976E-2</v>
      </c>
    </row>
    <row r="207" spans="1:9" x14ac:dyDescent="0.25">
      <c r="A207" s="10">
        <v>44984</v>
      </c>
      <c r="B207">
        <v>12.15</v>
      </c>
      <c r="C207">
        <v>12.15</v>
      </c>
      <c r="D207">
        <v>12.15</v>
      </c>
      <c r="E207">
        <v>0</v>
      </c>
      <c r="F207">
        <f t="shared" si="12"/>
        <v>11.994157803063519</v>
      </c>
      <c r="G207">
        <f t="shared" si="13"/>
        <v>0.15584219693648116</v>
      </c>
      <c r="H207">
        <f t="shared" si="14"/>
        <v>0.15584219693648116</v>
      </c>
      <c r="I207">
        <f t="shared" si="15"/>
        <v>2.4286790345988976E-2</v>
      </c>
    </row>
    <row r="208" spans="1:9" x14ac:dyDescent="0.25">
      <c r="A208" s="10">
        <v>44985</v>
      </c>
      <c r="B208">
        <v>12.15</v>
      </c>
      <c r="C208">
        <v>12.15</v>
      </c>
      <c r="D208">
        <v>12.15</v>
      </c>
      <c r="E208">
        <v>0</v>
      </c>
      <c r="F208">
        <f t="shared" si="12"/>
        <v>11.994157803063519</v>
      </c>
      <c r="G208">
        <f t="shared" si="13"/>
        <v>0.15584219693648116</v>
      </c>
      <c r="H208">
        <f t="shared" si="14"/>
        <v>0.15584219693648116</v>
      </c>
      <c r="I208">
        <f t="shared" si="15"/>
        <v>2.4286790345988976E-2</v>
      </c>
    </row>
    <row r="209" spans="1:9" x14ac:dyDescent="0.25">
      <c r="A209" s="10">
        <v>44986</v>
      </c>
      <c r="B209">
        <v>12.15</v>
      </c>
      <c r="C209">
        <v>12.15</v>
      </c>
      <c r="D209">
        <v>12.15</v>
      </c>
      <c r="E209">
        <v>0</v>
      </c>
      <c r="F209">
        <f t="shared" si="12"/>
        <v>11.994157803063519</v>
      </c>
      <c r="G209">
        <f t="shared" si="13"/>
        <v>0.15584219693648116</v>
      </c>
      <c r="H209">
        <f t="shared" si="14"/>
        <v>0.15584219693648116</v>
      </c>
      <c r="I209">
        <f t="shared" si="15"/>
        <v>2.4286790345988976E-2</v>
      </c>
    </row>
    <row r="210" spans="1:9" x14ac:dyDescent="0.25">
      <c r="A210" s="10">
        <v>44987</v>
      </c>
      <c r="B210">
        <v>12.14</v>
      </c>
      <c r="C210">
        <v>12.15</v>
      </c>
      <c r="D210">
        <v>12.15</v>
      </c>
      <c r="E210">
        <v>0</v>
      </c>
      <c r="F210">
        <f t="shared" si="12"/>
        <v>11.994157803063519</v>
      </c>
      <c r="G210">
        <f t="shared" si="13"/>
        <v>0.14584219693648137</v>
      </c>
      <c r="H210">
        <f t="shared" si="14"/>
        <v>0.14584219693648137</v>
      </c>
      <c r="I210">
        <f t="shared" si="15"/>
        <v>2.1269946407259415E-2</v>
      </c>
    </row>
    <row r="211" spans="1:9" x14ac:dyDescent="0.25">
      <c r="A211" s="10">
        <v>44988</v>
      </c>
      <c r="B211">
        <v>12.14</v>
      </c>
      <c r="C211">
        <v>12.14</v>
      </c>
      <c r="D211">
        <v>12.15</v>
      </c>
      <c r="E211">
        <v>0</v>
      </c>
      <c r="F211">
        <f t="shared" si="12"/>
        <v>11.991056380263387</v>
      </c>
      <c r="G211">
        <f t="shared" si="13"/>
        <v>0.14894361973661319</v>
      </c>
      <c r="H211">
        <f t="shared" si="14"/>
        <v>0.14894361973661319</v>
      </c>
      <c r="I211">
        <f t="shared" si="15"/>
        <v>2.2184201860244831E-2</v>
      </c>
    </row>
    <row r="212" spans="1:9" x14ac:dyDescent="0.25">
      <c r="A212" s="10">
        <v>44989</v>
      </c>
      <c r="B212">
        <v>12.14</v>
      </c>
      <c r="C212">
        <v>12.14</v>
      </c>
      <c r="D212">
        <v>12.15</v>
      </c>
      <c r="E212">
        <v>0</v>
      </c>
      <c r="F212">
        <f t="shared" si="12"/>
        <v>11.991056380263387</v>
      </c>
      <c r="G212">
        <f t="shared" si="13"/>
        <v>0.14894361973661319</v>
      </c>
      <c r="H212">
        <f t="shared" si="14"/>
        <v>0.14894361973661319</v>
      </c>
      <c r="I212">
        <f t="shared" si="15"/>
        <v>2.2184201860244831E-2</v>
      </c>
    </row>
    <row r="213" spans="1:9" x14ac:dyDescent="0.25">
      <c r="A213" s="10">
        <v>44990</v>
      </c>
      <c r="B213">
        <v>12.14</v>
      </c>
      <c r="C213">
        <v>12.14</v>
      </c>
      <c r="D213">
        <v>12.14</v>
      </c>
      <c r="E213">
        <v>0</v>
      </c>
      <c r="F213">
        <f t="shared" si="12"/>
        <v>11.988567904017334</v>
      </c>
      <c r="G213">
        <f t="shared" si="13"/>
        <v>0.15143209598266694</v>
      </c>
      <c r="H213">
        <f t="shared" si="14"/>
        <v>0.15143209598266694</v>
      </c>
      <c r="I213">
        <f t="shared" si="15"/>
        <v>2.293167969370365E-2</v>
      </c>
    </row>
    <row r="214" spans="1:9" x14ac:dyDescent="0.25">
      <c r="A214" s="10">
        <v>44991</v>
      </c>
      <c r="B214">
        <v>12.141</v>
      </c>
      <c r="C214">
        <v>12.14</v>
      </c>
      <c r="D214">
        <v>12.14</v>
      </c>
      <c r="E214">
        <v>0</v>
      </c>
      <c r="F214">
        <f t="shared" si="12"/>
        <v>11.988567904017334</v>
      </c>
      <c r="G214">
        <f t="shared" si="13"/>
        <v>0.15243209598266638</v>
      </c>
      <c r="H214">
        <f t="shared" si="14"/>
        <v>0.15243209598266638</v>
      </c>
      <c r="I214">
        <f t="shared" si="15"/>
        <v>2.3235543885668817E-2</v>
      </c>
    </row>
    <row r="215" spans="1:9" x14ac:dyDescent="0.25">
      <c r="A215" s="10">
        <v>44992</v>
      </c>
      <c r="B215">
        <v>12.14</v>
      </c>
      <c r="C215">
        <v>12.141</v>
      </c>
      <c r="D215">
        <v>12.14</v>
      </c>
      <c r="E215">
        <v>0</v>
      </c>
      <c r="F215">
        <f t="shared" si="12"/>
        <v>11.988878046297348</v>
      </c>
      <c r="G215">
        <f t="shared" si="13"/>
        <v>0.15112195370265269</v>
      </c>
      <c r="H215">
        <f t="shared" si="14"/>
        <v>0.15112195370265269</v>
      </c>
      <c r="I215">
        <f t="shared" si="15"/>
        <v>2.2837844890906702E-2</v>
      </c>
    </row>
    <row r="216" spans="1:9" x14ac:dyDescent="0.25">
      <c r="A216" s="10">
        <v>44993</v>
      </c>
      <c r="B216">
        <v>12.14</v>
      </c>
      <c r="C216">
        <v>12.14</v>
      </c>
      <c r="D216">
        <v>12.14</v>
      </c>
      <c r="E216">
        <v>0</v>
      </c>
      <c r="F216">
        <f t="shared" si="12"/>
        <v>11.988567904017334</v>
      </c>
      <c r="G216">
        <f t="shared" si="13"/>
        <v>0.15143209598266694</v>
      </c>
      <c r="H216">
        <f t="shared" si="14"/>
        <v>0.15143209598266694</v>
      </c>
      <c r="I216">
        <f t="shared" si="15"/>
        <v>2.293167969370365E-2</v>
      </c>
    </row>
    <row r="217" spans="1:9" x14ac:dyDescent="0.25">
      <c r="A217" s="10">
        <v>44994</v>
      </c>
      <c r="B217">
        <v>12.13</v>
      </c>
      <c r="C217">
        <v>12.14</v>
      </c>
      <c r="D217">
        <v>12.141</v>
      </c>
      <c r="E217">
        <v>0</v>
      </c>
      <c r="F217">
        <f t="shared" si="12"/>
        <v>11.988816751641938</v>
      </c>
      <c r="G217">
        <f t="shared" si="13"/>
        <v>0.14118324835806284</v>
      </c>
      <c r="H217">
        <f t="shared" si="14"/>
        <v>0.14118324835806284</v>
      </c>
      <c r="I217">
        <f t="shared" si="15"/>
        <v>1.9932709616934455E-2</v>
      </c>
    </row>
    <row r="218" spans="1:9" x14ac:dyDescent="0.25">
      <c r="A218" s="10">
        <v>44997</v>
      </c>
      <c r="B218">
        <v>12.13</v>
      </c>
      <c r="C218">
        <v>12.13</v>
      </c>
      <c r="D218">
        <v>12.13</v>
      </c>
      <c r="E218">
        <v>0</v>
      </c>
      <c r="F218">
        <f t="shared" si="12"/>
        <v>11.982978004971148</v>
      </c>
      <c r="G218">
        <f t="shared" si="13"/>
        <v>0.14702199502885271</v>
      </c>
      <c r="H218">
        <f t="shared" si="14"/>
        <v>0.14702199502885271</v>
      </c>
      <c r="I218">
        <f t="shared" si="15"/>
        <v>2.1615467022263992E-2</v>
      </c>
    </row>
    <row r="219" spans="1:9" x14ac:dyDescent="0.25">
      <c r="A219" s="10">
        <v>44998</v>
      </c>
      <c r="B219">
        <v>12.13</v>
      </c>
      <c r="C219">
        <v>12.13</v>
      </c>
      <c r="D219">
        <v>12.15</v>
      </c>
      <c r="E219">
        <v>0</v>
      </c>
      <c r="F219">
        <f t="shared" si="12"/>
        <v>11.987954957463256</v>
      </c>
      <c r="G219">
        <f t="shared" si="13"/>
        <v>0.14204504253674521</v>
      </c>
      <c r="H219">
        <f t="shared" si="14"/>
        <v>0.14204504253674521</v>
      </c>
      <c r="I219">
        <f t="shared" si="15"/>
        <v>2.0176794109265758E-2</v>
      </c>
    </row>
    <row r="220" spans="1:9" x14ac:dyDescent="0.25">
      <c r="A220" s="10">
        <v>44999</v>
      </c>
      <c r="B220">
        <v>12.13</v>
      </c>
      <c r="C220">
        <v>12.13</v>
      </c>
      <c r="D220">
        <v>12.13</v>
      </c>
      <c r="E220">
        <v>0</v>
      </c>
      <c r="F220">
        <f t="shared" si="12"/>
        <v>11.982978004971148</v>
      </c>
      <c r="G220">
        <f t="shared" si="13"/>
        <v>0.14702199502885271</v>
      </c>
      <c r="H220">
        <f t="shared" si="14"/>
        <v>0.14702199502885271</v>
      </c>
      <c r="I220">
        <f t="shared" si="15"/>
        <v>2.1615467022263992E-2</v>
      </c>
    </row>
    <row r="221" spans="1:9" x14ac:dyDescent="0.25">
      <c r="A221" s="10">
        <v>45000</v>
      </c>
      <c r="B221">
        <v>12.13</v>
      </c>
      <c r="C221">
        <v>12.13</v>
      </c>
      <c r="D221">
        <v>12.13</v>
      </c>
      <c r="E221">
        <v>0</v>
      </c>
      <c r="F221">
        <f t="shared" si="12"/>
        <v>11.982978004971148</v>
      </c>
      <c r="G221">
        <f t="shared" si="13"/>
        <v>0.14702199502885271</v>
      </c>
      <c r="H221">
        <f t="shared" si="14"/>
        <v>0.14702199502885271</v>
      </c>
      <c r="I221">
        <f t="shared" si="15"/>
        <v>2.1615467022263992E-2</v>
      </c>
    </row>
    <row r="222" spans="1:9" x14ac:dyDescent="0.25">
      <c r="A222" s="10">
        <v>45001</v>
      </c>
      <c r="B222">
        <v>12.13</v>
      </c>
      <c r="C222">
        <v>12.13</v>
      </c>
      <c r="D222">
        <v>12.13</v>
      </c>
      <c r="E222">
        <v>0</v>
      </c>
      <c r="F222">
        <f t="shared" si="12"/>
        <v>11.982978004971148</v>
      </c>
      <c r="G222">
        <f t="shared" si="13"/>
        <v>0.14702199502885271</v>
      </c>
      <c r="H222">
        <f t="shared" si="14"/>
        <v>0.14702199502885271</v>
      </c>
      <c r="I222">
        <f t="shared" si="15"/>
        <v>2.1615467022263992E-2</v>
      </c>
    </row>
    <row r="223" spans="1:9" x14ac:dyDescent="0.25">
      <c r="A223" s="10">
        <v>45002</v>
      </c>
      <c r="B223">
        <v>12.12</v>
      </c>
      <c r="C223">
        <v>12.13</v>
      </c>
      <c r="D223">
        <v>12.13</v>
      </c>
      <c r="E223">
        <v>0</v>
      </c>
      <c r="F223">
        <f t="shared" si="12"/>
        <v>11.982978004971148</v>
      </c>
      <c r="G223">
        <f t="shared" si="13"/>
        <v>0.13702199502885115</v>
      </c>
      <c r="H223">
        <f t="shared" si="14"/>
        <v>0.13702199502885115</v>
      </c>
      <c r="I223">
        <f t="shared" si="15"/>
        <v>1.8775027121686511E-2</v>
      </c>
    </row>
    <row r="224" spans="1:9" x14ac:dyDescent="0.25">
      <c r="A224" s="10">
        <v>45003</v>
      </c>
      <c r="B224">
        <v>12.12</v>
      </c>
      <c r="C224">
        <v>12.12</v>
      </c>
      <c r="D224">
        <v>12.13</v>
      </c>
      <c r="E224">
        <v>0</v>
      </c>
      <c r="F224">
        <f t="shared" si="12"/>
        <v>11.979876582171014</v>
      </c>
      <c r="G224">
        <f t="shared" si="13"/>
        <v>0.14012341782898474</v>
      </c>
      <c r="H224">
        <f t="shared" si="14"/>
        <v>0.14012341782898474</v>
      </c>
      <c r="I224">
        <f t="shared" si="15"/>
        <v>1.963457222407624E-2</v>
      </c>
    </row>
    <row r="225" spans="1:9" x14ac:dyDescent="0.25">
      <c r="A225" s="10">
        <v>45004</v>
      </c>
      <c r="B225">
        <v>12.12</v>
      </c>
      <c r="C225">
        <v>12.12</v>
      </c>
      <c r="D225">
        <v>12.13</v>
      </c>
      <c r="E225">
        <v>0</v>
      </c>
      <c r="F225">
        <f t="shared" si="12"/>
        <v>11.979876582171014</v>
      </c>
      <c r="G225">
        <f t="shared" si="13"/>
        <v>0.14012341782898474</v>
      </c>
      <c r="H225">
        <f t="shared" si="14"/>
        <v>0.14012341782898474</v>
      </c>
      <c r="I225">
        <f t="shared" si="15"/>
        <v>1.963457222407624E-2</v>
      </c>
    </row>
    <row r="226" spans="1:9" x14ac:dyDescent="0.25">
      <c r="A226" s="10">
        <v>45005</v>
      </c>
      <c r="B226">
        <v>12.12</v>
      </c>
      <c r="C226">
        <v>12.12</v>
      </c>
      <c r="D226">
        <v>12.12</v>
      </c>
      <c r="E226">
        <v>0</v>
      </c>
      <c r="F226">
        <f t="shared" si="12"/>
        <v>11.977388105924961</v>
      </c>
      <c r="G226">
        <f t="shared" si="13"/>
        <v>0.14261189407503849</v>
      </c>
      <c r="H226">
        <f t="shared" si="14"/>
        <v>0.14261189407503849</v>
      </c>
      <c r="I226">
        <f t="shared" si="15"/>
        <v>2.0338152331669999E-2</v>
      </c>
    </row>
    <row r="227" spans="1:9" x14ac:dyDescent="0.25">
      <c r="A227" s="10">
        <v>45006</v>
      </c>
      <c r="B227">
        <v>12.12</v>
      </c>
      <c r="C227">
        <v>12.12</v>
      </c>
      <c r="D227">
        <v>12.12</v>
      </c>
      <c r="E227">
        <v>0</v>
      </c>
      <c r="F227">
        <f t="shared" si="12"/>
        <v>11.977388105924961</v>
      </c>
      <c r="G227">
        <f t="shared" si="13"/>
        <v>0.14261189407503849</v>
      </c>
      <c r="H227">
        <f t="shared" si="14"/>
        <v>0.14261189407503849</v>
      </c>
      <c r="I227">
        <f t="shared" si="15"/>
        <v>2.0338152331669999E-2</v>
      </c>
    </row>
    <row r="228" spans="1:9" x14ac:dyDescent="0.25">
      <c r="A228" s="10">
        <v>45007</v>
      </c>
      <c r="B228">
        <v>12.12</v>
      </c>
      <c r="C228">
        <v>12.12</v>
      </c>
      <c r="D228">
        <v>12.12</v>
      </c>
      <c r="E228">
        <v>0</v>
      </c>
      <c r="F228">
        <f t="shared" si="12"/>
        <v>11.977388105924961</v>
      </c>
      <c r="G228">
        <f t="shared" si="13"/>
        <v>0.14261189407503849</v>
      </c>
      <c r="H228">
        <f t="shared" si="14"/>
        <v>0.14261189407503849</v>
      </c>
      <c r="I228">
        <f t="shared" si="15"/>
        <v>2.0338152331669999E-2</v>
      </c>
    </row>
    <row r="229" spans="1:9" x14ac:dyDescent="0.25">
      <c r="A229" s="10">
        <v>45010</v>
      </c>
      <c r="B229">
        <v>12.12</v>
      </c>
      <c r="C229">
        <v>12.121</v>
      </c>
      <c r="D229">
        <v>12.12</v>
      </c>
      <c r="E229">
        <v>0</v>
      </c>
      <c r="F229">
        <f t="shared" si="12"/>
        <v>11.977698248204973</v>
      </c>
      <c r="G229">
        <f t="shared" si="13"/>
        <v>0.14230175179502602</v>
      </c>
      <c r="H229">
        <f t="shared" si="14"/>
        <v>0.14230175179502602</v>
      </c>
      <c r="I229">
        <f t="shared" si="15"/>
        <v>2.0249788563933193E-2</v>
      </c>
    </row>
    <row r="230" spans="1:9" x14ac:dyDescent="0.25">
      <c r="A230" s="10">
        <v>45012</v>
      </c>
      <c r="B230">
        <v>12.11</v>
      </c>
      <c r="C230">
        <v>12.124000000000001</v>
      </c>
      <c r="D230">
        <v>12.121</v>
      </c>
      <c r="E230">
        <v>0</v>
      </c>
      <c r="F230">
        <f t="shared" si="12"/>
        <v>11.97887752266962</v>
      </c>
      <c r="G230">
        <f t="shared" si="13"/>
        <v>0.13112247733037918</v>
      </c>
      <c r="H230">
        <f t="shared" si="14"/>
        <v>0.13112247733037918</v>
      </c>
      <c r="I230">
        <f t="shared" si="15"/>
        <v>1.7193104061255803E-2</v>
      </c>
    </row>
    <row r="231" spans="1:9" x14ac:dyDescent="0.25">
      <c r="A231" s="10">
        <v>45014</v>
      </c>
      <c r="B231">
        <v>11.79</v>
      </c>
      <c r="C231">
        <v>11.79</v>
      </c>
      <c r="D231">
        <v>12.124000000000001</v>
      </c>
      <c r="E231">
        <v>0</v>
      </c>
      <c r="F231">
        <f t="shared" si="12"/>
        <v>11.876036544018998</v>
      </c>
      <c r="G231">
        <f t="shared" si="13"/>
        <v>-8.603654401899874E-2</v>
      </c>
      <c r="H231">
        <f t="shared" si="14"/>
        <v>8.603654401899874E-2</v>
      </c>
      <c r="I231">
        <f t="shared" si="15"/>
        <v>7.402286906733108E-3</v>
      </c>
    </row>
    <row r="232" spans="1:9" x14ac:dyDescent="0.25">
      <c r="A232" s="10">
        <v>45015</v>
      </c>
      <c r="B232">
        <v>11.79</v>
      </c>
      <c r="C232">
        <v>11.79</v>
      </c>
      <c r="D232">
        <v>12.11</v>
      </c>
      <c r="E232">
        <v>0</v>
      </c>
      <c r="F232">
        <f t="shared" si="12"/>
        <v>11.872552677274523</v>
      </c>
      <c r="G232">
        <f t="shared" si="13"/>
        <v>-8.25526772745242E-2</v>
      </c>
      <c r="H232">
        <f t="shared" si="14"/>
        <v>8.25526772745242E-2</v>
      </c>
      <c r="I232">
        <f t="shared" si="15"/>
        <v>6.8149445251917441E-3</v>
      </c>
    </row>
    <row r="233" spans="1:9" x14ac:dyDescent="0.25">
      <c r="A233" s="10">
        <v>45016</v>
      </c>
      <c r="B233">
        <v>11.79</v>
      </c>
      <c r="C233">
        <v>11.79</v>
      </c>
      <c r="D233">
        <v>11.79</v>
      </c>
      <c r="E233">
        <v>0</v>
      </c>
      <c r="F233">
        <f t="shared" si="12"/>
        <v>11.79292143740081</v>
      </c>
      <c r="G233">
        <f t="shared" si="13"/>
        <v>-2.9214374008112998E-3</v>
      </c>
      <c r="H233">
        <f t="shared" si="14"/>
        <v>2.9214374008112998E-3</v>
      </c>
      <c r="I233">
        <f t="shared" si="15"/>
        <v>8.5347964868590822E-6</v>
      </c>
    </row>
    <row r="234" spans="1:9" x14ac:dyDescent="0.25">
      <c r="A234" s="10">
        <v>45017</v>
      </c>
      <c r="B234">
        <v>11.79</v>
      </c>
      <c r="C234">
        <v>11.79</v>
      </c>
      <c r="D234">
        <v>11.79</v>
      </c>
      <c r="E234">
        <v>0</v>
      </c>
      <c r="F234">
        <f t="shared" si="12"/>
        <v>11.79292143740081</v>
      </c>
      <c r="G234">
        <f t="shared" si="13"/>
        <v>-2.9214374008112998E-3</v>
      </c>
      <c r="H234">
        <f t="shared" si="14"/>
        <v>2.9214374008112998E-3</v>
      </c>
      <c r="I234">
        <f t="shared" si="15"/>
        <v>8.5347964868590822E-6</v>
      </c>
    </row>
    <row r="235" spans="1:9" x14ac:dyDescent="0.25">
      <c r="A235" s="10">
        <v>45018</v>
      </c>
      <c r="B235">
        <v>11.79</v>
      </c>
      <c r="C235">
        <v>11.79</v>
      </c>
      <c r="D235">
        <v>11.79</v>
      </c>
      <c r="E235">
        <v>0</v>
      </c>
      <c r="F235">
        <f t="shared" si="12"/>
        <v>11.79292143740081</v>
      </c>
      <c r="G235">
        <f t="shared" si="13"/>
        <v>-2.9214374008112998E-3</v>
      </c>
      <c r="H235">
        <f t="shared" si="14"/>
        <v>2.9214374008112998E-3</v>
      </c>
      <c r="I235">
        <f t="shared" si="15"/>
        <v>8.5347964868590822E-6</v>
      </c>
    </row>
    <row r="236" spans="1:9" x14ac:dyDescent="0.25">
      <c r="A236" s="10">
        <v>45019</v>
      </c>
      <c r="B236">
        <v>11.79</v>
      </c>
      <c r="C236">
        <v>11.79</v>
      </c>
      <c r="D236">
        <v>11.79</v>
      </c>
      <c r="E236">
        <v>0</v>
      </c>
      <c r="F236">
        <f t="shared" si="12"/>
        <v>11.79292143740081</v>
      </c>
      <c r="G236">
        <f t="shared" si="13"/>
        <v>-2.9214374008112998E-3</v>
      </c>
      <c r="H236">
        <f t="shared" si="14"/>
        <v>2.9214374008112998E-3</v>
      </c>
      <c r="I236">
        <f t="shared" si="15"/>
        <v>8.5347964868590822E-6</v>
      </c>
    </row>
    <row r="237" spans="1:9" x14ac:dyDescent="0.25">
      <c r="A237" s="10">
        <v>45020</v>
      </c>
      <c r="B237">
        <v>11.79</v>
      </c>
      <c r="C237">
        <v>11.79</v>
      </c>
      <c r="D237">
        <v>11.79</v>
      </c>
      <c r="E237">
        <v>18</v>
      </c>
      <c r="F237">
        <f t="shared" si="12"/>
        <v>12.13341071588701</v>
      </c>
      <c r="G237">
        <f t="shared" si="13"/>
        <v>-0.34341071588701055</v>
      </c>
      <c r="H237">
        <f t="shared" si="14"/>
        <v>0.34341071588701055</v>
      </c>
      <c r="I237">
        <f t="shared" si="15"/>
        <v>0.11793091978602908</v>
      </c>
    </row>
    <row r="238" spans="1:9" x14ac:dyDescent="0.25">
      <c r="A238" s="10">
        <v>45021</v>
      </c>
      <c r="B238">
        <v>11.79</v>
      </c>
      <c r="C238">
        <v>11.79</v>
      </c>
      <c r="D238">
        <v>11.79</v>
      </c>
      <c r="E238">
        <v>0</v>
      </c>
      <c r="F238">
        <f t="shared" si="12"/>
        <v>11.79292143740081</v>
      </c>
      <c r="G238">
        <f t="shared" si="13"/>
        <v>-2.9214374008112998E-3</v>
      </c>
      <c r="H238">
        <f t="shared" si="14"/>
        <v>2.9214374008112998E-3</v>
      </c>
      <c r="I238">
        <f t="shared" si="15"/>
        <v>8.5347964868590822E-6</v>
      </c>
    </row>
    <row r="239" spans="1:9" x14ac:dyDescent="0.25">
      <c r="A239" s="10">
        <v>45022</v>
      </c>
      <c r="B239">
        <v>11.79</v>
      </c>
      <c r="C239">
        <v>11.79</v>
      </c>
      <c r="D239">
        <v>11.79</v>
      </c>
      <c r="E239">
        <v>0</v>
      </c>
      <c r="F239">
        <f t="shared" si="12"/>
        <v>11.79292143740081</v>
      </c>
      <c r="G239">
        <f t="shared" si="13"/>
        <v>-2.9214374008112998E-3</v>
      </c>
      <c r="H239">
        <f t="shared" si="14"/>
        <v>2.9214374008112998E-3</v>
      </c>
      <c r="I239">
        <f t="shared" si="15"/>
        <v>8.5347964868590822E-6</v>
      </c>
    </row>
    <row r="240" spans="1:9" x14ac:dyDescent="0.25">
      <c r="A240" s="10">
        <v>45023</v>
      </c>
      <c r="B240">
        <v>11.79</v>
      </c>
      <c r="C240">
        <v>11.79</v>
      </c>
      <c r="D240">
        <v>11.79</v>
      </c>
      <c r="E240">
        <v>0</v>
      </c>
      <c r="F240">
        <f t="shared" si="12"/>
        <v>11.79292143740081</v>
      </c>
      <c r="G240">
        <f t="shared" si="13"/>
        <v>-2.9214374008112998E-3</v>
      </c>
      <c r="H240">
        <f t="shared" si="14"/>
        <v>2.9214374008112998E-3</v>
      </c>
      <c r="I240">
        <f t="shared" si="15"/>
        <v>8.5347964868590822E-6</v>
      </c>
    </row>
    <row r="241" spans="1:9" x14ac:dyDescent="0.25">
      <c r="A241" s="10">
        <v>45024</v>
      </c>
      <c r="B241">
        <v>11.78</v>
      </c>
      <c r="C241">
        <v>11.79</v>
      </c>
      <c r="D241">
        <v>11.79</v>
      </c>
      <c r="E241">
        <v>0</v>
      </c>
      <c r="F241">
        <f t="shared" si="12"/>
        <v>11.79292143740081</v>
      </c>
      <c r="G241">
        <f t="shared" si="13"/>
        <v>-1.2921437400811087E-2</v>
      </c>
      <c r="H241">
        <f t="shared" si="14"/>
        <v>1.2921437400811087E-2</v>
      </c>
      <c r="I241">
        <f t="shared" si="15"/>
        <v>1.6696354450307957E-4</v>
      </c>
    </row>
    <row r="242" spans="1:9" x14ac:dyDescent="0.25">
      <c r="A242" s="10">
        <v>45025</v>
      </c>
      <c r="B242">
        <v>11.78</v>
      </c>
      <c r="C242">
        <v>11.78</v>
      </c>
      <c r="D242">
        <v>11.79</v>
      </c>
      <c r="E242">
        <v>0</v>
      </c>
      <c r="F242">
        <f t="shared" si="12"/>
        <v>11.789820014600679</v>
      </c>
      <c r="G242">
        <f t="shared" si="13"/>
        <v>-9.8200146006792721E-3</v>
      </c>
      <c r="H242">
        <f t="shared" si="14"/>
        <v>9.8200146006792721E-3</v>
      </c>
      <c r="I242">
        <f t="shared" si="15"/>
        <v>9.6432686757554078E-5</v>
      </c>
    </row>
    <row r="243" spans="1:9" x14ac:dyDescent="0.25">
      <c r="A243" s="10">
        <v>45026</v>
      </c>
      <c r="B243">
        <v>11.78</v>
      </c>
      <c r="C243">
        <v>11.78</v>
      </c>
      <c r="D243">
        <v>11.79</v>
      </c>
      <c r="E243">
        <v>0</v>
      </c>
      <c r="F243">
        <f t="shared" si="12"/>
        <v>11.789820014600679</v>
      </c>
      <c r="G243">
        <f t="shared" si="13"/>
        <v>-9.8200146006792721E-3</v>
      </c>
      <c r="H243">
        <f t="shared" si="14"/>
        <v>9.8200146006792721E-3</v>
      </c>
      <c r="I243">
        <f t="shared" si="15"/>
        <v>9.6432686757554078E-5</v>
      </c>
    </row>
    <row r="244" spans="1:9" x14ac:dyDescent="0.25">
      <c r="A244" s="10">
        <v>45027</v>
      </c>
      <c r="B244">
        <v>11.78</v>
      </c>
      <c r="C244">
        <v>11.78</v>
      </c>
      <c r="D244">
        <v>11.78</v>
      </c>
      <c r="E244">
        <v>0</v>
      </c>
      <c r="F244">
        <f t="shared" si="12"/>
        <v>11.787331538354625</v>
      </c>
      <c r="G244">
        <f t="shared" si="13"/>
        <v>-7.3315383546255219E-3</v>
      </c>
      <c r="H244">
        <f t="shared" si="14"/>
        <v>7.3315383546255219E-3</v>
      </c>
      <c r="I244">
        <f t="shared" si="15"/>
        <v>5.3751454645345108E-5</v>
      </c>
    </row>
    <row r="245" spans="1:9" x14ac:dyDescent="0.25">
      <c r="A245" s="10">
        <v>45028</v>
      </c>
      <c r="B245">
        <v>11.78</v>
      </c>
      <c r="C245">
        <v>11.78</v>
      </c>
      <c r="D245">
        <v>11.78</v>
      </c>
      <c r="E245">
        <v>0</v>
      </c>
      <c r="F245">
        <f t="shared" si="12"/>
        <v>11.787331538354625</v>
      </c>
      <c r="G245">
        <f t="shared" si="13"/>
        <v>-7.3315383546255219E-3</v>
      </c>
      <c r="H245">
        <f t="shared" si="14"/>
        <v>7.3315383546255219E-3</v>
      </c>
      <c r="I245">
        <f t="shared" si="15"/>
        <v>5.3751454645345108E-5</v>
      </c>
    </row>
    <row r="246" spans="1:9" x14ac:dyDescent="0.25">
      <c r="A246" s="10">
        <v>45029</v>
      </c>
      <c r="B246">
        <v>13.03</v>
      </c>
      <c r="C246">
        <v>11.78</v>
      </c>
      <c r="D246">
        <v>11.78</v>
      </c>
      <c r="E246">
        <v>7</v>
      </c>
      <c r="F246">
        <f t="shared" si="12"/>
        <v>11.919744035543703</v>
      </c>
      <c r="G246">
        <f t="shared" si="13"/>
        <v>1.1102559644562966</v>
      </c>
      <c r="H246">
        <f t="shared" si="14"/>
        <v>1.1102559644562966</v>
      </c>
      <c r="I246">
        <f t="shared" si="15"/>
        <v>1.2326683066107813</v>
      </c>
    </row>
    <row r="247" spans="1:9" x14ac:dyDescent="0.25">
      <c r="A247" s="10">
        <v>45030</v>
      </c>
      <c r="B247">
        <v>12.31</v>
      </c>
      <c r="C247">
        <v>13.03</v>
      </c>
      <c r="D247">
        <v>11.78</v>
      </c>
      <c r="E247">
        <v>93</v>
      </c>
      <c r="F247">
        <f t="shared" si="12"/>
        <v>13.934203993883258</v>
      </c>
      <c r="G247">
        <f t="shared" si="13"/>
        <v>-1.624203993883258</v>
      </c>
      <c r="H247">
        <f t="shared" si="14"/>
        <v>1.624203993883258</v>
      </c>
      <c r="I247">
        <f t="shared" si="15"/>
        <v>2.6380386137463265</v>
      </c>
    </row>
    <row r="248" spans="1:9" x14ac:dyDescent="0.25">
      <c r="A248" s="10">
        <v>45031</v>
      </c>
      <c r="B248">
        <v>12.31</v>
      </c>
      <c r="C248">
        <v>12.31</v>
      </c>
      <c r="D248">
        <v>11.78</v>
      </c>
      <c r="E248">
        <v>0</v>
      </c>
      <c r="F248">
        <f t="shared" si="12"/>
        <v>11.951706946761664</v>
      </c>
      <c r="G248">
        <f t="shared" si="13"/>
        <v>0.35829305323833616</v>
      </c>
      <c r="H248">
        <f t="shared" si="14"/>
        <v>0.35829305323833616</v>
      </c>
      <c r="I248">
        <f t="shared" si="15"/>
        <v>0.12837391199884918</v>
      </c>
    </row>
    <row r="249" spans="1:9" x14ac:dyDescent="0.25">
      <c r="A249" s="10">
        <v>45032</v>
      </c>
      <c r="B249">
        <v>12.3</v>
      </c>
      <c r="C249">
        <v>12.31</v>
      </c>
      <c r="D249">
        <v>13.03</v>
      </c>
      <c r="E249">
        <v>0</v>
      </c>
      <c r="F249">
        <f t="shared" si="12"/>
        <v>12.262766477518353</v>
      </c>
      <c r="G249">
        <f t="shared" si="13"/>
        <v>3.7233522481647796E-2</v>
      </c>
      <c r="H249">
        <f t="shared" si="14"/>
        <v>3.7233522481647796E-2</v>
      </c>
      <c r="I249">
        <f t="shared" si="15"/>
        <v>1.386335196391372E-3</v>
      </c>
    </row>
    <row r="250" spans="1:9" x14ac:dyDescent="0.25">
      <c r="A250" s="10">
        <v>45033</v>
      </c>
      <c r="B250">
        <v>12.3</v>
      </c>
      <c r="C250">
        <v>12.3</v>
      </c>
      <c r="D250">
        <v>12.31</v>
      </c>
      <c r="E250">
        <v>0</v>
      </c>
      <c r="F250">
        <f t="shared" si="12"/>
        <v>12.080494765002367</v>
      </c>
      <c r="G250">
        <f t="shared" si="13"/>
        <v>0.21950523499763364</v>
      </c>
      <c r="H250">
        <f t="shared" si="14"/>
        <v>0.21950523499763364</v>
      </c>
      <c r="I250">
        <f t="shared" si="15"/>
        <v>4.8182548191366366E-2</v>
      </c>
    </row>
    <row r="251" spans="1:9" x14ac:dyDescent="0.25">
      <c r="A251" s="10">
        <v>45034</v>
      </c>
      <c r="B251">
        <v>12.3</v>
      </c>
      <c r="C251">
        <v>12.3</v>
      </c>
      <c r="D251">
        <v>12.31</v>
      </c>
      <c r="E251">
        <v>0</v>
      </c>
      <c r="F251">
        <f t="shared" si="12"/>
        <v>12.080494765002367</v>
      </c>
      <c r="G251">
        <f t="shared" si="13"/>
        <v>0.21950523499763364</v>
      </c>
      <c r="H251">
        <f t="shared" si="14"/>
        <v>0.21950523499763364</v>
      </c>
      <c r="I251">
        <f t="shared" si="15"/>
        <v>4.8182548191366366E-2</v>
      </c>
    </row>
    <row r="252" spans="1:9" x14ac:dyDescent="0.25">
      <c r="A252" s="10">
        <v>45035</v>
      </c>
      <c r="B252">
        <v>12.3</v>
      </c>
      <c r="C252">
        <v>12.3</v>
      </c>
      <c r="D252">
        <v>12.3</v>
      </c>
      <c r="E252">
        <v>0</v>
      </c>
      <c r="F252">
        <f t="shared" si="12"/>
        <v>12.078006288756313</v>
      </c>
      <c r="G252">
        <f t="shared" si="13"/>
        <v>0.22199371124368739</v>
      </c>
      <c r="H252">
        <f t="shared" si="14"/>
        <v>0.22199371124368739</v>
      </c>
      <c r="I252">
        <f t="shared" si="15"/>
        <v>4.9281207831745652E-2</v>
      </c>
    </row>
    <row r="253" spans="1:9" x14ac:dyDescent="0.25">
      <c r="A253" s="10">
        <v>45036</v>
      </c>
      <c r="B253">
        <v>12.29</v>
      </c>
      <c r="C253">
        <v>12.3</v>
      </c>
      <c r="D253">
        <v>12.3</v>
      </c>
      <c r="E253">
        <v>0</v>
      </c>
      <c r="F253">
        <f t="shared" si="12"/>
        <v>12.078006288756313</v>
      </c>
      <c r="G253">
        <f t="shared" si="13"/>
        <v>0.21199371124368582</v>
      </c>
      <c r="H253">
        <f t="shared" si="14"/>
        <v>0.21199371124368582</v>
      </c>
      <c r="I253">
        <f t="shared" si="15"/>
        <v>4.4941333606871248E-2</v>
      </c>
    </row>
    <row r="254" spans="1:9" x14ac:dyDescent="0.25">
      <c r="A254" s="10">
        <v>45037</v>
      </c>
      <c r="B254">
        <v>12.29</v>
      </c>
      <c r="C254">
        <v>12.29</v>
      </c>
      <c r="D254">
        <v>12.3</v>
      </c>
      <c r="E254">
        <v>0</v>
      </c>
      <c r="F254">
        <f t="shared" si="12"/>
        <v>12.074904865956182</v>
      </c>
      <c r="G254">
        <f t="shared" si="13"/>
        <v>0.21509513404381764</v>
      </c>
      <c r="H254">
        <f t="shared" si="14"/>
        <v>0.21509513404381764</v>
      </c>
      <c r="I254">
        <f t="shared" si="15"/>
        <v>4.6265916689327877E-2</v>
      </c>
    </row>
    <row r="255" spans="1:9" x14ac:dyDescent="0.25">
      <c r="A255" s="10">
        <v>45038</v>
      </c>
      <c r="B255">
        <v>12.29</v>
      </c>
      <c r="C255">
        <v>12.29</v>
      </c>
      <c r="D255">
        <v>12.3</v>
      </c>
      <c r="E255">
        <v>0</v>
      </c>
      <c r="F255">
        <f t="shared" si="12"/>
        <v>12.074904865956182</v>
      </c>
      <c r="G255">
        <f t="shared" si="13"/>
        <v>0.21509513404381764</v>
      </c>
      <c r="H255">
        <f t="shared" si="14"/>
        <v>0.21509513404381764</v>
      </c>
      <c r="I255">
        <f t="shared" si="15"/>
        <v>4.6265916689327877E-2</v>
      </c>
    </row>
    <row r="256" spans="1:9" x14ac:dyDescent="0.25">
      <c r="A256" s="10">
        <v>45039</v>
      </c>
      <c r="B256">
        <v>12.28</v>
      </c>
      <c r="C256">
        <v>12.29</v>
      </c>
      <c r="D256">
        <v>12.29</v>
      </c>
      <c r="E256">
        <v>0</v>
      </c>
      <c r="F256">
        <f t="shared" si="12"/>
        <v>12.072416389710128</v>
      </c>
      <c r="G256">
        <f t="shared" si="13"/>
        <v>0.2075836102898716</v>
      </c>
      <c r="H256">
        <f t="shared" si="14"/>
        <v>0.2075836102898716</v>
      </c>
      <c r="I256">
        <f t="shared" si="15"/>
        <v>4.3090955260977289E-2</v>
      </c>
    </row>
    <row r="257" spans="1:9" x14ac:dyDescent="0.25">
      <c r="A257" s="10">
        <v>45040</v>
      </c>
      <c r="B257">
        <v>12.28</v>
      </c>
      <c r="C257">
        <v>12.28</v>
      </c>
      <c r="D257">
        <v>12.29</v>
      </c>
      <c r="E257">
        <v>0</v>
      </c>
      <c r="F257">
        <f t="shared" si="12"/>
        <v>12.069314966909996</v>
      </c>
      <c r="G257">
        <f t="shared" si="13"/>
        <v>0.21068503309000342</v>
      </c>
      <c r="H257">
        <f t="shared" si="14"/>
        <v>0.21068503309000342</v>
      </c>
      <c r="I257">
        <f t="shared" si="15"/>
        <v>4.4388183168135836E-2</v>
      </c>
    </row>
    <row r="258" spans="1:9" x14ac:dyDescent="0.25">
      <c r="A258" s="10">
        <v>45041</v>
      </c>
      <c r="B258">
        <v>11.88</v>
      </c>
      <c r="C258">
        <v>12.28</v>
      </c>
      <c r="D258">
        <v>12.29</v>
      </c>
      <c r="E258">
        <v>0</v>
      </c>
      <c r="F258">
        <f t="shared" ref="F258:F321" si="16">$L$2 + $L$3*C258 + $L$4*D258 + $L$5*E258</f>
        <v>12.069314966909996</v>
      </c>
      <c r="G258">
        <f t="shared" ref="G258:G321" si="17">B258 - F258</f>
        <v>-0.18931496690999516</v>
      </c>
      <c r="H258">
        <f t="shared" ref="H258:H321" si="18">ABS(G258)</f>
        <v>0.18931496690999516</v>
      </c>
      <c r="I258">
        <f t="shared" ref="I258:I321" si="19">POWER(G258, 2)</f>
        <v>3.5840156696132566E-2</v>
      </c>
    </row>
    <row r="259" spans="1:9" x14ac:dyDescent="0.25">
      <c r="A259" s="10">
        <v>45042</v>
      </c>
      <c r="B259">
        <v>11.88</v>
      </c>
      <c r="C259">
        <v>11.88</v>
      </c>
      <c r="D259">
        <v>12.28</v>
      </c>
      <c r="E259">
        <v>0</v>
      </c>
      <c r="F259">
        <f t="shared" si="16"/>
        <v>11.942769578658631</v>
      </c>
      <c r="G259">
        <f t="shared" si="17"/>
        <v>-6.2769578658629754E-2</v>
      </c>
      <c r="H259">
        <f t="shared" si="18"/>
        <v>6.2769578658629754E-2</v>
      </c>
      <c r="I259">
        <f t="shared" si="19"/>
        <v>3.9400200049819079E-3</v>
      </c>
    </row>
    <row r="260" spans="1:9" x14ac:dyDescent="0.25">
      <c r="A260" s="10">
        <v>45043</v>
      </c>
      <c r="B260">
        <v>11.88</v>
      </c>
      <c r="C260">
        <v>11.88</v>
      </c>
      <c r="D260">
        <v>12.28</v>
      </c>
      <c r="E260">
        <v>0</v>
      </c>
      <c r="F260">
        <f t="shared" si="16"/>
        <v>11.942769578658631</v>
      </c>
      <c r="G260">
        <f t="shared" si="17"/>
        <v>-6.2769578658629754E-2</v>
      </c>
      <c r="H260">
        <f t="shared" si="18"/>
        <v>6.2769578658629754E-2</v>
      </c>
      <c r="I260">
        <f t="shared" si="19"/>
        <v>3.9400200049819079E-3</v>
      </c>
    </row>
    <row r="261" spans="1:9" x14ac:dyDescent="0.25">
      <c r="A261" s="10">
        <v>45044</v>
      </c>
      <c r="B261">
        <v>11.88</v>
      </c>
      <c r="C261">
        <v>11.88</v>
      </c>
      <c r="D261">
        <v>11.88</v>
      </c>
      <c r="E261">
        <v>0</v>
      </c>
      <c r="F261">
        <f t="shared" si="16"/>
        <v>11.843230528816491</v>
      </c>
      <c r="G261">
        <f t="shared" si="17"/>
        <v>3.6769471183509594E-2</v>
      </c>
      <c r="H261">
        <f t="shared" si="18"/>
        <v>3.6769471183509594E-2</v>
      </c>
      <c r="I261">
        <f t="shared" si="19"/>
        <v>1.3519940111149425E-3</v>
      </c>
    </row>
    <row r="262" spans="1:9" x14ac:dyDescent="0.25">
      <c r="A262" s="10">
        <v>45045</v>
      </c>
      <c r="B262">
        <v>11.88</v>
      </c>
      <c r="C262">
        <v>11.88</v>
      </c>
      <c r="D262">
        <v>11.88</v>
      </c>
      <c r="E262">
        <v>0</v>
      </c>
      <c r="F262">
        <f t="shared" si="16"/>
        <v>11.843230528816491</v>
      </c>
      <c r="G262">
        <f t="shared" si="17"/>
        <v>3.6769471183509594E-2</v>
      </c>
      <c r="H262">
        <f t="shared" si="18"/>
        <v>3.6769471183509594E-2</v>
      </c>
      <c r="I262">
        <f t="shared" si="19"/>
        <v>1.3519940111149425E-3</v>
      </c>
    </row>
    <row r="263" spans="1:9" x14ac:dyDescent="0.25">
      <c r="A263" s="10">
        <v>45046</v>
      </c>
      <c r="B263">
        <v>11.88</v>
      </c>
      <c r="C263">
        <v>11.88</v>
      </c>
      <c r="D263">
        <v>11.88</v>
      </c>
      <c r="E263">
        <v>1</v>
      </c>
      <c r="F263">
        <f t="shared" si="16"/>
        <v>11.862146599843502</v>
      </c>
      <c r="G263">
        <f t="shared" si="17"/>
        <v>1.7853400156498722E-2</v>
      </c>
      <c r="H263">
        <f t="shared" si="18"/>
        <v>1.7853400156498722E-2</v>
      </c>
      <c r="I263">
        <f t="shared" si="19"/>
        <v>3.1874389714806858E-4</v>
      </c>
    </row>
    <row r="264" spans="1:9" x14ac:dyDescent="0.25">
      <c r="A264" s="10">
        <v>45047</v>
      </c>
      <c r="B264">
        <v>11.88</v>
      </c>
      <c r="C264">
        <v>11.88</v>
      </c>
      <c r="D264">
        <v>11.88</v>
      </c>
      <c r="E264">
        <v>0</v>
      </c>
      <c r="F264">
        <f t="shared" si="16"/>
        <v>11.843230528816491</v>
      </c>
      <c r="G264">
        <f t="shared" si="17"/>
        <v>3.6769471183509594E-2</v>
      </c>
      <c r="H264">
        <f t="shared" si="18"/>
        <v>3.6769471183509594E-2</v>
      </c>
      <c r="I264">
        <f t="shared" si="19"/>
        <v>1.3519940111149425E-3</v>
      </c>
    </row>
    <row r="265" spans="1:9" x14ac:dyDescent="0.25">
      <c r="A265" s="10">
        <v>45048</v>
      </c>
      <c r="B265">
        <v>11.88</v>
      </c>
      <c r="C265">
        <v>11.88</v>
      </c>
      <c r="D265">
        <v>11.88</v>
      </c>
      <c r="E265">
        <v>0</v>
      </c>
      <c r="F265">
        <f t="shared" si="16"/>
        <v>11.843230528816491</v>
      </c>
      <c r="G265">
        <f t="shared" si="17"/>
        <v>3.6769471183509594E-2</v>
      </c>
      <c r="H265">
        <f t="shared" si="18"/>
        <v>3.6769471183509594E-2</v>
      </c>
      <c r="I265">
        <f t="shared" si="19"/>
        <v>1.3519940111149425E-3</v>
      </c>
    </row>
    <row r="266" spans="1:9" x14ac:dyDescent="0.25">
      <c r="A266" s="10">
        <v>45049</v>
      </c>
      <c r="B266">
        <v>11.88</v>
      </c>
      <c r="C266">
        <v>11.88</v>
      </c>
      <c r="D266">
        <v>11.88</v>
      </c>
      <c r="E266">
        <v>0</v>
      </c>
      <c r="F266">
        <f t="shared" si="16"/>
        <v>11.843230528816491</v>
      </c>
      <c r="G266">
        <f t="shared" si="17"/>
        <v>3.6769471183509594E-2</v>
      </c>
      <c r="H266">
        <f t="shared" si="18"/>
        <v>3.6769471183509594E-2</v>
      </c>
      <c r="I266">
        <f t="shared" si="19"/>
        <v>1.3519940111149425E-3</v>
      </c>
    </row>
    <row r="267" spans="1:9" x14ac:dyDescent="0.25">
      <c r="A267" s="10">
        <v>45050</v>
      </c>
      <c r="B267">
        <v>11.88</v>
      </c>
      <c r="C267">
        <v>11.88</v>
      </c>
      <c r="D267">
        <v>11.88</v>
      </c>
      <c r="E267">
        <v>0</v>
      </c>
      <c r="F267">
        <f t="shared" si="16"/>
        <v>11.843230528816491</v>
      </c>
      <c r="G267">
        <f t="shared" si="17"/>
        <v>3.6769471183509594E-2</v>
      </c>
      <c r="H267">
        <f t="shared" si="18"/>
        <v>3.6769471183509594E-2</v>
      </c>
      <c r="I267">
        <f t="shared" si="19"/>
        <v>1.3519940111149425E-3</v>
      </c>
    </row>
    <row r="268" spans="1:9" x14ac:dyDescent="0.25">
      <c r="A268" s="10">
        <v>45051</v>
      </c>
      <c r="B268">
        <v>11.88</v>
      </c>
      <c r="C268">
        <v>11.88</v>
      </c>
      <c r="D268">
        <v>11.88</v>
      </c>
      <c r="E268">
        <v>1</v>
      </c>
      <c r="F268">
        <f t="shared" si="16"/>
        <v>11.862146599843502</v>
      </c>
      <c r="G268">
        <f t="shared" si="17"/>
        <v>1.7853400156498722E-2</v>
      </c>
      <c r="H268">
        <f t="shared" si="18"/>
        <v>1.7853400156498722E-2</v>
      </c>
      <c r="I268">
        <f t="shared" si="19"/>
        <v>3.1874389714806858E-4</v>
      </c>
    </row>
    <row r="269" spans="1:9" x14ac:dyDescent="0.25">
      <c r="A269" s="10">
        <v>45052</v>
      </c>
      <c r="B269">
        <v>11.88</v>
      </c>
      <c r="C269">
        <v>11.88</v>
      </c>
      <c r="D269">
        <v>11.88</v>
      </c>
      <c r="E269">
        <v>0</v>
      </c>
      <c r="F269">
        <f t="shared" si="16"/>
        <v>11.843230528816491</v>
      </c>
      <c r="G269">
        <f t="shared" si="17"/>
        <v>3.6769471183509594E-2</v>
      </c>
      <c r="H269">
        <f t="shared" si="18"/>
        <v>3.6769471183509594E-2</v>
      </c>
      <c r="I269">
        <f t="shared" si="19"/>
        <v>1.3519940111149425E-3</v>
      </c>
    </row>
    <row r="270" spans="1:9" x14ac:dyDescent="0.25">
      <c r="A270" s="10">
        <v>45053</v>
      </c>
      <c r="B270">
        <v>11.88</v>
      </c>
      <c r="C270">
        <v>11.88</v>
      </c>
      <c r="D270">
        <v>11.88</v>
      </c>
      <c r="E270">
        <v>0</v>
      </c>
      <c r="F270">
        <f t="shared" si="16"/>
        <v>11.843230528816491</v>
      </c>
      <c r="G270">
        <f t="shared" si="17"/>
        <v>3.6769471183509594E-2</v>
      </c>
      <c r="H270">
        <f t="shared" si="18"/>
        <v>3.6769471183509594E-2</v>
      </c>
      <c r="I270">
        <f t="shared" si="19"/>
        <v>1.3519940111149425E-3</v>
      </c>
    </row>
    <row r="271" spans="1:9" x14ac:dyDescent="0.25">
      <c r="A271" s="10">
        <v>45054</v>
      </c>
      <c r="B271">
        <v>11.88</v>
      </c>
      <c r="C271">
        <v>11.88</v>
      </c>
      <c r="D271">
        <v>11.88</v>
      </c>
      <c r="E271">
        <v>0</v>
      </c>
      <c r="F271">
        <f t="shared" si="16"/>
        <v>11.843230528816491</v>
      </c>
      <c r="G271">
        <f t="shared" si="17"/>
        <v>3.6769471183509594E-2</v>
      </c>
      <c r="H271">
        <f t="shared" si="18"/>
        <v>3.6769471183509594E-2</v>
      </c>
      <c r="I271">
        <f t="shared" si="19"/>
        <v>1.3519940111149425E-3</v>
      </c>
    </row>
    <row r="272" spans="1:9" x14ac:dyDescent="0.25">
      <c r="A272" s="10">
        <v>45055</v>
      </c>
      <c r="B272">
        <v>11.91</v>
      </c>
      <c r="C272">
        <v>11.88</v>
      </c>
      <c r="D272">
        <v>11.88</v>
      </c>
      <c r="E272">
        <v>7</v>
      </c>
      <c r="F272">
        <f t="shared" si="16"/>
        <v>11.975643026005569</v>
      </c>
      <c r="G272">
        <f t="shared" si="17"/>
        <v>-6.5643026005568927E-2</v>
      </c>
      <c r="H272">
        <f t="shared" si="18"/>
        <v>6.5643026005568927E-2</v>
      </c>
      <c r="I272">
        <f t="shared" si="19"/>
        <v>4.3090068631677983E-3</v>
      </c>
    </row>
    <row r="273" spans="1:9" x14ac:dyDescent="0.25">
      <c r="A273" s="10">
        <v>45056</v>
      </c>
      <c r="B273">
        <v>11.92</v>
      </c>
      <c r="C273">
        <v>11.91</v>
      </c>
      <c r="D273">
        <v>11.88</v>
      </c>
      <c r="E273">
        <v>0</v>
      </c>
      <c r="F273">
        <f t="shared" si="16"/>
        <v>11.852534797216887</v>
      </c>
      <c r="G273">
        <f t="shared" si="17"/>
        <v>6.7465202783113298E-2</v>
      </c>
      <c r="H273">
        <f t="shared" si="18"/>
        <v>6.7465202783113298E-2</v>
      </c>
      <c r="I273">
        <f t="shared" si="19"/>
        <v>4.5515535865665981E-3</v>
      </c>
    </row>
    <row r="274" spans="1:9" x14ac:dyDescent="0.25">
      <c r="A274" s="10">
        <v>45057</v>
      </c>
      <c r="B274">
        <v>11.92</v>
      </c>
      <c r="C274">
        <v>11.92</v>
      </c>
      <c r="D274">
        <v>11.88</v>
      </c>
      <c r="E274">
        <v>0</v>
      </c>
      <c r="F274">
        <f t="shared" si="16"/>
        <v>11.855636220017022</v>
      </c>
      <c r="G274">
        <f t="shared" si="17"/>
        <v>6.4363779982977931E-2</v>
      </c>
      <c r="H274">
        <f t="shared" si="18"/>
        <v>6.4363779982977931E-2</v>
      </c>
      <c r="I274">
        <f t="shared" si="19"/>
        <v>4.1426961736971907E-3</v>
      </c>
    </row>
    <row r="275" spans="1:9" x14ac:dyDescent="0.25">
      <c r="A275" s="10">
        <v>45058</v>
      </c>
      <c r="B275">
        <v>11.92</v>
      </c>
      <c r="C275">
        <v>11.92</v>
      </c>
      <c r="D275">
        <v>11.91</v>
      </c>
      <c r="E275">
        <v>0</v>
      </c>
      <c r="F275">
        <f t="shared" si="16"/>
        <v>11.863101648755181</v>
      </c>
      <c r="G275">
        <f t="shared" si="17"/>
        <v>5.6898351244818457E-2</v>
      </c>
      <c r="H275">
        <f t="shared" si="18"/>
        <v>5.6898351244818457E-2</v>
      </c>
      <c r="I275">
        <f t="shared" si="19"/>
        <v>3.237422374378734E-3</v>
      </c>
    </row>
    <row r="276" spans="1:9" x14ac:dyDescent="0.25">
      <c r="A276" s="10">
        <v>45060</v>
      </c>
      <c r="B276">
        <v>11.92</v>
      </c>
      <c r="C276">
        <v>11.95</v>
      </c>
      <c r="D276">
        <v>11.92</v>
      </c>
      <c r="E276">
        <v>0</v>
      </c>
      <c r="F276">
        <f t="shared" si="16"/>
        <v>11.874894393401632</v>
      </c>
      <c r="G276">
        <f t="shared" si="17"/>
        <v>4.5105606598367487E-2</v>
      </c>
      <c r="H276">
        <f t="shared" si="18"/>
        <v>4.5105606598367487E-2</v>
      </c>
      <c r="I276">
        <f t="shared" si="19"/>
        <v>2.0345157466066925E-3</v>
      </c>
    </row>
    <row r="277" spans="1:9" x14ac:dyDescent="0.25">
      <c r="A277" s="10">
        <v>45061</v>
      </c>
      <c r="B277">
        <v>12.64</v>
      </c>
      <c r="C277">
        <v>11.92</v>
      </c>
      <c r="D277">
        <v>11.92</v>
      </c>
      <c r="E277">
        <v>4</v>
      </c>
      <c r="F277">
        <f t="shared" si="16"/>
        <v>11.94125440910928</v>
      </c>
      <c r="G277">
        <f t="shared" si="17"/>
        <v>0.69874559089072008</v>
      </c>
      <c r="H277">
        <f t="shared" si="18"/>
        <v>0.69874559089072008</v>
      </c>
      <c r="I277">
        <f t="shared" si="19"/>
        <v>0.48824540078922157</v>
      </c>
    </row>
    <row r="278" spans="1:9" x14ac:dyDescent="0.25">
      <c r="A278" s="10">
        <v>45062</v>
      </c>
      <c r="B278">
        <v>12.42</v>
      </c>
      <c r="C278">
        <v>12.64</v>
      </c>
      <c r="D278">
        <v>11.95</v>
      </c>
      <c r="E278">
        <v>11</v>
      </c>
      <c r="F278">
        <f t="shared" si="16"/>
        <v>12.304434776646078</v>
      </c>
      <c r="G278">
        <f t="shared" si="17"/>
        <v>0.11556522335392216</v>
      </c>
      <c r="H278">
        <f t="shared" si="18"/>
        <v>0.11556522335392216</v>
      </c>
      <c r="I278">
        <f t="shared" si="19"/>
        <v>1.3355320848841917E-2</v>
      </c>
    </row>
    <row r="279" spans="1:9" x14ac:dyDescent="0.25">
      <c r="A279" s="10">
        <v>45063</v>
      </c>
      <c r="B279">
        <v>12.41</v>
      </c>
      <c r="C279">
        <v>12.42</v>
      </c>
      <c r="D279">
        <v>11.92</v>
      </c>
      <c r="E279">
        <v>1</v>
      </c>
      <c r="F279">
        <f t="shared" si="16"/>
        <v>12.039577336034887</v>
      </c>
      <c r="G279">
        <f t="shared" si="17"/>
        <v>0.37042266396511359</v>
      </c>
      <c r="H279">
        <f t="shared" si="18"/>
        <v>0.37042266396511359</v>
      </c>
      <c r="I279">
        <f t="shared" si="19"/>
        <v>0.13721294997901146</v>
      </c>
    </row>
    <row r="280" spans="1:9" x14ac:dyDescent="0.25">
      <c r="A280" s="10">
        <v>45064</v>
      </c>
      <c r="B280">
        <v>12.41</v>
      </c>
      <c r="C280">
        <v>12.41</v>
      </c>
      <c r="D280">
        <v>12.64</v>
      </c>
      <c r="E280">
        <v>11</v>
      </c>
      <c r="F280">
        <f t="shared" si="16"/>
        <v>12.404806913220716</v>
      </c>
      <c r="G280">
        <f t="shared" si="17"/>
        <v>5.1930867792844282E-3</v>
      </c>
      <c r="H280">
        <f t="shared" si="18"/>
        <v>5.1930867792844282E-3</v>
      </c>
      <c r="I280">
        <f t="shared" si="19"/>
        <v>2.6968150297178715E-5</v>
      </c>
    </row>
    <row r="281" spans="1:9" x14ac:dyDescent="0.25">
      <c r="A281" s="10">
        <v>45065</v>
      </c>
      <c r="B281">
        <v>12.41</v>
      </c>
      <c r="C281">
        <v>12.41</v>
      </c>
      <c r="D281">
        <v>12.42</v>
      </c>
      <c r="E281">
        <v>2</v>
      </c>
      <c r="F281">
        <f t="shared" si="16"/>
        <v>12.179815796564439</v>
      </c>
      <c r="G281">
        <f t="shared" si="17"/>
        <v>0.23018420343556123</v>
      </c>
      <c r="H281">
        <f t="shared" si="18"/>
        <v>0.23018420343556123</v>
      </c>
      <c r="I281">
        <f t="shared" si="19"/>
        <v>5.2984767511263839E-2</v>
      </c>
    </row>
    <row r="282" spans="1:9" x14ac:dyDescent="0.25">
      <c r="A282" s="10">
        <v>45066</v>
      </c>
      <c r="B282">
        <v>12.41</v>
      </c>
      <c r="C282">
        <v>12.41</v>
      </c>
      <c r="D282">
        <v>12.41</v>
      </c>
      <c r="E282">
        <v>0</v>
      </c>
      <c r="F282">
        <f t="shared" si="16"/>
        <v>12.139495178264363</v>
      </c>
      <c r="G282">
        <f t="shared" si="17"/>
        <v>0.27050482173563672</v>
      </c>
      <c r="H282">
        <f t="shared" si="18"/>
        <v>0.27050482173563672</v>
      </c>
      <c r="I282">
        <f t="shared" si="19"/>
        <v>7.3172858582228606E-2</v>
      </c>
    </row>
    <row r="283" spans="1:9" x14ac:dyDescent="0.25">
      <c r="A283" s="10">
        <v>45067</v>
      </c>
      <c r="B283">
        <v>12.66</v>
      </c>
      <c r="C283">
        <v>12.41</v>
      </c>
      <c r="D283">
        <v>12.41</v>
      </c>
      <c r="E283">
        <v>2</v>
      </c>
      <c r="F283">
        <f t="shared" si="16"/>
        <v>12.177327320318385</v>
      </c>
      <c r="G283">
        <f t="shared" si="17"/>
        <v>0.48267267968161498</v>
      </c>
      <c r="H283">
        <f t="shared" si="18"/>
        <v>0.48267267968161498</v>
      </c>
      <c r="I283">
        <f t="shared" si="19"/>
        <v>0.2329729157110309</v>
      </c>
    </row>
    <row r="284" spans="1:9" x14ac:dyDescent="0.25">
      <c r="A284" s="10">
        <v>45068</v>
      </c>
      <c r="B284">
        <v>12.42</v>
      </c>
      <c r="C284">
        <v>12.66</v>
      </c>
      <c r="D284">
        <v>12.41</v>
      </c>
      <c r="E284">
        <v>39</v>
      </c>
      <c r="F284">
        <f t="shared" si="16"/>
        <v>12.954757518321117</v>
      </c>
      <c r="G284">
        <f t="shared" si="17"/>
        <v>-0.53475751832111662</v>
      </c>
      <c r="H284">
        <f t="shared" si="18"/>
        <v>0.53475751832111662</v>
      </c>
      <c r="I284">
        <f t="shared" si="19"/>
        <v>0.28596560340095939</v>
      </c>
    </row>
    <row r="285" spans="1:9" x14ac:dyDescent="0.25">
      <c r="A285" s="10">
        <v>45069</v>
      </c>
      <c r="B285">
        <v>11.52</v>
      </c>
      <c r="C285">
        <v>12.42</v>
      </c>
      <c r="D285">
        <v>12.41</v>
      </c>
      <c r="E285">
        <v>1</v>
      </c>
      <c r="F285">
        <f t="shared" si="16"/>
        <v>12.161512672091508</v>
      </c>
      <c r="G285">
        <f t="shared" si="17"/>
        <v>-0.64151267209150831</v>
      </c>
      <c r="H285">
        <f t="shared" si="18"/>
        <v>0.64151267209150831</v>
      </c>
      <c r="I285">
        <f t="shared" si="19"/>
        <v>0.41153850845398704</v>
      </c>
    </row>
    <row r="286" spans="1:9" x14ac:dyDescent="0.25">
      <c r="A286" s="10">
        <v>45070</v>
      </c>
      <c r="B286">
        <v>11.53</v>
      </c>
      <c r="C286">
        <v>11.52</v>
      </c>
      <c r="D286">
        <v>12.66</v>
      </c>
      <c r="E286">
        <v>14</v>
      </c>
      <c r="F286">
        <f t="shared" si="16"/>
        <v>12.190505449582037</v>
      </c>
      <c r="G286">
        <f t="shared" si="17"/>
        <v>-0.66050544958203794</v>
      </c>
      <c r="H286">
        <f t="shared" si="18"/>
        <v>0.66050544958203794</v>
      </c>
      <c r="I286">
        <f t="shared" si="19"/>
        <v>0.43626744892757008</v>
      </c>
    </row>
    <row r="287" spans="1:9" x14ac:dyDescent="0.25">
      <c r="A287" s="10">
        <v>45071</v>
      </c>
      <c r="B287">
        <v>11.53</v>
      </c>
      <c r="C287">
        <v>11.53</v>
      </c>
      <c r="D287">
        <v>12.42</v>
      </c>
      <c r="E287">
        <v>2</v>
      </c>
      <c r="F287">
        <f t="shared" si="16"/>
        <v>11.906890590152752</v>
      </c>
      <c r="G287">
        <f t="shared" si="17"/>
        <v>-0.37689059015275284</v>
      </c>
      <c r="H287">
        <f t="shared" si="18"/>
        <v>0.37689059015275284</v>
      </c>
      <c r="I287">
        <f t="shared" si="19"/>
        <v>0.14204651694569032</v>
      </c>
    </row>
    <row r="288" spans="1:9" x14ac:dyDescent="0.25">
      <c r="A288" s="10">
        <v>45072</v>
      </c>
      <c r="B288">
        <v>11.54</v>
      </c>
      <c r="C288">
        <v>11.53</v>
      </c>
      <c r="D288">
        <v>11.52</v>
      </c>
      <c r="E288">
        <v>18</v>
      </c>
      <c r="F288">
        <f t="shared" si="16"/>
        <v>11.985584864440114</v>
      </c>
      <c r="G288">
        <f t="shared" si="17"/>
        <v>-0.44558486444011436</v>
      </c>
      <c r="H288">
        <f t="shared" si="18"/>
        <v>0.44558486444011436</v>
      </c>
      <c r="I288">
        <f t="shared" si="19"/>
        <v>0.19854587141811508</v>
      </c>
    </row>
    <row r="289" spans="1:9" x14ac:dyDescent="0.25">
      <c r="A289" s="10">
        <v>45073</v>
      </c>
      <c r="B289">
        <v>12.17</v>
      </c>
      <c r="C289">
        <v>11.54</v>
      </c>
      <c r="D289">
        <v>11.53</v>
      </c>
      <c r="E289">
        <v>1</v>
      </c>
      <c r="F289">
        <f t="shared" si="16"/>
        <v>11.669601556027112</v>
      </c>
      <c r="G289">
        <f t="shared" si="17"/>
        <v>0.50039844397288746</v>
      </c>
      <c r="H289">
        <f t="shared" si="18"/>
        <v>0.50039844397288746</v>
      </c>
      <c r="I289">
        <f t="shared" si="19"/>
        <v>0.25039860273048697</v>
      </c>
    </row>
    <row r="290" spans="1:9" x14ac:dyDescent="0.25">
      <c r="A290" s="10">
        <v>45074</v>
      </c>
      <c r="B290">
        <v>12.01</v>
      </c>
      <c r="C290">
        <v>12.17</v>
      </c>
      <c r="D290">
        <v>11.53</v>
      </c>
      <c r="E290">
        <v>3</v>
      </c>
      <c r="F290">
        <f t="shared" si="16"/>
        <v>11.902823334489501</v>
      </c>
      <c r="G290">
        <f t="shared" si="17"/>
        <v>0.10717666551049909</v>
      </c>
      <c r="H290">
        <f t="shared" si="18"/>
        <v>0.10717666551049909</v>
      </c>
      <c r="I290">
        <f t="shared" si="19"/>
        <v>1.1486837629949405E-2</v>
      </c>
    </row>
    <row r="291" spans="1:9" x14ac:dyDescent="0.25">
      <c r="A291" s="10">
        <v>45075</v>
      </c>
      <c r="B291">
        <v>12.01</v>
      </c>
      <c r="C291">
        <v>12.01</v>
      </c>
      <c r="D291">
        <v>11.54</v>
      </c>
      <c r="E291">
        <v>0</v>
      </c>
      <c r="F291">
        <f t="shared" si="16"/>
        <v>11.798940832852397</v>
      </c>
      <c r="G291">
        <f t="shared" si="17"/>
        <v>0.21105916714760298</v>
      </c>
      <c r="H291">
        <f t="shared" si="18"/>
        <v>0.21105916714760298</v>
      </c>
      <c r="I291">
        <f t="shared" si="19"/>
        <v>4.4545972037039812E-2</v>
      </c>
    </row>
    <row r="292" spans="1:9" x14ac:dyDescent="0.25">
      <c r="A292" s="10">
        <v>45076</v>
      </c>
      <c r="B292">
        <v>12.04</v>
      </c>
      <c r="C292">
        <v>12.01</v>
      </c>
      <c r="D292">
        <v>12.17</v>
      </c>
      <c r="E292">
        <v>4</v>
      </c>
      <c r="F292">
        <f t="shared" si="16"/>
        <v>12.031379120461812</v>
      </c>
      <c r="G292">
        <f t="shared" si="17"/>
        <v>8.6208795381867986E-3</v>
      </c>
      <c r="H292">
        <f t="shared" si="18"/>
        <v>8.6208795381867986E-3</v>
      </c>
      <c r="I292">
        <f t="shared" si="19"/>
        <v>7.4319564011927837E-5</v>
      </c>
    </row>
    <row r="293" spans="1:9" x14ac:dyDescent="0.25">
      <c r="A293" s="10">
        <v>45077</v>
      </c>
      <c r="B293">
        <v>12.01</v>
      </c>
      <c r="C293">
        <v>12.04</v>
      </c>
      <c r="D293">
        <v>12.01</v>
      </c>
      <c r="E293">
        <v>0</v>
      </c>
      <c r="F293">
        <f t="shared" si="16"/>
        <v>11.92520348481731</v>
      </c>
      <c r="G293">
        <f t="shared" si="17"/>
        <v>8.4796515182690158E-2</v>
      </c>
      <c r="H293">
        <f t="shared" si="18"/>
        <v>8.4796515182690158E-2</v>
      </c>
      <c r="I293">
        <f t="shared" si="19"/>
        <v>7.1904489871282024E-3</v>
      </c>
    </row>
    <row r="294" spans="1:9" x14ac:dyDescent="0.25">
      <c r="A294" s="10">
        <v>45078</v>
      </c>
      <c r="B294">
        <v>12.01</v>
      </c>
      <c r="C294">
        <v>12.01</v>
      </c>
      <c r="D294">
        <v>12.01</v>
      </c>
      <c r="E294">
        <v>0</v>
      </c>
      <c r="F294">
        <f t="shared" si="16"/>
        <v>11.915899216416911</v>
      </c>
      <c r="G294">
        <f t="shared" si="17"/>
        <v>9.4100783583089154E-2</v>
      </c>
      <c r="H294">
        <f t="shared" si="18"/>
        <v>9.4100783583089154E-2</v>
      </c>
      <c r="I294">
        <f t="shared" si="19"/>
        <v>8.8549574709513804E-3</v>
      </c>
    </row>
    <row r="295" spans="1:9" x14ac:dyDescent="0.25">
      <c r="A295" s="10">
        <v>45080</v>
      </c>
      <c r="B295">
        <v>12.02</v>
      </c>
      <c r="C295">
        <v>12.01</v>
      </c>
      <c r="D295">
        <v>12.01</v>
      </c>
      <c r="E295">
        <v>1</v>
      </c>
      <c r="F295">
        <f t="shared" si="16"/>
        <v>11.934815287443922</v>
      </c>
      <c r="G295">
        <f t="shared" si="17"/>
        <v>8.5184712556078068E-2</v>
      </c>
      <c r="H295">
        <f t="shared" si="18"/>
        <v>8.5184712556078068E-2</v>
      </c>
      <c r="I295">
        <f t="shared" si="19"/>
        <v>7.2564352532616446E-3</v>
      </c>
    </row>
    <row r="296" spans="1:9" x14ac:dyDescent="0.25">
      <c r="A296" s="10">
        <v>45081</v>
      </c>
      <c r="B296">
        <v>12.01</v>
      </c>
      <c r="C296">
        <v>12.02</v>
      </c>
      <c r="D296">
        <v>12.01</v>
      </c>
      <c r="E296">
        <v>0</v>
      </c>
      <c r="F296">
        <f t="shared" si="16"/>
        <v>11.919000639217042</v>
      </c>
      <c r="G296">
        <f t="shared" si="17"/>
        <v>9.0999360782957339E-2</v>
      </c>
      <c r="H296">
        <f t="shared" si="18"/>
        <v>9.0999360782957339E-2</v>
      </c>
      <c r="I296">
        <f t="shared" si="19"/>
        <v>8.2808836629068346E-3</v>
      </c>
    </row>
    <row r="297" spans="1:9" x14ac:dyDescent="0.25">
      <c r="A297" s="10">
        <v>45082</v>
      </c>
      <c r="B297">
        <v>12.01</v>
      </c>
      <c r="C297">
        <v>12.01</v>
      </c>
      <c r="D297">
        <v>12.01</v>
      </c>
      <c r="E297">
        <v>18</v>
      </c>
      <c r="F297">
        <f t="shared" si="16"/>
        <v>12.25638849490311</v>
      </c>
      <c r="G297">
        <f t="shared" si="17"/>
        <v>-0.2463884949031101</v>
      </c>
      <c r="H297">
        <f t="shared" si="18"/>
        <v>0.2463884949031101</v>
      </c>
      <c r="I297">
        <f t="shared" si="19"/>
        <v>6.0707290420619911E-2</v>
      </c>
    </row>
    <row r="298" spans="1:9" x14ac:dyDescent="0.25">
      <c r="A298" s="10">
        <v>45083</v>
      </c>
      <c r="B298">
        <v>12.01</v>
      </c>
      <c r="C298">
        <v>12.01</v>
      </c>
      <c r="D298">
        <v>12.02</v>
      </c>
      <c r="E298">
        <v>21</v>
      </c>
      <c r="F298">
        <f t="shared" si="16"/>
        <v>12.315625184230198</v>
      </c>
      <c r="G298">
        <f t="shared" si="17"/>
        <v>-0.30562518423019824</v>
      </c>
      <c r="H298">
        <f t="shared" si="18"/>
        <v>0.30562518423019824</v>
      </c>
      <c r="I298">
        <f t="shared" si="19"/>
        <v>9.3406753235742615E-2</v>
      </c>
    </row>
    <row r="299" spans="1:9" x14ac:dyDescent="0.25">
      <c r="A299" s="10">
        <v>45084</v>
      </c>
      <c r="B299">
        <v>11.81</v>
      </c>
      <c r="C299">
        <v>12.01</v>
      </c>
      <c r="D299">
        <v>12.01</v>
      </c>
      <c r="E299">
        <v>30</v>
      </c>
      <c r="F299">
        <f t="shared" si="16"/>
        <v>12.483381347227244</v>
      </c>
      <c r="G299">
        <f t="shared" si="17"/>
        <v>-0.67338134722724341</v>
      </c>
      <c r="H299">
        <f t="shared" si="18"/>
        <v>0.67338134722724341</v>
      </c>
      <c r="I299">
        <f t="shared" si="19"/>
        <v>0.45344243879357737</v>
      </c>
    </row>
    <row r="300" spans="1:9" x14ac:dyDescent="0.25">
      <c r="A300" s="10">
        <v>45085</v>
      </c>
      <c r="B300">
        <v>11.81</v>
      </c>
      <c r="C300">
        <v>11.81</v>
      </c>
      <c r="D300">
        <v>12.01</v>
      </c>
      <c r="E300">
        <v>0</v>
      </c>
      <c r="F300">
        <f t="shared" si="16"/>
        <v>11.853870760414257</v>
      </c>
      <c r="G300">
        <f t="shared" si="17"/>
        <v>-4.3870760414256083E-2</v>
      </c>
      <c r="H300">
        <f t="shared" si="18"/>
        <v>4.3870760414256083E-2</v>
      </c>
      <c r="I300">
        <f t="shared" si="19"/>
        <v>1.9246436193250584E-3</v>
      </c>
    </row>
    <row r="301" spans="1:9" x14ac:dyDescent="0.25">
      <c r="A301" s="10">
        <v>45086</v>
      </c>
      <c r="B301">
        <v>11.81</v>
      </c>
      <c r="C301">
        <v>11.81</v>
      </c>
      <c r="D301">
        <v>12.01</v>
      </c>
      <c r="E301">
        <v>0</v>
      </c>
      <c r="F301">
        <f t="shared" si="16"/>
        <v>11.853870760414257</v>
      </c>
      <c r="G301">
        <f t="shared" si="17"/>
        <v>-4.3870760414256083E-2</v>
      </c>
      <c r="H301">
        <f t="shared" si="18"/>
        <v>4.3870760414256083E-2</v>
      </c>
      <c r="I301">
        <f t="shared" si="19"/>
        <v>1.9246436193250584E-3</v>
      </c>
    </row>
    <row r="302" spans="1:9" x14ac:dyDescent="0.25">
      <c r="A302" s="10">
        <v>45087</v>
      </c>
      <c r="B302">
        <v>12.93</v>
      </c>
      <c r="C302">
        <v>11.81</v>
      </c>
      <c r="D302">
        <v>11.81</v>
      </c>
      <c r="E302">
        <v>2</v>
      </c>
      <c r="F302">
        <f t="shared" si="16"/>
        <v>11.841933377547207</v>
      </c>
      <c r="G302">
        <f t="shared" si="17"/>
        <v>1.0880666224527928</v>
      </c>
      <c r="H302">
        <f t="shared" si="18"/>
        <v>1.0880666224527928</v>
      </c>
      <c r="I302">
        <f t="shared" si="19"/>
        <v>1.1838889748958283</v>
      </c>
    </row>
    <row r="303" spans="1:9" x14ac:dyDescent="0.25">
      <c r="A303" s="10">
        <v>45088</v>
      </c>
      <c r="B303">
        <v>13.32</v>
      </c>
      <c r="C303">
        <v>12.93</v>
      </c>
      <c r="D303">
        <v>11.81</v>
      </c>
      <c r="E303">
        <v>63</v>
      </c>
      <c r="F303">
        <f t="shared" si="16"/>
        <v>13.343173063809758</v>
      </c>
      <c r="G303">
        <f t="shared" si="17"/>
        <v>-2.3173063809757366E-2</v>
      </c>
      <c r="H303">
        <f t="shared" si="18"/>
        <v>2.3173063809757366E-2</v>
      </c>
      <c r="I303">
        <f t="shared" si="19"/>
        <v>5.3699088633108653E-4</v>
      </c>
    </row>
    <row r="304" spans="1:9" x14ac:dyDescent="0.25">
      <c r="A304" s="10">
        <v>45089</v>
      </c>
      <c r="B304">
        <v>12.49</v>
      </c>
      <c r="C304">
        <v>13.32</v>
      </c>
      <c r="D304">
        <v>11.81</v>
      </c>
      <c r="E304">
        <v>68</v>
      </c>
      <c r="F304">
        <f t="shared" si="16"/>
        <v>13.558708908149992</v>
      </c>
      <c r="G304">
        <f t="shared" si="17"/>
        <v>-1.0687089081499916</v>
      </c>
      <c r="H304">
        <f t="shared" si="18"/>
        <v>1.0687089081499916</v>
      </c>
      <c r="I304">
        <f t="shared" si="19"/>
        <v>1.1421387303591473</v>
      </c>
    </row>
    <row r="305" spans="1:9" x14ac:dyDescent="0.25">
      <c r="A305" s="10">
        <v>45090</v>
      </c>
      <c r="B305">
        <v>11.82</v>
      </c>
      <c r="C305">
        <v>12.49</v>
      </c>
      <c r="D305">
        <v>12.93</v>
      </c>
      <c r="E305">
        <v>17</v>
      </c>
      <c r="F305">
        <f t="shared" si="16"/>
        <v>12.615280532919396</v>
      </c>
      <c r="G305">
        <f t="shared" si="17"/>
        <v>-0.79528053291939571</v>
      </c>
      <c r="H305">
        <f t="shared" si="18"/>
        <v>0.79528053291939571</v>
      </c>
      <c r="I305">
        <f t="shared" si="19"/>
        <v>0.632471126040558</v>
      </c>
    </row>
    <row r="306" spans="1:9" x14ac:dyDescent="0.25">
      <c r="A306" s="10">
        <v>45091</v>
      </c>
      <c r="B306">
        <v>11.81</v>
      </c>
      <c r="C306">
        <v>11.82</v>
      </c>
      <c r="D306">
        <v>13.32</v>
      </c>
      <c r="E306">
        <v>4</v>
      </c>
      <c r="F306">
        <f t="shared" si="16"/>
        <v>12.258626855555441</v>
      </c>
      <c r="G306">
        <f t="shared" si="17"/>
        <v>-0.44862685555544068</v>
      </c>
      <c r="H306">
        <f t="shared" si="18"/>
        <v>0.44862685555544068</v>
      </c>
      <c r="I306">
        <f t="shared" si="19"/>
        <v>0.20126605552556223</v>
      </c>
    </row>
    <row r="307" spans="1:9" x14ac:dyDescent="0.25">
      <c r="A307" s="10">
        <v>45092</v>
      </c>
      <c r="B307">
        <v>12.14</v>
      </c>
      <c r="C307">
        <v>11.81</v>
      </c>
      <c r="D307">
        <v>12.49</v>
      </c>
      <c r="E307">
        <v>0</v>
      </c>
      <c r="F307">
        <f t="shared" si="16"/>
        <v>11.973317620224824</v>
      </c>
      <c r="G307">
        <f t="shared" si="17"/>
        <v>0.16668237977517641</v>
      </c>
      <c r="H307">
        <f t="shared" si="18"/>
        <v>0.16668237977517641</v>
      </c>
      <c r="I307">
        <f t="shared" si="19"/>
        <v>2.7783015727516139E-2</v>
      </c>
    </row>
    <row r="308" spans="1:9" x14ac:dyDescent="0.25">
      <c r="A308" s="10">
        <v>45093</v>
      </c>
      <c r="B308">
        <v>11.81</v>
      </c>
      <c r="C308">
        <v>12.14</v>
      </c>
      <c r="D308">
        <v>11.82</v>
      </c>
      <c r="E308">
        <v>19</v>
      </c>
      <c r="F308">
        <f t="shared" si="16"/>
        <v>12.268342013656833</v>
      </c>
      <c r="G308">
        <f t="shared" si="17"/>
        <v>-0.45834201365683214</v>
      </c>
      <c r="H308">
        <f t="shared" si="18"/>
        <v>0.45834201365683214</v>
      </c>
      <c r="I308">
        <f t="shared" si="19"/>
        <v>0.21007740148299969</v>
      </c>
    </row>
    <row r="309" spans="1:9" x14ac:dyDescent="0.25">
      <c r="A309" s="10">
        <v>45094</v>
      </c>
      <c r="B309">
        <v>11.81</v>
      </c>
      <c r="C309">
        <v>11.81</v>
      </c>
      <c r="D309">
        <v>11.81</v>
      </c>
      <c r="E309">
        <v>0</v>
      </c>
      <c r="F309">
        <f t="shared" si="16"/>
        <v>11.804101235493185</v>
      </c>
      <c r="G309">
        <f t="shared" si="17"/>
        <v>5.8987645068153682E-3</v>
      </c>
      <c r="H309">
        <f t="shared" si="18"/>
        <v>5.8987645068153682E-3</v>
      </c>
      <c r="I309">
        <f t="shared" si="19"/>
        <v>3.4795422706864752E-5</v>
      </c>
    </row>
    <row r="310" spans="1:9" x14ac:dyDescent="0.25">
      <c r="A310" s="10">
        <v>45095</v>
      </c>
      <c r="B310">
        <v>12.4</v>
      </c>
      <c r="C310">
        <v>11.81</v>
      </c>
      <c r="D310">
        <v>12.14</v>
      </c>
      <c r="E310">
        <v>0</v>
      </c>
      <c r="F310">
        <f t="shared" si="16"/>
        <v>11.886220951612952</v>
      </c>
      <c r="G310">
        <f t="shared" si="17"/>
        <v>0.51377904838704858</v>
      </c>
      <c r="H310">
        <f t="shared" si="18"/>
        <v>0.51377904838704858</v>
      </c>
      <c r="I310">
        <f t="shared" si="19"/>
        <v>0.26396891056150118</v>
      </c>
    </row>
    <row r="311" spans="1:9" x14ac:dyDescent="0.25">
      <c r="A311" s="10">
        <v>45096</v>
      </c>
      <c r="B311">
        <v>12.02</v>
      </c>
      <c r="C311">
        <v>12.4</v>
      </c>
      <c r="D311">
        <v>11.81</v>
      </c>
      <c r="E311">
        <v>3</v>
      </c>
      <c r="F311">
        <f t="shared" si="16"/>
        <v>12.043833393782052</v>
      </c>
      <c r="G311">
        <f t="shared" si="17"/>
        <v>-2.383339378205207E-2</v>
      </c>
      <c r="H311">
        <f t="shared" si="18"/>
        <v>2.383339378205207E-2</v>
      </c>
      <c r="I311">
        <f t="shared" si="19"/>
        <v>5.6803065917035824E-4</v>
      </c>
    </row>
    <row r="312" spans="1:9" x14ac:dyDescent="0.25">
      <c r="A312" s="10">
        <v>45097</v>
      </c>
      <c r="B312">
        <v>11.81</v>
      </c>
      <c r="C312">
        <v>12.02</v>
      </c>
      <c r="D312">
        <v>11.81</v>
      </c>
      <c r="E312">
        <v>15</v>
      </c>
      <c r="F312">
        <f t="shared" si="16"/>
        <v>12.152972179701139</v>
      </c>
      <c r="G312">
        <f t="shared" si="17"/>
        <v>-0.34297217970113891</v>
      </c>
      <c r="H312">
        <f t="shared" si="18"/>
        <v>0.34297217970113891</v>
      </c>
      <c r="I312">
        <f t="shared" si="19"/>
        <v>0.11762991604895032</v>
      </c>
    </row>
    <row r="313" spans="1:9" x14ac:dyDescent="0.25">
      <c r="A313" s="10">
        <v>45098</v>
      </c>
      <c r="B313">
        <v>12.01</v>
      </c>
      <c r="C313">
        <v>11.81</v>
      </c>
      <c r="D313">
        <v>12.4</v>
      </c>
      <c r="E313">
        <v>0</v>
      </c>
      <c r="F313">
        <f t="shared" si="16"/>
        <v>11.950921334010342</v>
      </c>
      <c r="G313">
        <f t="shared" si="17"/>
        <v>5.9078665989657608E-2</v>
      </c>
      <c r="H313">
        <f t="shared" si="18"/>
        <v>5.9078665989657608E-2</v>
      </c>
      <c r="I313">
        <f t="shared" si="19"/>
        <v>3.4902887751175264E-3</v>
      </c>
    </row>
    <row r="314" spans="1:9" x14ac:dyDescent="0.25">
      <c r="A314" s="10">
        <v>45099</v>
      </c>
      <c r="B314">
        <v>11.81</v>
      </c>
      <c r="C314">
        <v>12.01</v>
      </c>
      <c r="D314">
        <v>12.02</v>
      </c>
      <c r="E314">
        <v>1</v>
      </c>
      <c r="F314">
        <f t="shared" si="16"/>
        <v>11.937303763689975</v>
      </c>
      <c r="G314">
        <f t="shared" si="17"/>
        <v>-0.12730376368997476</v>
      </c>
      <c r="H314">
        <f t="shared" si="18"/>
        <v>0.12730376368997476</v>
      </c>
      <c r="I314">
        <f t="shared" si="19"/>
        <v>1.6206248249632935E-2</v>
      </c>
    </row>
    <row r="315" spans="1:9" x14ac:dyDescent="0.25">
      <c r="A315" s="10">
        <v>45100</v>
      </c>
      <c r="B315">
        <v>11.81</v>
      </c>
      <c r="C315">
        <v>11.81</v>
      </c>
      <c r="D315">
        <v>11.81</v>
      </c>
      <c r="E315">
        <v>0</v>
      </c>
      <c r="F315">
        <f t="shared" si="16"/>
        <v>11.804101235493185</v>
      </c>
      <c r="G315">
        <f t="shared" si="17"/>
        <v>5.8987645068153682E-3</v>
      </c>
      <c r="H315">
        <f t="shared" si="18"/>
        <v>5.8987645068153682E-3</v>
      </c>
      <c r="I315">
        <f t="shared" si="19"/>
        <v>3.4795422706864752E-5</v>
      </c>
    </row>
    <row r="316" spans="1:9" x14ac:dyDescent="0.25">
      <c r="A316" s="10">
        <v>45101</v>
      </c>
      <c r="B316">
        <v>11.81</v>
      </c>
      <c r="C316">
        <v>11.81</v>
      </c>
      <c r="D316">
        <v>12.01</v>
      </c>
      <c r="E316">
        <v>0</v>
      </c>
      <c r="F316">
        <f t="shared" si="16"/>
        <v>11.853870760414257</v>
      </c>
      <c r="G316">
        <f t="shared" si="17"/>
        <v>-4.3870760414256083E-2</v>
      </c>
      <c r="H316">
        <f t="shared" si="18"/>
        <v>4.3870760414256083E-2</v>
      </c>
      <c r="I316">
        <f t="shared" si="19"/>
        <v>1.9246436193250584E-3</v>
      </c>
    </row>
    <row r="317" spans="1:9" x14ac:dyDescent="0.25">
      <c r="A317" s="10">
        <v>45102</v>
      </c>
      <c r="B317">
        <v>11.81</v>
      </c>
      <c r="C317">
        <v>11.81</v>
      </c>
      <c r="D317">
        <v>11.81</v>
      </c>
      <c r="E317">
        <v>0</v>
      </c>
      <c r="F317">
        <f t="shared" si="16"/>
        <v>11.804101235493185</v>
      </c>
      <c r="G317">
        <f t="shared" si="17"/>
        <v>5.8987645068153682E-3</v>
      </c>
      <c r="H317">
        <f t="shared" si="18"/>
        <v>5.8987645068153682E-3</v>
      </c>
      <c r="I317">
        <f t="shared" si="19"/>
        <v>3.4795422706864752E-5</v>
      </c>
    </row>
    <row r="318" spans="1:9" x14ac:dyDescent="0.25">
      <c r="A318" s="10">
        <v>45104</v>
      </c>
      <c r="B318">
        <v>11.81</v>
      </c>
      <c r="C318">
        <v>11.81</v>
      </c>
      <c r="D318">
        <v>11.81</v>
      </c>
      <c r="E318">
        <v>2</v>
      </c>
      <c r="F318">
        <f t="shared" si="16"/>
        <v>11.841933377547207</v>
      </c>
      <c r="G318">
        <f t="shared" si="17"/>
        <v>-3.1933377547206376E-2</v>
      </c>
      <c r="H318">
        <f t="shared" si="18"/>
        <v>3.1933377547206376E-2</v>
      </c>
      <c r="I318">
        <f t="shared" si="19"/>
        <v>1.0197406015724244E-3</v>
      </c>
    </row>
    <row r="319" spans="1:9" x14ac:dyDescent="0.25">
      <c r="A319" s="10">
        <v>45105</v>
      </c>
      <c r="B319">
        <v>11.92</v>
      </c>
      <c r="C319">
        <v>11.81</v>
      </c>
      <c r="D319">
        <v>11.81</v>
      </c>
      <c r="E319">
        <v>0</v>
      </c>
      <c r="F319">
        <f t="shared" si="16"/>
        <v>11.804101235493185</v>
      </c>
      <c r="G319">
        <f t="shared" si="17"/>
        <v>0.1158987645068148</v>
      </c>
      <c r="H319">
        <f t="shared" si="18"/>
        <v>0.1158987645068148</v>
      </c>
      <c r="I319">
        <f t="shared" si="19"/>
        <v>1.3432523614206115E-2</v>
      </c>
    </row>
    <row r="320" spans="1:9" x14ac:dyDescent="0.25">
      <c r="A320" s="10">
        <v>45106</v>
      </c>
      <c r="B320">
        <v>11.81</v>
      </c>
      <c r="C320">
        <v>11.92</v>
      </c>
      <c r="D320">
        <v>11.81</v>
      </c>
      <c r="E320">
        <v>28</v>
      </c>
      <c r="F320">
        <f t="shared" si="16"/>
        <v>12.367866875050957</v>
      </c>
      <c r="G320">
        <f t="shared" si="17"/>
        <v>-0.55786687505095678</v>
      </c>
      <c r="H320">
        <f t="shared" si="18"/>
        <v>0.55786687505095678</v>
      </c>
      <c r="I320">
        <f t="shared" si="19"/>
        <v>0.31121545027911984</v>
      </c>
    </row>
    <row r="321" spans="1:9" x14ac:dyDescent="0.25">
      <c r="A321" s="10">
        <v>45107</v>
      </c>
      <c r="B321">
        <v>11.81</v>
      </c>
      <c r="C321">
        <v>11.81</v>
      </c>
      <c r="D321">
        <v>11.81</v>
      </c>
      <c r="E321">
        <v>2</v>
      </c>
      <c r="F321">
        <f t="shared" si="16"/>
        <v>11.841933377547207</v>
      </c>
      <c r="G321">
        <f t="shared" si="17"/>
        <v>-3.1933377547206376E-2</v>
      </c>
      <c r="H321">
        <f t="shared" si="18"/>
        <v>3.1933377547206376E-2</v>
      </c>
      <c r="I321">
        <f t="shared" si="19"/>
        <v>1.0197406015724244E-3</v>
      </c>
    </row>
    <row r="322" spans="1:9" x14ac:dyDescent="0.25">
      <c r="A322" s="10">
        <v>45108</v>
      </c>
      <c r="B322">
        <v>12.01</v>
      </c>
      <c r="C322">
        <v>11.81</v>
      </c>
      <c r="D322">
        <v>11.92</v>
      </c>
      <c r="E322">
        <v>1</v>
      </c>
      <c r="F322">
        <f t="shared" ref="F322:F385" si="20">$L$2 + $L$3*C322 + $L$4*D322 + $L$5*E322</f>
        <v>11.850390545226785</v>
      </c>
      <c r="G322">
        <f t="shared" ref="G322:G385" si="21">B322 - F322</f>
        <v>0.15960945477321431</v>
      </c>
      <c r="H322">
        <f t="shared" ref="H322:H385" si="22">ABS(G322)</f>
        <v>0.15960945477321431</v>
      </c>
      <c r="I322">
        <f t="shared" ref="I322:I385" si="23">POWER(G322, 2)</f>
        <v>2.5475178053002746E-2</v>
      </c>
    </row>
    <row r="323" spans="1:9" x14ac:dyDescent="0.25">
      <c r="A323" s="10">
        <v>45109</v>
      </c>
      <c r="B323">
        <v>11.91</v>
      </c>
      <c r="C323">
        <v>12.01</v>
      </c>
      <c r="D323">
        <v>11.81</v>
      </c>
      <c r="E323">
        <v>8</v>
      </c>
      <c r="F323">
        <f t="shared" si="20"/>
        <v>12.01745825971193</v>
      </c>
      <c r="G323">
        <f t="shared" si="21"/>
        <v>-0.10745825971192957</v>
      </c>
      <c r="H323">
        <f t="shared" si="22"/>
        <v>0.10745825971192957</v>
      </c>
      <c r="I323">
        <f t="shared" si="23"/>
        <v>1.1547277580316507E-2</v>
      </c>
    </row>
    <row r="324" spans="1:9" x14ac:dyDescent="0.25">
      <c r="A324" s="10">
        <v>45110</v>
      </c>
      <c r="B324">
        <v>11.81</v>
      </c>
      <c r="C324">
        <v>11.91</v>
      </c>
      <c r="D324">
        <v>11.81</v>
      </c>
      <c r="E324">
        <v>1</v>
      </c>
      <c r="F324">
        <f t="shared" si="20"/>
        <v>11.854031534521523</v>
      </c>
      <c r="G324">
        <f t="shared" si="21"/>
        <v>-4.4031534521522531E-2</v>
      </c>
      <c r="H324">
        <f t="shared" si="22"/>
        <v>4.4031534521522531E-2</v>
      </c>
      <c r="I324">
        <f t="shared" si="23"/>
        <v>1.9387760323200305E-3</v>
      </c>
    </row>
    <row r="325" spans="1:9" x14ac:dyDescent="0.25">
      <c r="A325" s="10">
        <v>45111</v>
      </c>
      <c r="B325">
        <v>11.81</v>
      </c>
      <c r="C325">
        <v>11.81</v>
      </c>
      <c r="D325">
        <v>12.01</v>
      </c>
      <c r="E325">
        <v>0</v>
      </c>
      <c r="F325">
        <f t="shared" si="20"/>
        <v>11.853870760414257</v>
      </c>
      <c r="G325">
        <f t="shared" si="21"/>
        <v>-4.3870760414256083E-2</v>
      </c>
      <c r="H325">
        <f t="shared" si="22"/>
        <v>4.3870760414256083E-2</v>
      </c>
      <c r="I325">
        <f t="shared" si="23"/>
        <v>1.9246436193250584E-3</v>
      </c>
    </row>
    <row r="326" spans="1:9" x14ac:dyDescent="0.25">
      <c r="A326" s="10">
        <v>45112</v>
      </c>
      <c r="B326">
        <v>11.81</v>
      </c>
      <c r="C326">
        <v>11.81</v>
      </c>
      <c r="D326">
        <v>11.91</v>
      </c>
      <c r="E326">
        <v>0</v>
      </c>
      <c r="F326">
        <f t="shared" si="20"/>
        <v>11.828985997953721</v>
      </c>
      <c r="G326">
        <f t="shared" si="21"/>
        <v>-1.8985997953720357E-2</v>
      </c>
      <c r="H326">
        <f t="shared" si="22"/>
        <v>1.8985997953720357E-2</v>
      </c>
      <c r="I326">
        <f t="shared" si="23"/>
        <v>3.6046811829867361E-4</v>
      </c>
    </row>
    <row r="327" spans="1:9" x14ac:dyDescent="0.25">
      <c r="A327" s="10">
        <v>45113</v>
      </c>
      <c r="B327">
        <v>11.81</v>
      </c>
      <c r="C327">
        <v>11.81</v>
      </c>
      <c r="D327">
        <v>11.81</v>
      </c>
      <c r="E327">
        <v>0</v>
      </c>
      <c r="F327">
        <f t="shared" si="20"/>
        <v>11.804101235493185</v>
      </c>
      <c r="G327">
        <f t="shared" si="21"/>
        <v>5.8987645068153682E-3</v>
      </c>
      <c r="H327">
        <f t="shared" si="22"/>
        <v>5.8987645068153682E-3</v>
      </c>
      <c r="I327">
        <f t="shared" si="23"/>
        <v>3.4795422706864752E-5</v>
      </c>
    </row>
    <row r="328" spans="1:9" x14ac:dyDescent="0.25">
      <c r="A328" s="10">
        <v>45114</v>
      </c>
      <c r="B328">
        <v>11.8</v>
      </c>
      <c r="C328">
        <v>11.81</v>
      </c>
      <c r="D328">
        <v>11.81</v>
      </c>
      <c r="E328">
        <v>0</v>
      </c>
      <c r="F328">
        <f t="shared" si="20"/>
        <v>11.804101235493185</v>
      </c>
      <c r="G328">
        <f t="shared" si="21"/>
        <v>-4.1012354931844186E-3</v>
      </c>
      <c r="H328">
        <f t="shared" si="22"/>
        <v>4.1012354931844186E-3</v>
      </c>
      <c r="I328">
        <f t="shared" si="23"/>
        <v>1.6820132570555643E-5</v>
      </c>
    </row>
    <row r="329" spans="1:9" x14ac:dyDescent="0.25">
      <c r="A329" s="10">
        <v>45115</v>
      </c>
      <c r="B329">
        <v>11.8</v>
      </c>
      <c r="C329">
        <v>11.8</v>
      </c>
      <c r="D329">
        <v>11.81</v>
      </c>
      <c r="E329">
        <v>0</v>
      </c>
      <c r="F329">
        <f t="shared" si="20"/>
        <v>11.800999812693052</v>
      </c>
      <c r="G329">
        <f t="shared" si="21"/>
        <v>-9.9981269305082776E-4</v>
      </c>
      <c r="H329">
        <f t="shared" si="22"/>
        <v>9.9981269305082776E-4</v>
      </c>
      <c r="I329">
        <f t="shared" si="23"/>
        <v>9.9962542118554863E-7</v>
      </c>
    </row>
    <row r="330" spans="1:9" x14ac:dyDescent="0.25">
      <c r="A330" s="10">
        <v>45116</v>
      </c>
      <c r="B330">
        <v>11.94</v>
      </c>
      <c r="C330">
        <v>11.8</v>
      </c>
      <c r="D330">
        <v>11.81</v>
      </c>
      <c r="E330">
        <v>1</v>
      </c>
      <c r="F330">
        <f t="shared" si="20"/>
        <v>11.819915883720062</v>
      </c>
      <c r="G330">
        <f t="shared" si="21"/>
        <v>0.12008411627993709</v>
      </c>
      <c r="H330">
        <f t="shared" si="22"/>
        <v>0.12008411627993709</v>
      </c>
      <c r="I330">
        <f t="shared" si="23"/>
        <v>1.4420194982733453E-2</v>
      </c>
    </row>
    <row r="331" spans="1:9" x14ac:dyDescent="0.25">
      <c r="A331" s="10">
        <v>45117</v>
      </c>
      <c r="B331">
        <v>11.81</v>
      </c>
      <c r="C331">
        <v>11.94</v>
      </c>
      <c r="D331">
        <v>11.8</v>
      </c>
      <c r="E331">
        <v>4</v>
      </c>
      <c r="F331">
        <f t="shared" si="20"/>
        <v>11.917595539756904</v>
      </c>
      <c r="G331">
        <f t="shared" si="21"/>
        <v>-0.10759553975690395</v>
      </c>
      <c r="H331">
        <f t="shared" si="22"/>
        <v>0.10759553975690395</v>
      </c>
      <c r="I331">
        <f t="shared" si="23"/>
        <v>1.1576800175579497E-2</v>
      </c>
    </row>
    <row r="332" spans="1:9" x14ac:dyDescent="0.25">
      <c r="A332" s="10">
        <v>45118</v>
      </c>
      <c r="B332">
        <v>11.81</v>
      </c>
      <c r="C332">
        <v>11.81</v>
      </c>
      <c r="D332">
        <v>11.8</v>
      </c>
      <c r="E332">
        <v>0</v>
      </c>
      <c r="F332">
        <f t="shared" si="20"/>
        <v>11.801612759247131</v>
      </c>
      <c r="G332">
        <f t="shared" si="21"/>
        <v>8.3872407528691184E-3</v>
      </c>
      <c r="H332">
        <f t="shared" si="22"/>
        <v>8.3872407528691184E-3</v>
      </c>
      <c r="I332">
        <f t="shared" si="23"/>
        <v>7.0345807446588532E-5</v>
      </c>
    </row>
    <row r="333" spans="1:9" x14ac:dyDescent="0.25">
      <c r="A333" s="10">
        <v>45119</v>
      </c>
      <c r="B333">
        <v>11.81</v>
      </c>
      <c r="C333">
        <v>11.81</v>
      </c>
      <c r="D333">
        <v>11.94</v>
      </c>
      <c r="E333">
        <v>6</v>
      </c>
      <c r="F333">
        <f t="shared" si="20"/>
        <v>11.949947852853947</v>
      </c>
      <c r="G333">
        <f t="shared" si="21"/>
        <v>-0.13994785285394684</v>
      </c>
      <c r="H333">
        <f t="shared" si="22"/>
        <v>0.13994785285394684</v>
      </c>
      <c r="I333">
        <f t="shared" si="23"/>
        <v>1.9585401518429957E-2</v>
      </c>
    </row>
    <row r="334" spans="1:9" x14ac:dyDescent="0.25">
      <c r="A334" s="10">
        <v>45120</v>
      </c>
      <c r="B334">
        <v>14.15</v>
      </c>
      <c r="C334">
        <v>11.81</v>
      </c>
      <c r="D334">
        <v>11.81</v>
      </c>
      <c r="E334">
        <v>13</v>
      </c>
      <c r="F334">
        <f t="shared" si="20"/>
        <v>12.05001015884433</v>
      </c>
      <c r="G334">
        <f t="shared" si="21"/>
        <v>2.0999898411556703</v>
      </c>
      <c r="H334">
        <f t="shared" si="22"/>
        <v>2.0999898411556703</v>
      </c>
      <c r="I334">
        <f t="shared" si="23"/>
        <v>4.4099573329570179</v>
      </c>
    </row>
    <row r="335" spans="1:9" x14ac:dyDescent="0.25">
      <c r="A335" s="10">
        <v>45121</v>
      </c>
      <c r="B335">
        <v>13.33</v>
      </c>
      <c r="C335">
        <v>14.15</v>
      </c>
      <c r="D335">
        <v>11.81</v>
      </c>
      <c r="E335">
        <v>103</v>
      </c>
      <c r="F335">
        <f t="shared" si="20"/>
        <v>14.478189486506404</v>
      </c>
      <c r="G335">
        <f t="shared" si="21"/>
        <v>-1.1481894865064035</v>
      </c>
      <c r="H335">
        <f t="shared" si="22"/>
        <v>1.1481894865064035</v>
      </c>
      <c r="I335">
        <f t="shared" si="23"/>
        <v>1.3183390969238387</v>
      </c>
    </row>
    <row r="336" spans="1:9" x14ac:dyDescent="0.25">
      <c r="A336" s="10">
        <v>45122</v>
      </c>
      <c r="B336">
        <v>13.5</v>
      </c>
      <c r="C336">
        <v>13.33</v>
      </c>
      <c r="D336">
        <v>11.81</v>
      </c>
      <c r="E336">
        <v>38</v>
      </c>
      <c r="F336">
        <f t="shared" si="20"/>
        <v>12.994328200139792</v>
      </c>
      <c r="G336">
        <f t="shared" si="21"/>
        <v>0.50567179986020783</v>
      </c>
      <c r="H336">
        <f t="shared" si="22"/>
        <v>0.50567179986020783</v>
      </c>
      <c r="I336">
        <f t="shared" si="23"/>
        <v>0.25570396917386207</v>
      </c>
    </row>
    <row r="337" spans="1:9" x14ac:dyDescent="0.25">
      <c r="A337" s="10">
        <v>45123</v>
      </c>
      <c r="B337">
        <v>13.57</v>
      </c>
      <c r="C337">
        <v>13.5</v>
      </c>
      <c r="D337">
        <v>14.15</v>
      </c>
      <c r="E337">
        <v>42</v>
      </c>
      <c r="F337">
        <f t="shared" si="20"/>
        <v>13.705020113426613</v>
      </c>
      <c r="G337">
        <f t="shared" si="21"/>
        <v>-0.13502011342661291</v>
      </c>
      <c r="H337">
        <f t="shared" si="22"/>
        <v>0.13502011342661291</v>
      </c>
      <c r="I337">
        <f t="shared" si="23"/>
        <v>1.8230431029735414E-2</v>
      </c>
    </row>
    <row r="338" spans="1:9" x14ac:dyDescent="0.25">
      <c r="A338" s="10">
        <v>45124</v>
      </c>
      <c r="B338">
        <v>12.79</v>
      </c>
      <c r="C338">
        <v>13.57</v>
      </c>
      <c r="D338">
        <v>13.33</v>
      </c>
      <c r="E338">
        <v>11</v>
      </c>
      <c r="F338">
        <f t="shared" si="20"/>
        <v>12.936276819013811</v>
      </c>
      <c r="G338">
        <f t="shared" si="21"/>
        <v>-0.14627681901381173</v>
      </c>
      <c r="H338">
        <f t="shared" si="22"/>
        <v>0.14627681901381173</v>
      </c>
      <c r="I338">
        <f t="shared" si="23"/>
        <v>2.1396907780799432E-2</v>
      </c>
    </row>
    <row r="339" spans="1:9" x14ac:dyDescent="0.25">
      <c r="A339" s="10">
        <v>45125</v>
      </c>
      <c r="B339">
        <v>12.17</v>
      </c>
      <c r="C339">
        <v>12.79</v>
      </c>
      <c r="D339">
        <v>13.5</v>
      </c>
      <c r="E339">
        <v>2</v>
      </c>
      <c r="F339">
        <f t="shared" si="20"/>
        <v>12.566425297543262</v>
      </c>
      <c r="G339">
        <f t="shared" si="21"/>
        <v>-0.39642529754326183</v>
      </c>
      <c r="H339">
        <f t="shared" si="22"/>
        <v>0.39642529754326183</v>
      </c>
      <c r="I339">
        <f t="shared" si="23"/>
        <v>0.15715301653226368</v>
      </c>
    </row>
    <row r="340" spans="1:9" x14ac:dyDescent="0.25">
      <c r="A340" s="10">
        <v>45126</v>
      </c>
      <c r="B340">
        <v>12.31</v>
      </c>
      <c r="C340">
        <v>12.17</v>
      </c>
      <c r="D340">
        <v>13.57</v>
      </c>
      <c r="E340">
        <v>1</v>
      </c>
      <c r="F340">
        <f t="shared" si="20"/>
        <v>12.372640346630394</v>
      </c>
      <c r="G340">
        <f t="shared" si="21"/>
        <v>-6.2640346630393751E-2</v>
      </c>
      <c r="H340">
        <f t="shared" si="22"/>
        <v>6.2640346630393751E-2</v>
      </c>
      <c r="I340">
        <f t="shared" si="23"/>
        <v>3.923813025975882E-3</v>
      </c>
    </row>
    <row r="341" spans="1:9" x14ac:dyDescent="0.25">
      <c r="A341" s="10">
        <v>45127</v>
      </c>
      <c r="B341">
        <v>12.73</v>
      </c>
      <c r="C341">
        <v>12.31</v>
      </c>
      <c r="D341">
        <v>12.79</v>
      </c>
      <c r="E341">
        <v>8</v>
      </c>
      <c r="F341">
        <f t="shared" si="20"/>
        <v>12.354371615829157</v>
      </c>
      <c r="G341">
        <f t="shared" si="21"/>
        <v>0.37562838417084343</v>
      </c>
      <c r="H341">
        <f t="shared" si="22"/>
        <v>0.37562838417084343</v>
      </c>
      <c r="I341">
        <f t="shared" si="23"/>
        <v>0.14109668299479874</v>
      </c>
    </row>
    <row r="342" spans="1:9" x14ac:dyDescent="0.25">
      <c r="A342" s="10">
        <v>45128</v>
      </c>
      <c r="B342">
        <v>11.86</v>
      </c>
      <c r="C342">
        <v>12.73</v>
      </c>
      <c r="D342">
        <v>12.17</v>
      </c>
      <c r="E342">
        <v>15</v>
      </c>
      <c r="F342">
        <f t="shared" si="20"/>
        <v>12.462758343368494</v>
      </c>
      <c r="G342">
        <f t="shared" si="21"/>
        <v>-0.60275834336849421</v>
      </c>
      <c r="H342">
        <f t="shared" si="22"/>
        <v>0.60275834336849421</v>
      </c>
      <c r="I342">
        <f t="shared" si="23"/>
        <v>0.36331762050033156</v>
      </c>
    </row>
    <row r="343" spans="1:9" x14ac:dyDescent="0.25">
      <c r="A343" s="10">
        <v>45129</v>
      </c>
      <c r="B343">
        <v>11.91</v>
      </c>
      <c r="C343">
        <v>11.86</v>
      </c>
      <c r="D343">
        <v>12.31</v>
      </c>
      <c r="E343">
        <v>0</v>
      </c>
      <c r="F343">
        <f t="shared" si="20"/>
        <v>11.944032161796523</v>
      </c>
      <c r="G343">
        <f t="shared" si="21"/>
        <v>-3.4032161796522686E-2</v>
      </c>
      <c r="H343">
        <f t="shared" si="22"/>
        <v>3.4032161796522686E-2</v>
      </c>
      <c r="I343">
        <f t="shared" si="23"/>
        <v>1.1581880365446981E-3</v>
      </c>
    </row>
    <row r="344" spans="1:9" x14ac:dyDescent="0.25">
      <c r="A344" s="10">
        <v>45130</v>
      </c>
      <c r="B344">
        <v>12.3</v>
      </c>
      <c r="C344">
        <v>11.91</v>
      </c>
      <c r="D344">
        <v>12.73</v>
      </c>
      <c r="E344">
        <v>11</v>
      </c>
      <c r="F344">
        <f t="shared" si="20"/>
        <v>12.272132059428555</v>
      </c>
      <c r="G344">
        <f t="shared" si="21"/>
        <v>2.786794057144526E-2</v>
      </c>
      <c r="H344">
        <f t="shared" si="22"/>
        <v>2.786794057144526E-2</v>
      </c>
      <c r="I344">
        <f t="shared" si="23"/>
        <v>7.7662211169360481E-4</v>
      </c>
    </row>
    <row r="345" spans="1:9" x14ac:dyDescent="0.25">
      <c r="A345" s="10">
        <v>45131</v>
      </c>
      <c r="B345">
        <v>13.61</v>
      </c>
      <c r="C345">
        <v>12.3</v>
      </c>
      <c r="D345">
        <v>11.86</v>
      </c>
      <c r="E345">
        <v>15</v>
      </c>
      <c r="F345">
        <f t="shared" si="20"/>
        <v>12.252254399335126</v>
      </c>
      <c r="G345">
        <f t="shared" si="21"/>
        <v>1.3577456006648738</v>
      </c>
      <c r="H345">
        <f t="shared" si="22"/>
        <v>1.3577456006648738</v>
      </c>
      <c r="I345">
        <f t="shared" si="23"/>
        <v>1.843473116124819</v>
      </c>
    </row>
    <row r="346" spans="1:9" x14ac:dyDescent="0.25">
      <c r="A346" s="10">
        <v>45132</v>
      </c>
      <c r="B346">
        <v>13.32</v>
      </c>
      <c r="C346">
        <v>13.61</v>
      </c>
      <c r="D346">
        <v>11.91</v>
      </c>
      <c r="E346">
        <v>23</v>
      </c>
      <c r="F346">
        <f t="shared" si="20"/>
        <v>12.822311735598879</v>
      </c>
      <c r="G346">
        <f t="shared" si="21"/>
        <v>0.49768826440112157</v>
      </c>
      <c r="H346">
        <f t="shared" si="22"/>
        <v>0.49768826440112157</v>
      </c>
      <c r="I346">
        <f t="shared" si="23"/>
        <v>0.24769360852260069</v>
      </c>
    </row>
    <row r="347" spans="1:9" x14ac:dyDescent="0.25">
      <c r="A347" s="10">
        <v>45133</v>
      </c>
      <c r="B347">
        <v>15.36</v>
      </c>
      <c r="C347">
        <v>13.32</v>
      </c>
      <c r="D347">
        <v>12.3</v>
      </c>
      <c r="E347">
        <v>17</v>
      </c>
      <c r="F347">
        <f t="shared" si="20"/>
        <v>12.715924621829046</v>
      </c>
      <c r="G347">
        <f t="shared" si="21"/>
        <v>2.6440753781709532</v>
      </c>
      <c r="H347">
        <f t="shared" si="22"/>
        <v>2.6440753781709532</v>
      </c>
      <c r="I347">
        <f t="shared" si="23"/>
        <v>6.9911346054498686</v>
      </c>
    </row>
    <row r="348" spans="1:9" x14ac:dyDescent="0.25">
      <c r="A348" s="10">
        <v>45134</v>
      </c>
      <c r="B348">
        <v>15.92</v>
      </c>
      <c r="C348">
        <v>15.36</v>
      </c>
      <c r="D348">
        <v>13.61</v>
      </c>
      <c r="E348">
        <v>67</v>
      </c>
      <c r="F348">
        <f t="shared" si="20"/>
        <v>14.620408812639702</v>
      </c>
      <c r="G348">
        <f t="shared" si="21"/>
        <v>1.2995911873602974</v>
      </c>
      <c r="H348">
        <f t="shared" si="22"/>
        <v>1.2995911873602974</v>
      </c>
      <c r="I348">
        <f t="shared" si="23"/>
        <v>1.6889372542645478</v>
      </c>
    </row>
    <row r="349" spans="1:9" x14ac:dyDescent="0.25">
      <c r="A349" s="10">
        <v>45135</v>
      </c>
      <c r="B349">
        <v>14.94</v>
      </c>
      <c r="C349">
        <v>15.92</v>
      </c>
      <c r="D349">
        <v>13.32</v>
      </c>
      <c r="E349">
        <v>43</v>
      </c>
      <c r="F349">
        <f t="shared" si="20"/>
        <v>14.267936973663319</v>
      </c>
      <c r="G349">
        <f t="shared" si="21"/>
        <v>0.67206302633668002</v>
      </c>
      <c r="H349">
        <f t="shared" si="22"/>
        <v>0.67206302633668002</v>
      </c>
      <c r="I349">
        <f t="shared" si="23"/>
        <v>0.45166871136881709</v>
      </c>
    </row>
    <row r="350" spans="1:9" x14ac:dyDescent="0.25">
      <c r="A350" s="10">
        <v>45136</v>
      </c>
      <c r="B350">
        <v>16.66</v>
      </c>
      <c r="C350">
        <v>14.94</v>
      </c>
      <c r="D350">
        <v>15.36</v>
      </c>
      <c r="E350">
        <v>49</v>
      </c>
      <c r="F350">
        <f t="shared" si="20"/>
        <v>14.585143119607286</v>
      </c>
      <c r="G350">
        <f t="shared" si="21"/>
        <v>2.0748568803927139</v>
      </c>
      <c r="H350">
        <f t="shared" si="22"/>
        <v>2.0748568803927139</v>
      </c>
      <c r="I350">
        <f t="shared" si="23"/>
        <v>4.3050310741129847</v>
      </c>
    </row>
    <row r="351" spans="1:9" x14ac:dyDescent="0.25">
      <c r="A351" s="10">
        <v>45137</v>
      </c>
      <c r="B351">
        <v>15.46</v>
      </c>
      <c r="C351">
        <v>16.66</v>
      </c>
      <c r="D351">
        <v>15.92</v>
      </c>
      <c r="E351">
        <v>121</v>
      </c>
      <c r="F351">
        <f t="shared" si="20"/>
        <v>16.619899624953923</v>
      </c>
      <c r="G351">
        <f t="shared" si="21"/>
        <v>-1.1598996249539226</v>
      </c>
      <c r="H351">
        <f t="shared" si="22"/>
        <v>1.1598996249539226</v>
      </c>
      <c r="I351">
        <f t="shared" si="23"/>
        <v>1.3453671399682503</v>
      </c>
    </row>
    <row r="352" spans="1:9" x14ac:dyDescent="0.25">
      <c r="A352" s="10">
        <v>45138</v>
      </c>
      <c r="B352">
        <v>14.21</v>
      </c>
      <c r="C352">
        <v>15.46</v>
      </c>
      <c r="D352">
        <v>14.94</v>
      </c>
      <c r="E352">
        <v>22</v>
      </c>
      <c r="F352">
        <f t="shared" si="20"/>
        <v>14.131167185150646</v>
      </c>
      <c r="G352">
        <f t="shared" si="21"/>
        <v>7.8832814849354449E-2</v>
      </c>
      <c r="H352">
        <f t="shared" si="22"/>
        <v>7.8832814849354449E-2</v>
      </c>
      <c r="I352">
        <f t="shared" si="23"/>
        <v>6.2146126970725997E-3</v>
      </c>
    </row>
    <row r="353" spans="1:9" x14ac:dyDescent="0.25">
      <c r="A353" s="10">
        <v>45139</v>
      </c>
      <c r="B353">
        <v>14.35</v>
      </c>
      <c r="C353">
        <v>14.21</v>
      </c>
      <c r="D353">
        <v>16.66</v>
      </c>
      <c r="E353">
        <v>36</v>
      </c>
      <c r="F353">
        <f t="shared" si="20"/>
        <v>14.436332243833403</v>
      </c>
      <c r="G353">
        <f t="shared" si="21"/>
        <v>-8.6332243833403766E-2</v>
      </c>
      <c r="H353">
        <f t="shared" si="22"/>
        <v>8.6332243833403766E-2</v>
      </c>
      <c r="I353">
        <f t="shared" si="23"/>
        <v>7.4532563253102823E-3</v>
      </c>
    </row>
    <row r="354" spans="1:9" x14ac:dyDescent="0.25">
      <c r="A354" s="10">
        <v>45140</v>
      </c>
      <c r="B354">
        <v>16</v>
      </c>
      <c r="C354">
        <v>14.35</v>
      </c>
      <c r="D354">
        <v>15.46</v>
      </c>
      <c r="E354">
        <v>35</v>
      </c>
      <c r="F354">
        <f t="shared" si="20"/>
        <v>14.162218942481832</v>
      </c>
      <c r="G354">
        <f t="shared" si="21"/>
        <v>1.8377810575181677</v>
      </c>
      <c r="H354">
        <f t="shared" si="22"/>
        <v>1.8377810575181677</v>
      </c>
      <c r="I354">
        <f t="shared" si="23"/>
        <v>3.3774392153725947</v>
      </c>
    </row>
    <row r="355" spans="1:9" x14ac:dyDescent="0.25">
      <c r="A355" s="10">
        <v>45141</v>
      </c>
      <c r="B355">
        <v>15.78</v>
      </c>
      <c r="C355">
        <v>16</v>
      </c>
      <c r="D355">
        <v>14.21</v>
      </c>
      <c r="E355">
        <v>116</v>
      </c>
      <c r="F355">
        <f t="shared" si="20"/>
        <v>15.895095926934957</v>
      </c>
      <c r="G355">
        <f t="shared" si="21"/>
        <v>-0.1150959269349574</v>
      </c>
      <c r="H355">
        <f t="shared" si="22"/>
        <v>0.1150959269349574</v>
      </c>
      <c r="I355">
        <f t="shared" si="23"/>
        <v>1.3247072397017053E-2</v>
      </c>
    </row>
    <row r="356" spans="1:9" x14ac:dyDescent="0.25">
      <c r="A356" s="10">
        <v>45144</v>
      </c>
      <c r="B356">
        <v>13.35</v>
      </c>
      <c r="C356">
        <v>12.76</v>
      </c>
      <c r="D356">
        <v>15.78</v>
      </c>
      <c r="E356">
        <v>1</v>
      </c>
      <c r="F356">
        <f t="shared" si="20"/>
        <v>13.10557754221605</v>
      </c>
      <c r="G356">
        <f t="shared" si="21"/>
        <v>0.24442245778394955</v>
      </c>
      <c r="H356">
        <f t="shared" si="22"/>
        <v>0.24442245778394955</v>
      </c>
      <c r="I356">
        <f t="shared" si="23"/>
        <v>5.9742337869146601E-2</v>
      </c>
    </row>
    <row r="357" spans="1:9" x14ac:dyDescent="0.25">
      <c r="A357" s="10">
        <v>45146</v>
      </c>
      <c r="B357">
        <v>12.38</v>
      </c>
      <c r="C357">
        <v>12.36</v>
      </c>
      <c r="D357">
        <v>12.76</v>
      </c>
      <c r="E357">
        <v>23</v>
      </c>
      <c r="F357">
        <f t="shared" si="20"/>
        <v>12.646154366496827</v>
      </c>
      <c r="G357">
        <f t="shared" si="21"/>
        <v>-0.266154366496826</v>
      </c>
      <c r="H357">
        <f t="shared" si="22"/>
        <v>0.266154366496826</v>
      </c>
      <c r="I357">
        <f t="shared" si="23"/>
        <v>7.0838146805326768E-2</v>
      </c>
    </row>
    <row r="358" spans="1:9" x14ac:dyDescent="0.25">
      <c r="A358" s="10">
        <v>45147</v>
      </c>
      <c r="B358">
        <v>12.28</v>
      </c>
      <c r="C358">
        <v>12.38</v>
      </c>
      <c r="D358">
        <v>13.35</v>
      </c>
      <c r="E358">
        <v>0</v>
      </c>
      <c r="F358">
        <f t="shared" si="20"/>
        <v>12.364107676992994</v>
      </c>
      <c r="G358">
        <f t="shared" si="21"/>
        <v>-8.4107676992994485E-2</v>
      </c>
      <c r="H358">
        <f t="shared" si="22"/>
        <v>8.4107676992994485E-2</v>
      </c>
      <c r="I358">
        <f t="shared" si="23"/>
        <v>7.0741013291578938E-3</v>
      </c>
    </row>
    <row r="359" spans="1:9" x14ac:dyDescent="0.25">
      <c r="A359" s="10">
        <v>45148</v>
      </c>
      <c r="B359">
        <v>12.25</v>
      </c>
      <c r="C359">
        <v>12.28</v>
      </c>
      <c r="D359">
        <v>12.36</v>
      </c>
      <c r="E359">
        <v>0</v>
      </c>
      <c r="F359">
        <f t="shared" si="20"/>
        <v>12.086734300632369</v>
      </c>
      <c r="G359">
        <f t="shared" si="21"/>
        <v>0.16326569936763136</v>
      </c>
      <c r="H359">
        <f t="shared" si="22"/>
        <v>0.16326569936763136</v>
      </c>
      <c r="I359">
        <f t="shared" si="23"/>
        <v>2.665568859000178E-2</v>
      </c>
    </row>
    <row r="360" spans="1:9" x14ac:dyDescent="0.25">
      <c r="A360" s="10">
        <v>45149</v>
      </c>
      <c r="B360">
        <v>12.97</v>
      </c>
      <c r="C360">
        <v>12.25</v>
      </c>
      <c r="D360">
        <v>12.38</v>
      </c>
      <c r="E360">
        <v>2</v>
      </c>
      <c r="F360">
        <f t="shared" si="20"/>
        <v>12.120239126778099</v>
      </c>
      <c r="G360">
        <f t="shared" si="21"/>
        <v>0.84976087322190175</v>
      </c>
      <c r="H360">
        <f t="shared" si="22"/>
        <v>0.84976087322190175</v>
      </c>
      <c r="I360">
        <f t="shared" si="23"/>
        <v>0.72209354165884898</v>
      </c>
    </row>
    <row r="361" spans="1:9" x14ac:dyDescent="0.25">
      <c r="A361" s="10">
        <v>45150</v>
      </c>
      <c r="B361">
        <v>12.6</v>
      </c>
      <c r="C361">
        <v>12.97</v>
      </c>
      <c r="D361">
        <v>12.28</v>
      </c>
      <c r="E361">
        <v>11</v>
      </c>
      <c r="F361">
        <f t="shared" si="20"/>
        <v>12.488901445170226</v>
      </c>
      <c r="G361">
        <f t="shared" si="21"/>
        <v>0.11109855482977338</v>
      </c>
      <c r="H361">
        <f t="shared" si="22"/>
        <v>0.11109855482977338</v>
      </c>
      <c r="I361">
        <f t="shared" si="23"/>
        <v>1.2342888885264162E-2</v>
      </c>
    </row>
    <row r="362" spans="1:9" x14ac:dyDescent="0.25">
      <c r="A362" s="10">
        <v>45151</v>
      </c>
      <c r="B362">
        <v>12.43</v>
      </c>
      <c r="C362">
        <v>12.6</v>
      </c>
      <c r="D362">
        <v>12.25</v>
      </c>
      <c r="E362">
        <v>9</v>
      </c>
      <c r="F362">
        <f t="shared" si="20"/>
        <v>12.328851230773129</v>
      </c>
      <c r="G362">
        <f t="shared" si="21"/>
        <v>0.10114876922687088</v>
      </c>
      <c r="H362">
        <f t="shared" si="22"/>
        <v>0.10114876922687088</v>
      </c>
      <c r="I362">
        <f t="shared" si="23"/>
        <v>1.0231073516110783E-2</v>
      </c>
    </row>
    <row r="363" spans="1:9" x14ac:dyDescent="0.25">
      <c r="A363" s="10">
        <v>45152</v>
      </c>
      <c r="B363">
        <v>12.96</v>
      </c>
      <c r="C363">
        <v>12.43</v>
      </c>
      <c r="D363">
        <v>12.97</v>
      </c>
      <c r="E363">
        <v>3</v>
      </c>
      <c r="F363">
        <f t="shared" si="20"/>
        <v>12.341800906724657</v>
      </c>
      <c r="G363">
        <f t="shared" si="21"/>
        <v>0.61819909327534361</v>
      </c>
      <c r="H363">
        <f t="shared" si="22"/>
        <v>0.61819909327534361</v>
      </c>
      <c r="I363">
        <f t="shared" si="23"/>
        <v>0.38217011892645697</v>
      </c>
    </row>
    <row r="364" spans="1:9" x14ac:dyDescent="0.25">
      <c r="A364" s="10">
        <v>45154</v>
      </c>
      <c r="B364">
        <v>12.24</v>
      </c>
      <c r="C364">
        <v>12.32</v>
      </c>
      <c r="D364">
        <v>12.43</v>
      </c>
      <c r="E364">
        <v>0</v>
      </c>
      <c r="F364">
        <f t="shared" si="20"/>
        <v>12.116559325555276</v>
      </c>
      <c r="G364">
        <f t="shared" si="21"/>
        <v>0.12344067444472451</v>
      </c>
      <c r="H364">
        <f t="shared" si="22"/>
        <v>0.12344067444472451</v>
      </c>
      <c r="I364">
        <f t="shared" si="23"/>
        <v>1.5237600107368462E-2</v>
      </c>
    </row>
    <row r="365" spans="1:9" x14ac:dyDescent="0.25">
      <c r="A365" s="10">
        <v>45155</v>
      </c>
      <c r="B365">
        <v>12.45</v>
      </c>
      <c r="C365">
        <v>12.24</v>
      </c>
      <c r="D365">
        <v>12.96</v>
      </c>
      <c r="E365">
        <v>1</v>
      </c>
      <c r="F365">
        <f t="shared" si="20"/>
        <v>12.24255325522206</v>
      </c>
      <c r="G365">
        <f t="shared" si="21"/>
        <v>0.20744674477793978</v>
      </c>
      <c r="H365">
        <f t="shared" si="22"/>
        <v>0.20744674477793978</v>
      </c>
      <c r="I365">
        <f t="shared" si="23"/>
        <v>4.303415191896369E-2</v>
      </c>
    </row>
    <row r="366" spans="1:9" x14ac:dyDescent="0.25">
      <c r="A366" s="10">
        <v>45156</v>
      </c>
      <c r="B366">
        <v>12.31</v>
      </c>
      <c r="C366">
        <v>12.45</v>
      </c>
      <c r="D366">
        <v>12.32</v>
      </c>
      <c r="E366">
        <v>20</v>
      </c>
      <c r="F366">
        <f t="shared" si="20"/>
        <v>12.507826003790635</v>
      </c>
      <c r="G366">
        <f t="shared" si="21"/>
        <v>-0.19782600379063453</v>
      </c>
      <c r="H366">
        <f t="shared" si="22"/>
        <v>0.19782600379063453</v>
      </c>
      <c r="I366">
        <f t="shared" si="23"/>
        <v>3.9135127775772147E-2</v>
      </c>
    </row>
    <row r="367" spans="1:9" x14ac:dyDescent="0.25">
      <c r="A367" s="10">
        <v>45157</v>
      </c>
      <c r="B367">
        <v>12.53</v>
      </c>
      <c r="C367">
        <v>12.31</v>
      </c>
      <c r="D367">
        <v>12.24</v>
      </c>
      <c r="E367">
        <v>14</v>
      </c>
      <c r="F367">
        <f t="shared" si="20"/>
        <v>12.331001848458282</v>
      </c>
      <c r="G367">
        <f t="shared" si="21"/>
        <v>0.19899815154171741</v>
      </c>
      <c r="H367">
        <f t="shared" si="22"/>
        <v>0.19899815154171741</v>
      </c>
      <c r="I367">
        <f t="shared" si="23"/>
        <v>3.9600264317020323E-2</v>
      </c>
    </row>
    <row r="368" spans="1:9" x14ac:dyDescent="0.25">
      <c r="A368" s="10">
        <v>45158</v>
      </c>
      <c r="B368">
        <v>12.14</v>
      </c>
      <c r="C368">
        <v>12.53</v>
      </c>
      <c r="D368">
        <v>12.45</v>
      </c>
      <c r="E368">
        <v>10</v>
      </c>
      <c r="F368">
        <f t="shared" si="20"/>
        <v>12.375826867120281</v>
      </c>
      <c r="G368">
        <f t="shared" si="21"/>
        <v>-0.23582686712028078</v>
      </c>
      <c r="H368">
        <f t="shared" si="22"/>
        <v>0.23582686712028078</v>
      </c>
      <c r="I368">
        <f t="shared" si="23"/>
        <v>5.5614311255766567E-2</v>
      </c>
    </row>
    <row r="369" spans="1:9" x14ac:dyDescent="0.25">
      <c r="A369" s="10">
        <v>45159</v>
      </c>
      <c r="B369">
        <v>12.74</v>
      </c>
      <c r="C369">
        <v>12.14</v>
      </c>
      <c r="D369">
        <v>12.31</v>
      </c>
      <c r="E369">
        <v>0</v>
      </c>
      <c r="F369">
        <f t="shared" si="20"/>
        <v>12.030872000200242</v>
      </c>
      <c r="G369">
        <f t="shared" si="21"/>
        <v>0.70912799979975816</v>
      </c>
      <c r="H369">
        <f t="shared" si="22"/>
        <v>0.70912799979975816</v>
      </c>
      <c r="I369">
        <f t="shared" si="23"/>
        <v>0.50286252010000576</v>
      </c>
    </row>
    <row r="370" spans="1:9" x14ac:dyDescent="0.25">
      <c r="A370" s="10">
        <v>45160</v>
      </c>
      <c r="B370">
        <v>12.9</v>
      </c>
      <c r="C370">
        <v>12.74</v>
      </c>
      <c r="D370">
        <v>12.53</v>
      </c>
      <c r="E370">
        <v>16</v>
      </c>
      <c r="F370">
        <f t="shared" si="20"/>
        <v>12.574360982053564</v>
      </c>
      <c r="G370">
        <f t="shared" si="21"/>
        <v>0.32563901794643613</v>
      </c>
      <c r="H370">
        <f t="shared" si="22"/>
        <v>0.32563901794643613</v>
      </c>
      <c r="I370">
        <f t="shared" si="23"/>
        <v>0.10604077000911935</v>
      </c>
    </row>
    <row r="371" spans="1:9" x14ac:dyDescent="0.25">
      <c r="A371" s="10">
        <v>45161</v>
      </c>
      <c r="B371">
        <v>14.08</v>
      </c>
      <c r="C371">
        <v>12.9</v>
      </c>
      <c r="D371">
        <v>12.14</v>
      </c>
      <c r="E371">
        <v>45</v>
      </c>
      <c r="F371">
        <f t="shared" si="20"/>
        <v>13.075499233042926</v>
      </c>
      <c r="G371">
        <f t="shared" si="21"/>
        <v>1.004500766957074</v>
      </c>
      <c r="H371">
        <f t="shared" si="22"/>
        <v>1.004500766957074</v>
      </c>
      <c r="I371">
        <f t="shared" si="23"/>
        <v>1.00902179081735</v>
      </c>
    </row>
    <row r="372" spans="1:9" x14ac:dyDescent="0.25">
      <c r="A372" s="10">
        <v>45162</v>
      </c>
      <c r="B372">
        <v>13.96</v>
      </c>
      <c r="C372">
        <v>14.08</v>
      </c>
      <c r="D372">
        <v>12.74</v>
      </c>
      <c r="E372">
        <v>44</v>
      </c>
      <c r="F372">
        <f t="shared" si="20"/>
        <v>13.571859627194794</v>
      </c>
      <c r="G372">
        <f t="shared" si="21"/>
        <v>0.38814037280520708</v>
      </c>
      <c r="H372">
        <f t="shared" si="22"/>
        <v>0.38814037280520708</v>
      </c>
      <c r="I372">
        <f t="shared" si="23"/>
        <v>0.15065294900136514</v>
      </c>
    </row>
    <row r="373" spans="1:9" x14ac:dyDescent="0.25">
      <c r="A373" s="10">
        <v>45163</v>
      </c>
      <c r="B373">
        <v>12.83</v>
      </c>
      <c r="C373">
        <v>13.96</v>
      </c>
      <c r="D373">
        <v>12.9</v>
      </c>
      <c r="E373">
        <v>71</v>
      </c>
      <c r="F373">
        <f t="shared" si="20"/>
        <v>14.085192091259357</v>
      </c>
      <c r="G373">
        <f t="shared" si="21"/>
        <v>-1.2551920912593566</v>
      </c>
      <c r="H373">
        <f t="shared" si="22"/>
        <v>1.2551920912593566</v>
      </c>
      <c r="I373">
        <f t="shared" si="23"/>
        <v>1.5755071859600369</v>
      </c>
    </row>
    <row r="374" spans="1:9" x14ac:dyDescent="0.25">
      <c r="A374" s="10">
        <v>45164</v>
      </c>
      <c r="B374">
        <v>12.63</v>
      </c>
      <c r="C374">
        <v>12.83</v>
      </c>
      <c r="D374">
        <v>14.08</v>
      </c>
      <c r="E374">
        <v>2</v>
      </c>
      <c r="F374">
        <f t="shared" si="20"/>
        <v>12.723162611014896</v>
      </c>
      <c r="G374">
        <f t="shared" si="21"/>
        <v>-9.3162611014895091E-2</v>
      </c>
      <c r="H374">
        <f t="shared" si="22"/>
        <v>9.3162611014895091E-2</v>
      </c>
      <c r="I374">
        <f t="shared" si="23"/>
        <v>8.6792720911126522E-3</v>
      </c>
    </row>
    <row r="375" spans="1:9" x14ac:dyDescent="0.25">
      <c r="A375" s="10">
        <v>45165</v>
      </c>
      <c r="B375">
        <v>12.61</v>
      </c>
      <c r="C375">
        <v>12.63</v>
      </c>
      <c r="D375">
        <v>13.96</v>
      </c>
      <c r="E375">
        <v>8</v>
      </c>
      <c r="F375">
        <f t="shared" si="20"/>
        <v>12.744768866221666</v>
      </c>
      <c r="G375">
        <f t="shared" si="21"/>
        <v>-0.13476886622166617</v>
      </c>
      <c r="H375">
        <f t="shared" si="22"/>
        <v>0.13476886622166617</v>
      </c>
      <c r="I375">
        <f t="shared" si="23"/>
        <v>1.8162647302673352E-2</v>
      </c>
    </row>
    <row r="376" spans="1:9" x14ac:dyDescent="0.25">
      <c r="A376" s="10">
        <v>45166</v>
      </c>
      <c r="B376">
        <v>12.8</v>
      </c>
      <c r="C376">
        <v>12.61</v>
      </c>
      <c r="D376">
        <v>12.83</v>
      </c>
      <c r="E376">
        <v>4</v>
      </c>
      <c r="F376">
        <f t="shared" si="20"/>
        <v>12.381703920709311</v>
      </c>
      <c r="G376">
        <f t="shared" si="21"/>
        <v>0.41829607929068935</v>
      </c>
      <c r="H376">
        <f t="shared" si="22"/>
        <v>0.41829607929068935</v>
      </c>
      <c r="I376">
        <f t="shared" si="23"/>
        <v>0.17497160994996266</v>
      </c>
    </row>
    <row r="377" spans="1:9" x14ac:dyDescent="0.25">
      <c r="A377" s="10">
        <v>45167</v>
      </c>
      <c r="B377">
        <v>12.76</v>
      </c>
      <c r="C377">
        <v>12.8</v>
      </c>
      <c r="D377">
        <v>12.63</v>
      </c>
      <c r="E377">
        <v>3</v>
      </c>
      <c r="F377">
        <f t="shared" si="20"/>
        <v>12.371945357963751</v>
      </c>
      <c r="G377">
        <f t="shared" si="21"/>
        <v>0.38805464203624851</v>
      </c>
      <c r="H377">
        <f t="shared" si="22"/>
        <v>0.38805464203624851</v>
      </c>
      <c r="I377">
        <f t="shared" si="23"/>
        <v>0.15058640520588096</v>
      </c>
    </row>
    <row r="378" spans="1:9" x14ac:dyDescent="0.25">
      <c r="A378" s="10">
        <v>45168</v>
      </c>
      <c r="B378">
        <v>15.69</v>
      </c>
      <c r="C378">
        <v>12.76</v>
      </c>
      <c r="D378">
        <v>12.61</v>
      </c>
      <c r="E378">
        <v>13</v>
      </c>
      <c r="F378">
        <f t="shared" si="20"/>
        <v>12.543723424541225</v>
      </c>
      <c r="G378">
        <f t="shared" si="21"/>
        <v>3.1462765754587743</v>
      </c>
      <c r="H378">
        <f t="shared" si="22"/>
        <v>3.1462765754587743</v>
      </c>
      <c r="I378">
        <f t="shared" si="23"/>
        <v>9.8990562892805922</v>
      </c>
    </row>
    <row r="379" spans="1:9" x14ac:dyDescent="0.25">
      <c r="A379" s="10">
        <v>45169</v>
      </c>
      <c r="B379">
        <v>15.79</v>
      </c>
      <c r="C379">
        <v>15.69</v>
      </c>
      <c r="D379">
        <v>12.8</v>
      </c>
      <c r="E379">
        <v>153</v>
      </c>
      <c r="F379">
        <f t="shared" si="20"/>
        <v>16.147971297436705</v>
      </c>
      <c r="G379">
        <f t="shared" si="21"/>
        <v>-0.35797129743670553</v>
      </c>
      <c r="H379">
        <f t="shared" si="22"/>
        <v>0.35797129743670553</v>
      </c>
      <c r="I379">
        <f t="shared" si="23"/>
        <v>0.1281434497885183</v>
      </c>
    </row>
    <row r="380" spans="1:9" x14ac:dyDescent="0.25">
      <c r="A380" s="10">
        <v>45170</v>
      </c>
      <c r="B380">
        <v>15.34</v>
      </c>
      <c r="C380">
        <v>15.79</v>
      </c>
      <c r="D380">
        <v>12.76</v>
      </c>
      <c r="E380">
        <v>65</v>
      </c>
      <c r="F380">
        <f t="shared" si="20"/>
        <v>14.504417370076844</v>
      </c>
      <c r="G380">
        <f t="shared" si="21"/>
        <v>0.83558262992315591</v>
      </c>
      <c r="H380">
        <f t="shared" si="22"/>
        <v>0.83558262992315591</v>
      </c>
      <c r="I380">
        <f t="shared" si="23"/>
        <v>0.69819833142929777</v>
      </c>
    </row>
    <row r="381" spans="1:9" x14ac:dyDescent="0.25">
      <c r="A381" s="10">
        <v>45171</v>
      </c>
      <c r="B381">
        <v>15.7</v>
      </c>
      <c r="C381">
        <v>15.34</v>
      </c>
      <c r="D381">
        <v>15.69</v>
      </c>
      <c r="E381">
        <v>33</v>
      </c>
      <c r="F381">
        <f t="shared" si="20"/>
        <v>14.488662611300185</v>
      </c>
      <c r="G381">
        <f t="shared" si="21"/>
        <v>1.211337388699814</v>
      </c>
      <c r="H381">
        <f t="shared" si="22"/>
        <v>1.211337388699814</v>
      </c>
      <c r="I381">
        <f t="shared" si="23"/>
        <v>1.4673382692620842</v>
      </c>
    </row>
    <row r="382" spans="1:9" x14ac:dyDescent="0.25">
      <c r="A382" s="10">
        <v>45172</v>
      </c>
      <c r="B382">
        <v>15.77</v>
      </c>
      <c r="C382">
        <v>15.7</v>
      </c>
      <c r="D382">
        <v>15.79</v>
      </c>
      <c r="E382">
        <v>58</v>
      </c>
      <c r="F382">
        <f t="shared" si="20"/>
        <v>15.098100370240779</v>
      </c>
      <c r="G382">
        <f t="shared" si="21"/>
        <v>0.67189962975922057</v>
      </c>
      <c r="H382">
        <f t="shared" si="22"/>
        <v>0.67189962975922057</v>
      </c>
      <c r="I382">
        <f t="shared" si="23"/>
        <v>0.45144911247057767</v>
      </c>
    </row>
    <row r="383" spans="1:9" x14ac:dyDescent="0.25">
      <c r="A383" s="10">
        <v>45173</v>
      </c>
      <c r="B383">
        <v>14.84</v>
      </c>
      <c r="C383">
        <v>15.77</v>
      </c>
      <c r="D383">
        <v>15.34</v>
      </c>
      <c r="E383">
        <v>68</v>
      </c>
      <c r="F383">
        <f t="shared" si="20"/>
        <v>15.196989609039413</v>
      </c>
      <c r="G383">
        <f t="shared" si="21"/>
        <v>-0.35698960903941312</v>
      </c>
      <c r="H383">
        <f t="shared" si="22"/>
        <v>0.35698960903941312</v>
      </c>
      <c r="I383">
        <f t="shared" si="23"/>
        <v>0.12744158096211303</v>
      </c>
    </row>
    <row r="384" spans="1:9" x14ac:dyDescent="0.25">
      <c r="A384" s="10">
        <v>45174</v>
      </c>
      <c r="B384">
        <v>13.62</v>
      </c>
      <c r="C384">
        <v>14.84</v>
      </c>
      <c r="D384">
        <v>15.7</v>
      </c>
      <c r="E384">
        <v>9</v>
      </c>
      <c r="F384">
        <f t="shared" si="20"/>
        <v>13.882094242891332</v>
      </c>
      <c r="G384">
        <f t="shared" si="21"/>
        <v>-0.2620942428913331</v>
      </c>
      <c r="H384">
        <f t="shared" si="22"/>
        <v>0.2620942428913331</v>
      </c>
      <c r="I384">
        <f t="shared" si="23"/>
        <v>6.8693392156781108E-2</v>
      </c>
    </row>
    <row r="385" spans="1:9" x14ac:dyDescent="0.25">
      <c r="A385" s="10">
        <v>45175</v>
      </c>
      <c r="B385">
        <v>12.99</v>
      </c>
      <c r="C385">
        <v>13.62</v>
      </c>
      <c r="D385">
        <v>15.77</v>
      </c>
      <c r="E385">
        <v>3</v>
      </c>
      <c r="F385">
        <f t="shared" si="20"/>
        <v>13.407643568835441</v>
      </c>
      <c r="G385">
        <f t="shared" si="21"/>
        <v>-0.41764356883544096</v>
      </c>
      <c r="H385">
        <f t="shared" si="22"/>
        <v>0.41764356883544096</v>
      </c>
      <c r="I385">
        <f t="shared" si="23"/>
        <v>0.1744261505896037</v>
      </c>
    </row>
    <row r="386" spans="1:9" x14ac:dyDescent="0.25">
      <c r="A386" s="10">
        <v>45176</v>
      </c>
      <c r="B386">
        <v>12.65</v>
      </c>
      <c r="C386">
        <v>12.99</v>
      </c>
      <c r="D386">
        <v>14.84</v>
      </c>
      <c r="E386">
        <v>0</v>
      </c>
      <c r="F386">
        <f t="shared" ref="F386:F449" si="24">$L$2 + $L$3*C386 + $L$4*D386 + $L$5*E386</f>
        <v>12.924077428463066</v>
      </c>
      <c r="G386">
        <f t="shared" ref="G386:G449" si="25">B386 - F386</f>
        <v>-0.27407742846306604</v>
      </c>
      <c r="H386">
        <f t="shared" ref="H386:H449" si="26">ABS(G386)</f>
        <v>0.27407742846306604</v>
      </c>
      <c r="I386">
        <f t="shared" ref="I386:I449" si="27">POWER(G386, 2)</f>
        <v>7.5118436792927082E-2</v>
      </c>
    </row>
    <row r="387" spans="1:9" x14ac:dyDescent="0.25">
      <c r="A387" s="10">
        <v>45177</v>
      </c>
      <c r="B387">
        <v>12.75</v>
      </c>
      <c r="C387">
        <v>12.65</v>
      </c>
      <c r="D387">
        <v>13.62</v>
      </c>
      <c r="E387">
        <v>0</v>
      </c>
      <c r="F387">
        <f t="shared" si="24"/>
        <v>12.515034951240024</v>
      </c>
      <c r="G387">
        <f t="shared" si="25"/>
        <v>0.23496504875997637</v>
      </c>
      <c r="H387">
        <f t="shared" si="26"/>
        <v>0.23496504875997637</v>
      </c>
      <c r="I387">
        <f t="shared" si="27"/>
        <v>5.5208574138778076E-2</v>
      </c>
    </row>
    <row r="388" spans="1:9" x14ac:dyDescent="0.25">
      <c r="A388" s="10">
        <v>45178</v>
      </c>
      <c r="B388">
        <v>12.71</v>
      </c>
      <c r="C388">
        <v>12.75</v>
      </c>
      <c r="D388">
        <v>12.99</v>
      </c>
      <c r="E388">
        <v>1</v>
      </c>
      <c r="F388">
        <f t="shared" si="24"/>
        <v>12.408191246766993</v>
      </c>
      <c r="G388">
        <f t="shared" si="25"/>
        <v>0.30180875323300782</v>
      </c>
      <c r="H388">
        <f t="shared" si="26"/>
        <v>0.30180875323300782</v>
      </c>
      <c r="I388">
        <f t="shared" si="27"/>
        <v>9.1088523528062612E-2</v>
      </c>
    </row>
    <row r="389" spans="1:9" x14ac:dyDescent="0.25">
      <c r="A389" s="10">
        <v>45179</v>
      </c>
      <c r="B389">
        <v>12.45</v>
      </c>
      <c r="C389">
        <v>12.71</v>
      </c>
      <c r="D389">
        <v>12.65</v>
      </c>
      <c r="E389">
        <v>25</v>
      </c>
      <c r="F389">
        <f t="shared" si="24"/>
        <v>12.765163067848908</v>
      </c>
      <c r="G389">
        <f t="shared" si="25"/>
        <v>-0.3151630678489088</v>
      </c>
      <c r="H389">
        <f t="shared" si="26"/>
        <v>0.3151630678489088</v>
      </c>
      <c r="I389">
        <f t="shared" si="27"/>
        <v>9.9327759335935892E-2</v>
      </c>
    </row>
    <row r="390" spans="1:9" x14ac:dyDescent="0.25">
      <c r="A390" s="10">
        <v>45180</v>
      </c>
      <c r="B390">
        <v>12.33</v>
      </c>
      <c r="C390">
        <v>12.45</v>
      </c>
      <c r="D390">
        <v>12.75</v>
      </c>
      <c r="E390">
        <v>1</v>
      </c>
      <c r="F390">
        <f t="shared" si="24"/>
        <v>12.255425132857724</v>
      </c>
      <c r="G390">
        <f t="shared" si="25"/>
        <v>7.4574867142276346E-2</v>
      </c>
      <c r="H390">
        <f t="shared" si="26"/>
        <v>7.4574867142276346E-2</v>
      </c>
      <c r="I390">
        <f t="shared" si="27"/>
        <v>5.5614108092881679E-3</v>
      </c>
    </row>
    <row r="391" spans="1:9" x14ac:dyDescent="0.25">
      <c r="A391" s="10">
        <v>45181</v>
      </c>
      <c r="B391">
        <v>14.54</v>
      </c>
      <c r="C391">
        <v>12.33</v>
      </c>
      <c r="D391">
        <v>12.71</v>
      </c>
      <c r="E391">
        <v>0</v>
      </c>
      <c r="F391">
        <f t="shared" si="24"/>
        <v>12.189338083244905</v>
      </c>
      <c r="G391">
        <f t="shared" si="25"/>
        <v>2.3506619167550937</v>
      </c>
      <c r="H391">
        <f t="shared" si="26"/>
        <v>2.3506619167550937</v>
      </c>
      <c r="I391">
        <f t="shared" si="27"/>
        <v>5.5256114468827313</v>
      </c>
    </row>
    <row r="392" spans="1:9" x14ac:dyDescent="0.25">
      <c r="A392" s="10">
        <v>45187</v>
      </c>
      <c r="B392">
        <v>12.53</v>
      </c>
      <c r="C392">
        <v>13.31</v>
      </c>
      <c r="D392">
        <v>12.84</v>
      </c>
      <c r="E392">
        <v>11</v>
      </c>
      <c r="F392">
        <f t="shared" si="24"/>
        <v>12.733704490153736</v>
      </c>
      <c r="G392">
        <f t="shared" si="25"/>
        <v>-0.20370449015373637</v>
      </c>
      <c r="H392">
        <f t="shared" si="26"/>
        <v>0.20370449015373637</v>
      </c>
      <c r="I392">
        <f t="shared" si="27"/>
        <v>4.149551930879368E-2</v>
      </c>
    </row>
    <row r="393" spans="1:9" x14ac:dyDescent="0.25">
      <c r="A393" s="10">
        <v>45188</v>
      </c>
      <c r="B393">
        <v>12.59</v>
      </c>
      <c r="C393">
        <v>12.53</v>
      </c>
      <c r="D393">
        <v>12.67</v>
      </c>
      <c r="E393">
        <v>0</v>
      </c>
      <c r="F393">
        <f t="shared" si="24"/>
        <v>12.241412634263348</v>
      </c>
      <c r="G393">
        <f t="shared" si="25"/>
        <v>0.34858736573665183</v>
      </c>
      <c r="H393">
        <f t="shared" si="26"/>
        <v>0.34858736573665183</v>
      </c>
      <c r="I393">
        <f t="shared" si="27"/>
        <v>0.12151315155121827</v>
      </c>
    </row>
    <row r="394" spans="1:9" x14ac:dyDescent="0.25">
      <c r="A394" s="10">
        <v>45189</v>
      </c>
      <c r="B394">
        <v>12.52</v>
      </c>
      <c r="C394">
        <v>12.59</v>
      </c>
      <c r="D394">
        <v>13.31</v>
      </c>
      <c r="E394">
        <v>4</v>
      </c>
      <c r="F394">
        <f t="shared" si="24"/>
        <v>12.494947934919614</v>
      </c>
      <c r="G394">
        <f t="shared" si="25"/>
        <v>2.5052065080386043E-2</v>
      </c>
      <c r="H394">
        <f t="shared" si="26"/>
        <v>2.5052065080386043E-2</v>
      </c>
      <c r="I394">
        <f t="shared" si="27"/>
        <v>6.2760596479189779E-4</v>
      </c>
    </row>
    <row r="395" spans="1:9" x14ac:dyDescent="0.25">
      <c r="A395" s="10">
        <v>45190</v>
      </c>
      <c r="B395">
        <v>12.81</v>
      </c>
      <c r="C395">
        <v>12.52</v>
      </c>
      <c r="D395">
        <v>12.53</v>
      </c>
      <c r="E395">
        <v>1</v>
      </c>
      <c r="F395">
        <f t="shared" si="24"/>
        <v>12.222388615045476</v>
      </c>
      <c r="G395">
        <f t="shared" si="25"/>
        <v>0.58761138495452414</v>
      </c>
      <c r="H395">
        <f t="shared" si="26"/>
        <v>0.58761138495452414</v>
      </c>
      <c r="I395">
        <f t="shared" si="27"/>
        <v>0.34528713972817399</v>
      </c>
    </row>
    <row r="396" spans="1:9" x14ac:dyDescent="0.25">
      <c r="A396" s="10">
        <v>45191</v>
      </c>
      <c r="B396">
        <v>12.27</v>
      </c>
      <c r="C396">
        <v>12.81</v>
      </c>
      <c r="D396">
        <v>12.59</v>
      </c>
      <c r="E396">
        <v>16</v>
      </c>
      <c r="F396">
        <f t="shared" si="24"/>
        <v>12.611001799130815</v>
      </c>
      <c r="G396">
        <f t="shared" si="25"/>
        <v>-0.34100179913081519</v>
      </c>
      <c r="H396">
        <f t="shared" si="26"/>
        <v>0.34100179913081519</v>
      </c>
      <c r="I396">
        <f t="shared" si="27"/>
        <v>0.11628222701045283</v>
      </c>
    </row>
    <row r="397" spans="1:9" x14ac:dyDescent="0.25">
      <c r="A397" s="10">
        <v>45193</v>
      </c>
      <c r="B397">
        <v>12.27</v>
      </c>
      <c r="C397">
        <v>13.17</v>
      </c>
      <c r="D397">
        <v>12.81</v>
      </c>
      <c r="E397">
        <v>13</v>
      </c>
      <c r="F397">
        <f t="shared" si="24"/>
        <v>12.72065128426774</v>
      </c>
      <c r="G397">
        <f t="shared" si="25"/>
        <v>-0.45065128426774059</v>
      </c>
      <c r="H397">
        <f t="shared" si="26"/>
        <v>0.45065128426774059</v>
      </c>
      <c r="I397">
        <f t="shared" si="27"/>
        <v>0.20308658001216395</v>
      </c>
    </row>
    <row r="398" spans="1:9" x14ac:dyDescent="0.25">
      <c r="A398" s="10">
        <v>45194</v>
      </c>
      <c r="B398">
        <v>12.84</v>
      </c>
      <c r="C398">
        <v>12.27</v>
      </c>
      <c r="D398">
        <v>12.27</v>
      </c>
      <c r="E398">
        <v>1</v>
      </c>
      <c r="F398">
        <f t="shared" si="24"/>
        <v>12.080152662644766</v>
      </c>
      <c r="G398">
        <f t="shared" si="25"/>
        <v>0.75984733735523413</v>
      </c>
      <c r="H398">
        <f t="shared" si="26"/>
        <v>0.75984733735523413</v>
      </c>
      <c r="I398">
        <f t="shared" si="27"/>
        <v>0.57736797608583901</v>
      </c>
    </row>
    <row r="399" spans="1:9" x14ac:dyDescent="0.25">
      <c r="A399" s="10">
        <v>45196</v>
      </c>
      <c r="B399">
        <v>13.07</v>
      </c>
      <c r="C399">
        <v>14.89</v>
      </c>
      <c r="D399">
        <v>12.27</v>
      </c>
      <c r="E399">
        <v>75</v>
      </c>
      <c r="F399">
        <f t="shared" si="24"/>
        <v>14.292514692278381</v>
      </c>
      <c r="G399">
        <f t="shared" si="25"/>
        <v>-1.2225146922783807</v>
      </c>
      <c r="H399">
        <f t="shared" si="26"/>
        <v>1.2225146922783807</v>
      </c>
      <c r="I399">
        <f t="shared" si="27"/>
        <v>1.4945421728365038</v>
      </c>
    </row>
    <row r="400" spans="1:9" x14ac:dyDescent="0.25">
      <c r="A400" s="10">
        <v>45197</v>
      </c>
      <c r="B400">
        <v>13.49</v>
      </c>
      <c r="C400">
        <v>13.07</v>
      </c>
      <c r="D400">
        <v>12.84</v>
      </c>
      <c r="E400">
        <v>1</v>
      </c>
      <c r="F400">
        <f t="shared" si="24"/>
        <v>12.47010963268044</v>
      </c>
      <c r="G400">
        <f t="shared" si="25"/>
        <v>1.0198903673195598</v>
      </c>
      <c r="H400">
        <f t="shared" si="26"/>
        <v>1.0198903673195598</v>
      </c>
      <c r="I400">
        <f t="shared" si="27"/>
        <v>1.0401763613512267</v>
      </c>
    </row>
    <row r="401" spans="1:9" x14ac:dyDescent="0.25">
      <c r="A401" s="10">
        <v>45198</v>
      </c>
      <c r="B401">
        <v>13.19</v>
      </c>
      <c r="C401">
        <v>13.49</v>
      </c>
      <c r="D401">
        <v>14.89</v>
      </c>
      <c r="E401">
        <v>42</v>
      </c>
      <c r="F401">
        <f t="shared" si="24"/>
        <v>13.886065932834439</v>
      </c>
      <c r="G401">
        <f t="shared" si="25"/>
        <v>-0.69606593283443985</v>
      </c>
      <c r="H401">
        <f t="shared" si="26"/>
        <v>0.69606593283443985</v>
      </c>
      <c r="I401">
        <f t="shared" si="27"/>
        <v>0.48450778285267893</v>
      </c>
    </row>
    <row r="402" spans="1:9" x14ac:dyDescent="0.25">
      <c r="A402" s="10">
        <v>45199</v>
      </c>
      <c r="B402">
        <v>13.24</v>
      </c>
      <c r="C402">
        <v>13.19</v>
      </c>
      <c r="D402">
        <v>13.07</v>
      </c>
      <c r="E402">
        <v>17</v>
      </c>
      <c r="F402">
        <f t="shared" si="24"/>
        <v>12.867218796373441</v>
      </c>
      <c r="G402">
        <f t="shared" si="25"/>
        <v>0.37278120362655898</v>
      </c>
      <c r="H402">
        <f t="shared" si="26"/>
        <v>0.37278120362655898</v>
      </c>
      <c r="I402">
        <f t="shared" si="27"/>
        <v>0.13896582577726602</v>
      </c>
    </row>
    <row r="403" spans="1:9" x14ac:dyDescent="0.25">
      <c r="A403" s="10">
        <v>45200</v>
      </c>
      <c r="B403">
        <v>12.55</v>
      </c>
      <c r="C403">
        <v>13.24</v>
      </c>
      <c r="D403">
        <v>13.49</v>
      </c>
      <c r="E403">
        <v>1</v>
      </c>
      <c r="F403">
        <f t="shared" si="24"/>
        <v>12.684584776276173</v>
      </c>
      <c r="G403">
        <f t="shared" si="25"/>
        <v>-0.13458477627617249</v>
      </c>
      <c r="H403">
        <f t="shared" si="26"/>
        <v>0.13458477627617249</v>
      </c>
      <c r="I403">
        <f t="shared" si="27"/>
        <v>1.8113062005307403E-2</v>
      </c>
    </row>
    <row r="404" spans="1:9" x14ac:dyDescent="0.25">
      <c r="A404" s="10">
        <v>45201</v>
      </c>
      <c r="B404">
        <v>13.3</v>
      </c>
      <c r="C404">
        <v>12.55</v>
      </c>
      <c r="D404">
        <v>13.19</v>
      </c>
      <c r="E404">
        <v>4</v>
      </c>
      <c r="F404">
        <f t="shared" si="24"/>
        <v>12.452680528766441</v>
      </c>
      <c r="G404">
        <f t="shared" si="25"/>
        <v>0.84731947123355944</v>
      </c>
      <c r="H404">
        <f t="shared" si="26"/>
        <v>0.84731947123355944</v>
      </c>
      <c r="I404">
        <f t="shared" si="27"/>
        <v>0.71795028633151881</v>
      </c>
    </row>
    <row r="405" spans="1:9" x14ac:dyDescent="0.25">
      <c r="A405" s="10">
        <v>45202</v>
      </c>
      <c r="B405">
        <v>12.7</v>
      </c>
      <c r="C405">
        <v>13.3</v>
      </c>
      <c r="D405">
        <v>13.24</v>
      </c>
      <c r="E405">
        <v>35</v>
      </c>
      <c r="F405">
        <f t="shared" si="24"/>
        <v>13.284127821844011</v>
      </c>
      <c r="G405">
        <f t="shared" si="25"/>
        <v>-0.58412782184401202</v>
      </c>
      <c r="H405">
        <f t="shared" si="26"/>
        <v>0.58412782184401202</v>
      </c>
      <c r="I405">
        <f t="shared" si="27"/>
        <v>0.34120531225222983</v>
      </c>
    </row>
    <row r="406" spans="1:9" x14ac:dyDescent="0.25">
      <c r="A406" s="10">
        <v>45203</v>
      </c>
      <c r="B406">
        <v>12.86</v>
      </c>
      <c r="C406">
        <v>12.7</v>
      </c>
      <c r="D406">
        <v>12.55</v>
      </c>
      <c r="E406">
        <v>8</v>
      </c>
      <c r="F406">
        <f t="shared" si="24"/>
        <v>12.415603675129052</v>
      </c>
      <c r="G406">
        <f t="shared" si="25"/>
        <v>0.44439632487094727</v>
      </c>
      <c r="H406">
        <f t="shared" si="26"/>
        <v>0.44439632487094727</v>
      </c>
      <c r="I406">
        <f t="shared" si="27"/>
        <v>0.19748809355880451</v>
      </c>
    </row>
    <row r="407" spans="1:9" x14ac:dyDescent="0.25">
      <c r="A407" s="10">
        <v>45204</v>
      </c>
      <c r="B407">
        <v>13.27</v>
      </c>
      <c r="C407">
        <v>12.86</v>
      </c>
      <c r="D407">
        <v>13.3</v>
      </c>
      <c r="E407">
        <v>1</v>
      </c>
      <c r="F407">
        <f t="shared" si="24"/>
        <v>12.519449661196113</v>
      </c>
      <c r="G407">
        <f t="shared" si="25"/>
        <v>0.75055033880388677</v>
      </c>
      <c r="H407">
        <f t="shared" si="26"/>
        <v>0.75055033880388677</v>
      </c>
      <c r="I407">
        <f t="shared" si="27"/>
        <v>0.56332581107862922</v>
      </c>
    </row>
    <row r="408" spans="1:9" x14ac:dyDescent="0.25">
      <c r="A408" s="10">
        <v>45205</v>
      </c>
      <c r="B408">
        <v>12.91</v>
      </c>
      <c r="C408">
        <v>13.27</v>
      </c>
      <c r="D408">
        <v>12.7</v>
      </c>
      <c r="E408">
        <v>23</v>
      </c>
      <c r="F408">
        <f t="shared" si="24"/>
        <v>12.91345298383259</v>
      </c>
      <c r="G408">
        <f t="shared" si="25"/>
        <v>-3.452983832589851E-3</v>
      </c>
      <c r="H408">
        <f t="shared" si="26"/>
        <v>3.452983832589851E-3</v>
      </c>
      <c r="I408">
        <f t="shared" si="27"/>
        <v>1.1923097348126895E-5</v>
      </c>
    </row>
    <row r="409" spans="1:9" x14ac:dyDescent="0.25">
      <c r="A409" s="10">
        <v>45206</v>
      </c>
      <c r="B409">
        <v>12.4</v>
      </c>
      <c r="C409">
        <v>12.91</v>
      </c>
      <c r="D409">
        <v>12.86</v>
      </c>
      <c r="E409">
        <v>1</v>
      </c>
      <c r="F409">
        <f t="shared" si="24"/>
        <v>12.425463820370421</v>
      </c>
      <c r="G409">
        <f t="shared" si="25"/>
        <v>-2.546382037042072E-2</v>
      </c>
      <c r="H409">
        <f t="shared" si="26"/>
        <v>2.546382037042072E-2</v>
      </c>
      <c r="I409">
        <f t="shared" si="27"/>
        <v>6.4840614785705323E-4</v>
      </c>
    </row>
    <row r="410" spans="1:9" x14ac:dyDescent="0.25">
      <c r="A410" s="10">
        <v>45207</v>
      </c>
      <c r="B410">
        <v>12.98</v>
      </c>
      <c r="C410">
        <v>12.4</v>
      </c>
      <c r="D410">
        <v>13.27</v>
      </c>
      <c r="E410">
        <v>0</v>
      </c>
      <c r="F410">
        <f t="shared" si="24"/>
        <v>12.350402712624831</v>
      </c>
      <c r="G410">
        <f t="shared" si="25"/>
        <v>0.6295972873751694</v>
      </c>
      <c r="H410">
        <f t="shared" si="26"/>
        <v>0.6295972873751694</v>
      </c>
      <c r="I410">
        <f t="shared" si="27"/>
        <v>0.39639274427017163</v>
      </c>
    </row>
    <row r="411" spans="1:9" x14ac:dyDescent="0.25">
      <c r="A411" s="10">
        <v>45208</v>
      </c>
      <c r="B411">
        <v>12.32</v>
      </c>
      <c r="C411">
        <v>12.98</v>
      </c>
      <c r="D411">
        <v>12.91</v>
      </c>
      <c r="E411">
        <v>1</v>
      </c>
      <c r="F411">
        <f t="shared" si="24"/>
        <v>12.459616161201618</v>
      </c>
      <c r="G411">
        <f t="shared" si="25"/>
        <v>-0.13961616120161757</v>
      </c>
      <c r="H411">
        <f t="shared" si="26"/>
        <v>0.13961616120161757</v>
      </c>
      <c r="I411">
        <f t="shared" si="27"/>
        <v>1.9492672468676062E-2</v>
      </c>
    </row>
    <row r="412" spans="1:9" x14ac:dyDescent="0.25">
      <c r="A412" s="10">
        <v>45209</v>
      </c>
      <c r="B412">
        <v>12.33</v>
      </c>
      <c r="C412">
        <v>12.32</v>
      </c>
      <c r="D412">
        <v>12.4</v>
      </c>
      <c r="E412">
        <v>2</v>
      </c>
      <c r="F412">
        <f t="shared" si="24"/>
        <v>12.146926038871136</v>
      </c>
      <c r="G412">
        <f t="shared" si="25"/>
        <v>0.18307396112886387</v>
      </c>
      <c r="H412">
        <f t="shared" si="26"/>
        <v>0.18307396112886387</v>
      </c>
      <c r="I412">
        <f t="shared" si="27"/>
        <v>3.3516075243412762E-2</v>
      </c>
    </row>
    <row r="413" spans="1:9" x14ac:dyDescent="0.25">
      <c r="A413" s="10">
        <v>45210</v>
      </c>
      <c r="B413">
        <v>12.28</v>
      </c>
      <c r="C413">
        <v>12.33</v>
      </c>
      <c r="D413">
        <v>12.98</v>
      </c>
      <c r="E413">
        <v>9</v>
      </c>
      <c r="F413">
        <f t="shared" si="24"/>
        <v>12.426771581131449</v>
      </c>
      <c r="G413">
        <f t="shared" si="25"/>
        <v>-0.14677158113144984</v>
      </c>
      <c r="H413">
        <f t="shared" si="26"/>
        <v>0.14677158113144984</v>
      </c>
      <c r="I413">
        <f t="shared" si="27"/>
        <v>2.154189702782576E-2</v>
      </c>
    </row>
    <row r="414" spans="1:9" x14ac:dyDescent="0.25">
      <c r="A414" s="10">
        <v>45211</v>
      </c>
      <c r="B414">
        <v>12.17</v>
      </c>
      <c r="C414">
        <v>12.28</v>
      </c>
      <c r="D414">
        <v>12.32</v>
      </c>
      <c r="E414">
        <v>5</v>
      </c>
      <c r="F414">
        <f t="shared" si="24"/>
        <v>12.171360750783212</v>
      </c>
      <c r="G414">
        <f t="shared" si="25"/>
        <v>-1.3607507832116283E-3</v>
      </c>
      <c r="H414">
        <f t="shared" si="26"/>
        <v>1.3607507832116283E-3</v>
      </c>
      <c r="I414">
        <f t="shared" si="27"/>
        <v>1.85164269401106E-6</v>
      </c>
    </row>
    <row r="415" spans="1:9" x14ac:dyDescent="0.25">
      <c r="A415" s="10">
        <v>45212</v>
      </c>
      <c r="B415">
        <v>12.13</v>
      </c>
      <c r="C415">
        <v>12.17</v>
      </c>
      <c r="D415">
        <v>12.33</v>
      </c>
      <c r="E415">
        <v>0</v>
      </c>
      <c r="F415">
        <f t="shared" si="24"/>
        <v>12.045153221092749</v>
      </c>
      <c r="G415">
        <f t="shared" si="25"/>
        <v>8.4846778907252229E-2</v>
      </c>
      <c r="H415">
        <f t="shared" si="26"/>
        <v>8.4846778907252229E-2</v>
      </c>
      <c r="I415">
        <f t="shared" si="27"/>
        <v>7.1989758909361415E-3</v>
      </c>
    </row>
    <row r="416" spans="1:9" x14ac:dyDescent="0.25">
      <c r="A416" s="10">
        <v>45213</v>
      </c>
      <c r="B416">
        <v>12.52</v>
      </c>
      <c r="C416">
        <v>12.13</v>
      </c>
      <c r="D416">
        <v>12.28</v>
      </c>
      <c r="E416">
        <v>0</v>
      </c>
      <c r="F416">
        <f t="shared" si="24"/>
        <v>12.020305148661951</v>
      </c>
      <c r="G416">
        <f t="shared" si="25"/>
        <v>0.49969485133804881</v>
      </c>
      <c r="H416">
        <f t="shared" si="26"/>
        <v>0.49969485133804881</v>
      </c>
      <c r="I416">
        <f t="shared" si="27"/>
        <v>0.2496949444537547</v>
      </c>
    </row>
    <row r="417" spans="1:9" x14ac:dyDescent="0.25">
      <c r="A417" s="10">
        <v>45214</v>
      </c>
      <c r="B417">
        <v>12.46</v>
      </c>
      <c r="C417">
        <v>12.52</v>
      </c>
      <c r="D417">
        <v>12.17</v>
      </c>
      <c r="E417">
        <v>16</v>
      </c>
      <c r="F417">
        <f t="shared" si="24"/>
        <v>12.416544535592717</v>
      </c>
      <c r="G417">
        <f t="shared" si="25"/>
        <v>4.3455464407283984E-2</v>
      </c>
      <c r="H417">
        <f t="shared" si="26"/>
        <v>4.3455464407283984E-2</v>
      </c>
      <c r="I417">
        <f t="shared" si="27"/>
        <v>1.8883773868527251E-3</v>
      </c>
    </row>
    <row r="418" spans="1:9" x14ac:dyDescent="0.25">
      <c r="A418" s="10">
        <v>45215</v>
      </c>
      <c r="B418">
        <v>12.1</v>
      </c>
      <c r="C418">
        <v>12.46</v>
      </c>
      <c r="D418">
        <v>12.13</v>
      </c>
      <c r="E418">
        <v>1</v>
      </c>
      <c r="F418">
        <f t="shared" si="24"/>
        <v>12.104241028402541</v>
      </c>
      <c r="G418">
        <f t="shared" si="25"/>
        <v>-4.2410284025411471E-3</v>
      </c>
      <c r="H418">
        <f t="shared" si="26"/>
        <v>4.2410284025411471E-3</v>
      </c>
      <c r="I418">
        <f t="shared" si="27"/>
        <v>1.7986321911160716E-5</v>
      </c>
    </row>
    <row r="419" spans="1:9" x14ac:dyDescent="0.25">
      <c r="A419" s="10">
        <v>45216</v>
      </c>
      <c r="B419">
        <v>12.38</v>
      </c>
      <c r="C419">
        <v>12.1</v>
      </c>
      <c r="D419">
        <v>12.52</v>
      </c>
      <c r="E419">
        <v>2</v>
      </c>
      <c r="F419">
        <f t="shared" si="24"/>
        <v>12.108556452220856</v>
      </c>
      <c r="G419">
        <f t="shared" si="25"/>
        <v>0.27144354777914437</v>
      </c>
      <c r="H419">
        <f t="shared" si="26"/>
        <v>0.27144354777914437</v>
      </c>
      <c r="I419">
        <f t="shared" si="27"/>
        <v>7.3681599630928629E-2</v>
      </c>
    </row>
    <row r="420" spans="1:9" x14ac:dyDescent="0.25">
      <c r="A420" s="10">
        <v>45217</v>
      </c>
      <c r="B420">
        <v>12.11</v>
      </c>
      <c r="C420">
        <v>12.38</v>
      </c>
      <c r="D420">
        <v>12.46</v>
      </c>
      <c r="E420">
        <v>4</v>
      </c>
      <c r="F420">
        <f t="shared" si="24"/>
        <v>12.218297575202277</v>
      </c>
      <c r="G420">
        <f t="shared" si="25"/>
        <v>-0.10829757520227723</v>
      </c>
      <c r="H420">
        <f t="shared" si="26"/>
        <v>0.10829757520227723</v>
      </c>
      <c r="I420">
        <f t="shared" si="27"/>
        <v>1.1728364794692891E-2</v>
      </c>
    </row>
    <row r="421" spans="1:9" x14ac:dyDescent="0.25">
      <c r="A421" s="10">
        <v>45218</v>
      </c>
      <c r="B421">
        <v>12.75</v>
      </c>
      <c r="C421">
        <v>12.11</v>
      </c>
      <c r="D421">
        <v>12.1</v>
      </c>
      <c r="E421">
        <v>1</v>
      </c>
      <c r="F421">
        <f t="shared" si="24"/>
        <v>11.988225801659731</v>
      </c>
      <c r="G421">
        <f t="shared" si="25"/>
        <v>0.76177419834026949</v>
      </c>
      <c r="H421">
        <f t="shared" si="26"/>
        <v>0.76177419834026949</v>
      </c>
      <c r="I421">
        <f t="shared" si="27"/>
        <v>0.58029992925696028</v>
      </c>
    </row>
    <row r="422" spans="1:9" x14ac:dyDescent="0.25">
      <c r="A422" s="10">
        <v>45226</v>
      </c>
      <c r="B422">
        <v>12.19</v>
      </c>
      <c r="C422">
        <v>12.4</v>
      </c>
      <c r="D422">
        <v>12.36</v>
      </c>
      <c r="E422">
        <v>3</v>
      </c>
      <c r="F422">
        <f t="shared" si="24"/>
        <v>12.180699587314994</v>
      </c>
      <c r="G422">
        <f t="shared" si="25"/>
        <v>9.30041268500581E-3</v>
      </c>
      <c r="H422">
        <f t="shared" si="26"/>
        <v>9.30041268500581E-3</v>
      </c>
      <c r="I422">
        <f t="shared" si="27"/>
        <v>8.6497676111416984E-5</v>
      </c>
    </row>
    <row r="423" spans="1:9" x14ac:dyDescent="0.25">
      <c r="A423" s="10">
        <v>45227</v>
      </c>
      <c r="B423">
        <v>12.09</v>
      </c>
      <c r="C423">
        <v>12.19</v>
      </c>
      <c r="D423">
        <v>12.12</v>
      </c>
      <c r="E423">
        <v>4</v>
      </c>
      <c r="F423">
        <f t="shared" si="24"/>
        <v>12.074762349633936</v>
      </c>
      <c r="G423">
        <f t="shared" si="25"/>
        <v>1.5237650366064059E-2</v>
      </c>
      <c r="H423">
        <f t="shared" si="26"/>
        <v>1.5237650366064059E-2</v>
      </c>
      <c r="I423">
        <f t="shared" si="27"/>
        <v>2.3218598867841216E-4</v>
      </c>
    </row>
    <row r="424" spans="1:9" x14ac:dyDescent="0.25">
      <c r="A424" s="10">
        <v>45228</v>
      </c>
      <c r="B424">
        <v>12.08</v>
      </c>
      <c r="C424">
        <v>12.09</v>
      </c>
      <c r="D424">
        <v>12.4</v>
      </c>
      <c r="E424">
        <v>0</v>
      </c>
      <c r="F424">
        <f t="shared" si="24"/>
        <v>12.03776117241406</v>
      </c>
      <c r="G424">
        <f t="shared" si="25"/>
        <v>4.2238827585940442E-2</v>
      </c>
      <c r="H424">
        <f t="shared" si="26"/>
        <v>4.2238827585940442E-2</v>
      </c>
      <c r="I424">
        <f t="shared" si="27"/>
        <v>1.7841185558348032E-3</v>
      </c>
    </row>
    <row r="425" spans="1:9" x14ac:dyDescent="0.25">
      <c r="A425" s="10">
        <v>45229</v>
      </c>
      <c r="B425">
        <v>12.08</v>
      </c>
      <c r="C425">
        <v>12.08</v>
      </c>
      <c r="D425">
        <v>12.19</v>
      </c>
      <c r="E425">
        <v>0</v>
      </c>
      <c r="F425">
        <f t="shared" si="24"/>
        <v>11.982401748446804</v>
      </c>
      <c r="G425">
        <f t="shared" si="25"/>
        <v>9.7598251553195681E-2</v>
      </c>
      <c r="H425">
        <f t="shared" si="26"/>
        <v>9.7598251553195681E-2</v>
      </c>
      <c r="I425">
        <f t="shared" si="27"/>
        <v>9.5254187062408634E-3</v>
      </c>
    </row>
    <row r="426" spans="1:9" x14ac:dyDescent="0.25">
      <c r="A426" s="10">
        <v>45232</v>
      </c>
      <c r="B426">
        <v>12.07</v>
      </c>
      <c r="C426">
        <v>12.08</v>
      </c>
      <c r="D426">
        <v>12.08</v>
      </c>
      <c r="E426">
        <v>14</v>
      </c>
      <c r="F426">
        <f t="shared" si="24"/>
        <v>12.219853504118372</v>
      </c>
      <c r="G426">
        <f t="shared" si="25"/>
        <v>-0.14985350411837217</v>
      </c>
      <c r="H426">
        <f t="shared" si="26"/>
        <v>0.14985350411837217</v>
      </c>
      <c r="I426">
        <f t="shared" si="27"/>
        <v>2.2456072696554984E-2</v>
      </c>
    </row>
    <row r="427" spans="1:9" x14ac:dyDescent="0.25">
      <c r="A427" s="10">
        <v>45234</v>
      </c>
      <c r="B427">
        <v>12.08</v>
      </c>
      <c r="C427">
        <v>12.09</v>
      </c>
      <c r="D427">
        <v>12.08</v>
      </c>
      <c r="E427">
        <v>7</v>
      </c>
      <c r="F427">
        <f t="shared" si="24"/>
        <v>12.090542429729426</v>
      </c>
      <c r="G427">
        <f t="shared" si="25"/>
        <v>-1.0542429729426317E-2</v>
      </c>
      <c r="H427">
        <f t="shared" si="26"/>
        <v>1.0542429729426317E-2</v>
      </c>
      <c r="I427">
        <f t="shared" si="27"/>
        <v>1.1114282459989184E-4</v>
      </c>
    </row>
    <row r="428" spans="1:9" x14ac:dyDescent="0.25">
      <c r="A428" s="10">
        <v>45235</v>
      </c>
      <c r="B428">
        <v>12.08</v>
      </c>
      <c r="C428">
        <v>12.08</v>
      </c>
      <c r="D428">
        <v>12.07</v>
      </c>
      <c r="E428">
        <v>1</v>
      </c>
      <c r="F428">
        <f t="shared" si="24"/>
        <v>11.971456104521174</v>
      </c>
      <c r="G428">
        <f t="shared" si="25"/>
        <v>0.10854389547882626</v>
      </c>
      <c r="H428">
        <f t="shared" si="26"/>
        <v>0.10854389547882626</v>
      </c>
      <c r="I428">
        <f t="shared" si="27"/>
        <v>1.1781777245718359E-2</v>
      </c>
    </row>
    <row r="429" spans="1:9" x14ac:dyDescent="0.25">
      <c r="A429" s="10">
        <v>45236</v>
      </c>
      <c r="B429">
        <v>12.08</v>
      </c>
      <c r="C429">
        <v>12.08</v>
      </c>
      <c r="D429">
        <v>12.09</v>
      </c>
      <c r="E429">
        <v>3</v>
      </c>
      <c r="F429">
        <f t="shared" si="24"/>
        <v>12.014265199067301</v>
      </c>
      <c r="G429">
        <f t="shared" si="25"/>
        <v>6.5734800932698789E-2</v>
      </c>
      <c r="H429">
        <f t="shared" si="26"/>
        <v>6.5734800932698789E-2</v>
      </c>
      <c r="I429">
        <f t="shared" si="27"/>
        <v>4.3210640536615373E-3</v>
      </c>
    </row>
    <row r="430" spans="1:9" x14ac:dyDescent="0.25">
      <c r="A430" s="10">
        <v>45249</v>
      </c>
      <c r="B430">
        <v>12.07</v>
      </c>
      <c r="C430">
        <v>12.07</v>
      </c>
      <c r="D430">
        <v>12.07</v>
      </c>
      <c r="E430">
        <v>0</v>
      </c>
      <c r="F430">
        <f t="shared" si="24"/>
        <v>11.949438610694029</v>
      </c>
      <c r="G430">
        <f t="shared" si="25"/>
        <v>0.12056138930597093</v>
      </c>
      <c r="H430">
        <f t="shared" si="26"/>
        <v>0.12056138930597093</v>
      </c>
      <c r="I430">
        <f t="shared" si="27"/>
        <v>1.4535048591385883E-2</v>
      </c>
    </row>
    <row r="431" spans="1:9" x14ac:dyDescent="0.25">
      <c r="A431" s="10">
        <v>45250</v>
      </c>
      <c r="B431">
        <v>12.07</v>
      </c>
      <c r="C431">
        <v>12.07</v>
      </c>
      <c r="D431">
        <v>12.07</v>
      </c>
      <c r="E431">
        <v>0</v>
      </c>
      <c r="F431">
        <f t="shared" si="24"/>
        <v>11.949438610694029</v>
      </c>
      <c r="G431">
        <f t="shared" si="25"/>
        <v>0.12056138930597093</v>
      </c>
      <c r="H431">
        <f t="shared" si="26"/>
        <v>0.12056138930597093</v>
      </c>
      <c r="I431">
        <f t="shared" si="27"/>
        <v>1.4535048591385883E-2</v>
      </c>
    </row>
    <row r="432" spans="1:9" x14ac:dyDescent="0.25">
      <c r="A432" s="10">
        <v>45251</v>
      </c>
      <c r="B432">
        <v>12.07</v>
      </c>
      <c r="C432">
        <v>12.07</v>
      </c>
      <c r="D432">
        <v>12.07</v>
      </c>
      <c r="E432">
        <v>0</v>
      </c>
      <c r="F432">
        <f t="shared" si="24"/>
        <v>11.949438610694029</v>
      </c>
      <c r="G432">
        <f t="shared" si="25"/>
        <v>0.12056138930597093</v>
      </c>
      <c r="H432">
        <f t="shared" si="26"/>
        <v>0.12056138930597093</v>
      </c>
      <c r="I432">
        <f t="shared" si="27"/>
        <v>1.4535048591385883E-2</v>
      </c>
    </row>
    <row r="433" spans="1:9" x14ac:dyDescent="0.25">
      <c r="A433" s="10">
        <v>45252</v>
      </c>
      <c r="B433">
        <v>12.07</v>
      </c>
      <c r="C433">
        <v>12.07</v>
      </c>
      <c r="D433">
        <v>12.07</v>
      </c>
      <c r="E433">
        <v>0</v>
      </c>
      <c r="F433">
        <f t="shared" si="24"/>
        <v>11.949438610694029</v>
      </c>
      <c r="G433">
        <f t="shared" si="25"/>
        <v>0.12056138930597093</v>
      </c>
      <c r="H433">
        <f t="shared" si="26"/>
        <v>0.12056138930597093</v>
      </c>
      <c r="I433">
        <f t="shared" si="27"/>
        <v>1.4535048591385883E-2</v>
      </c>
    </row>
    <row r="434" spans="1:9" x14ac:dyDescent="0.25">
      <c r="A434" s="10">
        <v>45255</v>
      </c>
      <c r="B434">
        <v>12.07</v>
      </c>
      <c r="C434">
        <v>12.07</v>
      </c>
      <c r="D434">
        <v>12.07</v>
      </c>
      <c r="E434">
        <v>0</v>
      </c>
      <c r="F434">
        <f t="shared" si="24"/>
        <v>11.949438610694029</v>
      </c>
      <c r="G434">
        <f t="shared" si="25"/>
        <v>0.12056138930597093</v>
      </c>
      <c r="H434">
        <f t="shared" si="26"/>
        <v>0.12056138930597093</v>
      </c>
      <c r="I434">
        <f t="shared" si="27"/>
        <v>1.4535048591385883E-2</v>
      </c>
    </row>
    <row r="435" spans="1:9" x14ac:dyDescent="0.25">
      <c r="A435" s="10">
        <v>45257</v>
      </c>
      <c r="B435">
        <v>12.07</v>
      </c>
      <c r="C435">
        <v>12.07</v>
      </c>
      <c r="D435">
        <v>12.07</v>
      </c>
      <c r="E435">
        <v>1</v>
      </c>
      <c r="F435">
        <f t="shared" si="24"/>
        <v>11.96835468172104</v>
      </c>
      <c r="G435">
        <f t="shared" si="25"/>
        <v>0.10164531827896006</v>
      </c>
      <c r="H435">
        <f t="shared" si="26"/>
        <v>0.10164531827896006</v>
      </c>
      <c r="I435">
        <f t="shared" si="27"/>
        <v>1.0331770728031093E-2</v>
      </c>
    </row>
    <row r="436" spans="1:9" x14ac:dyDescent="0.25">
      <c r="A436" s="10">
        <v>45258</v>
      </c>
      <c r="B436">
        <v>12.07</v>
      </c>
      <c r="C436">
        <v>12.07</v>
      </c>
      <c r="D436">
        <v>12.07</v>
      </c>
      <c r="E436">
        <v>0</v>
      </c>
      <c r="F436">
        <f t="shared" si="24"/>
        <v>11.949438610694029</v>
      </c>
      <c r="G436">
        <f t="shared" si="25"/>
        <v>0.12056138930597093</v>
      </c>
      <c r="H436">
        <f t="shared" si="26"/>
        <v>0.12056138930597093</v>
      </c>
      <c r="I436">
        <f t="shared" si="27"/>
        <v>1.4535048591385883E-2</v>
      </c>
    </row>
    <row r="437" spans="1:9" x14ac:dyDescent="0.25">
      <c r="A437" s="10">
        <v>45259</v>
      </c>
      <c r="B437">
        <v>12.07</v>
      </c>
      <c r="C437">
        <v>12.07</v>
      </c>
      <c r="D437">
        <v>12.07</v>
      </c>
      <c r="E437">
        <v>7</v>
      </c>
      <c r="F437">
        <f t="shared" si="24"/>
        <v>12.081851107883107</v>
      </c>
      <c r="G437">
        <f t="shared" si="25"/>
        <v>-1.1851107883106948E-2</v>
      </c>
      <c r="H437">
        <f t="shared" si="26"/>
        <v>1.1851107883106948E-2</v>
      </c>
      <c r="I437">
        <f t="shared" si="27"/>
        <v>1.4044875805703966E-4</v>
      </c>
    </row>
    <row r="438" spans="1:9" x14ac:dyDescent="0.25">
      <c r="A438" s="10">
        <v>45260</v>
      </c>
      <c r="B438">
        <v>12.07</v>
      </c>
      <c r="C438">
        <v>12.07</v>
      </c>
      <c r="D438">
        <v>12.07</v>
      </c>
      <c r="E438">
        <v>1</v>
      </c>
      <c r="F438">
        <f t="shared" si="24"/>
        <v>11.96835468172104</v>
      </c>
      <c r="G438">
        <f t="shared" si="25"/>
        <v>0.10164531827896006</v>
      </c>
      <c r="H438">
        <f t="shared" si="26"/>
        <v>0.10164531827896006</v>
      </c>
      <c r="I438">
        <f t="shared" si="27"/>
        <v>1.0331770728031093E-2</v>
      </c>
    </row>
    <row r="439" spans="1:9" x14ac:dyDescent="0.25">
      <c r="A439" s="10">
        <v>45261</v>
      </c>
      <c r="B439">
        <v>12.07</v>
      </c>
      <c r="C439">
        <v>12.07</v>
      </c>
      <c r="D439">
        <v>12.07</v>
      </c>
      <c r="E439">
        <v>0</v>
      </c>
      <c r="F439">
        <f t="shared" si="24"/>
        <v>11.949438610694029</v>
      </c>
      <c r="G439">
        <f t="shared" si="25"/>
        <v>0.12056138930597093</v>
      </c>
      <c r="H439">
        <f t="shared" si="26"/>
        <v>0.12056138930597093</v>
      </c>
      <c r="I439">
        <f t="shared" si="27"/>
        <v>1.4535048591385883E-2</v>
      </c>
    </row>
    <row r="440" spans="1:9" x14ac:dyDescent="0.25">
      <c r="A440" s="10">
        <v>45262</v>
      </c>
      <c r="B440">
        <v>12.07</v>
      </c>
      <c r="C440">
        <v>12.07</v>
      </c>
      <c r="D440">
        <v>12.07</v>
      </c>
      <c r="E440">
        <v>1</v>
      </c>
      <c r="F440">
        <f t="shared" si="24"/>
        <v>11.96835468172104</v>
      </c>
      <c r="G440">
        <f t="shared" si="25"/>
        <v>0.10164531827896006</v>
      </c>
      <c r="H440">
        <f t="shared" si="26"/>
        <v>0.10164531827896006</v>
      </c>
      <c r="I440">
        <f t="shared" si="27"/>
        <v>1.0331770728031093E-2</v>
      </c>
    </row>
    <row r="441" spans="1:9" x14ac:dyDescent="0.25">
      <c r="A441" s="10">
        <v>45263</v>
      </c>
      <c r="B441">
        <v>12.07</v>
      </c>
      <c r="C441">
        <v>12.07</v>
      </c>
      <c r="D441">
        <v>12.07</v>
      </c>
      <c r="E441">
        <v>0</v>
      </c>
      <c r="F441">
        <f t="shared" si="24"/>
        <v>11.949438610694029</v>
      </c>
      <c r="G441">
        <f t="shared" si="25"/>
        <v>0.12056138930597093</v>
      </c>
      <c r="H441">
        <f t="shared" si="26"/>
        <v>0.12056138930597093</v>
      </c>
      <c r="I441">
        <f t="shared" si="27"/>
        <v>1.4535048591385883E-2</v>
      </c>
    </row>
    <row r="442" spans="1:9" x14ac:dyDescent="0.25">
      <c r="A442" s="10">
        <v>45264</v>
      </c>
      <c r="B442">
        <v>12.06</v>
      </c>
      <c r="C442">
        <v>12.07</v>
      </c>
      <c r="D442">
        <v>12.07</v>
      </c>
      <c r="E442">
        <v>7</v>
      </c>
      <c r="F442">
        <f t="shared" si="24"/>
        <v>12.081851107883107</v>
      </c>
      <c r="G442">
        <f t="shared" si="25"/>
        <v>-2.1851107883106735E-2</v>
      </c>
      <c r="H442">
        <f t="shared" si="26"/>
        <v>2.1851107883106735E-2</v>
      </c>
      <c r="I442">
        <f t="shared" si="27"/>
        <v>4.774709157191693E-4</v>
      </c>
    </row>
    <row r="443" spans="1:9" x14ac:dyDescent="0.25">
      <c r="A443" s="10">
        <v>45265</v>
      </c>
      <c r="B443">
        <v>12.11</v>
      </c>
      <c r="C443">
        <v>12.06</v>
      </c>
      <c r="D443">
        <v>12.07</v>
      </c>
      <c r="E443">
        <v>0</v>
      </c>
      <c r="F443">
        <f t="shared" si="24"/>
        <v>11.946337187893898</v>
      </c>
      <c r="G443">
        <f t="shared" si="25"/>
        <v>0.1636628121061019</v>
      </c>
      <c r="H443">
        <f t="shared" si="26"/>
        <v>0.1636628121061019</v>
      </c>
      <c r="I443">
        <f t="shared" si="27"/>
        <v>2.6785516066477215E-2</v>
      </c>
    </row>
    <row r="444" spans="1:9" x14ac:dyDescent="0.25">
      <c r="A444" s="10">
        <v>45266</v>
      </c>
      <c r="B444">
        <v>12.07</v>
      </c>
      <c r="C444">
        <v>12.11</v>
      </c>
      <c r="D444">
        <v>12.07</v>
      </c>
      <c r="E444">
        <v>0</v>
      </c>
      <c r="F444">
        <f t="shared" si="24"/>
        <v>11.96184430189456</v>
      </c>
      <c r="G444">
        <f t="shared" si="25"/>
        <v>0.10815569810544012</v>
      </c>
      <c r="H444">
        <f t="shared" si="26"/>
        <v>0.10815569810544012</v>
      </c>
      <c r="I444">
        <f t="shared" si="27"/>
        <v>1.1697655032675103E-2</v>
      </c>
    </row>
    <row r="445" spans="1:9" x14ac:dyDescent="0.25">
      <c r="A445" s="10">
        <v>45267</v>
      </c>
      <c r="B445">
        <v>12.07</v>
      </c>
      <c r="C445">
        <v>12.07</v>
      </c>
      <c r="D445">
        <v>12.06</v>
      </c>
      <c r="E445">
        <v>0</v>
      </c>
      <c r="F445">
        <f t="shared" si="24"/>
        <v>11.946950134447976</v>
      </c>
      <c r="G445">
        <f t="shared" si="25"/>
        <v>0.12304986555202468</v>
      </c>
      <c r="H445">
        <f t="shared" si="26"/>
        <v>0.12304986555202468</v>
      </c>
      <c r="I445">
        <f t="shared" si="27"/>
        <v>1.5141269412371351E-2</v>
      </c>
    </row>
    <row r="446" spans="1:9" x14ac:dyDescent="0.25">
      <c r="A446" s="10">
        <v>45268</v>
      </c>
      <c r="B446">
        <v>12.07</v>
      </c>
      <c r="C446">
        <v>12.07</v>
      </c>
      <c r="D446">
        <v>12.11</v>
      </c>
      <c r="E446">
        <v>0</v>
      </c>
      <c r="F446">
        <f t="shared" si="24"/>
        <v>11.959392515678243</v>
      </c>
      <c r="G446">
        <f t="shared" si="25"/>
        <v>0.11060748432175771</v>
      </c>
      <c r="H446">
        <f t="shared" si="26"/>
        <v>0.11060748432175771</v>
      </c>
      <c r="I446">
        <f t="shared" si="27"/>
        <v>1.2234015587987878E-2</v>
      </c>
    </row>
    <row r="447" spans="1:9" x14ac:dyDescent="0.25">
      <c r="A447" s="10">
        <v>45269</v>
      </c>
      <c r="B447">
        <v>12.07</v>
      </c>
      <c r="C447">
        <v>12.07</v>
      </c>
      <c r="D447">
        <v>12.07</v>
      </c>
      <c r="E447">
        <v>0</v>
      </c>
      <c r="F447">
        <f t="shared" si="24"/>
        <v>11.949438610694029</v>
      </c>
      <c r="G447">
        <f t="shared" si="25"/>
        <v>0.12056138930597093</v>
      </c>
      <c r="H447">
        <f t="shared" si="26"/>
        <v>0.12056138930597093</v>
      </c>
      <c r="I447">
        <f t="shared" si="27"/>
        <v>1.4535048591385883E-2</v>
      </c>
    </row>
    <row r="448" spans="1:9" x14ac:dyDescent="0.25">
      <c r="A448" s="10">
        <v>45270</v>
      </c>
      <c r="B448">
        <v>12.07</v>
      </c>
      <c r="C448">
        <v>12.07</v>
      </c>
      <c r="D448">
        <v>12.07</v>
      </c>
      <c r="E448">
        <v>0</v>
      </c>
      <c r="F448">
        <f t="shared" si="24"/>
        <v>11.949438610694029</v>
      </c>
      <c r="G448">
        <f t="shared" si="25"/>
        <v>0.12056138930597093</v>
      </c>
      <c r="H448">
        <f t="shared" si="26"/>
        <v>0.12056138930597093</v>
      </c>
      <c r="I448">
        <f t="shared" si="27"/>
        <v>1.4535048591385883E-2</v>
      </c>
    </row>
    <row r="449" spans="1:9" x14ac:dyDescent="0.25">
      <c r="A449" s="10">
        <v>45271</v>
      </c>
      <c r="B449">
        <v>12.07</v>
      </c>
      <c r="C449">
        <v>12.07</v>
      </c>
      <c r="D449">
        <v>12.07</v>
      </c>
      <c r="E449">
        <v>0</v>
      </c>
      <c r="F449">
        <f t="shared" si="24"/>
        <v>11.949438610694029</v>
      </c>
      <c r="G449">
        <f t="shared" si="25"/>
        <v>0.12056138930597093</v>
      </c>
      <c r="H449">
        <f t="shared" si="26"/>
        <v>0.12056138930597093</v>
      </c>
      <c r="I449">
        <f t="shared" si="27"/>
        <v>1.4535048591385883E-2</v>
      </c>
    </row>
    <row r="450" spans="1:9" x14ac:dyDescent="0.25">
      <c r="A450" s="10">
        <v>45272</v>
      </c>
      <c r="B450">
        <v>12.07</v>
      </c>
      <c r="C450">
        <v>12.07</v>
      </c>
      <c r="D450">
        <v>12.07</v>
      </c>
      <c r="E450">
        <v>4</v>
      </c>
      <c r="F450">
        <f t="shared" ref="F450:F513" si="28">$L$2 + $L$3*C450 + $L$4*D450 + $L$5*E450</f>
        <v>12.025102894802075</v>
      </c>
      <c r="G450">
        <f t="shared" ref="G450:G513" si="29">B450 - F450</f>
        <v>4.4897105197925669E-2</v>
      </c>
      <c r="H450">
        <f t="shared" ref="H450:H513" si="30">ABS(G450)</f>
        <v>4.4897105197925669E-2</v>
      </c>
      <c r="I450">
        <f t="shared" ref="I450:I467" si="31">POWER(G450, 2)</f>
        <v>2.0157500551536041E-3</v>
      </c>
    </row>
    <row r="451" spans="1:9" x14ac:dyDescent="0.25">
      <c r="A451" s="10">
        <v>45273</v>
      </c>
      <c r="B451">
        <v>12.07</v>
      </c>
      <c r="C451">
        <v>12.07</v>
      </c>
      <c r="D451">
        <v>12.07</v>
      </c>
      <c r="E451">
        <v>0</v>
      </c>
      <c r="F451">
        <f t="shared" si="28"/>
        <v>11.949438610694029</v>
      </c>
      <c r="G451">
        <f t="shared" si="29"/>
        <v>0.12056138930597093</v>
      </c>
      <c r="H451">
        <f t="shared" si="30"/>
        <v>0.12056138930597093</v>
      </c>
      <c r="I451">
        <f t="shared" si="31"/>
        <v>1.4535048591385883E-2</v>
      </c>
    </row>
    <row r="452" spans="1:9" x14ac:dyDescent="0.25">
      <c r="A452" s="10">
        <v>45274</v>
      </c>
      <c r="B452">
        <v>12.07</v>
      </c>
      <c r="C452">
        <v>12.07</v>
      </c>
      <c r="D452">
        <v>12.07</v>
      </c>
      <c r="E452">
        <v>0</v>
      </c>
      <c r="F452">
        <f t="shared" si="28"/>
        <v>11.949438610694029</v>
      </c>
      <c r="G452">
        <f t="shared" si="29"/>
        <v>0.12056138930597093</v>
      </c>
      <c r="H452">
        <f t="shared" si="30"/>
        <v>0.12056138930597093</v>
      </c>
      <c r="I452">
        <f t="shared" si="31"/>
        <v>1.4535048591385883E-2</v>
      </c>
    </row>
    <row r="453" spans="1:9" x14ac:dyDescent="0.25">
      <c r="A453" s="10">
        <v>45275</v>
      </c>
      <c r="B453">
        <v>12.07</v>
      </c>
      <c r="C453">
        <v>12.07</v>
      </c>
      <c r="D453">
        <v>12.07</v>
      </c>
      <c r="E453">
        <v>1</v>
      </c>
      <c r="F453">
        <f t="shared" si="28"/>
        <v>11.96835468172104</v>
      </c>
      <c r="G453">
        <f t="shared" si="29"/>
        <v>0.10164531827896006</v>
      </c>
      <c r="H453">
        <f t="shared" si="30"/>
        <v>0.10164531827896006</v>
      </c>
      <c r="I453">
        <f t="shared" si="31"/>
        <v>1.0331770728031093E-2</v>
      </c>
    </row>
    <row r="454" spans="1:9" x14ac:dyDescent="0.25">
      <c r="A454" s="10">
        <v>45276</v>
      </c>
      <c r="B454">
        <v>12.07</v>
      </c>
      <c r="C454">
        <v>12.07</v>
      </c>
      <c r="D454">
        <v>12.07</v>
      </c>
      <c r="E454">
        <v>7</v>
      </c>
      <c r="F454">
        <f t="shared" si="28"/>
        <v>12.081851107883107</v>
      </c>
      <c r="G454">
        <f t="shared" si="29"/>
        <v>-1.1851107883106948E-2</v>
      </c>
      <c r="H454">
        <f t="shared" si="30"/>
        <v>1.1851107883106948E-2</v>
      </c>
      <c r="I454">
        <f t="shared" si="31"/>
        <v>1.4044875805703966E-4</v>
      </c>
    </row>
    <row r="455" spans="1:9" x14ac:dyDescent="0.25">
      <c r="A455" s="10">
        <v>45277</v>
      </c>
      <c r="B455">
        <v>12.07</v>
      </c>
      <c r="C455">
        <v>12.07</v>
      </c>
      <c r="D455">
        <v>12.07</v>
      </c>
      <c r="E455">
        <v>1</v>
      </c>
      <c r="F455">
        <f t="shared" si="28"/>
        <v>11.96835468172104</v>
      </c>
      <c r="G455">
        <f t="shared" si="29"/>
        <v>0.10164531827896006</v>
      </c>
      <c r="H455">
        <f t="shared" si="30"/>
        <v>0.10164531827896006</v>
      </c>
      <c r="I455">
        <f t="shared" si="31"/>
        <v>1.0331770728031093E-2</v>
      </c>
    </row>
    <row r="456" spans="1:9" x14ac:dyDescent="0.25">
      <c r="A456" s="10">
        <v>45278</v>
      </c>
      <c r="B456">
        <v>12.07</v>
      </c>
      <c r="C456">
        <v>12.07</v>
      </c>
      <c r="D456">
        <v>12.07</v>
      </c>
      <c r="E456">
        <v>2</v>
      </c>
      <c r="F456">
        <f t="shared" si="28"/>
        <v>11.987270752748051</v>
      </c>
      <c r="G456">
        <f t="shared" si="29"/>
        <v>8.2729247251949189E-2</v>
      </c>
      <c r="H456">
        <f t="shared" si="30"/>
        <v>8.2729247251949189E-2</v>
      </c>
      <c r="I456">
        <f t="shared" si="31"/>
        <v>6.8441283508741428E-3</v>
      </c>
    </row>
    <row r="457" spans="1:9" x14ac:dyDescent="0.25">
      <c r="A457" s="10">
        <v>45279</v>
      </c>
      <c r="B457">
        <v>12.07</v>
      </c>
      <c r="C457">
        <v>12.07</v>
      </c>
      <c r="D457">
        <v>12.07</v>
      </c>
      <c r="E457">
        <v>2</v>
      </c>
      <c r="F457">
        <f t="shared" si="28"/>
        <v>11.987270752748051</v>
      </c>
      <c r="G457">
        <f t="shared" si="29"/>
        <v>8.2729247251949189E-2</v>
      </c>
      <c r="H457">
        <f t="shared" si="30"/>
        <v>8.2729247251949189E-2</v>
      </c>
      <c r="I457">
        <f t="shared" si="31"/>
        <v>6.8441283508741428E-3</v>
      </c>
    </row>
    <row r="458" spans="1:9" x14ac:dyDescent="0.25">
      <c r="A458" s="10">
        <v>45280</v>
      </c>
      <c r="B458">
        <v>12.07</v>
      </c>
      <c r="C458">
        <v>12.07</v>
      </c>
      <c r="D458">
        <v>12.07</v>
      </c>
      <c r="E458">
        <v>0</v>
      </c>
      <c r="F458">
        <f t="shared" si="28"/>
        <v>11.949438610694029</v>
      </c>
      <c r="G458">
        <f t="shared" si="29"/>
        <v>0.12056138930597093</v>
      </c>
      <c r="H458">
        <f t="shared" si="30"/>
        <v>0.12056138930597093</v>
      </c>
      <c r="I458">
        <f t="shared" si="31"/>
        <v>1.4535048591385883E-2</v>
      </c>
    </row>
    <row r="459" spans="1:9" x14ac:dyDescent="0.25">
      <c r="A459" s="10">
        <v>45282</v>
      </c>
      <c r="B459">
        <v>12.07</v>
      </c>
      <c r="C459">
        <v>12.07</v>
      </c>
      <c r="D459">
        <v>12.07</v>
      </c>
      <c r="E459">
        <v>10</v>
      </c>
      <c r="F459">
        <f t="shared" si="28"/>
        <v>12.13859932096414</v>
      </c>
      <c r="G459">
        <f t="shared" si="29"/>
        <v>-6.8599320964139565E-2</v>
      </c>
      <c r="H459">
        <f t="shared" si="30"/>
        <v>6.8599320964139565E-2</v>
      </c>
      <c r="I459">
        <f t="shared" si="31"/>
        <v>4.705866836741038E-3</v>
      </c>
    </row>
    <row r="460" spans="1:9" x14ac:dyDescent="0.25">
      <c r="A460" s="10">
        <v>45283</v>
      </c>
      <c r="B460">
        <v>12.07</v>
      </c>
      <c r="C460">
        <v>12.07</v>
      </c>
      <c r="D460">
        <v>12.07</v>
      </c>
      <c r="E460">
        <v>4</v>
      </c>
      <c r="F460">
        <f t="shared" si="28"/>
        <v>12.025102894802075</v>
      </c>
      <c r="G460">
        <f t="shared" si="29"/>
        <v>4.4897105197925669E-2</v>
      </c>
      <c r="H460">
        <f t="shared" si="30"/>
        <v>4.4897105197925669E-2</v>
      </c>
      <c r="I460">
        <f t="shared" si="31"/>
        <v>2.0157500551536041E-3</v>
      </c>
    </row>
    <row r="461" spans="1:9" x14ac:dyDescent="0.25">
      <c r="A461" s="10">
        <v>45284</v>
      </c>
      <c r="B461">
        <v>12.07</v>
      </c>
      <c r="C461">
        <v>12.07</v>
      </c>
      <c r="D461">
        <v>12.07</v>
      </c>
      <c r="E461">
        <v>0</v>
      </c>
      <c r="F461">
        <f t="shared" si="28"/>
        <v>11.949438610694029</v>
      </c>
      <c r="G461">
        <f t="shared" si="29"/>
        <v>0.12056138930597093</v>
      </c>
      <c r="H461">
        <f t="shared" si="30"/>
        <v>0.12056138930597093</v>
      </c>
      <c r="I461">
        <f t="shared" si="31"/>
        <v>1.4535048591385883E-2</v>
      </c>
    </row>
    <row r="462" spans="1:9" x14ac:dyDescent="0.25">
      <c r="A462" s="10">
        <v>45285</v>
      </c>
      <c r="B462">
        <v>12.07</v>
      </c>
      <c r="C462">
        <v>12.07</v>
      </c>
      <c r="D462">
        <v>12.07</v>
      </c>
      <c r="E462">
        <v>0</v>
      </c>
      <c r="F462">
        <f t="shared" si="28"/>
        <v>11.949438610694029</v>
      </c>
      <c r="G462">
        <f t="shared" si="29"/>
        <v>0.12056138930597093</v>
      </c>
      <c r="H462">
        <f t="shared" si="30"/>
        <v>0.12056138930597093</v>
      </c>
      <c r="I462">
        <f t="shared" si="31"/>
        <v>1.4535048591385883E-2</v>
      </c>
    </row>
    <row r="463" spans="1:9" x14ac:dyDescent="0.25">
      <c r="A463" s="10">
        <v>45286</v>
      </c>
      <c r="B463">
        <v>12.07</v>
      </c>
      <c r="C463">
        <v>12.07</v>
      </c>
      <c r="D463">
        <v>12.07</v>
      </c>
      <c r="E463">
        <v>0</v>
      </c>
      <c r="F463">
        <f t="shared" si="28"/>
        <v>11.949438610694029</v>
      </c>
      <c r="G463">
        <f t="shared" si="29"/>
        <v>0.12056138930597093</v>
      </c>
      <c r="H463">
        <f t="shared" si="30"/>
        <v>0.12056138930597093</v>
      </c>
      <c r="I463">
        <f t="shared" si="31"/>
        <v>1.4535048591385883E-2</v>
      </c>
    </row>
    <row r="464" spans="1:9" x14ac:dyDescent="0.25">
      <c r="A464" s="10">
        <v>45287</v>
      </c>
      <c r="B464">
        <v>12.07</v>
      </c>
      <c r="C464">
        <v>12.07</v>
      </c>
      <c r="D464">
        <v>12.07</v>
      </c>
      <c r="E464">
        <v>1</v>
      </c>
      <c r="F464">
        <f t="shared" si="28"/>
        <v>11.96835468172104</v>
      </c>
      <c r="G464">
        <f t="shared" si="29"/>
        <v>0.10164531827896006</v>
      </c>
      <c r="H464">
        <f t="shared" si="30"/>
        <v>0.10164531827896006</v>
      </c>
      <c r="I464">
        <f t="shared" si="31"/>
        <v>1.0331770728031093E-2</v>
      </c>
    </row>
    <row r="465" spans="1:9" x14ac:dyDescent="0.25">
      <c r="A465" s="10">
        <v>45288</v>
      </c>
      <c r="B465">
        <v>12.06</v>
      </c>
      <c r="C465">
        <v>12.07</v>
      </c>
      <c r="D465">
        <v>12.07</v>
      </c>
      <c r="E465">
        <v>3</v>
      </c>
      <c r="F465">
        <f t="shared" si="28"/>
        <v>12.006186823775062</v>
      </c>
      <c r="G465">
        <f t="shared" si="29"/>
        <v>5.381317622493853E-2</v>
      </c>
      <c r="H465">
        <f t="shared" si="30"/>
        <v>5.381317622493853E-2</v>
      </c>
      <c r="I465">
        <f t="shared" si="31"/>
        <v>2.8958579354162895E-3</v>
      </c>
    </row>
    <row r="466" spans="1:9" x14ac:dyDescent="0.25">
      <c r="A466" s="10">
        <v>45289</v>
      </c>
      <c r="B466">
        <v>12.06</v>
      </c>
      <c r="C466">
        <v>12.06</v>
      </c>
      <c r="D466">
        <v>12.07</v>
      </c>
      <c r="E466">
        <v>0</v>
      </c>
      <c r="F466">
        <f t="shared" si="28"/>
        <v>11.946337187893898</v>
      </c>
      <c r="G466">
        <f t="shared" si="29"/>
        <v>0.11366281210610296</v>
      </c>
      <c r="H466">
        <f t="shared" si="30"/>
        <v>0.11366281210610296</v>
      </c>
      <c r="I466">
        <f t="shared" si="31"/>
        <v>1.2919234855867266E-2</v>
      </c>
    </row>
    <row r="467" spans="1:9" x14ac:dyDescent="0.25">
      <c r="A467" s="10">
        <v>45290</v>
      </c>
      <c r="B467">
        <v>12.06</v>
      </c>
      <c r="C467">
        <v>12.06</v>
      </c>
      <c r="D467">
        <v>12.07</v>
      </c>
      <c r="E467">
        <v>0</v>
      </c>
      <c r="F467">
        <f t="shared" si="28"/>
        <v>11.946337187893898</v>
      </c>
      <c r="G467">
        <f t="shared" si="29"/>
        <v>0.11366281210610296</v>
      </c>
      <c r="H467">
        <f t="shared" si="30"/>
        <v>0.11366281210610296</v>
      </c>
      <c r="I467">
        <f t="shared" si="31"/>
        <v>1.2919234855867266E-2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65"/>
  <sheetViews>
    <sheetView workbookViewId="0"/>
  </sheetViews>
  <sheetFormatPr defaultRowHeight="15" x14ac:dyDescent="0.25"/>
  <cols>
    <col min="1" max="9" width="16" customWidth="1"/>
    <col min="11" max="12" width="25" customWidth="1"/>
  </cols>
  <sheetData>
    <row r="1" spans="1:12" x14ac:dyDescent="0.25">
      <c r="A1" s="9" t="s">
        <v>87</v>
      </c>
      <c r="B1" s="9" t="s">
        <v>99</v>
      </c>
      <c r="C1" s="9" t="s">
        <v>100</v>
      </c>
      <c r="D1" s="9" t="s">
        <v>101</v>
      </c>
      <c r="E1" s="9" t="s">
        <v>140</v>
      </c>
      <c r="F1" s="9" t="s">
        <v>103</v>
      </c>
      <c r="G1" s="9" t="s">
        <v>104</v>
      </c>
      <c r="H1" s="9" t="s">
        <v>105</v>
      </c>
      <c r="I1" s="9" t="s">
        <v>106</v>
      </c>
      <c r="K1" s="11" t="s">
        <v>127</v>
      </c>
      <c r="L1" s="11" t="s">
        <v>128</v>
      </c>
    </row>
    <row r="2" spans="1:12" x14ac:dyDescent="0.25">
      <c r="A2" s="10">
        <v>44708</v>
      </c>
      <c r="B2">
        <v>11.93</v>
      </c>
      <c r="C2">
        <v>11.96</v>
      </c>
      <c r="D2">
        <v>11.99</v>
      </c>
      <c r="E2">
        <v>15.86</v>
      </c>
      <c r="F2">
        <f t="shared" ref="F2:F65" si="0">$L$2 + $L$3*C2 + $L$4*D2 + $L$5*E2</f>
        <v>12.188492453672531</v>
      </c>
      <c r="G2">
        <f t="shared" ref="G2:G65" si="1">B2 - F2</f>
        <v>-0.25849245367253104</v>
      </c>
      <c r="H2">
        <f t="shared" ref="H2:H65" si="2">ABS(G2)</f>
        <v>0.25849245367253104</v>
      </c>
      <c r="I2">
        <f t="shared" ref="I2:I65" si="3">POWER(G2, 2)</f>
        <v>6.6818348605645603E-2</v>
      </c>
      <c r="K2" s="12" t="s">
        <v>129</v>
      </c>
      <c r="L2" s="12">
        <v>2.732605666897121</v>
      </c>
    </row>
    <row r="3" spans="1:12" x14ac:dyDescent="0.25">
      <c r="A3" s="10">
        <v>44709</v>
      </c>
      <c r="B3">
        <v>11.92</v>
      </c>
      <c r="C3">
        <v>11.93</v>
      </c>
      <c r="D3">
        <v>11.56</v>
      </c>
      <c r="E3">
        <v>15.86</v>
      </c>
      <c r="F3">
        <f t="shared" si="0"/>
        <v>12.159160698817452</v>
      </c>
      <c r="G3">
        <f t="shared" si="1"/>
        <v>-0.23916069881745194</v>
      </c>
      <c r="H3">
        <f t="shared" si="2"/>
        <v>0.23916069881745194</v>
      </c>
      <c r="I3">
        <f t="shared" si="3"/>
        <v>5.7197839858851962E-2</v>
      </c>
      <c r="K3" s="12" t="s">
        <v>130</v>
      </c>
      <c r="L3" s="12">
        <v>0.22097021739846279</v>
      </c>
    </row>
    <row r="4" spans="1:12" x14ac:dyDescent="0.25">
      <c r="A4" s="10">
        <v>44710</v>
      </c>
      <c r="B4">
        <v>11.91</v>
      </c>
      <c r="C4">
        <v>11.92</v>
      </c>
      <c r="D4">
        <v>11.96</v>
      </c>
      <c r="E4">
        <v>15.86</v>
      </c>
      <c r="F4">
        <f t="shared" si="0"/>
        <v>12.178069739278932</v>
      </c>
      <c r="G4">
        <f t="shared" si="1"/>
        <v>-0.26806973927893196</v>
      </c>
      <c r="H4">
        <f t="shared" si="2"/>
        <v>0.26806973927893196</v>
      </c>
      <c r="I4">
        <f t="shared" si="3"/>
        <v>7.1861385117074558E-2</v>
      </c>
      <c r="K4" s="12" t="s">
        <v>139</v>
      </c>
      <c r="L4" s="12">
        <v>5.2796856588665203E-2</v>
      </c>
    </row>
    <row r="5" spans="1:12" x14ac:dyDescent="0.25">
      <c r="A5" s="10">
        <v>44711</v>
      </c>
      <c r="B5">
        <v>11.9</v>
      </c>
      <c r="C5">
        <v>11.91</v>
      </c>
      <c r="D5">
        <v>11.93</v>
      </c>
      <c r="E5">
        <v>15.869</v>
      </c>
      <c r="F5">
        <f t="shared" si="0"/>
        <v>12.177783094716602</v>
      </c>
      <c r="G5">
        <f t="shared" si="1"/>
        <v>-0.27778309471660201</v>
      </c>
      <c r="H5">
        <f t="shared" si="2"/>
        <v>0.27778309471660201</v>
      </c>
      <c r="I5">
        <f t="shared" si="3"/>
        <v>7.7163447710332678E-2</v>
      </c>
      <c r="K5" s="12" t="s">
        <v>154</v>
      </c>
      <c r="L5" s="12">
        <v>0.38966258992381458</v>
      </c>
    </row>
    <row r="6" spans="1:12" x14ac:dyDescent="0.25">
      <c r="A6" s="10">
        <v>44712</v>
      </c>
      <c r="B6">
        <v>12.37</v>
      </c>
      <c r="C6">
        <v>11.9</v>
      </c>
      <c r="D6">
        <v>11.92</v>
      </c>
      <c r="E6">
        <v>15.86</v>
      </c>
      <c r="F6">
        <f t="shared" si="0"/>
        <v>12.171538460667417</v>
      </c>
      <c r="G6">
        <f t="shared" si="1"/>
        <v>0.19846153933258215</v>
      </c>
      <c r="H6">
        <f t="shared" si="2"/>
        <v>0.19846153933258215</v>
      </c>
      <c r="I6">
        <f t="shared" si="3"/>
        <v>3.9386982594258053E-2</v>
      </c>
    </row>
    <row r="7" spans="1:12" x14ac:dyDescent="0.25">
      <c r="A7" s="10">
        <v>44713</v>
      </c>
      <c r="B7">
        <v>11.45</v>
      </c>
      <c r="C7">
        <v>12.37</v>
      </c>
      <c r="D7">
        <v>11.91</v>
      </c>
      <c r="E7">
        <v>15.86</v>
      </c>
      <c r="F7">
        <f t="shared" si="0"/>
        <v>12.274866494278807</v>
      </c>
      <c r="G7">
        <f t="shared" si="1"/>
        <v>-0.8248664942788082</v>
      </c>
      <c r="H7">
        <f t="shared" si="2"/>
        <v>0.8248664942788082</v>
      </c>
      <c r="I7">
        <f t="shared" si="3"/>
        <v>0.68040473338381113</v>
      </c>
      <c r="K7" s="11" t="s">
        <v>131</v>
      </c>
      <c r="L7" s="11" t="s">
        <v>114</v>
      </c>
    </row>
    <row r="8" spans="1:12" x14ac:dyDescent="0.25">
      <c r="A8" s="10">
        <v>44714</v>
      </c>
      <c r="B8">
        <v>11.46</v>
      </c>
      <c r="C8">
        <v>11.45</v>
      </c>
      <c r="D8">
        <v>11.9</v>
      </c>
      <c r="E8">
        <v>15.86</v>
      </c>
      <c r="F8">
        <f t="shared" si="0"/>
        <v>12.071045925706335</v>
      </c>
      <c r="G8">
        <f t="shared" si="1"/>
        <v>-0.61104592570633365</v>
      </c>
      <c r="H8">
        <f t="shared" si="2"/>
        <v>0.61104592570633365</v>
      </c>
      <c r="I8">
        <f t="shared" si="3"/>
        <v>0.37337712332231021</v>
      </c>
      <c r="K8" s="12" t="s">
        <v>132</v>
      </c>
      <c r="L8" s="12">
        <f>COUNT(B2:B365)</f>
        <v>364</v>
      </c>
    </row>
    <row r="9" spans="1:12" x14ac:dyDescent="0.25">
      <c r="A9" s="10">
        <v>44715</v>
      </c>
      <c r="B9">
        <v>11.43</v>
      </c>
      <c r="C9">
        <v>11.46</v>
      </c>
      <c r="D9">
        <v>12.37</v>
      </c>
      <c r="E9">
        <v>15.89</v>
      </c>
      <c r="F9">
        <f t="shared" si="0"/>
        <v>12.109760028174708</v>
      </c>
      <c r="G9">
        <f t="shared" si="1"/>
        <v>-0.67976002817470871</v>
      </c>
      <c r="H9">
        <f t="shared" si="2"/>
        <v>0.67976002817470871</v>
      </c>
      <c r="I9">
        <f t="shared" si="3"/>
        <v>0.46207369590408076</v>
      </c>
      <c r="K9" s="12" t="s">
        <v>133</v>
      </c>
      <c r="L9" s="12">
        <f>AVERAGE(H2:H365)</f>
        <v>0.39127457389776038</v>
      </c>
    </row>
    <row r="10" spans="1:12" x14ac:dyDescent="0.25">
      <c r="A10" s="10">
        <v>44717</v>
      </c>
      <c r="B10">
        <v>11.45</v>
      </c>
      <c r="C10">
        <v>11.44</v>
      </c>
      <c r="D10">
        <v>11.46</v>
      </c>
      <c r="E10">
        <v>15.86</v>
      </c>
      <c r="F10">
        <f t="shared" si="0"/>
        <v>12.045605606633337</v>
      </c>
      <c r="G10">
        <f t="shared" si="1"/>
        <v>-0.59560560663333817</v>
      </c>
      <c r="H10">
        <f t="shared" si="2"/>
        <v>0.59560560663333817</v>
      </c>
      <c r="I10">
        <f t="shared" si="3"/>
        <v>0.35474603865306675</v>
      </c>
      <c r="K10" s="12" t="s">
        <v>134</v>
      </c>
      <c r="L10" s="12">
        <f>SQRT(AVERAGE(I2:I365))</f>
        <v>0.7153540099420389</v>
      </c>
    </row>
    <row r="11" spans="1:12" x14ac:dyDescent="0.25">
      <c r="A11" s="10">
        <v>44718</v>
      </c>
      <c r="B11">
        <v>11.41</v>
      </c>
      <c r="C11">
        <v>11.45</v>
      </c>
      <c r="D11">
        <v>11.43</v>
      </c>
      <c r="E11">
        <v>15.86</v>
      </c>
      <c r="F11">
        <f t="shared" si="0"/>
        <v>12.046231403109662</v>
      </c>
      <c r="G11">
        <f t="shared" si="1"/>
        <v>-0.63623140310966164</v>
      </c>
      <c r="H11">
        <f t="shared" si="2"/>
        <v>0.63623140310966164</v>
      </c>
      <c r="I11">
        <f t="shared" si="3"/>
        <v>0.40479039830288877</v>
      </c>
      <c r="K11" s="12" t="s">
        <v>135</v>
      </c>
      <c r="L11" s="12">
        <f>AVERAGE(G2:G365)</f>
        <v>3.8409858862764545E-2</v>
      </c>
    </row>
    <row r="12" spans="1:12" x14ac:dyDescent="0.25">
      <c r="A12" s="10">
        <v>44719</v>
      </c>
      <c r="B12">
        <v>11.4</v>
      </c>
      <c r="C12">
        <v>11.41</v>
      </c>
      <c r="D12">
        <v>11.44</v>
      </c>
      <c r="E12">
        <v>15.86</v>
      </c>
      <c r="F12">
        <f t="shared" si="0"/>
        <v>12.037920562979611</v>
      </c>
      <c r="G12">
        <f t="shared" si="1"/>
        <v>-0.63792056297961075</v>
      </c>
      <c r="H12">
        <f t="shared" si="2"/>
        <v>0.63792056297961075</v>
      </c>
      <c r="I12">
        <f t="shared" si="3"/>
        <v>0.40694264467222352</v>
      </c>
      <c r="K12" s="12" t="s">
        <v>136</v>
      </c>
      <c r="L12" s="12">
        <f>SUM(I2:I365)</f>
        <v>186.27021487261632</v>
      </c>
    </row>
    <row r="13" spans="1:12" x14ac:dyDescent="0.25">
      <c r="A13" s="10">
        <v>44722</v>
      </c>
      <c r="B13">
        <v>11.31</v>
      </c>
      <c r="C13">
        <v>11.35</v>
      </c>
      <c r="D13">
        <v>11.4</v>
      </c>
      <c r="E13">
        <v>15.86</v>
      </c>
      <c r="F13">
        <f t="shared" si="0"/>
        <v>12.022550475672157</v>
      </c>
      <c r="G13">
        <f t="shared" si="1"/>
        <v>-0.71255047567215613</v>
      </c>
      <c r="H13">
        <f t="shared" si="2"/>
        <v>0.71255047567215613</v>
      </c>
      <c r="I13">
        <f t="shared" si="3"/>
        <v>0.50772818038061596</v>
      </c>
      <c r="K13" s="12" t="s">
        <v>137</v>
      </c>
      <c r="L13" s="12">
        <f>DEVSQ(B2:B365)</f>
        <v>271.42179835989032</v>
      </c>
    </row>
    <row r="14" spans="1:12" x14ac:dyDescent="0.25">
      <c r="A14" s="10">
        <v>44723</v>
      </c>
      <c r="B14">
        <v>11.37</v>
      </c>
      <c r="C14">
        <v>11.31</v>
      </c>
      <c r="D14">
        <v>11.52</v>
      </c>
      <c r="E14">
        <v>15.86</v>
      </c>
      <c r="F14">
        <f t="shared" si="0"/>
        <v>12.020047289766858</v>
      </c>
      <c r="G14">
        <f t="shared" si="1"/>
        <v>-0.65004728976685833</v>
      </c>
      <c r="H14">
        <f t="shared" si="2"/>
        <v>0.65004728976685833</v>
      </c>
      <c r="I14">
        <f t="shared" si="3"/>
        <v>0.42256147893323787</v>
      </c>
      <c r="K14" s="12" t="s">
        <v>138</v>
      </c>
      <c r="L14" s="12">
        <f>1 - (L12 / L13)</f>
        <v>0.31372418870487218</v>
      </c>
    </row>
    <row r="15" spans="1:12" x14ac:dyDescent="0.25">
      <c r="A15" s="10">
        <v>44724</v>
      </c>
      <c r="B15">
        <v>11.46</v>
      </c>
      <c r="C15">
        <v>11.37</v>
      </c>
      <c r="D15">
        <v>11.35</v>
      </c>
      <c r="E15">
        <v>15.86</v>
      </c>
      <c r="F15">
        <f t="shared" si="0"/>
        <v>12.02433003719069</v>
      </c>
      <c r="G15">
        <f t="shared" si="1"/>
        <v>-0.56433003719068964</v>
      </c>
      <c r="H15">
        <f t="shared" si="2"/>
        <v>0.56433003719068964</v>
      </c>
      <c r="I15">
        <f t="shared" si="3"/>
        <v>0.31846839087564516</v>
      </c>
    </row>
    <row r="16" spans="1:12" x14ac:dyDescent="0.25">
      <c r="A16" s="10">
        <v>44725</v>
      </c>
      <c r="B16">
        <v>11.68</v>
      </c>
      <c r="C16">
        <v>11.46</v>
      </c>
      <c r="D16">
        <v>11.31</v>
      </c>
      <c r="E16">
        <v>15.86</v>
      </c>
      <c r="F16">
        <f t="shared" si="0"/>
        <v>12.042105482493007</v>
      </c>
      <c r="G16">
        <f t="shared" si="1"/>
        <v>-0.362105482493007</v>
      </c>
      <c r="H16">
        <f t="shared" si="2"/>
        <v>0.362105482493007</v>
      </c>
      <c r="I16">
        <f t="shared" si="3"/>
        <v>0.13112038045149341</v>
      </c>
    </row>
    <row r="17" spans="1:9" x14ac:dyDescent="0.25">
      <c r="A17" s="10">
        <v>44727</v>
      </c>
      <c r="B17">
        <v>11.89</v>
      </c>
      <c r="C17">
        <v>11.57</v>
      </c>
      <c r="D17">
        <v>11.46</v>
      </c>
      <c r="E17">
        <v>15.86</v>
      </c>
      <c r="F17">
        <f t="shared" si="0"/>
        <v>12.074331734895139</v>
      </c>
      <c r="G17">
        <f t="shared" si="1"/>
        <v>-0.18433173489513877</v>
      </c>
      <c r="H17">
        <f t="shared" si="2"/>
        <v>0.18433173489513877</v>
      </c>
      <c r="I17">
        <f t="shared" si="3"/>
        <v>3.3978188489451722E-2</v>
      </c>
    </row>
    <row r="18" spans="1:9" x14ac:dyDescent="0.25">
      <c r="A18" s="10">
        <v>44729</v>
      </c>
      <c r="B18">
        <v>11.52</v>
      </c>
      <c r="C18">
        <v>11.61</v>
      </c>
      <c r="D18">
        <v>11.57</v>
      </c>
      <c r="E18">
        <v>15.86</v>
      </c>
      <c r="F18">
        <f t="shared" si="0"/>
        <v>12.08897819781583</v>
      </c>
      <c r="G18">
        <f t="shared" si="1"/>
        <v>-0.56897819781583081</v>
      </c>
      <c r="H18">
        <f t="shared" si="2"/>
        <v>0.56897819781583081</v>
      </c>
      <c r="I18">
        <f t="shared" si="3"/>
        <v>0.3237361895897507</v>
      </c>
    </row>
    <row r="19" spans="1:9" x14ac:dyDescent="0.25">
      <c r="A19" s="10">
        <v>44730</v>
      </c>
      <c r="B19">
        <v>11.51</v>
      </c>
      <c r="C19">
        <v>11.52</v>
      </c>
      <c r="D19">
        <v>11.89</v>
      </c>
      <c r="E19">
        <v>16.190000000000001</v>
      </c>
      <c r="F19">
        <f t="shared" si="0"/>
        <v>12.2145745270332</v>
      </c>
      <c r="G19">
        <f t="shared" si="1"/>
        <v>-0.70457452703320023</v>
      </c>
      <c r="H19">
        <f t="shared" si="2"/>
        <v>0.70457452703320023</v>
      </c>
      <c r="I19">
        <f t="shared" si="3"/>
        <v>0.4964252641440578</v>
      </c>
    </row>
    <row r="20" spans="1:9" x14ac:dyDescent="0.25">
      <c r="A20" s="10">
        <v>44731</v>
      </c>
      <c r="B20">
        <v>12.54</v>
      </c>
      <c r="C20">
        <v>11.51</v>
      </c>
      <c r="D20">
        <v>11.61</v>
      </c>
      <c r="E20">
        <v>15.86</v>
      </c>
      <c r="F20">
        <f t="shared" si="0"/>
        <v>12.068993050339529</v>
      </c>
      <c r="G20">
        <f t="shared" si="1"/>
        <v>0.4710069496604703</v>
      </c>
      <c r="H20">
        <f t="shared" si="2"/>
        <v>0.4710069496604703</v>
      </c>
      <c r="I20">
        <f t="shared" si="3"/>
        <v>0.22184754662846079</v>
      </c>
    </row>
    <row r="21" spans="1:9" x14ac:dyDescent="0.25">
      <c r="A21" s="10">
        <v>44732</v>
      </c>
      <c r="B21">
        <v>11.68</v>
      </c>
      <c r="C21">
        <v>12.54</v>
      </c>
      <c r="D21">
        <v>11.52</v>
      </c>
      <c r="E21">
        <v>15.87</v>
      </c>
      <c r="F21">
        <f t="shared" si="0"/>
        <v>12.295737283066204</v>
      </c>
      <c r="G21">
        <f t="shared" si="1"/>
        <v>-0.61573728306620445</v>
      </c>
      <c r="H21">
        <f t="shared" si="2"/>
        <v>0.61573728306620445</v>
      </c>
      <c r="I21">
        <f t="shared" si="3"/>
        <v>0.3791324017577512</v>
      </c>
    </row>
    <row r="22" spans="1:9" x14ac:dyDescent="0.25">
      <c r="A22" s="10">
        <v>44733</v>
      </c>
      <c r="B22">
        <v>11.43</v>
      </c>
      <c r="C22">
        <v>11.68</v>
      </c>
      <c r="D22">
        <v>11.51</v>
      </c>
      <c r="E22">
        <v>15.86</v>
      </c>
      <c r="F22">
        <f t="shared" si="0"/>
        <v>12.101278301638402</v>
      </c>
      <c r="G22">
        <f t="shared" si="1"/>
        <v>-0.6712783016384023</v>
      </c>
      <c r="H22">
        <f t="shared" si="2"/>
        <v>0.6712783016384023</v>
      </c>
      <c r="I22">
        <f t="shared" si="3"/>
        <v>0.45061455825053781</v>
      </c>
    </row>
    <row r="23" spans="1:9" x14ac:dyDescent="0.25">
      <c r="A23" s="10">
        <v>44736</v>
      </c>
      <c r="B23">
        <v>11.43</v>
      </c>
      <c r="C23">
        <v>11.74</v>
      </c>
      <c r="D23">
        <v>11.43</v>
      </c>
      <c r="E23">
        <v>15.87</v>
      </c>
      <c r="F23">
        <f t="shared" si="0"/>
        <v>12.114209392054454</v>
      </c>
      <c r="G23">
        <f t="shared" si="1"/>
        <v>-0.68420939205445386</v>
      </c>
      <c r="H23">
        <f t="shared" si="2"/>
        <v>0.68420939205445386</v>
      </c>
      <c r="I23">
        <f t="shared" si="3"/>
        <v>0.46814249217552534</v>
      </c>
    </row>
    <row r="24" spans="1:9" x14ac:dyDescent="0.25">
      <c r="A24" s="10">
        <v>44737</v>
      </c>
      <c r="B24">
        <v>11.4</v>
      </c>
      <c r="C24">
        <v>11.43</v>
      </c>
      <c r="D24">
        <v>12.58</v>
      </c>
      <c r="E24">
        <v>16.329999999999998</v>
      </c>
      <c r="F24">
        <f t="shared" si="0"/>
        <v>12.28566980110285</v>
      </c>
      <c r="G24">
        <f t="shared" si="1"/>
        <v>-0.88566980110284987</v>
      </c>
      <c r="H24">
        <f t="shared" si="2"/>
        <v>0.88566980110284987</v>
      </c>
      <c r="I24">
        <f t="shared" si="3"/>
        <v>0.78441099658556168</v>
      </c>
    </row>
    <row r="25" spans="1:9" x14ac:dyDescent="0.25">
      <c r="A25" s="10">
        <v>44741</v>
      </c>
      <c r="B25">
        <v>13.34</v>
      </c>
      <c r="C25">
        <v>11.98</v>
      </c>
      <c r="D25">
        <v>11.39</v>
      </c>
      <c r="E25">
        <v>15.87</v>
      </c>
      <c r="F25">
        <f t="shared" si="0"/>
        <v>12.165130369966539</v>
      </c>
      <c r="G25">
        <f t="shared" si="1"/>
        <v>1.1748696300334611</v>
      </c>
      <c r="H25">
        <f t="shared" si="2"/>
        <v>1.1748696300334611</v>
      </c>
      <c r="I25">
        <f t="shared" si="3"/>
        <v>1.3803186475749618</v>
      </c>
    </row>
    <row r="26" spans="1:9" x14ac:dyDescent="0.25">
      <c r="A26" s="10">
        <v>44742</v>
      </c>
      <c r="B26">
        <v>11.84</v>
      </c>
      <c r="C26">
        <v>13.34</v>
      </c>
      <c r="D26">
        <v>11.42</v>
      </c>
      <c r="E26">
        <v>15.87</v>
      </c>
      <c r="F26">
        <f t="shared" si="0"/>
        <v>12.467233771326107</v>
      </c>
      <c r="G26">
        <f t="shared" si="1"/>
        <v>-0.62723377132610736</v>
      </c>
      <c r="H26">
        <f t="shared" si="2"/>
        <v>0.62723377132610736</v>
      </c>
      <c r="I26">
        <f t="shared" si="3"/>
        <v>0.39342220389197152</v>
      </c>
    </row>
    <row r="27" spans="1:9" x14ac:dyDescent="0.25">
      <c r="A27" s="10">
        <v>44743</v>
      </c>
      <c r="B27">
        <v>11.6</v>
      </c>
      <c r="C27">
        <v>11.84</v>
      </c>
      <c r="D27">
        <v>11.98</v>
      </c>
      <c r="E27">
        <v>15.87</v>
      </c>
      <c r="F27">
        <f t="shared" si="0"/>
        <v>12.165344684918065</v>
      </c>
      <c r="G27">
        <f t="shared" si="1"/>
        <v>-0.565344684918065</v>
      </c>
      <c r="H27">
        <f t="shared" si="2"/>
        <v>0.565344684918065</v>
      </c>
      <c r="I27">
        <f t="shared" si="3"/>
        <v>0.31961461276510617</v>
      </c>
    </row>
    <row r="28" spans="1:9" x14ac:dyDescent="0.25">
      <c r="A28" s="10">
        <v>44748</v>
      </c>
      <c r="B28">
        <v>11.52</v>
      </c>
      <c r="C28">
        <v>11.64</v>
      </c>
      <c r="D28">
        <v>11.52</v>
      </c>
      <c r="E28">
        <v>15.897</v>
      </c>
      <c r="F28">
        <f t="shared" si="0"/>
        <v>12.107384977335531</v>
      </c>
      <c r="G28">
        <f t="shared" si="1"/>
        <v>-0.58738497733553174</v>
      </c>
      <c r="H28">
        <f t="shared" si="2"/>
        <v>0.58738497733553174</v>
      </c>
      <c r="I28">
        <f t="shared" si="3"/>
        <v>0.34502111159946314</v>
      </c>
    </row>
    <row r="29" spans="1:9" x14ac:dyDescent="0.25">
      <c r="A29" s="10">
        <v>44749</v>
      </c>
      <c r="B29">
        <v>12.66</v>
      </c>
      <c r="C29">
        <v>11.52</v>
      </c>
      <c r="D29">
        <v>11.78</v>
      </c>
      <c r="E29">
        <v>15.87</v>
      </c>
      <c r="F29">
        <f t="shared" si="0"/>
        <v>12.084074844032825</v>
      </c>
      <c r="G29">
        <f t="shared" si="1"/>
        <v>0.57592515596717497</v>
      </c>
      <c r="H29">
        <f t="shared" si="2"/>
        <v>0.57592515596717497</v>
      </c>
      <c r="I29">
        <f t="shared" si="3"/>
        <v>0.33168978527581483</v>
      </c>
    </row>
    <row r="30" spans="1:9" x14ac:dyDescent="0.25">
      <c r="A30" s="10">
        <v>44750</v>
      </c>
      <c r="B30">
        <v>11.59</v>
      </c>
      <c r="C30">
        <v>12.66</v>
      </c>
      <c r="D30">
        <v>11.64</v>
      </c>
      <c r="E30">
        <v>15.87</v>
      </c>
      <c r="F30">
        <f t="shared" si="0"/>
        <v>12.328589331944659</v>
      </c>
      <c r="G30">
        <f t="shared" si="1"/>
        <v>-0.73858933194465948</v>
      </c>
      <c r="H30">
        <f t="shared" si="2"/>
        <v>0.73858933194465948</v>
      </c>
      <c r="I30">
        <f t="shared" si="3"/>
        <v>0.54551420126245842</v>
      </c>
    </row>
    <row r="31" spans="1:9" x14ac:dyDescent="0.25">
      <c r="A31" s="10">
        <v>44758</v>
      </c>
      <c r="B31">
        <v>13.79</v>
      </c>
      <c r="C31">
        <v>12.32</v>
      </c>
      <c r="D31">
        <v>12.04</v>
      </c>
      <c r="E31">
        <v>15.87</v>
      </c>
      <c r="F31">
        <f t="shared" si="0"/>
        <v>12.274578200664649</v>
      </c>
      <c r="G31">
        <f t="shared" si="1"/>
        <v>1.5154217993353498</v>
      </c>
      <c r="H31">
        <f t="shared" si="2"/>
        <v>1.5154217993353498</v>
      </c>
      <c r="I31">
        <f t="shared" si="3"/>
        <v>2.296503229900789</v>
      </c>
    </row>
    <row r="32" spans="1:9" x14ac:dyDescent="0.25">
      <c r="A32" s="10">
        <v>44764</v>
      </c>
      <c r="B32">
        <v>11.76</v>
      </c>
      <c r="C32">
        <v>12.14</v>
      </c>
      <c r="D32">
        <v>11.72</v>
      </c>
      <c r="E32">
        <v>15.87</v>
      </c>
      <c r="F32">
        <f t="shared" si="0"/>
        <v>12.217908567424551</v>
      </c>
      <c r="G32">
        <f t="shared" si="1"/>
        <v>-0.45790856742455155</v>
      </c>
      <c r="H32">
        <f t="shared" si="2"/>
        <v>0.45790856742455155</v>
      </c>
      <c r="I32">
        <f t="shared" si="3"/>
        <v>0.20968025612080507</v>
      </c>
    </row>
    <row r="33" spans="1:9" x14ac:dyDescent="0.25">
      <c r="A33" s="10">
        <v>44766</v>
      </c>
      <c r="B33">
        <v>11.65</v>
      </c>
      <c r="C33">
        <v>12.18</v>
      </c>
      <c r="D33">
        <v>12.14</v>
      </c>
      <c r="E33">
        <v>15.87</v>
      </c>
      <c r="F33">
        <f t="shared" si="0"/>
        <v>12.248922055887729</v>
      </c>
      <c r="G33">
        <f t="shared" si="1"/>
        <v>-0.59892205588772818</v>
      </c>
      <c r="H33">
        <f t="shared" si="2"/>
        <v>0.59892205588772818</v>
      </c>
      <c r="I33">
        <f t="shared" si="3"/>
        <v>0.358707629028783</v>
      </c>
    </row>
    <row r="34" spans="1:9" x14ac:dyDescent="0.25">
      <c r="A34" s="10">
        <v>44767</v>
      </c>
      <c r="B34">
        <v>11.82</v>
      </c>
      <c r="C34">
        <v>11.65</v>
      </c>
      <c r="D34">
        <v>11.76</v>
      </c>
      <c r="E34">
        <v>15.87</v>
      </c>
      <c r="F34">
        <f t="shared" si="0"/>
        <v>12.111745035162853</v>
      </c>
      <c r="G34">
        <f t="shared" si="1"/>
        <v>-0.29174503516285277</v>
      </c>
      <c r="H34">
        <f t="shared" si="2"/>
        <v>0.29174503516285277</v>
      </c>
      <c r="I34">
        <f t="shared" si="3"/>
        <v>8.5115165542174201E-2</v>
      </c>
    </row>
    <row r="35" spans="1:9" x14ac:dyDescent="0.25">
      <c r="A35" s="10">
        <v>44768</v>
      </c>
      <c r="B35">
        <v>11.71</v>
      </c>
      <c r="C35">
        <v>11.82</v>
      </c>
      <c r="D35">
        <v>12.18</v>
      </c>
      <c r="E35">
        <v>15.87</v>
      </c>
      <c r="F35">
        <f t="shared" si="0"/>
        <v>12.17148465188783</v>
      </c>
      <c r="G35">
        <f t="shared" si="1"/>
        <v>-0.4614846518878295</v>
      </c>
      <c r="H35">
        <f t="shared" si="2"/>
        <v>0.4614846518878295</v>
      </c>
      <c r="I35">
        <f t="shared" si="3"/>
        <v>0.21296808392803118</v>
      </c>
    </row>
    <row r="36" spans="1:9" x14ac:dyDescent="0.25">
      <c r="A36" s="10">
        <v>44769</v>
      </c>
      <c r="B36">
        <v>11.73</v>
      </c>
      <c r="C36">
        <v>11.71</v>
      </c>
      <c r="D36">
        <v>11.65</v>
      </c>
      <c r="E36">
        <v>15.87</v>
      </c>
      <c r="F36">
        <f t="shared" si="0"/>
        <v>12.119195593982006</v>
      </c>
      <c r="G36">
        <f t="shared" si="1"/>
        <v>-0.38919559398200576</v>
      </c>
      <c r="H36">
        <f t="shared" si="2"/>
        <v>0.38919559398200576</v>
      </c>
      <c r="I36">
        <f t="shared" si="3"/>
        <v>0.15147321037500627</v>
      </c>
    </row>
    <row r="37" spans="1:9" x14ac:dyDescent="0.25">
      <c r="A37" s="10">
        <v>44770</v>
      </c>
      <c r="B37">
        <v>12.03</v>
      </c>
      <c r="C37">
        <v>11.73</v>
      </c>
      <c r="D37">
        <v>11.82</v>
      </c>
      <c r="E37">
        <v>15.87</v>
      </c>
      <c r="F37">
        <f t="shared" si="0"/>
        <v>12.132590463950049</v>
      </c>
      <c r="G37">
        <f t="shared" si="1"/>
        <v>-0.10259046395004923</v>
      </c>
      <c r="H37">
        <f t="shared" si="2"/>
        <v>0.10259046395004923</v>
      </c>
      <c r="I37">
        <f t="shared" si="3"/>
        <v>1.0524803293486351E-2</v>
      </c>
    </row>
    <row r="38" spans="1:9" x14ac:dyDescent="0.25">
      <c r="A38" s="10">
        <v>44771</v>
      </c>
      <c r="B38">
        <v>12.04</v>
      </c>
      <c r="C38">
        <v>12.03</v>
      </c>
      <c r="D38">
        <v>11.71</v>
      </c>
      <c r="E38">
        <v>15.95</v>
      </c>
      <c r="F38">
        <f t="shared" si="0"/>
        <v>12.22424688213874</v>
      </c>
      <c r="G38">
        <f t="shared" si="1"/>
        <v>-0.18424688213874063</v>
      </c>
      <c r="H38">
        <f t="shared" si="2"/>
        <v>0.18424688213874063</v>
      </c>
      <c r="I38">
        <f t="shared" si="3"/>
        <v>3.3946913577846981E-2</v>
      </c>
    </row>
    <row r="39" spans="1:9" x14ac:dyDescent="0.25">
      <c r="A39" s="10">
        <v>44774</v>
      </c>
      <c r="B39">
        <v>14.92</v>
      </c>
      <c r="C39">
        <v>12.86</v>
      </c>
      <c r="D39">
        <v>12.04</v>
      </c>
      <c r="E39">
        <v>15.87</v>
      </c>
      <c r="F39">
        <f t="shared" si="0"/>
        <v>12.393902118059817</v>
      </c>
      <c r="G39">
        <f t="shared" si="1"/>
        <v>2.5260978819401831</v>
      </c>
      <c r="H39">
        <f t="shared" si="2"/>
        <v>2.5260978819401831</v>
      </c>
      <c r="I39">
        <f t="shared" si="3"/>
        <v>6.3811705091426791</v>
      </c>
    </row>
    <row r="40" spans="1:9" x14ac:dyDescent="0.25">
      <c r="A40" s="10">
        <v>44780</v>
      </c>
      <c r="B40">
        <v>12.91</v>
      </c>
      <c r="C40">
        <v>13.28</v>
      </c>
      <c r="D40">
        <v>12.94</v>
      </c>
      <c r="E40">
        <v>16.420000000000002</v>
      </c>
      <c r="F40">
        <f t="shared" si="0"/>
        <v>12.748541204755071</v>
      </c>
      <c r="G40">
        <f t="shared" si="1"/>
        <v>0.16145879524492912</v>
      </c>
      <c r="H40">
        <f t="shared" si="2"/>
        <v>0.16145879524492912</v>
      </c>
      <c r="I40">
        <f t="shared" si="3"/>
        <v>2.6068942561943947E-2</v>
      </c>
    </row>
    <row r="41" spans="1:9" x14ac:dyDescent="0.25">
      <c r="A41" s="10">
        <v>44782</v>
      </c>
      <c r="B41">
        <v>12.09</v>
      </c>
      <c r="C41">
        <v>12.38</v>
      </c>
      <c r="D41">
        <v>13.28</v>
      </c>
      <c r="E41">
        <v>16.309999999999999</v>
      </c>
      <c r="F41">
        <f t="shared" si="0"/>
        <v>12.52475605544498</v>
      </c>
      <c r="G41">
        <f t="shared" si="1"/>
        <v>-0.4347560554449803</v>
      </c>
      <c r="H41">
        <f t="shared" si="2"/>
        <v>0.4347560554449803</v>
      </c>
      <c r="I41">
        <f t="shared" si="3"/>
        <v>0.18901282774607878</v>
      </c>
    </row>
    <row r="42" spans="1:9" x14ac:dyDescent="0.25">
      <c r="A42" s="10">
        <v>44787</v>
      </c>
      <c r="B42">
        <v>13.3</v>
      </c>
      <c r="C42">
        <v>13.41</v>
      </c>
      <c r="D42">
        <v>11.96</v>
      </c>
      <c r="E42">
        <v>15.88</v>
      </c>
      <c r="F42">
        <f t="shared" si="0"/>
        <v>12.515108615001118</v>
      </c>
      <c r="G42">
        <f t="shared" si="1"/>
        <v>0.78489138499888256</v>
      </c>
      <c r="H42">
        <f t="shared" si="2"/>
        <v>0.78489138499888256</v>
      </c>
      <c r="I42">
        <f t="shared" si="3"/>
        <v>0.61605448624546411</v>
      </c>
    </row>
    <row r="43" spans="1:9" x14ac:dyDescent="0.25">
      <c r="A43" s="10">
        <v>44794</v>
      </c>
      <c r="B43">
        <v>12.1</v>
      </c>
      <c r="C43">
        <v>12.37</v>
      </c>
      <c r="D43">
        <v>12.07</v>
      </c>
      <c r="E43">
        <v>15.88</v>
      </c>
      <c r="F43">
        <f t="shared" si="0"/>
        <v>12.291107243131471</v>
      </c>
      <c r="G43">
        <f t="shared" si="1"/>
        <v>-0.19110724313147109</v>
      </c>
      <c r="H43">
        <f t="shared" si="2"/>
        <v>0.19110724313147109</v>
      </c>
      <c r="I43">
        <f t="shared" si="3"/>
        <v>3.6521978377311207E-2</v>
      </c>
    </row>
    <row r="44" spans="1:9" x14ac:dyDescent="0.25">
      <c r="A44" s="10">
        <v>44797</v>
      </c>
      <c r="B44">
        <v>14.06</v>
      </c>
      <c r="C44">
        <v>15.5</v>
      </c>
      <c r="D44">
        <v>12.1</v>
      </c>
      <c r="E44">
        <v>15.95</v>
      </c>
      <c r="F44">
        <f t="shared" si="0"/>
        <v>13.011604310580985</v>
      </c>
      <c r="G44">
        <f t="shared" si="1"/>
        <v>1.0483956894190154</v>
      </c>
      <c r="H44">
        <f t="shared" si="2"/>
        <v>1.0483956894190154</v>
      </c>
      <c r="I44">
        <f t="shared" si="3"/>
        <v>1.0991335215923725</v>
      </c>
    </row>
    <row r="45" spans="1:9" x14ac:dyDescent="0.25">
      <c r="A45" s="10">
        <v>44806</v>
      </c>
      <c r="B45">
        <v>12.18</v>
      </c>
      <c r="C45">
        <v>11.99</v>
      </c>
      <c r="D45">
        <v>12.1</v>
      </c>
      <c r="E45">
        <v>15.87</v>
      </c>
      <c r="F45">
        <f t="shared" si="0"/>
        <v>12.204825840318476</v>
      </c>
      <c r="G45">
        <f t="shared" si="1"/>
        <v>-2.4825840318476011E-2</v>
      </c>
      <c r="H45">
        <f t="shared" si="2"/>
        <v>2.4825840318476011E-2</v>
      </c>
      <c r="I45">
        <f t="shared" si="3"/>
        <v>6.1632234751846906E-4</v>
      </c>
    </row>
    <row r="46" spans="1:9" x14ac:dyDescent="0.25">
      <c r="A46" s="10">
        <v>44807</v>
      </c>
      <c r="B46">
        <v>13.41</v>
      </c>
      <c r="C46">
        <v>12.18</v>
      </c>
      <c r="D46">
        <v>12.31</v>
      </c>
      <c r="E46">
        <v>15.87</v>
      </c>
      <c r="F46">
        <f t="shared" si="0"/>
        <v>12.257897521507802</v>
      </c>
      <c r="G46">
        <f t="shared" si="1"/>
        <v>1.152102478492198</v>
      </c>
      <c r="H46">
        <f t="shared" si="2"/>
        <v>1.152102478492198</v>
      </c>
      <c r="I46">
        <f t="shared" si="3"/>
        <v>1.3273401209478657</v>
      </c>
    </row>
    <row r="47" spans="1:9" x14ac:dyDescent="0.25">
      <c r="A47" s="10">
        <v>44810</v>
      </c>
      <c r="B47">
        <v>12.2</v>
      </c>
      <c r="C47">
        <v>12.31</v>
      </c>
      <c r="D47">
        <v>13.41</v>
      </c>
      <c r="E47">
        <v>16.54</v>
      </c>
      <c r="F47">
        <f t="shared" si="0"/>
        <v>12.605774127266091</v>
      </c>
      <c r="G47">
        <f t="shared" si="1"/>
        <v>-0.40577412726609197</v>
      </c>
      <c r="H47">
        <f t="shared" si="2"/>
        <v>0.40577412726609197</v>
      </c>
      <c r="I47">
        <f t="shared" si="3"/>
        <v>0.16465264235855859</v>
      </c>
    </row>
    <row r="48" spans="1:9" x14ac:dyDescent="0.25">
      <c r="A48" s="10">
        <v>44812</v>
      </c>
      <c r="B48">
        <v>12.17</v>
      </c>
      <c r="C48">
        <v>12.09</v>
      </c>
      <c r="D48">
        <v>12.31</v>
      </c>
      <c r="E48">
        <v>15.89</v>
      </c>
      <c r="F48">
        <f t="shared" si="0"/>
        <v>12.245803453740418</v>
      </c>
      <c r="G48">
        <f t="shared" si="1"/>
        <v>-7.5803453740418192E-2</v>
      </c>
      <c r="H48">
        <f t="shared" si="2"/>
        <v>7.5803453740418192E-2</v>
      </c>
      <c r="I48">
        <f t="shared" si="3"/>
        <v>5.7461635989757209E-3</v>
      </c>
    </row>
    <row r="49" spans="1:9" x14ac:dyDescent="0.25">
      <c r="A49" s="10">
        <v>44813</v>
      </c>
      <c r="B49">
        <v>13.4</v>
      </c>
      <c r="C49">
        <v>12.17</v>
      </c>
      <c r="D49">
        <v>12.2</v>
      </c>
      <c r="E49">
        <v>15.88</v>
      </c>
      <c r="F49">
        <f t="shared" si="0"/>
        <v>12.253776791008306</v>
      </c>
      <c r="G49">
        <f t="shared" si="1"/>
        <v>1.1462232089916942</v>
      </c>
      <c r="H49">
        <f t="shared" si="2"/>
        <v>1.1462232089916942</v>
      </c>
      <c r="I49">
        <f t="shared" si="3"/>
        <v>1.3138276448312169</v>
      </c>
    </row>
    <row r="50" spans="1:9" x14ac:dyDescent="0.25">
      <c r="A50" s="10">
        <v>44814</v>
      </c>
      <c r="B50">
        <v>14.1</v>
      </c>
      <c r="C50">
        <v>13.4</v>
      </c>
      <c r="D50">
        <v>12.09</v>
      </c>
      <c r="E50">
        <v>15.88</v>
      </c>
      <c r="F50">
        <f t="shared" si="0"/>
        <v>12.51976250418366</v>
      </c>
      <c r="G50">
        <f t="shared" si="1"/>
        <v>1.5802374958163394</v>
      </c>
      <c r="H50">
        <f t="shared" si="2"/>
        <v>1.5802374958163394</v>
      </c>
      <c r="I50">
        <f t="shared" si="3"/>
        <v>2.4971505431838952</v>
      </c>
    </row>
    <row r="51" spans="1:9" x14ac:dyDescent="0.25">
      <c r="A51" s="10">
        <v>44815</v>
      </c>
      <c r="B51">
        <v>12.54</v>
      </c>
      <c r="C51">
        <v>14.1</v>
      </c>
      <c r="D51">
        <v>12.17</v>
      </c>
      <c r="E51">
        <v>15.88</v>
      </c>
      <c r="F51">
        <f t="shared" si="0"/>
        <v>12.678665404889678</v>
      </c>
      <c r="G51">
        <f t="shared" si="1"/>
        <v>-0.13866540488967871</v>
      </c>
      <c r="H51">
        <f t="shared" si="2"/>
        <v>0.13866540488967871</v>
      </c>
      <c r="I51">
        <f t="shared" si="3"/>
        <v>1.9228094513218531E-2</v>
      </c>
    </row>
    <row r="52" spans="1:9" x14ac:dyDescent="0.25">
      <c r="A52" s="10">
        <v>44816</v>
      </c>
      <c r="B52">
        <v>12.27</v>
      </c>
      <c r="C52">
        <v>12.54</v>
      </c>
      <c r="D52">
        <v>13.4</v>
      </c>
      <c r="E52">
        <v>16.37</v>
      </c>
      <c r="F52">
        <f t="shared" si="0"/>
        <v>12.589826668414803</v>
      </c>
      <c r="G52">
        <f t="shared" si="1"/>
        <v>-0.31982666841480345</v>
      </c>
      <c r="H52">
        <f t="shared" si="2"/>
        <v>0.31982666841480345</v>
      </c>
      <c r="I52">
        <f t="shared" si="3"/>
        <v>0.10228909782931263</v>
      </c>
    </row>
    <row r="53" spans="1:9" x14ac:dyDescent="0.25">
      <c r="A53" s="10">
        <v>44817</v>
      </c>
      <c r="B53">
        <v>12.11</v>
      </c>
      <c r="C53">
        <v>12.27</v>
      </c>
      <c r="D53">
        <v>14.1</v>
      </c>
      <c r="E53">
        <v>16.82</v>
      </c>
      <c r="F53">
        <f t="shared" si="0"/>
        <v>12.742470674795001</v>
      </c>
      <c r="G53">
        <f t="shared" si="1"/>
        <v>-0.63247067479500174</v>
      </c>
      <c r="H53">
        <f t="shared" si="2"/>
        <v>0.63247067479500174</v>
      </c>
      <c r="I53">
        <f t="shared" si="3"/>
        <v>0.40001915447564484</v>
      </c>
    </row>
    <row r="54" spans="1:9" x14ac:dyDescent="0.25">
      <c r="A54" s="10">
        <v>44818</v>
      </c>
      <c r="B54">
        <v>12.05</v>
      </c>
      <c r="C54">
        <v>12.11</v>
      </c>
      <c r="D54">
        <v>12.54</v>
      </c>
      <c r="E54">
        <v>15.89</v>
      </c>
      <c r="F54">
        <f t="shared" si="0"/>
        <v>12.262366135103782</v>
      </c>
      <c r="G54">
        <f t="shared" si="1"/>
        <v>-0.21236613510378177</v>
      </c>
      <c r="H54">
        <f t="shared" si="2"/>
        <v>0.21236613510378177</v>
      </c>
      <c r="I54">
        <f t="shared" si="3"/>
        <v>4.509937533891769E-2</v>
      </c>
    </row>
    <row r="55" spans="1:9" x14ac:dyDescent="0.25">
      <c r="A55" s="10">
        <v>44822</v>
      </c>
      <c r="B55">
        <v>12.03</v>
      </c>
      <c r="C55">
        <v>12.08</v>
      </c>
      <c r="D55">
        <v>12.02</v>
      </c>
      <c r="E55">
        <v>15.88</v>
      </c>
      <c r="F55">
        <f t="shared" si="0"/>
        <v>12.224386037256483</v>
      </c>
      <c r="G55">
        <f t="shared" si="1"/>
        <v>-0.19438603725648385</v>
      </c>
      <c r="H55">
        <f t="shared" si="2"/>
        <v>0.19438603725648385</v>
      </c>
      <c r="I55">
        <f t="shared" si="3"/>
        <v>3.7785931480279124E-2</v>
      </c>
    </row>
    <row r="56" spans="1:9" x14ac:dyDescent="0.25">
      <c r="A56" s="10">
        <v>44824</v>
      </c>
      <c r="B56">
        <v>13.13</v>
      </c>
      <c r="C56">
        <v>12.74</v>
      </c>
      <c r="D56">
        <v>12.08</v>
      </c>
      <c r="E56">
        <v>15.88</v>
      </c>
      <c r="F56">
        <f t="shared" si="0"/>
        <v>12.373394192134789</v>
      </c>
      <c r="G56">
        <f t="shared" si="1"/>
        <v>0.75660580786521159</v>
      </c>
      <c r="H56">
        <f t="shared" si="2"/>
        <v>0.75660580786521159</v>
      </c>
      <c r="I56">
        <f t="shared" si="3"/>
        <v>0.57245234849536952</v>
      </c>
    </row>
    <row r="57" spans="1:9" x14ac:dyDescent="0.25">
      <c r="A57" s="10">
        <v>44825</v>
      </c>
      <c r="B57">
        <v>12.33</v>
      </c>
      <c r="C57">
        <v>13.13</v>
      </c>
      <c r="D57">
        <v>12.03</v>
      </c>
      <c r="E57">
        <v>15.88</v>
      </c>
      <c r="F57">
        <f t="shared" si="0"/>
        <v>12.456932734090756</v>
      </c>
      <c r="G57">
        <f t="shared" si="1"/>
        <v>-0.12693273409075623</v>
      </c>
      <c r="H57">
        <f t="shared" si="2"/>
        <v>0.12693273409075623</v>
      </c>
      <c r="I57">
        <f t="shared" si="3"/>
        <v>1.6111918983754629E-2</v>
      </c>
    </row>
    <row r="58" spans="1:9" x14ac:dyDescent="0.25">
      <c r="A58" s="10">
        <v>44826</v>
      </c>
      <c r="B58">
        <v>12.51</v>
      </c>
      <c r="C58">
        <v>12.33</v>
      </c>
      <c r="D58">
        <v>12.74</v>
      </c>
      <c r="E58">
        <v>15.88</v>
      </c>
      <c r="F58">
        <f t="shared" si="0"/>
        <v>12.317642328349939</v>
      </c>
      <c r="G58">
        <f t="shared" si="1"/>
        <v>0.19235767165006123</v>
      </c>
      <c r="H58">
        <f t="shared" si="2"/>
        <v>0.19235767165006123</v>
      </c>
      <c r="I58">
        <f t="shared" si="3"/>
        <v>3.7001473842632769E-2</v>
      </c>
    </row>
    <row r="59" spans="1:9" x14ac:dyDescent="0.25">
      <c r="A59" s="10">
        <v>44827</v>
      </c>
      <c r="B59">
        <v>13.75</v>
      </c>
      <c r="C59">
        <v>12.51</v>
      </c>
      <c r="D59">
        <v>13.13</v>
      </c>
      <c r="E59">
        <v>16.739999999999998</v>
      </c>
      <c r="F59">
        <f t="shared" si="0"/>
        <v>12.713117568885721</v>
      </c>
      <c r="G59">
        <f t="shared" si="1"/>
        <v>1.0368824311142788</v>
      </c>
      <c r="H59">
        <f t="shared" si="2"/>
        <v>1.0368824311142788</v>
      </c>
      <c r="I59">
        <f t="shared" si="3"/>
        <v>1.075125175953457</v>
      </c>
    </row>
    <row r="60" spans="1:9" x14ac:dyDescent="0.25">
      <c r="A60" s="10">
        <v>44828</v>
      </c>
      <c r="B60">
        <v>12.71</v>
      </c>
      <c r="C60">
        <v>13.75</v>
      </c>
      <c r="D60">
        <v>12.33</v>
      </c>
      <c r="E60">
        <v>15.89</v>
      </c>
      <c r="F60">
        <f t="shared" si="0"/>
        <v>12.613669951753641</v>
      </c>
      <c r="G60">
        <f t="shared" si="1"/>
        <v>9.6330048246359823E-2</v>
      </c>
      <c r="H60">
        <f t="shared" si="2"/>
        <v>9.6330048246359823E-2</v>
      </c>
      <c r="I60">
        <f t="shared" si="3"/>
        <v>9.2794781951460112E-3</v>
      </c>
    </row>
    <row r="61" spans="1:9" x14ac:dyDescent="0.25">
      <c r="A61" s="10">
        <v>44829</v>
      </c>
      <c r="B61">
        <v>18.440000000000001</v>
      </c>
      <c r="C61">
        <v>12.71</v>
      </c>
      <c r="D61">
        <v>12.51</v>
      </c>
      <c r="E61">
        <v>15.88</v>
      </c>
      <c r="F61">
        <f t="shared" si="0"/>
        <v>12.38946773394596</v>
      </c>
      <c r="G61">
        <f t="shared" si="1"/>
        <v>6.0505322660540415</v>
      </c>
      <c r="H61">
        <f t="shared" si="2"/>
        <v>6.0505322660540415</v>
      </c>
      <c r="I61">
        <f t="shared" si="3"/>
        <v>36.608940702561057</v>
      </c>
    </row>
    <row r="62" spans="1:9" x14ac:dyDescent="0.25">
      <c r="A62" s="10">
        <v>44831</v>
      </c>
      <c r="B62">
        <v>14.04</v>
      </c>
      <c r="C62">
        <v>16.57</v>
      </c>
      <c r="D62">
        <v>12.71</v>
      </c>
      <c r="E62">
        <v>15.89</v>
      </c>
      <c r="F62">
        <f t="shared" si="0"/>
        <v>13.256868770320999</v>
      </c>
      <c r="G62">
        <f t="shared" si="1"/>
        <v>0.78313122967900028</v>
      </c>
      <c r="H62">
        <f t="shared" si="2"/>
        <v>0.78313122967900028</v>
      </c>
      <c r="I62">
        <f t="shared" si="3"/>
        <v>0.61329452289854314</v>
      </c>
    </row>
    <row r="63" spans="1:9" x14ac:dyDescent="0.25">
      <c r="A63" s="10">
        <v>44832</v>
      </c>
      <c r="B63">
        <v>13.36</v>
      </c>
      <c r="C63">
        <v>14.04</v>
      </c>
      <c r="D63">
        <v>18.440000000000001</v>
      </c>
      <c r="E63">
        <v>21.13</v>
      </c>
      <c r="F63">
        <f t="shared" si="0"/>
        <v>15.042172079756725</v>
      </c>
      <c r="G63">
        <f t="shared" si="1"/>
        <v>-1.6821720797567252</v>
      </c>
      <c r="H63">
        <f t="shared" si="2"/>
        <v>1.6821720797567252</v>
      </c>
      <c r="I63">
        <f t="shared" si="3"/>
        <v>2.8297029059130665</v>
      </c>
    </row>
    <row r="64" spans="1:9" x14ac:dyDescent="0.25">
      <c r="A64" s="10">
        <v>44833</v>
      </c>
      <c r="B64">
        <v>13.43</v>
      </c>
      <c r="C64">
        <v>13.36</v>
      </c>
      <c r="D64">
        <v>16.57</v>
      </c>
      <c r="E64">
        <v>18.89</v>
      </c>
      <c r="F64">
        <f t="shared" si="0"/>
        <v>13.920338008675625</v>
      </c>
      <c r="G64">
        <f t="shared" si="1"/>
        <v>-0.49033800867562505</v>
      </c>
      <c r="H64">
        <f t="shared" si="2"/>
        <v>0.49033800867562505</v>
      </c>
      <c r="I64">
        <f t="shared" si="3"/>
        <v>0.24043136275197735</v>
      </c>
    </row>
    <row r="65" spans="1:9" x14ac:dyDescent="0.25">
      <c r="A65" s="10">
        <v>44835</v>
      </c>
      <c r="B65">
        <v>12.39</v>
      </c>
      <c r="C65">
        <v>12.52</v>
      </c>
      <c r="D65">
        <v>13.36</v>
      </c>
      <c r="E65">
        <v>16.091000000000001</v>
      </c>
      <c r="F65">
        <f t="shared" si="0"/>
        <v>12.474579527214543</v>
      </c>
      <c r="G65">
        <f t="shared" si="1"/>
        <v>-8.4579527214541983E-2</v>
      </c>
      <c r="H65">
        <f t="shared" si="2"/>
        <v>8.4579527214541983E-2</v>
      </c>
      <c r="I65">
        <f t="shared" si="3"/>
        <v>7.1536964238354478E-3</v>
      </c>
    </row>
    <row r="66" spans="1:9" x14ac:dyDescent="0.25">
      <c r="A66" s="10">
        <v>44836</v>
      </c>
      <c r="B66">
        <v>12.31</v>
      </c>
      <c r="C66">
        <v>12.39</v>
      </c>
      <c r="D66">
        <v>13.43</v>
      </c>
      <c r="E66">
        <v>16.329999999999998</v>
      </c>
      <c r="F66">
        <f t="shared" ref="F66:F129" si="4">$L$2 + $L$3*C66 + $L$4*D66 + $L$5*E66</f>
        <v>12.54267853790574</v>
      </c>
      <c r="G66">
        <f t="shared" ref="G66:G129" si="5">B66 - F66</f>
        <v>-0.23267853790573945</v>
      </c>
      <c r="H66">
        <f t="shared" ref="H66:H129" si="6">ABS(G66)</f>
        <v>0.23267853790573945</v>
      </c>
      <c r="I66">
        <f t="shared" ref="I66:I129" si="7">POWER(G66, 2)</f>
        <v>5.4139302001952626E-2</v>
      </c>
    </row>
    <row r="67" spans="1:9" x14ac:dyDescent="0.25">
      <c r="A67" s="10">
        <v>44837</v>
      </c>
      <c r="B67">
        <v>12.58</v>
      </c>
      <c r="C67">
        <v>12.31</v>
      </c>
      <c r="D67">
        <v>12.52</v>
      </c>
      <c r="E67">
        <v>15.9</v>
      </c>
      <c r="F67">
        <f t="shared" si="4"/>
        <v>12.309400867350938</v>
      </c>
      <c r="G67">
        <f t="shared" si="5"/>
        <v>0.27059913264906221</v>
      </c>
      <c r="H67">
        <f t="shared" si="6"/>
        <v>0.27059913264906221</v>
      </c>
      <c r="I67">
        <f t="shared" si="7"/>
        <v>7.3223890590424764E-2</v>
      </c>
    </row>
    <row r="68" spans="1:9" x14ac:dyDescent="0.25">
      <c r="A68" s="10">
        <v>44838</v>
      </c>
      <c r="B68">
        <v>12.25</v>
      </c>
      <c r="C68">
        <v>12.58</v>
      </c>
      <c r="D68">
        <v>12.39</v>
      </c>
      <c r="E68">
        <v>15.89</v>
      </c>
      <c r="F68">
        <f t="shared" si="4"/>
        <v>12.358302608792759</v>
      </c>
      <c r="G68">
        <f t="shared" si="5"/>
        <v>-0.10830260879275855</v>
      </c>
      <c r="H68">
        <f t="shared" si="6"/>
        <v>0.10830260879275855</v>
      </c>
      <c r="I68">
        <f t="shared" si="7"/>
        <v>1.1729455071317301E-2</v>
      </c>
    </row>
    <row r="69" spans="1:9" x14ac:dyDescent="0.25">
      <c r="A69" s="10">
        <v>44839</v>
      </c>
      <c r="B69">
        <v>12.2</v>
      </c>
      <c r="C69">
        <v>12.25</v>
      </c>
      <c r="D69">
        <v>12.31</v>
      </c>
      <c r="E69">
        <v>15.89</v>
      </c>
      <c r="F69">
        <f t="shared" si="4"/>
        <v>12.281158688524172</v>
      </c>
      <c r="G69">
        <f t="shared" si="5"/>
        <v>-8.1158688524173073E-2</v>
      </c>
      <c r="H69">
        <f t="shared" si="6"/>
        <v>8.1158688524173073E-2</v>
      </c>
      <c r="I69">
        <f t="shared" si="7"/>
        <v>6.5867327229637423E-3</v>
      </c>
    </row>
    <row r="70" spans="1:9" x14ac:dyDescent="0.25">
      <c r="A70" s="10">
        <v>44840</v>
      </c>
      <c r="B70">
        <v>12.18</v>
      </c>
      <c r="C70">
        <v>12.2</v>
      </c>
      <c r="D70">
        <v>12.58</v>
      </c>
      <c r="E70">
        <v>15.89</v>
      </c>
      <c r="F70">
        <f t="shared" si="4"/>
        <v>12.284365328933189</v>
      </c>
      <c r="G70">
        <f t="shared" si="5"/>
        <v>-0.10436532893318962</v>
      </c>
      <c r="H70">
        <f t="shared" si="6"/>
        <v>0.10436532893318962</v>
      </c>
      <c r="I70">
        <f t="shared" si="7"/>
        <v>1.0892121883332866E-2</v>
      </c>
    </row>
    <row r="71" spans="1:9" x14ac:dyDescent="0.25">
      <c r="A71" s="10">
        <v>44841</v>
      </c>
      <c r="B71">
        <v>12.16</v>
      </c>
      <c r="C71">
        <v>12.18</v>
      </c>
      <c r="D71">
        <v>12.25</v>
      </c>
      <c r="E71">
        <v>15.89</v>
      </c>
      <c r="F71">
        <f t="shared" si="4"/>
        <v>12.26252296191096</v>
      </c>
      <c r="G71">
        <f t="shared" si="5"/>
        <v>-0.10252296191096022</v>
      </c>
      <c r="H71">
        <f t="shared" si="6"/>
        <v>0.10252296191096022</v>
      </c>
      <c r="I71">
        <f t="shared" si="7"/>
        <v>1.0510957718996201E-2</v>
      </c>
    </row>
    <row r="72" spans="1:9" x14ac:dyDescent="0.25">
      <c r="A72" s="10">
        <v>44842</v>
      </c>
      <c r="B72">
        <v>12.18</v>
      </c>
      <c r="C72">
        <v>12.16</v>
      </c>
      <c r="D72">
        <v>12.2</v>
      </c>
      <c r="E72">
        <v>15.89</v>
      </c>
      <c r="F72">
        <f t="shared" si="4"/>
        <v>12.255463714733558</v>
      </c>
      <c r="G72">
        <f t="shared" si="5"/>
        <v>-7.5463714733558618E-2</v>
      </c>
      <c r="H72">
        <f t="shared" si="6"/>
        <v>7.5463714733558618E-2</v>
      </c>
      <c r="I72">
        <f t="shared" si="7"/>
        <v>5.6947722413879121E-3</v>
      </c>
    </row>
    <row r="73" spans="1:9" x14ac:dyDescent="0.25">
      <c r="A73" s="10">
        <v>44843</v>
      </c>
      <c r="B73">
        <v>12.2</v>
      </c>
      <c r="C73">
        <v>12.18</v>
      </c>
      <c r="D73">
        <v>12.18</v>
      </c>
      <c r="E73">
        <v>15.89</v>
      </c>
      <c r="F73">
        <f t="shared" si="4"/>
        <v>12.258827181949753</v>
      </c>
      <c r="G73">
        <f t="shared" si="5"/>
        <v>-5.8827181949753893E-2</v>
      </c>
      <c r="H73">
        <f t="shared" si="6"/>
        <v>5.8827181949753893E-2</v>
      </c>
      <c r="I73">
        <f t="shared" si="7"/>
        <v>3.4606373361494502E-3</v>
      </c>
    </row>
    <row r="74" spans="1:9" x14ac:dyDescent="0.25">
      <c r="A74" s="10">
        <v>44844</v>
      </c>
      <c r="B74">
        <v>12.12</v>
      </c>
      <c r="C74">
        <v>12.2</v>
      </c>
      <c r="D74">
        <v>12.16</v>
      </c>
      <c r="E74">
        <v>15.89</v>
      </c>
      <c r="F74">
        <f t="shared" si="4"/>
        <v>12.26219064916595</v>
      </c>
      <c r="G74">
        <f t="shared" si="5"/>
        <v>-0.14219064916595059</v>
      </c>
      <c r="H74">
        <f t="shared" si="6"/>
        <v>0.14219064916595059</v>
      </c>
      <c r="I74">
        <f t="shared" si="7"/>
        <v>2.0218180710234446E-2</v>
      </c>
    </row>
    <row r="75" spans="1:9" x14ac:dyDescent="0.25">
      <c r="A75" s="10">
        <v>44846</v>
      </c>
      <c r="B75">
        <v>12.15</v>
      </c>
      <c r="C75">
        <v>12.58</v>
      </c>
      <c r="D75">
        <v>12.2</v>
      </c>
      <c r="E75">
        <v>15.89</v>
      </c>
      <c r="F75">
        <f t="shared" si="4"/>
        <v>12.348271206040913</v>
      </c>
      <c r="G75">
        <f t="shared" si="5"/>
        <v>-0.19827120604091242</v>
      </c>
      <c r="H75">
        <f t="shared" si="6"/>
        <v>0.19827120604091242</v>
      </c>
      <c r="I75">
        <f t="shared" si="7"/>
        <v>3.9311471144917946E-2</v>
      </c>
    </row>
    <row r="76" spans="1:9" x14ac:dyDescent="0.25">
      <c r="A76" s="10">
        <v>44847</v>
      </c>
      <c r="B76">
        <v>13.32</v>
      </c>
      <c r="C76">
        <v>12.15</v>
      </c>
      <c r="D76">
        <v>12.12</v>
      </c>
      <c r="E76">
        <v>15.89</v>
      </c>
      <c r="F76">
        <f t="shared" si="4"/>
        <v>12.249030264032481</v>
      </c>
      <c r="G76">
        <f t="shared" si="5"/>
        <v>1.0709697359675197</v>
      </c>
      <c r="H76">
        <f t="shared" si="6"/>
        <v>1.0709697359675197</v>
      </c>
      <c r="I76">
        <f t="shared" si="7"/>
        <v>1.1469761753583387</v>
      </c>
    </row>
    <row r="77" spans="1:9" x14ac:dyDescent="0.25">
      <c r="A77" s="10">
        <v>44848</v>
      </c>
      <c r="B77">
        <v>12.56</v>
      </c>
      <c r="C77">
        <v>13.32</v>
      </c>
      <c r="D77">
        <v>12.58</v>
      </c>
      <c r="E77">
        <v>16.28</v>
      </c>
      <c r="F77">
        <f t="shared" si="4"/>
        <v>12.683820382489756</v>
      </c>
      <c r="G77">
        <f t="shared" si="5"/>
        <v>-0.12382038248975569</v>
      </c>
      <c r="H77">
        <f t="shared" si="6"/>
        <v>0.12382038248975569</v>
      </c>
      <c r="I77">
        <f t="shared" si="7"/>
        <v>1.5331487119909396E-2</v>
      </c>
    </row>
    <row r="78" spans="1:9" x14ac:dyDescent="0.25">
      <c r="A78" s="10">
        <v>44849</v>
      </c>
      <c r="B78">
        <v>12.38</v>
      </c>
      <c r="C78">
        <v>12.56</v>
      </c>
      <c r="D78">
        <v>12.15</v>
      </c>
      <c r="E78">
        <v>15.89</v>
      </c>
      <c r="F78">
        <f t="shared" si="4"/>
        <v>12.341211958863511</v>
      </c>
      <c r="G78">
        <f t="shared" si="5"/>
        <v>3.8788041136490037E-2</v>
      </c>
      <c r="H78">
        <f t="shared" si="6"/>
        <v>3.8788041136490037E-2</v>
      </c>
      <c r="I78">
        <f t="shared" si="7"/>
        <v>1.5045121352060434E-3</v>
      </c>
    </row>
    <row r="79" spans="1:9" x14ac:dyDescent="0.25">
      <c r="A79" s="10">
        <v>44850</v>
      </c>
      <c r="B79">
        <v>12.14</v>
      </c>
      <c r="C79">
        <v>12.38</v>
      </c>
      <c r="D79">
        <v>13.32</v>
      </c>
      <c r="E79">
        <v>16.82</v>
      </c>
      <c r="F79">
        <f t="shared" si="4"/>
        <v>12.725595850569672</v>
      </c>
      <c r="G79">
        <f t="shared" si="5"/>
        <v>-0.58559585056967123</v>
      </c>
      <c r="H79">
        <f t="shared" si="6"/>
        <v>0.58559585056967123</v>
      </c>
      <c r="I79">
        <f t="shared" si="7"/>
        <v>0.34292250020441672</v>
      </c>
    </row>
    <row r="80" spans="1:9" x14ac:dyDescent="0.25">
      <c r="A80" s="10">
        <v>44852</v>
      </c>
      <c r="B80">
        <v>12.24</v>
      </c>
      <c r="C80">
        <v>12.06</v>
      </c>
      <c r="D80">
        <v>12.38</v>
      </c>
      <c r="E80">
        <v>15.89</v>
      </c>
      <c r="F80">
        <f t="shared" si="4"/>
        <v>12.242870127179671</v>
      </c>
      <c r="G80">
        <f t="shared" si="5"/>
        <v>-2.8701271796709449E-3</v>
      </c>
      <c r="H80">
        <f t="shared" si="6"/>
        <v>2.8701271796709449E-3</v>
      </c>
      <c r="I80">
        <f t="shared" si="7"/>
        <v>8.2376300274858931E-6</v>
      </c>
    </row>
    <row r="81" spans="1:9" x14ac:dyDescent="0.25">
      <c r="A81" s="10">
        <v>44853</v>
      </c>
      <c r="B81">
        <v>12.5</v>
      </c>
      <c r="C81">
        <v>12.24</v>
      </c>
      <c r="D81">
        <v>12.14</v>
      </c>
      <c r="E81">
        <v>15.89</v>
      </c>
      <c r="F81">
        <f t="shared" si="4"/>
        <v>12.269973520730115</v>
      </c>
      <c r="G81">
        <f t="shared" si="5"/>
        <v>0.23002647926988473</v>
      </c>
      <c r="H81">
        <f t="shared" si="6"/>
        <v>0.23002647926988473</v>
      </c>
      <c r="I81">
        <f t="shared" si="7"/>
        <v>5.2912181165298708E-2</v>
      </c>
    </row>
    <row r="82" spans="1:9" x14ac:dyDescent="0.25">
      <c r="A82" s="10">
        <v>44854</v>
      </c>
      <c r="B82">
        <v>13</v>
      </c>
      <c r="C82">
        <v>12.5</v>
      </c>
      <c r="D82">
        <v>12.06</v>
      </c>
      <c r="E82">
        <v>15.89</v>
      </c>
      <c r="F82">
        <f t="shared" si="4"/>
        <v>12.323202028726623</v>
      </c>
      <c r="G82">
        <f t="shared" si="5"/>
        <v>0.67679797127337693</v>
      </c>
      <c r="H82">
        <f t="shared" si="6"/>
        <v>0.67679797127337693</v>
      </c>
      <c r="I82">
        <f t="shared" si="7"/>
        <v>0.45805549391975875</v>
      </c>
    </row>
    <row r="83" spans="1:9" x14ac:dyDescent="0.25">
      <c r="A83" s="10">
        <v>44855</v>
      </c>
      <c r="B83">
        <v>12.22</v>
      </c>
      <c r="C83">
        <v>13</v>
      </c>
      <c r="D83">
        <v>12.24</v>
      </c>
      <c r="E83">
        <v>15.89</v>
      </c>
      <c r="F83">
        <f t="shared" si="4"/>
        <v>12.443190571611813</v>
      </c>
      <c r="G83">
        <f t="shared" si="5"/>
        <v>-0.22319057161181277</v>
      </c>
      <c r="H83">
        <f t="shared" si="6"/>
        <v>0.22319057161181277</v>
      </c>
      <c r="I83">
        <f t="shared" si="7"/>
        <v>4.9814031256407723E-2</v>
      </c>
    </row>
    <row r="84" spans="1:9" x14ac:dyDescent="0.25">
      <c r="A84" s="10">
        <v>44856</v>
      </c>
      <c r="B84">
        <v>12.1</v>
      </c>
      <c r="C84">
        <v>12.22</v>
      </c>
      <c r="D84">
        <v>12.5</v>
      </c>
      <c r="E84">
        <v>16.190000000000001</v>
      </c>
      <c r="F84">
        <f t="shared" si="4"/>
        <v>12.401459761731211</v>
      </c>
      <c r="G84">
        <f t="shared" si="5"/>
        <v>-0.30145976173121092</v>
      </c>
      <c r="H84">
        <f t="shared" si="6"/>
        <v>0.30145976173121092</v>
      </c>
      <c r="I84">
        <f t="shared" si="7"/>
        <v>9.087798794303846E-2</v>
      </c>
    </row>
    <row r="85" spans="1:9" x14ac:dyDescent="0.25">
      <c r="A85" s="10">
        <v>44857</v>
      </c>
      <c r="B85">
        <v>12.06</v>
      </c>
      <c r="C85">
        <v>12.1</v>
      </c>
      <c r="D85">
        <v>13</v>
      </c>
      <c r="E85">
        <v>16.21</v>
      </c>
      <c r="F85">
        <f t="shared" si="4"/>
        <v>12.409135015736204</v>
      </c>
      <c r="G85">
        <f t="shared" si="5"/>
        <v>-0.34913501573620387</v>
      </c>
      <c r="H85">
        <f t="shared" si="6"/>
        <v>0.34913501573620387</v>
      </c>
      <c r="I85">
        <f t="shared" si="7"/>
        <v>0.12189525921311932</v>
      </c>
    </row>
    <row r="86" spans="1:9" x14ac:dyDescent="0.25">
      <c r="A86" s="10">
        <v>44858</v>
      </c>
      <c r="B86">
        <v>12.02</v>
      </c>
      <c r="C86">
        <v>12.06</v>
      </c>
      <c r="D86">
        <v>12.22</v>
      </c>
      <c r="E86">
        <v>15.9</v>
      </c>
      <c r="F86">
        <f t="shared" si="4"/>
        <v>12.238319256024724</v>
      </c>
      <c r="G86">
        <f t="shared" si="5"/>
        <v>-0.21831925602472424</v>
      </c>
      <c r="H86">
        <f t="shared" si="6"/>
        <v>0.21831925602472424</v>
      </c>
      <c r="I86">
        <f t="shared" si="7"/>
        <v>4.7663297551189095E-2</v>
      </c>
    </row>
    <row r="87" spans="1:9" x14ac:dyDescent="0.25">
      <c r="A87" s="10">
        <v>44859</v>
      </c>
      <c r="B87">
        <v>14.14</v>
      </c>
      <c r="C87">
        <v>12.02</v>
      </c>
      <c r="D87">
        <v>12.1</v>
      </c>
      <c r="E87">
        <v>15.89</v>
      </c>
      <c r="F87">
        <f t="shared" si="4"/>
        <v>12.219248198638908</v>
      </c>
      <c r="G87">
        <f t="shared" si="5"/>
        <v>1.9207518013610922</v>
      </c>
      <c r="H87">
        <f t="shared" si="6"/>
        <v>1.9207518013610922</v>
      </c>
      <c r="I87">
        <f t="shared" si="7"/>
        <v>3.6892874824318809</v>
      </c>
    </row>
    <row r="88" spans="1:9" x14ac:dyDescent="0.25">
      <c r="A88" s="10">
        <v>44860</v>
      </c>
      <c r="B88">
        <v>13.32</v>
      </c>
      <c r="C88">
        <v>14.14</v>
      </c>
      <c r="D88">
        <v>12.06</v>
      </c>
      <c r="E88">
        <v>15.89</v>
      </c>
      <c r="F88">
        <f t="shared" si="4"/>
        <v>12.685593185260101</v>
      </c>
      <c r="G88">
        <f t="shared" si="5"/>
        <v>0.63440681473989891</v>
      </c>
      <c r="H88">
        <f t="shared" si="6"/>
        <v>0.63440681473989891</v>
      </c>
      <c r="I88">
        <f t="shared" si="7"/>
        <v>0.40247200658842441</v>
      </c>
    </row>
    <row r="89" spans="1:9" x14ac:dyDescent="0.25">
      <c r="A89" s="10">
        <v>44862</v>
      </c>
      <c r="B89">
        <v>13.39</v>
      </c>
      <c r="C89">
        <v>12.4</v>
      </c>
      <c r="D89">
        <v>14.14</v>
      </c>
      <c r="E89">
        <v>16.75</v>
      </c>
      <c r="F89">
        <f t="shared" si="4"/>
        <v>12.74603229602568</v>
      </c>
      <c r="G89">
        <f t="shared" si="5"/>
        <v>0.64396770397432057</v>
      </c>
      <c r="H89">
        <f t="shared" si="6"/>
        <v>0.64396770397432057</v>
      </c>
      <c r="I89">
        <f t="shared" si="7"/>
        <v>0.41469440376195815</v>
      </c>
    </row>
    <row r="90" spans="1:9" x14ac:dyDescent="0.25">
      <c r="A90" s="10">
        <v>44863</v>
      </c>
      <c r="B90">
        <v>17.37</v>
      </c>
      <c r="C90">
        <v>13.39</v>
      </c>
      <c r="D90">
        <v>13.32</v>
      </c>
      <c r="E90">
        <v>16.059999999999999</v>
      </c>
      <c r="F90">
        <f t="shared" si="4"/>
        <v>12.652632201800021</v>
      </c>
      <c r="G90">
        <f t="shared" si="5"/>
        <v>4.7173677981999802</v>
      </c>
      <c r="H90">
        <f t="shared" si="6"/>
        <v>4.7173677981999802</v>
      </c>
      <c r="I90">
        <f t="shared" si="7"/>
        <v>22.253558943494131</v>
      </c>
    </row>
    <row r="91" spans="1:9" x14ac:dyDescent="0.25">
      <c r="A91" s="10">
        <v>44864</v>
      </c>
      <c r="B91">
        <v>16.010000000000002</v>
      </c>
      <c r="C91">
        <v>17.37</v>
      </c>
      <c r="D91">
        <v>12.4</v>
      </c>
      <c r="E91">
        <v>15.9</v>
      </c>
      <c r="F91">
        <f t="shared" si="4"/>
        <v>13.42117454459652</v>
      </c>
      <c r="G91">
        <f t="shared" si="5"/>
        <v>2.588825455403482</v>
      </c>
      <c r="H91">
        <f t="shared" si="6"/>
        <v>2.588825455403482</v>
      </c>
      <c r="I91">
        <f t="shared" si="7"/>
        <v>6.7020172385450456</v>
      </c>
    </row>
    <row r="92" spans="1:9" x14ac:dyDescent="0.25">
      <c r="A92" s="10">
        <v>44865</v>
      </c>
      <c r="B92">
        <v>13.56</v>
      </c>
      <c r="C92">
        <v>16.010000000000002</v>
      </c>
      <c r="D92">
        <v>13.39</v>
      </c>
      <c r="E92">
        <v>16.25</v>
      </c>
      <c r="F92">
        <f t="shared" si="4"/>
        <v>13.309305843430725</v>
      </c>
      <c r="G92">
        <f t="shared" si="5"/>
        <v>0.25069415656927596</v>
      </c>
      <c r="H92">
        <f t="shared" si="6"/>
        <v>0.25069415656927596</v>
      </c>
      <c r="I92">
        <f t="shared" si="7"/>
        <v>6.2847560137980651E-2</v>
      </c>
    </row>
    <row r="93" spans="1:9" x14ac:dyDescent="0.25">
      <c r="A93" s="10">
        <v>44866</v>
      </c>
      <c r="B93">
        <v>13.18</v>
      </c>
      <c r="C93">
        <v>13.56</v>
      </c>
      <c r="D93">
        <v>17.37</v>
      </c>
      <c r="E93">
        <v>20.05</v>
      </c>
      <c r="F93">
        <f t="shared" si="4"/>
        <v>14.458778141737874</v>
      </c>
      <c r="G93">
        <f t="shared" si="5"/>
        <v>-1.2787781417378739</v>
      </c>
      <c r="H93">
        <f t="shared" si="6"/>
        <v>1.2787781417378739</v>
      </c>
      <c r="I93">
        <f t="shared" si="7"/>
        <v>1.6352735357865698</v>
      </c>
    </row>
    <row r="94" spans="1:9" x14ac:dyDescent="0.25">
      <c r="A94" s="10">
        <v>44867</v>
      </c>
      <c r="B94">
        <v>13.04</v>
      </c>
      <c r="C94">
        <v>13.18</v>
      </c>
      <c r="D94">
        <v>16.010000000000002</v>
      </c>
      <c r="E94">
        <v>18.36</v>
      </c>
      <c r="F94">
        <f t="shared" si="4"/>
        <v>13.644475957194626</v>
      </c>
      <c r="G94">
        <f t="shared" si="5"/>
        <v>-0.60447595719462655</v>
      </c>
      <c r="H94">
        <f t="shared" si="6"/>
        <v>0.60447595719462655</v>
      </c>
      <c r="I94">
        <f t="shared" si="7"/>
        <v>0.36539118282635996</v>
      </c>
    </row>
    <row r="95" spans="1:9" x14ac:dyDescent="0.25">
      <c r="A95" s="10">
        <v>44875</v>
      </c>
      <c r="B95">
        <v>12.79</v>
      </c>
      <c r="C95">
        <v>12.78</v>
      </c>
      <c r="D95">
        <v>12.82</v>
      </c>
      <c r="E95">
        <v>15.95</v>
      </c>
      <c r="F95">
        <f t="shared" si="4"/>
        <v>12.448579056001005</v>
      </c>
      <c r="G95">
        <f t="shared" si="5"/>
        <v>0.34142094399899392</v>
      </c>
      <c r="H95">
        <f t="shared" si="6"/>
        <v>0.34142094399899392</v>
      </c>
      <c r="I95">
        <f t="shared" si="7"/>
        <v>0.11656826100116414</v>
      </c>
    </row>
    <row r="96" spans="1:9" x14ac:dyDescent="0.25">
      <c r="A96" s="10">
        <v>44876</v>
      </c>
      <c r="B96">
        <v>12.73</v>
      </c>
      <c r="C96">
        <v>12.79</v>
      </c>
      <c r="D96">
        <v>12.81</v>
      </c>
      <c r="E96">
        <v>16.02</v>
      </c>
      <c r="F96">
        <f t="shared" si="4"/>
        <v>12.477537170903769</v>
      </c>
      <c r="G96">
        <f t="shared" si="5"/>
        <v>0.25246282909623119</v>
      </c>
      <c r="H96">
        <f t="shared" si="6"/>
        <v>0.25246282909623119</v>
      </c>
      <c r="I96">
        <f t="shared" si="7"/>
        <v>6.3737480075272843E-2</v>
      </c>
    </row>
    <row r="97" spans="1:9" x14ac:dyDescent="0.25">
      <c r="A97" s="10">
        <v>44877</v>
      </c>
      <c r="B97">
        <v>12.79</v>
      </c>
      <c r="C97">
        <v>12.73</v>
      </c>
      <c r="D97">
        <v>12.78</v>
      </c>
      <c r="E97">
        <v>15.96</v>
      </c>
      <c r="F97">
        <f t="shared" si="4"/>
        <v>12.439315296766775</v>
      </c>
      <c r="G97">
        <f t="shared" si="5"/>
        <v>0.35068470323322387</v>
      </c>
      <c r="H97">
        <f t="shared" si="6"/>
        <v>0.35068470323322387</v>
      </c>
      <c r="I97">
        <f t="shared" si="7"/>
        <v>0.1229797610817743</v>
      </c>
    </row>
    <row r="98" spans="1:9" x14ac:dyDescent="0.25">
      <c r="A98" s="10">
        <v>44878</v>
      </c>
      <c r="B98">
        <v>12.7</v>
      </c>
      <c r="C98">
        <v>12.79</v>
      </c>
      <c r="D98">
        <v>12.79</v>
      </c>
      <c r="E98">
        <v>15.88</v>
      </c>
      <c r="F98">
        <f t="shared" si="4"/>
        <v>12.421928471182664</v>
      </c>
      <c r="G98">
        <f t="shared" si="5"/>
        <v>0.27807152881733543</v>
      </c>
      <c r="H98">
        <f t="shared" si="6"/>
        <v>0.27807152881733543</v>
      </c>
      <c r="I98">
        <f t="shared" si="7"/>
        <v>7.7323775138810211E-2</v>
      </c>
    </row>
    <row r="99" spans="1:9" x14ac:dyDescent="0.25">
      <c r="A99" s="10">
        <v>44879</v>
      </c>
      <c r="B99">
        <v>12.66</v>
      </c>
      <c r="C99">
        <v>12.7</v>
      </c>
      <c r="D99">
        <v>12.73</v>
      </c>
      <c r="E99">
        <v>15.88</v>
      </c>
      <c r="F99">
        <f t="shared" si="4"/>
        <v>12.398873340221481</v>
      </c>
      <c r="G99">
        <f t="shared" si="5"/>
        <v>0.2611266597785189</v>
      </c>
      <c r="H99">
        <f t="shared" si="6"/>
        <v>0.2611266597785189</v>
      </c>
      <c r="I99">
        <f t="shared" si="7"/>
        <v>6.8187132447086365E-2</v>
      </c>
    </row>
    <row r="100" spans="1:9" x14ac:dyDescent="0.25">
      <c r="A100" s="10">
        <v>44881</v>
      </c>
      <c r="B100">
        <v>12.71</v>
      </c>
      <c r="C100">
        <v>12.64</v>
      </c>
      <c r="D100">
        <v>12.7</v>
      </c>
      <c r="E100">
        <v>15.88</v>
      </c>
      <c r="F100">
        <f t="shared" si="4"/>
        <v>12.384031221479916</v>
      </c>
      <c r="G100">
        <f t="shared" si="5"/>
        <v>0.32596877852008532</v>
      </c>
      <c r="H100">
        <f t="shared" si="6"/>
        <v>0.32596877852008532</v>
      </c>
      <c r="I100">
        <f t="shared" si="7"/>
        <v>0.10625564456987643</v>
      </c>
    </row>
    <row r="101" spans="1:9" x14ac:dyDescent="0.25">
      <c r="A101" s="10">
        <v>44882</v>
      </c>
      <c r="B101">
        <v>12.71</v>
      </c>
      <c r="C101">
        <v>12.71</v>
      </c>
      <c r="D101">
        <v>12.66</v>
      </c>
      <c r="E101">
        <v>15.88</v>
      </c>
      <c r="F101">
        <f t="shared" si="4"/>
        <v>12.397387262434261</v>
      </c>
      <c r="G101">
        <f t="shared" si="5"/>
        <v>0.31261273756573971</v>
      </c>
      <c r="H101">
        <f t="shared" si="6"/>
        <v>0.31261273756573971</v>
      </c>
      <c r="I101">
        <f t="shared" si="7"/>
        <v>9.7726723688346048E-2</v>
      </c>
    </row>
    <row r="102" spans="1:9" x14ac:dyDescent="0.25">
      <c r="A102" s="10">
        <v>44883</v>
      </c>
      <c r="B102">
        <v>12.69</v>
      </c>
      <c r="C102">
        <v>12.71</v>
      </c>
      <c r="D102">
        <v>12.64</v>
      </c>
      <c r="E102">
        <v>15.88</v>
      </c>
      <c r="F102">
        <f t="shared" si="4"/>
        <v>12.396331325302487</v>
      </c>
      <c r="G102">
        <f t="shared" si="5"/>
        <v>0.29366867469751234</v>
      </c>
      <c r="H102">
        <f t="shared" si="6"/>
        <v>0.29366867469751234</v>
      </c>
      <c r="I102">
        <f t="shared" si="7"/>
        <v>8.6241290498593332E-2</v>
      </c>
    </row>
    <row r="103" spans="1:9" x14ac:dyDescent="0.25">
      <c r="A103" s="10">
        <v>44884</v>
      </c>
      <c r="B103">
        <v>12.83</v>
      </c>
      <c r="C103">
        <v>12.69</v>
      </c>
      <c r="D103">
        <v>12.71</v>
      </c>
      <c r="E103">
        <v>15.88</v>
      </c>
      <c r="F103">
        <f t="shared" si="4"/>
        <v>12.395607700915726</v>
      </c>
      <c r="G103">
        <f t="shared" si="5"/>
        <v>0.43439229908427457</v>
      </c>
      <c r="H103">
        <f t="shared" si="6"/>
        <v>0.43439229908427457</v>
      </c>
      <c r="I103">
        <f t="shared" si="7"/>
        <v>0.18869666950372185</v>
      </c>
    </row>
    <row r="104" spans="1:9" x14ac:dyDescent="0.25">
      <c r="A104" s="10">
        <v>44885</v>
      </c>
      <c r="B104">
        <v>12.76</v>
      </c>
      <c r="C104">
        <v>12.83</v>
      </c>
      <c r="D104">
        <v>12.71</v>
      </c>
      <c r="E104">
        <v>15.88</v>
      </c>
      <c r="F104">
        <f t="shared" si="4"/>
        <v>12.426543531351509</v>
      </c>
      <c r="G104">
        <f t="shared" si="5"/>
        <v>0.33345646864849066</v>
      </c>
      <c r="H104">
        <f t="shared" si="6"/>
        <v>0.33345646864849066</v>
      </c>
      <c r="I104">
        <f t="shared" si="7"/>
        <v>0.11119321648352183</v>
      </c>
    </row>
    <row r="105" spans="1:9" x14ac:dyDescent="0.25">
      <c r="A105" s="10">
        <v>44886</v>
      </c>
      <c r="B105">
        <v>12.75</v>
      </c>
      <c r="C105">
        <v>12.76</v>
      </c>
      <c r="D105">
        <v>12.69</v>
      </c>
      <c r="E105">
        <v>15.88</v>
      </c>
      <c r="F105">
        <f t="shared" si="4"/>
        <v>12.410019679001843</v>
      </c>
      <c r="G105">
        <f t="shared" si="5"/>
        <v>0.33998032099815667</v>
      </c>
      <c r="H105">
        <f t="shared" si="6"/>
        <v>0.33998032099815667</v>
      </c>
      <c r="I105">
        <f t="shared" si="7"/>
        <v>0.11558661866600965</v>
      </c>
    </row>
    <row r="106" spans="1:9" x14ac:dyDescent="0.25">
      <c r="A106" s="10">
        <v>44887</v>
      </c>
      <c r="B106">
        <v>12.69</v>
      </c>
      <c r="C106">
        <v>12.75</v>
      </c>
      <c r="D106">
        <v>12.83</v>
      </c>
      <c r="E106">
        <v>15.88</v>
      </c>
      <c r="F106">
        <f t="shared" si="4"/>
        <v>12.415201536750272</v>
      </c>
      <c r="G106">
        <f t="shared" si="5"/>
        <v>0.27479846324972712</v>
      </c>
      <c r="H106">
        <f t="shared" si="6"/>
        <v>0.27479846324972712</v>
      </c>
      <c r="I106">
        <f t="shared" si="7"/>
        <v>7.5514195404411621E-2</v>
      </c>
    </row>
    <row r="107" spans="1:9" x14ac:dyDescent="0.25">
      <c r="A107" s="10">
        <v>44888</v>
      </c>
      <c r="B107">
        <v>12.66</v>
      </c>
      <c r="C107">
        <v>12.69</v>
      </c>
      <c r="D107">
        <v>12.76</v>
      </c>
      <c r="E107">
        <v>15.9</v>
      </c>
      <c r="F107">
        <f t="shared" si="4"/>
        <v>12.406040795543634</v>
      </c>
      <c r="G107">
        <f t="shared" si="5"/>
        <v>0.25395920445636655</v>
      </c>
      <c r="H107">
        <f t="shared" si="6"/>
        <v>0.25395920445636655</v>
      </c>
      <c r="I107">
        <f t="shared" si="7"/>
        <v>6.4495277528110587E-2</v>
      </c>
    </row>
    <row r="108" spans="1:9" x14ac:dyDescent="0.25">
      <c r="A108" s="10">
        <v>44889</v>
      </c>
      <c r="B108">
        <v>12.63</v>
      </c>
      <c r="C108">
        <v>12.66</v>
      </c>
      <c r="D108">
        <v>12.75</v>
      </c>
      <c r="E108">
        <v>15.88</v>
      </c>
      <c r="F108">
        <f t="shared" si="4"/>
        <v>12.391090468657318</v>
      </c>
      <c r="G108">
        <f t="shared" si="5"/>
        <v>0.23890953134268322</v>
      </c>
      <c r="H108">
        <f t="shared" si="6"/>
        <v>0.23890953134268322</v>
      </c>
      <c r="I108">
        <f t="shared" si="7"/>
        <v>5.7077764166380537E-2</v>
      </c>
    </row>
    <row r="109" spans="1:9" x14ac:dyDescent="0.25">
      <c r="A109" s="10">
        <v>44890</v>
      </c>
      <c r="B109">
        <v>12.63</v>
      </c>
      <c r="C109">
        <v>12.63</v>
      </c>
      <c r="D109">
        <v>12.69</v>
      </c>
      <c r="E109">
        <v>15.87</v>
      </c>
      <c r="F109">
        <f t="shared" si="4"/>
        <v>12.377396924840804</v>
      </c>
      <c r="G109">
        <f t="shared" si="5"/>
        <v>0.25260307515919678</v>
      </c>
      <c r="H109">
        <f t="shared" si="6"/>
        <v>0.25260307515919678</v>
      </c>
      <c r="I109">
        <f t="shared" si="7"/>
        <v>6.3808313579882814E-2</v>
      </c>
    </row>
    <row r="110" spans="1:9" x14ac:dyDescent="0.25">
      <c r="A110" s="10">
        <v>44892</v>
      </c>
      <c r="B110">
        <v>12.59</v>
      </c>
      <c r="C110">
        <v>12.61</v>
      </c>
      <c r="D110">
        <v>12.63</v>
      </c>
      <c r="E110">
        <v>15.87</v>
      </c>
      <c r="F110">
        <f t="shared" si="4"/>
        <v>12.369809709097515</v>
      </c>
      <c r="G110">
        <f t="shared" si="5"/>
        <v>0.22019029090248488</v>
      </c>
      <c r="H110">
        <f t="shared" si="6"/>
        <v>0.22019029090248488</v>
      </c>
      <c r="I110">
        <f t="shared" si="7"/>
        <v>4.8483764207720915E-2</v>
      </c>
    </row>
    <row r="111" spans="1:9" x14ac:dyDescent="0.25">
      <c r="A111" s="10">
        <v>44893</v>
      </c>
      <c r="B111">
        <v>12.54</v>
      </c>
      <c r="C111">
        <v>12.59</v>
      </c>
      <c r="D111">
        <v>12.63</v>
      </c>
      <c r="E111">
        <v>15.87</v>
      </c>
      <c r="F111">
        <f t="shared" si="4"/>
        <v>12.365390304749546</v>
      </c>
      <c r="G111">
        <f t="shared" si="5"/>
        <v>0.174609695250453</v>
      </c>
      <c r="H111">
        <f t="shared" si="6"/>
        <v>0.174609695250453</v>
      </c>
      <c r="I111">
        <f t="shared" si="7"/>
        <v>3.0488545675456068E-2</v>
      </c>
    </row>
    <row r="112" spans="1:9" x14ac:dyDescent="0.25">
      <c r="A112" s="10">
        <v>44894</v>
      </c>
      <c r="B112">
        <v>12.52</v>
      </c>
      <c r="C112">
        <v>12.54</v>
      </c>
      <c r="D112">
        <v>12.61</v>
      </c>
      <c r="E112">
        <v>15.87</v>
      </c>
      <c r="F112">
        <f t="shared" si="4"/>
        <v>12.353285856747849</v>
      </c>
      <c r="G112">
        <f t="shared" si="5"/>
        <v>0.16671414325215039</v>
      </c>
      <c r="H112">
        <f t="shared" si="6"/>
        <v>0.16671414325215039</v>
      </c>
      <c r="I112">
        <f t="shared" si="7"/>
        <v>2.7793605560298522E-2</v>
      </c>
    </row>
    <row r="113" spans="1:9" x14ac:dyDescent="0.25">
      <c r="A113" s="10">
        <v>44895</v>
      </c>
      <c r="B113">
        <v>12.53</v>
      </c>
      <c r="C113">
        <v>12.52</v>
      </c>
      <c r="D113">
        <v>12.59</v>
      </c>
      <c r="E113">
        <v>15.87</v>
      </c>
      <c r="F113">
        <f t="shared" si="4"/>
        <v>12.347810515268106</v>
      </c>
      <c r="G113">
        <f t="shared" si="5"/>
        <v>0.182189484731893</v>
      </c>
      <c r="H113">
        <f t="shared" si="6"/>
        <v>0.182189484731893</v>
      </c>
      <c r="I113">
        <f t="shared" si="7"/>
        <v>3.3193008346872672E-2</v>
      </c>
    </row>
    <row r="114" spans="1:9" x14ac:dyDescent="0.25">
      <c r="A114" s="10">
        <v>44896</v>
      </c>
      <c r="B114">
        <v>12.59</v>
      </c>
      <c r="C114">
        <v>12.53</v>
      </c>
      <c r="D114">
        <v>12.54</v>
      </c>
      <c r="E114">
        <v>15.87</v>
      </c>
      <c r="F114">
        <f t="shared" si="4"/>
        <v>12.347380374612658</v>
      </c>
      <c r="G114">
        <f t="shared" si="5"/>
        <v>0.24261962538734139</v>
      </c>
      <c r="H114">
        <f t="shared" si="6"/>
        <v>0.24261962538734139</v>
      </c>
      <c r="I114">
        <f t="shared" si="7"/>
        <v>5.8864282623093872E-2</v>
      </c>
    </row>
    <row r="115" spans="1:9" x14ac:dyDescent="0.25">
      <c r="A115" s="10">
        <v>44897</v>
      </c>
      <c r="B115">
        <v>12.52</v>
      </c>
      <c r="C115">
        <v>12.59</v>
      </c>
      <c r="D115">
        <v>12.52</v>
      </c>
      <c r="E115">
        <v>15.87</v>
      </c>
      <c r="F115">
        <f t="shared" si="4"/>
        <v>12.359582650524793</v>
      </c>
      <c r="G115">
        <f t="shared" si="5"/>
        <v>0.16041734947520681</v>
      </c>
      <c r="H115">
        <f t="shared" si="6"/>
        <v>0.16041734947520681</v>
      </c>
      <c r="I115">
        <f t="shared" si="7"/>
        <v>2.5733726012650632E-2</v>
      </c>
    </row>
    <row r="116" spans="1:9" x14ac:dyDescent="0.25">
      <c r="A116" s="10">
        <v>44898</v>
      </c>
      <c r="B116">
        <v>12.49</v>
      </c>
      <c r="C116">
        <v>12.52</v>
      </c>
      <c r="D116">
        <v>12.53</v>
      </c>
      <c r="E116">
        <v>15.87</v>
      </c>
      <c r="F116">
        <f t="shared" si="4"/>
        <v>12.344642703872786</v>
      </c>
      <c r="G116">
        <f t="shared" si="5"/>
        <v>0.14535729612721404</v>
      </c>
      <c r="H116">
        <f t="shared" si="6"/>
        <v>0.14535729612721404</v>
      </c>
      <c r="I116">
        <f t="shared" si="7"/>
        <v>2.1128743537414594E-2</v>
      </c>
    </row>
    <row r="117" spans="1:9" x14ac:dyDescent="0.25">
      <c r="A117" s="10">
        <v>44899</v>
      </c>
      <c r="B117">
        <v>12.46</v>
      </c>
      <c r="C117">
        <v>12.49</v>
      </c>
      <c r="D117">
        <v>12.59</v>
      </c>
      <c r="E117">
        <v>15.87</v>
      </c>
      <c r="F117">
        <f t="shared" si="4"/>
        <v>12.341181408746152</v>
      </c>
      <c r="G117">
        <f t="shared" si="5"/>
        <v>0.11881859125384864</v>
      </c>
      <c r="H117">
        <f t="shared" si="6"/>
        <v>0.11881859125384864</v>
      </c>
      <c r="I117">
        <f t="shared" si="7"/>
        <v>1.4117857627549156E-2</v>
      </c>
    </row>
    <row r="118" spans="1:9" x14ac:dyDescent="0.25">
      <c r="A118" s="10">
        <v>44900</v>
      </c>
      <c r="B118">
        <v>12.45</v>
      </c>
      <c r="C118">
        <v>12.46</v>
      </c>
      <c r="D118">
        <v>12.52</v>
      </c>
      <c r="E118">
        <v>15.87</v>
      </c>
      <c r="F118">
        <f t="shared" si="4"/>
        <v>12.330856522262993</v>
      </c>
      <c r="G118">
        <f t="shared" si="5"/>
        <v>0.11914347773700662</v>
      </c>
      <c r="H118">
        <f t="shared" si="6"/>
        <v>0.11914347773700662</v>
      </c>
      <c r="I118">
        <f t="shared" si="7"/>
        <v>1.4195168287268592E-2</v>
      </c>
    </row>
    <row r="119" spans="1:9" x14ac:dyDescent="0.25">
      <c r="A119" s="10">
        <v>44901</v>
      </c>
      <c r="B119">
        <v>12.45</v>
      </c>
      <c r="C119">
        <v>12.45</v>
      </c>
      <c r="D119">
        <v>12.49</v>
      </c>
      <c r="E119">
        <v>15.87</v>
      </c>
      <c r="F119">
        <f t="shared" si="4"/>
        <v>12.327062914391348</v>
      </c>
      <c r="G119">
        <f t="shared" si="5"/>
        <v>0.12293708560865113</v>
      </c>
      <c r="H119">
        <f t="shared" si="6"/>
        <v>0.12293708560865113</v>
      </c>
      <c r="I119">
        <f t="shared" si="7"/>
        <v>1.5113527017948818E-2</v>
      </c>
    </row>
    <row r="120" spans="1:9" x14ac:dyDescent="0.25">
      <c r="A120" s="10">
        <v>44902</v>
      </c>
      <c r="B120">
        <v>12.41</v>
      </c>
      <c r="C120">
        <v>12.45</v>
      </c>
      <c r="D120">
        <v>12.46</v>
      </c>
      <c r="E120">
        <v>15.87</v>
      </c>
      <c r="F120">
        <f t="shared" si="4"/>
        <v>12.325479008693687</v>
      </c>
      <c r="G120">
        <f t="shared" si="5"/>
        <v>8.4520991306312965E-2</v>
      </c>
      <c r="H120">
        <f t="shared" si="6"/>
        <v>8.4520991306312965E-2</v>
      </c>
      <c r="I120">
        <f t="shared" si="7"/>
        <v>7.1437979714018317E-3</v>
      </c>
    </row>
    <row r="121" spans="1:9" x14ac:dyDescent="0.25">
      <c r="A121" s="10">
        <v>44908</v>
      </c>
      <c r="B121">
        <v>12.38</v>
      </c>
      <c r="C121">
        <v>12.43</v>
      </c>
      <c r="D121">
        <v>12.72</v>
      </c>
      <c r="E121">
        <v>16.38</v>
      </c>
      <c r="F121">
        <f t="shared" si="4"/>
        <v>12.533514707919917</v>
      </c>
      <c r="G121">
        <f t="shared" si="5"/>
        <v>-0.15351470791991595</v>
      </c>
      <c r="H121">
        <f t="shared" si="6"/>
        <v>0.15351470791991595</v>
      </c>
      <c r="I121">
        <f t="shared" si="7"/>
        <v>2.3566765547737106E-2</v>
      </c>
    </row>
    <row r="122" spans="1:9" x14ac:dyDescent="0.25">
      <c r="A122" s="10">
        <v>44910</v>
      </c>
      <c r="B122">
        <v>12.37</v>
      </c>
      <c r="C122">
        <v>12.38</v>
      </c>
      <c r="D122">
        <v>12.43</v>
      </c>
      <c r="E122">
        <v>15.88</v>
      </c>
      <c r="F122">
        <f t="shared" si="4"/>
        <v>12.312323813677375</v>
      </c>
      <c r="G122">
        <f t="shared" si="5"/>
        <v>5.7676186322623835E-2</v>
      </c>
      <c r="H122">
        <f t="shared" si="6"/>
        <v>5.7676186322623835E-2</v>
      </c>
      <c r="I122">
        <f t="shared" si="7"/>
        <v>3.3265424687220209E-3</v>
      </c>
    </row>
    <row r="123" spans="1:9" x14ac:dyDescent="0.25">
      <c r="A123" s="10">
        <v>44923</v>
      </c>
      <c r="B123">
        <v>12.19</v>
      </c>
      <c r="C123">
        <v>12.22</v>
      </c>
      <c r="D123">
        <v>12.3</v>
      </c>
      <c r="E123">
        <v>15.87</v>
      </c>
      <c r="F123">
        <f t="shared" si="4"/>
        <v>12.266208361637855</v>
      </c>
      <c r="G123">
        <f t="shared" si="5"/>
        <v>-7.6208361637855049E-2</v>
      </c>
      <c r="H123">
        <f t="shared" si="6"/>
        <v>7.6208361637855049E-2</v>
      </c>
      <c r="I123">
        <f t="shared" si="7"/>
        <v>5.8077143835260974E-3</v>
      </c>
    </row>
    <row r="124" spans="1:9" x14ac:dyDescent="0.25">
      <c r="A124" s="10">
        <v>44930</v>
      </c>
      <c r="B124">
        <v>12.68</v>
      </c>
      <c r="C124">
        <v>12.41</v>
      </c>
      <c r="D124">
        <v>12.17</v>
      </c>
      <c r="E124">
        <v>15.87</v>
      </c>
      <c r="F124">
        <f t="shared" si="4"/>
        <v>12.301329111587037</v>
      </c>
      <c r="G124">
        <f t="shared" si="5"/>
        <v>0.37867088841296237</v>
      </c>
      <c r="H124">
        <f t="shared" si="6"/>
        <v>0.37867088841296237</v>
      </c>
      <c r="I124">
        <f t="shared" si="7"/>
        <v>0.14339164173146221</v>
      </c>
    </row>
    <row r="125" spans="1:9" x14ac:dyDescent="0.25">
      <c r="A125" s="10">
        <v>44931</v>
      </c>
      <c r="B125">
        <v>14.33</v>
      </c>
      <c r="C125">
        <v>12.68</v>
      </c>
      <c r="D125">
        <v>12.34</v>
      </c>
      <c r="E125">
        <v>15.87</v>
      </c>
      <c r="F125">
        <f t="shared" si="4"/>
        <v>12.369966535904695</v>
      </c>
      <c r="G125">
        <f t="shared" si="5"/>
        <v>1.9600334640953054</v>
      </c>
      <c r="H125">
        <f t="shared" si="6"/>
        <v>1.9600334640953054</v>
      </c>
      <c r="I125">
        <f t="shared" si="7"/>
        <v>3.8417311803734431</v>
      </c>
    </row>
    <row r="126" spans="1:9" x14ac:dyDescent="0.25">
      <c r="A126" s="10">
        <v>44932</v>
      </c>
      <c r="B126">
        <v>13.15</v>
      </c>
      <c r="C126">
        <v>14.33</v>
      </c>
      <c r="D126">
        <v>12.41</v>
      </c>
      <c r="E126">
        <v>15.87</v>
      </c>
      <c r="F126">
        <f t="shared" si="4"/>
        <v>12.738263174573365</v>
      </c>
      <c r="G126">
        <f t="shared" si="5"/>
        <v>0.41173682542663492</v>
      </c>
      <c r="H126">
        <f t="shared" si="6"/>
        <v>0.41173682542663492</v>
      </c>
      <c r="I126">
        <f t="shared" si="7"/>
        <v>0.16952721341240323</v>
      </c>
    </row>
    <row r="127" spans="1:9" x14ac:dyDescent="0.25">
      <c r="A127" s="10">
        <v>44933</v>
      </c>
      <c r="B127">
        <v>12.65</v>
      </c>
      <c r="C127">
        <v>13.15</v>
      </c>
      <c r="D127">
        <v>12.68</v>
      </c>
      <c r="E127">
        <v>15.87</v>
      </c>
      <c r="F127">
        <f t="shared" si="4"/>
        <v>12.491773469322119</v>
      </c>
      <c r="G127">
        <f t="shared" si="5"/>
        <v>0.15822653067788117</v>
      </c>
      <c r="H127">
        <f t="shared" si="6"/>
        <v>0.15822653067788117</v>
      </c>
      <c r="I127">
        <f t="shared" si="7"/>
        <v>2.5035635010358472E-2</v>
      </c>
    </row>
    <row r="128" spans="1:9" x14ac:dyDescent="0.25">
      <c r="A128" s="10">
        <v>44934</v>
      </c>
      <c r="B128">
        <v>12.46</v>
      </c>
      <c r="C128">
        <v>12.65</v>
      </c>
      <c r="D128">
        <v>14.33</v>
      </c>
      <c r="E128">
        <v>17.04</v>
      </c>
      <c r="F128">
        <f t="shared" si="4"/>
        <v>12.924308404205048</v>
      </c>
      <c r="G128">
        <f t="shared" si="5"/>
        <v>-0.46430840420504715</v>
      </c>
      <c r="H128">
        <f t="shared" si="6"/>
        <v>0.46430840420504715</v>
      </c>
      <c r="I128">
        <f t="shared" si="7"/>
        <v>0.21558229421543745</v>
      </c>
    </row>
    <row r="129" spans="1:9" x14ac:dyDescent="0.25">
      <c r="A129" s="10">
        <v>44935</v>
      </c>
      <c r="B129">
        <v>12.41</v>
      </c>
      <c r="C129">
        <v>12.46</v>
      </c>
      <c r="D129">
        <v>13.15</v>
      </c>
      <c r="E129">
        <v>15.88</v>
      </c>
      <c r="F129">
        <f t="shared" si="4"/>
        <v>12.368015167813091</v>
      </c>
      <c r="G129">
        <f t="shared" si="5"/>
        <v>4.198483218690896E-2</v>
      </c>
      <c r="H129">
        <f t="shared" si="6"/>
        <v>4.198483218690896E-2</v>
      </c>
      <c r="I129">
        <f t="shared" si="7"/>
        <v>1.7627261337629066E-3</v>
      </c>
    </row>
    <row r="130" spans="1:9" x14ac:dyDescent="0.25">
      <c r="A130" s="10">
        <v>44936</v>
      </c>
      <c r="B130">
        <v>12.38</v>
      </c>
      <c r="C130">
        <v>12.41</v>
      </c>
      <c r="D130">
        <v>12.65</v>
      </c>
      <c r="E130">
        <v>15.88</v>
      </c>
      <c r="F130">
        <f t="shared" ref="F130:F193" si="8">$L$2 + $L$3*C130 + $L$4*D130 + $L$5*E130</f>
        <v>12.330568228648835</v>
      </c>
      <c r="G130">
        <f t="shared" ref="G130:G193" si="9">B130 - F130</f>
        <v>4.9431771351166276E-2</v>
      </c>
      <c r="H130">
        <f t="shared" ref="H130:H193" si="10">ABS(G130)</f>
        <v>4.9431771351166276E-2</v>
      </c>
      <c r="I130">
        <f t="shared" ref="I130:I193" si="11">POWER(G130, 2)</f>
        <v>2.4435000189139832E-3</v>
      </c>
    </row>
    <row r="131" spans="1:9" x14ac:dyDescent="0.25">
      <c r="A131" s="10">
        <v>44937</v>
      </c>
      <c r="B131">
        <v>12.36</v>
      </c>
      <c r="C131">
        <v>12.38</v>
      </c>
      <c r="D131">
        <v>12.46</v>
      </c>
      <c r="E131">
        <v>15.87</v>
      </c>
      <c r="F131">
        <f t="shared" si="8"/>
        <v>12.310011093475797</v>
      </c>
      <c r="G131">
        <f t="shared" si="9"/>
        <v>4.9988906524202292E-2</v>
      </c>
      <c r="H131">
        <f t="shared" si="10"/>
        <v>4.9988906524202292E-2</v>
      </c>
      <c r="I131">
        <f t="shared" si="11"/>
        <v>2.4988907754854347E-3</v>
      </c>
    </row>
    <row r="132" spans="1:9" x14ac:dyDescent="0.25">
      <c r="A132" s="10">
        <v>44938</v>
      </c>
      <c r="B132">
        <v>12.33</v>
      </c>
      <c r="C132">
        <v>12.36</v>
      </c>
      <c r="D132">
        <v>12.41</v>
      </c>
      <c r="E132">
        <v>15.87</v>
      </c>
      <c r="F132">
        <f t="shared" si="8"/>
        <v>12.302951846298393</v>
      </c>
      <c r="G132">
        <f t="shared" si="9"/>
        <v>2.7048153701606736E-2</v>
      </c>
      <c r="H132">
        <f t="shared" si="10"/>
        <v>2.7048153701606736E-2</v>
      </c>
      <c r="I132">
        <f t="shared" si="11"/>
        <v>7.3160261866574215E-4</v>
      </c>
    </row>
    <row r="133" spans="1:9" x14ac:dyDescent="0.25">
      <c r="A133" s="10">
        <v>44939</v>
      </c>
      <c r="B133">
        <v>12.29</v>
      </c>
      <c r="C133">
        <v>12.33</v>
      </c>
      <c r="D133">
        <v>12.38</v>
      </c>
      <c r="E133">
        <v>15.87</v>
      </c>
      <c r="F133">
        <f t="shared" si="8"/>
        <v>12.29473883407878</v>
      </c>
      <c r="G133">
        <f t="shared" si="9"/>
        <v>-4.7388340787808403E-3</v>
      </c>
      <c r="H133">
        <f t="shared" si="10"/>
        <v>4.7388340787808403E-3</v>
      </c>
      <c r="I133">
        <f t="shared" si="11"/>
        <v>2.2456548426214655E-5</v>
      </c>
    </row>
    <row r="134" spans="1:9" x14ac:dyDescent="0.25">
      <c r="A134" s="10">
        <v>44940</v>
      </c>
      <c r="B134">
        <v>12.28</v>
      </c>
      <c r="C134">
        <v>12.29</v>
      </c>
      <c r="D134">
        <v>12.36</v>
      </c>
      <c r="E134">
        <v>15.87</v>
      </c>
      <c r="F134">
        <f t="shared" si="8"/>
        <v>12.284844088251067</v>
      </c>
      <c r="G134">
        <f t="shared" si="9"/>
        <v>-4.8440882510671912E-3</v>
      </c>
      <c r="H134">
        <f t="shared" si="10"/>
        <v>4.8440882510671912E-3</v>
      </c>
      <c r="I134">
        <f t="shared" si="11"/>
        <v>2.3465190984127198E-5</v>
      </c>
    </row>
    <row r="135" spans="1:9" x14ac:dyDescent="0.25">
      <c r="A135" s="10">
        <v>44941</v>
      </c>
      <c r="B135">
        <v>12.37</v>
      </c>
      <c r="C135">
        <v>12.28</v>
      </c>
      <c r="D135">
        <v>12.33</v>
      </c>
      <c r="E135">
        <v>15.87</v>
      </c>
      <c r="F135">
        <f t="shared" si="8"/>
        <v>12.281050480379424</v>
      </c>
      <c r="G135">
        <f t="shared" si="9"/>
        <v>8.8949519620575401E-2</v>
      </c>
      <c r="H135">
        <f t="shared" si="10"/>
        <v>8.8949519620575401E-2</v>
      </c>
      <c r="I135">
        <f t="shared" si="11"/>
        <v>7.9120170407311289E-3</v>
      </c>
    </row>
    <row r="136" spans="1:9" x14ac:dyDescent="0.25">
      <c r="A136" s="10">
        <v>44942</v>
      </c>
      <c r="B136">
        <v>12.32</v>
      </c>
      <c r="C136">
        <v>12.37</v>
      </c>
      <c r="D136">
        <v>12.29</v>
      </c>
      <c r="E136">
        <v>15.87</v>
      </c>
      <c r="F136">
        <f t="shared" si="8"/>
        <v>12.298825925681736</v>
      </c>
      <c r="G136">
        <f t="shared" si="9"/>
        <v>2.1174074318263791E-2</v>
      </c>
      <c r="H136">
        <f t="shared" si="10"/>
        <v>2.1174074318263791E-2</v>
      </c>
      <c r="I136">
        <f t="shared" si="11"/>
        <v>4.4834142323535827E-4</v>
      </c>
    </row>
    <row r="137" spans="1:9" x14ac:dyDescent="0.25">
      <c r="A137" s="10">
        <v>44943</v>
      </c>
      <c r="B137">
        <v>12.26</v>
      </c>
      <c r="C137">
        <v>12.32</v>
      </c>
      <c r="D137">
        <v>12.28</v>
      </c>
      <c r="E137">
        <v>15.87</v>
      </c>
      <c r="F137">
        <f t="shared" si="8"/>
        <v>12.287249446245928</v>
      </c>
      <c r="G137">
        <f t="shared" si="9"/>
        <v>-2.724944624592851E-2</v>
      </c>
      <c r="H137">
        <f t="shared" si="10"/>
        <v>2.724944624592851E-2</v>
      </c>
      <c r="I137">
        <f t="shared" si="11"/>
        <v>7.4253232070974735E-4</v>
      </c>
    </row>
    <row r="138" spans="1:9" x14ac:dyDescent="0.25">
      <c r="A138" s="10">
        <v>44944</v>
      </c>
      <c r="B138">
        <v>12.28</v>
      </c>
      <c r="C138">
        <v>12.26</v>
      </c>
      <c r="D138">
        <v>12.37</v>
      </c>
      <c r="E138">
        <v>15.87</v>
      </c>
      <c r="F138">
        <f t="shared" si="8"/>
        <v>12.278742950294999</v>
      </c>
      <c r="G138">
        <f t="shared" si="9"/>
        <v>1.2570497049999574E-3</v>
      </c>
      <c r="H138">
        <f t="shared" si="10"/>
        <v>1.2570497049999574E-3</v>
      </c>
      <c r="I138">
        <f t="shared" si="11"/>
        <v>1.5801739608404798E-6</v>
      </c>
    </row>
    <row r="139" spans="1:9" x14ac:dyDescent="0.25">
      <c r="A139" s="10">
        <v>44945</v>
      </c>
      <c r="B139">
        <v>12.28</v>
      </c>
      <c r="C139">
        <v>12.28</v>
      </c>
      <c r="D139">
        <v>12.32</v>
      </c>
      <c r="E139">
        <v>15.87</v>
      </c>
      <c r="F139">
        <f t="shared" si="8"/>
        <v>12.280522511813537</v>
      </c>
      <c r="G139">
        <f t="shared" si="9"/>
        <v>-5.225118135374629E-4</v>
      </c>
      <c r="H139">
        <f t="shared" si="10"/>
        <v>5.225118135374629E-4</v>
      </c>
      <c r="I139">
        <f t="shared" si="11"/>
        <v>2.7301859528620839E-7</v>
      </c>
    </row>
    <row r="140" spans="1:9" x14ac:dyDescent="0.25">
      <c r="A140" s="10">
        <v>44946</v>
      </c>
      <c r="B140">
        <v>12.26</v>
      </c>
      <c r="C140">
        <v>12.28</v>
      </c>
      <c r="D140">
        <v>12.26</v>
      </c>
      <c r="E140">
        <v>15.87</v>
      </c>
      <c r="F140">
        <f t="shared" si="8"/>
        <v>12.277354700418215</v>
      </c>
      <c r="G140">
        <f t="shared" si="9"/>
        <v>-1.7354700418215074E-2</v>
      </c>
      <c r="H140">
        <f t="shared" si="10"/>
        <v>1.7354700418215074E-2</v>
      </c>
      <c r="I140">
        <f t="shared" si="11"/>
        <v>3.0118562660599445E-4</v>
      </c>
    </row>
    <row r="141" spans="1:9" x14ac:dyDescent="0.25">
      <c r="A141" s="10">
        <v>44947</v>
      </c>
      <c r="B141">
        <v>12.27</v>
      </c>
      <c r="C141">
        <v>12.26</v>
      </c>
      <c r="D141">
        <v>12.28</v>
      </c>
      <c r="E141">
        <v>15.87</v>
      </c>
      <c r="F141">
        <f t="shared" si="8"/>
        <v>12.27399123320202</v>
      </c>
      <c r="G141">
        <f t="shared" si="9"/>
        <v>-3.9912332020204389E-3</v>
      </c>
      <c r="H141">
        <f t="shared" si="10"/>
        <v>3.9912332020204389E-3</v>
      </c>
      <c r="I141">
        <f t="shared" si="11"/>
        <v>1.5929942472910325E-5</v>
      </c>
    </row>
    <row r="142" spans="1:9" x14ac:dyDescent="0.25">
      <c r="A142" s="10">
        <v>44948</v>
      </c>
      <c r="B142">
        <v>12.26</v>
      </c>
      <c r="C142">
        <v>12.27</v>
      </c>
      <c r="D142">
        <v>12.28</v>
      </c>
      <c r="E142">
        <v>15.87</v>
      </c>
      <c r="F142">
        <f t="shared" si="8"/>
        <v>12.276200935376005</v>
      </c>
      <c r="G142">
        <f t="shared" si="9"/>
        <v>-1.6200935376005532E-2</v>
      </c>
      <c r="H142">
        <f t="shared" si="10"/>
        <v>1.6200935376005532E-2</v>
      </c>
      <c r="I142">
        <f t="shared" si="11"/>
        <v>2.6247030705750751E-4</v>
      </c>
    </row>
    <row r="143" spans="1:9" x14ac:dyDescent="0.25">
      <c r="A143" s="10">
        <v>44949</v>
      </c>
      <c r="B143">
        <v>12.19</v>
      </c>
      <c r="C143">
        <v>12.26</v>
      </c>
      <c r="D143">
        <v>12.26</v>
      </c>
      <c r="E143">
        <v>15.87</v>
      </c>
      <c r="F143">
        <f t="shared" si="8"/>
        <v>12.272935296070246</v>
      </c>
      <c r="G143">
        <f t="shared" si="9"/>
        <v>-8.2935296070246523E-2</v>
      </c>
      <c r="H143">
        <f t="shared" si="10"/>
        <v>8.2935296070246523E-2</v>
      </c>
      <c r="I143">
        <f t="shared" si="11"/>
        <v>6.8782633342594482E-3</v>
      </c>
    </row>
    <row r="144" spans="1:9" x14ac:dyDescent="0.25">
      <c r="A144" s="10">
        <v>44951</v>
      </c>
      <c r="B144">
        <v>12.19</v>
      </c>
      <c r="C144">
        <v>12.2</v>
      </c>
      <c r="D144">
        <v>12.26</v>
      </c>
      <c r="E144">
        <v>15.87</v>
      </c>
      <c r="F144">
        <f t="shared" si="8"/>
        <v>12.25967708302634</v>
      </c>
      <c r="G144">
        <f t="shared" si="9"/>
        <v>-6.9677083026340014E-2</v>
      </c>
      <c r="H144">
        <f t="shared" si="10"/>
        <v>6.9677083026340014E-2</v>
      </c>
      <c r="I144">
        <f t="shared" si="11"/>
        <v>4.8548958990594793E-3</v>
      </c>
    </row>
    <row r="145" spans="1:9" x14ac:dyDescent="0.25">
      <c r="A145" s="10">
        <v>44952</v>
      </c>
      <c r="B145">
        <v>12.18</v>
      </c>
      <c r="C145">
        <v>12.19</v>
      </c>
      <c r="D145">
        <v>12.19</v>
      </c>
      <c r="E145">
        <v>15.87</v>
      </c>
      <c r="F145">
        <f t="shared" si="8"/>
        <v>12.253771600891149</v>
      </c>
      <c r="G145">
        <f t="shared" si="9"/>
        <v>-7.3771600891149092E-2</v>
      </c>
      <c r="H145">
        <f t="shared" si="10"/>
        <v>7.3771600891149092E-2</v>
      </c>
      <c r="I145">
        <f t="shared" si="11"/>
        <v>5.4422490980429892E-3</v>
      </c>
    </row>
    <row r="146" spans="1:9" x14ac:dyDescent="0.25">
      <c r="A146" s="10">
        <v>44953</v>
      </c>
      <c r="B146">
        <v>12.18</v>
      </c>
      <c r="C146">
        <v>12.18</v>
      </c>
      <c r="D146">
        <v>12.2</v>
      </c>
      <c r="E146">
        <v>15.87</v>
      </c>
      <c r="F146">
        <f t="shared" si="8"/>
        <v>12.25208986728305</v>
      </c>
      <c r="G146">
        <f t="shared" si="9"/>
        <v>-7.2089867283050779E-2</v>
      </c>
      <c r="H146">
        <f t="shared" si="10"/>
        <v>7.2089867283050779E-2</v>
      </c>
      <c r="I146">
        <f t="shared" si="11"/>
        <v>5.1969489648878752E-3</v>
      </c>
    </row>
    <row r="147" spans="1:9" x14ac:dyDescent="0.25">
      <c r="A147" s="10">
        <v>44954</v>
      </c>
      <c r="B147">
        <v>12.18</v>
      </c>
      <c r="C147">
        <v>12.18</v>
      </c>
      <c r="D147">
        <v>12.19</v>
      </c>
      <c r="E147">
        <v>15.87</v>
      </c>
      <c r="F147">
        <f t="shared" si="8"/>
        <v>12.251561898717164</v>
      </c>
      <c r="G147">
        <f t="shared" si="9"/>
        <v>-7.1561898717163785E-2</v>
      </c>
      <c r="H147">
        <f t="shared" si="10"/>
        <v>7.1561898717163785E-2</v>
      </c>
      <c r="I147">
        <f t="shared" si="11"/>
        <v>5.1211053480056078E-3</v>
      </c>
    </row>
    <row r="148" spans="1:9" x14ac:dyDescent="0.25">
      <c r="A148" s="10">
        <v>44955</v>
      </c>
      <c r="B148">
        <v>12.18</v>
      </c>
      <c r="C148">
        <v>12.18</v>
      </c>
      <c r="D148">
        <v>12.18</v>
      </c>
      <c r="E148">
        <v>15.87</v>
      </c>
      <c r="F148">
        <f t="shared" si="8"/>
        <v>12.251033930151277</v>
      </c>
      <c r="G148">
        <f t="shared" si="9"/>
        <v>-7.1033930151276792E-2</v>
      </c>
      <c r="H148">
        <f t="shared" si="10"/>
        <v>7.1033930151276792E-2</v>
      </c>
      <c r="I148">
        <f t="shared" si="11"/>
        <v>5.0458192327364699E-3</v>
      </c>
    </row>
    <row r="149" spans="1:9" x14ac:dyDescent="0.25">
      <c r="A149" s="10">
        <v>44957</v>
      </c>
      <c r="B149">
        <v>12.18</v>
      </c>
      <c r="C149">
        <v>12.18</v>
      </c>
      <c r="D149">
        <v>12.18</v>
      </c>
      <c r="E149">
        <v>15.87</v>
      </c>
      <c r="F149">
        <f t="shared" si="8"/>
        <v>12.251033930151277</v>
      </c>
      <c r="G149">
        <f t="shared" si="9"/>
        <v>-7.1033930151276792E-2</v>
      </c>
      <c r="H149">
        <f t="shared" si="10"/>
        <v>7.1033930151276792E-2</v>
      </c>
      <c r="I149">
        <f t="shared" si="11"/>
        <v>5.0458192327364699E-3</v>
      </c>
    </row>
    <row r="150" spans="1:9" x14ac:dyDescent="0.25">
      <c r="A150" s="10">
        <v>44958</v>
      </c>
      <c r="B150">
        <v>12.17</v>
      </c>
      <c r="C150">
        <v>12.18</v>
      </c>
      <c r="D150">
        <v>12.18</v>
      </c>
      <c r="E150">
        <v>15.87</v>
      </c>
      <c r="F150">
        <f t="shared" si="8"/>
        <v>12.251033930151277</v>
      </c>
      <c r="G150">
        <f t="shared" si="9"/>
        <v>-8.1033930151276579E-2</v>
      </c>
      <c r="H150">
        <f t="shared" si="10"/>
        <v>8.1033930151276579E-2</v>
      </c>
      <c r="I150">
        <f t="shared" si="11"/>
        <v>6.566497835761971E-3</v>
      </c>
    </row>
    <row r="151" spans="1:9" x14ac:dyDescent="0.25">
      <c r="A151" s="10">
        <v>44960</v>
      </c>
      <c r="B151">
        <v>12.17</v>
      </c>
      <c r="C151">
        <v>12.17</v>
      </c>
      <c r="D151">
        <v>12.18</v>
      </c>
      <c r="E151">
        <v>15.87</v>
      </c>
      <c r="F151">
        <f t="shared" si="8"/>
        <v>12.248824227977291</v>
      </c>
      <c r="G151">
        <f t="shared" si="9"/>
        <v>-7.8824227977291272E-2</v>
      </c>
      <c r="H151">
        <f t="shared" si="10"/>
        <v>7.8824227977291272E-2</v>
      </c>
      <c r="I151">
        <f t="shared" si="11"/>
        <v>6.2132589162159878E-3</v>
      </c>
    </row>
    <row r="152" spans="1:9" x14ac:dyDescent="0.25">
      <c r="A152" s="10">
        <v>44961</v>
      </c>
      <c r="B152">
        <v>12.17</v>
      </c>
      <c r="C152">
        <v>12.17</v>
      </c>
      <c r="D152">
        <v>12.17</v>
      </c>
      <c r="E152">
        <v>15.87</v>
      </c>
      <c r="F152">
        <f t="shared" si="8"/>
        <v>12.248296259411406</v>
      </c>
      <c r="G152">
        <f t="shared" si="9"/>
        <v>-7.8296259411406055E-2</v>
      </c>
      <c r="H152">
        <f t="shared" si="10"/>
        <v>7.8296259411406055E-2</v>
      </c>
      <c r="I152">
        <f t="shared" si="11"/>
        <v>6.130304237818191E-3</v>
      </c>
    </row>
    <row r="153" spans="1:9" x14ac:dyDescent="0.25">
      <c r="A153" s="10">
        <v>44962</v>
      </c>
      <c r="B153">
        <v>12.17</v>
      </c>
      <c r="C153">
        <v>12.17</v>
      </c>
      <c r="D153">
        <v>12.17</v>
      </c>
      <c r="E153">
        <v>15.87</v>
      </c>
      <c r="F153">
        <f t="shared" si="8"/>
        <v>12.248296259411406</v>
      </c>
      <c r="G153">
        <f t="shared" si="9"/>
        <v>-7.8296259411406055E-2</v>
      </c>
      <c r="H153">
        <f t="shared" si="10"/>
        <v>7.8296259411406055E-2</v>
      </c>
      <c r="I153">
        <f t="shared" si="11"/>
        <v>6.130304237818191E-3</v>
      </c>
    </row>
    <row r="154" spans="1:9" x14ac:dyDescent="0.25">
      <c r="A154" s="10">
        <v>44963</v>
      </c>
      <c r="B154">
        <v>12.17</v>
      </c>
      <c r="C154">
        <v>12.17</v>
      </c>
      <c r="D154">
        <v>12.17</v>
      </c>
      <c r="E154">
        <v>15.87</v>
      </c>
      <c r="F154">
        <f t="shared" si="8"/>
        <v>12.248296259411406</v>
      </c>
      <c r="G154">
        <f t="shared" si="9"/>
        <v>-7.8296259411406055E-2</v>
      </c>
      <c r="H154">
        <f t="shared" si="10"/>
        <v>7.8296259411406055E-2</v>
      </c>
      <c r="I154">
        <f t="shared" si="11"/>
        <v>6.130304237818191E-3</v>
      </c>
    </row>
    <row r="155" spans="1:9" x14ac:dyDescent="0.25">
      <c r="A155" s="10">
        <v>44964</v>
      </c>
      <c r="B155">
        <v>12.17</v>
      </c>
      <c r="C155">
        <v>12.17</v>
      </c>
      <c r="D155">
        <v>12.17</v>
      </c>
      <c r="E155">
        <v>15.87</v>
      </c>
      <c r="F155">
        <f t="shared" si="8"/>
        <v>12.248296259411406</v>
      </c>
      <c r="G155">
        <f t="shared" si="9"/>
        <v>-7.8296259411406055E-2</v>
      </c>
      <c r="H155">
        <f t="shared" si="10"/>
        <v>7.8296259411406055E-2</v>
      </c>
      <c r="I155">
        <f t="shared" si="11"/>
        <v>6.130304237818191E-3</v>
      </c>
    </row>
    <row r="156" spans="1:9" x14ac:dyDescent="0.25">
      <c r="A156" s="10">
        <v>44965</v>
      </c>
      <c r="B156">
        <v>12.16</v>
      </c>
      <c r="C156">
        <v>12.17</v>
      </c>
      <c r="D156">
        <v>12.17</v>
      </c>
      <c r="E156">
        <v>15.87</v>
      </c>
      <c r="F156">
        <f t="shared" si="8"/>
        <v>12.248296259411406</v>
      </c>
      <c r="G156">
        <f t="shared" si="9"/>
        <v>-8.8296259411405842E-2</v>
      </c>
      <c r="H156">
        <f t="shared" si="10"/>
        <v>8.8296259411405842E-2</v>
      </c>
      <c r="I156">
        <f t="shared" si="11"/>
        <v>7.7962294260462747E-3</v>
      </c>
    </row>
    <row r="157" spans="1:9" x14ac:dyDescent="0.25">
      <c r="A157" s="10">
        <v>44966</v>
      </c>
      <c r="B157">
        <v>12.16</v>
      </c>
      <c r="C157">
        <v>12.16</v>
      </c>
      <c r="D157">
        <v>12.17</v>
      </c>
      <c r="E157">
        <v>15.87</v>
      </c>
      <c r="F157">
        <f t="shared" si="8"/>
        <v>12.246086557237421</v>
      </c>
      <c r="G157">
        <f t="shared" si="9"/>
        <v>-8.6086557237420536E-2</v>
      </c>
      <c r="H157">
        <f t="shared" si="10"/>
        <v>8.6086557237420536E-2</v>
      </c>
      <c r="I157">
        <f t="shared" si="11"/>
        <v>7.4108953369916818E-3</v>
      </c>
    </row>
    <row r="158" spans="1:9" x14ac:dyDescent="0.25">
      <c r="A158" s="10">
        <v>44967</v>
      </c>
      <c r="B158">
        <v>12.16</v>
      </c>
      <c r="C158">
        <v>12.16</v>
      </c>
      <c r="D158">
        <v>12.17</v>
      </c>
      <c r="E158">
        <v>15.87</v>
      </c>
      <c r="F158">
        <f t="shared" si="8"/>
        <v>12.246086557237421</v>
      </c>
      <c r="G158">
        <f t="shared" si="9"/>
        <v>-8.6086557237420536E-2</v>
      </c>
      <c r="H158">
        <f t="shared" si="10"/>
        <v>8.6086557237420536E-2</v>
      </c>
      <c r="I158">
        <f t="shared" si="11"/>
        <v>7.4108953369916818E-3</v>
      </c>
    </row>
    <row r="159" spans="1:9" x14ac:dyDescent="0.25">
      <c r="A159" s="10">
        <v>44968</v>
      </c>
      <c r="B159">
        <v>12.16</v>
      </c>
      <c r="C159">
        <v>12.16</v>
      </c>
      <c r="D159">
        <v>12.16</v>
      </c>
      <c r="E159">
        <v>15.87</v>
      </c>
      <c r="F159">
        <f t="shared" si="8"/>
        <v>12.245558588671534</v>
      </c>
      <c r="G159">
        <f t="shared" si="9"/>
        <v>-8.5558588671533542E-2</v>
      </c>
      <c r="H159">
        <f t="shared" si="10"/>
        <v>8.5558588671533542E-2</v>
      </c>
      <c r="I159">
        <f t="shared" si="11"/>
        <v>7.3202720954646675E-3</v>
      </c>
    </row>
    <row r="160" spans="1:9" x14ac:dyDescent="0.25">
      <c r="A160" s="10">
        <v>44969</v>
      </c>
      <c r="B160">
        <v>12.16</v>
      </c>
      <c r="C160">
        <v>12.16</v>
      </c>
      <c r="D160">
        <v>12.16</v>
      </c>
      <c r="E160">
        <v>15.87</v>
      </c>
      <c r="F160">
        <f t="shared" si="8"/>
        <v>12.245558588671534</v>
      </c>
      <c r="G160">
        <f t="shared" si="9"/>
        <v>-8.5558588671533542E-2</v>
      </c>
      <c r="H160">
        <f t="shared" si="10"/>
        <v>8.5558588671533542E-2</v>
      </c>
      <c r="I160">
        <f t="shared" si="11"/>
        <v>7.3202720954646675E-3</v>
      </c>
    </row>
    <row r="161" spans="1:9" x14ac:dyDescent="0.25">
      <c r="A161" s="10">
        <v>44972</v>
      </c>
      <c r="B161">
        <v>12.16</v>
      </c>
      <c r="C161">
        <v>12.16</v>
      </c>
      <c r="D161">
        <v>12.16</v>
      </c>
      <c r="E161">
        <v>15.87</v>
      </c>
      <c r="F161">
        <f t="shared" si="8"/>
        <v>12.245558588671534</v>
      </c>
      <c r="G161">
        <f t="shared" si="9"/>
        <v>-8.5558588671533542E-2</v>
      </c>
      <c r="H161">
        <f t="shared" si="10"/>
        <v>8.5558588671533542E-2</v>
      </c>
      <c r="I161">
        <f t="shared" si="11"/>
        <v>7.3202720954646675E-3</v>
      </c>
    </row>
    <row r="162" spans="1:9" x14ac:dyDescent="0.25">
      <c r="A162" s="10">
        <v>44973</v>
      </c>
      <c r="B162">
        <v>12.16</v>
      </c>
      <c r="C162">
        <v>12.16</v>
      </c>
      <c r="D162">
        <v>12.16</v>
      </c>
      <c r="E162">
        <v>15.87</v>
      </c>
      <c r="F162">
        <f t="shared" si="8"/>
        <v>12.245558588671534</v>
      </c>
      <c r="G162">
        <f t="shared" si="9"/>
        <v>-8.5558588671533542E-2</v>
      </c>
      <c r="H162">
        <f t="shared" si="10"/>
        <v>8.5558588671533542E-2</v>
      </c>
      <c r="I162">
        <f t="shared" si="11"/>
        <v>7.3202720954646675E-3</v>
      </c>
    </row>
    <row r="163" spans="1:9" x14ac:dyDescent="0.25">
      <c r="A163" s="10">
        <v>44974</v>
      </c>
      <c r="B163">
        <v>12.16</v>
      </c>
      <c r="C163">
        <v>12.16</v>
      </c>
      <c r="D163">
        <v>12.16</v>
      </c>
      <c r="E163">
        <v>15.87</v>
      </c>
      <c r="F163">
        <f t="shared" si="8"/>
        <v>12.245558588671534</v>
      </c>
      <c r="G163">
        <f t="shared" si="9"/>
        <v>-8.5558588671533542E-2</v>
      </c>
      <c r="H163">
        <f t="shared" si="10"/>
        <v>8.5558588671533542E-2</v>
      </c>
      <c r="I163">
        <f t="shared" si="11"/>
        <v>7.3202720954646675E-3</v>
      </c>
    </row>
    <row r="164" spans="1:9" x14ac:dyDescent="0.25">
      <c r="A164" s="10">
        <v>44975</v>
      </c>
      <c r="B164">
        <v>12.15</v>
      </c>
      <c r="C164">
        <v>12.16</v>
      </c>
      <c r="D164">
        <v>12.16</v>
      </c>
      <c r="E164">
        <v>15.87</v>
      </c>
      <c r="F164">
        <f t="shared" si="8"/>
        <v>12.245558588671534</v>
      </c>
      <c r="G164">
        <f t="shared" si="9"/>
        <v>-9.5558588671533329E-2</v>
      </c>
      <c r="H164">
        <f t="shared" si="10"/>
        <v>9.5558588671533329E-2</v>
      </c>
      <c r="I164">
        <f t="shared" si="11"/>
        <v>9.1314438688952972E-3</v>
      </c>
    </row>
    <row r="165" spans="1:9" x14ac:dyDescent="0.25">
      <c r="A165" s="10">
        <v>44979</v>
      </c>
      <c r="B165">
        <v>12.15</v>
      </c>
      <c r="C165">
        <v>12.15</v>
      </c>
      <c r="D165">
        <v>12.15</v>
      </c>
      <c r="E165">
        <v>15.871</v>
      </c>
      <c r="F165">
        <f t="shared" si="8"/>
        <v>12.243210580521588</v>
      </c>
      <c r="G165">
        <f t="shared" si="9"/>
        <v>-9.3210580521587261E-2</v>
      </c>
      <c r="H165">
        <f t="shared" si="10"/>
        <v>9.3210580521587261E-2</v>
      </c>
      <c r="I165">
        <f t="shared" si="11"/>
        <v>8.6882123211713021E-3</v>
      </c>
    </row>
    <row r="166" spans="1:9" x14ac:dyDescent="0.25">
      <c r="A166" s="10">
        <v>44980</v>
      </c>
      <c r="B166">
        <v>12.15</v>
      </c>
      <c r="C166">
        <v>12.15</v>
      </c>
      <c r="D166">
        <v>12.15</v>
      </c>
      <c r="E166">
        <v>15.87</v>
      </c>
      <c r="F166">
        <f t="shared" si="8"/>
        <v>12.242820917931663</v>
      </c>
      <c r="G166">
        <f t="shared" si="9"/>
        <v>-9.2820917931662805E-2</v>
      </c>
      <c r="H166">
        <f t="shared" si="10"/>
        <v>9.2820917931662805E-2</v>
      </c>
      <c r="I166">
        <f t="shared" si="11"/>
        <v>8.6157228056764814E-3</v>
      </c>
    </row>
    <row r="167" spans="1:9" x14ac:dyDescent="0.25">
      <c r="A167" s="10">
        <v>44981</v>
      </c>
      <c r="B167">
        <v>12.15</v>
      </c>
      <c r="C167">
        <v>12.15</v>
      </c>
      <c r="D167">
        <v>12.15</v>
      </c>
      <c r="E167">
        <v>15.87</v>
      </c>
      <c r="F167">
        <f t="shared" si="8"/>
        <v>12.242820917931663</v>
      </c>
      <c r="G167">
        <f t="shared" si="9"/>
        <v>-9.2820917931662805E-2</v>
      </c>
      <c r="H167">
        <f t="shared" si="10"/>
        <v>9.2820917931662805E-2</v>
      </c>
      <c r="I167">
        <f t="shared" si="11"/>
        <v>8.6157228056764814E-3</v>
      </c>
    </row>
    <row r="168" spans="1:9" x14ac:dyDescent="0.25">
      <c r="A168" s="10">
        <v>44983</v>
      </c>
      <c r="B168">
        <v>12.15</v>
      </c>
      <c r="C168">
        <v>12.15</v>
      </c>
      <c r="D168">
        <v>12.15</v>
      </c>
      <c r="E168">
        <v>15.87</v>
      </c>
      <c r="F168">
        <f t="shared" si="8"/>
        <v>12.242820917931663</v>
      </c>
      <c r="G168">
        <f t="shared" si="9"/>
        <v>-9.2820917931662805E-2</v>
      </c>
      <c r="H168">
        <f t="shared" si="10"/>
        <v>9.2820917931662805E-2</v>
      </c>
      <c r="I168">
        <f t="shared" si="11"/>
        <v>8.6157228056764814E-3</v>
      </c>
    </row>
    <row r="169" spans="1:9" x14ac:dyDescent="0.25">
      <c r="A169" s="10">
        <v>44984</v>
      </c>
      <c r="B169">
        <v>12.15</v>
      </c>
      <c r="C169">
        <v>12.15</v>
      </c>
      <c r="D169">
        <v>12.15</v>
      </c>
      <c r="E169">
        <v>15.87</v>
      </c>
      <c r="F169">
        <f t="shared" si="8"/>
        <v>12.242820917931663</v>
      </c>
      <c r="G169">
        <f t="shared" si="9"/>
        <v>-9.2820917931662805E-2</v>
      </c>
      <c r="H169">
        <f t="shared" si="10"/>
        <v>9.2820917931662805E-2</v>
      </c>
      <c r="I169">
        <f t="shared" si="11"/>
        <v>8.6157228056764814E-3</v>
      </c>
    </row>
    <row r="170" spans="1:9" x14ac:dyDescent="0.25">
      <c r="A170" s="10">
        <v>44985</v>
      </c>
      <c r="B170">
        <v>12.15</v>
      </c>
      <c r="C170">
        <v>12.15</v>
      </c>
      <c r="D170">
        <v>12.15</v>
      </c>
      <c r="E170">
        <v>15.87</v>
      </c>
      <c r="F170">
        <f t="shared" si="8"/>
        <v>12.242820917931663</v>
      </c>
      <c r="G170">
        <f t="shared" si="9"/>
        <v>-9.2820917931662805E-2</v>
      </c>
      <c r="H170">
        <f t="shared" si="10"/>
        <v>9.2820917931662805E-2</v>
      </c>
      <c r="I170">
        <f t="shared" si="11"/>
        <v>8.6157228056764814E-3</v>
      </c>
    </row>
    <row r="171" spans="1:9" x14ac:dyDescent="0.25">
      <c r="A171" s="10">
        <v>44986</v>
      </c>
      <c r="B171">
        <v>12.15</v>
      </c>
      <c r="C171">
        <v>12.15</v>
      </c>
      <c r="D171">
        <v>12.15</v>
      </c>
      <c r="E171">
        <v>15.87</v>
      </c>
      <c r="F171">
        <f t="shared" si="8"/>
        <v>12.242820917931663</v>
      </c>
      <c r="G171">
        <f t="shared" si="9"/>
        <v>-9.2820917931662805E-2</v>
      </c>
      <c r="H171">
        <f t="shared" si="10"/>
        <v>9.2820917931662805E-2</v>
      </c>
      <c r="I171">
        <f t="shared" si="11"/>
        <v>8.6157228056764814E-3</v>
      </c>
    </row>
    <row r="172" spans="1:9" x14ac:dyDescent="0.25">
      <c r="A172" s="10">
        <v>44987</v>
      </c>
      <c r="B172">
        <v>12.14</v>
      </c>
      <c r="C172">
        <v>12.15</v>
      </c>
      <c r="D172">
        <v>12.15</v>
      </c>
      <c r="E172">
        <v>15.87</v>
      </c>
      <c r="F172">
        <f t="shared" si="8"/>
        <v>12.242820917931663</v>
      </c>
      <c r="G172">
        <f t="shared" si="9"/>
        <v>-0.10282091793166259</v>
      </c>
      <c r="H172">
        <f t="shared" si="10"/>
        <v>0.10282091793166259</v>
      </c>
      <c r="I172">
        <f t="shared" si="11"/>
        <v>1.0572141164309694E-2</v>
      </c>
    </row>
    <row r="173" spans="1:9" x14ac:dyDescent="0.25">
      <c r="A173" s="10">
        <v>44988</v>
      </c>
      <c r="B173">
        <v>12.14</v>
      </c>
      <c r="C173">
        <v>12.14</v>
      </c>
      <c r="D173">
        <v>12.15</v>
      </c>
      <c r="E173">
        <v>15.87</v>
      </c>
      <c r="F173">
        <f t="shared" si="8"/>
        <v>12.240611215757678</v>
      </c>
      <c r="G173">
        <f t="shared" si="9"/>
        <v>-0.10061121575767729</v>
      </c>
      <c r="H173">
        <f t="shared" si="10"/>
        <v>0.10061121575767729</v>
      </c>
      <c r="I173">
        <f t="shared" si="11"/>
        <v>1.0122616736237891E-2</v>
      </c>
    </row>
    <row r="174" spans="1:9" x14ac:dyDescent="0.25">
      <c r="A174" s="10">
        <v>44989</v>
      </c>
      <c r="B174">
        <v>12.14</v>
      </c>
      <c r="C174">
        <v>12.14</v>
      </c>
      <c r="D174">
        <v>12.15</v>
      </c>
      <c r="E174">
        <v>15.87</v>
      </c>
      <c r="F174">
        <f t="shared" si="8"/>
        <v>12.240611215757678</v>
      </c>
      <c r="G174">
        <f t="shared" si="9"/>
        <v>-0.10061121575767729</v>
      </c>
      <c r="H174">
        <f t="shared" si="10"/>
        <v>0.10061121575767729</v>
      </c>
      <c r="I174">
        <f t="shared" si="11"/>
        <v>1.0122616736237891E-2</v>
      </c>
    </row>
    <row r="175" spans="1:9" x14ac:dyDescent="0.25">
      <c r="A175" s="10">
        <v>44990</v>
      </c>
      <c r="B175">
        <v>12.14</v>
      </c>
      <c r="C175">
        <v>12.14</v>
      </c>
      <c r="D175">
        <v>12.14</v>
      </c>
      <c r="E175">
        <v>15.87</v>
      </c>
      <c r="F175">
        <f t="shared" si="8"/>
        <v>12.240083247191791</v>
      </c>
      <c r="G175">
        <f t="shared" si="9"/>
        <v>-0.10008324719179029</v>
      </c>
      <c r="H175">
        <f t="shared" si="10"/>
        <v>0.10008324719179029</v>
      </c>
      <c r="I175">
        <f t="shared" si="11"/>
        <v>1.0016656368453E-2</v>
      </c>
    </row>
    <row r="176" spans="1:9" x14ac:dyDescent="0.25">
      <c r="A176" s="10">
        <v>44991</v>
      </c>
      <c r="B176">
        <v>12.141</v>
      </c>
      <c r="C176">
        <v>12.14</v>
      </c>
      <c r="D176">
        <v>12.14</v>
      </c>
      <c r="E176">
        <v>15.87</v>
      </c>
      <c r="F176">
        <f t="shared" si="8"/>
        <v>12.240083247191791</v>
      </c>
      <c r="G176">
        <f t="shared" si="9"/>
        <v>-9.9083247191790846E-2</v>
      </c>
      <c r="H176">
        <f t="shared" si="10"/>
        <v>9.9083247191790846E-2</v>
      </c>
      <c r="I176">
        <f t="shared" si="11"/>
        <v>9.817489874069529E-3</v>
      </c>
    </row>
    <row r="177" spans="1:9" x14ac:dyDescent="0.25">
      <c r="A177" s="10">
        <v>44992</v>
      </c>
      <c r="B177">
        <v>12.14</v>
      </c>
      <c r="C177">
        <v>12.141</v>
      </c>
      <c r="D177">
        <v>12.14</v>
      </c>
      <c r="E177">
        <v>15.87</v>
      </c>
      <c r="F177">
        <f t="shared" si="8"/>
        <v>12.240304217409189</v>
      </c>
      <c r="G177">
        <f t="shared" si="9"/>
        <v>-0.10030421740918882</v>
      </c>
      <c r="H177">
        <f t="shared" si="10"/>
        <v>0.10030421740918882</v>
      </c>
      <c r="I177">
        <f t="shared" si="11"/>
        <v>1.0060936030069818E-2</v>
      </c>
    </row>
    <row r="178" spans="1:9" x14ac:dyDescent="0.25">
      <c r="A178" s="10">
        <v>44993</v>
      </c>
      <c r="B178">
        <v>12.14</v>
      </c>
      <c r="C178">
        <v>12.14</v>
      </c>
      <c r="D178">
        <v>12.14</v>
      </c>
      <c r="E178">
        <v>15.87</v>
      </c>
      <c r="F178">
        <f t="shared" si="8"/>
        <v>12.240083247191791</v>
      </c>
      <c r="G178">
        <f t="shared" si="9"/>
        <v>-0.10008324719179029</v>
      </c>
      <c r="H178">
        <f t="shared" si="10"/>
        <v>0.10008324719179029</v>
      </c>
      <c r="I178">
        <f t="shared" si="11"/>
        <v>1.0016656368453E-2</v>
      </c>
    </row>
    <row r="179" spans="1:9" x14ac:dyDescent="0.25">
      <c r="A179" s="10">
        <v>44994</v>
      </c>
      <c r="B179">
        <v>12.13</v>
      </c>
      <c r="C179">
        <v>12.14</v>
      </c>
      <c r="D179">
        <v>12.141</v>
      </c>
      <c r="E179">
        <v>15.87</v>
      </c>
      <c r="F179">
        <f t="shared" si="8"/>
        <v>12.240136044048381</v>
      </c>
      <c r="G179">
        <f t="shared" si="9"/>
        <v>-0.11013604404837984</v>
      </c>
      <c r="H179">
        <f t="shared" si="10"/>
        <v>0.11013604404837984</v>
      </c>
      <c r="I179">
        <f t="shared" si="11"/>
        <v>1.2129948198626665E-2</v>
      </c>
    </row>
    <row r="180" spans="1:9" x14ac:dyDescent="0.25">
      <c r="A180" s="10">
        <v>44995</v>
      </c>
      <c r="B180">
        <v>12.15</v>
      </c>
      <c r="C180">
        <v>12.13</v>
      </c>
      <c r="D180">
        <v>12.14</v>
      </c>
      <c r="E180">
        <v>15.87</v>
      </c>
      <c r="F180">
        <f t="shared" si="8"/>
        <v>12.237873545017807</v>
      </c>
      <c r="G180">
        <f t="shared" si="9"/>
        <v>-8.7873545017806975E-2</v>
      </c>
      <c r="H180">
        <f t="shared" si="10"/>
        <v>8.7873545017806975E-2</v>
      </c>
      <c r="I180">
        <f t="shared" si="11"/>
        <v>7.7217599139965494E-3</v>
      </c>
    </row>
    <row r="181" spans="1:9" x14ac:dyDescent="0.25">
      <c r="A181" s="10">
        <v>44996</v>
      </c>
      <c r="B181">
        <v>12.13</v>
      </c>
      <c r="C181">
        <v>12.15</v>
      </c>
      <c r="D181">
        <v>12.14</v>
      </c>
      <c r="E181">
        <v>15.87</v>
      </c>
      <c r="F181">
        <f t="shared" si="8"/>
        <v>12.242292949365776</v>
      </c>
      <c r="G181">
        <f t="shared" si="9"/>
        <v>-0.11229294936577539</v>
      </c>
      <c r="H181">
        <f t="shared" si="10"/>
        <v>0.11229294936577539</v>
      </c>
      <c r="I181">
        <f t="shared" si="11"/>
        <v>1.2609706477264594E-2</v>
      </c>
    </row>
    <row r="182" spans="1:9" x14ac:dyDescent="0.25">
      <c r="A182" s="10">
        <v>44999</v>
      </c>
      <c r="B182">
        <v>12.13</v>
      </c>
      <c r="C182">
        <v>12.13</v>
      </c>
      <c r="D182">
        <v>12.13</v>
      </c>
      <c r="E182">
        <v>15.87</v>
      </c>
      <c r="F182">
        <f t="shared" si="8"/>
        <v>12.23734557645192</v>
      </c>
      <c r="G182">
        <f t="shared" si="9"/>
        <v>-0.10734557645191956</v>
      </c>
      <c r="H182">
        <f t="shared" si="10"/>
        <v>0.10734557645191956</v>
      </c>
      <c r="I182">
        <f t="shared" si="11"/>
        <v>1.1523072783794906E-2</v>
      </c>
    </row>
    <row r="183" spans="1:9" x14ac:dyDescent="0.25">
      <c r="A183" s="10">
        <v>45000</v>
      </c>
      <c r="B183">
        <v>12.13</v>
      </c>
      <c r="C183">
        <v>12.13</v>
      </c>
      <c r="D183">
        <v>12.13</v>
      </c>
      <c r="E183">
        <v>15.87</v>
      </c>
      <c r="F183">
        <f t="shared" si="8"/>
        <v>12.23734557645192</v>
      </c>
      <c r="G183">
        <f t="shared" si="9"/>
        <v>-0.10734557645191956</v>
      </c>
      <c r="H183">
        <f t="shared" si="10"/>
        <v>0.10734557645191956</v>
      </c>
      <c r="I183">
        <f t="shared" si="11"/>
        <v>1.1523072783794906E-2</v>
      </c>
    </row>
    <row r="184" spans="1:9" x14ac:dyDescent="0.25">
      <c r="A184" s="10">
        <v>45002</v>
      </c>
      <c r="B184">
        <v>12.12</v>
      </c>
      <c r="C184">
        <v>12.13</v>
      </c>
      <c r="D184">
        <v>12.13</v>
      </c>
      <c r="E184">
        <v>15.87</v>
      </c>
      <c r="F184">
        <f t="shared" si="8"/>
        <v>12.23734557645192</v>
      </c>
      <c r="G184">
        <f t="shared" si="9"/>
        <v>-0.11734557645192112</v>
      </c>
      <c r="H184">
        <f t="shared" si="10"/>
        <v>0.11734557645192112</v>
      </c>
      <c r="I184">
        <f t="shared" si="11"/>
        <v>1.3769984312833664E-2</v>
      </c>
    </row>
    <row r="185" spans="1:9" x14ac:dyDescent="0.25">
      <c r="A185" s="10">
        <v>45003</v>
      </c>
      <c r="B185">
        <v>12.12</v>
      </c>
      <c r="C185">
        <v>12.12</v>
      </c>
      <c r="D185">
        <v>12.13</v>
      </c>
      <c r="E185">
        <v>15.87</v>
      </c>
      <c r="F185">
        <f t="shared" si="8"/>
        <v>12.235135874277935</v>
      </c>
      <c r="G185">
        <f t="shared" si="9"/>
        <v>-0.11513587427793581</v>
      </c>
      <c r="H185">
        <f t="shared" si="10"/>
        <v>0.11513587427793581</v>
      </c>
      <c r="I185">
        <f t="shared" si="11"/>
        <v>1.3256269545744642E-2</v>
      </c>
    </row>
    <row r="186" spans="1:9" x14ac:dyDescent="0.25">
      <c r="A186" s="10">
        <v>45004</v>
      </c>
      <c r="B186">
        <v>12.12</v>
      </c>
      <c r="C186">
        <v>12.12</v>
      </c>
      <c r="D186">
        <v>12.13</v>
      </c>
      <c r="E186">
        <v>15.87</v>
      </c>
      <c r="F186">
        <f t="shared" si="8"/>
        <v>12.235135874277935</v>
      </c>
      <c r="G186">
        <f t="shared" si="9"/>
        <v>-0.11513587427793581</v>
      </c>
      <c r="H186">
        <f t="shared" si="10"/>
        <v>0.11513587427793581</v>
      </c>
      <c r="I186">
        <f t="shared" si="11"/>
        <v>1.3256269545744642E-2</v>
      </c>
    </row>
    <row r="187" spans="1:9" x14ac:dyDescent="0.25">
      <c r="A187" s="10">
        <v>45005</v>
      </c>
      <c r="B187">
        <v>12.12</v>
      </c>
      <c r="C187">
        <v>12.12</v>
      </c>
      <c r="D187">
        <v>12.12</v>
      </c>
      <c r="E187">
        <v>15.87</v>
      </c>
      <c r="F187">
        <f t="shared" si="8"/>
        <v>12.23460790571205</v>
      </c>
      <c r="G187">
        <f t="shared" si="9"/>
        <v>-0.1146079057120506</v>
      </c>
      <c r="H187">
        <f t="shared" si="10"/>
        <v>0.1146079057120506</v>
      </c>
      <c r="I187">
        <f t="shared" si="11"/>
        <v>1.313497205170228E-2</v>
      </c>
    </row>
    <row r="188" spans="1:9" x14ac:dyDescent="0.25">
      <c r="A188" s="10">
        <v>45006</v>
      </c>
      <c r="B188">
        <v>12.12</v>
      </c>
      <c r="C188">
        <v>12.12</v>
      </c>
      <c r="D188">
        <v>12.12</v>
      </c>
      <c r="E188">
        <v>15.87</v>
      </c>
      <c r="F188">
        <f t="shared" si="8"/>
        <v>12.23460790571205</v>
      </c>
      <c r="G188">
        <f t="shared" si="9"/>
        <v>-0.1146079057120506</v>
      </c>
      <c r="H188">
        <f t="shared" si="10"/>
        <v>0.1146079057120506</v>
      </c>
      <c r="I188">
        <f t="shared" si="11"/>
        <v>1.313497205170228E-2</v>
      </c>
    </row>
    <row r="189" spans="1:9" x14ac:dyDescent="0.25">
      <c r="A189" s="10">
        <v>45007</v>
      </c>
      <c r="B189">
        <v>12.12</v>
      </c>
      <c r="C189">
        <v>12.12</v>
      </c>
      <c r="D189">
        <v>12.12</v>
      </c>
      <c r="E189">
        <v>15.87</v>
      </c>
      <c r="F189">
        <f t="shared" si="8"/>
        <v>12.23460790571205</v>
      </c>
      <c r="G189">
        <f t="shared" si="9"/>
        <v>-0.1146079057120506</v>
      </c>
      <c r="H189">
        <f t="shared" si="10"/>
        <v>0.1146079057120506</v>
      </c>
      <c r="I189">
        <f t="shared" si="11"/>
        <v>1.313497205170228E-2</v>
      </c>
    </row>
    <row r="190" spans="1:9" x14ac:dyDescent="0.25">
      <c r="A190" s="10">
        <v>45012</v>
      </c>
      <c r="B190">
        <v>12.11</v>
      </c>
      <c r="C190">
        <v>12.124000000000001</v>
      </c>
      <c r="D190">
        <v>12.121</v>
      </c>
      <c r="E190">
        <v>15.877000000000001</v>
      </c>
      <c r="F190">
        <f t="shared" si="8"/>
        <v>12.2382722215677</v>
      </c>
      <c r="G190">
        <f t="shared" si="9"/>
        <v>-0.12827222156770013</v>
      </c>
      <c r="H190">
        <f t="shared" si="10"/>
        <v>0.12827222156770013</v>
      </c>
      <c r="I190">
        <f t="shared" si="11"/>
        <v>1.6453762825913154E-2</v>
      </c>
    </row>
    <row r="191" spans="1:9" x14ac:dyDescent="0.25">
      <c r="A191" s="10">
        <v>45016</v>
      </c>
      <c r="B191">
        <v>11.79</v>
      </c>
      <c r="C191">
        <v>11.79</v>
      </c>
      <c r="D191">
        <v>11.79</v>
      </c>
      <c r="E191">
        <v>15.87</v>
      </c>
      <c r="F191">
        <f t="shared" si="8"/>
        <v>12.144264771296296</v>
      </c>
      <c r="G191">
        <f t="shared" si="9"/>
        <v>-0.35426477129629674</v>
      </c>
      <c r="H191">
        <f t="shared" si="10"/>
        <v>0.35426477129629674</v>
      </c>
      <c r="I191">
        <f t="shared" si="11"/>
        <v>0.12550352818161745</v>
      </c>
    </row>
    <row r="192" spans="1:9" x14ac:dyDescent="0.25">
      <c r="A192" s="10">
        <v>45017</v>
      </c>
      <c r="B192">
        <v>11.79</v>
      </c>
      <c r="C192">
        <v>11.79</v>
      </c>
      <c r="D192">
        <v>11.79</v>
      </c>
      <c r="E192">
        <v>15.87</v>
      </c>
      <c r="F192">
        <f t="shared" si="8"/>
        <v>12.144264771296296</v>
      </c>
      <c r="G192">
        <f t="shared" si="9"/>
        <v>-0.35426477129629674</v>
      </c>
      <c r="H192">
        <f t="shared" si="10"/>
        <v>0.35426477129629674</v>
      </c>
      <c r="I192">
        <f t="shared" si="11"/>
        <v>0.12550352818161745</v>
      </c>
    </row>
    <row r="193" spans="1:9" x14ac:dyDescent="0.25">
      <c r="A193" s="10">
        <v>45018</v>
      </c>
      <c r="B193">
        <v>11.79</v>
      </c>
      <c r="C193">
        <v>11.79</v>
      </c>
      <c r="D193">
        <v>11.79</v>
      </c>
      <c r="E193">
        <v>15.87</v>
      </c>
      <c r="F193">
        <f t="shared" si="8"/>
        <v>12.144264771296296</v>
      </c>
      <c r="G193">
        <f t="shared" si="9"/>
        <v>-0.35426477129629674</v>
      </c>
      <c r="H193">
        <f t="shared" si="10"/>
        <v>0.35426477129629674</v>
      </c>
      <c r="I193">
        <f t="shared" si="11"/>
        <v>0.12550352818161745</v>
      </c>
    </row>
    <row r="194" spans="1:9" x14ac:dyDescent="0.25">
      <c r="A194" s="10">
        <v>45019</v>
      </c>
      <c r="B194">
        <v>11.79</v>
      </c>
      <c r="C194">
        <v>11.79</v>
      </c>
      <c r="D194">
        <v>11.79</v>
      </c>
      <c r="E194">
        <v>15.87</v>
      </c>
      <c r="F194">
        <f t="shared" ref="F194:F257" si="12">$L$2 + $L$3*C194 + $L$4*D194 + $L$5*E194</f>
        <v>12.144264771296296</v>
      </c>
      <c r="G194">
        <f t="shared" ref="G194:G257" si="13">B194 - F194</f>
        <v>-0.35426477129629674</v>
      </c>
      <c r="H194">
        <f t="shared" ref="H194:H257" si="14">ABS(G194)</f>
        <v>0.35426477129629674</v>
      </c>
      <c r="I194">
        <f t="shared" ref="I194:I257" si="15">POWER(G194, 2)</f>
        <v>0.12550352818161745</v>
      </c>
    </row>
    <row r="195" spans="1:9" x14ac:dyDescent="0.25">
      <c r="A195" s="10">
        <v>45020</v>
      </c>
      <c r="B195">
        <v>11.79</v>
      </c>
      <c r="C195">
        <v>11.79</v>
      </c>
      <c r="D195">
        <v>11.79</v>
      </c>
      <c r="E195">
        <v>15.87</v>
      </c>
      <c r="F195">
        <f t="shared" si="12"/>
        <v>12.144264771296296</v>
      </c>
      <c r="G195">
        <f t="shared" si="13"/>
        <v>-0.35426477129629674</v>
      </c>
      <c r="H195">
        <f t="shared" si="14"/>
        <v>0.35426477129629674</v>
      </c>
      <c r="I195">
        <f t="shared" si="15"/>
        <v>0.12550352818161745</v>
      </c>
    </row>
    <row r="196" spans="1:9" x14ac:dyDescent="0.25">
      <c r="A196" s="10">
        <v>45021</v>
      </c>
      <c r="B196">
        <v>11.79</v>
      </c>
      <c r="C196">
        <v>11.79</v>
      </c>
      <c r="D196">
        <v>11.79</v>
      </c>
      <c r="E196">
        <v>15.87</v>
      </c>
      <c r="F196">
        <f t="shared" si="12"/>
        <v>12.144264771296296</v>
      </c>
      <c r="G196">
        <f t="shared" si="13"/>
        <v>-0.35426477129629674</v>
      </c>
      <c r="H196">
        <f t="shared" si="14"/>
        <v>0.35426477129629674</v>
      </c>
      <c r="I196">
        <f t="shared" si="15"/>
        <v>0.12550352818161745</v>
      </c>
    </row>
    <row r="197" spans="1:9" x14ac:dyDescent="0.25">
      <c r="A197" s="10">
        <v>45022</v>
      </c>
      <c r="B197">
        <v>11.79</v>
      </c>
      <c r="C197">
        <v>11.79</v>
      </c>
      <c r="D197">
        <v>11.79</v>
      </c>
      <c r="E197">
        <v>15.87</v>
      </c>
      <c r="F197">
        <f t="shared" si="12"/>
        <v>12.144264771296296</v>
      </c>
      <c r="G197">
        <f t="shared" si="13"/>
        <v>-0.35426477129629674</v>
      </c>
      <c r="H197">
        <f t="shared" si="14"/>
        <v>0.35426477129629674</v>
      </c>
      <c r="I197">
        <f t="shared" si="15"/>
        <v>0.12550352818161745</v>
      </c>
    </row>
    <row r="198" spans="1:9" x14ac:dyDescent="0.25">
      <c r="A198" s="10">
        <v>45023</v>
      </c>
      <c r="B198">
        <v>11.79</v>
      </c>
      <c r="C198">
        <v>11.79</v>
      </c>
      <c r="D198">
        <v>11.79</v>
      </c>
      <c r="E198">
        <v>15.87</v>
      </c>
      <c r="F198">
        <f t="shared" si="12"/>
        <v>12.144264771296296</v>
      </c>
      <c r="G198">
        <f t="shared" si="13"/>
        <v>-0.35426477129629674</v>
      </c>
      <c r="H198">
        <f t="shared" si="14"/>
        <v>0.35426477129629674</v>
      </c>
      <c r="I198">
        <f t="shared" si="15"/>
        <v>0.12550352818161745</v>
      </c>
    </row>
    <row r="199" spans="1:9" x14ac:dyDescent="0.25">
      <c r="A199" s="10">
        <v>45024</v>
      </c>
      <c r="B199">
        <v>11.78</v>
      </c>
      <c r="C199">
        <v>11.79</v>
      </c>
      <c r="D199">
        <v>11.79</v>
      </c>
      <c r="E199">
        <v>15.87</v>
      </c>
      <c r="F199">
        <f t="shared" si="12"/>
        <v>12.144264771296296</v>
      </c>
      <c r="G199">
        <f t="shared" si="13"/>
        <v>-0.36426477129629653</v>
      </c>
      <c r="H199">
        <f t="shared" si="14"/>
        <v>0.36426477129629653</v>
      </c>
      <c r="I199">
        <f t="shared" si="15"/>
        <v>0.13268882360754322</v>
      </c>
    </row>
    <row r="200" spans="1:9" x14ac:dyDescent="0.25">
      <c r="A200" s="10">
        <v>45025</v>
      </c>
      <c r="B200">
        <v>11.78</v>
      </c>
      <c r="C200">
        <v>11.78</v>
      </c>
      <c r="D200">
        <v>11.79</v>
      </c>
      <c r="E200">
        <v>15.87</v>
      </c>
      <c r="F200">
        <f t="shared" si="12"/>
        <v>12.142055069122311</v>
      </c>
      <c r="G200">
        <f t="shared" si="13"/>
        <v>-0.36205506912231122</v>
      </c>
      <c r="H200">
        <f t="shared" si="14"/>
        <v>0.36205506912231122</v>
      </c>
      <c r="I200">
        <f t="shared" si="15"/>
        <v>0.13108387307716154</v>
      </c>
    </row>
    <row r="201" spans="1:9" x14ac:dyDescent="0.25">
      <c r="A201" s="10">
        <v>45026</v>
      </c>
      <c r="B201">
        <v>11.78</v>
      </c>
      <c r="C201">
        <v>11.78</v>
      </c>
      <c r="D201">
        <v>11.79</v>
      </c>
      <c r="E201">
        <v>15.87</v>
      </c>
      <c r="F201">
        <f t="shared" si="12"/>
        <v>12.142055069122311</v>
      </c>
      <c r="G201">
        <f t="shared" si="13"/>
        <v>-0.36205506912231122</v>
      </c>
      <c r="H201">
        <f t="shared" si="14"/>
        <v>0.36205506912231122</v>
      </c>
      <c r="I201">
        <f t="shared" si="15"/>
        <v>0.13108387307716154</v>
      </c>
    </row>
    <row r="202" spans="1:9" x14ac:dyDescent="0.25">
      <c r="A202" s="10">
        <v>45027</v>
      </c>
      <c r="B202">
        <v>11.78</v>
      </c>
      <c r="C202">
        <v>11.78</v>
      </c>
      <c r="D202">
        <v>11.78</v>
      </c>
      <c r="E202">
        <v>15.87</v>
      </c>
      <c r="F202">
        <f t="shared" si="12"/>
        <v>12.141527100556425</v>
      </c>
      <c r="G202">
        <f t="shared" si="13"/>
        <v>-0.36152710055642601</v>
      </c>
      <c r="H202">
        <f t="shared" si="14"/>
        <v>0.36152710055642601</v>
      </c>
      <c r="I202">
        <f t="shared" si="15"/>
        <v>0.13070184443673616</v>
      </c>
    </row>
    <row r="203" spans="1:9" x14ac:dyDescent="0.25">
      <c r="A203" s="10">
        <v>45028</v>
      </c>
      <c r="B203">
        <v>11.78</v>
      </c>
      <c r="C203">
        <v>11.78</v>
      </c>
      <c r="D203">
        <v>11.78</v>
      </c>
      <c r="E203">
        <v>15.87</v>
      </c>
      <c r="F203">
        <f t="shared" si="12"/>
        <v>12.141527100556425</v>
      </c>
      <c r="G203">
        <f t="shared" si="13"/>
        <v>-0.36152710055642601</v>
      </c>
      <c r="H203">
        <f t="shared" si="14"/>
        <v>0.36152710055642601</v>
      </c>
      <c r="I203">
        <f t="shared" si="15"/>
        <v>0.13070184443673616</v>
      </c>
    </row>
    <row r="204" spans="1:9" x14ac:dyDescent="0.25">
      <c r="A204" s="10">
        <v>45029</v>
      </c>
      <c r="B204">
        <v>13.03</v>
      </c>
      <c r="C204">
        <v>11.78</v>
      </c>
      <c r="D204">
        <v>11.78</v>
      </c>
      <c r="E204">
        <v>15.87</v>
      </c>
      <c r="F204">
        <f t="shared" si="12"/>
        <v>12.141527100556425</v>
      </c>
      <c r="G204">
        <f t="shared" si="13"/>
        <v>0.88847289944357399</v>
      </c>
      <c r="H204">
        <f t="shared" si="14"/>
        <v>0.88847289944357399</v>
      </c>
      <c r="I204">
        <f t="shared" si="15"/>
        <v>0.78938409304567114</v>
      </c>
    </row>
    <row r="205" spans="1:9" x14ac:dyDescent="0.25">
      <c r="A205" s="10">
        <v>45030</v>
      </c>
      <c r="B205">
        <v>12.31</v>
      </c>
      <c r="C205">
        <v>13.03</v>
      </c>
      <c r="D205">
        <v>11.78</v>
      </c>
      <c r="E205">
        <v>15.87</v>
      </c>
      <c r="F205">
        <f t="shared" si="12"/>
        <v>12.417739872304505</v>
      </c>
      <c r="G205">
        <f t="shared" si="13"/>
        <v>-0.10773987230450466</v>
      </c>
      <c r="H205">
        <f t="shared" si="14"/>
        <v>0.10773987230450466</v>
      </c>
      <c r="I205">
        <f t="shared" si="15"/>
        <v>1.1607880084190969E-2</v>
      </c>
    </row>
    <row r="206" spans="1:9" x14ac:dyDescent="0.25">
      <c r="A206" s="10">
        <v>45031</v>
      </c>
      <c r="B206">
        <v>12.31</v>
      </c>
      <c r="C206">
        <v>12.31</v>
      </c>
      <c r="D206">
        <v>11.78</v>
      </c>
      <c r="E206">
        <v>15.87</v>
      </c>
      <c r="F206">
        <f t="shared" si="12"/>
        <v>12.258641315777611</v>
      </c>
      <c r="G206">
        <f t="shared" si="13"/>
        <v>5.1358684222389428E-2</v>
      </c>
      <c r="H206">
        <f t="shared" si="14"/>
        <v>5.1358684222389428E-2</v>
      </c>
      <c r="I206">
        <f t="shared" si="15"/>
        <v>2.6377144450551128E-3</v>
      </c>
    </row>
    <row r="207" spans="1:9" x14ac:dyDescent="0.25">
      <c r="A207" s="10">
        <v>45032</v>
      </c>
      <c r="B207">
        <v>12.3</v>
      </c>
      <c r="C207">
        <v>12.31</v>
      </c>
      <c r="D207">
        <v>13.03</v>
      </c>
      <c r="E207">
        <v>16.22</v>
      </c>
      <c r="F207">
        <f t="shared" si="12"/>
        <v>12.461019292986778</v>
      </c>
      <c r="G207">
        <f t="shared" si="13"/>
        <v>-0.16101929298677753</v>
      </c>
      <c r="H207">
        <f t="shared" si="14"/>
        <v>0.16101929298677753</v>
      </c>
      <c r="I207">
        <f t="shared" si="15"/>
        <v>2.5927212713961704E-2</v>
      </c>
    </row>
    <row r="208" spans="1:9" x14ac:dyDescent="0.25">
      <c r="A208" s="10">
        <v>45033</v>
      </c>
      <c r="B208">
        <v>12.3</v>
      </c>
      <c r="C208">
        <v>12.3</v>
      </c>
      <c r="D208">
        <v>12.31</v>
      </c>
      <c r="E208">
        <v>15.87</v>
      </c>
      <c r="F208">
        <f t="shared" si="12"/>
        <v>12.284413947595619</v>
      </c>
      <c r="G208">
        <f t="shared" si="13"/>
        <v>1.5586052404382045E-2</v>
      </c>
      <c r="H208">
        <f t="shared" si="14"/>
        <v>1.5586052404382045E-2</v>
      </c>
      <c r="I208">
        <f t="shared" si="15"/>
        <v>2.4292502955214332E-4</v>
      </c>
    </row>
    <row r="209" spans="1:9" x14ac:dyDescent="0.25">
      <c r="A209" s="10">
        <v>45035</v>
      </c>
      <c r="B209">
        <v>12.3</v>
      </c>
      <c r="C209">
        <v>12.3</v>
      </c>
      <c r="D209">
        <v>12.3</v>
      </c>
      <c r="E209">
        <v>15.87</v>
      </c>
      <c r="F209">
        <f t="shared" si="12"/>
        <v>12.283885979029733</v>
      </c>
      <c r="G209">
        <f t="shared" si="13"/>
        <v>1.6114020970267262E-2</v>
      </c>
      <c r="H209">
        <f t="shared" si="14"/>
        <v>1.6114020970267262E-2</v>
      </c>
      <c r="I209">
        <f t="shared" si="15"/>
        <v>2.5966167183021305E-4</v>
      </c>
    </row>
    <row r="210" spans="1:9" x14ac:dyDescent="0.25">
      <c r="A210" s="10">
        <v>45036</v>
      </c>
      <c r="B210">
        <v>12.29</v>
      </c>
      <c r="C210">
        <v>12.3</v>
      </c>
      <c r="D210">
        <v>12.3</v>
      </c>
      <c r="E210">
        <v>15.87</v>
      </c>
      <c r="F210">
        <f t="shared" si="12"/>
        <v>12.283885979029733</v>
      </c>
      <c r="G210">
        <f t="shared" si="13"/>
        <v>6.1140209702656989E-3</v>
      </c>
      <c r="H210">
        <f t="shared" si="14"/>
        <v>6.1140209702656989E-3</v>
      </c>
      <c r="I210">
        <f t="shared" si="15"/>
        <v>3.7381252424848717E-5</v>
      </c>
    </row>
    <row r="211" spans="1:9" x14ac:dyDescent="0.25">
      <c r="A211" s="10">
        <v>45037</v>
      </c>
      <c r="B211">
        <v>12.29</v>
      </c>
      <c r="C211">
        <v>12.29</v>
      </c>
      <c r="D211">
        <v>12.3</v>
      </c>
      <c r="E211">
        <v>15.87</v>
      </c>
      <c r="F211">
        <f t="shared" si="12"/>
        <v>12.281676276855748</v>
      </c>
      <c r="G211">
        <f t="shared" si="13"/>
        <v>8.3237231442510051E-3</v>
      </c>
      <c r="H211">
        <f t="shared" si="14"/>
        <v>8.3237231442510051E-3</v>
      </c>
      <c r="I211">
        <f t="shared" si="15"/>
        <v>6.9284366982139836E-5</v>
      </c>
    </row>
    <row r="212" spans="1:9" x14ac:dyDescent="0.25">
      <c r="A212" s="10">
        <v>45038</v>
      </c>
      <c r="B212">
        <v>12.29</v>
      </c>
      <c r="C212">
        <v>12.29</v>
      </c>
      <c r="D212">
        <v>12.3</v>
      </c>
      <c r="E212">
        <v>15.87</v>
      </c>
      <c r="F212">
        <f t="shared" si="12"/>
        <v>12.281676276855748</v>
      </c>
      <c r="G212">
        <f t="shared" si="13"/>
        <v>8.3237231442510051E-3</v>
      </c>
      <c r="H212">
        <f t="shared" si="14"/>
        <v>8.3237231442510051E-3</v>
      </c>
      <c r="I212">
        <f t="shared" si="15"/>
        <v>6.9284366982139836E-5</v>
      </c>
    </row>
    <row r="213" spans="1:9" x14ac:dyDescent="0.25">
      <c r="A213" s="10">
        <v>45039</v>
      </c>
      <c r="B213">
        <v>12.28</v>
      </c>
      <c r="C213">
        <v>12.29</v>
      </c>
      <c r="D213">
        <v>12.29</v>
      </c>
      <c r="E213">
        <v>15.87</v>
      </c>
      <c r="F213">
        <f t="shared" si="12"/>
        <v>12.281148308289861</v>
      </c>
      <c r="G213">
        <f t="shared" si="13"/>
        <v>-1.148308289861788E-3</v>
      </c>
      <c r="H213">
        <f t="shared" si="14"/>
        <v>1.148308289861788E-3</v>
      </c>
      <c r="I213">
        <f t="shared" si="15"/>
        <v>1.3186119285653041E-6</v>
      </c>
    </row>
    <row r="214" spans="1:9" x14ac:dyDescent="0.25">
      <c r="A214" s="10">
        <v>45040</v>
      </c>
      <c r="B214">
        <v>12.28</v>
      </c>
      <c r="C214">
        <v>12.28</v>
      </c>
      <c r="D214">
        <v>12.29</v>
      </c>
      <c r="E214">
        <v>15.87</v>
      </c>
      <c r="F214">
        <f t="shared" si="12"/>
        <v>12.278938606115876</v>
      </c>
      <c r="G214">
        <f t="shared" si="13"/>
        <v>1.0613938841235182E-3</v>
      </c>
      <c r="H214">
        <f t="shared" si="14"/>
        <v>1.0613938841235182E-3</v>
      </c>
      <c r="I214">
        <f t="shared" si="15"/>
        <v>1.1265569772548083E-6</v>
      </c>
    </row>
    <row r="215" spans="1:9" x14ac:dyDescent="0.25">
      <c r="A215" s="10">
        <v>45041</v>
      </c>
      <c r="B215">
        <v>11.88</v>
      </c>
      <c r="C215">
        <v>12.28</v>
      </c>
      <c r="D215">
        <v>12.29</v>
      </c>
      <c r="E215">
        <v>15.87</v>
      </c>
      <c r="F215">
        <f t="shared" si="12"/>
        <v>12.278938606115876</v>
      </c>
      <c r="G215">
        <f t="shared" si="13"/>
        <v>-0.39893860611587506</v>
      </c>
      <c r="H215">
        <f t="shared" si="14"/>
        <v>0.39893860611587506</v>
      </c>
      <c r="I215">
        <f t="shared" si="15"/>
        <v>0.15915201144967731</v>
      </c>
    </row>
    <row r="216" spans="1:9" x14ac:dyDescent="0.25">
      <c r="A216" s="10">
        <v>45042</v>
      </c>
      <c r="B216">
        <v>11.88</v>
      </c>
      <c r="C216">
        <v>11.88</v>
      </c>
      <c r="D216">
        <v>12.28</v>
      </c>
      <c r="E216">
        <v>15.87</v>
      </c>
      <c r="F216">
        <f t="shared" si="12"/>
        <v>12.190022550590605</v>
      </c>
      <c r="G216">
        <f t="shared" si="13"/>
        <v>-0.31002255059060424</v>
      </c>
      <c r="H216">
        <f t="shared" si="14"/>
        <v>0.31002255059060424</v>
      </c>
      <c r="I216">
        <f t="shared" si="15"/>
        <v>9.6113981874703769E-2</v>
      </c>
    </row>
    <row r="217" spans="1:9" x14ac:dyDescent="0.25">
      <c r="A217" s="10">
        <v>45044</v>
      </c>
      <c r="B217">
        <v>11.88</v>
      </c>
      <c r="C217">
        <v>11.88</v>
      </c>
      <c r="D217">
        <v>11.88</v>
      </c>
      <c r="E217">
        <v>15.87</v>
      </c>
      <c r="F217">
        <f t="shared" si="12"/>
        <v>12.168903807955139</v>
      </c>
      <c r="G217">
        <f t="shared" si="13"/>
        <v>-0.2889038079551387</v>
      </c>
      <c r="H217">
        <f t="shared" si="14"/>
        <v>0.2889038079551387</v>
      </c>
      <c r="I217">
        <f t="shared" si="15"/>
        <v>8.3465410250979671E-2</v>
      </c>
    </row>
    <row r="218" spans="1:9" x14ac:dyDescent="0.25">
      <c r="A218" s="10">
        <v>45045</v>
      </c>
      <c r="B218">
        <v>11.88</v>
      </c>
      <c r="C218">
        <v>11.88</v>
      </c>
      <c r="D218">
        <v>11.88</v>
      </c>
      <c r="E218">
        <v>15.87</v>
      </c>
      <c r="F218">
        <f t="shared" si="12"/>
        <v>12.168903807955139</v>
      </c>
      <c r="G218">
        <f t="shared" si="13"/>
        <v>-0.2889038079551387</v>
      </c>
      <c r="H218">
        <f t="shared" si="14"/>
        <v>0.2889038079551387</v>
      </c>
      <c r="I218">
        <f t="shared" si="15"/>
        <v>8.3465410250979671E-2</v>
      </c>
    </row>
    <row r="219" spans="1:9" x14ac:dyDescent="0.25">
      <c r="A219" s="10">
        <v>45046</v>
      </c>
      <c r="B219">
        <v>11.88</v>
      </c>
      <c r="C219">
        <v>11.88</v>
      </c>
      <c r="D219">
        <v>11.88</v>
      </c>
      <c r="E219">
        <v>15.87</v>
      </c>
      <c r="F219">
        <f t="shared" si="12"/>
        <v>12.168903807955139</v>
      </c>
      <c r="G219">
        <f t="shared" si="13"/>
        <v>-0.2889038079551387</v>
      </c>
      <c r="H219">
        <f t="shared" si="14"/>
        <v>0.2889038079551387</v>
      </c>
      <c r="I219">
        <f t="shared" si="15"/>
        <v>8.3465410250979671E-2</v>
      </c>
    </row>
    <row r="220" spans="1:9" x14ac:dyDescent="0.25">
      <c r="A220" s="10">
        <v>45047</v>
      </c>
      <c r="B220">
        <v>11.88</v>
      </c>
      <c r="C220">
        <v>11.88</v>
      </c>
      <c r="D220">
        <v>11.88</v>
      </c>
      <c r="E220">
        <v>15.87</v>
      </c>
      <c r="F220">
        <f t="shared" si="12"/>
        <v>12.168903807955139</v>
      </c>
      <c r="G220">
        <f t="shared" si="13"/>
        <v>-0.2889038079551387</v>
      </c>
      <c r="H220">
        <f t="shared" si="14"/>
        <v>0.2889038079551387</v>
      </c>
      <c r="I220">
        <f t="shared" si="15"/>
        <v>8.3465410250979671E-2</v>
      </c>
    </row>
    <row r="221" spans="1:9" x14ac:dyDescent="0.25">
      <c r="A221" s="10">
        <v>45050</v>
      </c>
      <c r="B221">
        <v>11.88</v>
      </c>
      <c r="C221">
        <v>11.88</v>
      </c>
      <c r="D221">
        <v>11.88</v>
      </c>
      <c r="E221">
        <v>15.87</v>
      </c>
      <c r="F221">
        <f t="shared" si="12"/>
        <v>12.168903807955139</v>
      </c>
      <c r="G221">
        <f t="shared" si="13"/>
        <v>-0.2889038079551387</v>
      </c>
      <c r="H221">
        <f t="shared" si="14"/>
        <v>0.2889038079551387</v>
      </c>
      <c r="I221">
        <f t="shared" si="15"/>
        <v>8.3465410250979671E-2</v>
      </c>
    </row>
    <row r="222" spans="1:9" x14ac:dyDescent="0.25">
      <c r="A222" s="10">
        <v>45051</v>
      </c>
      <c r="B222">
        <v>11.88</v>
      </c>
      <c r="C222">
        <v>11.88</v>
      </c>
      <c r="D222">
        <v>11.88</v>
      </c>
      <c r="E222">
        <v>15.87</v>
      </c>
      <c r="F222">
        <f t="shared" si="12"/>
        <v>12.168903807955139</v>
      </c>
      <c r="G222">
        <f t="shared" si="13"/>
        <v>-0.2889038079551387</v>
      </c>
      <c r="H222">
        <f t="shared" si="14"/>
        <v>0.2889038079551387</v>
      </c>
      <c r="I222">
        <f t="shared" si="15"/>
        <v>8.3465410250979671E-2</v>
      </c>
    </row>
    <row r="223" spans="1:9" x14ac:dyDescent="0.25">
      <c r="A223" s="10">
        <v>45052</v>
      </c>
      <c r="B223">
        <v>11.88</v>
      </c>
      <c r="C223">
        <v>11.88</v>
      </c>
      <c r="D223">
        <v>11.88</v>
      </c>
      <c r="E223">
        <v>15.87</v>
      </c>
      <c r="F223">
        <f t="shared" si="12"/>
        <v>12.168903807955139</v>
      </c>
      <c r="G223">
        <f t="shared" si="13"/>
        <v>-0.2889038079551387</v>
      </c>
      <c r="H223">
        <f t="shared" si="14"/>
        <v>0.2889038079551387</v>
      </c>
      <c r="I223">
        <f t="shared" si="15"/>
        <v>8.3465410250979671E-2</v>
      </c>
    </row>
    <row r="224" spans="1:9" x14ac:dyDescent="0.25">
      <c r="A224" s="10">
        <v>45053</v>
      </c>
      <c r="B224">
        <v>11.88</v>
      </c>
      <c r="C224">
        <v>11.88</v>
      </c>
      <c r="D224">
        <v>11.88</v>
      </c>
      <c r="E224">
        <v>15.87</v>
      </c>
      <c r="F224">
        <f t="shared" si="12"/>
        <v>12.168903807955139</v>
      </c>
      <c r="G224">
        <f t="shared" si="13"/>
        <v>-0.2889038079551387</v>
      </c>
      <c r="H224">
        <f t="shared" si="14"/>
        <v>0.2889038079551387</v>
      </c>
      <c r="I224">
        <f t="shared" si="15"/>
        <v>8.3465410250979671E-2</v>
      </c>
    </row>
    <row r="225" spans="1:9" x14ac:dyDescent="0.25">
      <c r="A225" s="10">
        <v>45054</v>
      </c>
      <c r="B225">
        <v>11.88</v>
      </c>
      <c r="C225">
        <v>11.88</v>
      </c>
      <c r="D225">
        <v>11.88</v>
      </c>
      <c r="E225">
        <v>15.87</v>
      </c>
      <c r="F225">
        <f t="shared" si="12"/>
        <v>12.168903807955139</v>
      </c>
      <c r="G225">
        <f t="shared" si="13"/>
        <v>-0.2889038079551387</v>
      </c>
      <c r="H225">
        <f t="shared" si="14"/>
        <v>0.2889038079551387</v>
      </c>
      <c r="I225">
        <f t="shared" si="15"/>
        <v>8.3465410250979671E-2</v>
      </c>
    </row>
    <row r="226" spans="1:9" x14ac:dyDescent="0.25">
      <c r="A226" s="10">
        <v>45055</v>
      </c>
      <c r="B226">
        <v>11.91</v>
      </c>
      <c r="C226">
        <v>11.88</v>
      </c>
      <c r="D226">
        <v>11.88</v>
      </c>
      <c r="E226">
        <v>15.87</v>
      </c>
      <c r="F226">
        <f t="shared" si="12"/>
        <v>12.168903807955139</v>
      </c>
      <c r="G226">
        <f t="shared" si="13"/>
        <v>-0.25890380795513934</v>
      </c>
      <c r="H226">
        <f t="shared" si="14"/>
        <v>0.25890380795513934</v>
      </c>
      <c r="I226">
        <f t="shared" si="15"/>
        <v>6.7031181773671678E-2</v>
      </c>
    </row>
    <row r="227" spans="1:9" x14ac:dyDescent="0.25">
      <c r="A227" s="10">
        <v>45056</v>
      </c>
      <c r="B227">
        <v>11.92</v>
      </c>
      <c r="C227">
        <v>11.91</v>
      </c>
      <c r="D227">
        <v>11.88</v>
      </c>
      <c r="E227">
        <v>15.87</v>
      </c>
      <c r="F227">
        <f t="shared" si="12"/>
        <v>12.175532914477092</v>
      </c>
      <c r="G227">
        <f t="shared" si="13"/>
        <v>-0.25553291447709192</v>
      </c>
      <c r="H227">
        <f t="shared" si="14"/>
        <v>0.25553291447709192</v>
      </c>
      <c r="I227">
        <f t="shared" si="15"/>
        <v>6.5297070381156772E-2</v>
      </c>
    </row>
    <row r="228" spans="1:9" x14ac:dyDescent="0.25">
      <c r="A228" s="10">
        <v>45057</v>
      </c>
      <c r="B228">
        <v>11.92</v>
      </c>
      <c r="C228">
        <v>11.92</v>
      </c>
      <c r="D228">
        <v>11.88</v>
      </c>
      <c r="E228">
        <v>15.87</v>
      </c>
      <c r="F228">
        <f t="shared" si="12"/>
        <v>12.177742616651077</v>
      </c>
      <c r="G228">
        <f t="shared" si="13"/>
        <v>-0.25774261665107723</v>
      </c>
      <c r="H228">
        <f t="shared" si="14"/>
        <v>0.25774261665107723</v>
      </c>
      <c r="I228">
        <f t="shared" si="15"/>
        <v>6.6431256438144154E-2</v>
      </c>
    </row>
    <row r="229" spans="1:9" x14ac:dyDescent="0.25">
      <c r="A229" s="10">
        <v>45058</v>
      </c>
      <c r="B229">
        <v>11.92</v>
      </c>
      <c r="C229">
        <v>11.92</v>
      </c>
      <c r="D229">
        <v>11.91</v>
      </c>
      <c r="E229">
        <v>15.87</v>
      </c>
      <c r="F229">
        <f t="shared" si="12"/>
        <v>12.179326522348736</v>
      </c>
      <c r="G229">
        <f t="shared" si="13"/>
        <v>-0.25932652234873643</v>
      </c>
      <c r="H229">
        <f t="shared" si="14"/>
        <v>0.25932652234873643</v>
      </c>
      <c r="I229">
        <f t="shared" si="15"/>
        <v>6.7250245193489697E-2</v>
      </c>
    </row>
    <row r="230" spans="1:9" x14ac:dyDescent="0.25">
      <c r="A230" s="10">
        <v>45060</v>
      </c>
      <c r="B230">
        <v>11.92</v>
      </c>
      <c r="C230">
        <v>11.95</v>
      </c>
      <c r="D230">
        <v>11.92</v>
      </c>
      <c r="E230">
        <v>15.87</v>
      </c>
      <c r="F230">
        <f t="shared" si="12"/>
        <v>12.186483597436577</v>
      </c>
      <c r="G230">
        <f t="shared" si="13"/>
        <v>-0.26648359743657757</v>
      </c>
      <c r="H230">
        <f t="shared" si="14"/>
        <v>0.26648359743657757</v>
      </c>
      <c r="I230">
        <f t="shared" si="15"/>
        <v>7.1013507702739925E-2</v>
      </c>
    </row>
    <row r="231" spans="1:9" x14ac:dyDescent="0.25">
      <c r="A231" s="10">
        <v>45061</v>
      </c>
      <c r="B231">
        <v>12.64</v>
      </c>
      <c r="C231">
        <v>11.92</v>
      </c>
      <c r="D231">
        <v>11.92</v>
      </c>
      <c r="E231">
        <v>15.87</v>
      </c>
      <c r="F231">
        <f t="shared" si="12"/>
        <v>12.179854490914623</v>
      </c>
      <c r="G231">
        <f t="shared" si="13"/>
        <v>0.46014550908537721</v>
      </c>
      <c r="H231">
        <f t="shared" si="14"/>
        <v>0.46014550908537721</v>
      </c>
      <c r="I231">
        <f t="shared" si="15"/>
        <v>0.21173388953144096</v>
      </c>
    </row>
    <row r="232" spans="1:9" x14ac:dyDescent="0.25">
      <c r="A232" s="10">
        <v>45062</v>
      </c>
      <c r="B232">
        <v>12.42</v>
      </c>
      <c r="C232">
        <v>12.64</v>
      </c>
      <c r="D232">
        <v>11.95</v>
      </c>
      <c r="E232">
        <v>15.87</v>
      </c>
      <c r="F232">
        <f t="shared" si="12"/>
        <v>12.340536953139177</v>
      </c>
      <c r="G232">
        <f t="shared" si="13"/>
        <v>7.9463046860823283E-2</v>
      </c>
      <c r="H232">
        <f t="shared" si="14"/>
        <v>7.9463046860823283E-2</v>
      </c>
      <c r="I232">
        <f t="shared" si="15"/>
        <v>6.314375816405397E-3</v>
      </c>
    </row>
    <row r="233" spans="1:9" x14ac:dyDescent="0.25">
      <c r="A233" s="10">
        <v>45063</v>
      </c>
      <c r="B233">
        <v>12.41</v>
      </c>
      <c r="C233">
        <v>12.42</v>
      </c>
      <c r="D233">
        <v>11.92</v>
      </c>
      <c r="E233">
        <v>15.87</v>
      </c>
      <c r="F233">
        <f t="shared" si="12"/>
        <v>12.290339599613855</v>
      </c>
      <c r="G233">
        <f t="shared" si="13"/>
        <v>0.11966040038614523</v>
      </c>
      <c r="H233">
        <f t="shared" si="14"/>
        <v>0.11966040038614523</v>
      </c>
      <c r="I233">
        <f t="shared" si="15"/>
        <v>1.4318611420572586E-2</v>
      </c>
    </row>
    <row r="234" spans="1:9" x14ac:dyDescent="0.25">
      <c r="A234" s="10">
        <v>45064</v>
      </c>
      <c r="B234">
        <v>12.41</v>
      </c>
      <c r="C234">
        <v>12.41</v>
      </c>
      <c r="D234">
        <v>12.64</v>
      </c>
      <c r="E234">
        <v>15.87</v>
      </c>
      <c r="F234">
        <f t="shared" si="12"/>
        <v>12.326143634183708</v>
      </c>
      <c r="G234">
        <f t="shared" si="13"/>
        <v>8.3856365816291856E-2</v>
      </c>
      <c r="H234">
        <f t="shared" si="14"/>
        <v>8.3856365816291856E-2</v>
      </c>
      <c r="I234">
        <f t="shared" si="15"/>
        <v>7.0318900879157613E-3</v>
      </c>
    </row>
    <row r="235" spans="1:9" x14ac:dyDescent="0.25">
      <c r="A235" s="10">
        <v>45065</v>
      </c>
      <c r="B235">
        <v>12.41</v>
      </c>
      <c r="C235">
        <v>12.41</v>
      </c>
      <c r="D235">
        <v>12.42</v>
      </c>
      <c r="E235">
        <v>15.87</v>
      </c>
      <c r="F235">
        <f t="shared" si="12"/>
        <v>12.314528325734202</v>
      </c>
      <c r="G235">
        <f t="shared" si="13"/>
        <v>9.5471674265798612E-2</v>
      </c>
      <c r="H235">
        <f t="shared" si="14"/>
        <v>9.5471674265798612E-2</v>
      </c>
      <c r="I235">
        <f t="shared" si="15"/>
        <v>9.1148405871147534E-3</v>
      </c>
    </row>
    <row r="236" spans="1:9" x14ac:dyDescent="0.25">
      <c r="A236" s="10">
        <v>45066</v>
      </c>
      <c r="B236">
        <v>12.41</v>
      </c>
      <c r="C236">
        <v>12.41</v>
      </c>
      <c r="D236">
        <v>12.41</v>
      </c>
      <c r="E236">
        <v>15.87</v>
      </c>
      <c r="F236">
        <f t="shared" si="12"/>
        <v>12.314000357168316</v>
      </c>
      <c r="G236">
        <f t="shared" si="13"/>
        <v>9.5999642831683829E-2</v>
      </c>
      <c r="H236">
        <f t="shared" si="14"/>
        <v>9.5999642831683829E-2</v>
      </c>
      <c r="I236">
        <f t="shared" si="15"/>
        <v>9.215931423810865E-3</v>
      </c>
    </row>
    <row r="237" spans="1:9" x14ac:dyDescent="0.25">
      <c r="A237" s="10">
        <v>45067</v>
      </c>
      <c r="B237">
        <v>12.66</v>
      </c>
      <c r="C237">
        <v>12.41</v>
      </c>
      <c r="D237">
        <v>12.41</v>
      </c>
      <c r="E237">
        <v>15.87</v>
      </c>
      <c r="F237">
        <f t="shared" si="12"/>
        <v>12.314000357168316</v>
      </c>
      <c r="G237">
        <f t="shared" si="13"/>
        <v>0.34599964283168383</v>
      </c>
      <c r="H237">
        <f t="shared" si="14"/>
        <v>0.34599964283168383</v>
      </c>
      <c r="I237">
        <f t="shared" si="15"/>
        <v>0.11971575283965277</v>
      </c>
    </row>
    <row r="238" spans="1:9" x14ac:dyDescent="0.25">
      <c r="A238" s="10">
        <v>45069</v>
      </c>
      <c r="B238">
        <v>11.52</v>
      </c>
      <c r="C238">
        <v>12.42</v>
      </c>
      <c r="D238">
        <v>12.41</v>
      </c>
      <c r="E238">
        <v>15.87</v>
      </c>
      <c r="F238">
        <f t="shared" si="12"/>
        <v>12.3162100593423</v>
      </c>
      <c r="G238">
        <f t="shared" si="13"/>
        <v>-0.79621005934230027</v>
      </c>
      <c r="H238">
        <f t="shared" si="14"/>
        <v>0.79621005934230027</v>
      </c>
      <c r="I238">
        <f t="shared" si="15"/>
        <v>0.63395045859786936</v>
      </c>
    </row>
    <row r="239" spans="1:9" x14ac:dyDescent="0.25">
      <c r="A239" s="10">
        <v>45070</v>
      </c>
      <c r="B239">
        <v>11.53</v>
      </c>
      <c r="C239">
        <v>11.52</v>
      </c>
      <c r="D239">
        <v>12.66</v>
      </c>
      <c r="E239">
        <v>16.16</v>
      </c>
      <c r="F239">
        <f t="shared" si="12"/>
        <v>12.243538228908758</v>
      </c>
      <c r="G239">
        <f t="shared" si="13"/>
        <v>-0.7135382289087584</v>
      </c>
      <c r="H239">
        <f t="shared" si="14"/>
        <v>0.7135382289087584</v>
      </c>
      <c r="I239">
        <f t="shared" si="15"/>
        <v>0.50913680411424767</v>
      </c>
    </row>
    <row r="240" spans="1:9" x14ac:dyDescent="0.25">
      <c r="A240" s="10">
        <v>45071</v>
      </c>
      <c r="B240">
        <v>11.53</v>
      </c>
      <c r="C240">
        <v>11.53</v>
      </c>
      <c r="D240">
        <v>12.42</v>
      </c>
      <c r="E240">
        <v>15.89</v>
      </c>
      <c r="F240">
        <f t="shared" si="12"/>
        <v>12.127867786222033</v>
      </c>
      <c r="G240">
        <f t="shared" si="13"/>
        <v>-0.59786778622203407</v>
      </c>
      <c r="H240">
        <f t="shared" si="14"/>
        <v>0.59786778622203407</v>
      </c>
      <c r="I240">
        <f t="shared" si="15"/>
        <v>0.35744588980203584</v>
      </c>
    </row>
    <row r="241" spans="1:9" x14ac:dyDescent="0.25">
      <c r="A241" s="10">
        <v>45072</v>
      </c>
      <c r="B241">
        <v>11.54</v>
      </c>
      <c r="C241">
        <v>11.53</v>
      </c>
      <c r="D241">
        <v>11.52</v>
      </c>
      <c r="E241">
        <v>15.89</v>
      </c>
      <c r="F241">
        <f t="shared" si="12"/>
        <v>12.080350615292234</v>
      </c>
      <c r="G241">
        <f t="shared" si="13"/>
        <v>-0.54035061529223505</v>
      </c>
      <c r="H241">
        <f t="shared" si="14"/>
        <v>0.54035061529223505</v>
      </c>
      <c r="I241">
        <f t="shared" si="15"/>
        <v>0.29197878744669697</v>
      </c>
    </row>
    <row r="242" spans="1:9" x14ac:dyDescent="0.25">
      <c r="A242" s="10">
        <v>45073</v>
      </c>
      <c r="B242">
        <v>12.17</v>
      </c>
      <c r="C242">
        <v>11.54</v>
      </c>
      <c r="D242">
        <v>11.53</v>
      </c>
      <c r="E242">
        <v>15.97</v>
      </c>
      <c r="F242">
        <f t="shared" si="12"/>
        <v>12.114261293226011</v>
      </c>
      <c r="G242">
        <f t="shared" si="13"/>
        <v>5.5738706773988511E-2</v>
      </c>
      <c r="H242">
        <f t="shared" si="14"/>
        <v>5.5738706773988511E-2</v>
      </c>
      <c r="I242">
        <f t="shared" si="15"/>
        <v>3.1068034328366727E-3</v>
      </c>
    </row>
    <row r="243" spans="1:9" x14ac:dyDescent="0.25">
      <c r="A243" s="10">
        <v>45074</v>
      </c>
      <c r="B243">
        <v>12.01</v>
      </c>
      <c r="C243">
        <v>12.17</v>
      </c>
      <c r="D243">
        <v>11.53</v>
      </c>
      <c r="E243">
        <v>15.97</v>
      </c>
      <c r="F243">
        <f t="shared" si="12"/>
        <v>12.253472530187043</v>
      </c>
      <c r="G243">
        <f t="shared" si="13"/>
        <v>-0.24347253018704329</v>
      </c>
      <c r="H243">
        <f t="shared" si="14"/>
        <v>0.24347253018704329</v>
      </c>
      <c r="I243">
        <f t="shared" si="15"/>
        <v>5.9278872955680705E-2</v>
      </c>
    </row>
    <row r="244" spans="1:9" x14ac:dyDescent="0.25">
      <c r="A244" s="10">
        <v>45075</v>
      </c>
      <c r="B244">
        <v>12.01</v>
      </c>
      <c r="C244">
        <v>12.01</v>
      </c>
      <c r="D244">
        <v>11.54</v>
      </c>
      <c r="E244">
        <v>15.91</v>
      </c>
      <c r="F244">
        <f t="shared" si="12"/>
        <v>12.195265508573746</v>
      </c>
      <c r="G244">
        <f t="shared" si="13"/>
        <v>-0.18526550857374602</v>
      </c>
      <c r="H244">
        <f t="shared" si="14"/>
        <v>0.18526550857374602</v>
      </c>
      <c r="I244">
        <f t="shared" si="15"/>
        <v>3.4323308667088756E-2</v>
      </c>
    </row>
    <row r="245" spans="1:9" x14ac:dyDescent="0.25">
      <c r="A245" s="10">
        <v>45076</v>
      </c>
      <c r="B245">
        <v>12.04</v>
      </c>
      <c r="C245">
        <v>12.01</v>
      </c>
      <c r="D245">
        <v>12.17</v>
      </c>
      <c r="E245">
        <v>15.91</v>
      </c>
      <c r="F245">
        <f t="shared" si="12"/>
        <v>12.228527528224605</v>
      </c>
      <c r="G245">
        <f t="shared" si="13"/>
        <v>-0.18852752822460594</v>
      </c>
      <c r="H245">
        <f t="shared" si="14"/>
        <v>0.18852752822460594</v>
      </c>
      <c r="I245">
        <f t="shared" si="15"/>
        <v>3.5542628898479589E-2</v>
      </c>
    </row>
    <row r="246" spans="1:9" x14ac:dyDescent="0.25">
      <c r="A246" s="10">
        <v>45077</v>
      </c>
      <c r="B246">
        <v>12.01</v>
      </c>
      <c r="C246">
        <v>12.04</v>
      </c>
      <c r="D246">
        <v>12.01</v>
      </c>
      <c r="E246">
        <v>15.91</v>
      </c>
      <c r="F246">
        <f t="shared" si="12"/>
        <v>12.226709137692371</v>
      </c>
      <c r="G246">
        <f t="shared" si="13"/>
        <v>-0.2167091376923711</v>
      </c>
      <c r="H246">
        <f t="shared" si="14"/>
        <v>0.2167091376923711</v>
      </c>
      <c r="I246">
        <f t="shared" si="15"/>
        <v>4.6962850359371054E-2</v>
      </c>
    </row>
    <row r="247" spans="1:9" x14ac:dyDescent="0.25">
      <c r="A247" s="10">
        <v>45078</v>
      </c>
      <c r="B247">
        <v>12.01</v>
      </c>
      <c r="C247">
        <v>12.01</v>
      </c>
      <c r="D247">
        <v>12.01</v>
      </c>
      <c r="E247">
        <v>15.91</v>
      </c>
      <c r="F247">
        <f t="shared" si="12"/>
        <v>12.220080031170419</v>
      </c>
      <c r="G247">
        <f t="shared" si="13"/>
        <v>-0.21008003117041874</v>
      </c>
      <c r="H247">
        <f t="shared" si="14"/>
        <v>0.21008003117041874</v>
      </c>
      <c r="I247">
        <f t="shared" si="15"/>
        <v>4.4133619496564108E-2</v>
      </c>
    </row>
    <row r="248" spans="1:9" x14ac:dyDescent="0.25">
      <c r="A248" s="10">
        <v>45079</v>
      </c>
      <c r="B248">
        <v>12.01</v>
      </c>
      <c r="C248">
        <v>12.01</v>
      </c>
      <c r="D248">
        <v>12.04</v>
      </c>
      <c r="E248">
        <v>15.91</v>
      </c>
      <c r="F248">
        <f t="shared" si="12"/>
        <v>12.22166393686808</v>
      </c>
      <c r="G248">
        <f t="shared" si="13"/>
        <v>-0.21166393686807972</v>
      </c>
      <c r="H248">
        <f t="shared" si="14"/>
        <v>0.21166393686807972</v>
      </c>
      <c r="I248">
        <f t="shared" si="15"/>
        <v>4.4801622170494437E-2</v>
      </c>
    </row>
    <row r="249" spans="1:9" x14ac:dyDescent="0.25">
      <c r="A249" s="10">
        <v>45080</v>
      </c>
      <c r="B249">
        <v>12.02</v>
      </c>
      <c r="C249">
        <v>12.01</v>
      </c>
      <c r="D249">
        <v>12.01</v>
      </c>
      <c r="E249">
        <v>15.91</v>
      </c>
      <c r="F249">
        <f t="shared" si="12"/>
        <v>12.220080031170419</v>
      </c>
      <c r="G249">
        <f t="shared" si="13"/>
        <v>-0.20008003117041895</v>
      </c>
      <c r="H249">
        <f t="shared" si="14"/>
        <v>0.20008003117041895</v>
      </c>
      <c r="I249">
        <f t="shared" si="15"/>
        <v>4.0032018873155821E-2</v>
      </c>
    </row>
    <row r="250" spans="1:9" x14ac:dyDescent="0.25">
      <c r="A250" s="10">
        <v>45081</v>
      </c>
      <c r="B250">
        <v>12.01</v>
      </c>
      <c r="C250">
        <v>12.02</v>
      </c>
      <c r="D250">
        <v>12.01</v>
      </c>
      <c r="E250">
        <v>15.91</v>
      </c>
      <c r="F250">
        <f t="shared" si="12"/>
        <v>12.222289733344404</v>
      </c>
      <c r="G250">
        <f t="shared" si="13"/>
        <v>-0.21228973334440404</v>
      </c>
      <c r="H250">
        <f t="shared" si="14"/>
        <v>0.21228973334440404</v>
      </c>
      <c r="I250">
        <f t="shared" si="15"/>
        <v>4.5066930883438175E-2</v>
      </c>
    </row>
    <row r="251" spans="1:9" x14ac:dyDescent="0.25">
      <c r="A251" s="10">
        <v>45082</v>
      </c>
      <c r="B251">
        <v>12.01</v>
      </c>
      <c r="C251">
        <v>12.01</v>
      </c>
      <c r="D251">
        <v>12.01</v>
      </c>
      <c r="E251">
        <v>15.9</v>
      </c>
      <c r="F251">
        <f t="shared" si="12"/>
        <v>12.216183405271181</v>
      </c>
      <c r="G251">
        <f t="shared" si="13"/>
        <v>-0.20618340527118129</v>
      </c>
      <c r="H251">
        <f t="shared" si="14"/>
        <v>0.20618340527118129</v>
      </c>
      <c r="I251">
        <f t="shared" si="15"/>
        <v>4.2511596609220187E-2</v>
      </c>
    </row>
    <row r="252" spans="1:9" x14ac:dyDescent="0.25">
      <c r="A252" s="10">
        <v>45085</v>
      </c>
      <c r="B252">
        <v>11.81</v>
      </c>
      <c r="C252">
        <v>11.81</v>
      </c>
      <c r="D252">
        <v>12.01</v>
      </c>
      <c r="E252">
        <v>15.9</v>
      </c>
      <c r="F252">
        <f t="shared" si="12"/>
        <v>12.171989361791487</v>
      </c>
      <c r="G252">
        <f t="shared" si="13"/>
        <v>-0.36198936179148689</v>
      </c>
      <c r="H252">
        <f t="shared" si="14"/>
        <v>0.36198936179148689</v>
      </c>
      <c r="I252">
        <f t="shared" si="15"/>
        <v>0.13103629805020797</v>
      </c>
    </row>
    <row r="253" spans="1:9" x14ac:dyDescent="0.25">
      <c r="A253" s="10">
        <v>45086</v>
      </c>
      <c r="B253">
        <v>11.81</v>
      </c>
      <c r="C253">
        <v>11.81</v>
      </c>
      <c r="D253">
        <v>12.01</v>
      </c>
      <c r="E253">
        <v>15.9</v>
      </c>
      <c r="F253">
        <f t="shared" si="12"/>
        <v>12.171989361791487</v>
      </c>
      <c r="G253">
        <f t="shared" si="13"/>
        <v>-0.36198936179148689</v>
      </c>
      <c r="H253">
        <f t="shared" si="14"/>
        <v>0.36198936179148689</v>
      </c>
      <c r="I253">
        <f t="shared" si="15"/>
        <v>0.13103629805020797</v>
      </c>
    </row>
    <row r="254" spans="1:9" x14ac:dyDescent="0.25">
      <c r="A254" s="10">
        <v>45087</v>
      </c>
      <c r="B254">
        <v>12.93</v>
      </c>
      <c r="C254">
        <v>11.81</v>
      </c>
      <c r="D254">
        <v>11.81</v>
      </c>
      <c r="E254">
        <v>15.89</v>
      </c>
      <c r="F254">
        <f t="shared" si="12"/>
        <v>12.157533364574517</v>
      </c>
      <c r="G254">
        <f t="shared" si="13"/>
        <v>0.77246663542548255</v>
      </c>
      <c r="H254">
        <f t="shared" si="14"/>
        <v>0.77246663542548255</v>
      </c>
      <c r="I254">
        <f t="shared" si="15"/>
        <v>0.59670470284556543</v>
      </c>
    </row>
    <row r="255" spans="1:9" x14ac:dyDescent="0.25">
      <c r="A255" s="10">
        <v>45088</v>
      </c>
      <c r="B255">
        <v>13.32</v>
      </c>
      <c r="C255">
        <v>12.93</v>
      </c>
      <c r="D255">
        <v>11.81</v>
      </c>
      <c r="E255">
        <v>15.9</v>
      </c>
      <c r="F255">
        <f t="shared" si="12"/>
        <v>12.408916633960033</v>
      </c>
      <c r="G255">
        <f t="shared" si="13"/>
        <v>0.91108336603996776</v>
      </c>
      <c r="H255">
        <f t="shared" si="14"/>
        <v>0.91108336603996776</v>
      </c>
      <c r="I255">
        <f t="shared" si="15"/>
        <v>0.83007289987471788</v>
      </c>
    </row>
    <row r="256" spans="1:9" x14ac:dyDescent="0.25">
      <c r="A256" s="10">
        <v>45089</v>
      </c>
      <c r="B256">
        <v>12.49</v>
      </c>
      <c r="C256">
        <v>13.32</v>
      </c>
      <c r="D256">
        <v>11.81</v>
      </c>
      <c r="E256">
        <v>15.9</v>
      </c>
      <c r="F256">
        <f t="shared" si="12"/>
        <v>12.495095018745435</v>
      </c>
      <c r="G256">
        <f t="shared" si="13"/>
        <v>-5.0950187454343876E-3</v>
      </c>
      <c r="H256">
        <f t="shared" si="14"/>
        <v>5.0950187454343876E-3</v>
      </c>
      <c r="I256">
        <f t="shared" si="15"/>
        <v>2.5959216016327801E-5</v>
      </c>
    </row>
    <row r="257" spans="1:9" x14ac:dyDescent="0.25">
      <c r="A257" s="10">
        <v>45090</v>
      </c>
      <c r="B257">
        <v>11.82</v>
      </c>
      <c r="C257">
        <v>12.49</v>
      </c>
      <c r="D257">
        <v>12.93</v>
      </c>
      <c r="E257">
        <v>15.91</v>
      </c>
      <c r="F257">
        <f t="shared" si="12"/>
        <v>12.374718843583253</v>
      </c>
      <c r="G257">
        <f t="shared" si="13"/>
        <v>-0.55471884358325241</v>
      </c>
      <c r="H257">
        <f t="shared" si="14"/>
        <v>0.55471884358325241</v>
      </c>
      <c r="I257">
        <f t="shared" si="15"/>
        <v>0.30771299542634084</v>
      </c>
    </row>
    <row r="258" spans="1:9" x14ac:dyDescent="0.25">
      <c r="A258" s="10">
        <v>45091</v>
      </c>
      <c r="B258">
        <v>11.81</v>
      </c>
      <c r="C258">
        <v>11.82</v>
      </c>
      <c r="D258">
        <v>13.32</v>
      </c>
      <c r="E258">
        <v>16.18</v>
      </c>
      <c r="F258">
        <f t="shared" ref="F258:F321" si="16">$L$2 + $L$3*C258 + $L$4*D258 + $L$5*E258</f>
        <v>12.352468471275291</v>
      </c>
      <c r="G258">
        <f t="shared" ref="G258:G321" si="17">B258 - F258</f>
        <v>-0.5424684712752903</v>
      </c>
      <c r="H258">
        <f t="shared" ref="H258:H321" si="18">ABS(G258)</f>
        <v>0.5424684712752903</v>
      </c>
      <c r="I258">
        <f t="shared" ref="I258:I321" si="19">POWER(G258, 2)</f>
        <v>0.29427204232775045</v>
      </c>
    </row>
    <row r="259" spans="1:9" x14ac:dyDescent="0.25">
      <c r="A259" s="10">
        <v>45092</v>
      </c>
      <c r="B259">
        <v>12.14</v>
      </c>
      <c r="C259">
        <v>11.81</v>
      </c>
      <c r="D259">
        <v>12.49</v>
      </c>
      <c r="E259">
        <v>15.89</v>
      </c>
      <c r="F259">
        <f t="shared" si="16"/>
        <v>12.19343522705481</v>
      </c>
      <c r="G259">
        <f t="shared" si="17"/>
        <v>-5.3435227054809076E-2</v>
      </c>
      <c r="H259">
        <f t="shared" si="18"/>
        <v>5.3435227054809076E-2</v>
      </c>
      <c r="I259">
        <f t="shared" si="19"/>
        <v>2.8553234903989999E-3</v>
      </c>
    </row>
    <row r="260" spans="1:9" x14ac:dyDescent="0.25">
      <c r="A260" s="10">
        <v>45093</v>
      </c>
      <c r="B260">
        <v>11.81</v>
      </c>
      <c r="C260">
        <v>12.14</v>
      </c>
      <c r="D260">
        <v>11.82</v>
      </c>
      <c r="E260">
        <v>15.89</v>
      </c>
      <c r="F260">
        <f t="shared" si="16"/>
        <v>12.230981504881896</v>
      </c>
      <c r="G260">
        <f t="shared" si="17"/>
        <v>-0.42098150488189567</v>
      </c>
      <c r="H260">
        <f t="shared" si="18"/>
        <v>0.42098150488189567</v>
      </c>
      <c r="I260">
        <f t="shared" si="19"/>
        <v>0.17722542745262554</v>
      </c>
    </row>
    <row r="261" spans="1:9" x14ac:dyDescent="0.25">
      <c r="A261" s="10">
        <v>45094</v>
      </c>
      <c r="B261">
        <v>11.81</v>
      </c>
      <c r="C261">
        <v>11.81</v>
      </c>
      <c r="D261">
        <v>11.81</v>
      </c>
      <c r="E261">
        <v>15.89</v>
      </c>
      <c r="F261">
        <f t="shared" si="16"/>
        <v>12.157533364574517</v>
      </c>
      <c r="G261">
        <f t="shared" si="17"/>
        <v>-0.34753336457451667</v>
      </c>
      <c r="H261">
        <f t="shared" si="18"/>
        <v>0.34753336457451667</v>
      </c>
      <c r="I261">
        <f t="shared" si="19"/>
        <v>0.12077943949248392</v>
      </c>
    </row>
    <row r="262" spans="1:9" x14ac:dyDescent="0.25">
      <c r="A262" s="10">
        <v>45095</v>
      </c>
      <c r="B262">
        <v>12.4</v>
      </c>
      <c r="C262">
        <v>11.81</v>
      </c>
      <c r="D262">
        <v>12.14</v>
      </c>
      <c r="E262">
        <v>15.89</v>
      </c>
      <c r="F262">
        <f t="shared" si="16"/>
        <v>12.174956327248776</v>
      </c>
      <c r="G262">
        <f t="shared" si="17"/>
        <v>0.22504367275122483</v>
      </c>
      <c r="H262">
        <f t="shared" si="18"/>
        <v>0.22504367275122483</v>
      </c>
      <c r="I262">
        <f t="shared" si="19"/>
        <v>5.0644654645360374E-2</v>
      </c>
    </row>
    <row r="263" spans="1:9" x14ac:dyDescent="0.25">
      <c r="A263" s="10">
        <v>45096</v>
      </c>
      <c r="B263">
        <v>12.02</v>
      </c>
      <c r="C263">
        <v>12.4</v>
      </c>
      <c r="D263">
        <v>11.81</v>
      </c>
      <c r="E263">
        <v>15.89</v>
      </c>
      <c r="F263">
        <f t="shared" si="16"/>
        <v>12.287905792839609</v>
      </c>
      <c r="G263">
        <f t="shared" si="17"/>
        <v>-0.2679057928396098</v>
      </c>
      <c r="H263">
        <f t="shared" si="18"/>
        <v>0.2679057928396098</v>
      </c>
      <c r="I263">
        <f t="shared" si="19"/>
        <v>7.1773513837019923E-2</v>
      </c>
    </row>
    <row r="264" spans="1:9" x14ac:dyDescent="0.25">
      <c r="A264" s="10">
        <v>45097</v>
      </c>
      <c r="B264">
        <v>11.81</v>
      </c>
      <c r="C264">
        <v>12.02</v>
      </c>
      <c r="D264">
        <v>11.81</v>
      </c>
      <c r="E264">
        <v>15.9</v>
      </c>
      <c r="F264">
        <f t="shared" si="16"/>
        <v>12.207833736127432</v>
      </c>
      <c r="G264">
        <f t="shared" si="17"/>
        <v>-0.39783373612743134</v>
      </c>
      <c r="H264">
        <f t="shared" si="18"/>
        <v>0.39783373612743134</v>
      </c>
      <c r="I264">
        <f t="shared" si="19"/>
        <v>0.15827168160111066</v>
      </c>
    </row>
    <row r="265" spans="1:9" x14ac:dyDescent="0.25">
      <c r="A265" s="10">
        <v>45098</v>
      </c>
      <c r="B265">
        <v>12.01</v>
      </c>
      <c r="C265">
        <v>11.81</v>
      </c>
      <c r="D265">
        <v>12.4</v>
      </c>
      <c r="E265">
        <v>15.89</v>
      </c>
      <c r="F265">
        <f t="shared" si="16"/>
        <v>12.18868350996183</v>
      </c>
      <c r="G265">
        <f t="shared" si="17"/>
        <v>-0.17868350996183047</v>
      </c>
      <c r="H265">
        <f t="shared" si="18"/>
        <v>0.17868350996183047</v>
      </c>
      <c r="I265">
        <f t="shared" si="19"/>
        <v>3.1927796732279565E-2</v>
      </c>
    </row>
    <row r="266" spans="1:9" x14ac:dyDescent="0.25">
      <c r="A266" s="10">
        <v>45100</v>
      </c>
      <c r="B266">
        <v>11.81</v>
      </c>
      <c r="C266">
        <v>11.81</v>
      </c>
      <c r="D266">
        <v>11.81</v>
      </c>
      <c r="E266">
        <v>15.89</v>
      </c>
      <c r="F266">
        <f t="shared" si="16"/>
        <v>12.157533364574517</v>
      </c>
      <c r="G266">
        <f t="shared" si="17"/>
        <v>-0.34753336457451667</v>
      </c>
      <c r="H266">
        <f t="shared" si="18"/>
        <v>0.34753336457451667</v>
      </c>
      <c r="I266">
        <f t="shared" si="19"/>
        <v>0.12077943949248392</v>
      </c>
    </row>
    <row r="267" spans="1:9" x14ac:dyDescent="0.25">
      <c r="A267" s="10">
        <v>45101</v>
      </c>
      <c r="B267">
        <v>11.81</v>
      </c>
      <c r="C267">
        <v>11.81</v>
      </c>
      <c r="D267">
        <v>12.01</v>
      </c>
      <c r="E267">
        <v>15.89</v>
      </c>
      <c r="F267">
        <f t="shared" si="16"/>
        <v>12.16809273589225</v>
      </c>
      <c r="G267">
        <f t="shared" si="17"/>
        <v>-0.35809273589224944</v>
      </c>
      <c r="H267">
        <f t="shared" si="18"/>
        <v>0.35809273589224944</v>
      </c>
      <c r="I267">
        <f t="shared" si="19"/>
        <v>0.1282304074987963</v>
      </c>
    </row>
    <row r="268" spans="1:9" x14ac:dyDescent="0.25">
      <c r="A268" s="10">
        <v>45103</v>
      </c>
      <c r="B268">
        <v>11.81</v>
      </c>
      <c r="C268">
        <v>11.81</v>
      </c>
      <c r="D268">
        <v>11.81</v>
      </c>
      <c r="E268">
        <v>15.89</v>
      </c>
      <c r="F268">
        <f t="shared" si="16"/>
        <v>12.157533364574517</v>
      </c>
      <c r="G268">
        <f t="shared" si="17"/>
        <v>-0.34753336457451667</v>
      </c>
      <c r="H268">
        <f t="shared" si="18"/>
        <v>0.34753336457451667</v>
      </c>
      <c r="I268">
        <f t="shared" si="19"/>
        <v>0.12077943949248392</v>
      </c>
    </row>
    <row r="269" spans="1:9" x14ac:dyDescent="0.25">
      <c r="A269" s="10">
        <v>45104</v>
      </c>
      <c r="B269">
        <v>11.81</v>
      </c>
      <c r="C269">
        <v>11.81</v>
      </c>
      <c r="D269">
        <v>11.81</v>
      </c>
      <c r="E269">
        <v>15.89</v>
      </c>
      <c r="F269">
        <f t="shared" si="16"/>
        <v>12.157533364574517</v>
      </c>
      <c r="G269">
        <f t="shared" si="17"/>
        <v>-0.34753336457451667</v>
      </c>
      <c r="H269">
        <f t="shared" si="18"/>
        <v>0.34753336457451667</v>
      </c>
      <c r="I269">
        <f t="shared" si="19"/>
        <v>0.12077943949248392</v>
      </c>
    </row>
    <row r="270" spans="1:9" x14ac:dyDescent="0.25">
      <c r="A270" s="10">
        <v>45105</v>
      </c>
      <c r="B270">
        <v>11.92</v>
      </c>
      <c r="C270">
        <v>11.81</v>
      </c>
      <c r="D270">
        <v>11.81</v>
      </c>
      <c r="E270">
        <v>15.89</v>
      </c>
      <c r="F270">
        <f t="shared" si="16"/>
        <v>12.157533364574517</v>
      </c>
      <c r="G270">
        <f t="shared" si="17"/>
        <v>-0.23753336457451724</v>
      </c>
      <c r="H270">
        <f t="shared" si="18"/>
        <v>0.23753336457451724</v>
      </c>
      <c r="I270">
        <f t="shared" si="19"/>
        <v>5.6422099286090523E-2</v>
      </c>
    </row>
    <row r="271" spans="1:9" x14ac:dyDescent="0.25">
      <c r="A271" s="10">
        <v>45106</v>
      </c>
      <c r="B271">
        <v>11.81</v>
      </c>
      <c r="C271">
        <v>11.92</v>
      </c>
      <c r="D271">
        <v>11.81</v>
      </c>
      <c r="E271">
        <v>15.89</v>
      </c>
      <c r="F271">
        <f t="shared" si="16"/>
        <v>12.181840088488347</v>
      </c>
      <c r="G271">
        <f t="shared" si="17"/>
        <v>-0.37184008848834615</v>
      </c>
      <c r="H271">
        <f t="shared" si="18"/>
        <v>0.37184008848834615</v>
      </c>
      <c r="I271">
        <f t="shared" si="19"/>
        <v>0.13826505140702111</v>
      </c>
    </row>
    <row r="272" spans="1:9" x14ac:dyDescent="0.25">
      <c r="A272" s="10">
        <v>45107</v>
      </c>
      <c r="B272">
        <v>11.81</v>
      </c>
      <c r="C272">
        <v>11.81</v>
      </c>
      <c r="D272">
        <v>11.81</v>
      </c>
      <c r="E272">
        <v>15.89</v>
      </c>
      <c r="F272">
        <f t="shared" si="16"/>
        <v>12.157533364574517</v>
      </c>
      <c r="G272">
        <f t="shared" si="17"/>
        <v>-0.34753336457451667</v>
      </c>
      <c r="H272">
        <f t="shared" si="18"/>
        <v>0.34753336457451667</v>
      </c>
      <c r="I272">
        <f t="shared" si="19"/>
        <v>0.12077943949248392</v>
      </c>
    </row>
    <row r="273" spans="1:9" x14ac:dyDescent="0.25">
      <c r="A273" s="10">
        <v>45108</v>
      </c>
      <c r="B273">
        <v>12.01</v>
      </c>
      <c r="C273">
        <v>11.81</v>
      </c>
      <c r="D273">
        <v>11.92</v>
      </c>
      <c r="E273">
        <v>15.89</v>
      </c>
      <c r="F273">
        <f t="shared" si="16"/>
        <v>12.163341018799269</v>
      </c>
      <c r="G273">
        <f t="shared" si="17"/>
        <v>-0.15334101879926898</v>
      </c>
      <c r="H273">
        <f t="shared" si="18"/>
        <v>0.15334101879926898</v>
      </c>
      <c r="I273">
        <f t="shared" si="19"/>
        <v>2.3513468046397763E-2</v>
      </c>
    </row>
    <row r="274" spans="1:9" x14ac:dyDescent="0.25">
      <c r="A274" s="10">
        <v>45110</v>
      </c>
      <c r="B274">
        <v>11.81</v>
      </c>
      <c r="C274">
        <v>11.91</v>
      </c>
      <c r="D274">
        <v>11.81</v>
      </c>
      <c r="E274">
        <v>15.89</v>
      </c>
      <c r="F274">
        <f t="shared" si="16"/>
        <v>12.179630386314365</v>
      </c>
      <c r="G274">
        <f t="shared" si="17"/>
        <v>-0.3696303863143644</v>
      </c>
      <c r="H274">
        <f t="shared" si="18"/>
        <v>0.3696303863143644</v>
      </c>
      <c r="I274">
        <f t="shared" si="19"/>
        <v>0.13662662248690627</v>
      </c>
    </row>
    <row r="275" spans="1:9" x14ac:dyDescent="0.25">
      <c r="A275" s="10">
        <v>45111</v>
      </c>
      <c r="B275">
        <v>11.81</v>
      </c>
      <c r="C275">
        <v>11.81</v>
      </c>
      <c r="D275">
        <v>12.01</v>
      </c>
      <c r="E275">
        <v>15.89</v>
      </c>
      <c r="F275">
        <f t="shared" si="16"/>
        <v>12.16809273589225</v>
      </c>
      <c r="G275">
        <f t="shared" si="17"/>
        <v>-0.35809273589224944</v>
      </c>
      <c r="H275">
        <f t="shared" si="18"/>
        <v>0.35809273589224944</v>
      </c>
      <c r="I275">
        <f t="shared" si="19"/>
        <v>0.1282304074987963</v>
      </c>
    </row>
    <row r="276" spans="1:9" x14ac:dyDescent="0.25">
      <c r="A276" s="10">
        <v>45112</v>
      </c>
      <c r="B276">
        <v>11.81</v>
      </c>
      <c r="C276">
        <v>11.81</v>
      </c>
      <c r="D276">
        <v>11.91</v>
      </c>
      <c r="E276">
        <v>15.89</v>
      </c>
      <c r="F276">
        <f t="shared" si="16"/>
        <v>12.162813050233384</v>
      </c>
      <c r="G276">
        <f t="shared" si="17"/>
        <v>-0.35281305023338305</v>
      </c>
      <c r="H276">
        <f t="shared" si="18"/>
        <v>0.35281305023338305</v>
      </c>
      <c r="I276">
        <f t="shared" si="19"/>
        <v>0.12447704841498368</v>
      </c>
    </row>
    <row r="277" spans="1:9" x14ac:dyDescent="0.25">
      <c r="A277" s="10">
        <v>45113</v>
      </c>
      <c r="B277">
        <v>11.81</v>
      </c>
      <c r="C277">
        <v>11.81</v>
      </c>
      <c r="D277">
        <v>11.81</v>
      </c>
      <c r="E277">
        <v>15.89</v>
      </c>
      <c r="F277">
        <f t="shared" si="16"/>
        <v>12.157533364574517</v>
      </c>
      <c r="G277">
        <f t="shared" si="17"/>
        <v>-0.34753336457451667</v>
      </c>
      <c r="H277">
        <f t="shared" si="18"/>
        <v>0.34753336457451667</v>
      </c>
      <c r="I277">
        <f t="shared" si="19"/>
        <v>0.12077943949248392</v>
      </c>
    </row>
    <row r="278" spans="1:9" x14ac:dyDescent="0.25">
      <c r="A278" s="10">
        <v>45114</v>
      </c>
      <c r="B278">
        <v>11.8</v>
      </c>
      <c r="C278">
        <v>11.81</v>
      </c>
      <c r="D278">
        <v>11.81</v>
      </c>
      <c r="E278">
        <v>15.89</v>
      </c>
      <c r="F278">
        <f t="shared" si="16"/>
        <v>12.157533364574517</v>
      </c>
      <c r="G278">
        <f t="shared" si="17"/>
        <v>-0.35753336457451645</v>
      </c>
      <c r="H278">
        <f t="shared" si="18"/>
        <v>0.35753336457451645</v>
      </c>
      <c r="I278">
        <f t="shared" si="19"/>
        <v>0.12783010678397411</v>
      </c>
    </row>
    <row r="279" spans="1:9" x14ac:dyDescent="0.25">
      <c r="A279" s="10">
        <v>45115</v>
      </c>
      <c r="B279">
        <v>11.8</v>
      </c>
      <c r="C279">
        <v>11.8</v>
      </c>
      <c r="D279">
        <v>11.81</v>
      </c>
      <c r="E279">
        <v>15.89</v>
      </c>
      <c r="F279">
        <f t="shared" si="16"/>
        <v>12.155323662400534</v>
      </c>
      <c r="G279">
        <f t="shared" si="17"/>
        <v>-0.35532366240053292</v>
      </c>
      <c r="H279">
        <f t="shared" si="18"/>
        <v>0.35532366240053292</v>
      </c>
      <c r="I279">
        <f t="shared" si="19"/>
        <v>0.1262549050617279</v>
      </c>
    </row>
    <row r="280" spans="1:9" x14ac:dyDescent="0.25">
      <c r="A280" s="10">
        <v>45117</v>
      </c>
      <c r="B280">
        <v>11.81</v>
      </c>
      <c r="C280">
        <v>11.94</v>
      </c>
      <c r="D280">
        <v>11.8</v>
      </c>
      <c r="E280">
        <v>15.89</v>
      </c>
      <c r="F280">
        <f t="shared" si="16"/>
        <v>12.18573152427043</v>
      </c>
      <c r="G280">
        <f t="shared" si="17"/>
        <v>-0.37573152427042977</v>
      </c>
      <c r="H280">
        <f t="shared" si="18"/>
        <v>0.37573152427042977</v>
      </c>
      <c r="I280">
        <f t="shared" si="19"/>
        <v>0.14117417833058055</v>
      </c>
    </row>
    <row r="281" spans="1:9" x14ac:dyDescent="0.25">
      <c r="A281" s="10">
        <v>45118</v>
      </c>
      <c r="B281">
        <v>11.81</v>
      </c>
      <c r="C281">
        <v>11.81</v>
      </c>
      <c r="D281">
        <v>11.8</v>
      </c>
      <c r="E281">
        <v>15.89</v>
      </c>
      <c r="F281">
        <f t="shared" si="16"/>
        <v>12.15700539600863</v>
      </c>
      <c r="G281">
        <f t="shared" si="17"/>
        <v>-0.34700539600862967</v>
      </c>
      <c r="H281">
        <f t="shared" si="18"/>
        <v>0.34700539600862967</v>
      </c>
      <c r="I281">
        <f t="shared" si="19"/>
        <v>0.1204127448591059</v>
      </c>
    </row>
    <row r="282" spans="1:9" x14ac:dyDescent="0.25">
      <c r="A282" s="10">
        <v>45119</v>
      </c>
      <c r="B282">
        <v>11.81</v>
      </c>
      <c r="C282">
        <v>11.81</v>
      </c>
      <c r="D282">
        <v>11.94</v>
      </c>
      <c r="E282">
        <v>15.89</v>
      </c>
      <c r="F282">
        <f t="shared" si="16"/>
        <v>12.164396955931043</v>
      </c>
      <c r="G282">
        <f t="shared" si="17"/>
        <v>-0.35439695593104226</v>
      </c>
      <c r="H282">
        <f t="shared" si="18"/>
        <v>0.35439695593104226</v>
      </c>
      <c r="I282">
        <f t="shared" si="19"/>
        <v>0.12559720237318911</v>
      </c>
    </row>
    <row r="283" spans="1:9" x14ac:dyDescent="0.25">
      <c r="A283" s="10">
        <v>45121</v>
      </c>
      <c r="B283">
        <v>13.33</v>
      </c>
      <c r="C283">
        <v>14.15</v>
      </c>
      <c r="D283">
        <v>11.81</v>
      </c>
      <c r="E283">
        <v>15.89</v>
      </c>
      <c r="F283">
        <f t="shared" si="16"/>
        <v>12.674603673286921</v>
      </c>
      <c r="G283">
        <f t="shared" si="17"/>
        <v>0.65539632671307935</v>
      </c>
      <c r="H283">
        <f t="shared" si="18"/>
        <v>0.65539632671307935</v>
      </c>
      <c r="I283">
        <f t="shared" si="19"/>
        <v>0.42954434506899747</v>
      </c>
    </row>
    <row r="284" spans="1:9" x14ac:dyDescent="0.25">
      <c r="A284" s="10">
        <v>45122</v>
      </c>
      <c r="B284">
        <v>13.5</v>
      </c>
      <c r="C284">
        <v>13.33</v>
      </c>
      <c r="D284">
        <v>11.81</v>
      </c>
      <c r="E284">
        <v>15.89</v>
      </c>
      <c r="F284">
        <f t="shared" si="16"/>
        <v>12.493408095020181</v>
      </c>
      <c r="G284">
        <f t="shared" si="17"/>
        <v>1.0065919049798193</v>
      </c>
      <c r="H284">
        <f t="shared" si="18"/>
        <v>1.0065919049798193</v>
      </c>
      <c r="I284">
        <f t="shared" si="19"/>
        <v>1.0132272631709016</v>
      </c>
    </row>
    <row r="285" spans="1:9" x14ac:dyDescent="0.25">
      <c r="A285" s="10">
        <v>45123</v>
      </c>
      <c r="B285">
        <v>13.57</v>
      </c>
      <c r="C285">
        <v>13.5</v>
      </c>
      <c r="D285">
        <v>14.15</v>
      </c>
      <c r="E285">
        <v>17.420000000000002</v>
      </c>
      <c r="F285">
        <f t="shared" si="16"/>
        <v>13.250701438978833</v>
      </c>
      <c r="G285">
        <f t="shared" si="17"/>
        <v>0.31929856102116716</v>
      </c>
      <c r="H285">
        <f t="shared" si="18"/>
        <v>0.31929856102116716</v>
      </c>
      <c r="I285">
        <f t="shared" si="19"/>
        <v>0.10195157107018801</v>
      </c>
    </row>
    <row r="286" spans="1:9" x14ac:dyDescent="0.25">
      <c r="A286" s="10">
        <v>45124</v>
      </c>
      <c r="B286">
        <v>12.79</v>
      </c>
      <c r="C286">
        <v>13.57</v>
      </c>
      <c r="D286">
        <v>13.33</v>
      </c>
      <c r="E286">
        <v>16.22</v>
      </c>
      <c r="F286">
        <f t="shared" si="16"/>
        <v>12.755280823885439</v>
      </c>
      <c r="G286">
        <f t="shared" si="17"/>
        <v>3.4719176114560213E-2</v>
      </c>
      <c r="H286">
        <f t="shared" si="18"/>
        <v>3.4719176114560213E-2</v>
      </c>
      <c r="I286">
        <f t="shared" si="19"/>
        <v>1.2054211900738485E-3</v>
      </c>
    </row>
    <row r="287" spans="1:9" x14ac:dyDescent="0.25">
      <c r="A287" s="10">
        <v>45125</v>
      </c>
      <c r="B287">
        <v>12.17</v>
      </c>
      <c r="C287">
        <v>12.79</v>
      </c>
      <c r="D287">
        <v>13.5</v>
      </c>
      <c r="E287">
        <v>16.420000000000002</v>
      </c>
      <c r="F287">
        <f t="shared" si="16"/>
        <v>12.669832037919477</v>
      </c>
      <c r="G287">
        <f t="shared" si="17"/>
        <v>-0.49983203791947695</v>
      </c>
      <c r="H287">
        <f t="shared" si="18"/>
        <v>0.49983203791947695</v>
      </c>
      <c r="I287">
        <f t="shared" si="19"/>
        <v>0.24983206613073744</v>
      </c>
    </row>
    <row r="288" spans="1:9" x14ac:dyDescent="0.25">
      <c r="A288" s="10">
        <v>45126</v>
      </c>
      <c r="B288">
        <v>12.31</v>
      </c>
      <c r="C288">
        <v>12.17</v>
      </c>
      <c r="D288">
        <v>13.57</v>
      </c>
      <c r="E288">
        <v>16.25</v>
      </c>
      <c r="F288">
        <f t="shared" si="16"/>
        <v>12.470283642806589</v>
      </c>
      <c r="G288">
        <f t="shared" si="17"/>
        <v>-0.16028364280658813</v>
      </c>
      <c r="H288">
        <f t="shared" si="18"/>
        <v>0.16028364280658813</v>
      </c>
      <c r="I288">
        <f t="shared" si="19"/>
        <v>2.5690846151349932E-2</v>
      </c>
    </row>
    <row r="289" spans="1:9" x14ac:dyDescent="0.25">
      <c r="A289" s="10">
        <v>45127</v>
      </c>
      <c r="B289">
        <v>12.73</v>
      </c>
      <c r="C289">
        <v>12.31</v>
      </c>
      <c r="D289">
        <v>12.79</v>
      </c>
      <c r="E289">
        <v>15.901</v>
      </c>
      <c r="F289">
        <f t="shared" si="16"/>
        <v>12.3240456812198</v>
      </c>
      <c r="G289">
        <f t="shared" si="17"/>
        <v>0.40595431878019994</v>
      </c>
      <c r="H289">
        <f t="shared" si="18"/>
        <v>0.40595431878019994</v>
      </c>
      <c r="I289">
        <f t="shared" si="19"/>
        <v>0.1647989089362962</v>
      </c>
    </row>
    <row r="290" spans="1:9" x14ac:dyDescent="0.25">
      <c r="A290" s="10">
        <v>45128</v>
      </c>
      <c r="B290">
        <v>11.86</v>
      </c>
      <c r="C290">
        <v>12.73</v>
      </c>
      <c r="D290">
        <v>12.17</v>
      </c>
      <c r="E290">
        <v>15.9</v>
      </c>
      <c r="F290">
        <f t="shared" si="16"/>
        <v>12.38372945885226</v>
      </c>
      <c r="G290">
        <f t="shared" si="17"/>
        <v>-0.52372945885226052</v>
      </c>
      <c r="H290">
        <f t="shared" si="18"/>
        <v>0.52372945885226052</v>
      </c>
      <c r="I290">
        <f t="shared" si="19"/>
        <v>0.27429254606968162</v>
      </c>
    </row>
    <row r="291" spans="1:9" x14ac:dyDescent="0.25">
      <c r="A291" s="10">
        <v>45129</v>
      </c>
      <c r="B291">
        <v>11.91</v>
      </c>
      <c r="C291">
        <v>11.86</v>
      </c>
      <c r="D291">
        <v>12.31</v>
      </c>
      <c r="E291">
        <v>15.9</v>
      </c>
      <c r="F291">
        <f t="shared" si="16"/>
        <v>12.198876929638011</v>
      </c>
      <c r="G291">
        <f t="shared" si="17"/>
        <v>-0.28887692963801115</v>
      </c>
      <c r="H291">
        <f t="shared" si="18"/>
        <v>0.28887692963801115</v>
      </c>
      <c r="I291">
        <f t="shared" si="19"/>
        <v>8.3449880477084445E-2</v>
      </c>
    </row>
    <row r="292" spans="1:9" x14ac:dyDescent="0.25">
      <c r="A292" s="10">
        <v>45131</v>
      </c>
      <c r="B292">
        <v>13.61</v>
      </c>
      <c r="C292">
        <v>12.3</v>
      </c>
      <c r="D292">
        <v>11.86</v>
      </c>
      <c r="E292">
        <v>15.95</v>
      </c>
      <c r="F292">
        <f t="shared" si="16"/>
        <v>12.291828369324627</v>
      </c>
      <c r="G292">
        <f t="shared" si="17"/>
        <v>1.3181716306753728</v>
      </c>
      <c r="H292">
        <f t="shared" si="18"/>
        <v>1.3181716306753728</v>
      </c>
      <c r="I292">
        <f t="shared" si="19"/>
        <v>1.7375764479173714</v>
      </c>
    </row>
    <row r="293" spans="1:9" x14ac:dyDescent="0.25">
      <c r="A293" s="10">
        <v>45132</v>
      </c>
      <c r="B293">
        <v>13.32</v>
      </c>
      <c r="C293">
        <v>13.61</v>
      </c>
      <c r="D293">
        <v>11.91</v>
      </c>
      <c r="E293">
        <v>15.92</v>
      </c>
      <c r="F293">
        <f t="shared" si="16"/>
        <v>12.572249319248332</v>
      </c>
      <c r="G293">
        <f t="shared" si="17"/>
        <v>0.74775068075166828</v>
      </c>
      <c r="H293">
        <f t="shared" si="18"/>
        <v>0.74775068075166828</v>
      </c>
      <c r="I293">
        <f t="shared" si="19"/>
        <v>0.55913108056458338</v>
      </c>
    </row>
    <row r="294" spans="1:9" x14ac:dyDescent="0.25">
      <c r="A294" s="10">
        <v>45133</v>
      </c>
      <c r="B294">
        <v>15.36</v>
      </c>
      <c r="C294">
        <v>13.32</v>
      </c>
      <c r="D294">
        <v>12.3</v>
      </c>
      <c r="E294">
        <v>15.92</v>
      </c>
      <c r="F294">
        <f t="shared" si="16"/>
        <v>12.528758730272356</v>
      </c>
      <c r="G294">
        <f t="shared" si="17"/>
        <v>2.8312412697276432</v>
      </c>
      <c r="H294">
        <f t="shared" si="18"/>
        <v>2.8312412697276432</v>
      </c>
      <c r="I294">
        <f t="shared" si="19"/>
        <v>8.0159271274089967</v>
      </c>
    </row>
    <row r="295" spans="1:9" x14ac:dyDescent="0.25">
      <c r="A295" s="10">
        <v>45135</v>
      </c>
      <c r="B295">
        <v>14.94</v>
      </c>
      <c r="C295">
        <v>15.92</v>
      </c>
      <c r="D295">
        <v>13.32</v>
      </c>
      <c r="E295">
        <v>16.23</v>
      </c>
      <c r="F295">
        <f t="shared" si="16"/>
        <v>13.27792949210518</v>
      </c>
      <c r="G295">
        <f t="shared" si="17"/>
        <v>1.6620705078948195</v>
      </c>
      <c r="H295">
        <f t="shared" si="18"/>
        <v>1.6620705078948195</v>
      </c>
      <c r="I295">
        <f t="shared" si="19"/>
        <v>2.7624783732137432</v>
      </c>
    </row>
    <row r="296" spans="1:9" x14ac:dyDescent="0.25">
      <c r="A296" s="10">
        <v>45136</v>
      </c>
      <c r="B296">
        <v>16.66</v>
      </c>
      <c r="C296">
        <v>14.94</v>
      </c>
      <c r="D296">
        <v>15.36</v>
      </c>
      <c r="E296">
        <v>18.23</v>
      </c>
      <c r="F296">
        <f t="shared" si="16"/>
        <v>13.948409446343192</v>
      </c>
      <c r="G296">
        <f t="shared" si="17"/>
        <v>2.7115905536568086</v>
      </c>
      <c r="H296">
        <f t="shared" si="18"/>
        <v>2.7115905536568086</v>
      </c>
      <c r="I296">
        <f t="shared" si="19"/>
        <v>7.3527233306808375</v>
      </c>
    </row>
    <row r="297" spans="1:9" x14ac:dyDescent="0.25">
      <c r="A297" s="10">
        <v>45137</v>
      </c>
      <c r="B297">
        <v>15.46</v>
      </c>
      <c r="C297">
        <v>16.66</v>
      </c>
      <c r="D297">
        <v>15.92</v>
      </c>
      <c r="E297">
        <v>18.690000000000001</v>
      </c>
      <c r="F297">
        <f t="shared" si="16"/>
        <v>14.537289251323156</v>
      </c>
      <c r="G297">
        <f t="shared" si="17"/>
        <v>0.92271074867684533</v>
      </c>
      <c r="H297">
        <f t="shared" si="18"/>
        <v>0.92271074867684533</v>
      </c>
      <c r="I297">
        <f t="shared" si="19"/>
        <v>0.8513951257237844</v>
      </c>
    </row>
    <row r="298" spans="1:9" x14ac:dyDescent="0.25">
      <c r="A298" s="10">
        <v>45138</v>
      </c>
      <c r="B298">
        <v>14.21</v>
      </c>
      <c r="C298">
        <v>15.46</v>
      </c>
      <c r="D298">
        <v>14.94</v>
      </c>
      <c r="E298">
        <v>17.559999999999999</v>
      </c>
      <c r="F298">
        <f t="shared" si="16"/>
        <v>13.780065344374197</v>
      </c>
      <c r="G298">
        <f t="shared" si="17"/>
        <v>0.42993465562580369</v>
      </c>
      <c r="H298">
        <f t="shared" si="18"/>
        <v>0.42993465562580369</v>
      </c>
      <c r="I298">
        <f t="shared" si="19"/>
        <v>0.18484380810807841</v>
      </c>
    </row>
    <row r="299" spans="1:9" x14ac:dyDescent="0.25">
      <c r="A299" s="10">
        <v>45140</v>
      </c>
      <c r="B299">
        <v>16</v>
      </c>
      <c r="C299">
        <v>14.35</v>
      </c>
      <c r="D299">
        <v>15.46</v>
      </c>
      <c r="E299">
        <v>17.82</v>
      </c>
      <c r="F299">
        <f t="shared" si="16"/>
        <v>13.663555041868202</v>
      </c>
      <c r="G299">
        <f t="shared" si="17"/>
        <v>2.3364449581317981</v>
      </c>
      <c r="H299">
        <f t="shared" si="18"/>
        <v>2.3364449581317981</v>
      </c>
      <c r="I299">
        <f t="shared" si="19"/>
        <v>5.4589750423794996</v>
      </c>
    </row>
    <row r="300" spans="1:9" x14ac:dyDescent="0.25">
      <c r="A300" s="10">
        <v>45144</v>
      </c>
      <c r="B300">
        <v>13.35</v>
      </c>
      <c r="C300">
        <v>12.76</v>
      </c>
      <c r="D300">
        <v>15.78</v>
      </c>
      <c r="E300">
        <v>18.27</v>
      </c>
      <c r="F300">
        <f t="shared" si="16"/>
        <v>13.504455555778735</v>
      </c>
      <c r="G300">
        <f t="shared" si="17"/>
        <v>-0.15445555577873549</v>
      </c>
      <c r="H300">
        <f t="shared" si="18"/>
        <v>0.15445555577873549</v>
      </c>
      <c r="I300">
        <f t="shared" si="19"/>
        <v>2.3856518710918068E-2</v>
      </c>
    </row>
    <row r="301" spans="1:9" x14ac:dyDescent="0.25">
      <c r="A301" s="10">
        <v>45146</v>
      </c>
      <c r="B301">
        <v>12.38</v>
      </c>
      <c r="C301">
        <v>12.36</v>
      </c>
      <c r="D301">
        <v>12.76</v>
      </c>
      <c r="E301">
        <v>15.94</v>
      </c>
      <c r="F301">
        <f t="shared" si="16"/>
        <v>12.348707127399093</v>
      </c>
      <c r="G301">
        <f t="shared" si="17"/>
        <v>3.1292872600907629E-2</v>
      </c>
      <c r="H301">
        <f t="shared" si="18"/>
        <v>3.1292872600907629E-2</v>
      </c>
      <c r="I301">
        <f t="shared" si="19"/>
        <v>9.7924387561663527E-4</v>
      </c>
    </row>
    <row r="302" spans="1:9" x14ac:dyDescent="0.25">
      <c r="A302" s="10">
        <v>45147</v>
      </c>
      <c r="B302">
        <v>12.28</v>
      </c>
      <c r="C302">
        <v>12.38</v>
      </c>
      <c r="D302">
        <v>13.35</v>
      </c>
      <c r="E302">
        <v>15.94</v>
      </c>
      <c r="F302">
        <f t="shared" si="16"/>
        <v>12.384276677134375</v>
      </c>
      <c r="G302">
        <f t="shared" si="17"/>
        <v>-0.10427667713437572</v>
      </c>
      <c r="H302">
        <f t="shared" si="18"/>
        <v>0.10427667713437572</v>
      </c>
      <c r="I302">
        <f t="shared" si="19"/>
        <v>1.0873625394186836E-2</v>
      </c>
    </row>
    <row r="303" spans="1:9" x14ac:dyDescent="0.25">
      <c r="A303" s="10">
        <v>45148</v>
      </c>
      <c r="B303">
        <v>12.25</v>
      </c>
      <c r="C303">
        <v>12.28</v>
      </c>
      <c r="D303">
        <v>12.36</v>
      </c>
      <c r="E303">
        <v>15.94</v>
      </c>
      <c r="F303">
        <f t="shared" si="16"/>
        <v>12.30991076737175</v>
      </c>
      <c r="G303">
        <f t="shared" si="17"/>
        <v>-5.9910767371750495E-2</v>
      </c>
      <c r="H303">
        <f t="shared" si="18"/>
        <v>5.9910767371750495E-2</v>
      </c>
      <c r="I303">
        <f t="shared" si="19"/>
        <v>3.5893000470720035E-3</v>
      </c>
    </row>
    <row r="304" spans="1:9" x14ac:dyDescent="0.25">
      <c r="A304" s="10">
        <v>45149</v>
      </c>
      <c r="B304">
        <v>12.97</v>
      </c>
      <c r="C304">
        <v>12.25</v>
      </c>
      <c r="D304">
        <v>12.38</v>
      </c>
      <c r="E304">
        <v>15.94</v>
      </c>
      <c r="F304">
        <f t="shared" si="16"/>
        <v>12.30433759798157</v>
      </c>
      <c r="G304">
        <f t="shared" si="17"/>
        <v>0.6656624020184303</v>
      </c>
      <c r="H304">
        <f t="shared" si="18"/>
        <v>0.6656624020184303</v>
      </c>
      <c r="I304">
        <f t="shared" si="19"/>
        <v>0.4431064334609463</v>
      </c>
    </row>
    <row r="305" spans="1:9" x14ac:dyDescent="0.25">
      <c r="A305" s="10">
        <v>45151</v>
      </c>
      <c r="B305">
        <v>12.43</v>
      </c>
      <c r="C305">
        <v>12.6</v>
      </c>
      <c r="D305">
        <v>12.25</v>
      </c>
      <c r="E305">
        <v>15.93</v>
      </c>
      <c r="F305">
        <f t="shared" si="16"/>
        <v>12.370916956815266</v>
      </c>
      <c r="G305">
        <f t="shared" si="17"/>
        <v>5.9083043184733341E-2</v>
      </c>
      <c r="H305">
        <f t="shared" si="18"/>
        <v>5.9083043184733341E-2</v>
      </c>
      <c r="I305">
        <f t="shared" si="19"/>
        <v>3.4908059919690651E-3</v>
      </c>
    </row>
    <row r="306" spans="1:9" x14ac:dyDescent="0.25">
      <c r="A306" s="10">
        <v>45152</v>
      </c>
      <c r="B306">
        <v>12.96</v>
      </c>
      <c r="C306">
        <v>12.43</v>
      </c>
      <c r="D306">
        <v>12.97</v>
      </c>
      <c r="E306">
        <v>16.3</v>
      </c>
      <c r="F306">
        <f t="shared" si="16"/>
        <v>12.51554091487318</v>
      </c>
      <c r="G306">
        <f t="shared" si="17"/>
        <v>0.44445908512682131</v>
      </c>
      <c r="H306">
        <f t="shared" si="18"/>
        <v>0.44445908512682131</v>
      </c>
      <c r="I306">
        <f t="shared" si="19"/>
        <v>0.19754387835177098</v>
      </c>
    </row>
    <row r="307" spans="1:9" x14ac:dyDescent="0.25">
      <c r="A307" s="10">
        <v>45153</v>
      </c>
      <c r="B307">
        <v>12.32</v>
      </c>
      <c r="C307">
        <v>12.96</v>
      </c>
      <c r="D307">
        <v>12.6</v>
      </c>
      <c r="E307">
        <v>15.94</v>
      </c>
      <c r="F307">
        <f t="shared" si="16"/>
        <v>12.472841760783986</v>
      </c>
      <c r="G307">
        <f t="shared" si="17"/>
        <v>-0.15284176078398559</v>
      </c>
      <c r="H307">
        <f t="shared" si="18"/>
        <v>0.15284176078398559</v>
      </c>
      <c r="I307">
        <f t="shared" si="19"/>
        <v>2.3360603839549077E-2</v>
      </c>
    </row>
    <row r="308" spans="1:9" x14ac:dyDescent="0.25">
      <c r="A308" s="10">
        <v>45154</v>
      </c>
      <c r="B308">
        <v>12.24</v>
      </c>
      <c r="C308">
        <v>12.32</v>
      </c>
      <c r="D308">
        <v>12.43</v>
      </c>
      <c r="E308">
        <v>15.93</v>
      </c>
      <c r="F308">
        <f t="shared" si="16"/>
        <v>12.318548730129656</v>
      </c>
      <c r="G308">
        <f t="shared" si="17"/>
        <v>-7.8548730129655908E-2</v>
      </c>
      <c r="H308">
        <f t="shared" si="18"/>
        <v>7.8548730129655908E-2</v>
      </c>
      <c r="I308">
        <f t="shared" si="19"/>
        <v>6.1699030049815135E-3</v>
      </c>
    </row>
    <row r="309" spans="1:9" x14ac:dyDescent="0.25">
      <c r="A309" s="10">
        <v>45155</v>
      </c>
      <c r="B309">
        <v>12.45</v>
      </c>
      <c r="C309">
        <v>12.24</v>
      </c>
      <c r="D309">
        <v>12.96</v>
      </c>
      <c r="E309">
        <v>16.2</v>
      </c>
      <c r="F309">
        <f t="shared" si="16"/>
        <v>12.434062346009203</v>
      </c>
      <c r="G309">
        <f t="shared" si="17"/>
        <v>1.5937653990796719E-2</v>
      </c>
      <c r="H309">
        <f t="shared" si="18"/>
        <v>1.5937653990796719E-2</v>
      </c>
      <c r="I309">
        <f t="shared" si="19"/>
        <v>2.5400881473035855E-4</v>
      </c>
    </row>
    <row r="310" spans="1:9" x14ac:dyDescent="0.25">
      <c r="A310" s="10">
        <v>45156</v>
      </c>
      <c r="B310">
        <v>12.31</v>
      </c>
      <c r="C310">
        <v>12.45</v>
      </c>
      <c r="D310">
        <v>12.32</v>
      </c>
      <c r="E310">
        <v>15.94</v>
      </c>
      <c r="F310">
        <f t="shared" si="16"/>
        <v>12.345363830065942</v>
      </c>
      <c r="G310">
        <f t="shared" si="17"/>
        <v>-3.5363830065941571E-2</v>
      </c>
      <c r="H310">
        <f t="shared" si="18"/>
        <v>3.5363830065941571E-2</v>
      </c>
      <c r="I310">
        <f t="shared" si="19"/>
        <v>1.2506004769327929E-3</v>
      </c>
    </row>
    <row r="311" spans="1:9" x14ac:dyDescent="0.25">
      <c r="A311" s="10">
        <v>45157</v>
      </c>
      <c r="B311">
        <v>12.53</v>
      </c>
      <c r="C311">
        <v>12.31</v>
      </c>
      <c r="D311">
        <v>12.24</v>
      </c>
      <c r="E311">
        <v>15.92</v>
      </c>
      <c r="F311">
        <f t="shared" si="16"/>
        <v>12.302410999304588</v>
      </c>
      <c r="G311">
        <f t="shared" si="17"/>
        <v>0.22758900069541177</v>
      </c>
      <c r="H311">
        <f t="shared" si="18"/>
        <v>0.22758900069541177</v>
      </c>
      <c r="I311">
        <f t="shared" si="19"/>
        <v>5.1796753237536138E-2</v>
      </c>
    </row>
    <row r="312" spans="1:9" x14ac:dyDescent="0.25">
      <c r="A312" s="10">
        <v>45158</v>
      </c>
      <c r="B312">
        <v>12.14</v>
      </c>
      <c r="C312">
        <v>12.53</v>
      </c>
      <c r="D312">
        <v>12.45</v>
      </c>
      <c r="E312">
        <v>15.92</v>
      </c>
      <c r="F312">
        <f t="shared" si="16"/>
        <v>12.36211178701587</v>
      </c>
      <c r="G312">
        <f t="shared" si="17"/>
        <v>-0.22211178701586931</v>
      </c>
      <c r="H312">
        <f t="shared" si="18"/>
        <v>0.22211178701586931</v>
      </c>
      <c r="I312">
        <f t="shared" si="19"/>
        <v>4.933364593138289E-2</v>
      </c>
    </row>
    <row r="313" spans="1:9" x14ac:dyDescent="0.25">
      <c r="A313" s="10">
        <v>45161</v>
      </c>
      <c r="B313">
        <v>14.08</v>
      </c>
      <c r="C313">
        <v>12.9</v>
      </c>
      <c r="D313">
        <v>12.14</v>
      </c>
      <c r="E313">
        <v>15.91</v>
      </c>
      <c r="F313">
        <f t="shared" si="16"/>
        <v>12.423607116011578</v>
      </c>
      <c r="G313">
        <f t="shared" si="17"/>
        <v>1.6563928839884223</v>
      </c>
      <c r="H313">
        <f t="shared" si="18"/>
        <v>1.6563928839884223</v>
      </c>
      <c r="I313">
        <f t="shared" si="19"/>
        <v>2.743637386127483</v>
      </c>
    </row>
    <row r="314" spans="1:9" x14ac:dyDescent="0.25">
      <c r="A314" s="10">
        <v>45162</v>
      </c>
      <c r="B314">
        <v>13.96</v>
      </c>
      <c r="C314">
        <v>14.08</v>
      </c>
      <c r="D314">
        <v>12.74</v>
      </c>
      <c r="E314">
        <v>15.91</v>
      </c>
      <c r="F314">
        <f t="shared" si="16"/>
        <v>12.716030086494962</v>
      </c>
      <c r="G314">
        <f t="shared" si="17"/>
        <v>1.2439699135050386</v>
      </c>
      <c r="H314">
        <f t="shared" si="18"/>
        <v>1.2439699135050386</v>
      </c>
      <c r="I314">
        <f t="shared" si="19"/>
        <v>1.5474611457057332</v>
      </c>
    </row>
    <row r="315" spans="1:9" x14ac:dyDescent="0.25">
      <c r="A315" s="10">
        <v>45163</v>
      </c>
      <c r="B315">
        <v>12.83</v>
      </c>
      <c r="C315">
        <v>13.96</v>
      </c>
      <c r="D315">
        <v>12.9</v>
      </c>
      <c r="E315">
        <v>16.09</v>
      </c>
      <c r="F315">
        <f t="shared" si="16"/>
        <v>12.768100423647621</v>
      </c>
      <c r="G315">
        <f t="shared" si="17"/>
        <v>6.1899576352379526E-2</v>
      </c>
      <c r="H315">
        <f t="shared" si="18"/>
        <v>6.1899576352379526E-2</v>
      </c>
      <c r="I315">
        <f t="shared" si="19"/>
        <v>3.8315575526040625E-3</v>
      </c>
    </row>
    <row r="316" spans="1:9" x14ac:dyDescent="0.25">
      <c r="A316" s="10">
        <v>45165</v>
      </c>
      <c r="B316">
        <v>12.61</v>
      </c>
      <c r="C316">
        <v>12.63</v>
      </c>
      <c r="D316">
        <v>13.96</v>
      </c>
      <c r="E316">
        <v>16.55</v>
      </c>
      <c r="F316">
        <f t="shared" si="16"/>
        <v>12.709419493856604</v>
      </c>
      <c r="G316">
        <f t="shared" si="17"/>
        <v>-9.9419493856604646E-2</v>
      </c>
      <c r="H316">
        <f t="shared" si="18"/>
        <v>9.9419493856604646E-2</v>
      </c>
      <c r="I316">
        <f t="shared" si="19"/>
        <v>9.8842357587034489E-3</v>
      </c>
    </row>
    <row r="317" spans="1:9" x14ac:dyDescent="0.25">
      <c r="A317" s="10">
        <v>45167</v>
      </c>
      <c r="B317">
        <v>12.76</v>
      </c>
      <c r="C317">
        <v>12.8</v>
      </c>
      <c r="D317">
        <v>12.63</v>
      </c>
      <c r="E317">
        <v>15.92</v>
      </c>
      <c r="F317">
        <f t="shared" si="16"/>
        <v>12.431277179899414</v>
      </c>
      <c r="G317">
        <f t="shared" si="17"/>
        <v>0.32872282010058562</v>
      </c>
      <c r="H317">
        <f t="shared" si="18"/>
        <v>0.32872282010058562</v>
      </c>
      <c r="I317">
        <f t="shared" si="19"/>
        <v>0.10805869245488198</v>
      </c>
    </row>
    <row r="318" spans="1:9" x14ac:dyDescent="0.25">
      <c r="A318" s="10">
        <v>45168</v>
      </c>
      <c r="B318">
        <v>15.69</v>
      </c>
      <c r="C318">
        <v>12.76</v>
      </c>
      <c r="D318">
        <v>12.61</v>
      </c>
      <c r="E318">
        <v>15.92</v>
      </c>
      <c r="F318">
        <f t="shared" si="16"/>
        <v>12.421382434071703</v>
      </c>
      <c r="G318">
        <f t="shared" si="17"/>
        <v>3.268617565928297</v>
      </c>
      <c r="H318">
        <f t="shared" si="18"/>
        <v>3.268617565928297</v>
      </c>
      <c r="I318">
        <f t="shared" si="19"/>
        <v>10.683860792295025</v>
      </c>
    </row>
    <row r="319" spans="1:9" x14ac:dyDescent="0.25">
      <c r="A319" s="10">
        <v>45169</v>
      </c>
      <c r="B319">
        <v>15.79</v>
      </c>
      <c r="C319">
        <v>15.69</v>
      </c>
      <c r="D319">
        <v>12.8</v>
      </c>
      <c r="E319">
        <v>15.92</v>
      </c>
      <c r="F319">
        <f t="shared" si="16"/>
        <v>13.078856573801044</v>
      </c>
      <c r="G319">
        <f t="shared" si="17"/>
        <v>2.7111434261989551</v>
      </c>
      <c r="H319">
        <f t="shared" si="18"/>
        <v>2.7111434261989551</v>
      </c>
      <c r="I319">
        <f t="shared" si="19"/>
        <v>7.3502986774218089</v>
      </c>
    </row>
    <row r="320" spans="1:9" x14ac:dyDescent="0.25">
      <c r="A320" s="10">
        <v>45170</v>
      </c>
      <c r="B320">
        <v>15.34</v>
      </c>
      <c r="C320">
        <v>15.79</v>
      </c>
      <c r="D320">
        <v>12.76</v>
      </c>
      <c r="E320">
        <v>15.92</v>
      </c>
      <c r="F320">
        <f t="shared" si="16"/>
        <v>13.098841721277346</v>
      </c>
      <c r="G320">
        <f t="shared" si="17"/>
        <v>2.2411582787226543</v>
      </c>
      <c r="H320">
        <f t="shared" si="18"/>
        <v>2.2411582787226543</v>
      </c>
      <c r="I320">
        <f t="shared" si="19"/>
        <v>5.0227904302870909</v>
      </c>
    </row>
    <row r="321" spans="1:9" x14ac:dyDescent="0.25">
      <c r="A321" s="10">
        <v>45192</v>
      </c>
      <c r="B321">
        <v>13.17</v>
      </c>
      <c r="C321">
        <v>12.27</v>
      </c>
      <c r="D321">
        <v>12.52</v>
      </c>
      <c r="E321">
        <v>15.94</v>
      </c>
      <c r="F321">
        <f t="shared" si="16"/>
        <v>12.316148562251952</v>
      </c>
      <c r="G321">
        <f t="shared" si="17"/>
        <v>0.85385143774804817</v>
      </c>
      <c r="H321">
        <f t="shared" si="18"/>
        <v>0.85385143774804817</v>
      </c>
      <c r="I321">
        <f t="shared" si="19"/>
        <v>0.72906227774440902</v>
      </c>
    </row>
    <row r="322" spans="1:9" x14ac:dyDescent="0.25">
      <c r="A322" s="10">
        <v>45209</v>
      </c>
      <c r="B322">
        <v>12.33</v>
      </c>
      <c r="C322">
        <v>12.32</v>
      </c>
      <c r="D322">
        <v>12.4</v>
      </c>
      <c r="E322">
        <v>15.96</v>
      </c>
      <c r="F322">
        <f t="shared" ref="F322:F385" si="20">$L$2 + $L$3*C322 + $L$4*D322 + $L$5*E322</f>
        <v>12.328654702129711</v>
      </c>
      <c r="G322">
        <f t="shared" ref="G322:G385" si="21">B322 - F322</f>
        <v>1.3452978702890306E-3</v>
      </c>
      <c r="H322">
        <f t="shared" ref="H322:H385" si="22">ABS(G322)</f>
        <v>1.3452978702890306E-3</v>
      </c>
      <c r="I322">
        <f t="shared" ref="I322:I365" si="23">POWER(G322, 2)</f>
        <v>1.8098263598042013E-6</v>
      </c>
    </row>
    <row r="323" spans="1:9" x14ac:dyDescent="0.25">
      <c r="A323" s="10">
        <v>45212</v>
      </c>
      <c r="B323">
        <v>12.13</v>
      </c>
      <c r="C323">
        <v>12.17</v>
      </c>
      <c r="D323">
        <v>12.33</v>
      </c>
      <c r="E323">
        <v>15.94</v>
      </c>
      <c r="F323">
        <f t="shared" si="20"/>
        <v>12.28402013776026</v>
      </c>
      <c r="G323">
        <f t="shared" si="21"/>
        <v>-0.15402013776025925</v>
      </c>
      <c r="H323">
        <f t="shared" si="22"/>
        <v>0.15402013776025925</v>
      </c>
      <c r="I323">
        <f t="shared" si="23"/>
        <v>2.3722202835689234E-2</v>
      </c>
    </row>
    <row r="324" spans="1:9" x14ac:dyDescent="0.25">
      <c r="A324" s="10">
        <v>45213</v>
      </c>
      <c r="B324">
        <v>12.52</v>
      </c>
      <c r="C324">
        <v>12.13</v>
      </c>
      <c r="D324">
        <v>12.28</v>
      </c>
      <c r="E324">
        <v>15.94</v>
      </c>
      <c r="F324">
        <f t="shared" si="20"/>
        <v>12.272541486234889</v>
      </c>
      <c r="G324">
        <f t="shared" si="21"/>
        <v>0.24745851376511041</v>
      </c>
      <c r="H324">
        <f t="shared" si="22"/>
        <v>0.24745851376511041</v>
      </c>
      <c r="I324">
        <f t="shared" si="23"/>
        <v>6.1235716034837337E-2</v>
      </c>
    </row>
    <row r="325" spans="1:9" x14ac:dyDescent="0.25">
      <c r="A325" s="10">
        <v>45214</v>
      </c>
      <c r="B325">
        <v>12.46</v>
      </c>
      <c r="C325">
        <v>12.52</v>
      </c>
      <c r="D325">
        <v>12.17</v>
      </c>
      <c r="E325">
        <v>15.94</v>
      </c>
      <c r="F325">
        <f t="shared" si="20"/>
        <v>12.352912216795534</v>
      </c>
      <c r="G325">
        <f t="shared" si="21"/>
        <v>0.10708778320446655</v>
      </c>
      <c r="H325">
        <f t="shared" si="22"/>
        <v>0.10708778320446655</v>
      </c>
      <c r="I325">
        <f t="shared" si="23"/>
        <v>1.1467793311646827E-2</v>
      </c>
    </row>
    <row r="326" spans="1:9" x14ac:dyDescent="0.25">
      <c r="A326" s="10">
        <v>45215</v>
      </c>
      <c r="B326">
        <v>12.1</v>
      </c>
      <c r="C326">
        <v>12.46</v>
      </c>
      <c r="D326">
        <v>12.13</v>
      </c>
      <c r="E326">
        <v>15.94</v>
      </c>
      <c r="F326">
        <f t="shared" si="20"/>
        <v>12.337542129488082</v>
      </c>
      <c r="G326">
        <f t="shared" si="21"/>
        <v>-0.23754212948808195</v>
      </c>
      <c r="H326">
        <f t="shared" si="22"/>
        <v>0.23754212948808195</v>
      </c>
      <c r="I326">
        <f t="shared" si="23"/>
        <v>5.6426263281732697E-2</v>
      </c>
    </row>
    <row r="327" spans="1:9" x14ac:dyDescent="0.25">
      <c r="A327" s="10">
        <v>45216</v>
      </c>
      <c r="B327">
        <v>12.38</v>
      </c>
      <c r="C327">
        <v>12.1</v>
      </c>
      <c r="D327">
        <v>12.52</v>
      </c>
      <c r="E327">
        <v>15.94</v>
      </c>
      <c r="F327">
        <f t="shared" si="20"/>
        <v>12.278583625294214</v>
      </c>
      <c r="G327">
        <f t="shared" si="21"/>
        <v>0.10141637470578679</v>
      </c>
      <c r="H327">
        <f t="shared" si="22"/>
        <v>0.10141637470578679</v>
      </c>
      <c r="I327">
        <f t="shared" si="23"/>
        <v>1.0285281058464551E-2</v>
      </c>
    </row>
    <row r="328" spans="1:9" x14ac:dyDescent="0.25">
      <c r="A328" s="10">
        <v>45218</v>
      </c>
      <c r="B328">
        <v>12.75</v>
      </c>
      <c r="C328">
        <v>12.11</v>
      </c>
      <c r="D328">
        <v>12.1</v>
      </c>
      <c r="E328">
        <v>15.94</v>
      </c>
      <c r="F328">
        <f t="shared" si="20"/>
        <v>12.258618647700958</v>
      </c>
      <c r="G328">
        <f t="shared" si="21"/>
        <v>0.49138135229904201</v>
      </c>
      <c r="H328">
        <f t="shared" si="22"/>
        <v>0.49138135229904201</v>
      </c>
      <c r="I328">
        <f t="shared" si="23"/>
        <v>0.24145563338723525</v>
      </c>
    </row>
    <row r="329" spans="1:9" x14ac:dyDescent="0.25">
      <c r="A329" s="10">
        <v>45235</v>
      </c>
      <c r="B329">
        <v>12.08</v>
      </c>
      <c r="C329">
        <v>12.08</v>
      </c>
      <c r="D329">
        <v>12.07</v>
      </c>
      <c r="E329">
        <v>15.93</v>
      </c>
      <c r="F329">
        <f t="shared" si="20"/>
        <v>12.246509009582105</v>
      </c>
      <c r="G329">
        <f t="shared" si="21"/>
        <v>-0.16650900958210535</v>
      </c>
      <c r="H329">
        <f t="shared" si="22"/>
        <v>0.16650900958210535</v>
      </c>
      <c r="I329">
        <f t="shared" si="23"/>
        <v>2.7725250272013651E-2</v>
      </c>
    </row>
    <row r="330" spans="1:9" x14ac:dyDescent="0.25">
      <c r="A330" s="10">
        <v>45236</v>
      </c>
      <c r="B330">
        <v>12.08</v>
      </c>
      <c r="C330">
        <v>12.08</v>
      </c>
      <c r="D330">
        <v>12.09</v>
      </c>
      <c r="E330">
        <v>16.079999999999998</v>
      </c>
      <c r="F330">
        <f t="shared" si="20"/>
        <v>12.306014335202452</v>
      </c>
      <c r="G330">
        <f t="shared" si="21"/>
        <v>-0.22601433520245173</v>
      </c>
      <c r="H330">
        <f t="shared" si="22"/>
        <v>0.22601433520245173</v>
      </c>
      <c r="I330">
        <f t="shared" si="23"/>
        <v>5.1082479717006211E-2</v>
      </c>
    </row>
    <row r="331" spans="1:9" x14ac:dyDescent="0.25">
      <c r="A331" s="10">
        <v>45249</v>
      </c>
      <c r="B331">
        <v>12.07</v>
      </c>
      <c r="C331">
        <v>12.07</v>
      </c>
      <c r="D331">
        <v>12.07</v>
      </c>
      <c r="E331">
        <v>15.93</v>
      </c>
      <c r="F331">
        <f t="shared" si="20"/>
        <v>12.244299307408122</v>
      </c>
      <c r="G331">
        <f t="shared" si="21"/>
        <v>-0.17429930740812161</v>
      </c>
      <c r="H331">
        <f t="shared" si="22"/>
        <v>0.17429930740812161</v>
      </c>
      <c r="I331">
        <f t="shared" si="23"/>
        <v>3.0380248562950875E-2</v>
      </c>
    </row>
    <row r="332" spans="1:9" x14ac:dyDescent="0.25">
      <c r="A332" s="10">
        <v>45250</v>
      </c>
      <c r="B332">
        <v>12.07</v>
      </c>
      <c r="C332">
        <v>12.07</v>
      </c>
      <c r="D332">
        <v>12.07</v>
      </c>
      <c r="E332">
        <v>15.93</v>
      </c>
      <c r="F332">
        <f t="shared" si="20"/>
        <v>12.244299307408122</v>
      </c>
      <c r="G332">
        <f t="shared" si="21"/>
        <v>-0.17429930740812161</v>
      </c>
      <c r="H332">
        <f t="shared" si="22"/>
        <v>0.17429930740812161</v>
      </c>
      <c r="I332">
        <f t="shared" si="23"/>
        <v>3.0380248562950875E-2</v>
      </c>
    </row>
    <row r="333" spans="1:9" x14ac:dyDescent="0.25">
      <c r="A333" s="10">
        <v>45251</v>
      </c>
      <c r="B333">
        <v>12.07</v>
      </c>
      <c r="C333">
        <v>12.07</v>
      </c>
      <c r="D333">
        <v>12.07</v>
      </c>
      <c r="E333">
        <v>15.93</v>
      </c>
      <c r="F333">
        <f t="shared" si="20"/>
        <v>12.244299307408122</v>
      </c>
      <c r="G333">
        <f t="shared" si="21"/>
        <v>-0.17429930740812161</v>
      </c>
      <c r="H333">
        <f t="shared" si="22"/>
        <v>0.17429930740812161</v>
      </c>
      <c r="I333">
        <f t="shared" si="23"/>
        <v>3.0380248562950875E-2</v>
      </c>
    </row>
    <row r="334" spans="1:9" x14ac:dyDescent="0.25">
      <c r="A334" s="10">
        <v>45252</v>
      </c>
      <c r="B334">
        <v>12.07</v>
      </c>
      <c r="C334">
        <v>12.07</v>
      </c>
      <c r="D334">
        <v>12.07</v>
      </c>
      <c r="E334">
        <v>15.93</v>
      </c>
      <c r="F334">
        <f t="shared" si="20"/>
        <v>12.244299307408122</v>
      </c>
      <c r="G334">
        <f t="shared" si="21"/>
        <v>-0.17429930740812161</v>
      </c>
      <c r="H334">
        <f t="shared" si="22"/>
        <v>0.17429930740812161</v>
      </c>
      <c r="I334">
        <f t="shared" si="23"/>
        <v>3.0380248562950875E-2</v>
      </c>
    </row>
    <row r="335" spans="1:9" x14ac:dyDescent="0.25">
      <c r="A335" s="10">
        <v>45255</v>
      </c>
      <c r="B335">
        <v>12.07</v>
      </c>
      <c r="C335">
        <v>12.07</v>
      </c>
      <c r="D335">
        <v>12.07</v>
      </c>
      <c r="E335">
        <v>15.93</v>
      </c>
      <c r="F335">
        <f t="shared" si="20"/>
        <v>12.244299307408122</v>
      </c>
      <c r="G335">
        <f t="shared" si="21"/>
        <v>-0.17429930740812161</v>
      </c>
      <c r="H335">
        <f t="shared" si="22"/>
        <v>0.17429930740812161</v>
      </c>
      <c r="I335">
        <f t="shared" si="23"/>
        <v>3.0380248562950875E-2</v>
      </c>
    </row>
    <row r="336" spans="1:9" x14ac:dyDescent="0.25">
      <c r="A336" s="10">
        <v>45259</v>
      </c>
      <c r="B336">
        <v>12.07</v>
      </c>
      <c r="C336">
        <v>12.07</v>
      </c>
      <c r="D336">
        <v>12.07</v>
      </c>
      <c r="E336">
        <v>15.93</v>
      </c>
      <c r="F336">
        <f t="shared" si="20"/>
        <v>12.244299307408122</v>
      </c>
      <c r="G336">
        <f t="shared" si="21"/>
        <v>-0.17429930740812161</v>
      </c>
      <c r="H336">
        <f t="shared" si="22"/>
        <v>0.17429930740812161</v>
      </c>
      <c r="I336">
        <f t="shared" si="23"/>
        <v>3.0380248562950875E-2</v>
      </c>
    </row>
    <row r="337" spans="1:9" x14ac:dyDescent="0.25">
      <c r="A337" s="10">
        <v>45260</v>
      </c>
      <c r="B337">
        <v>12.07</v>
      </c>
      <c r="C337">
        <v>12.07</v>
      </c>
      <c r="D337">
        <v>12.07</v>
      </c>
      <c r="E337">
        <v>15.95</v>
      </c>
      <c r="F337">
        <f t="shared" si="20"/>
        <v>12.252092559206599</v>
      </c>
      <c r="G337">
        <f t="shared" si="21"/>
        <v>-0.18209255920659828</v>
      </c>
      <c r="H337">
        <f t="shared" si="22"/>
        <v>0.18209255920659828</v>
      </c>
      <c r="I337">
        <f t="shared" si="23"/>
        <v>3.3157700118408504E-2</v>
      </c>
    </row>
    <row r="338" spans="1:9" x14ac:dyDescent="0.25">
      <c r="A338" s="10">
        <v>45261</v>
      </c>
      <c r="B338">
        <v>12.07</v>
      </c>
      <c r="C338">
        <v>12.07</v>
      </c>
      <c r="D338">
        <v>12.07</v>
      </c>
      <c r="E338">
        <v>15.93</v>
      </c>
      <c r="F338">
        <f t="shared" si="20"/>
        <v>12.244299307408122</v>
      </c>
      <c r="G338">
        <f t="shared" si="21"/>
        <v>-0.17429930740812161</v>
      </c>
      <c r="H338">
        <f t="shared" si="22"/>
        <v>0.17429930740812161</v>
      </c>
      <c r="I338">
        <f t="shared" si="23"/>
        <v>3.0380248562950875E-2</v>
      </c>
    </row>
    <row r="339" spans="1:9" x14ac:dyDescent="0.25">
      <c r="A339" s="10">
        <v>45262</v>
      </c>
      <c r="B339">
        <v>12.07</v>
      </c>
      <c r="C339">
        <v>12.07</v>
      </c>
      <c r="D339">
        <v>12.07</v>
      </c>
      <c r="E339">
        <v>15.93</v>
      </c>
      <c r="F339">
        <f t="shared" si="20"/>
        <v>12.244299307408122</v>
      </c>
      <c r="G339">
        <f t="shared" si="21"/>
        <v>-0.17429930740812161</v>
      </c>
      <c r="H339">
        <f t="shared" si="22"/>
        <v>0.17429930740812161</v>
      </c>
      <c r="I339">
        <f t="shared" si="23"/>
        <v>3.0380248562950875E-2</v>
      </c>
    </row>
    <row r="340" spans="1:9" x14ac:dyDescent="0.25">
      <c r="A340" s="10">
        <v>45263</v>
      </c>
      <c r="B340">
        <v>12.07</v>
      </c>
      <c r="C340">
        <v>12.07</v>
      </c>
      <c r="D340">
        <v>12.07</v>
      </c>
      <c r="E340">
        <v>15.93</v>
      </c>
      <c r="F340">
        <f t="shared" si="20"/>
        <v>12.244299307408122</v>
      </c>
      <c r="G340">
        <f t="shared" si="21"/>
        <v>-0.17429930740812161</v>
      </c>
      <c r="H340">
        <f t="shared" si="22"/>
        <v>0.17429930740812161</v>
      </c>
      <c r="I340">
        <f t="shared" si="23"/>
        <v>3.0380248562950875E-2</v>
      </c>
    </row>
    <row r="341" spans="1:9" x14ac:dyDescent="0.25">
      <c r="A341" s="10">
        <v>45264</v>
      </c>
      <c r="B341">
        <v>12.06</v>
      </c>
      <c r="C341">
        <v>12.07</v>
      </c>
      <c r="D341">
        <v>12.07</v>
      </c>
      <c r="E341">
        <v>15.93</v>
      </c>
      <c r="F341">
        <f t="shared" si="20"/>
        <v>12.244299307408122</v>
      </c>
      <c r="G341">
        <f t="shared" si="21"/>
        <v>-0.18429930740812139</v>
      </c>
      <c r="H341">
        <f t="shared" si="22"/>
        <v>0.18429930740812139</v>
      </c>
      <c r="I341">
        <f t="shared" si="23"/>
        <v>3.3966234711113229E-2</v>
      </c>
    </row>
    <row r="342" spans="1:9" x14ac:dyDescent="0.25">
      <c r="A342" s="10">
        <v>45265</v>
      </c>
      <c r="B342">
        <v>12.11</v>
      </c>
      <c r="C342">
        <v>12.06</v>
      </c>
      <c r="D342">
        <v>12.07</v>
      </c>
      <c r="E342">
        <v>15.93</v>
      </c>
      <c r="F342">
        <f t="shared" si="20"/>
        <v>12.242089605234138</v>
      </c>
      <c r="G342">
        <f t="shared" si="21"/>
        <v>-0.13208960523413893</v>
      </c>
      <c r="H342">
        <f t="shared" si="22"/>
        <v>0.13208960523413893</v>
      </c>
      <c r="I342">
        <f t="shared" si="23"/>
        <v>1.7447663810910664E-2</v>
      </c>
    </row>
    <row r="343" spans="1:9" x14ac:dyDescent="0.25">
      <c r="A343" s="10">
        <v>45266</v>
      </c>
      <c r="B343">
        <v>12.07</v>
      </c>
      <c r="C343">
        <v>12.11</v>
      </c>
      <c r="D343">
        <v>12.07</v>
      </c>
      <c r="E343">
        <v>15.93</v>
      </c>
      <c r="F343">
        <f t="shared" si="20"/>
        <v>12.253138116104061</v>
      </c>
      <c r="G343">
        <f t="shared" si="21"/>
        <v>-0.18313811610406106</v>
      </c>
      <c r="H343">
        <f t="shared" si="22"/>
        <v>0.18313811610406106</v>
      </c>
      <c r="I343">
        <f t="shared" si="23"/>
        <v>3.3539569570144548E-2</v>
      </c>
    </row>
    <row r="344" spans="1:9" x14ac:dyDescent="0.25">
      <c r="A344" s="10">
        <v>45267</v>
      </c>
      <c r="B344">
        <v>12.07</v>
      </c>
      <c r="C344">
        <v>12.07</v>
      </c>
      <c r="D344">
        <v>12.06</v>
      </c>
      <c r="E344">
        <v>15.93</v>
      </c>
      <c r="F344">
        <f t="shared" si="20"/>
        <v>12.243771338842235</v>
      </c>
      <c r="G344">
        <f t="shared" si="21"/>
        <v>-0.17377133884223461</v>
      </c>
      <c r="H344">
        <f t="shared" si="22"/>
        <v>0.17377133884223461</v>
      </c>
      <c r="I344">
        <f t="shared" si="23"/>
        <v>3.0196478203022716E-2</v>
      </c>
    </row>
    <row r="345" spans="1:9" x14ac:dyDescent="0.25">
      <c r="A345" s="10">
        <v>45268</v>
      </c>
      <c r="B345">
        <v>12.07</v>
      </c>
      <c r="C345">
        <v>12.07</v>
      </c>
      <c r="D345">
        <v>12.11</v>
      </c>
      <c r="E345">
        <v>15.93</v>
      </c>
      <c r="F345">
        <f t="shared" si="20"/>
        <v>12.246411181671668</v>
      </c>
      <c r="G345">
        <f t="shared" si="21"/>
        <v>-0.1764111816716678</v>
      </c>
      <c r="H345">
        <f t="shared" si="22"/>
        <v>0.1764111816716678</v>
      </c>
      <c r="I345">
        <f t="shared" si="23"/>
        <v>3.1120905018794182E-2</v>
      </c>
    </row>
    <row r="346" spans="1:9" x14ac:dyDescent="0.25">
      <c r="A346" s="10">
        <v>45269</v>
      </c>
      <c r="B346">
        <v>12.07</v>
      </c>
      <c r="C346">
        <v>12.07</v>
      </c>
      <c r="D346">
        <v>12.07</v>
      </c>
      <c r="E346">
        <v>15.93</v>
      </c>
      <c r="F346">
        <f t="shared" si="20"/>
        <v>12.244299307408122</v>
      </c>
      <c r="G346">
        <f t="shared" si="21"/>
        <v>-0.17429930740812161</v>
      </c>
      <c r="H346">
        <f t="shared" si="22"/>
        <v>0.17429930740812161</v>
      </c>
      <c r="I346">
        <f t="shared" si="23"/>
        <v>3.0380248562950875E-2</v>
      </c>
    </row>
    <row r="347" spans="1:9" x14ac:dyDescent="0.25">
      <c r="A347" s="10">
        <v>45270</v>
      </c>
      <c r="B347">
        <v>12.07</v>
      </c>
      <c r="C347">
        <v>12.07</v>
      </c>
      <c r="D347">
        <v>12.07</v>
      </c>
      <c r="E347">
        <v>15.93</v>
      </c>
      <c r="F347">
        <f t="shared" si="20"/>
        <v>12.244299307408122</v>
      </c>
      <c r="G347">
        <f t="shared" si="21"/>
        <v>-0.17429930740812161</v>
      </c>
      <c r="H347">
        <f t="shared" si="22"/>
        <v>0.17429930740812161</v>
      </c>
      <c r="I347">
        <f t="shared" si="23"/>
        <v>3.0380248562950875E-2</v>
      </c>
    </row>
    <row r="348" spans="1:9" x14ac:dyDescent="0.25">
      <c r="A348" s="10">
        <v>45271</v>
      </c>
      <c r="B348">
        <v>12.07</v>
      </c>
      <c r="C348">
        <v>12.07</v>
      </c>
      <c r="D348">
        <v>12.07</v>
      </c>
      <c r="E348">
        <v>15.93</v>
      </c>
      <c r="F348">
        <f t="shared" si="20"/>
        <v>12.244299307408122</v>
      </c>
      <c r="G348">
        <f t="shared" si="21"/>
        <v>-0.17429930740812161</v>
      </c>
      <c r="H348">
        <f t="shared" si="22"/>
        <v>0.17429930740812161</v>
      </c>
      <c r="I348">
        <f t="shared" si="23"/>
        <v>3.0380248562950875E-2</v>
      </c>
    </row>
    <row r="349" spans="1:9" x14ac:dyDescent="0.25">
      <c r="A349" s="10">
        <v>45272</v>
      </c>
      <c r="B349">
        <v>12.07</v>
      </c>
      <c r="C349">
        <v>12.07</v>
      </c>
      <c r="D349">
        <v>12.07</v>
      </c>
      <c r="E349">
        <v>15.93</v>
      </c>
      <c r="F349">
        <f t="shared" si="20"/>
        <v>12.244299307408122</v>
      </c>
      <c r="G349">
        <f t="shared" si="21"/>
        <v>-0.17429930740812161</v>
      </c>
      <c r="H349">
        <f t="shared" si="22"/>
        <v>0.17429930740812161</v>
      </c>
      <c r="I349">
        <f t="shared" si="23"/>
        <v>3.0380248562950875E-2</v>
      </c>
    </row>
    <row r="350" spans="1:9" x14ac:dyDescent="0.25">
      <c r="A350" s="10">
        <v>45274</v>
      </c>
      <c r="B350">
        <v>12.07</v>
      </c>
      <c r="C350">
        <v>12.07</v>
      </c>
      <c r="D350">
        <v>12.07</v>
      </c>
      <c r="E350">
        <v>15.93</v>
      </c>
      <c r="F350">
        <f t="shared" si="20"/>
        <v>12.244299307408122</v>
      </c>
      <c r="G350">
        <f t="shared" si="21"/>
        <v>-0.17429930740812161</v>
      </c>
      <c r="H350">
        <f t="shared" si="22"/>
        <v>0.17429930740812161</v>
      </c>
      <c r="I350">
        <f t="shared" si="23"/>
        <v>3.0380248562950875E-2</v>
      </c>
    </row>
    <row r="351" spans="1:9" x14ac:dyDescent="0.25">
      <c r="A351" s="10">
        <v>45276</v>
      </c>
      <c r="B351">
        <v>12.07</v>
      </c>
      <c r="C351">
        <v>12.07</v>
      </c>
      <c r="D351">
        <v>12.07</v>
      </c>
      <c r="E351">
        <v>15.93</v>
      </c>
      <c r="F351">
        <f t="shared" si="20"/>
        <v>12.244299307408122</v>
      </c>
      <c r="G351">
        <f t="shared" si="21"/>
        <v>-0.17429930740812161</v>
      </c>
      <c r="H351">
        <f t="shared" si="22"/>
        <v>0.17429930740812161</v>
      </c>
      <c r="I351">
        <f t="shared" si="23"/>
        <v>3.0380248562950875E-2</v>
      </c>
    </row>
    <row r="352" spans="1:9" x14ac:dyDescent="0.25">
      <c r="A352" s="10">
        <v>45277</v>
      </c>
      <c r="B352">
        <v>12.07</v>
      </c>
      <c r="C352">
        <v>12.07</v>
      </c>
      <c r="D352">
        <v>12.07</v>
      </c>
      <c r="E352">
        <v>15.93</v>
      </c>
      <c r="F352">
        <f t="shared" si="20"/>
        <v>12.244299307408122</v>
      </c>
      <c r="G352">
        <f t="shared" si="21"/>
        <v>-0.17429930740812161</v>
      </c>
      <c r="H352">
        <f t="shared" si="22"/>
        <v>0.17429930740812161</v>
      </c>
      <c r="I352">
        <f t="shared" si="23"/>
        <v>3.0380248562950875E-2</v>
      </c>
    </row>
    <row r="353" spans="1:9" x14ac:dyDescent="0.25">
      <c r="A353" s="10">
        <v>45278</v>
      </c>
      <c r="B353">
        <v>12.07</v>
      </c>
      <c r="C353">
        <v>12.07</v>
      </c>
      <c r="D353">
        <v>12.07</v>
      </c>
      <c r="E353">
        <v>15.93</v>
      </c>
      <c r="F353">
        <f t="shared" si="20"/>
        <v>12.244299307408122</v>
      </c>
      <c r="G353">
        <f t="shared" si="21"/>
        <v>-0.17429930740812161</v>
      </c>
      <c r="H353">
        <f t="shared" si="22"/>
        <v>0.17429930740812161</v>
      </c>
      <c r="I353">
        <f t="shared" si="23"/>
        <v>3.0380248562950875E-2</v>
      </c>
    </row>
    <row r="354" spans="1:9" x14ac:dyDescent="0.25">
      <c r="A354" s="10">
        <v>45279</v>
      </c>
      <c r="B354">
        <v>12.07</v>
      </c>
      <c r="C354">
        <v>12.07</v>
      </c>
      <c r="D354">
        <v>12.07</v>
      </c>
      <c r="E354">
        <v>15.93</v>
      </c>
      <c r="F354">
        <f t="shared" si="20"/>
        <v>12.244299307408122</v>
      </c>
      <c r="G354">
        <f t="shared" si="21"/>
        <v>-0.17429930740812161</v>
      </c>
      <c r="H354">
        <f t="shared" si="22"/>
        <v>0.17429930740812161</v>
      </c>
      <c r="I354">
        <f t="shared" si="23"/>
        <v>3.0380248562950875E-2</v>
      </c>
    </row>
    <row r="355" spans="1:9" x14ac:dyDescent="0.25">
      <c r="A355" s="10">
        <v>45280</v>
      </c>
      <c r="B355">
        <v>12.07</v>
      </c>
      <c r="C355">
        <v>12.07</v>
      </c>
      <c r="D355">
        <v>12.07</v>
      </c>
      <c r="E355">
        <v>15.93</v>
      </c>
      <c r="F355">
        <f t="shared" si="20"/>
        <v>12.244299307408122</v>
      </c>
      <c r="G355">
        <f t="shared" si="21"/>
        <v>-0.17429930740812161</v>
      </c>
      <c r="H355">
        <f t="shared" si="22"/>
        <v>0.17429930740812161</v>
      </c>
      <c r="I355">
        <f t="shared" si="23"/>
        <v>3.0380248562950875E-2</v>
      </c>
    </row>
    <row r="356" spans="1:9" x14ac:dyDescent="0.25">
      <c r="A356" s="10">
        <v>45281</v>
      </c>
      <c r="B356">
        <v>12.07</v>
      </c>
      <c r="C356">
        <v>12.07</v>
      </c>
      <c r="D356">
        <v>12.07</v>
      </c>
      <c r="E356">
        <v>15.93</v>
      </c>
      <c r="F356">
        <f t="shared" si="20"/>
        <v>12.244299307408122</v>
      </c>
      <c r="G356">
        <f t="shared" si="21"/>
        <v>-0.17429930740812161</v>
      </c>
      <c r="H356">
        <f t="shared" si="22"/>
        <v>0.17429930740812161</v>
      </c>
      <c r="I356">
        <f t="shared" si="23"/>
        <v>3.0380248562950875E-2</v>
      </c>
    </row>
    <row r="357" spans="1:9" x14ac:dyDescent="0.25">
      <c r="A357" s="10">
        <v>45282</v>
      </c>
      <c r="B357">
        <v>12.07</v>
      </c>
      <c r="C357">
        <v>12.07</v>
      </c>
      <c r="D357">
        <v>12.07</v>
      </c>
      <c r="E357">
        <v>15.93</v>
      </c>
      <c r="F357">
        <f t="shared" si="20"/>
        <v>12.244299307408122</v>
      </c>
      <c r="G357">
        <f t="shared" si="21"/>
        <v>-0.17429930740812161</v>
      </c>
      <c r="H357">
        <f t="shared" si="22"/>
        <v>0.17429930740812161</v>
      </c>
      <c r="I357">
        <f t="shared" si="23"/>
        <v>3.0380248562950875E-2</v>
      </c>
    </row>
    <row r="358" spans="1:9" x14ac:dyDescent="0.25">
      <c r="A358" s="10">
        <v>45283</v>
      </c>
      <c r="B358">
        <v>12.07</v>
      </c>
      <c r="C358">
        <v>12.07</v>
      </c>
      <c r="D358">
        <v>12.07</v>
      </c>
      <c r="E358">
        <v>15.93</v>
      </c>
      <c r="F358">
        <f t="shared" si="20"/>
        <v>12.244299307408122</v>
      </c>
      <c r="G358">
        <f t="shared" si="21"/>
        <v>-0.17429930740812161</v>
      </c>
      <c r="H358">
        <f t="shared" si="22"/>
        <v>0.17429930740812161</v>
      </c>
      <c r="I358">
        <f t="shared" si="23"/>
        <v>3.0380248562950875E-2</v>
      </c>
    </row>
    <row r="359" spans="1:9" x14ac:dyDescent="0.25">
      <c r="A359" s="10">
        <v>45284</v>
      </c>
      <c r="B359">
        <v>12.07</v>
      </c>
      <c r="C359">
        <v>12.07</v>
      </c>
      <c r="D359">
        <v>12.07</v>
      </c>
      <c r="E359">
        <v>15.93</v>
      </c>
      <c r="F359">
        <f t="shared" si="20"/>
        <v>12.244299307408122</v>
      </c>
      <c r="G359">
        <f t="shared" si="21"/>
        <v>-0.17429930740812161</v>
      </c>
      <c r="H359">
        <f t="shared" si="22"/>
        <v>0.17429930740812161</v>
      </c>
      <c r="I359">
        <f t="shared" si="23"/>
        <v>3.0380248562950875E-2</v>
      </c>
    </row>
    <row r="360" spans="1:9" x14ac:dyDescent="0.25">
      <c r="A360" s="10">
        <v>45285</v>
      </c>
      <c r="B360">
        <v>12.07</v>
      </c>
      <c r="C360">
        <v>12.07</v>
      </c>
      <c r="D360">
        <v>12.07</v>
      </c>
      <c r="E360">
        <v>15.93</v>
      </c>
      <c r="F360">
        <f t="shared" si="20"/>
        <v>12.244299307408122</v>
      </c>
      <c r="G360">
        <f t="shared" si="21"/>
        <v>-0.17429930740812161</v>
      </c>
      <c r="H360">
        <f t="shared" si="22"/>
        <v>0.17429930740812161</v>
      </c>
      <c r="I360">
        <f t="shared" si="23"/>
        <v>3.0380248562950875E-2</v>
      </c>
    </row>
    <row r="361" spans="1:9" x14ac:dyDescent="0.25">
      <c r="A361" s="10">
        <v>45286</v>
      </c>
      <c r="B361">
        <v>12.07</v>
      </c>
      <c r="C361">
        <v>12.07</v>
      </c>
      <c r="D361">
        <v>12.07</v>
      </c>
      <c r="E361">
        <v>15.93</v>
      </c>
      <c r="F361">
        <f t="shared" si="20"/>
        <v>12.244299307408122</v>
      </c>
      <c r="G361">
        <f t="shared" si="21"/>
        <v>-0.17429930740812161</v>
      </c>
      <c r="H361">
        <f t="shared" si="22"/>
        <v>0.17429930740812161</v>
      </c>
      <c r="I361">
        <f t="shared" si="23"/>
        <v>3.0380248562950875E-2</v>
      </c>
    </row>
    <row r="362" spans="1:9" x14ac:dyDescent="0.25">
      <c r="A362" s="10">
        <v>45287</v>
      </c>
      <c r="B362">
        <v>12.07</v>
      </c>
      <c r="C362">
        <v>12.07</v>
      </c>
      <c r="D362">
        <v>12.07</v>
      </c>
      <c r="E362">
        <v>15.93</v>
      </c>
      <c r="F362">
        <f t="shared" si="20"/>
        <v>12.244299307408122</v>
      </c>
      <c r="G362">
        <f t="shared" si="21"/>
        <v>-0.17429930740812161</v>
      </c>
      <c r="H362">
        <f t="shared" si="22"/>
        <v>0.17429930740812161</v>
      </c>
      <c r="I362">
        <f t="shared" si="23"/>
        <v>3.0380248562950875E-2</v>
      </c>
    </row>
    <row r="363" spans="1:9" x14ac:dyDescent="0.25">
      <c r="A363" s="10">
        <v>45288</v>
      </c>
      <c r="B363">
        <v>12.06</v>
      </c>
      <c r="C363">
        <v>12.07</v>
      </c>
      <c r="D363">
        <v>12.07</v>
      </c>
      <c r="E363">
        <v>15.93</v>
      </c>
      <c r="F363">
        <f t="shared" si="20"/>
        <v>12.244299307408122</v>
      </c>
      <c r="G363">
        <f t="shared" si="21"/>
        <v>-0.18429930740812139</v>
      </c>
      <c r="H363">
        <f t="shared" si="22"/>
        <v>0.18429930740812139</v>
      </c>
      <c r="I363">
        <f t="shared" si="23"/>
        <v>3.3966234711113229E-2</v>
      </c>
    </row>
    <row r="364" spans="1:9" x14ac:dyDescent="0.25">
      <c r="A364" s="10">
        <v>45289</v>
      </c>
      <c r="B364">
        <v>12.06</v>
      </c>
      <c r="C364">
        <v>12.06</v>
      </c>
      <c r="D364">
        <v>12.07</v>
      </c>
      <c r="E364">
        <v>15.93</v>
      </c>
      <c r="F364">
        <f t="shared" si="20"/>
        <v>12.242089605234138</v>
      </c>
      <c r="G364">
        <f t="shared" si="21"/>
        <v>-0.18208960523413786</v>
      </c>
      <c r="H364">
        <f t="shared" si="22"/>
        <v>0.18208960523413786</v>
      </c>
      <c r="I364">
        <f t="shared" si="23"/>
        <v>3.3156624334324168E-2</v>
      </c>
    </row>
    <row r="365" spans="1:9" x14ac:dyDescent="0.25">
      <c r="A365" s="10">
        <v>45290</v>
      </c>
      <c r="B365">
        <v>12.06</v>
      </c>
      <c r="C365">
        <v>12.06</v>
      </c>
      <c r="D365">
        <v>12.07</v>
      </c>
      <c r="E365">
        <v>15.93</v>
      </c>
      <c r="F365">
        <f t="shared" si="20"/>
        <v>12.242089605234138</v>
      </c>
      <c r="G365">
        <f t="shared" si="21"/>
        <v>-0.18208960523413786</v>
      </c>
      <c r="H365">
        <f t="shared" si="22"/>
        <v>0.18208960523413786</v>
      </c>
      <c r="I365">
        <f t="shared" si="23"/>
        <v>3.3156624334324168E-2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57"/>
  <sheetViews>
    <sheetView workbookViewId="0"/>
  </sheetViews>
  <sheetFormatPr defaultRowHeight="15" x14ac:dyDescent="0.25"/>
  <cols>
    <col min="1" max="10" width="16" customWidth="1"/>
    <col min="12" max="13" width="25" customWidth="1"/>
  </cols>
  <sheetData>
    <row r="1" spans="1:13" x14ac:dyDescent="0.25">
      <c r="A1" s="9" t="s">
        <v>87</v>
      </c>
      <c r="B1" s="9" t="s">
        <v>99</v>
      </c>
      <c r="C1" s="9" t="s">
        <v>100</v>
      </c>
      <c r="D1" s="9" t="s">
        <v>101</v>
      </c>
      <c r="E1" s="9" t="s">
        <v>102</v>
      </c>
      <c r="F1" s="9" t="s">
        <v>124</v>
      </c>
      <c r="G1" s="9" t="s">
        <v>103</v>
      </c>
      <c r="H1" s="9" t="s">
        <v>104</v>
      </c>
      <c r="I1" s="9" t="s">
        <v>105</v>
      </c>
      <c r="J1" s="9" t="s">
        <v>106</v>
      </c>
      <c r="L1" s="11" t="s">
        <v>127</v>
      </c>
      <c r="M1" s="11" t="s">
        <v>128</v>
      </c>
    </row>
    <row r="2" spans="1:13" x14ac:dyDescent="0.25">
      <c r="A2" s="10">
        <v>44708</v>
      </c>
      <c r="B2">
        <v>11.93</v>
      </c>
      <c r="C2">
        <v>11.96</v>
      </c>
      <c r="D2">
        <v>11.99</v>
      </c>
      <c r="E2">
        <v>5</v>
      </c>
      <c r="F2">
        <v>1</v>
      </c>
      <c r="G2">
        <f t="shared" ref="G2:G65" si="0">$M$2 + $M$3*C2 + $M$4*D2 + $M$5*E2 + $M$6*F2</f>
        <v>12.060299699126192</v>
      </c>
      <c r="H2">
        <f t="shared" ref="H2:H65" si="1">B2 - G2</f>
        <v>-0.13029969912619244</v>
      </c>
      <c r="I2">
        <f t="shared" ref="I2:I65" si="2">ABS(H2)</f>
        <v>0.13029969912619244</v>
      </c>
      <c r="J2">
        <f t="shared" ref="J2:J65" si="3">POWER(H2, 2)</f>
        <v>1.6978011592376274E-2</v>
      </c>
      <c r="L2" s="12" t="s">
        <v>129</v>
      </c>
      <c r="M2" s="12">
        <v>3.839907571091111</v>
      </c>
    </row>
    <row r="3" spans="1:13" x14ac:dyDescent="0.25">
      <c r="A3" s="10">
        <v>44709</v>
      </c>
      <c r="B3">
        <v>11.92</v>
      </c>
      <c r="C3">
        <v>11.93</v>
      </c>
      <c r="D3">
        <v>11.56</v>
      </c>
      <c r="E3">
        <v>7</v>
      </c>
      <c r="F3">
        <v>0</v>
      </c>
      <c r="G3">
        <f t="shared" si="0"/>
        <v>12.00596536163548</v>
      </c>
      <c r="H3">
        <f t="shared" si="1"/>
        <v>-8.5965361635480519E-2</v>
      </c>
      <c r="I3">
        <f t="shared" si="2"/>
        <v>8.5965361635480519E-2</v>
      </c>
      <c r="J3">
        <f t="shared" si="3"/>
        <v>7.390043401118946E-3</v>
      </c>
      <c r="L3" s="12" t="s">
        <v>130</v>
      </c>
      <c r="M3" s="12">
        <v>0.60268610264047517</v>
      </c>
    </row>
    <row r="4" spans="1:13" x14ac:dyDescent="0.25">
      <c r="A4" s="10">
        <v>44710</v>
      </c>
      <c r="B4">
        <v>11.91</v>
      </c>
      <c r="C4">
        <v>11.92</v>
      </c>
      <c r="D4">
        <v>11.96</v>
      </c>
      <c r="E4">
        <v>0</v>
      </c>
      <c r="F4">
        <v>10</v>
      </c>
      <c r="G4">
        <f t="shared" si="0"/>
        <v>12.08313829403084</v>
      </c>
      <c r="H4">
        <f t="shared" si="1"/>
        <v>-0.17313829403084036</v>
      </c>
      <c r="I4">
        <f t="shared" si="2"/>
        <v>0.17313829403084036</v>
      </c>
      <c r="J4">
        <f t="shared" si="3"/>
        <v>2.997686885990973E-2</v>
      </c>
      <c r="L4" s="12" t="s">
        <v>139</v>
      </c>
      <c r="M4" s="12">
        <v>8.2461582798838876E-2</v>
      </c>
    </row>
    <row r="5" spans="1:13" x14ac:dyDescent="0.25">
      <c r="A5" s="10">
        <v>44711</v>
      </c>
      <c r="B5">
        <v>11.9</v>
      </c>
      <c r="C5">
        <v>11.91</v>
      </c>
      <c r="D5">
        <v>11.93</v>
      </c>
      <c r="E5">
        <v>0</v>
      </c>
      <c r="F5">
        <v>2</v>
      </c>
      <c r="G5">
        <f t="shared" si="0"/>
        <v>12.016260106167548</v>
      </c>
      <c r="H5">
        <f t="shared" si="1"/>
        <v>-0.11626010616754812</v>
      </c>
      <c r="I5">
        <f t="shared" si="2"/>
        <v>0.11626010616754812</v>
      </c>
      <c r="J5">
        <f t="shared" si="3"/>
        <v>1.351641228608956E-2</v>
      </c>
      <c r="L5" s="12" t="s">
        <v>151</v>
      </c>
      <c r="M5" s="12">
        <v>3.250955555560596E-3</v>
      </c>
    </row>
    <row r="6" spans="1:13" x14ac:dyDescent="0.25">
      <c r="A6" s="10">
        <v>44712</v>
      </c>
      <c r="B6">
        <v>12.37</v>
      </c>
      <c r="C6">
        <v>11.9</v>
      </c>
      <c r="D6">
        <v>11.92</v>
      </c>
      <c r="E6">
        <v>0</v>
      </c>
      <c r="F6">
        <v>0</v>
      </c>
      <c r="G6">
        <f t="shared" si="0"/>
        <v>11.994814259474925</v>
      </c>
      <c r="H6">
        <f t="shared" si="1"/>
        <v>0.37518574052507425</v>
      </c>
      <c r="I6">
        <f t="shared" si="2"/>
        <v>0.37518574052507425</v>
      </c>
      <c r="J6">
        <f t="shared" si="3"/>
        <v>0.14076433989334836</v>
      </c>
      <c r="L6" s="12" t="s">
        <v>155</v>
      </c>
      <c r="M6" s="12">
        <v>7.2971849191152249E-3</v>
      </c>
    </row>
    <row r="7" spans="1:13" x14ac:dyDescent="0.25">
      <c r="A7" s="10">
        <v>44713</v>
      </c>
      <c r="B7">
        <v>11.45</v>
      </c>
      <c r="C7">
        <v>12.37</v>
      </c>
      <c r="D7">
        <v>11.91</v>
      </c>
      <c r="E7">
        <v>1</v>
      </c>
      <c r="F7">
        <v>3</v>
      </c>
      <c r="G7">
        <f t="shared" si="0"/>
        <v>12.302394622200866</v>
      </c>
      <c r="H7">
        <f t="shared" si="1"/>
        <v>-0.85239462220086715</v>
      </c>
      <c r="I7">
        <f t="shared" si="2"/>
        <v>0.85239462220086715</v>
      </c>
      <c r="J7">
        <f t="shared" si="3"/>
        <v>0.72657659195695901</v>
      </c>
    </row>
    <row r="8" spans="1:13" x14ac:dyDescent="0.25">
      <c r="A8" s="10">
        <v>44714</v>
      </c>
      <c r="B8">
        <v>11.46</v>
      </c>
      <c r="C8">
        <v>11.45</v>
      </c>
      <c r="D8">
        <v>11.9</v>
      </c>
      <c r="E8">
        <v>3</v>
      </c>
      <c r="F8">
        <v>1</v>
      </c>
      <c r="G8">
        <f t="shared" si="0"/>
        <v>11.739006333216533</v>
      </c>
      <c r="H8">
        <f t="shared" si="1"/>
        <v>-0.27900633321653245</v>
      </c>
      <c r="I8">
        <f t="shared" si="2"/>
        <v>0.27900633321653245</v>
      </c>
      <c r="J8">
        <f t="shared" si="3"/>
        <v>7.7844533974934738E-2</v>
      </c>
      <c r="L8" s="11" t="s">
        <v>131</v>
      </c>
      <c r="M8" s="11" t="s">
        <v>114</v>
      </c>
    </row>
    <row r="9" spans="1:13" x14ac:dyDescent="0.25">
      <c r="A9" s="10">
        <v>44715</v>
      </c>
      <c r="B9">
        <v>11.43</v>
      </c>
      <c r="C9">
        <v>11.46</v>
      </c>
      <c r="D9">
        <v>12.37</v>
      </c>
      <c r="E9">
        <v>1</v>
      </c>
      <c r="F9">
        <v>0</v>
      </c>
      <c r="G9">
        <f t="shared" si="0"/>
        <v>11.769991042128154</v>
      </c>
      <c r="H9">
        <f t="shared" si="1"/>
        <v>-0.33999104212815467</v>
      </c>
      <c r="I9">
        <f t="shared" si="2"/>
        <v>0.33999104212815467</v>
      </c>
      <c r="J9">
        <f t="shared" si="3"/>
        <v>0.11559390872738864</v>
      </c>
      <c r="L9" s="12" t="s">
        <v>132</v>
      </c>
      <c r="M9" s="12">
        <f>COUNT(B2:B457)</f>
        <v>456</v>
      </c>
    </row>
    <row r="10" spans="1:13" x14ac:dyDescent="0.25">
      <c r="A10" s="10">
        <v>44716</v>
      </c>
      <c r="B10">
        <v>11.44</v>
      </c>
      <c r="C10">
        <v>11.43</v>
      </c>
      <c r="D10">
        <v>11.45</v>
      </c>
      <c r="E10">
        <v>0</v>
      </c>
      <c r="F10">
        <v>0</v>
      </c>
      <c r="G10">
        <f t="shared" si="0"/>
        <v>11.672794847318446</v>
      </c>
      <c r="H10">
        <f t="shared" si="1"/>
        <v>-0.23279484731844668</v>
      </c>
      <c r="I10">
        <f t="shared" si="2"/>
        <v>0.23279484731844668</v>
      </c>
      <c r="J10">
        <f t="shared" si="3"/>
        <v>5.4193440938018901E-2</v>
      </c>
      <c r="L10" s="12" t="s">
        <v>133</v>
      </c>
      <c r="M10" s="12">
        <f>AVERAGE(I2:I457)</f>
        <v>0.30488340910625811</v>
      </c>
    </row>
    <row r="11" spans="1:13" x14ac:dyDescent="0.25">
      <c r="A11" s="10">
        <v>44717</v>
      </c>
      <c r="B11">
        <v>11.45</v>
      </c>
      <c r="C11">
        <v>11.44</v>
      </c>
      <c r="D11">
        <v>11.46</v>
      </c>
      <c r="E11">
        <v>15</v>
      </c>
      <c r="F11">
        <v>6</v>
      </c>
      <c r="G11">
        <f t="shared" si="0"/>
        <v>11.772193767020941</v>
      </c>
      <c r="H11">
        <f t="shared" si="1"/>
        <v>-0.32219376702094138</v>
      </c>
      <c r="I11">
        <f t="shared" si="2"/>
        <v>0.32219376702094138</v>
      </c>
      <c r="J11">
        <f t="shared" si="3"/>
        <v>0.10380882350714465</v>
      </c>
      <c r="L11" s="12" t="s">
        <v>134</v>
      </c>
      <c r="M11" s="12">
        <f>SQRT(AVERAGE(J2:J457))</f>
        <v>0.58534283517221497</v>
      </c>
    </row>
    <row r="12" spans="1:13" x14ac:dyDescent="0.25">
      <c r="A12" s="10">
        <v>44718</v>
      </c>
      <c r="B12">
        <v>11.41</v>
      </c>
      <c r="C12">
        <v>11.45</v>
      </c>
      <c r="D12">
        <v>11.43</v>
      </c>
      <c r="E12">
        <v>0</v>
      </c>
      <c r="F12">
        <v>1</v>
      </c>
      <c r="G12">
        <f t="shared" si="0"/>
        <v>11.690496522634396</v>
      </c>
      <c r="H12">
        <f t="shared" si="1"/>
        <v>-0.28049652263439562</v>
      </c>
      <c r="I12">
        <f t="shared" si="2"/>
        <v>0.28049652263439562</v>
      </c>
      <c r="J12">
        <f t="shared" si="3"/>
        <v>7.8678299209988006E-2</v>
      </c>
      <c r="L12" s="12" t="s">
        <v>135</v>
      </c>
      <c r="M12" s="12">
        <f>AVERAGE(H2:H457)</f>
        <v>-9.2879043551359498E-3</v>
      </c>
    </row>
    <row r="13" spans="1:13" x14ac:dyDescent="0.25">
      <c r="A13" s="10">
        <v>44719</v>
      </c>
      <c r="B13">
        <v>11.4</v>
      </c>
      <c r="C13">
        <v>11.41</v>
      </c>
      <c r="D13">
        <v>11.44</v>
      </c>
      <c r="E13">
        <v>11</v>
      </c>
      <c r="F13">
        <v>32</v>
      </c>
      <c r="G13">
        <f t="shared" si="0"/>
        <v>11.929186937960505</v>
      </c>
      <c r="H13">
        <f t="shared" si="1"/>
        <v>-0.52918693796050498</v>
      </c>
      <c r="I13">
        <f t="shared" si="2"/>
        <v>0.52918693796050498</v>
      </c>
      <c r="J13">
        <f t="shared" si="3"/>
        <v>0.28003881530801533</v>
      </c>
      <c r="L13" s="12" t="s">
        <v>136</v>
      </c>
      <c r="M13" s="12">
        <f>SUM(J2:J457)</f>
        <v>156.23756301747574</v>
      </c>
    </row>
    <row r="14" spans="1:13" x14ac:dyDescent="0.25">
      <c r="A14" s="10">
        <v>44720</v>
      </c>
      <c r="B14">
        <v>11.52</v>
      </c>
      <c r="C14">
        <v>11.4</v>
      </c>
      <c r="D14">
        <v>11.45</v>
      </c>
      <c r="E14">
        <v>0</v>
      </c>
      <c r="F14">
        <v>0</v>
      </c>
      <c r="G14">
        <f t="shared" si="0"/>
        <v>11.654714264239233</v>
      </c>
      <c r="H14">
        <f t="shared" si="1"/>
        <v>-0.13471426423923383</v>
      </c>
      <c r="I14">
        <f t="shared" si="2"/>
        <v>0.13471426423923383</v>
      </c>
      <c r="J14">
        <f t="shared" si="3"/>
        <v>1.8147932989518115E-2</v>
      </c>
      <c r="L14" s="12" t="s">
        <v>137</v>
      </c>
      <c r="M14" s="12">
        <f>DEVSQ(B2:B457)</f>
        <v>359.82954783991232</v>
      </c>
    </row>
    <row r="15" spans="1:13" x14ac:dyDescent="0.25">
      <c r="A15" s="10">
        <v>44721</v>
      </c>
      <c r="B15">
        <v>11.35</v>
      </c>
      <c r="C15">
        <v>11.52</v>
      </c>
      <c r="D15">
        <v>11.41</v>
      </c>
      <c r="E15">
        <v>10</v>
      </c>
      <c r="F15">
        <v>9</v>
      </c>
      <c r="G15">
        <f t="shared" si="0"/>
        <v>11.821922353071781</v>
      </c>
      <c r="H15">
        <f t="shared" si="1"/>
        <v>-0.47192235307178088</v>
      </c>
      <c r="I15">
        <f t="shared" si="2"/>
        <v>0.47192235307178088</v>
      </c>
      <c r="J15">
        <f t="shared" si="3"/>
        <v>0.2227107073288066</v>
      </c>
      <c r="L15" s="12" t="s">
        <v>138</v>
      </c>
      <c r="M15" s="12">
        <f>1 - (M13 / M14)</f>
        <v>0.56580118571311544</v>
      </c>
    </row>
    <row r="16" spans="1:13" x14ac:dyDescent="0.25">
      <c r="A16" s="10">
        <v>44722</v>
      </c>
      <c r="B16">
        <v>11.31</v>
      </c>
      <c r="C16">
        <v>11.35</v>
      </c>
      <c r="D16">
        <v>11.4</v>
      </c>
      <c r="E16">
        <v>0</v>
      </c>
      <c r="F16">
        <v>0</v>
      </c>
      <c r="G16">
        <f t="shared" si="0"/>
        <v>11.620456879967268</v>
      </c>
      <c r="H16">
        <f t="shared" si="1"/>
        <v>-0.31045687996726734</v>
      </c>
      <c r="I16">
        <f t="shared" si="2"/>
        <v>0.31045687996726734</v>
      </c>
      <c r="J16">
        <f t="shared" si="3"/>
        <v>9.6383474319010246E-2</v>
      </c>
    </row>
    <row r="17" spans="1:10" x14ac:dyDescent="0.25">
      <c r="A17" s="10">
        <v>44723</v>
      </c>
      <c r="B17">
        <v>11.37</v>
      </c>
      <c r="C17">
        <v>11.31</v>
      </c>
      <c r="D17">
        <v>11.52</v>
      </c>
      <c r="E17">
        <v>0</v>
      </c>
      <c r="F17">
        <v>0</v>
      </c>
      <c r="G17">
        <f t="shared" si="0"/>
        <v>11.606244825797509</v>
      </c>
      <c r="H17">
        <f t="shared" si="1"/>
        <v>-0.23624482579750961</v>
      </c>
      <c r="I17">
        <f t="shared" si="2"/>
        <v>0.23624482579750961</v>
      </c>
      <c r="J17">
        <f t="shared" si="3"/>
        <v>5.5811617716095663E-2</v>
      </c>
    </row>
    <row r="18" spans="1:10" x14ac:dyDescent="0.25">
      <c r="A18" s="10">
        <v>44724</v>
      </c>
      <c r="B18">
        <v>11.46</v>
      </c>
      <c r="C18">
        <v>11.37</v>
      </c>
      <c r="D18">
        <v>11.35</v>
      </c>
      <c r="E18">
        <v>23</v>
      </c>
      <c r="F18">
        <v>0</v>
      </c>
      <c r="G18">
        <f t="shared" si="0"/>
        <v>11.703159500658028</v>
      </c>
      <c r="H18">
        <f t="shared" si="1"/>
        <v>-0.24315950065802738</v>
      </c>
      <c r="I18">
        <f t="shared" si="2"/>
        <v>0.24315950065802738</v>
      </c>
      <c r="J18">
        <f t="shared" si="3"/>
        <v>5.9126542760261219E-2</v>
      </c>
    </row>
    <row r="19" spans="1:10" x14ac:dyDescent="0.25">
      <c r="A19" s="10">
        <v>44725</v>
      </c>
      <c r="B19">
        <v>11.68</v>
      </c>
      <c r="C19">
        <v>11.46</v>
      </c>
      <c r="D19">
        <v>11.31</v>
      </c>
      <c r="E19">
        <v>0</v>
      </c>
      <c r="F19">
        <v>0</v>
      </c>
      <c r="G19">
        <f t="shared" si="0"/>
        <v>11.679330808805824</v>
      </c>
      <c r="H19">
        <f t="shared" si="1"/>
        <v>6.691911941754114E-4</v>
      </c>
      <c r="I19">
        <f t="shared" si="2"/>
        <v>6.691911941754114E-4</v>
      </c>
      <c r="J19">
        <f t="shared" si="3"/>
        <v>4.4781685436191316E-7</v>
      </c>
    </row>
    <row r="20" spans="1:10" x14ac:dyDescent="0.25">
      <c r="A20" s="10">
        <v>44726</v>
      </c>
      <c r="B20">
        <v>11.57</v>
      </c>
      <c r="C20">
        <v>11.68</v>
      </c>
      <c r="D20">
        <v>11.37</v>
      </c>
      <c r="E20">
        <v>1</v>
      </c>
      <c r="F20">
        <v>38</v>
      </c>
      <c r="G20">
        <f t="shared" si="0"/>
        <v>12.097413428836598</v>
      </c>
      <c r="H20">
        <f t="shared" si="1"/>
        <v>-0.52741342883659748</v>
      </c>
      <c r="I20">
        <f t="shared" si="2"/>
        <v>0.52741342883659748</v>
      </c>
      <c r="J20">
        <f t="shared" si="3"/>
        <v>0.27816492491717665</v>
      </c>
    </row>
    <row r="21" spans="1:10" x14ac:dyDescent="0.25">
      <c r="A21" s="10">
        <v>44727</v>
      </c>
      <c r="B21">
        <v>11.89</v>
      </c>
      <c r="C21">
        <v>11.57</v>
      </c>
      <c r="D21">
        <v>11.46</v>
      </c>
      <c r="E21">
        <v>12</v>
      </c>
      <c r="F21">
        <v>0</v>
      </c>
      <c r="G21">
        <f t="shared" si="0"/>
        <v>11.797006984182829</v>
      </c>
      <c r="H21">
        <f t="shared" si="1"/>
        <v>9.2993015817171454E-2</v>
      </c>
      <c r="I21">
        <f t="shared" si="2"/>
        <v>9.2993015817171454E-2</v>
      </c>
      <c r="J21">
        <f t="shared" si="3"/>
        <v>8.6477009907726995E-3</v>
      </c>
    </row>
    <row r="22" spans="1:10" x14ac:dyDescent="0.25">
      <c r="A22" s="10">
        <v>44728</v>
      </c>
      <c r="B22">
        <v>11.61</v>
      </c>
      <c r="C22">
        <v>11.89</v>
      </c>
      <c r="D22">
        <v>11.68</v>
      </c>
      <c r="E22">
        <v>27</v>
      </c>
      <c r="F22">
        <v>1</v>
      </c>
      <c r="G22">
        <f t="shared" si="0"/>
        <v>12.064069603496051</v>
      </c>
      <c r="H22">
        <f t="shared" si="1"/>
        <v>-0.45406960349605185</v>
      </c>
      <c r="I22">
        <f t="shared" si="2"/>
        <v>0.45406960349605185</v>
      </c>
      <c r="J22">
        <f t="shared" si="3"/>
        <v>0.20617920481906174</v>
      </c>
    </row>
    <row r="23" spans="1:10" x14ac:dyDescent="0.25">
      <c r="A23" s="10">
        <v>44729</v>
      </c>
      <c r="B23">
        <v>11.52</v>
      </c>
      <c r="C23">
        <v>11.61</v>
      </c>
      <c r="D23">
        <v>11.57</v>
      </c>
      <c r="E23">
        <v>0</v>
      </c>
      <c r="F23">
        <v>29</v>
      </c>
      <c r="G23">
        <f t="shared" si="0"/>
        <v>12.002792098383935</v>
      </c>
      <c r="H23">
        <f t="shared" si="1"/>
        <v>-0.48279209838393555</v>
      </c>
      <c r="I23">
        <f t="shared" si="2"/>
        <v>0.48279209838393555</v>
      </c>
      <c r="J23">
        <f t="shared" si="3"/>
        <v>0.23308821026196372</v>
      </c>
    </row>
    <row r="24" spans="1:10" x14ac:dyDescent="0.25">
      <c r="A24" s="10">
        <v>44730</v>
      </c>
      <c r="B24">
        <v>11.51</v>
      </c>
      <c r="C24">
        <v>11.52</v>
      </c>
      <c r="D24">
        <v>11.89</v>
      </c>
      <c r="E24">
        <v>0</v>
      </c>
      <c r="F24">
        <v>0</v>
      </c>
      <c r="G24">
        <f t="shared" si="0"/>
        <v>11.763319692987579</v>
      </c>
      <c r="H24">
        <f t="shared" si="1"/>
        <v>-0.25331969298757961</v>
      </c>
      <c r="I24">
        <f t="shared" si="2"/>
        <v>0.25331969298757961</v>
      </c>
      <c r="J24">
        <f t="shared" si="3"/>
        <v>6.4170866855321598E-2</v>
      </c>
    </row>
    <row r="25" spans="1:10" x14ac:dyDescent="0.25">
      <c r="A25" s="10">
        <v>44731</v>
      </c>
      <c r="B25">
        <v>12.54</v>
      </c>
      <c r="C25">
        <v>11.51</v>
      </c>
      <c r="D25">
        <v>11.61</v>
      </c>
      <c r="E25">
        <v>7</v>
      </c>
      <c r="F25">
        <v>6</v>
      </c>
      <c r="G25">
        <f t="shared" si="0"/>
        <v>11.800743387181114</v>
      </c>
      <c r="H25">
        <f t="shared" si="1"/>
        <v>0.73925661281888466</v>
      </c>
      <c r="I25">
        <f t="shared" si="2"/>
        <v>0.73925661281888466</v>
      </c>
      <c r="J25">
        <f t="shared" si="3"/>
        <v>0.54650033959645039</v>
      </c>
    </row>
    <row r="26" spans="1:10" x14ac:dyDescent="0.25">
      <c r="A26" s="10">
        <v>44732</v>
      </c>
      <c r="B26">
        <v>11.68</v>
      </c>
      <c r="C26">
        <v>12.54</v>
      </c>
      <c r="D26">
        <v>11.52</v>
      </c>
      <c r="E26">
        <v>1</v>
      </c>
      <c r="F26">
        <v>0</v>
      </c>
      <c r="G26">
        <f t="shared" si="0"/>
        <v>12.350799687600855</v>
      </c>
      <c r="H26">
        <f t="shared" si="1"/>
        <v>-0.67079968760085507</v>
      </c>
      <c r="I26">
        <f t="shared" si="2"/>
        <v>0.67079968760085507</v>
      </c>
      <c r="J26">
        <f t="shared" si="3"/>
        <v>0.44997222088540473</v>
      </c>
    </row>
    <row r="27" spans="1:10" x14ac:dyDescent="0.25">
      <c r="A27" s="10">
        <v>44733</v>
      </c>
      <c r="B27">
        <v>11.43</v>
      </c>
      <c r="C27">
        <v>11.68</v>
      </c>
      <c r="D27">
        <v>11.51</v>
      </c>
      <c r="E27">
        <v>3</v>
      </c>
      <c r="F27">
        <v>3</v>
      </c>
      <c r="G27">
        <f t="shared" si="0"/>
        <v>11.860058489370525</v>
      </c>
      <c r="H27">
        <f t="shared" si="1"/>
        <v>-0.43005848937052527</v>
      </c>
      <c r="I27">
        <f t="shared" si="2"/>
        <v>0.43005848937052527</v>
      </c>
      <c r="J27">
        <f t="shared" si="3"/>
        <v>0.1849503042796582</v>
      </c>
    </row>
    <row r="28" spans="1:10" x14ac:dyDescent="0.25">
      <c r="A28" s="10">
        <v>44734</v>
      </c>
      <c r="B28">
        <v>12.58</v>
      </c>
      <c r="C28">
        <v>11.43</v>
      </c>
      <c r="D28">
        <v>12.54</v>
      </c>
      <c r="E28">
        <v>0</v>
      </c>
      <c r="F28">
        <v>1</v>
      </c>
      <c r="G28">
        <f t="shared" si="0"/>
        <v>11.769975157488297</v>
      </c>
      <c r="H28">
        <f t="shared" si="1"/>
        <v>0.81002484251170337</v>
      </c>
      <c r="I28">
        <f t="shared" si="2"/>
        <v>0.81002484251170337</v>
      </c>
      <c r="J28">
        <f t="shared" si="3"/>
        <v>0.65614024548610983</v>
      </c>
    </row>
    <row r="29" spans="1:10" x14ac:dyDescent="0.25">
      <c r="A29" s="10">
        <v>44735</v>
      </c>
      <c r="B29">
        <v>11.74</v>
      </c>
      <c r="C29">
        <v>12.58</v>
      </c>
      <c r="D29">
        <v>11.68</v>
      </c>
      <c r="E29">
        <v>28</v>
      </c>
      <c r="F29">
        <v>27</v>
      </c>
      <c r="G29">
        <f t="shared" si="0"/>
        <v>12.672900777770536</v>
      </c>
      <c r="H29">
        <f t="shared" si="1"/>
        <v>-0.93290077777053604</v>
      </c>
      <c r="I29">
        <f t="shared" si="2"/>
        <v>0.93290077777053604</v>
      </c>
      <c r="J29">
        <f t="shared" si="3"/>
        <v>0.87030386116487102</v>
      </c>
    </row>
    <row r="30" spans="1:10" x14ac:dyDescent="0.25">
      <c r="A30" s="10">
        <v>44736</v>
      </c>
      <c r="B30">
        <v>11.43</v>
      </c>
      <c r="C30">
        <v>11.74</v>
      </c>
      <c r="D30">
        <v>11.43</v>
      </c>
      <c r="E30">
        <v>0</v>
      </c>
      <c r="F30">
        <v>0</v>
      </c>
      <c r="G30">
        <f t="shared" si="0"/>
        <v>11.857978307481018</v>
      </c>
      <c r="H30">
        <f t="shared" si="1"/>
        <v>-0.42797830748101795</v>
      </c>
      <c r="I30">
        <f t="shared" si="2"/>
        <v>0.42797830748101795</v>
      </c>
      <c r="J30">
        <f t="shared" si="3"/>
        <v>0.18316543167431676</v>
      </c>
    </row>
    <row r="31" spans="1:10" x14ac:dyDescent="0.25">
      <c r="A31" s="10">
        <v>44737</v>
      </c>
      <c r="B31">
        <v>11.4</v>
      </c>
      <c r="C31">
        <v>11.43</v>
      </c>
      <c r="D31">
        <v>12.58</v>
      </c>
      <c r="E31">
        <v>0</v>
      </c>
      <c r="F31">
        <v>0</v>
      </c>
      <c r="G31">
        <f t="shared" si="0"/>
        <v>11.765976435881134</v>
      </c>
      <c r="H31">
        <f t="shared" si="1"/>
        <v>-0.36597643588113371</v>
      </c>
      <c r="I31">
        <f t="shared" si="2"/>
        <v>0.36597643588113371</v>
      </c>
      <c r="J31">
        <f t="shared" si="3"/>
        <v>0.13393875162025756</v>
      </c>
    </row>
    <row r="32" spans="1:10" x14ac:dyDescent="0.25">
      <c r="A32" s="10">
        <v>44738</v>
      </c>
      <c r="B32">
        <v>11.39</v>
      </c>
      <c r="C32">
        <v>11.4</v>
      </c>
      <c r="D32">
        <v>11.74</v>
      </c>
      <c r="E32">
        <v>0</v>
      </c>
      <c r="F32">
        <v>0</v>
      </c>
      <c r="G32">
        <f t="shared" si="0"/>
        <v>11.678628123250897</v>
      </c>
      <c r="H32">
        <f t="shared" si="1"/>
        <v>-0.28862812325089671</v>
      </c>
      <c r="I32">
        <f t="shared" si="2"/>
        <v>0.28862812325089671</v>
      </c>
      <c r="J32">
        <f t="shared" si="3"/>
        <v>8.3306193531334824E-2</v>
      </c>
    </row>
    <row r="33" spans="1:10" x14ac:dyDescent="0.25">
      <c r="A33" s="10">
        <v>44739</v>
      </c>
      <c r="B33">
        <v>11.42</v>
      </c>
      <c r="C33">
        <v>11.39</v>
      </c>
      <c r="D33">
        <v>11.43</v>
      </c>
      <c r="E33">
        <v>4</v>
      </c>
      <c r="F33">
        <v>10</v>
      </c>
      <c r="G33">
        <f t="shared" si="0"/>
        <v>11.733013842970244</v>
      </c>
      <c r="H33">
        <f t="shared" si="1"/>
        <v>-0.31301384297024448</v>
      </c>
      <c r="I33">
        <f t="shared" si="2"/>
        <v>0.31301384297024448</v>
      </c>
      <c r="J33">
        <f t="shared" si="3"/>
        <v>9.7977665891000876E-2</v>
      </c>
    </row>
    <row r="34" spans="1:10" x14ac:dyDescent="0.25">
      <c r="A34" s="10">
        <v>44740</v>
      </c>
      <c r="B34">
        <v>11.98</v>
      </c>
      <c r="C34">
        <v>11.42</v>
      </c>
      <c r="D34">
        <v>11.4</v>
      </c>
      <c r="E34">
        <v>0</v>
      </c>
      <c r="F34">
        <v>41</v>
      </c>
      <c r="G34">
        <f t="shared" si="0"/>
        <v>11.961829488835825</v>
      </c>
      <c r="H34">
        <f t="shared" si="1"/>
        <v>1.8170511164175451E-2</v>
      </c>
      <c r="I34">
        <f t="shared" si="2"/>
        <v>1.8170511164175451E-2</v>
      </c>
      <c r="J34">
        <f t="shared" si="3"/>
        <v>3.3016747596742473E-4</v>
      </c>
    </row>
    <row r="35" spans="1:10" x14ac:dyDescent="0.25">
      <c r="A35" s="10">
        <v>44741</v>
      </c>
      <c r="B35">
        <v>13.34</v>
      </c>
      <c r="C35">
        <v>11.98</v>
      </c>
      <c r="D35">
        <v>11.39</v>
      </c>
      <c r="E35">
        <v>1</v>
      </c>
      <c r="F35">
        <v>2</v>
      </c>
      <c r="G35">
        <f t="shared" si="0"/>
        <v>12.01716983419657</v>
      </c>
      <c r="H35">
        <f t="shared" si="1"/>
        <v>1.3228301658034294</v>
      </c>
      <c r="I35">
        <f t="shared" si="2"/>
        <v>1.3228301658034294</v>
      </c>
      <c r="J35">
        <f t="shared" si="3"/>
        <v>1.7498796475595284</v>
      </c>
    </row>
    <row r="36" spans="1:10" x14ac:dyDescent="0.25">
      <c r="A36" s="10">
        <v>44742</v>
      </c>
      <c r="B36">
        <v>11.84</v>
      </c>
      <c r="C36">
        <v>13.34</v>
      </c>
      <c r="D36">
        <v>11.42</v>
      </c>
      <c r="E36">
        <v>7</v>
      </c>
      <c r="F36">
        <v>14</v>
      </c>
      <c r="G36">
        <f t="shared" si="0"/>
        <v>12.946368733634328</v>
      </c>
      <c r="H36">
        <f t="shared" si="1"/>
        <v>-1.1063687336343282</v>
      </c>
      <c r="I36">
        <f t="shared" si="2"/>
        <v>1.1063687336343282</v>
      </c>
      <c r="J36">
        <f t="shared" si="3"/>
        <v>1.224051774763627</v>
      </c>
    </row>
    <row r="37" spans="1:10" x14ac:dyDescent="0.25">
      <c r="A37" s="10">
        <v>44743</v>
      </c>
      <c r="B37">
        <v>11.6</v>
      </c>
      <c r="C37">
        <v>11.84</v>
      </c>
      <c r="D37">
        <v>11.98</v>
      </c>
      <c r="E37">
        <v>36</v>
      </c>
      <c r="F37">
        <v>6</v>
      </c>
      <c r="G37">
        <f t="shared" si="0"/>
        <v>12.1244182977993</v>
      </c>
      <c r="H37">
        <f t="shared" si="1"/>
        <v>-0.5244182977993006</v>
      </c>
      <c r="I37">
        <f t="shared" si="2"/>
        <v>0.5244182977993006</v>
      </c>
      <c r="J37">
        <f t="shared" si="3"/>
        <v>0.27501455106671591</v>
      </c>
    </row>
    <row r="38" spans="1:10" x14ac:dyDescent="0.25">
      <c r="A38" s="10">
        <v>44744</v>
      </c>
      <c r="B38">
        <v>11.58</v>
      </c>
      <c r="C38">
        <v>11.6</v>
      </c>
      <c r="D38">
        <v>13.34</v>
      </c>
      <c r="E38">
        <v>5</v>
      </c>
      <c r="F38">
        <v>0</v>
      </c>
      <c r="G38">
        <f t="shared" si="0"/>
        <v>11.947358654034936</v>
      </c>
      <c r="H38">
        <f t="shared" si="1"/>
        <v>-0.36735865403493584</v>
      </c>
      <c r="I38">
        <f t="shared" si="2"/>
        <v>0.36735865403493584</v>
      </c>
      <c r="J38">
        <f t="shared" si="3"/>
        <v>0.13495238069435969</v>
      </c>
    </row>
    <row r="39" spans="1:10" x14ac:dyDescent="0.25">
      <c r="A39" s="10">
        <v>44745</v>
      </c>
      <c r="B39">
        <v>11.52</v>
      </c>
      <c r="C39">
        <v>11.58</v>
      </c>
      <c r="D39">
        <v>11.84</v>
      </c>
      <c r="E39">
        <v>0</v>
      </c>
      <c r="F39">
        <v>0</v>
      </c>
      <c r="G39">
        <f t="shared" si="0"/>
        <v>11.795357780006064</v>
      </c>
      <c r="H39">
        <f t="shared" si="1"/>
        <v>-0.2753577800060647</v>
      </c>
      <c r="I39">
        <f t="shared" si="2"/>
        <v>0.2753577800060647</v>
      </c>
      <c r="J39">
        <f t="shared" si="3"/>
        <v>7.5821907009868322E-2</v>
      </c>
    </row>
    <row r="40" spans="1:10" x14ac:dyDescent="0.25">
      <c r="A40" s="10">
        <v>44746</v>
      </c>
      <c r="B40">
        <v>11.78</v>
      </c>
      <c r="C40">
        <v>11.52</v>
      </c>
      <c r="D40">
        <v>11.6</v>
      </c>
      <c r="E40">
        <v>0</v>
      </c>
      <c r="F40">
        <v>0</v>
      </c>
      <c r="G40">
        <f t="shared" si="0"/>
        <v>11.739405833975916</v>
      </c>
      <c r="H40">
        <f t="shared" si="1"/>
        <v>4.0594166024083833E-2</v>
      </c>
      <c r="I40">
        <f t="shared" si="2"/>
        <v>4.0594166024083833E-2</v>
      </c>
      <c r="J40">
        <f t="shared" si="3"/>
        <v>1.6478863151908822E-3</v>
      </c>
    </row>
    <row r="41" spans="1:10" x14ac:dyDescent="0.25">
      <c r="A41" s="10">
        <v>44747</v>
      </c>
      <c r="B41">
        <v>11.64</v>
      </c>
      <c r="C41">
        <v>11.78</v>
      </c>
      <c r="D41">
        <v>11.58</v>
      </c>
      <c r="E41">
        <v>29</v>
      </c>
      <c r="F41">
        <v>10</v>
      </c>
      <c r="G41">
        <f t="shared" si="0"/>
        <v>12.061704549308871</v>
      </c>
      <c r="H41">
        <f t="shared" si="1"/>
        <v>-0.42170454930887047</v>
      </c>
      <c r="I41">
        <f t="shared" si="2"/>
        <v>0.42170454930887047</v>
      </c>
      <c r="J41">
        <f t="shared" si="3"/>
        <v>0.17783472690779756</v>
      </c>
    </row>
    <row r="42" spans="1:10" x14ac:dyDescent="0.25">
      <c r="A42" s="10">
        <v>44748</v>
      </c>
      <c r="B42">
        <v>11.52</v>
      </c>
      <c r="C42">
        <v>11.64</v>
      </c>
      <c r="D42">
        <v>11.52</v>
      </c>
      <c r="E42">
        <v>7</v>
      </c>
      <c r="F42">
        <v>0</v>
      </c>
      <c r="G42">
        <f t="shared" si="0"/>
        <v>11.827887928557789</v>
      </c>
      <c r="H42">
        <f t="shared" si="1"/>
        <v>-0.30788792855778979</v>
      </c>
      <c r="I42">
        <f t="shared" si="2"/>
        <v>0.30788792855778979</v>
      </c>
      <c r="J42">
        <f t="shared" si="3"/>
        <v>9.4794976551606666E-2</v>
      </c>
    </row>
    <row r="43" spans="1:10" x14ac:dyDescent="0.25">
      <c r="A43" s="10">
        <v>44749</v>
      </c>
      <c r="B43">
        <v>12.66</v>
      </c>
      <c r="C43">
        <v>11.52</v>
      </c>
      <c r="D43">
        <v>11.78</v>
      </c>
      <c r="E43">
        <v>3</v>
      </c>
      <c r="F43">
        <v>20</v>
      </c>
      <c r="G43">
        <f t="shared" si="0"/>
        <v>11.909945483928693</v>
      </c>
      <c r="H43">
        <f t="shared" si="1"/>
        <v>0.75005451607130702</v>
      </c>
      <c r="I43">
        <f t="shared" si="2"/>
        <v>0.75005451607130702</v>
      </c>
      <c r="J43">
        <f t="shared" si="3"/>
        <v>0.56258177707896251</v>
      </c>
    </row>
    <row r="44" spans="1:10" x14ac:dyDescent="0.25">
      <c r="A44" s="10">
        <v>44750</v>
      </c>
      <c r="B44">
        <v>11.59</v>
      </c>
      <c r="C44">
        <v>12.66</v>
      </c>
      <c r="D44">
        <v>11.64</v>
      </c>
      <c r="E44">
        <v>64</v>
      </c>
      <c r="F44">
        <v>13</v>
      </c>
      <c r="G44">
        <f t="shared" si="0"/>
        <v>12.732691013802388</v>
      </c>
      <c r="H44">
        <f t="shared" si="1"/>
        <v>-1.1426910138023878</v>
      </c>
      <c r="I44">
        <f t="shared" si="2"/>
        <v>1.1426910138023878</v>
      </c>
      <c r="J44">
        <f t="shared" si="3"/>
        <v>1.3057427530247288</v>
      </c>
    </row>
    <row r="45" spans="1:10" x14ac:dyDescent="0.25">
      <c r="A45" s="10">
        <v>44751</v>
      </c>
      <c r="B45">
        <v>11.52</v>
      </c>
      <c r="C45">
        <v>11.59</v>
      </c>
      <c r="D45">
        <v>11.52</v>
      </c>
      <c r="E45">
        <v>0</v>
      </c>
      <c r="F45">
        <v>4</v>
      </c>
      <c r="G45">
        <f t="shared" si="0"/>
        <v>11.804185674213302</v>
      </c>
      <c r="H45">
        <f t="shared" si="1"/>
        <v>-0.28418567421330287</v>
      </c>
      <c r="I45">
        <f t="shared" si="2"/>
        <v>0.28418567421330287</v>
      </c>
      <c r="J45">
        <f t="shared" si="3"/>
        <v>8.0761497428069512E-2</v>
      </c>
    </row>
    <row r="46" spans="1:10" x14ac:dyDescent="0.25">
      <c r="A46" s="10">
        <v>44752</v>
      </c>
      <c r="B46">
        <v>11.51</v>
      </c>
      <c r="C46">
        <v>11.52</v>
      </c>
      <c r="D46">
        <v>12.66</v>
      </c>
      <c r="E46">
        <v>0</v>
      </c>
      <c r="F46">
        <v>1</v>
      </c>
      <c r="G46">
        <f t="shared" si="0"/>
        <v>11.834112296661802</v>
      </c>
      <c r="H46">
        <f t="shared" si="1"/>
        <v>-0.32411229666180219</v>
      </c>
      <c r="I46">
        <f t="shared" si="2"/>
        <v>0.32411229666180219</v>
      </c>
      <c r="J46">
        <f t="shared" si="3"/>
        <v>0.10504878084738807</v>
      </c>
    </row>
    <row r="47" spans="1:10" x14ac:dyDescent="0.25">
      <c r="A47" s="10">
        <v>44753</v>
      </c>
      <c r="B47">
        <v>11.55</v>
      </c>
      <c r="C47">
        <v>11.51</v>
      </c>
      <c r="D47">
        <v>11.59</v>
      </c>
      <c r="E47">
        <v>0</v>
      </c>
      <c r="F47">
        <v>0</v>
      </c>
      <c r="G47">
        <f t="shared" si="0"/>
        <v>11.732554357121522</v>
      </c>
      <c r="H47">
        <f t="shared" si="1"/>
        <v>-0.18255435712152135</v>
      </c>
      <c r="I47">
        <f t="shared" si="2"/>
        <v>0.18255435712152135</v>
      </c>
      <c r="J47">
        <f t="shared" si="3"/>
        <v>3.3326093304051951E-2</v>
      </c>
    </row>
    <row r="48" spans="1:10" x14ac:dyDescent="0.25">
      <c r="A48" s="10">
        <v>44754</v>
      </c>
      <c r="B48">
        <v>12.17</v>
      </c>
      <c r="C48">
        <v>11.55</v>
      </c>
      <c r="D48">
        <v>11.52</v>
      </c>
      <c r="E48">
        <v>2</v>
      </c>
      <c r="F48">
        <v>0</v>
      </c>
      <c r="G48">
        <f t="shared" si="0"/>
        <v>11.757391401542344</v>
      </c>
      <c r="H48">
        <f t="shared" si="1"/>
        <v>0.41260859845765552</v>
      </c>
      <c r="I48">
        <f t="shared" si="2"/>
        <v>0.41260859845765552</v>
      </c>
      <c r="J48">
        <f t="shared" si="3"/>
        <v>0.17024585552119081</v>
      </c>
    </row>
    <row r="49" spans="1:10" x14ac:dyDescent="0.25">
      <c r="A49" s="10">
        <v>44755</v>
      </c>
      <c r="B49">
        <v>12.04</v>
      </c>
      <c r="C49">
        <v>12.17</v>
      </c>
      <c r="D49">
        <v>11.51</v>
      </c>
      <c r="E49">
        <v>78</v>
      </c>
      <c r="F49">
        <v>33</v>
      </c>
      <c r="G49">
        <f t="shared" si="0"/>
        <v>12.618111893904858</v>
      </c>
      <c r="H49">
        <f t="shared" si="1"/>
        <v>-0.57811189390485929</v>
      </c>
      <c r="I49">
        <f t="shared" si="2"/>
        <v>0.57811189390485929</v>
      </c>
      <c r="J49">
        <f t="shared" si="3"/>
        <v>0.33421336187426326</v>
      </c>
    </row>
    <row r="50" spans="1:10" x14ac:dyDescent="0.25">
      <c r="A50" s="10">
        <v>44756</v>
      </c>
      <c r="B50">
        <v>11.73</v>
      </c>
      <c r="C50">
        <v>12.04</v>
      </c>
      <c r="D50">
        <v>11.55</v>
      </c>
      <c r="E50">
        <v>0</v>
      </c>
      <c r="F50">
        <v>3</v>
      </c>
      <c r="G50">
        <f t="shared" si="0"/>
        <v>12.070571082966367</v>
      </c>
      <c r="H50">
        <f t="shared" si="1"/>
        <v>-0.34057108296636684</v>
      </c>
      <c r="I50">
        <f t="shared" si="2"/>
        <v>0.34057108296636684</v>
      </c>
      <c r="J50">
        <f t="shared" si="3"/>
        <v>0.11598866255288393</v>
      </c>
    </row>
    <row r="51" spans="1:10" x14ac:dyDescent="0.25">
      <c r="A51" s="10">
        <v>44757</v>
      </c>
      <c r="B51">
        <v>12.32</v>
      </c>
      <c r="C51">
        <v>11.73</v>
      </c>
      <c r="D51">
        <v>12.17</v>
      </c>
      <c r="E51">
        <v>0</v>
      </c>
      <c r="F51">
        <v>2</v>
      </c>
      <c r="G51">
        <f t="shared" si="0"/>
        <v>11.927567387563984</v>
      </c>
      <c r="H51">
        <f t="shared" si="1"/>
        <v>0.39243261243601602</v>
      </c>
      <c r="I51">
        <f t="shared" si="2"/>
        <v>0.39243261243601602</v>
      </c>
      <c r="J51">
        <f t="shared" si="3"/>
        <v>0.15400335530335635</v>
      </c>
    </row>
    <row r="52" spans="1:10" x14ac:dyDescent="0.25">
      <c r="A52" s="10">
        <v>44758</v>
      </c>
      <c r="B52">
        <v>13.79</v>
      </c>
      <c r="C52">
        <v>12.32</v>
      </c>
      <c r="D52">
        <v>12.04</v>
      </c>
      <c r="E52">
        <v>33</v>
      </c>
      <c r="F52">
        <v>0</v>
      </c>
      <c r="G52">
        <f t="shared" si="0"/>
        <v>12.365119345853286</v>
      </c>
      <c r="H52">
        <f t="shared" si="1"/>
        <v>1.4248806541467136</v>
      </c>
      <c r="I52">
        <f t="shared" si="2"/>
        <v>1.4248806541467136</v>
      </c>
      <c r="J52">
        <f t="shared" si="3"/>
        <v>2.0302848785615666</v>
      </c>
    </row>
    <row r="53" spans="1:10" x14ac:dyDescent="0.25">
      <c r="A53" s="10">
        <v>44761</v>
      </c>
      <c r="B53">
        <v>11.72</v>
      </c>
      <c r="C53">
        <v>12.12</v>
      </c>
      <c r="D53">
        <v>13.79</v>
      </c>
      <c r="E53">
        <v>7</v>
      </c>
      <c r="F53">
        <v>3</v>
      </c>
      <c r="G53">
        <f t="shared" si="0"/>
        <v>12.326256605535928</v>
      </c>
      <c r="H53">
        <f t="shared" si="1"/>
        <v>-0.60625660553592731</v>
      </c>
      <c r="I53">
        <f t="shared" si="2"/>
        <v>0.60625660553592731</v>
      </c>
      <c r="J53">
        <f t="shared" si="3"/>
        <v>0.36754707175594498</v>
      </c>
    </row>
    <row r="54" spans="1:10" x14ac:dyDescent="0.25">
      <c r="A54" s="10">
        <v>44764</v>
      </c>
      <c r="B54">
        <v>11.76</v>
      </c>
      <c r="C54">
        <v>12.14</v>
      </c>
      <c r="D54">
        <v>11.72</v>
      </c>
      <c r="E54">
        <v>2</v>
      </c>
      <c r="F54">
        <v>4</v>
      </c>
      <c r="G54">
        <f t="shared" si="0"/>
        <v>12.158657258336453</v>
      </c>
      <c r="H54">
        <f t="shared" si="1"/>
        <v>-0.39865725833645271</v>
      </c>
      <c r="I54">
        <f t="shared" si="2"/>
        <v>0.39865725833645271</v>
      </c>
      <c r="J54">
        <f t="shared" si="3"/>
        <v>0.15892760962433719</v>
      </c>
    </row>
    <row r="55" spans="1:10" x14ac:dyDescent="0.25">
      <c r="A55" s="10">
        <v>44766</v>
      </c>
      <c r="B55">
        <v>11.65</v>
      </c>
      <c r="C55">
        <v>12.18</v>
      </c>
      <c r="D55">
        <v>12.14</v>
      </c>
      <c r="E55">
        <v>3</v>
      </c>
      <c r="F55">
        <v>1</v>
      </c>
      <c r="G55">
        <f t="shared" si="0"/>
        <v>12.198757968015801</v>
      </c>
      <c r="H55">
        <f t="shared" si="1"/>
        <v>-0.54875796801580101</v>
      </c>
      <c r="I55">
        <f t="shared" si="2"/>
        <v>0.54875796801580101</v>
      </c>
      <c r="J55">
        <f t="shared" si="3"/>
        <v>0.30113530746083089</v>
      </c>
    </row>
    <row r="56" spans="1:10" x14ac:dyDescent="0.25">
      <c r="A56" s="10">
        <v>44767</v>
      </c>
      <c r="B56">
        <v>11.82</v>
      </c>
      <c r="C56">
        <v>11.65</v>
      </c>
      <c r="D56">
        <v>11.76</v>
      </c>
      <c r="E56">
        <v>0</v>
      </c>
      <c r="F56">
        <v>0</v>
      </c>
      <c r="G56">
        <f t="shared" si="0"/>
        <v>11.830948880566991</v>
      </c>
      <c r="H56">
        <f t="shared" si="1"/>
        <v>-1.0948880566990837E-2</v>
      </c>
      <c r="I56">
        <f t="shared" si="2"/>
        <v>1.0948880566990837E-2</v>
      </c>
      <c r="J56">
        <f t="shared" si="3"/>
        <v>1.198779856702296E-4</v>
      </c>
    </row>
    <row r="57" spans="1:10" x14ac:dyDescent="0.25">
      <c r="A57" s="10">
        <v>44768</v>
      </c>
      <c r="B57">
        <v>11.71</v>
      </c>
      <c r="C57">
        <v>11.82</v>
      </c>
      <c r="D57">
        <v>12.18</v>
      </c>
      <c r="E57">
        <v>0</v>
      </c>
      <c r="F57">
        <v>0</v>
      </c>
      <c r="G57">
        <f t="shared" si="0"/>
        <v>11.968039382791385</v>
      </c>
      <c r="H57">
        <f t="shared" si="1"/>
        <v>-0.2580393827913845</v>
      </c>
      <c r="I57">
        <f t="shared" si="2"/>
        <v>0.2580393827913845</v>
      </c>
      <c r="J57">
        <f t="shared" si="3"/>
        <v>6.6584323071358656E-2</v>
      </c>
    </row>
    <row r="58" spans="1:10" x14ac:dyDescent="0.25">
      <c r="A58" s="10">
        <v>44769</v>
      </c>
      <c r="B58">
        <v>11.73</v>
      </c>
      <c r="C58">
        <v>11.71</v>
      </c>
      <c r="D58">
        <v>11.65</v>
      </c>
      <c r="E58">
        <v>1</v>
      </c>
      <c r="F58">
        <v>6</v>
      </c>
      <c r="G58">
        <f t="shared" si="0"/>
        <v>11.905073337687801</v>
      </c>
      <c r="H58">
        <f t="shared" si="1"/>
        <v>-0.17507333768780065</v>
      </c>
      <c r="I58">
        <f t="shared" si="2"/>
        <v>0.17507333768780065</v>
      </c>
      <c r="J58">
        <f t="shared" si="3"/>
        <v>3.0650673569146678E-2</v>
      </c>
    </row>
    <row r="59" spans="1:10" x14ac:dyDescent="0.25">
      <c r="A59" s="10">
        <v>44770</v>
      </c>
      <c r="B59">
        <v>12.03</v>
      </c>
      <c r="C59">
        <v>11.73</v>
      </c>
      <c r="D59">
        <v>11.82</v>
      </c>
      <c r="E59">
        <v>19</v>
      </c>
      <c r="F59">
        <v>0</v>
      </c>
      <c r="G59">
        <f t="shared" si="0"/>
        <v>11.945879619301811</v>
      </c>
      <c r="H59">
        <f t="shared" si="1"/>
        <v>8.4120380698188058E-2</v>
      </c>
      <c r="I59">
        <f t="shared" si="2"/>
        <v>8.4120380698188058E-2</v>
      </c>
      <c r="J59">
        <f t="shared" si="3"/>
        <v>7.07623844880809E-3</v>
      </c>
    </row>
    <row r="60" spans="1:10" x14ac:dyDescent="0.25">
      <c r="A60" s="10">
        <v>44771</v>
      </c>
      <c r="B60">
        <v>12.04</v>
      </c>
      <c r="C60">
        <v>12.03</v>
      </c>
      <c r="D60">
        <v>11.71</v>
      </c>
      <c r="E60">
        <v>0</v>
      </c>
      <c r="F60">
        <v>0</v>
      </c>
      <c r="G60">
        <f t="shared" si="0"/>
        <v>12.055846520430432</v>
      </c>
      <c r="H60">
        <f t="shared" si="1"/>
        <v>-1.5846520430432776E-2</v>
      </c>
      <c r="I60">
        <f t="shared" si="2"/>
        <v>1.5846520430432776E-2</v>
      </c>
      <c r="J60">
        <f t="shared" si="3"/>
        <v>2.5111220975212333E-4</v>
      </c>
    </row>
    <row r="61" spans="1:10" x14ac:dyDescent="0.25">
      <c r="A61" s="10">
        <v>44774</v>
      </c>
      <c r="B61">
        <v>14.92</v>
      </c>
      <c r="C61">
        <v>12.86</v>
      </c>
      <c r="D61">
        <v>12.04</v>
      </c>
      <c r="E61">
        <v>37</v>
      </c>
      <c r="F61">
        <v>4</v>
      </c>
      <c r="G61">
        <f t="shared" si="0"/>
        <v>12.732762403177844</v>
      </c>
      <c r="H61">
        <f t="shared" si="1"/>
        <v>2.1872375968221558</v>
      </c>
      <c r="I61">
        <f t="shared" si="2"/>
        <v>2.1872375968221558</v>
      </c>
      <c r="J61">
        <f t="shared" si="3"/>
        <v>4.7840083049523594</v>
      </c>
    </row>
    <row r="62" spans="1:10" x14ac:dyDescent="0.25">
      <c r="A62" s="10">
        <v>44776</v>
      </c>
      <c r="B62">
        <v>12.06</v>
      </c>
      <c r="C62">
        <v>13.36</v>
      </c>
      <c r="D62">
        <v>12.86</v>
      </c>
      <c r="E62">
        <v>0</v>
      </c>
      <c r="F62">
        <v>0</v>
      </c>
      <c r="G62">
        <f t="shared" si="0"/>
        <v>12.952249857160925</v>
      </c>
      <c r="H62">
        <f t="shared" si="1"/>
        <v>-0.89224985716092498</v>
      </c>
      <c r="I62">
        <f t="shared" si="2"/>
        <v>0.89224985716092498</v>
      </c>
      <c r="J62">
        <f t="shared" si="3"/>
        <v>0.79610980760369099</v>
      </c>
    </row>
    <row r="63" spans="1:10" x14ac:dyDescent="0.25">
      <c r="A63" s="10">
        <v>44777</v>
      </c>
      <c r="B63">
        <v>12.94</v>
      </c>
      <c r="C63">
        <v>12.06</v>
      </c>
      <c r="D63">
        <v>14.92</v>
      </c>
      <c r="E63">
        <v>0</v>
      </c>
      <c r="F63">
        <v>0</v>
      </c>
      <c r="G63">
        <f t="shared" si="0"/>
        <v>12.338628784293919</v>
      </c>
      <c r="H63">
        <f t="shared" si="1"/>
        <v>0.60137121570608087</v>
      </c>
      <c r="I63">
        <f t="shared" si="2"/>
        <v>0.60137121570608087</v>
      </c>
      <c r="J63">
        <f t="shared" si="3"/>
        <v>0.36164733907980967</v>
      </c>
    </row>
    <row r="64" spans="1:10" x14ac:dyDescent="0.25">
      <c r="A64" s="10">
        <v>44780</v>
      </c>
      <c r="B64">
        <v>12.91</v>
      </c>
      <c r="C64">
        <v>13.28</v>
      </c>
      <c r="D64">
        <v>12.94</v>
      </c>
      <c r="E64">
        <v>6</v>
      </c>
      <c r="F64">
        <v>0</v>
      </c>
      <c r="G64">
        <f t="shared" si="0"/>
        <v>12.930137628906961</v>
      </c>
      <c r="H64">
        <f t="shared" si="1"/>
        <v>-2.0137628906960359E-2</v>
      </c>
      <c r="I64">
        <f t="shared" si="2"/>
        <v>2.0137628906960359E-2</v>
      </c>
      <c r="J64">
        <f t="shared" si="3"/>
        <v>4.0552409799444545E-4</v>
      </c>
    </row>
    <row r="65" spans="1:10" x14ac:dyDescent="0.25">
      <c r="A65" s="10">
        <v>44782</v>
      </c>
      <c r="B65">
        <v>12.09</v>
      </c>
      <c r="C65">
        <v>12.38</v>
      </c>
      <c r="D65">
        <v>13.28</v>
      </c>
      <c r="E65">
        <v>2</v>
      </c>
      <c r="F65">
        <v>0</v>
      </c>
      <c r="G65">
        <f t="shared" si="0"/>
        <v>12.402753252459895</v>
      </c>
      <c r="H65">
        <f t="shared" si="1"/>
        <v>-0.31275325245989549</v>
      </c>
      <c r="I65">
        <f t="shared" si="2"/>
        <v>0.31275325245989549</v>
      </c>
      <c r="J65">
        <f t="shared" si="3"/>
        <v>9.781459692424313E-2</v>
      </c>
    </row>
    <row r="66" spans="1:10" x14ac:dyDescent="0.25">
      <c r="A66" s="10">
        <v>44787</v>
      </c>
      <c r="B66">
        <v>13.3</v>
      </c>
      <c r="C66">
        <v>13.41</v>
      </c>
      <c r="D66">
        <v>11.96</v>
      </c>
      <c r="E66">
        <v>12</v>
      </c>
      <c r="F66">
        <v>3</v>
      </c>
      <c r="G66">
        <f t="shared" ref="G66:G129" si="4">$M$2 + $M$3*C66 + $M$4*D66 + $M$5*E66 + $M$6*F66</f>
        <v>12.969071759198069</v>
      </c>
      <c r="H66">
        <f t="shared" ref="H66:H129" si="5">B66 - G66</f>
        <v>0.33092824080193139</v>
      </c>
      <c r="I66">
        <f t="shared" ref="I66:I129" si="6">ABS(H66)</f>
        <v>0.33092824080193139</v>
      </c>
      <c r="J66">
        <f t="shared" ref="J66:J129" si="7">POWER(H66, 2)</f>
        <v>0.10951350056026109</v>
      </c>
    </row>
    <row r="67" spans="1:10" x14ac:dyDescent="0.25">
      <c r="A67" s="10">
        <v>44794</v>
      </c>
      <c r="B67">
        <v>12.1</v>
      </c>
      <c r="C67">
        <v>12.37</v>
      </c>
      <c r="D67">
        <v>12.07</v>
      </c>
      <c r="E67">
        <v>5</v>
      </c>
      <c r="F67">
        <v>0</v>
      </c>
      <c r="G67">
        <f t="shared" si="4"/>
        <v>12.306700742913577</v>
      </c>
      <c r="H67">
        <f t="shared" si="5"/>
        <v>-0.20670074291357743</v>
      </c>
      <c r="I67">
        <f t="shared" si="6"/>
        <v>0.20670074291357743</v>
      </c>
      <c r="J67">
        <f t="shared" si="7"/>
        <v>4.2725197121024829E-2</v>
      </c>
    </row>
    <row r="68" spans="1:10" x14ac:dyDescent="0.25">
      <c r="A68" s="10">
        <v>44797</v>
      </c>
      <c r="B68">
        <v>14.06</v>
      </c>
      <c r="C68">
        <v>15.5</v>
      </c>
      <c r="D68">
        <v>12.1</v>
      </c>
      <c r="E68">
        <v>86</v>
      </c>
      <c r="F68">
        <v>62</v>
      </c>
      <c r="G68">
        <f t="shared" si="4"/>
        <v>14.91133495664778</v>
      </c>
      <c r="H68">
        <f t="shared" si="5"/>
        <v>-0.85133495664777925</v>
      </c>
      <c r="I68">
        <f t="shared" si="6"/>
        <v>0.85133495664777925</v>
      </c>
      <c r="J68">
        <f t="shared" si="7"/>
        <v>0.72477120841047615</v>
      </c>
    </row>
    <row r="69" spans="1:10" x14ac:dyDescent="0.25">
      <c r="A69" s="10">
        <v>44807</v>
      </c>
      <c r="B69">
        <v>13.41</v>
      </c>
      <c r="C69">
        <v>12.18</v>
      </c>
      <c r="D69">
        <v>12.31</v>
      </c>
      <c r="E69">
        <v>5</v>
      </c>
      <c r="F69">
        <v>16</v>
      </c>
      <c r="G69">
        <f t="shared" si="4"/>
        <v>12.328736121989452</v>
      </c>
      <c r="H69">
        <f t="shared" si="5"/>
        <v>1.0812638780105477</v>
      </c>
      <c r="I69">
        <f t="shared" si="6"/>
        <v>1.0812638780105477</v>
      </c>
      <c r="J69">
        <f t="shared" si="7"/>
        <v>1.1691315738904084</v>
      </c>
    </row>
    <row r="70" spans="1:10" x14ac:dyDescent="0.25">
      <c r="A70" s="10">
        <v>44810</v>
      </c>
      <c r="B70">
        <v>12.2</v>
      </c>
      <c r="C70">
        <v>12.31</v>
      </c>
      <c r="D70">
        <v>13.41</v>
      </c>
      <c r="E70">
        <v>0</v>
      </c>
      <c r="F70">
        <v>0</v>
      </c>
      <c r="G70">
        <f t="shared" si="4"/>
        <v>12.36478331992779</v>
      </c>
      <c r="H70">
        <f t="shared" si="5"/>
        <v>-0.16478331992779083</v>
      </c>
      <c r="I70">
        <f t="shared" si="6"/>
        <v>0.16478331992779083</v>
      </c>
      <c r="J70">
        <f t="shared" si="7"/>
        <v>2.7153542526424667E-2</v>
      </c>
    </row>
    <row r="71" spans="1:10" x14ac:dyDescent="0.25">
      <c r="A71" s="10">
        <v>44812</v>
      </c>
      <c r="B71">
        <v>12.17</v>
      </c>
      <c r="C71">
        <v>12.09</v>
      </c>
      <c r="D71">
        <v>12.31</v>
      </c>
      <c r="E71">
        <v>0</v>
      </c>
      <c r="F71">
        <v>0</v>
      </c>
      <c r="G71">
        <f t="shared" si="4"/>
        <v>12.141484636268162</v>
      </c>
      <c r="H71">
        <f t="shared" si="5"/>
        <v>2.851536373183805E-2</v>
      </c>
      <c r="I71">
        <f t="shared" si="6"/>
        <v>2.851536373183805E-2</v>
      </c>
      <c r="J71">
        <f t="shared" si="7"/>
        <v>8.1312596875902487E-4</v>
      </c>
    </row>
    <row r="72" spans="1:10" x14ac:dyDescent="0.25">
      <c r="A72" s="10">
        <v>44813</v>
      </c>
      <c r="B72">
        <v>13.4</v>
      </c>
      <c r="C72">
        <v>12.17</v>
      </c>
      <c r="D72">
        <v>12.2</v>
      </c>
      <c r="E72">
        <v>17</v>
      </c>
      <c r="F72">
        <v>14</v>
      </c>
      <c r="G72">
        <f t="shared" si="4"/>
        <v>12.338055583683673</v>
      </c>
      <c r="H72">
        <f t="shared" si="5"/>
        <v>1.0619444163163276</v>
      </c>
      <c r="I72">
        <f t="shared" si="6"/>
        <v>1.0619444163163276</v>
      </c>
      <c r="J72">
        <f t="shared" si="7"/>
        <v>1.1277259433454259</v>
      </c>
    </row>
    <row r="73" spans="1:10" x14ac:dyDescent="0.25">
      <c r="A73" s="10">
        <v>44814</v>
      </c>
      <c r="B73">
        <v>14.1</v>
      </c>
      <c r="C73">
        <v>13.4</v>
      </c>
      <c r="D73">
        <v>12.09</v>
      </c>
      <c r="E73">
        <v>7</v>
      </c>
      <c r="F73">
        <v>13</v>
      </c>
      <c r="G73">
        <f t="shared" si="4"/>
        <v>13.030481975348861</v>
      </c>
      <c r="H73">
        <f t="shared" si="5"/>
        <v>1.0695180246511384</v>
      </c>
      <c r="I73">
        <f t="shared" si="6"/>
        <v>1.0695180246511384</v>
      </c>
      <c r="J73">
        <f t="shared" si="7"/>
        <v>1.1438688050536732</v>
      </c>
    </row>
    <row r="74" spans="1:10" x14ac:dyDescent="0.25">
      <c r="A74" s="10">
        <v>44815</v>
      </c>
      <c r="B74">
        <v>12.54</v>
      </c>
      <c r="C74">
        <v>14.1</v>
      </c>
      <c r="D74">
        <v>12.17</v>
      </c>
      <c r="E74">
        <v>43</v>
      </c>
      <c r="F74">
        <v>51</v>
      </c>
      <c r="G74">
        <f t="shared" si="4"/>
        <v>13.85328660074766</v>
      </c>
      <c r="H74">
        <f t="shared" si="5"/>
        <v>-1.3132866007476611</v>
      </c>
      <c r="I74">
        <f t="shared" si="6"/>
        <v>1.3132866007476611</v>
      </c>
      <c r="J74">
        <f t="shared" si="7"/>
        <v>1.7247216957033467</v>
      </c>
    </row>
    <row r="75" spans="1:10" x14ac:dyDescent="0.25">
      <c r="A75" s="10">
        <v>44816</v>
      </c>
      <c r="B75">
        <v>12.27</v>
      </c>
      <c r="C75">
        <v>12.54</v>
      </c>
      <c r="D75">
        <v>13.4</v>
      </c>
      <c r="E75">
        <v>5</v>
      </c>
      <c r="F75">
        <v>1</v>
      </c>
      <c r="G75">
        <f t="shared" si="4"/>
        <v>12.52612847040403</v>
      </c>
      <c r="H75">
        <f t="shared" si="5"/>
        <v>-0.25612847040403075</v>
      </c>
      <c r="I75">
        <f t="shared" si="6"/>
        <v>0.25612847040403075</v>
      </c>
      <c r="J75">
        <f t="shared" si="7"/>
        <v>6.5601793351508453E-2</v>
      </c>
    </row>
    <row r="76" spans="1:10" x14ac:dyDescent="0.25">
      <c r="A76" s="10">
        <v>44817</v>
      </c>
      <c r="B76">
        <v>12.11</v>
      </c>
      <c r="C76">
        <v>12.27</v>
      </c>
      <c r="D76">
        <v>14.1</v>
      </c>
      <c r="E76">
        <v>0</v>
      </c>
      <c r="F76">
        <v>7</v>
      </c>
      <c r="G76">
        <f t="shared" si="4"/>
        <v>12.448654662387174</v>
      </c>
      <c r="H76">
        <f t="shared" si="5"/>
        <v>-0.33865466238717445</v>
      </c>
      <c r="I76">
        <f t="shared" si="6"/>
        <v>0.33865466238717445</v>
      </c>
      <c r="J76">
        <f t="shared" si="7"/>
        <v>0.11468698035657111</v>
      </c>
    </row>
    <row r="77" spans="1:10" x14ac:dyDescent="0.25">
      <c r="A77" s="10">
        <v>44818</v>
      </c>
      <c r="B77">
        <v>12.05</v>
      </c>
      <c r="C77">
        <v>12.11</v>
      </c>
      <c r="D77">
        <v>12.54</v>
      </c>
      <c r="E77">
        <v>0</v>
      </c>
      <c r="F77">
        <v>0</v>
      </c>
      <c r="G77">
        <f t="shared" si="4"/>
        <v>12.172504522364704</v>
      </c>
      <c r="H77">
        <f t="shared" si="5"/>
        <v>-0.12250452236470366</v>
      </c>
      <c r="I77">
        <f t="shared" si="6"/>
        <v>0.12250452236470366</v>
      </c>
      <c r="J77">
        <f t="shared" si="7"/>
        <v>1.5007357999804179E-2</v>
      </c>
    </row>
    <row r="78" spans="1:10" x14ac:dyDescent="0.25">
      <c r="A78" s="10">
        <v>44819</v>
      </c>
      <c r="B78">
        <v>12.02</v>
      </c>
      <c r="C78">
        <v>12.05</v>
      </c>
      <c r="D78">
        <v>12.27</v>
      </c>
      <c r="E78">
        <v>0</v>
      </c>
      <c r="F78">
        <v>2</v>
      </c>
      <c r="G78">
        <f t="shared" si="4"/>
        <v>12.128673098688822</v>
      </c>
      <c r="H78">
        <f t="shared" si="5"/>
        <v>-0.10867309868882202</v>
      </c>
      <c r="I78">
        <f t="shared" si="6"/>
        <v>0.10867309868882202</v>
      </c>
      <c r="J78">
        <f t="shared" si="7"/>
        <v>1.1809842378630451E-2</v>
      </c>
    </row>
    <row r="79" spans="1:10" x14ac:dyDescent="0.25">
      <c r="A79" s="10">
        <v>44822</v>
      </c>
      <c r="B79">
        <v>12.03</v>
      </c>
      <c r="C79">
        <v>12.08</v>
      </c>
      <c r="D79">
        <v>12.02</v>
      </c>
      <c r="E79">
        <v>10</v>
      </c>
      <c r="F79">
        <v>8</v>
      </c>
      <c r="G79">
        <f t="shared" si="4"/>
        <v>12.202430951138622</v>
      </c>
      <c r="H79">
        <f t="shared" si="5"/>
        <v>-0.17243095113862239</v>
      </c>
      <c r="I79">
        <f t="shared" si="6"/>
        <v>0.17243095113862239</v>
      </c>
      <c r="J79">
        <f t="shared" si="7"/>
        <v>2.9732432910569984E-2</v>
      </c>
    </row>
    <row r="80" spans="1:10" x14ac:dyDescent="0.25">
      <c r="A80" s="10">
        <v>44824</v>
      </c>
      <c r="B80">
        <v>13.13</v>
      </c>
      <c r="C80">
        <v>12.74</v>
      </c>
      <c r="D80">
        <v>12.08</v>
      </c>
      <c r="E80">
        <v>74</v>
      </c>
      <c r="F80">
        <v>19</v>
      </c>
      <c r="G80">
        <f t="shared" si="4"/>
        <v>12.893481663515411</v>
      </c>
      <c r="H80">
        <f t="shared" si="5"/>
        <v>0.23651833648458975</v>
      </c>
      <c r="I80">
        <f t="shared" si="6"/>
        <v>0.23651833648458975</v>
      </c>
      <c r="J80">
        <f t="shared" si="7"/>
        <v>5.5940923493437621E-2</v>
      </c>
    </row>
    <row r="81" spans="1:10" x14ac:dyDescent="0.25">
      <c r="A81" s="10">
        <v>44825</v>
      </c>
      <c r="B81">
        <v>12.33</v>
      </c>
      <c r="C81">
        <v>13.13</v>
      </c>
      <c r="D81">
        <v>12.03</v>
      </c>
      <c r="E81">
        <v>1</v>
      </c>
      <c r="F81">
        <v>11</v>
      </c>
      <c r="G81">
        <f t="shared" si="4"/>
        <v>12.828708929496411</v>
      </c>
      <c r="H81">
        <f t="shared" si="5"/>
        <v>-0.4987089294964111</v>
      </c>
      <c r="I81">
        <f t="shared" si="6"/>
        <v>0.4987089294964111</v>
      </c>
      <c r="J81">
        <f t="shared" si="7"/>
        <v>0.24871059635945633</v>
      </c>
    </row>
    <row r="82" spans="1:10" x14ac:dyDescent="0.25">
      <c r="A82" s="10">
        <v>44826</v>
      </c>
      <c r="B82">
        <v>12.51</v>
      </c>
      <c r="C82">
        <v>12.33</v>
      </c>
      <c r="D82">
        <v>12.74</v>
      </c>
      <c r="E82">
        <v>8</v>
      </c>
      <c r="F82">
        <v>23</v>
      </c>
      <c r="G82">
        <f t="shared" si="4"/>
        <v>12.515430679089512</v>
      </c>
      <c r="H82">
        <f t="shared" si="5"/>
        <v>-5.4306790895122248E-3</v>
      </c>
      <c r="I82">
        <f t="shared" si="6"/>
        <v>5.4306790895122248E-3</v>
      </c>
      <c r="J82">
        <f t="shared" si="7"/>
        <v>2.9492275373265326E-5</v>
      </c>
    </row>
    <row r="83" spans="1:10" x14ac:dyDescent="0.25">
      <c r="A83" s="10">
        <v>44827</v>
      </c>
      <c r="B83">
        <v>13.75</v>
      </c>
      <c r="C83">
        <v>12.51</v>
      </c>
      <c r="D83">
        <v>13.13</v>
      </c>
      <c r="E83">
        <v>13</v>
      </c>
      <c r="F83">
        <v>3</v>
      </c>
      <c r="G83">
        <f t="shared" si="4"/>
        <v>12.526385274251844</v>
      </c>
      <c r="H83">
        <f t="shared" si="5"/>
        <v>1.2236147257481562</v>
      </c>
      <c r="I83">
        <f t="shared" si="6"/>
        <v>1.2236147257481562</v>
      </c>
      <c r="J83">
        <f t="shared" si="7"/>
        <v>1.4972329970677356</v>
      </c>
    </row>
    <row r="84" spans="1:10" x14ac:dyDescent="0.25">
      <c r="A84" s="10">
        <v>44828</v>
      </c>
      <c r="B84">
        <v>12.71</v>
      </c>
      <c r="C84">
        <v>13.75</v>
      </c>
      <c r="D84">
        <v>12.33</v>
      </c>
      <c r="E84">
        <v>21</v>
      </c>
      <c r="F84">
        <v>63</v>
      </c>
      <c r="G84">
        <f t="shared" si="4"/>
        <v>13.671585514878359</v>
      </c>
      <c r="H84">
        <f t="shared" si="5"/>
        <v>-0.96158551487835808</v>
      </c>
      <c r="I84">
        <f t="shared" si="6"/>
        <v>0.96158551487835808</v>
      </c>
      <c r="J84">
        <f t="shared" si="7"/>
        <v>0.92464670242387703</v>
      </c>
    </row>
    <row r="85" spans="1:10" x14ac:dyDescent="0.25">
      <c r="A85" s="10">
        <v>44829</v>
      </c>
      <c r="B85">
        <v>18.440000000000001</v>
      </c>
      <c r="C85">
        <v>12.71</v>
      </c>
      <c r="D85">
        <v>12.51</v>
      </c>
      <c r="E85">
        <v>0</v>
      </c>
      <c r="F85">
        <v>2</v>
      </c>
      <c r="G85">
        <f t="shared" si="4"/>
        <v>12.546236706303256</v>
      </c>
      <c r="H85">
        <f t="shared" si="5"/>
        <v>5.893763293696745</v>
      </c>
      <c r="I85">
        <f t="shared" si="6"/>
        <v>5.893763293696745</v>
      </c>
      <c r="J85">
        <f t="shared" si="7"/>
        <v>34.736445762127104</v>
      </c>
    </row>
    <row r="86" spans="1:10" x14ac:dyDescent="0.25">
      <c r="A86" s="10">
        <v>44830</v>
      </c>
      <c r="B86">
        <v>16.57</v>
      </c>
      <c r="C86">
        <v>18.440000000000001</v>
      </c>
      <c r="D86">
        <v>13.75</v>
      </c>
      <c r="E86">
        <v>124</v>
      </c>
      <c r="F86">
        <v>164</v>
      </c>
      <c r="G86">
        <f t="shared" si="4"/>
        <v>17.687142882889923</v>
      </c>
      <c r="H86">
        <f t="shared" si="5"/>
        <v>-1.1171428828899224</v>
      </c>
      <c r="I86">
        <f t="shared" si="6"/>
        <v>1.1171428828899224</v>
      </c>
      <c r="J86">
        <f t="shared" si="7"/>
        <v>1.2480082207916068</v>
      </c>
    </row>
    <row r="87" spans="1:10" x14ac:dyDescent="0.25">
      <c r="A87" s="10">
        <v>44831</v>
      </c>
      <c r="B87">
        <v>14.04</v>
      </c>
      <c r="C87">
        <v>16.57</v>
      </c>
      <c r="D87">
        <v>12.71</v>
      </c>
      <c r="E87">
        <v>0</v>
      </c>
      <c r="F87">
        <v>6</v>
      </c>
      <c r="G87">
        <f t="shared" si="4"/>
        <v>14.918286118731718</v>
      </c>
      <c r="H87">
        <f t="shared" si="5"/>
        <v>-0.8782861187317188</v>
      </c>
      <c r="I87">
        <f t="shared" si="6"/>
        <v>0.8782861187317188</v>
      </c>
      <c r="J87">
        <f t="shared" si="7"/>
        <v>0.77138650635682682</v>
      </c>
    </row>
    <row r="88" spans="1:10" x14ac:dyDescent="0.25">
      <c r="A88" s="10">
        <v>44832</v>
      </c>
      <c r="B88">
        <v>13.36</v>
      </c>
      <c r="C88">
        <v>14.04</v>
      </c>
      <c r="D88">
        <v>18.440000000000001</v>
      </c>
      <c r="E88">
        <v>4</v>
      </c>
      <c r="F88">
        <v>5</v>
      </c>
      <c r="G88">
        <f t="shared" si="4"/>
        <v>13.871701785791789</v>
      </c>
      <c r="H88">
        <f t="shared" si="5"/>
        <v>-0.51170178579178938</v>
      </c>
      <c r="I88">
        <f t="shared" si="6"/>
        <v>0.51170178579178938</v>
      </c>
      <c r="J88">
        <f t="shared" si="7"/>
        <v>0.26183871758250632</v>
      </c>
    </row>
    <row r="89" spans="1:10" x14ac:dyDescent="0.25">
      <c r="A89" s="10">
        <v>44833</v>
      </c>
      <c r="B89">
        <v>13.43</v>
      </c>
      <c r="C89">
        <v>13.36</v>
      </c>
      <c r="D89">
        <v>16.57</v>
      </c>
      <c r="E89">
        <v>6</v>
      </c>
      <c r="F89">
        <v>24</v>
      </c>
      <c r="G89">
        <f t="shared" si="4"/>
        <v>13.452820500736749</v>
      </c>
      <c r="H89">
        <f t="shared" si="5"/>
        <v>-2.2820500736749239E-2</v>
      </c>
      <c r="I89">
        <f t="shared" si="6"/>
        <v>2.2820500736749239E-2</v>
      </c>
      <c r="J89">
        <f t="shared" si="7"/>
        <v>5.2077525387597256E-4</v>
      </c>
    </row>
    <row r="90" spans="1:10" x14ac:dyDescent="0.25">
      <c r="A90" s="10">
        <v>44834</v>
      </c>
      <c r="B90">
        <v>12.52</v>
      </c>
      <c r="C90">
        <v>13.43</v>
      </c>
      <c r="D90">
        <v>14.04</v>
      </c>
      <c r="E90">
        <v>3</v>
      </c>
      <c r="F90">
        <v>1</v>
      </c>
      <c r="G90">
        <f t="shared" si="4"/>
        <v>13.108792603634187</v>
      </c>
      <c r="H90">
        <f t="shared" si="5"/>
        <v>-0.58879260363418773</v>
      </c>
      <c r="I90">
        <f t="shared" si="6"/>
        <v>0.58879260363418773</v>
      </c>
      <c r="J90">
        <f t="shared" si="7"/>
        <v>0.3466767300943257</v>
      </c>
    </row>
    <row r="91" spans="1:10" x14ac:dyDescent="0.25">
      <c r="A91" s="10">
        <v>44835</v>
      </c>
      <c r="B91">
        <v>12.39</v>
      </c>
      <c r="C91">
        <v>12.52</v>
      </c>
      <c r="D91">
        <v>13.36</v>
      </c>
      <c r="E91">
        <v>13</v>
      </c>
      <c r="F91">
        <v>0</v>
      </c>
      <c r="G91">
        <f t="shared" si="4"/>
        <v>12.529486744564634</v>
      </c>
      <c r="H91">
        <f t="shared" si="5"/>
        <v>-0.13948674456463372</v>
      </c>
      <c r="I91">
        <f t="shared" si="6"/>
        <v>0.13948674456463372</v>
      </c>
      <c r="J91">
        <f t="shared" si="7"/>
        <v>1.9456551909239377E-2</v>
      </c>
    </row>
    <row r="92" spans="1:10" x14ac:dyDescent="0.25">
      <c r="A92" s="10">
        <v>44837</v>
      </c>
      <c r="B92">
        <v>12.58</v>
      </c>
      <c r="C92">
        <v>12.31</v>
      </c>
      <c r="D92">
        <v>12.52</v>
      </c>
      <c r="E92">
        <v>5</v>
      </c>
      <c r="F92">
        <v>7</v>
      </c>
      <c r="G92">
        <f t="shared" si="4"/>
        <v>12.358727583448433</v>
      </c>
      <c r="H92">
        <f t="shared" si="5"/>
        <v>0.22127241655156737</v>
      </c>
      <c r="I92">
        <f t="shared" si="6"/>
        <v>0.22127241655156737</v>
      </c>
      <c r="J92">
        <f t="shared" si="7"/>
        <v>4.8961482326570348E-2</v>
      </c>
    </row>
    <row r="93" spans="1:10" x14ac:dyDescent="0.25">
      <c r="A93" s="10">
        <v>44838</v>
      </c>
      <c r="B93">
        <v>12.25</v>
      </c>
      <c r="C93">
        <v>12.58</v>
      </c>
      <c r="D93">
        <v>12.39</v>
      </c>
      <c r="E93">
        <v>3</v>
      </c>
      <c r="F93">
        <v>2</v>
      </c>
      <c r="G93">
        <f t="shared" si="4"/>
        <v>12.467744989690814</v>
      </c>
      <c r="H93">
        <f t="shared" si="5"/>
        <v>-0.21774498969081435</v>
      </c>
      <c r="I93">
        <f t="shared" si="6"/>
        <v>0.21774498969081435</v>
      </c>
      <c r="J93">
        <f t="shared" si="7"/>
        <v>4.7412880535452846E-2</v>
      </c>
    </row>
    <row r="94" spans="1:10" x14ac:dyDescent="0.25">
      <c r="A94" s="10">
        <v>44839</v>
      </c>
      <c r="B94">
        <v>12.2</v>
      </c>
      <c r="C94">
        <v>12.25</v>
      </c>
      <c r="D94">
        <v>12.31</v>
      </c>
      <c r="E94">
        <v>0</v>
      </c>
      <c r="F94">
        <v>0</v>
      </c>
      <c r="G94">
        <f t="shared" si="4"/>
        <v>12.237914412690639</v>
      </c>
      <c r="H94">
        <f t="shared" si="5"/>
        <v>-3.7914412690639665E-2</v>
      </c>
      <c r="I94">
        <f t="shared" si="6"/>
        <v>3.7914412690639665E-2</v>
      </c>
      <c r="J94">
        <f t="shared" si="7"/>
        <v>1.437502689676138E-3</v>
      </c>
    </row>
    <row r="95" spans="1:10" x14ac:dyDescent="0.25">
      <c r="A95" s="10">
        <v>44840</v>
      </c>
      <c r="B95">
        <v>12.18</v>
      </c>
      <c r="C95">
        <v>12.2</v>
      </c>
      <c r="D95">
        <v>12.58</v>
      </c>
      <c r="E95">
        <v>0</v>
      </c>
      <c r="F95">
        <v>0</v>
      </c>
      <c r="G95">
        <f t="shared" si="4"/>
        <v>12.2300447349143</v>
      </c>
      <c r="H95">
        <f t="shared" si="5"/>
        <v>-5.0044734914299838E-2</v>
      </c>
      <c r="I95">
        <f t="shared" si="6"/>
        <v>5.0044734914299838E-2</v>
      </c>
      <c r="J95">
        <f t="shared" si="7"/>
        <v>2.5044754926425413E-3</v>
      </c>
    </row>
    <row r="96" spans="1:10" x14ac:dyDescent="0.25">
      <c r="A96" s="10">
        <v>44841</v>
      </c>
      <c r="B96">
        <v>12.16</v>
      </c>
      <c r="C96">
        <v>12.18</v>
      </c>
      <c r="D96">
        <v>12.25</v>
      </c>
      <c r="E96">
        <v>0</v>
      </c>
      <c r="F96">
        <v>1</v>
      </c>
      <c r="G96">
        <f t="shared" si="4"/>
        <v>12.198075875456992</v>
      </c>
      <c r="H96">
        <f t="shared" si="5"/>
        <v>-3.8075875456991426E-2</v>
      </c>
      <c r="I96">
        <f t="shared" si="6"/>
        <v>3.8075875456991426E-2</v>
      </c>
      <c r="J96">
        <f t="shared" si="7"/>
        <v>1.449772291816322E-3</v>
      </c>
    </row>
    <row r="97" spans="1:10" x14ac:dyDescent="0.25">
      <c r="A97" s="10">
        <v>44842</v>
      </c>
      <c r="B97">
        <v>12.18</v>
      </c>
      <c r="C97">
        <v>12.16</v>
      </c>
      <c r="D97">
        <v>12.2</v>
      </c>
      <c r="E97">
        <v>0</v>
      </c>
      <c r="F97">
        <v>0</v>
      </c>
      <c r="G97">
        <f t="shared" si="4"/>
        <v>12.174601889345123</v>
      </c>
      <c r="H97">
        <f t="shared" si="5"/>
        <v>5.3981106548768309E-3</v>
      </c>
      <c r="I97">
        <f t="shared" si="6"/>
        <v>5.3981106548768309E-3</v>
      </c>
      <c r="J97">
        <f t="shared" si="7"/>
        <v>2.913959864229477E-5</v>
      </c>
    </row>
    <row r="98" spans="1:10" x14ac:dyDescent="0.25">
      <c r="A98" s="10">
        <v>44843</v>
      </c>
      <c r="B98">
        <v>12.2</v>
      </c>
      <c r="C98">
        <v>12.18</v>
      </c>
      <c r="D98">
        <v>12.18</v>
      </c>
      <c r="E98">
        <v>0</v>
      </c>
      <c r="F98">
        <v>1</v>
      </c>
      <c r="G98">
        <f t="shared" si="4"/>
        <v>12.192303564661072</v>
      </c>
      <c r="H98">
        <f t="shared" si="5"/>
        <v>7.6964353389268325E-3</v>
      </c>
      <c r="I98">
        <f t="shared" si="6"/>
        <v>7.6964353389268325E-3</v>
      </c>
      <c r="J98">
        <f t="shared" si="7"/>
        <v>5.9235116926281785E-5</v>
      </c>
    </row>
    <row r="99" spans="1:10" x14ac:dyDescent="0.25">
      <c r="A99" s="10">
        <v>44844</v>
      </c>
      <c r="B99">
        <v>12.12</v>
      </c>
      <c r="C99">
        <v>12.2</v>
      </c>
      <c r="D99">
        <v>12.16</v>
      </c>
      <c r="E99">
        <v>0</v>
      </c>
      <c r="F99">
        <v>0</v>
      </c>
      <c r="G99">
        <f t="shared" si="4"/>
        <v>12.195410870138788</v>
      </c>
      <c r="H99">
        <f t="shared" si="5"/>
        <v>-7.5410870138789221E-2</v>
      </c>
      <c r="I99">
        <f t="shared" si="6"/>
        <v>7.5410870138789221E-2</v>
      </c>
      <c r="J99">
        <f t="shared" si="7"/>
        <v>5.6867993350893315E-3</v>
      </c>
    </row>
    <row r="100" spans="1:10" x14ac:dyDescent="0.25">
      <c r="A100" s="10">
        <v>44845</v>
      </c>
      <c r="B100">
        <v>12.58</v>
      </c>
      <c r="C100">
        <v>12.12</v>
      </c>
      <c r="D100">
        <v>12.18</v>
      </c>
      <c r="E100">
        <v>0</v>
      </c>
      <c r="F100">
        <v>0</v>
      </c>
      <c r="G100">
        <f t="shared" si="4"/>
        <v>12.148845213583527</v>
      </c>
      <c r="H100">
        <f t="shared" si="5"/>
        <v>0.43115478641647265</v>
      </c>
      <c r="I100">
        <f t="shared" si="6"/>
        <v>0.43115478641647265</v>
      </c>
      <c r="J100">
        <f t="shared" si="7"/>
        <v>0.18589444984983414</v>
      </c>
    </row>
    <row r="101" spans="1:10" x14ac:dyDescent="0.25">
      <c r="A101" s="10">
        <v>44846</v>
      </c>
      <c r="B101">
        <v>12.15</v>
      </c>
      <c r="C101">
        <v>12.58</v>
      </c>
      <c r="D101">
        <v>12.2</v>
      </c>
      <c r="E101">
        <v>22</v>
      </c>
      <c r="F101">
        <v>50</v>
      </c>
      <c r="G101">
        <f t="shared" si="4"/>
        <v>12.864110320632218</v>
      </c>
      <c r="H101">
        <f t="shared" si="5"/>
        <v>-0.71411032063221747</v>
      </c>
      <c r="I101">
        <f t="shared" si="6"/>
        <v>0.71411032063221747</v>
      </c>
      <c r="J101">
        <f t="shared" si="7"/>
        <v>0.50995355003344844</v>
      </c>
    </row>
    <row r="102" spans="1:10" x14ac:dyDescent="0.25">
      <c r="A102" s="10">
        <v>44847</v>
      </c>
      <c r="B102">
        <v>13.32</v>
      </c>
      <c r="C102">
        <v>12.15</v>
      </c>
      <c r="D102">
        <v>12.12</v>
      </c>
      <c r="E102">
        <v>0</v>
      </c>
      <c r="F102">
        <v>3</v>
      </c>
      <c r="G102">
        <f t="shared" si="4"/>
        <v>12.183869656452158</v>
      </c>
      <c r="H102">
        <f t="shared" si="5"/>
        <v>1.1361303435478423</v>
      </c>
      <c r="I102">
        <f t="shared" si="6"/>
        <v>1.1361303435478423</v>
      </c>
      <c r="J102">
        <f t="shared" si="7"/>
        <v>1.290792157530138</v>
      </c>
    </row>
    <row r="103" spans="1:10" x14ac:dyDescent="0.25">
      <c r="A103" s="10">
        <v>44848</v>
      </c>
      <c r="B103">
        <v>12.56</v>
      </c>
      <c r="C103">
        <v>13.32</v>
      </c>
      <c r="D103">
        <v>12.58</v>
      </c>
      <c r="E103">
        <v>0</v>
      </c>
      <c r="F103">
        <v>0</v>
      </c>
      <c r="G103">
        <f t="shared" si="4"/>
        <v>12.905053169871632</v>
      </c>
      <c r="H103">
        <f t="shared" si="5"/>
        <v>-0.34505316987163148</v>
      </c>
      <c r="I103">
        <f t="shared" si="6"/>
        <v>0.34505316987163148</v>
      </c>
      <c r="J103">
        <f t="shared" si="7"/>
        <v>0.11906169003846097</v>
      </c>
    </row>
    <row r="104" spans="1:10" x14ac:dyDescent="0.25">
      <c r="A104" s="10">
        <v>44849</v>
      </c>
      <c r="B104">
        <v>12.38</v>
      </c>
      <c r="C104">
        <v>12.56</v>
      </c>
      <c r="D104">
        <v>12.15</v>
      </c>
      <c r="E104">
        <v>4</v>
      </c>
      <c r="F104">
        <v>28</v>
      </c>
      <c r="G104">
        <f t="shared" si="4"/>
        <v>12.62887825121884</v>
      </c>
      <c r="H104">
        <f t="shared" si="5"/>
        <v>-0.248878251218839</v>
      </c>
      <c r="I104">
        <f t="shared" si="6"/>
        <v>0.248878251218839</v>
      </c>
      <c r="J104">
        <f t="shared" si="7"/>
        <v>6.1940383929747538E-2</v>
      </c>
    </row>
    <row r="105" spans="1:10" x14ac:dyDescent="0.25">
      <c r="A105" s="10">
        <v>44850</v>
      </c>
      <c r="B105">
        <v>12.14</v>
      </c>
      <c r="C105">
        <v>12.38</v>
      </c>
      <c r="D105">
        <v>13.32</v>
      </c>
      <c r="E105">
        <v>1</v>
      </c>
      <c r="F105">
        <v>0</v>
      </c>
      <c r="G105">
        <f t="shared" si="4"/>
        <v>12.402800760216289</v>
      </c>
      <c r="H105">
        <f t="shared" si="5"/>
        <v>-0.26280076021628851</v>
      </c>
      <c r="I105">
        <f t="shared" si="6"/>
        <v>0.26280076021628851</v>
      </c>
      <c r="J105">
        <f t="shared" si="7"/>
        <v>6.9064239570259173E-2</v>
      </c>
    </row>
    <row r="106" spans="1:10" x14ac:dyDescent="0.25">
      <c r="A106" s="10">
        <v>44851</v>
      </c>
      <c r="B106">
        <v>12.06</v>
      </c>
      <c r="C106">
        <v>12.14</v>
      </c>
      <c r="D106">
        <v>12.56</v>
      </c>
      <c r="E106">
        <v>1</v>
      </c>
      <c r="F106">
        <v>3</v>
      </c>
      <c r="G106">
        <f t="shared" si="4"/>
        <v>12.217376847412803</v>
      </c>
      <c r="H106">
        <f t="shared" si="5"/>
        <v>-0.15737684741280233</v>
      </c>
      <c r="I106">
        <f t="shared" si="6"/>
        <v>0.15737684741280233</v>
      </c>
      <c r="J106">
        <f t="shared" si="7"/>
        <v>2.4767472101592469E-2</v>
      </c>
    </row>
    <row r="107" spans="1:10" x14ac:dyDescent="0.25">
      <c r="A107" s="10">
        <v>44852</v>
      </c>
      <c r="B107">
        <v>12.24</v>
      </c>
      <c r="C107">
        <v>12.06</v>
      </c>
      <c r="D107">
        <v>12.38</v>
      </c>
      <c r="E107">
        <v>1</v>
      </c>
      <c r="F107">
        <v>2</v>
      </c>
      <c r="G107">
        <f t="shared" si="4"/>
        <v>12.14702168937866</v>
      </c>
      <c r="H107">
        <f t="shared" si="5"/>
        <v>9.2978310621340654E-2</v>
      </c>
      <c r="I107">
        <f t="shared" si="6"/>
        <v>9.2978310621340654E-2</v>
      </c>
      <c r="J107">
        <f t="shared" si="7"/>
        <v>8.6449662459985085E-3</v>
      </c>
    </row>
    <row r="108" spans="1:10" x14ac:dyDescent="0.25">
      <c r="A108" s="10">
        <v>44853</v>
      </c>
      <c r="B108">
        <v>12.5</v>
      </c>
      <c r="C108">
        <v>12.24</v>
      </c>
      <c r="D108">
        <v>12.14</v>
      </c>
      <c r="E108">
        <v>30</v>
      </c>
      <c r="F108">
        <v>9</v>
      </c>
      <c r="G108">
        <f t="shared" si="4"/>
        <v>12.381072413527288</v>
      </c>
      <c r="H108">
        <f t="shared" si="5"/>
        <v>0.11892758647271151</v>
      </c>
      <c r="I108">
        <f t="shared" si="6"/>
        <v>0.11892758647271151</v>
      </c>
      <c r="J108">
        <f t="shared" si="7"/>
        <v>1.4143770824224274E-2</v>
      </c>
    </row>
    <row r="109" spans="1:10" x14ac:dyDescent="0.25">
      <c r="A109" s="10">
        <v>44854</v>
      </c>
      <c r="B109">
        <v>13</v>
      </c>
      <c r="C109">
        <v>12.5</v>
      </c>
      <c r="D109">
        <v>12.06</v>
      </c>
      <c r="E109">
        <v>18</v>
      </c>
      <c r="F109">
        <v>15</v>
      </c>
      <c r="G109">
        <f t="shared" si="4"/>
        <v>12.535945516437867</v>
      </c>
      <c r="H109">
        <f t="shared" si="5"/>
        <v>0.46405448356213341</v>
      </c>
      <c r="I109">
        <f t="shared" si="6"/>
        <v>0.46405448356213341</v>
      </c>
      <c r="J109">
        <f t="shared" si="7"/>
        <v>0.21534656371411834</v>
      </c>
    </row>
    <row r="110" spans="1:10" x14ac:dyDescent="0.25">
      <c r="A110" s="10">
        <v>44855</v>
      </c>
      <c r="B110">
        <v>12.22</v>
      </c>
      <c r="C110">
        <v>13</v>
      </c>
      <c r="D110">
        <v>12.24</v>
      </c>
      <c r="E110">
        <v>37</v>
      </c>
      <c r="F110">
        <v>29</v>
      </c>
      <c r="G110">
        <f t="shared" si="4"/>
        <v>13.016060397085161</v>
      </c>
      <c r="H110">
        <f t="shared" si="5"/>
        <v>-0.79606039708516008</v>
      </c>
      <c r="I110">
        <f t="shared" si="6"/>
        <v>0.79606039708516008</v>
      </c>
      <c r="J110">
        <f t="shared" si="7"/>
        <v>0.63371215580738272</v>
      </c>
    </row>
    <row r="111" spans="1:10" x14ac:dyDescent="0.25">
      <c r="A111" s="10">
        <v>44856</v>
      </c>
      <c r="B111">
        <v>12.1</v>
      </c>
      <c r="C111">
        <v>12.22</v>
      </c>
      <c r="D111">
        <v>12.5</v>
      </c>
      <c r="E111">
        <v>9</v>
      </c>
      <c r="F111">
        <v>0</v>
      </c>
      <c r="G111">
        <f t="shared" si="4"/>
        <v>12.264760130343248</v>
      </c>
      <c r="H111">
        <f t="shared" si="5"/>
        <v>-0.16476013034324843</v>
      </c>
      <c r="I111">
        <f t="shared" si="6"/>
        <v>0.16476013034324843</v>
      </c>
      <c r="J111">
        <f t="shared" si="7"/>
        <v>2.7145900550724213E-2</v>
      </c>
    </row>
    <row r="112" spans="1:10" x14ac:dyDescent="0.25">
      <c r="A112" s="10">
        <v>44857</v>
      </c>
      <c r="B112">
        <v>12.06</v>
      </c>
      <c r="C112">
        <v>12.1</v>
      </c>
      <c r="D112">
        <v>13</v>
      </c>
      <c r="E112">
        <v>4</v>
      </c>
      <c r="F112">
        <v>19</v>
      </c>
      <c r="G112">
        <f t="shared" si="4"/>
        <v>12.356060325111198</v>
      </c>
      <c r="H112">
        <f t="shared" si="5"/>
        <v>-0.29606032511119729</v>
      </c>
      <c r="I112">
        <f t="shared" si="6"/>
        <v>0.29606032511119729</v>
      </c>
      <c r="J112">
        <f t="shared" si="7"/>
        <v>8.7651716104947833E-2</v>
      </c>
    </row>
    <row r="113" spans="1:10" x14ac:dyDescent="0.25">
      <c r="A113" s="10">
        <v>44858</v>
      </c>
      <c r="B113">
        <v>12.02</v>
      </c>
      <c r="C113">
        <v>12.06</v>
      </c>
      <c r="D113">
        <v>12.22</v>
      </c>
      <c r="E113">
        <v>0</v>
      </c>
      <c r="F113">
        <v>1</v>
      </c>
      <c r="G113">
        <f t="shared" si="4"/>
        <v>12.123279695656169</v>
      </c>
      <c r="H113">
        <f t="shared" si="5"/>
        <v>-0.10327969565616968</v>
      </c>
      <c r="I113">
        <f t="shared" si="6"/>
        <v>0.10327969565616968</v>
      </c>
      <c r="J113">
        <f t="shared" si="7"/>
        <v>1.0666695534831034E-2</v>
      </c>
    </row>
    <row r="114" spans="1:10" x14ac:dyDescent="0.25">
      <c r="A114" s="10">
        <v>44859</v>
      </c>
      <c r="B114">
        <v>14.14</v>
      </c>
      <c r="C114">
        <v>12.02</v>
      </c>
      <c r="D114">
        <v>12.1</v>
      </c>
      <c r="E114">
        <v>0</v>
      </c>
      <c r="F114">
        <v>0</v>
      </c>
      <c r="G114">
        <f t="shared" si="4"/>
        <v>12.081979676695571</v>
      </c>
      <c r="H114">
        <f t="shared" si="5"/>
        <v>2.0580203233044294</v>
      </c>
      <c r="I114">
        <f t="shared" si="6"/>
        <v>2.0580203233044294</v>
      </c>
      <c r="J114">
        <f t="shared" si="7"/>
        <v>4.2354476511340682</v>
      </c>
    </row>
    <row r="115" spans="1:10" x14ac:dyDescent="0.25">
      <c r="A115" s="10">
        <v>44860</v>
      </c>
      <c r="B115">
        <v>13.32</v>
      </c>
      <c r="C115">
        <v>14.14</v>
      </c>
      <c r="D115">
        <v>12.06</v>
      </c>
      <c r="E115">
        <v>52</v>
      </c>
      <c r="F115">
        <v>122</v>
      </c>
      <c r="G115">
        <f t="shared" si="4"/>
        <v>14.415682000002635</v>
      </c>
      <c r="H115">
        <f t="shared" si="5"/>
        <v>-1.0956820000026344</v>
      </c>
      <c r="I115">
        <f t="shared" si="6"/>
        <v>1.0956820000026344</v>
      </c>
      <c r="J115">
        <f t="shared" si="7"/>
        <v>1.2005190451297729</v>
      </c>
    </row>
    <row r="116" spans="1:10" x14ac:dyDescent="0.25">
      <c r="A116" s="10">
        <v>44861</v>
      </c>
      <c r="B116">
        <v>12.4</v>
      </c>
      <c r="C116">
        <v>13.32</v>
      </c>
      <c r="D116">
        <v>12.02</v>
      </c>
      <c r="E116">
        <v>0</v>
      </c>
      <c r="F116">
        <v>0</v>
      </c>
      <c r="G116">
        <f t="shared" si="4"/>
        <v>12.858874683504283</v>
      </c>
      <c r="H116">
        <f t="shared" si="5"/>
        <v>-0.45887468350428229</v>
      </c>
      <c r="I116">
        <f t="shared" si="6"/>
        <v>0.45887468350428229</v>
      </c>
      <c r="J116">
        <f t="shared" si="7"/>
        <v>0.21056597516115524</v>
      </c>
    </row>
    <row r="117" spans="1:10" x14ac:dyDescent="0.25">
      <c r="A117" s="10">
        <v>44862</v>
      </c>
      <c r="B117">
        <v>13.39</v>
      </c>
      <c r="C117">
        <v>12.4</v>
      </c>
      <c r="D117">
        <v>14.14</v>
      </c>
      <c r="E117">
        <v>0</v>
      </c>
      <c r="F117">
        <v>0</v>
      </c>
      <c r="G117">
        <f t="shared" si="4"/>
        <v>12.479222024608585</v>
      </c>
      <c r="H117">
        <f t="shared" si="5"/>
        <v>0.91077797539141514</v>
      </c>
      <c r="I117">
        <f t="shared" si="6"/>
        <v>0.91077797539141514</v>
      </c>
      <c r="J117">
        <f t="shared" si="7"/>
        <v>0.82951652045808522</v>
      </c>
    </row>
    <row r="118" spans="1:10" x14ac:dyDescent="0.25">
      <c r="A118" s="10">
        <v>44863</v>
      </c>
      <c r="B118">
        <v>17.37</v>
      </c>
      <c r="C118">
        <v>13.39</v>
      </c>
      <c r="D118">
        <v>13.32</v>
      </c>
      <c r="E118">
        <v>39</v>
      </c>
      <c r="F118">
        <v>115</v>
      </c>
      <c r="G118">
        <f t="shared" si="4"/>
        <v>13.97422630069272</v>
      </c>
      <c r="H118">
        <f t="shared" si="5"/>
        <v>3.3957736993072807</v>
      </c>
      <c r="I118">
        <f t="shared" si="6"/>
        <v>3.3957736993072807</v>
      </c>
      <c r="J118">
        <f t="shared" si="7"/>
        <v>11.531279016907053</v>
      </c>
    </row>
    <row r="119" spans="1:10" x14ac:dyDescent="0.25">
      <c r="A119" s="10">
        <v>44864</v>
      </c>
      <c r="B119">
        <v>16.010000000000002</v>
      </c>
      <c r="C119">
        <v>17.37</v>
      </c>
      <c r="D119">
        <v>12.4</v>
      </c>
      <c r="E119">
        <v>121</v>
      </c>
      <c r="F119">
        <v>116</v>
      </c>
      <c r="G119">
        <f t="shared" si="4"/>
        <v>16.570927873501965</v>
      </c>
      <c r="H119">
        <f t="shared" si="5"/>
        <v>-0.5609278735019636</v>
      </c>
      <c r="I119">
        <f t="shared" si="6"/>
        <v>0.5609278735019636</v>
      </c>
      <c r="J119">
        <f t="shared" si="7"/>
        <v>0.31464007927143489</v>
      </c>
    </row>
    <row r="120" spans="1:10" x14ac:dyDescent="0.25">
      <c r="A120" s="10">
        <v>44865</v>
      </c>
      <c r="B120">
        <v>13.56</v>
      </c>
      <c r="C120">
        <v>16.010000000000002</v>
      </c>
      <c r="D120">
        <v>13.39</v>
      </c>
      <c r="E120">
        <v>6</v>
      </c>
      <c r="F120">
        <v>13</v>
      </c>
      <c r="G120">
        <f t="shared" si="4"/>
        <v>14.707441805323434</v>
      </c>
      <c r="H120">
        <f t="shared" si="5"/>
        <v>-1.1474418053234334</v>
      </c>
      <c r="I120">
        <f t="shared" si="6"/>
        <v>1.1474418053234334</v>
      </c>
      <c r="J120">
        <f t="shared" si="7"/>
        <v>1.3166226966039001</v>
      </c>
    </row>
    <row r="121" spans="1:10" x14ac:dyDescent="0.25">
      <c r="A121" s="10">
        <v>44866</v>
      </c>
      <c r="B121">
        <v>13.18</v>
      </c>
      <c r="C121">
        <v>13.56</v>
      </c>
      <c r="D121">
        <v>17.37</v>
      </c>
      <c r="E121">
        <v>0</v>
      </c>
      <c r="F121">
        <v>0</v>
      </c>
      <c r="G121">
        <f t="shared" si="4"/>
        <v>13.444688816111785</v>
      </c>
      <c r="H121">
        <f t="shared" si="5"/>
        <v>-0.26468881611178574</v>
      </c>
      <c r="I121">
        <f t="shared" si="6"/>
        <v>0.26468881611178574</v>
      </c>
      <c r="J121">
        <f t="shared" si="7"/>
        <v>7.0060169374658726E-2</v>
      </c>
    </row>
    <row r="122" spans="1:10" x14ac:dyDescent="0.25">
      <c r="A122" s="10">
        <v>44874</v>
      </c>
      <c r="B122">
        <v>12.78</v>
      </c>
      <c r="C122">
        <v>12.81</v>
      </c>
      <c r="D122">
        <v>12.87</v>
      </c>
      <c r="E122">
        <v>0</v>
      </c>
      <c r="F122">
        <v>0</v>
      </c>
      <c r="G122">
        <f t="shared" si="4"/>
        <v>12.621597116536654</v>
      </c>
      <c r="H122">
        <f t="shared" si="5"/>
        <v>0.15840288346334574</v>
      </c>
      <c r="I122">
        <f t="shared" si="6"/>
        <v>0.15840288346334574</v>
      </c>
      <c r="J122">
        <f t="shared" si="7"/>
        <v>2.5091473489502292E-2</v>
      </c>
    </row>
    <row r="123" spans="1:10" x14ac:dyDescent="0.25">
      <c r="A123" s="10">
        <v>44875</v>
      </c>
      <c r="B123">
        <v>12.79</v>
      </c>
      <c r="C123">
        <v>12.78</v>
      </c>
      <c r="D123">
        <v>12.82</v>
      </c>
      <c r="E123">
        <v>0</v>
      </c>
      <c r="F123">
        <v>0</v>
      </c>
      <c r="G123">
        <f t="shared" si="4"/>
        <v>12.599393454317497</v>
      </c>
      <c r="H123">
        <f t="shared" si="5"/>
        <v>0.19060654568250257</v>
      </c>
      <c r="I123">
        <f t="shared" si="6"/>
        <v>0.19060654568250257</v>
      </c>
      <c r="J123">
        <f t="shared" si="7"/>
        <v>3.6330855257015938E-2</v>
      </c>
    </row>
    <row r="124" spans="1:10" x14ac:dyDescent="0.25">
      <c r="A124" s="10">
        <v>44876</v>
      </c>
      <c r="B124">
        <v>12.73</v>
      </c>
      <c r="C124">
        <v>12.79</v>
      </c>
      <c r="D124">
        <v>12.81</v>
      </c>
      <c r="E124">
        <v>7</v>
      </c>
      <c r="F124">
        <v>8</v>
      </c>
      <c r="G124">
        <f t="shared" si="4"/>
        <v>12.685729867757759</v>
      </c>
      <c r="H124">
        <f t="shared" si="5"/>
        <v>4.4270132242241189E-2</v>
      </c>
      <c r="I124">
        <f t="shared" si="6"/>
        <v>4.4270132242241189E-2</v>
      </c>
      <c r="J124">
        <f t="shared" si="7"/>
        <v>1.9598446087455228E-3</v>
      </c>
    </row>
    <row r="125" spans="1:10" x14ac:dyDescent="0.25">
      <c r="A125" s="10">
        <v>44877</v>
      </c>
      <c r="B125">
        <v>12.79</v>
      </c>
      <c r="C125">
        <v>12.73</v>
      </c>
      <c r="D125">
        <v>12.78</v>
      </c>
      <c r="E125">
        <v>0</v>
      </c>
      <c r="F125">
        <v>0</v>
      </c>
      <c r="G125">
        <f t="shared" si="4"/>
        <v>12.56596068587352</v>
      </c>
      <c r="H125">
        <f t="shared" si="5"/>
        <v>0.22403931412647893</v>
      </c>
      <c r="I125">
        <f t="shared" si="6"/>
        <v>0.22403931412647893</v>
      </c>
      <c r="J125">
        <f t="shared" si="7"/>
        <v>5.0193614274263103E-2</v>
      </c>
    </row>
    <row r="126" spans="1:10" x14ac:dyDescent="0.25">
      <c r="A126" s="10">
        <v>44878</v>
      </c>
      <c r="B126">
        <v>12.7</v>
      </c>
      <c r="C126">
        <v>12.79</v>
      </c>
      <c r="D126">
        <v>12.79</v>
      </c>
      <c r="E126">
        <v>15</v>
      </c>
      <c r="F126">
        <v>30</v>
      </c>
      <c r="G126">
        <f t="shared" si="4"/>
        <v>12.870626348766802</v>
      </c>
      <c r="H126">
        <f t="shared" si="5"/>
        <v>-0.17062634876680249</v>
      </c>
      <c r="I126">
        <f t="shared" si="6"/>
        <v>0.17062634876680249</v>
      </c>
      <c r="J126">
        <f t="shared" si="7"/>
        <v>2.9113350893490524E-2</v>
      </c>
    </row>
    <row r="127" spans="1:10" x14ac:dyDescent="0.25">
      <c r="A127" s="10">
        <v>44879</v>
      </c>
      <c r="B127">
        <v>12.66</v>
      </c>
      <c r="C127">
        <v>12.7</v>
      </c>
      <c r="D127">
        <v>12.73</v>
      </c>
      <c r="E127">
        <v>0</v>
      </c>
      <c r="F127">
        <v>0</v>
      </c>
      <c r="G127">
        <f t="shared" si="4"/>
        <v>12.543757023654365</v>
      </c>
      <c r="H127">
        <f t="shared" si="5"/>
        <v>0.11624297634563518</v>
      </c>
      <c r="I127">
        <f t="shared" si="6"/>
        <v>0.11624297634563518</v>
      </c>
      <c r="J127">
        <f t="shared" si="7"/>
        <v>1.3512429549691901E-2</v>
      </c>
    </row>
    <row r="128" spans="1:10" x14ac:dyDescent="0.25">
      <c r="A128" s="10">
        <v>44880</v>
      </c>
      <c r="B128">
        <v>12.64</v>
      </c>
      <c r="C128">
        <v>12.66</v>
      </c>
      <c r="D128">
        <v>12.79</v>
      </c>
      <c r="E128">
        <v>0</v>
      </c>
      <c r="F128">
        <v>0</v>
      </c>
      <c r="G128">
        <f t="shared" si="4"/>
        <v>12.524597274516676</v>
      </c>
      <c r="H128">
        <f t="shared" si="5"/>
        <v>0.11540272548332453</v>
      </c>
      <c r="I128">
        <f t="shared" si="6"/>
        <v>0.11540272548332453</v>
      </c>
      <c r="J128">
        <f t="shared" si="7"/>
        <v>1.3317789048979562E-2</v>
      </c>
    </row>
    <row r="129" spans="1:10" x14ac:dyDescent="0.25">
      <c r="A129" s="10">
        <v>44881</v>
      </c>
      <c r="B129">
        <v>12.71</v>
      </c>
      <c r="C129">
        <v>12.64</v>
      </c>
      <c r="D129">
        <v>12.7</v>
      </c>
      <c r="E129">
        <v>4</v>
      </c>
      <c r="F129">
        <v>4</v>
      </c>
      <c r="G129">
        <f t="shared" si="4"/>
        <v>12.547314571910674</v>
      </c>
      <c r="H129">
        <f t="shared" si="5"/>
        <v>0.16268542808932729</v>
      </c>
      <c r="I129">
        <f t="shared" si="6"/>
        <v>0.16268542808932729</v>
      </c>
      <c r="J129">
        <f t="shared" si="7"/>
        <v>2.6466548512607681E-2</v>
      </c>
    </row>
    <row r="130" spans="1:10" x14ac:dyDescent="0.25">
      <c r="A130" s="10">
        <v>44882</v>
      </c>
      <c r="B130">
        <v>12.71</v>
      </c>
      <c r="C130">
        <v>12.71</v>
      </c>
      <c r="D130">
        <v>12.66</v>
      </c>
      <c r="E130">
        <v>10</v>
      </c>
      <c r="F130">
        <v>26</v>
      </c>
      <c r="G130">
        <f t="shared" ref="G130:G193" si="8">$M$2 + $M$3*C130 + $M$4*D130 + $M$5*E130 + $M$6*F130</f>
        <v>12.766247937337454</v>
      </c>
      <c r="H130">
        <f t="shared" ref="H130:H193" si="9">B130 - G130</f>
        <v>-5.6247937337452925E-2</v>
      </c>
      <c r="I130">
        <f t="shared" ref="I130:I193" si="10">ABS(H130)</f>
        <v>5.6247937337452925E-2</v>
      </c>
      <c r="J130">
        <f t="shared" ref="J130:J193" si="11">POWER(H130, 2)</f>
        <v>3.1638304547180309E-3</v>
      </c>
    </row>
    <row r="131" spans="1:10" x14ac:dyDescent="0.25">
      <c r="A131" s="10">
        <v>44883</v>
      </c>
      <c r="B131">
        <v>12.69</v>
      </c>
      <c r="C131">
        <v>12.71</v>
      </c>
      <c r="D131">
        <v>12.64</v>
      </c>
      <c r="E131">
        <v>7</v>
      </c>
      <c r="F131">
        <v>9</v>
      </c>
      <c r="G131">
        <f t="shared" si="8"/>
        <v>12.630793695389837</v>
      </c>
      <c r="H131">
        <f t="shared" si="9"/>
        <v>5.9206304610162519E-2</v>
      </c>
      <c r="I131">
        <f t="shared" si="10"/>
        <v>5.9206304610162519E-2</v>
      </c>
      <c r="J131">
        <f t="shared" si="11"/>
        <v>3.5053865055913514E-3</v>
      </c>
    </row>
    <row r="132" spans="1:10" x14ac:dyDescent="0.25">
      <c r="A132" s="10">
        <v>44884</v>
      </c>
      <c r="B132">
        <v>12.83</v>
      </c>
      <c r="C132">
        <v>12.69</v>
      </c>
      <c r="D132">
        <v>12.71</v>
      </c>
      <c r="E132">
        <v>5</v>
      </c>
      <c r="F132">
        <v>6</v>
      </c>
      <c r="G132">
        <f t="shared" si="8"/>
        <v>12.596118818264479</v>
      </c>
      <c r="H132">
        <f t="shared" si="9"/>
        <v>0.23388118173552108</v>
      </c>
      <c r="I132">
        <f t="shared" si="10"/>
        <v>0.23388118173552108</v>
      </c>
      <c r="J132">
        <f t="shared" si="11"/>
        <v>5.4700407170003837E-2</v>
      </c>
    </row>
    <row r="133" spans="1:10" x14ac:dyDescent="0.25">
      <c r="A133" s="10">
        <v>44885</v>
      </c>
      <c r="B133">
        <v>12.76</v>
      </c>
      <c r="C133">
        <v>12.83</v>
      </c>
      <c r="D133">
        <v>12.71</v>
      </c>
      <c r="E133">
        <v>11</v>
      </c>
      <c r="F133">
        <v>31</v>
      </c>
      <c r="G133">
        <f t="shared" si="8"/>
        <v>12.88243022894539</v>
      </c>
      <c r="H133">
        <f t="shared" si="9"/>
        <v>-0.12243022894539024</v>
      </c>
      <c r="I133">
        <f t="shared" si="10"/>
        <v>0.12243022894539024</v>
      </c>
      <c r="J133">
        <f t="shared" si="11"/>
        <v>1.4989160959620671E-2</v>
      </c>
    </row>
    <row r="134" spans="1:10" x14ac:dyDescent="0.25">
      <c r="A134" s="10">
        <v>44886</v>
      </c>
      <c r="B134">
        <v>12.75</v>
      </c>
      <c r="C134">
        <v>12.76</v>
      </c>
      <c r="D134">
        <v>12.69</v>
      </c>
      <c r="E134">
        <v>16</v>
      </c>
      <c r="F134">
        <v>13</v>
      </c>
      <c r="G134">
        <f t="shared" si="8"/>
        <v>12.723498419338306</v>
      </c>
      <c r="H134">
        <f t="shared" si="9"/>
        <v>2.6501580661694391E-2</v>
      </c>
      <c r="I134">
        <f t="shared" si="10"/>
        <v>2.6501580661694391E-2</v>
      </c>
      <c r="J134">
        <f t="shared" si="11"/>
        <v>7.0233377756829412E-4</v>
      </c>
    </row>
    <row r="135" spans="1:10" x14ac:dyDescent="0.25">
      <c r="A135" s="10">
        <v>44888</v>
      </c>
      <c r="B135">
        <v>12.66</v>
      </c>
      <c r="C135">
        <v>12.69</v>
      </c>
      <c r="D135">
        <v>12.76</v>
      </c>
      <c r="E135">
        <v>0</v>
      </c>
      <c r="F135">
        <v>3</v>
      </c>
      <c r="G135">
        <f t="shared" si="8"/>
        <v>12.562095564869271</v>
      </c>
      <c r="H135">
        <f t="shared" si="9"/>
        <v>9.7904435130729439E-2</v>
      </c>
      <c r="I135">
        <f t="shared" si="10"/>
        <v>9.7904435130729439E-2</v>
      </c>
      <c r="J135">
        <f t="shared" si="11"/>
        <v>9.5852784182672082E-3</v>
      </c>
    </row>
    <row r="136" spans="1:10" x14ac:dyDescent="0.25">
      <c r="A136" s="10">
        <v>44889</v>
      </c>
      <c r="B136">
        <v>12.63</v>
      </c>
      <c r="C136">
        <v>12.66</v>
      </c>
      <c r="D136">
        <v>12.75</v>
      </c>
      <c r="E136">
        <v>0</v>
      </c>
      <c r="F136">
        <v>0</v>
      </c>
      <c r="G136">
        <f t="shared" si="8"/>
        <v>12.521298811204723</v>
      </c>
      <c r="H136">
        <f t="shared" si="9"/>
        <v>0.10870118879527801</v>
      </c>
      <c r="I136">
        <f t="shared" si="10"/>
        <v>0.10870118879527801</v>
      </c>
      <c r="J136">
        <f t="shared" si="11"/>
        <v>1.1815948445506675E-2</v>
      </c>
    </row>
    <row r="137" spans="1:10" x14ac:dyDescent="0.25">
      <c r="A137" s="10">
        <v>44890</v>
      </c>
      <c r="B137">
        <v>12.63</v>
      </c>
      <c r="C137">
        <v>12.63</v>
      </c>
      <c r="D137">
        <v>12.69</v>
      </c>
      <c r="E137">
        <v>0</v>
      </c>
      <c r="F137">
        <v>3</v>
      </c>
      <c r="G137">
        <f t="shared" si="8"/>
        <v>12.520162087914924</v>
      </c>
      <c r="H137">
        <f t="shared" si="9"/>
        <v>0.10983791208507654</v>
      </c>
      <c r="I137">
        <f t="shared" si="10"/>
        <v>0.10983791208507654</v>
      </c>
      <c r="J137">
        <f t="shared" si="11"/>
        <v>1.2064366931209002E-2</v>
      </c>
    </row>
    <row r="138" spans="1:10" x14ac:dyDescent="0.25">
      <c r="A138" s="10">
        <v>44891</v>
      </c>
      <c r="B138">
        <v>12.61</v>
      </c>
      <c r="C138">
        <v>12.63</v>
      </c>
      <c r="D138">
        <v>12.66</v>
      </c>
      <c r="E138">
        <v>0</v>
      </c>
      <c r="F138">
        <v>4</v>
      </c>
      <c r="G138">
        <f t="shared" si="8"/>
        <v>12.524985425350074</v>
      </c>
      <c r="H138">
        <f t="shared" si="9"/>
        <v>8.5014574649925123E-2</v>
      </c>
      <c r="I138">
        <f t="shared" si="10"/>
        <v>8.5014574649925123E-2</v>
      </c>
      <c r="J138">
        <f t="shared" si="11"/>
        <v>7.2274779029076917E-3</v>
      </c>
    </row>
    <row r="139" spans="1:10" x14ac:dyDescent="0.25">
      <c r="A139" s="10">
        <v>44892</v>
      </c>
      <c r="B139">
        <v>12.59</v>
      </c>
      <c r="C139">
        <v>12.61</v>
      </c>
      <c r="D139">
        <v>12.63</v>
      </c>
      <c r="E139">
        <v>0</v>
      </c>
      <c r="F139">
        <v>0</v>
      </c>
      <c r="G139">
        <f t="shared" si="8"/>
        <v>12.481269116136838</v>
      </c>
      <c r="H139">
        <f t="shared" si="9"/>
        <v>0.10873088386316176</v>
      </c>
      <c r="I139">
        <f t="shared" si="10"/>
        <v>0.10873088386316176</v>
      </c>
      <c r="J139">
        <f t="shared" si="11"/>
        <v>1.1822405105664371E-2</v>
      </c>
    </row>
    <row r="140" spans="1:10" x14ac:dyDescent="0.25">
      <c r="A140" s="10">
        <v>44893</v>
      </c>
      <c r="B140">
        <v>12.54</v>
      </c>
      <c r="C140">
        <v>12.59</v>
      </c>
      <c r="D140">
        <v>12.63</v>
      </c>
      <c r="E140">
        <v>0</v>
      </c>
      <c r="F140">
        <v>0</v>
      </c>
      <c r="G140">
        <f t="shared" si="8"/>
        <v>12.469215394084028</v>
      </c>
      <c r="H140">
        <f t="shared" si="9"/>
        <v>7.0784605915971355E-2</v>
      </c>
      <c r="I140">
        <f t="shared" si="10"/>
        <v>7.0784605915971355E-2</v>
      </c>
      <c r="J140">
        <f t="shared" si="11"/>
        <v>5.0104604346793667E-3</v>
      </c>
    </row>
    <row r="141" spans="1:10" x14ac:dyDescent="0.25">
      <c r="A141" s="10">
        <v>44894</v>
      </c>
      <c r="B141">
        <v>12.52</v>
      </c>
      <c r="C141">
        <v>12.54</v>
      </c>
      <c r="D141">
        <v>12.61</v>
      </c>
      <c r="E141">
        <v>0</v>
      </c>
      <c r="F141">
        <v>2</v>
      </c>
      <c r="G141">
        <f t="shared" si="8"/>
        <v>12.452026227134258</v>
      </c>
      <c r="H141">
        <f t="shared" si="9"/>
        <v>6.7973772865741466E-2</v>
      </c>
      <c r="I141">
        <f t="shared" si="10"/>
        <v>6.7973772865741466E-2</v>
      </c>
      <c r="J141">
        <f t="shared" si="11"/>
        <v>4.6204337976034106E-3</v>
      </c>
    </row>
    <row r="142" spans="1:10" x14ac:dyDescent="0.25">
      <c r="A142" s="10">
        <v>44895</v>
      </c>
      <c r="B142">
        <v>12.53</v>
      </c>
      <c r="C142">
        <v>12.52</v>
      </c>
      <c r="D142">
        <v>12.59</v>
      </c>
      <c r="E142">
        <v>0</v>
      </c>
      <c r="F142">
        <v>0</v>
      </c>
      <c r="G142">
        <f t="shared" si="8"/>
        <v>12.423728903587241</v>
      </c>
      <c r="H142">
        <f t="shared" si="9"/>
        <v>0.10627109641275823</v>
      </c>
      <c r="I142">
        <f t="shared" si="10"/>
        <v>0.10627109641275823</v>
      </c>
      <c r="J142">
        <f t="shared" si="11"/>
        <v>1.1293545932769754E-2</v>
      </c>
    </row>
    <row r="143" spans="1:10" x14ac:dyDescent="0.25">
      <c r="A143" s="10">
        <v>44896</v>
      </c>
      <c r="B143">
        <v>12.59</v>
      </c>
      <c r="C143">
        <v>12.53</v>
      </c>
      <c r="D143">
        <v>12.54</v>
      </c>
      <c r="E143">
        <v>11</v>
      </c>
      <c r="F143">
        <v>11</v>
      </c>
      <c r="G143">
        <f t="shared" si="8"/>
        <v>12.541662230695138</v>
      </c>
      <c r="H143">
        <f t="shared" si="9"/>
        <v>4.8337769304861666E-2</v>
      </c>
      <c r="I143">
        <f t="shared" si="10"/>
        <v>4.8337769304861666E-2</v>
      </c>
      <c r="J143">
        <f t="shared" si="11"/>
        <v>2.3365399413700265E-3</v>
      </c>
    </row>
    <row r="144" spans="1:10" x14ac:dyDescent="0.25">
      <c r="A144" s="10">
        <v>44897</v>
      </c>
      <c r="B144">
        <v>12.52</v>
      </c>
      <c r="C144">
        <v>12.59</v>
      </c>
      <c r="D144">
        <v>12.52</v>
      </c>
      <c r="E144">
        <v>4</v>
      </c>
      <c r="F144">
        <v>9</v>
      </c>
      <c r="G144">
        <f t="shared" si="8"/>
        <v>12.538823106470435</v>
      </c>
      <c r="H144">
        <f t="shared" si="9"/>
        <v>-1.8823106470435391E-2</v>
      </c>
      <c r="I144">
        <f t="shared" si="10"/>
        <v>1.8823106470435391E-2</v>
      </c>
      <c r="J144">
        <f t="shared" si="11"/>
        <v>3.5430933719734668E-4</v>
      </c>
    </row>
    <row r="145" spans="1:10" x14ac:dyDescent="0.25">
      <c r="A145" s="10">
        <v>44898</v>
      </c>
      <c r="B145">
        <v>12.49</v>
      </c>
      <c r="C145">
        <v>12.52</v>
      </c>
      <c r="D145">
        <v>12.53</v>
      </c>
      <c r="E145">
        <v>1</v>
      </c>
      <c r="F145">
        <v>1</v>
      </c>
      <c r="G145">
        <f t="shared" si="8"/>
        <v>12.429329349093988</v>
      </c>
      <c r="H145">
        <f t="shared" si="9"/>
        <v>6.0670650906011758E-2</v>
      </c>
      <c r="I145">
        <f t="shared" si="10"/>
        <v>6.0670650906011758E-2</v>
      </c>
      <c r="J145">
        <f t="shared" si="11"/>
        <v>3.6809278813591455E-3</v>
      </c>
    </row>
    <row r="146" spans="1:10" x14ac:dyDescent="0.25">
      <c r="A146" s="10">
        <v>44899</v>
      </c>
      <c r="B146">
        <v>12.46</v>
      </c>
      <c r="C146">
        <v>12.49</v>
      </c>
      <c r="D146">
        <v>12.59</v>
      </c>
      <c r="E146">
        <v>2</v>
      </c>
      <c r="F146">
        <v>3</v>
      </c>
      <c r="G146">
        <f t="shared" si="8"/>
        <v>12.434041786376495</v>
      </c>
      <c r="H146">
        <f t="shared" si="9"/>
        <v>2.5958213623505699E-2</v>
      </c>
      <c r="I146">
        <f t="shared" si="10"/>
        <v>2.5958213623505699E-2</v>
      </c>
      <c r="J146">
        <f t="shared" si="11"/>
        <v>6.7382885452355685E-4</v>
      </c>
    </row>
    <row r="147" spans="1:10" x14ac:dyDescent="0.25">
      <c r="A147" s="10">
        <v>44900</v>
      </c>
      <c r="B147">
        <v>12.45</v>
      </c>
      <c r="C147">
        <v>12.46</v>
      </c>
      <c r="D147">
        <v>12.52</v>
      </c>
      <c r="E147">
        <v>3</v>
      </c>
      <c r="F147">
        <v>2</v>
      </c>
      <c r="G147">
        <f t="shared" si="8"/>
        <v>12.406142663137807</v>
      </c>
      <c r="H147">
        <f t="shared" si="9"/>
        <v>4.3857336862192398E-2</v>
      </c>
      <c r="I147">
        <f t="shared" si="10"/>
        <v>4.3857336862192398E-2</v>
      </c>
      <c r="J147">
        <f t="shared" si="11"/>
        <v>1.9234659966438201E-3</v>
      </c>
    </row>
    <row r="148" spans="1:10" x14ac:dyDescent="0.25">
      <c r="A148" s="10">
        <v>44901</v>
      </c>
      <c r="B148">
        <v>12.45</v>
      </c>
      <c r="C148">
        <v>12.45</v>
      </c>
      <c r="D148">
        <v>12.49</v>
      </c>
      <c r="E148">
        <v>0</v>
      </c>
      <c r="F148">
        <v>0</v>
      </c>
      <c r="G148">
        <f t="shared" si="8"/>
        <v>12.373294718122525</v>
      </c>
      <c r="H148">
        <f t="shared" si="9"/>
        <v>7.6705281877474718E-2</v>
      </c>
      <c r="I148">
        <f t="shared" si="10"/>
        <v>7.6705281877474718E-2</v>
      </c>
      <c r="J148">
        <f t="shared" si="11"/>
        <v>5.8837002679028513E-3</v>
      </c>
    </row>
    <row r="149" spans="1:10" x14ac:dyDescent="0.25">
      <c r="A149" s="10">
        <v>44902</v>
      </c>
      <c r="B149">
        <v>12.41</v>
      </c>
      <c r="C149">
        <v>12.45</v>
      </c>
      <c r="D149">
        <v>12.46</v>
      </c>
      <c r="E149">
        <v>0</v>
      </c>
      <c r="F149">
        <v>0</v>
      </c>
      <c r="G149">
        <f t="shared" si="8"/>
        <v>12.370820870638559</v>
      </c>
      <c r="H149">
        <f t="shared" si="9"/>
        <v>3.9179129361441412E-2</v>
      </c>
      <c r="I149">
        <f t="shared" si="10"/>
        <v>3.9179129361441412E-2</v>
      </c>
      <c r="J149">
        <f t="shared" si="11"/>
        <v>1.5350041775205605E-3</v>
      </c>
    </row>
    <row r="150" spans="1:10" x14ac:dyDescent="0.25">
      <c r="A150" s="10">
        <v>44908</v>
      </c>
      <c r="B150">
        <v>12.38</v>
      </c>
      <c r="C150">
        <v>12.43</v>
      </c>
      <c r="D150">
        <v>12.72</v>
      </c>
      <c r="E150">
        <v>0</v>
      </c>
      <c r="F150">
        <v>0</v>
      </c>
      <c r="G150">
        <f t="shared" si="8"/>
        <v>12.380207160113448</v>
      </c>
      <c r="H150">
        <f t="shared" si="9"/>
        <v>-2.0716011344745766E-4</v>
      </c>
      <c r="I150">
        <f t="shared" si="10"/>
        <v>2.0716011344745766E-4</v>
      </c>
      <c r="J150">
        <f t="shared" si="11"/>
        <v>4.2915312603563528E-8</v>
      </c>
    </row>
    <row r="151" spans="1:10" x14ac:dyDescent="0.25">
      <c r="A151" s="10">
        <v>44909</v>
      </c>
      <c r="B151">
        <v>12.38</v>
      </c>
      <c r="C151">
        <v>12.38</v>
      </c>
      <c r="D151">
        <v>12.46</v>
      </c>
      <c r="E151">
        <v>0</v>
      </c>
      <c r="F151">
        <v>0</v>
      </c>
      <c r="G151">
        <f t="shared" si="8"/>
        <v>12.328632843453727</v>
      </c>
      <c r="H151">
        <f t="shared" si="9"/>
        <v>5.1367156546273662E-2</v>
      </c>
      <c r="I151">
        <f t="shared" si="10"/>
        <v>5.1367156546273662E-2</v>
      </c>
      <c r="J151">
        <f t="shared" si="11"/>
        <v>2.6385847716493853E-3</v>
      </c>
    </row>
    <row r="152" spans="1:10" x14ac:dyDescent="0.25">
      <c r="A152" s="10">
        <v>44910</v>
      </c>
      <c r="B152">
        <v>12.37</v>
      </c>
      <c r="C152">
        <v>12.38</v>
      </c>
      <c r="D152">
        <v>12.43</v>
      </c>
      <c r="E152">
        <v>9</v>
      </c>
      <c r="F152">
        <v>16</v>
      </c>
      <c r="G152">
        <f t="shared" si="8"/>
        <v>12.47217255467565</v>
      </c>
      <c r="H152">
        <f t="shared" si="9"/>
        <v>-0.10217255467565067</v>
      </c>
      <c r="I152">
        <f t="shared" si="10"/>
        <v>0.10217255467565067</v>
      </c>
      <c r="J152">
        <f t="shared" si="11"/>
        <v>1.0439230928948827E-2</v>
      </c>
    </row>
    <row r="153" spans="1:10" x14ac:dyDescent="0.25">
      <c r="A153" s="10">
        <v>44923</v>
      </c>
      <c r="B153">
        <v>12.19</v>
      </c>
      <c r="C153">
        <v>12.22</v>
      </c>
      <c r="D153">
        <v>12.3</v>
      </c>
      <c r="E153">
        <v>0</v>
      </c>
      <c r="F153">
        <v>0</v>
      </c>
      <c r="G153">
        <f t="shared" si="8"/>
        <v>12.219009213783435</v>
      </c>
      <c r="H153">
        <f t="shared" si="9"/>
        <v>-2.9009213783435683E-2</v>
      </c>
      <c r="I153">
        <f t="shared" si="10"/>
        <v>2.9009213783435683E-2</v>
      </c>
      <c r="J153">
        <f t="shared" si="11"/>
        <v>8.4153448433307485E-4</v>
      </c>
    </row>
    <row r="154" spans="1:10" x14ac:dyDescent="0.25">
      <c r="A154" s="10">
        <v>44930</v>
      </c>
      <c r="B154">
        <v>12.68</v>
      </c>
      <c r="C154">
        <v>12.41</v>
      </c>
      <c r="D154">
        <v>12.17</v>
      </c>
      <c r="E154">
        <v>8</v>
      </c>
      <c r="F154">
        <v>20</v>
      </c>
      <c r="G154">
        <f t="shared" si="8"/>
        <v>12.494750910348065</v>
      </c>
      <c r="H154">
        <f t="shared" si="9"/>
        <v>0.18524908965193454</v>
      </c>
      <c r="I154">
        <f t="shared" si="10"/>
        <v>0.18524908965193454</v>
      </c>
      <c r="J154">
        <f t="shared" si="11"/>
        <v>3.431722521687048E-2</v>
      </c>
    </row>
    <row r="155" spans="1:10" x14ac:dyDescent="0.25">
      <c r="A155" s="10">
        <v>44931</v>
      </c>
      <c r="B155">
        <v>14.33</v>
      </c>
      <c r="C155">
        <v>12.68</v>
      </c>
      <c r="D155">
        <v>12.34</v>
      </c>
      <c r="E155">
        <v>28</v>
      </c>
      <c r="F155">
        <v>35</v>
      </c>
      <c r="G155">
        <f t="shared" si="8"/>
        <v>12.845971512034739</v>
      </c>
      <c r="H155">
        <f t="shared" si="9"/>
        <v>1.4840284879652614</v>
      </c>
      <c r="I155">
        <f t="shared" si="10"/>
        <v>1.4840284879652614</v>
      </c>
      <c r="J155">
        <f t="shared" si="11"/>
        <v>2.2023405530924602</v>
      </c>
    </row>
    <row r="156" spans="1:10" x14ac:dyDescent="0.25">
      <c r="A156" s="10">
        <v>44932</v>
      </c>
      <c r="B156">
        <v>13.15</v>
      </c>
      <c r="C156">
        <v>14.33</v>
      </c>
      <c r="D156">
        <v>12.41</v>
      </c>
      <c r="E156">
        <v>67</v>
      </c>
      <c r="F156">
        <v>41</v>
      </c>
      <c r="G156">
        <f t="shared" si="8"/>
        <v>14.016746268368994</v>
      </c>
      <c r="H156">
        <f t="shared" si="9"/>
        <v>-0.86674626836899371</v>
      </c>
      <c r="I156">
        <f t="shared" si="10"/>
        <v>0.86674626836899371</v>
      </c>
      <c r="J156">
        <f t="shared" si="11"/>
        <v>0.75124909373157567</v>
      </c>
    </row>
    <row r="157" spans="1:10" x14ac:dyDescent="0.25">
      <c r="A157" s="10">
        <v>44933</v>
      </c>
      <c r="B157">
        <v>12.65</v>
      </c>
      <c r="C157">
        <v>13.15</v>
      </c>
      <c r="D157">
        <v>12.68</v>
      </c>
      <c r="E157">
        <v>11</v>
      </c>
      <c r="F157">
        <v>8</v>
      </c>
      <c r="G157">
        <f t="shared" si="8"/>
        <v>12.904980681166727</v>
      </c>
      <c r="H157">
        <f t="shared" si="9"/>
        <v>-0.25498068116672634</v>
      </c>
      <c r="I157">
        <f t="shared" si="10"/>
        <v>0.25498068116672634</v>
      </c>
      <c r="J157">
        <f t="shared" si="11"/>
        <v>6.5015147768247752E-2</v>
      </c>
    </row>
    <row r="158" spans="1:10" x14ac:dyDescent="0.25">
      <c r="A158" s="10">
        <v>44934</v>
      </c>
      <c r="B158">
        <v>12.46</v>
      </c>
      <c r="C158">
        <v>12.65</v>
      </c>
      <c r="D158">
        <v>14.33</v>
      </c>
      <c r="E158">
        <v>0</v>
      </c>
      <c r="F158">
        <v>0</v>
      </c>
      <c r="G158">
        <f t="shared" si="8"/>
        <v>12.645561251000483</v>
      </c>
      <c r="H158">
        <f t="shared" si="9"/>
        <v>-0.18556125100048249</v>
      </c>
      <c r="I158">
        <f t="shared" si="10"/>
        <v>0.18556125100048249</v>
      </c>
      <c r="J158">
        <f t="shared" si="11"/>
        <v>3.4432977872864062E-2</v>
      </c>
    </row>
    <row r="159" spans="1:10" x14ac:dyDescent="0.25">
      <c r="A159" s="10">
        <v>44936</v>
      </c>
      <c r="B159">
        <v>12.38</v>
      </c>
      <c r="C159">
        <v>12.41</v>
      </c>
      <c r="D159">
        <v>12.65</v>
      </c>
      <c r="E159">
        <v>0</v>
      </c>
      <c r="F159">
        <v>0</v>
      </c>
      <c r="G159">
        <f t="shared" si="8"/>
        <v>12.362381127264719</v>
      </c>
      <c r="H159">
        <f t="shared" si="9"/>
        <v>1.7618872735281954E-2</v>
      </c>
      <c r="I159">
        <f t="shared" si="10"/>
        <v>1.7618872735281954E-2</v>
      </c>
      <c r="J159">
        <f t="shared" si="11"/>
        <v>3.1042467646206183E-4</v>
      </c>
    </row>
    <row r="160" spans="1:10" x14ac:dyDescent="0.25">
      <c r="A160" s="10">
        <v>44937</v>
      </c>
      <c r="B160">
        <v>12.36</v>
      </c>
      <c r="C160">
        <v>12.38</v>
      </c>
      <c r="D160">
        <v>12.46</v>
      </c>
      <c r="E160">
        <v>0</v>
      </c>
      <c r="F160">
        <v>0</v>
      </c>
      <c r="G160">
        <f t="shared" si="8"/>
        <v>12.328632843453727</v>
      </c>
      <c r="H160">
        <f t="shared" si="9"/>
        <v>3.1367156546272312E-2</v>
      </c>
      <c r="I160">
        <f t="shared" si="10"/>
        <v>3.1367156546272312E-2</v>
      </c>
      <c r="J160">
        <f t="shared" si="11"/>
        <v>9.838985097983539E-4</v>
      </c>
    </row>
    <row r="161" spans="1:10" x14ac:dyDescent="0.25">
      <c r="A161" s="10">
        <v>44938</v>
      </c>
      <c r="B161">
        <v>12.33</v>
      </c>
      <c r="C161">
        <v>12.36</v>
      </c>
      <c r="D161">
        <v>12.41</v>
      </c>
      <c r="E161">
        <v>0</v>
      </c>
      <c r="F161">
        <v>0</v>
      </c>
      <c r="G161">
        <f t="shared" si="8"/>
        <v>12.312456042260974</v>
      </c>
      <c r="H161">
        <f t="shared" si="9"/>
        <v>1.7543957739025728E-2</v>
      </c>
      <c r="I161">
        <f t="shared" si="10"/>
        <v>1.7543957739025728E-2</v>
      </c>
      <c r="J161">
        <f t="shared" si="11"/>
        <v>3.0779045314872076E-4</v>
      </c>
    </row>
    <row r="162" spans="1:10" x14ac:dyDescent="0.25">
      <c r="A162" s="10">
        <v>44939</v>
      </c>
      <c r="B162">
        <v>12.29</v>
      </c>
      <c r="C162">
        <v>12.33</v>
      </c>
      <c r="D162">
        <v>12.38</v>
      </c>
      <c r="E162">
        <v>0</v>
      </c>
      <c r="F162">
        <v>0</v>
      </c>
      <c r="G162">
        <f t="shared" si="8"/>
        <v>12.291901611697796</v>
      </c>
      <c r="H162">
        <f t="shared" si="9"/>
        <v>-1.901611697796568E-3</v>
      </c>
      <c r="I162">
        <f t="shared" si="10"/>
        <v>1.901611697796568E-3</v>
      </c>
      <c r="J162">
        <f t="shared" si="11"/>
        <v>3.616127049196746E-6</v>
      </c>
    </row>
    <row r="163" spans="1:10" x14ac:dyDescent="0.25">
      <c r="A163" s="10">
        <v>44940</v>
      </c>
      <c r="B163">
        <v>12.28</v>
      </c>
      <c r="C163">
        <v>12.29</v>
      </c>
      <c r="D163">
        <v>12.36</v>
      </c>
      <c r="E163">
        <v>0</v>
      </c>
      <c r="F163">
        <v>0</v>
      </c>
      <c r="G163">
        <f t="shared" si="8"/>
        <v>12.2661449359362</v>
      </c>
      <c r="H163">
        <f t="shared" si="9"/>
        <v>1.3855064063799105E-2</v>
      </c>
      <c r="I163">
        <f t="shared" si="10"/>
        <v>1.3855064063799105E-2</v>
      </c>
      <c r="J163">
        <f t="shared" si="11"/>
        <v>1.9196280021197739E-4</v>
      </c>
    </row>
    <row r="164" spans="1:10" x14ac:dyDescent="0.25">
      <c r="A164" s="10">
        <v>44941</v>
      </c>
      <c r="B164">
        <v>12.37</v>
      </c>
      <c r="C164">
        <v>12.28</v>
      </c>
      <c r="D164">
        <v>12.33</v>
      </c>
      <c r="E164">
        <v>0</v>
      </c>
      <c r="F164">
        <v>7</v>
      </c>
      <c r="G164">
        <f t="shared" si="8"/>
        <v>12.308724521859636</v>
      </c>
      <c r="H164">
        <f t="shared" si="9"/>
        <v>6.1275478140363049E-2</v>
      </c>
      <c r="I164">
        <f t="shared" si="10"/>
        <v>6.1275478140363049E-2</v>
      </c>
      <c r="J164">
        <f t="shared" si="11"/>
        <v>3.7546842213301099E-3</v>
      </c>
    </row>
    <row r="165" spans="1:10" x14ac:dyDescent="0.25">
      <c r="A165" s="10">
        <v>44942</v>
      </c>
      <c r="B165">
        <v>12.32</v>
      </c>
      <c r="C165">
        <v>12.37</v>
      </c>
      <c r="D165">
        <v>12.29</v>
      </c>
      <c r="E165">
        <v>14</v>
      </c>
      <c r="F165">
        <v>21</v>
      </c>
      <c r="G165">
        <f t="shared" si="8"/>
        <v>12.507341774430786</v>
      </c>
      <c r="H165">
        <f t="shared" si="9"/>
        <v>-0.18734177443078615</v>
      </c>
      <c r="I165">
        <f t="shared" si="10"/>
        <v>0.18734177443078615</v>
      </c>
      <c r="J165">
        <f t="shared" si="11"/>
        <v>3.5096940446875557E-2</v>
      </c>
    </row>
    <row r="166" spans="1:10" x14ac:dyDescent="0.25">
      <c r="A166" s="10">
        <v>44943</v>
      </c>
      <c r="B166">
        <v>12.26</v>
      </c>
      <c r="C166">
        <v>12.32</v>
      </c>
      <c r="D166">
        <v>12.28</v>
      </c>
      <c r="E166">
        <v>0</v>
      </c>
      <c r="F166">
        <v>1</v>
      </c>
      <c r="G166">
        <f t="shared" si="8"/>
        <v>12.284925777310622</v>
      </c>
      <c r="H166">
        <f t="shared" si="9"/>
        <v>-2.4925777310622621E-2</v>
      </c>
      <c r="I166">
        <f t="shared" si="10"/>
        <v>2.4925777310622621E-2</v>
      </c>
      <c r="J166">
        <f t="shared" si="11"/>
        <v>6.2129437453874951E-4</v>
      </c>
    </row>
    <row r="167" spans="1:10" x14ac:dyDescent="0.25">
      <c r="A167" s="10">
        <v>44944</v>
      </c>
      <c r="B167">
        <v>12.28</v>
      </c>
      <c r="C167">
        <v>12.26</v>
      </c>
      <c r="D167">
        <v>12.37</v>
      </c>
      <c r="E167">
        <v>0</v>
      </c>
      <c r="F167">
        <v>0</v>
      </c>
      <c r="G167">
        <f t="shared" si="8"/>
        <v>12.248888968684973</v>
      </c>
      <c r="H167">
        <f t="shared" si="9"/>
        <v>3.1111031315026239E-2</v>
      </c>
      <c r="I167">
        <f t="shared" si="10"/>
        <v>3.1111031315026239E-2</v>
      </c>
      <c r="J167">
        <f t="shared" si="11"/>
        <v>9.6789626948454329E-4</v>
      </c>
    </row>
    <row r="168" spans="1:10" x14ac:dyDescent="0.25">
      <c r="A168" s="10">
        <v>44947</v>
      </c>
      <c r="B168">
        <v>12.27</v>
      </c>
      <c r="C168">
        <v>12.26</v>
      </c>
      <c r="D168">
        <v>12.28</v>
      </c>
      <c r="E168">
        <v>0</v>
      </c>
      <c r="F168">
        <v>0</v>
      </c>
      <c r="G168">
        <f t="shared" si="8"/>
        <v>12.241467426233077</v>
      </c>
      <c r="H168">
        <f t="shared" si="9"/>
        <v>2.8532573766922198E-2</v>
      </c>
      <c r="I168">
        <f t="shared" si="10"/>
        <v>2.8532573766922198E-2</v>
      </c>
      <c r="J168">
        <f t="shared" si="11"/>
        <v>8.141077657648568E-4</v>
      </c>
    </row>
    <row r="169" spans="1:10" x14ac:dyDescent="0.25">
      <c r="A169" s="10">
        <v>44948</v>
      </c>
      <c r="B169">
        <v>12.26</v>
      </c>
      <c r="C169">
        <v>12.27</v>
      </c>
      <c r="D169">
        <v>12.28</v>
      </c>
      <c r="E169">
        <v>0</v>
      </c>
      <c r="F169">
        <v>1</v>
      </c>
      <c r="G169">
        <f t="shared" si="8"/>
        <v>12.254791472178598</v>
      </c>
      <c r="H169">
        <f t="shared" si="9"/>
        <v>5.2085278214022424E-3</v>
      </c>
      <c r="I169">
        <f t="shared" si="10"/>
        <v>5.2085278214022424E-3</v>
      </c>
      <c r="J169">
        <f t="shared" si="11"/>
        <v>2.7128762066321189E-5</v>
      </c>
    </row>
    <row r="170" spans="1:10" x14ac:dyDescent="0.25">
      <c r="A170" s="10">
        <v>44949</v>
      </c>
      <c r="B170">
        <v>12.19</v>
      </c>
      <c r="C170">
        <v>12.26</v>
      </c>
      <c r="D170">
        <v>12.26</v>
      </c>
      <c r="E170">
        <v>0</v>
      </c>
      <c r="F170">
        <v>1</v>
      </c>
      <c r="G170">
        <f t="shared" si="8"/>
        <v>12.247115379496217</v>
      </c>
      <c r="H170">
        <f t="shared" si="9"/>
        <v>-5.7115379496217145E-2</v>
      </c>
      <c r="I170">
        <f t="shared" si="10"/>
        <v>5.7115379496217145E-2</v>
      </c>
      <c r="J170">
        <f t="shared" si="11"/>
        <v>3.2621665749969016E-3</v>
      </c>
    </row>
    <row r="171" spans="1:10" x14ac:dyDescent="0.25">
      <c r="A171" s="10">
        <v>44950</v>
      </c>
      <c r="B171">
        <v>12.2</v>
      </c>
      <c r="C171">
        <v>12.19</v>
      </c>
      <c r="D171">
        <v>12.27</v>
      </c>
      <c r="E171">
        <v>0</v>
      </c>
      <c r="F171">
        <v>0</v>
      </c>
      <c r="G171">
        <f t="shared" si="8"/>
        <v>12.198454783220257</v>
      </c>
      <c r="H171">
        <f t="shared" si="9"/>
        <v>1.5452167797427308E-3</v>
      </c>
      <c r="I171">
        <f t="shared" si="10"/>
        <v>1.5452167797427308E-3</v>
      </c>
      <c r="J171">
        <f t="shared" si="11"/>
        <v>2.3876948963984948E-6</v>
      </c>
    </row>
    <row r="172" spans="1:10" x14ac:dyDescent="0.25">
      <c r="A172" s="10">
        <v>44951</v>
      </c>
      <c r="B172">
        <v>12.19</v>
      </c>
      <c r="C172">
        <v>12.2</v>
      </c>
      <c r="D172">
        <v>12.26</v>
      </c>
      <c r="E172">
        <v>0</v>
      </c>
      <c r="F172">
        <v>0</v>
      </c>
      <c r="G172">
        <f t="shared" si="8"/>
        <v>12.203657028418672</v>
      </c>
      <c r="H172">
        <f t="shared" si="9"/>
        <v>-1.3657028418672112E-2</v>
      </c>
      <c r="I172">
        <f t="shared" si="10"/>
        <v>1.3657028418672112E-2</v>
      </c>
      <c r="J172">
        <f t="shared" si="11"/>
        <v>1.865144252284177E-4</v>
      </c>
    </row>
    <row r="173" spans="1:10" x14ac:dyDescent="0.25">
      <c r="A173" s="10">
        <v>44952</v>
      </c>
      <c r="B173">
        <v>12.18</v>
      </c>
      <c r="C173">
        <v>12.19</v>
      </c>
      <c r="D173">
        <v>12.19</v>
      </c>
      <c r="E173">
        <v>0</v>
      </c>
      <c r="F173">
        <v>0</v>
      </c>
      <c r="G173">
        <f t="shared" si="8"/>
        <v>12.191857856596348</v>
      </c>
      <c r="H173">
        <f t="shared" si="9"/>
        <v>-1.1857856596348526E-2</v>
      </c>
      <c r="I173">
        <f t="shared" si="10"/>
        <v>1.1857856596348526E-2</v>
      </c>
      <c r="J173">
        <f t="shared" si="11"/>
        <v>1.4060876305956626E-4</v>
      </c>
    </row>
    <row r="174" spans="1:10" x14ac:dyDescent="0.25">
      <c r="A174" s="10">
        <v>44953</v>
      </c>
      <c r="B174">
        <v>12.18</v>
      </c>
      <c r="C174">
        <v>12.18</v>
      </c>
      <c r="D174">
        <v>12.2</v>
      </c>
      <c r="E174">
        <v>0</v>
      </c>
      <c r="F174">
        <v>0</v>
      </c>
      <c r="G174">
        <f t="shared" si="8"/>
        <v>12.186655611397933</v>
      </c>
      <c r="H174">
        <f t="shared" si="9"/>
        <v>-6.6556113979334697E-3</v>
      </c>
      <c r="I174">
        <f t="shared" si="10"/>
        <v>6.6556113979334697E-3</v>
      </c>
      <c r="J174">
        <f t="shared" si="11"/>
        <v>4.4297163080301914E-5</v>
      </c>
    </row>
    <row r="175" spans="1:10" x14ac:dyDescent="0.25">
      <c r="A175" s="10">
        <v>44954</v>
      </c>
      <c r="B175">
        <v>12.18</v>
      </c>
      <c r="C175">
        <v>12.18</v>
      </c>
      <c r="D175">
        <v>12.19</v>
      </c>
      <c r="E175">
        <v>0</v>
      </c>
      <c r="F175">
        <v>0</v>
      </c>
      <c r="G175">
        <f t="shared" si="8"/>
        <v>12.185830995569944</v>
      </c>
      <c r="H175">
        <f t="shared" si="9"/>
        <v>-5.8309955699442639E-3</v>
      </c>
      <c r="I175">
        <f t="shared" si="10"/>
        <v>5.8309955699442639E-3</v>
      </c>
      <c r="J175">
        <f t="shared" si="11"/>
        <v>3.4000509336709629E-5</v>
      </c>
    </row>
    <row r="176" spans="1:10" x14ac:dyDescent="0.25">
      <c r="A176" s="10">
        <v>44955</v>
      </c>
      <c r="B176">
        <v>12.18</v>
      </c>
      <c r="C176">
        <v>12.18</v>
      </c>
      <c r="D176">
        <v>12.18</v>
      </c>
      <c r="E176">
        <v>0</v>
      </c>
      <c r="F176">
        <v>0</v>
      </c>
      <c r="G176">
        <f t="shared" si="8"/>
        <v>12.185006379741957</v>
      </c>
      <c r="H176">
        <f t="shared" si="9"/>
        <v>-5.0063797419568346E-3</v>
      </c>
      <c r="I176">
        <f t="shared" si="10"/>
        <v>5.0063797419568346E-3</v>
      </c>
      <c r="J176">
        <f t="shared" si="11"/>
        <v>2.5063838120675781E-5</v>
      </c>
    </row>
    <row r="177" spans="1:10" x14ac:dyDescent="0.25">
      <c r="A177" s="10">
        <v>44956</v>
      </c>
      <c r="B177">
        <v>12.18</v>
      </c>
      <c r="C177">
        <v>12.18</v>
      </c>
      <c r="D177">
        <v>12.18</v>
      </c>
      <c r="E177">
        <v>0</v>
      </c>
      <c r="F177">
        <v>0</v>
      </c>
      <c r="G177">
        <f t="shared" si="8"/>
        <v>12.185006379741957</v>
      </c>
      <c r="H177">
        <f t="shared" si="9"/>
        <v>-5.0063797419568346E-3</v>
      </c>
      <c r="I177">
        <f t="shared" si="10"/>
        <v>5.0063797419568346E-3</v>
      </c>
      <c r="J177">
        <f t="shared" si="11"/>
        <v>2.5063838120675781E-5</v>
      </c>
    </row>
    <row r="178" spans="1:10" x14ac:dyDescent="0.25">
      <c r="A178" s="10">
        <v>44957</v>
      </c>
      <c r="B178">
        <v>12.18</v>
      </c>
      <c r="C178">
        <v>12.18</v>
      </c>
      <c r="D178">
        <v>12.18</v>
      </c>
      <c r="E178">
        <v>0</v>
      </c>
      <c r="F178">
        <v>0</v>
      </c>
      <c r="G178">
        <f t="shared" si="8"/>
        <v>12.185006379741957</v>
      </c>
      <c r="H178">
        <f t="shared" si="9"/>
        <v>-5.0063797419568346E-3</v>
      </c>
      <c r="I178">
        <f t="shared" si="10"/>
        <v>5.0063797419568346E-3</v>
      </c>
      <c r="J178">
        <f t="shared" si="11"/>
        <v>2.5063838120675781E-5</v>
      </c>
    </row>
    <row r="179" spans="1:10" x14ac:dyDescent="0.25">
      <c r="A179" s="10">
        <v>44958</v>
      </c>
      <c r="B179">
        <v>12.17</v>
      </c>
      <c r="C179">
        <v>12.18</v>
      </c>
      <c r="D179">
        <v>12.18</v>
      </c>
      <c r="E179">
        <v>0</v>
      </c>
      <c r="F179">
        <v>0</v>
      </c>
      <c r="G179">
        <f t="shared" si="8"/>
        <v>12.185006379741957</v>
      </c>
      <c r="H179">
        <f t="shared" si="9"/>
        <v>-1.5006379741956621E-2</v>
      </c>
      <c r="I179">
        <f t="shared" si="10"/>
        <v>1.5006379741956621E-2</v>
      </c>
      <c r="J179">
        <f t="shared" si="11"/>
        <v>2.2519143295980607E-4</v>
      </c>
    </row>
    <row r="180" spans="1:10" x14ac:dyDescent="0.25">
      <c r="A180" s="10">
        <v>44959</v>
      </c>
      <c r="B180">
        <v>12.17</v>
      </c>
      <c r="C180">
        <v>12.17</v>
      </c>
      <c r="D180">
        <v>12.18</v>
      </c>
      <c r="E180">
        <v>0</v>
      </c>
      <c r="F180">
        <v>1</v>
      </c>
      <c r="G180">
        <f t="shared" si="8"/>
        <v>12.186276703634668</v>
      </c>
      <c r="H180">
        <f t="shared" si="9"/>
        <v>-1.6276703634668266E-2</v>
      </c>
      <c r="I180">
        <f t="shared" si="10"/>
        <v>1.6276703634668266E-2</v>
      </c>
      <c r="J180">
        <f t="shared" si="11"/>
        <v>2.6493108121082316E-4</v>
      </c>
    </row>
    <row r="181" spans="1:10" x14ac:dyDescent="0.25">
      <c r="A181" s="10">
        <v>44960</v>
      </c>
      <c r="B181">
        <v>12.17</v>
      </c>
      <c r="C181">
        <v>12.17</v>
      </c>
      <c r="D181">
        <v>12.18</v>
      </c>
      <c r="E181">
        <v>0</v>
      </c>
      <c r="F181">
        <v>0</v>
      </c>
      <c r="G181">
        <f t="shared" si="8"/>
        <v>12.178979518715552</v>
      </c>
      <c r="H181">
        <f t="shared" si="9"/>
        <v>-8.9795187155523593E-3</v>
      </c>
      <c r="I181">
        <f t="shared" si="10"/>
        <v>8.9795187155523593E-3</v>
      </c>
      <c r="J181">
        <f t="shared" si="11"/>
        <v>8.0631756362955091E-5</v>
      </c>
    </row>
    <row r="182" spans="1:10" x14ac:dyDescent="0.25">
      <c r="A182" s="10">
        <v>44961</v>
      </c>
      <c r="B182">
        <v>12.17</v>
      </c>
      <c r="C182">
        <v>12.17</v>
      </c>
      <c r="D182">
        <v>12.17</v>
      </c>
      <c r="E182">
        <v>0</v>
      </c>
      <c r="F182">
        <v>0</v>
      </c>
      <c r="G182">
        <f t="shared" si="8"/>
        <v>12.178154902887563</v>
      </c>
      <c r="H182">
        <f t="shared" si="9"/>
        <v>-8.1549028875631535E-3</v>
      </c>
      <c r="I182">
        <f t="shared" si="10"/>
        <v>8.1549028875631535E-3</v>
      </c>
      <c r="J182">
        <f t="shared" si="11"/>
        <v>6.6502441105585863E-5</v>
      </c>
    </row>
    <row r="183" spans="1:10" x14ac:dyDescent="0.25">
      <c r="A183" s="10">
        <v>44962</v>
      </c>
      <c r="B183">
        <v>12.17</v>
      </c>
      <c r="C183">
        <v>12.17</v>
      </c>
      <c r="D183">
        <v>12.17</v>
      </c>
      <c r="E183">
        <v>0</v>
      </c>
      <c r="F183">
        <v>0</v>
      </c>
      <c r="G183">
        <f t="shared" si="8"/>
        <v>12.178154902887563</v>
      </c>
      <c r="H183">
        <f t="shared" si="9"/>
        <v>-8.1549028875631535E-3</v>
      </c>
      <c r="I183">
        <f t="shared" si="10"/>
        <v>8.1549028875631535E-3</v>
      </c>
      <c r="J183">
        <f t="shared" si="11"/>
        <v>6.6502441105585863E-5</v>
      </c>
    </row>
    <row r="184" spans="1:10" x14ac:dyDescent="0.25">
      <c r="A184" s="10">
        <v>44963</v>
      </c>
      <c r="B184">
        <v>12.17</v>
      </c>
      <c r="C184">
        <v>12.17</v>
      </c>
      <c r="D184">
        <v>12.17</v>
      </c>
      <c r="E184">
        <v>0</v>
      </c>
      <c r="F184">
        <v>0</v>
      </c>
      <c r="G184">
        <f t="shared" si="8"/>
        <v>12.178154902887563</v>
      </c>
      <c r="H184">
        <f t="shared" si="9"/>
        <v>-8.1549028875631535E-3</v>
      </c>
      <c r="I184">
        <f t="shared" si="10"/>
        <v>8.1549028875631535E-3</v>
      </c>
      <c r="J184">
        <f t="shared" si="11"/>
        <v>6.6502441105585863E-5</v>
      </c>
    </row>
    <row r="185" spans="1:10" x14ac:dyDescent="0.25">
      <c r="A185" s="10">
        <v>44964</v>
      </c>
      <c r="B185">
        <v>12.17</v>
      </c>
      <c r="C185">
        <v>12.17</v>
      </c>
      <c r="D185">
        <v>12.17</v>
      </c>
      <c r="E185">
        <v>0</v>
      </c>
      <c r="F185">
        <v>0</v>
      </c>
      <c r="G185">
        <f t="shared" si="8"/>
        <v>12.178154902887563</v>
      </c>
      <c r="H185">
        <f t="shared" si="9"/>
        <v>-8.1549028875631535E-3</v>
      </c>
      <c r="I185">
        <f t="shared" si="10"/>
        <v>8.1549028875631535E-3</v>
      </c>
      <c r="J185">
        <f t="shared" si="11"/>
        <v>6.6502441105585863E-5</v>
      </c>
    </row>
    <row r="186" spans="1:10" x14ac:dyDescent="0.25">
      <c r="A186" s="10">
        <v>44965</v>
      </c>
      <c r="B186">
        <v>12.16</v>
      </c>
      <c r="C186">
        <v>12.17</v>
      </c>
      <c r="D186">
        <v>12.17</v>
      </c>
      <c r="E186">
        <v>0</v>
      </c>
      <c r="F186">
        <v>0</v>
      </c>
      <c r="G186">
        <f t="shared" si="8"/>
        <v>12.178154902887563</v>
      </c>
      <c r="H186">
        <f t="shared" si="9"/>
        <v>-1.815490288756294E-2</v>
      </c>
      <c r="I186">
        <f t="shared" si="10"/>
        <v>1.815490288756294E-2</v>
      </c>
      <c r="J186">
        <f t="shared" si="11"/>
        <v>3.2960049885684119E-4</v>
      </c>
    </row>
    <row r="187" spans="1:10" x14ac:dyDescent="0.25">
      <c r="A187" s="10">
        <v>44966</v>
      </c>
      <c r="B187">
        <v>12.16</v>
      </c>
      <c r="C187">
        <v>12.16</v>
      </c>
      <c r="D187">
        <v>12.17</v>
      </c>
      <c r="E187">
        <v>0</v>
      </c>
      <c r="F187">
        <v>0</v>
      </c>
      <c r="G187">
        <f t="shared" si="8"/>
        <v>12.172128041861157</v>
      </c>
      <c r="H187">
        <f t="shared" si="9"/>
        <v>-1.2128041861156902E-2</v>
      </c>
      <c r="I187">
        <f t="shared" si="10"/>
        <v>1.2128041861156902E-2</v>
      </c>
      <c r="J187">
        <f t="shared" si="11"/>
        <v>1.4708939938597418E-4</v>
      </c>
    </row>
    <row r="188" spans="1:10" x14ac:dyDescent="0.25">
      <c r="A188" s="10">
        <v>44967</v>
      </c>
      <c r="B188">
        <v>12.16</v>
      </c>
      <c r="C188">
        <v>12.16</v>
      </c>
      <c r="D188">
        <v>12.17</v>
      </c>
      <c r="E188">
        <v>0</v>
      </c>
      <c r="F188">
        <v>0</v>
      </c>
      <c r="G188">
        <f t="shared" si="8"/>
        <v>12.172128041861157</v>
      </c>
      <c r="H188">
        <f t="shared" si="9"/>
        <v>-1.2128041861156902E-2</v>
      </c>
      <c r="I188">
        <f t="shared" si="10"/>
        <v>1.2128041861156902E-2</v>
      </c>
      <c r="J188">
        <f t="shared" si="11"/>
        <v>1.4708939938597418E-4</v>
      </c>
    </row>
    <row r="189" spans="1:10" x14ac:dyDescent="0.25">
      <c r="A189" s="10">
        <v>44968</v>
      </c>
      <c r="B189">
        <v>12.16</v>
      </c>
      <c r="C189">
        <v>12.16</v>
      </c>
      <c r="D189">
        <v>12.16</v>
      </c>
      <c r="E189">
        <v>0</v>
      </c>
      <c r="F189">
        <v>0</v>
      </c>
      <c r="G189">
        <f t="shared" si="8"/>
        <v>12.17130342603317</v>
      </c>
      <c r="H189">
        <f t="shared" si="9"/>
        <v>-1.1303426033169472E-2</v>
      </c>
      <c r="I189">
        <f t="shared" si="10"/>
        <v>1.1303426033169472E-2</v>
      </c>
      <c r="J189">
        <f t="shared" si="11"/>
        <v>1.2776744008733337E-4</v>
      </c>
    </row>
    <row r="190" spans="1:10" x14ac:dyDescent="0.25">
      <c r="A190" s="10">
        <v>44969</v>
      </c>
      <c r="B190">
        <v>12.16</v>
      </c>
      <c r="C190">
        <v>12.16</v>
      </c>
      <c r="D190">
        <v>12.16</v>
      </c>
      <c r="E190">
        <v>0</v>
      </c>
      <c r="F190">
        <v>0</v>
      </c>
      <c r="G190">
        <f t="shared" si="8"/>
        <v>12.17130342603317</v>
      </c>
      <c r="H190">
        <f t="shared" si="9"/>
        <v>-1.1303426033169472E-2</v>
      </c>
      <c r="I190">
        <f t="shared" si="10"/>
        <v>1.1303426033169472E-2</v>
      </c>
      <c r="J190">
        <f t="shared" si="11"/>
        <v>1.2776744008733337E-4</v>
      </c>
    </row>
    <row r="191" spans="1:10" x14ac:dyDescent="0.25">
      <c r="A191" s="10">
        <v>44970</v>
      </c>
      <c r="B191">
        <v>12.16</v>
      </c>
      <c r="C191">
        <v>12.16</v>
      </c>
      <c r="D191">
        <v>12.16</v>
      </c>
      <c r="E191">
        <v>0</v>
      </c>
      <c r="F191">
        <v>0</v>
      </c>
      <c r="G191">
        <f t="shared" si="8"/>
        <v>12.17130342603317</v>
      </c>
      <c r="H191">
        <f t="shared" si="9"/>
        <v>-1.1303426033169472E-2</v>
      </c>
      <c r="I191">
        <f t="shared" si="10"/>
        <v>1.1303426033169472E-2</v>
      </c>
      <c r="J191">
        <f t="shared" si="11"/>
        <v>1.2776744008733337E-4</v>
      </c>
    </row>
    <row r="192" spans="1:10" x14ac:dyDescent="0.25">
      <c r="A192" s="10">
        <v>44971</v>
      </c>
      <c r="B192">
        <v>12.16</v>
      </c>
      <c r="C192">
        <v>12.16</v>
      </c>
      <c r="D192">
        <v>12.16</v>
      </c>
      <c r="E192">
        <v>0</v>
      </c>
      <c r="F192">
        <v>0</v>
      </c>
      <c r="G192">
        <f t="shared" si="8"/>
        <v>12.17130342603317</v>
      </c>
      <c r="H192">
        <f t="shared" si="9"/>
        <v>-1.1303426033169472E-2</v>
      </c>
      <c r="I192">
        <f t="shared" si="10"/>
        <v>1.1303426033169472E-2</v>
      </c>
      <c r="J192">
        <f t="shared" si="11"/>
        <v>1.2776744008733337E-4</v>
      </c>
    </row>
    <row r="193" spans="1:10" x14ac:dyDescent="0.25">
      <c r="A193" s="10">
        <v>44972</v>
      </c>
      <c r="B193">
        <v>12.16</v>
      </c>
      <c r="C193">
        <v>12.16</v>
      </c>
      <c r="D193">
        <v>12.16</v>
      </c>
      <c r="E193">
        <v>0</v>
      </c>
      <c r="F193">
        <v>0</v>
      </c>
      <c r="G193">
        <f t="shared" si="8"/>
        <v>12.17130342603317</v>
      </c>
      <c r="H193">
        <f t="shared" si="9"/>
        <v>-1.1303426033169472E-2</v>
      </c>
      <c r="I193">
        <f t="shared" si="10"/>
        <v>1.1303426033169472E-2</v>
      </c>
      <c r="J193">
        <f t="shared" si="11"/>
        <v>1.2776744008733337E-4</v>
      </c>
    </row>
    <row r="194" spans="1:10" x14ac:dyDescent="0.25">
      <c r="A194" s="10">
        <v>44973</v>
      </c>
      <c r="B194">
        <v>12.16</v>
      </c>
      <c r="C194">
        <v>12.16</v>
      </c>
      <c r="D194">
        <v>12.16</v>
      </c>
      <c r="E194">
        <v>0</v>
      </c>
      <c r="F194">
        <v>0</v>
      </c>
      <c r="G194">
        <f t="shared" ref="G194:G257" si="12">$M$2 + $M$3*C194 + $M$4*D194 + $M$5*E194 + $M$6*F194</f>
        <v>12.17130342603317</v>
      </c>
      <c r="H194">
        <f t="shared" ref="H194:H257" si="13">B194 - G194</f>
        <v>-1.1303426033169472E-2</v>
      </c>
      <c r="I194">
        <f t="shared" ref="I194:I257" si="14">ABS(H194)</f>
        <v>1.1303426033169472E-2</v>
      </c>
      <c r="J194">
        <f t="shared" ref="J194:J257" si="15">POWER(H194, 2)</f>
        <v>1.2776744008733337E-4</v>
      </c>
    </row>
    <row r="195" spans="1:10" x14ac:dyDescent="0.25">
      <c r="A195" s="10">
        <v>44976</v>
      </c>
      <c r="B195">
        <v>12.15</v>
      </c>
      <c r="C195">
        <v>12.15</v>
      </c>
      <c r="D195">
        <v>12.16</v>
      </c>
      <c r="E195">
        <v>0</v>
      </c>
      <c r="F195">
        <v>3</v>
      </c>
      <c r="G195">
        <f t="shared" si="12"/>
        <v>12.187168119764111</v>
      </c>
      <c r="H195">
        <f t="shared" si="13"/>
        <v>-3.7168119764110941E-2</v>
      </c>
      <c r="I195">
        <f t="shared" si="14"/>
        <v>3.7168119764110941E-2</v>
      </c>
      <c r="J195">
        <f t="shared" si="15"/>
        <v>1.3814691267992943E-3</v>
      </c>
    </row>
    <row r="196" spans="1:10" x14ac:dyDescent="0.25">
      <c r="A196" s="10">
        <v>44977</v>
      </c>
      <c r="B196">
        <v>12.15</v>
      </c>
      <c r="C196">
        <v>12.15</v>
      </c>
      <c r="D196">
        <v>12.16</v>
      </c>
      <c r="E196">
        <v>3</v>
      </c>
      <c r="F196">
        <v>14</v>
      </c>
      <c r="G196">
        <f t="shared" si="12"/>
        <v>12.277190020541061</v>
      </c>
      <c r="H196">
        <f t="shared" si="13"/>
        <v>-0.12719002054106099</v>
      </c>
      <c r="I196">
        <f t="shared" si="14"/>
        <v>0.12719002054106099</v>
      </c>
      <c r="J196">
        <f t="shared" si="15"/>
        <v>1.6177301325235517E-2</v>
      </c>
    </row>
    <row r="197" spans="1:10" x14ac:dyDescent="0.25">
      <c r="A197" s="10">
        <v>44978</v>
      </c>
      <c r="B197">
        <v>12.15</v>
      </c>
      <c r="C197">
        <v>12.15</v>
      </c>
      <c r="D197">
        <v>12.15</v>
      </c>
      <c r="E197">
        <v>34</v>
      </c>
      <c r="F197">
        <v>19</v>
      </c>
      <c r="G197">
        <f t="shared" si="12"/>
        <v>12.413630951531026</v>
      </c>
      <c r="H197">
        <f t="shared" si="13"/>
        <v>-0.26363095153102556</v>
      </c>
      <c r="I197">
        <f t="shared" si="14"/>
        <v>0.26363095153102556</v>
      </c>
      <c r="J197">
        <f t="shared" si="15"/>
        <v>6.9501278605153954E-2</v>
      </c>
    </row>
    <row r="198" spans="1:10" x14ac:dyDescent="0.25">
      <c r="A198" s="10">
        <v>44979</v>
      </c>
      <c r="B198">
        <v>12.15</v>
      </c>
      <c r="C198">
        <v>12.15</v>
      </c>
      <c r="D198">
        <v>12.15</v>
      </c>
      <c r="E198">
        <v>0</v>
      </c>
      <c r="F198">
        <v>0</v>
      </c>
      <c r="G198">
        <f t="shared" si="12"/>
        <v>12.164451949178776</v>
      </c>
      <c r="H198">
        <f t="shared" si="13"/>
        <v>-1.4451949178775791E-2</v>
      </c>
      <c r="I198">
        <f t="shared" si="14"/>
        <v>1.4451949178775791E-2</v>
      </c>
      <c r="J198">
        <f t="shared" si="15"/>
        <v>2.0885883506591827E-4</v>
      </c>
    </row>
    <row r="199" spans="1:10" x14ac:dyDescent="0.25">
      <c r="A199" s="10">
        <v>44980</v>
      </c>
      <c r="B199">
        <v>12.15</v>
      </c>
      <c r="C199">
        <v>12.15</v>
      </c>
      <c r="D199">
        <v>12.15</v>
      </c>
      <c r="E199">
        <v>0</v>
      </c>
      <c r="F199">
        <v>0</v>
      </c>
      <c r="G199">
        <f t="shared" si="12"/>
        <v>12.164451949178776</v>
      </c>
      <c r="H199">
        <f t="shared" si="13"/>
        <v>-1.4451949178775791E-2</v>
      </c>
      <c r="I199">
        <f t="shared" si="14"/>
        <v>1.4451949178775791E-2</v>
      </c>
      <c r="J199">
        <f t="shared" si="15"/>
        <v>2.0885883506591827E-4</v>
      </c>
    </row>
    <row r="200" spans="1:10" x14ac:dyDescent="0.25">
      <c r="A200" s="10">
        <v>44981</v>
      </c>
      <c r="B200">
        <v>12.15</v>
      </c>
      <c r="C200">
        <v>12.15</v>
      </c>
      <c r="D200">
        <v>12.15</v>
      </c>
      <c r="E200">
        <v>0</v>
      </c>
      <c r="F200">
        <v>0</v>
      </c>
      <c r="G200">
        <f t="shared" si="12"/>
        <v>12.164451949178776</v>
      </c>
      <c r="H200">
        <f t="shared" si="13"/>
        <v>-1.4451949178775791E-2</v>
      </c>
      <c r="I200">
        <f t="shared" si="14"/>
        <v>1.4451949178775791E-2</v>
      </c>
      <c r="J200">
        <f t="shared" si="15"/>
        <v>2.0885883506591827E-4</v>
      </c>
    </row>
    <row r="201" spans="1:10" x14ac:dyDescent="0.25">
      <c r="A201" s="10">
        <v>44982</v>
      </c>
      <c r="B201">
        <v>12.15</v>
      </c>
      <c r="C201">
        <v>12.15</v>
      </c>
      <c r="D201">
        <v>12.15</v>
      </c>
      <c r="E201">
        <v>0</v>
      </c>
      <c r="F201">
        <v>0</v>
      </c>
      <c r="G201">
        <f t="shared" si="12"/>
        <v>12.164451949178776</v>
      </c>
      <c r="H201">
        <f t="shared" si="13"/>
        <v>-1.4451949178775791E-2</v>
      </c>
      <c r="I201">
        <f t="shared" si="14"/>
        <v>1.4451949178775791E-2</v>
      </c>
      <c r="J201">
        <f t="shared" si="15"/>
        <v>2.0885883506591827E-4</v>
      </c>
    </row>
    <row r="202" spans="1:10" x14ac:dyDescent="0.25">
      <c r="A202" s="10">
        <v>44983</v>
      </c>
      <c r="B202">
        <v>12.15</v>
      </c>
      <c r="C202">
        <v>12.15</v>
      </c>
      <c r="D202">
        <v>12.15</v>
      </c>
      <c r="E202">
        <v>0</v>
      </c>
      <c r="F202">
        <v>0</v>
      </c>
      <c r="G202">
        <f t="shared" si="12"/>
        <v>12.164451949178776</v>
      </c>
      <c r="H202">
        <f t="shared" si="13"/>
        <v>-1.4451949178775791E-2</v>
      </c>
      <c r="I202">
        <f t="shared" si="14"/>
        <v>1.4451949178775791E-2</v>
      </c>
      <c r="J202">
        <f t="shared" si="15"/>
        <v>2.0885883506591827E-4</v>
      </c>
    </row>
    <row r="203" spans="1:10" x14ac:dyDescent="0.25">
      <c r="A203" s="10">
        <v>44984</v>
      </c>
      <c r="B203">
        <v>12.15</v>
      </c>
      <c r="C203">
        <v>12.15</v>
      </c>
      <c r="D203">
        <v>12.15</v>
      </c>
      <c r="E203">
        <v>0</v>
      </c>
      <c r="F203">
        <v>0</v>
      </c>
      <c r="G203">
        <f t="shared" si="12"/>
        <v>12.164451949178776</v>
      </c>
      <c r="H203">
        <f t="shared" si="13"/>
        <v>-1.4451949178775791E-2</v>
      </c>
      <c r="I203">
        <f t="shared" si="14"/>
        <v>1.4451949178775791E-2</v>
      </c>
      <c r="J203">
        <f t="shared" si="15"/>
        <v>2.0885883506591827E-4</v>
      </c>
    </row>
    <row r="204" spans="1:10" x14ac:dyDescent="0.25">
      <c r="A204" s="10">
        <v>44985</v>
      </c>
      <c r="B204">
        <v>12.15</v>
      </c>
      <c r="C204">
        <v>12.15</v>
      </c>
      <c r="D204">
        <v>12.15</v>
      </c>
      <c r="E204">
        <v>0</v>
      </c>
      <c r="F204">
        <v>0</v>
      </c>
      <c r="G204">
        <f t="shared" si="12"/>
        <v>12.164451949178776</v>
      </c>
      <c r="H204">
        <f t="shared" si="13"/>
        <v>-1.4451949178775791E-2</v>
      </c>
      <c r="I204">
        <f t="shared" si="14"/>
        <v>1.4451949178775791E-2</v>
      </c>
      <c r="J204">
        <f t="shared" si="15"/>
        <v>2.0885883506591827E-4</v>
      </c>
    </row>
    <row r="205" spans="1:10" x14ac:dyDescent="0.25">
      <c r="A205" s="10">
        <v>44986</v>
      </c>
      <c r="B205">
        <v>12.15</v>
      </c>
      <c r="C205">
        <v>12.15</v>
      </c>
      <c r="D205">
        <v>12.15</v>
      </c>
      <c r="E205">
        <v>0</v>
      </c>
      <c r="F205">
        <v>0</v>
      </c>
      <c r="G205">
        <f t="shared" si="12"/>
        <v>12.164451949178776</v>
      </c>
      <c r="H205">
        <f t="shared" si="13"/>
        <v>-1.4451949178775791E-2</v>
      </c>
      <c r="I205">
        <f t="shared" si="14"/>
        <v>1.4451949178775791E-2</v>
      </c>
      <c r="J205">
        <f t="shared" si="15"/>
        <v>2.0885883506591827E-4</v>
      </c>
    </row>
    <row r="206" spans="1:10" x14ac:dyDescent="0.25">
      <c r="A206" s="10">
        <v>44987</v>
      </c>
      <c r="B206">
        <v>12.14</v>
      </c>
      <c r="C206">
        <v>12.15</v>
      </c>
      <c r="D206">
        <v>12.15</v>
      </c>
      <c r="E206">
        <v>0</v>
      </c>
      <c r="F206">
        <v>0</v>
      </c>
      <c r="G206">
        <f t="shared" si="12"/>
        <v>12.164451949178776</v>
      </c>
      <c r="H206">
        <f t="shared" si="13"/>
        <v>-2.4451949178775578E-2</v>
      </c>
      <c r="I206">
        <f t="shared" si="14"/>
        <v>2.4451949178775578E-2</v>
      </c>
      <c r="J206">
        <f t="shared" si="15"/>
        <v>5.9789781864142365E-4</v>
      </c>
    </row>
    <row r="207" spans="1:10" x14ac:dyDescent="0.25">
      <c r="A207" s="10">
        <v>44988</v>
      </c>
      <c r="B207">
        <v>12.14</v>
      </c>
      <c r="C207">
        <v>12.14</v>
      </c>
      <c r="D207">
        <v>12.15</v>
      </c>
      <c r="E207">
        <v>0</v>
      </c>
      <c r="F207">
        <v>0</v>
      </c>
      <c r="G207">
        <f t="shared" si="12"/>
        <v>12.158425088152372</v>
      </c>
      <c r="H207">
        <f t="shared" si="13"/>
        <v>-1.8425088152371316E-2</v>
      </c>
      <c r="I207">
        <f t="shared" si="14"/>
        <v>1.8425088152371316E-2</v>
      </c>
      <c r="J207">
        <f t="shared" si="15"/>
        <v>3.3948387342265382E-4</v>
      </c>
    </row>
    <row r="208" spans="1:10" x14ac:dyDescent="0.25">
      <c r="A208" s="10">
        <v>44989</v>
      </c>
      <c r="B208">
        <v>12.14</v>
      </c>
      <c r="C208">
        <v>12.14</v>
      </c>
      <c r="D208">
        <v>12.15</v>
      </c>
      <c r="E208">
        <v>0</v>
      </c>
      <c r="F208">
        <v>0</v>
      </c>
      <c r="G208">
        <f t="shared" si="12"/>
        <v>12.158425088152372</v>
      </c>
      <c r="H208">
        <f t="shared" si="13"/>
        <v>-1.8425088152371316E-2</v>
      </c>
      <c r="I208">
        <f t="shared" si="14"/>
        <v>1.8425088152371316E-2</v>
      </c>
      <c r="J208">
        <f t="shared" si="15"/>
        <v>3.3948387342265382E-4</v>
      </c>
    </row>
    <row r="209" spans="1:10" x14ac:dyDescent="0.25">
      <c r="A209" s="10">
        <v>44990</v>
      </c>
      <c r="B209">
        <v>12.14</v>
      </c>
      <c r="C209">
        <v>12.14</v>
      </c>
      <c r="D209">
        <v>12.14</v>
      </c>
      <c r="E209">
        <v>0</v>
      </c>
      <c r="F209">
        <v>0</v>
      </c>
      <c r="G209">
        <f t="shared" si="12"/>
        <v>12.157600472324384</v>
      </c>
      <c r="H209">
        <f t="shared" si="13"/>
        <v>-1.7600472324383887E-2</v>
      </c>
      <c r="I209">
        <f t="shared" si="14"/>
        <v>1.7600472324383887E-2</v>
      </c>
      <c r="J209">
        <f t="shared" si="15"/>
        <v>3.0977662604140312E-4</v>
      </c>
    </row>
    <row r="210" spans="1:10" x14ac:dyDescent="0.25">
      <c r="A210" s="10">
        <v>44991</v>
      </c>
      <c r="B210">
        <v>12.141</v>
      </c>
      <c r="C210">
        <v>12.14</v>
      </c>
      <c r="D210">
        <v>12.14</v>
      </c>
      <c r="E210">
        <v>0</v>
      </c>
      <c r="F210">
        <v>0</v>
      </c>
      <c r="G210">
        <f t="shared" si="12"/>
        <v>12.157600472324384</v>
      </c>
      <c r="H210">
        <f t="shared" si="13"/>
        <v>-1.6600472324384441E-2</v>
      </c>
      <c r="I210">
        <f t="shared" si="14"/>
        <v>1.6600472324384441E-2</v>
      </c>
      <c r="J210">
        <f t="shared" si="15"/>
        <v>2.7557568139265374E-4</v>
      </c>
    </row>
    <row r="211" spans="1:10" x14ac:dyDescent="0.25">
      <c r="A211" s="10">
        <v>44992</v>
      </c>
      <c r="B211">
        <v>12.14</v>
      </c>
      <c r="C211">
        <v>12.141</v>
      </c>
      <c r="D211">
        <v>12.14</v>
      </c>
      <c r="E211">
        <v>0</v>
      </c>
      <c r="F211">
        <v>0</v>
      </c>
      <c r="G211">
        <f t="shared" si="12"/>
        <v>12.158203158427025</v>
      </c>
      <c r="H211">
        <f t="shared" si="13"/>
        <v>-1.8203158427024135E-2</v>
      </c>
      <c r="I211">
        <f t="shared" si="14"/>
        <v>1.8203158427024135E-2</v>
      </c>
      <c r="J211">
        <f t="shared" si="15"/>
        <v>3.3135497671933981E-4</v>
      </c>
    </row>
    <row r="212" spans="1:10" x14ac:dyDescent="0.25">
      <c r="A212" s="10">
        <v>44993</v>
      </c>
      <c r="B212">
        <v>12.14</v>
      </c>
      <c r="C212">
        <v>12.14</v>
      </c>
      <c r="D212">
        <v>12.14</v>
      </c>
      <c r="E212">
        <v>0</v>
      </c>
      <c r="F212">
        <v>0</v>
      </c>
      <c r="G212">
        <f t="shared" si="12"/>
        <v>12.157600472324384</v>
      </c>
      <c r="H212">
        <f t="shared" si="13"/>
        <v>-1.7600472324383887E-2</v>
      </c>
      <c r="I212">
        <f t="shared" si="14"/>
        <v>1.7600472324383887E-2</v>
      </c>
      <c r="J212">
        <f t="shared" si="15"/>
        <v>3.0977662604140312E-4</v>
      </c>
    </row>
    <row r="213" spans="1:10" x14ac:dyDescent="0.25">
      <c r="A213" s="10">
        <v>44994</v>
      </c>
      <c r="B213">
        <v>12.13</v>
      </c>
      <c r="C213">
        <v>12.14</v>
      </c>
      <c r="D213">
        <v>12.141</v>
      </c>
      <c r="E213">
        <v>0</v>
      </c>
      <c r="F213">
        <v>0</v>
      </c>
      <c r="G213">
        <f t="shared" si="12"/>
        <v>12.157682933907182</v>
      </c>
      <c r="H213">
        <f t="shared" si="13"/>
        <v>-2.7682933907181351E-2</v>
      </c>
      <c r="I213">
        <f t="shared" si="14"/>
        <v>2.7682933907181351E-2</v>
      </c>
      <c r="J213">
        <f t="shared" si="15"/>
        <v>7.6634482970937094E-4</v>
      </c>
    </row>
    <row r="214" spans="1:10" x14ac:dyDescent="0.25">
      <c r="A214" s="10">
        <v>44997</v>
      </c>
      <c r="B214">
        <v>12.13</v>
      </c>
      <c r="C214">
        <v>12.13</v>
      </c>
      <c r="D214">
        <v>12.13</v>
      </c>
      <c r="E214">
        <v>0</v>
      </c>
      <c r="F214">
        <v>0</v>
      </c>
      <c r="G214">
        <f t="shared" si="12"/>
        <v>12.150748995469991</v>
      </c>
      <c r="H214">
        <f t="shared" si="13"/>
        <v>-2.0748995469990206E-2</v>
      </c>
      <c r="I214">
        <f t="shared" si="14"/>
        <v>2.0748995469990206E-2</v>
      </c>
      <c r="J214">
        <f t="shared" si="15"/>
        <v>4.3052081301367406E-4</v>
      </c>
    </row>
    <row r="215" spans="1:10" x14ac:dyDescent="0.25">
      <c r="A215" s="10">
        <v>44998</v>
      </c>
      <c r="B215">
        <v>12.13</v>
      </c>
      <c r="C215">
        <v>12.13</v>
      </c>
      <c r="D215">
        <v>12.15</v>
      </c>
      <c r="E215">
        <v>0</v>
      </c>
      <c r="F215">
        <v>0</v>
      </c>
      <c r="G215">
        <f t="shared" si="12"/>
        <v>12.152398227125968</v>
      </c>
      <c r="H215">
        <f t="shared" si="13"/>
        <v>-2.2398227125966841E-2</v>
      </c>
      <c r="I215">
        <f t="shared" si="14"/>
        <v>2.2398227125966841E-2</v>
      </c>
      <c r="J215">
        <f t="shared" si="15"/>
        <v>5.0168057838639684E-4</v>
      </c>
    </row>
    <row r="216" spans="1:10" x14ac:dyDescent="0.25">
      <c r="A216" s="10">
        <v>44999</v>
      </c>
      <c r="B216">
        <v>12.13</v>
      </c>
      <c r="C216">
        <v>12.13</v>
      </c>
      <c r="D216">
        <v>12.13</v>
      </c>
      <c r="E216">
        <v>0</v>
      </c>
      <c r="F216">
        <v>0</v>
      </c>
      <c r="G216">
        <f t="shared" si="12"/>
        <v>12.150748995469991</v>
      </c>
      <c r="H216">
        <f t="shared" si="13"/>
        <v>-2.0748995469990206E-2</v>
      </c>
      <c r="I216">
        <f t="shared" si="14"/>
        <v>2.0748995469990206E-2</v>
      </c>
      <c r="J216">
        <f t="shared" si="15"/>
        <v>4.3052081301367406E-4</v>
      </c>
    </row>
    <row r="217" spans="1:10" x14ac:dyDescent="0.25">
      <c r="A217" s="10">
        <v>45000</v>
      </c>
      <c r="B217">
        <v>12.13</v>
      </c>
      <c r="C217">
        <v>12.13</v>
      </c>
      <c r="D217">
        <v>12.13</v>
      </c>
      <c r="E217">
        <v>0</v>
      </c>
      <c r="F217">
        <v>0</v>
      </c>
      <c r="G217">
        <f t="shared" si="12"/>
        <v>12.150748995469991</v>
      </c>
      <c r="H217">
        <f t="shared" si="13"/>
        <v>-2.0748995469990206E-2</v>
      </c>
      <c r="I217">
        <f t="shared" si="14"/>
        <v>2.0748995469990206E-2</v>
      </c>
      <c r="J217">
        <f t="shared" si="15"/>
        <v>4.3052081301367406E-4</v>
      </c>
    </row>
    <row r="218" spans="1:10" x14ac:dyDescent="0.25">
      <c r="A218" s="10">
        <v>45002</v>
      </c>
      <c r="B218">
        <v>12.12</v>
      </c>
      <c r="C218">
        <v>12.13</v>
      </c>
      <c r="D218">
        <v>12.13</v>
      </c>
      <c r="E218">
        <v>0</v>
      </c>
      <c r="F218">
        <v>0</v>
      </c>
      <c r="G218">
        <f t="shared" si="12"/>
        <v>12.150748995469991</v>
      </c>
      <c r="H218">
        <f t="shared" si="13"/>
        <v>-3.0748995469991769E-2</v>
      </c>
      <c r="I218">
        <f t="shared" si="14"/>
        <v>3.0748995469991769E-2</v>
      </c>
      <c r="J218">
        <f t="shared" si="15"/>
        <v>9.4550072241357433E-4</v>
      </c>
    </row>
    <row r="219" spans="1:10" x14ac:dyDescent="0.25">
      <c r="A219" s="10">
        <v>45003</v>
      </c>
      <c r="B219">
        <v>12.12</v>
      </c>
      <c r="C219">
        <v>12.12</v>
      </c>
      <c r="D219">
        <v>12.13</v>
      </c>
      <c r="E219">
        <v>0</v>
      </c>
      <c r="F219">
        <v>0</v>
      </c>
      <c r="G219">
        <f t="shared" si="12"/>
        <v>12.144722134443585</v>
      </c>
      <c r="H219">
        <f t="shared" si="13"/>
        <v>-2.472213444358573E-2</v>
      </c>
      <c r="I219">
        <f t="shared" si="14"/>
        <v>2.472213444358573E-2</v>
      </c>
      <c r="J219">
        <f t="shared" si="15"/>
        <v>6.1118393144672797E-4</v>
      </c>
    </row>
    <row r="220" spans="1:10" x14ac:dyDescent="0.25">
      <c r="A220" s="10">
        <v>45004</v>
      </c>
      <c r="B220">
        <v>12.12</v>
      </c>
      <c r="C220">
        <v>12.12</v>
      </c>
      <c r="D220">
        <v>12.13</v>
      </c>
      <c r="E220">
        <v>0</v>
      </c>
      <c r="F220">
        <v>0</v>
      </c>
      <c r="G220">
        <f t="shared" si="12"/>
        <v>12.144722134443585</v>
      </c>
      <c r="H220">
        <f t="shared" si="13"/>
        <v>-2.472213444358573E-2</v>
      </c>
      <c r="I220">
        <f t="shared" si="14"/>
        <v>2.472213444358573E-2</v>
      </c>
      <c r="J220">
        <f t="shared" si="15"/>
        <v>6.1118393144672797E-4</v>
      </c>
    </row>
    <row r="221" spans="1:10" x14ac:dyDescent="0.25">
      <c r="A221" s="10">
        <v>45005</v>
      </c>
      <c r="B221">
        <v>12.12</v>
      </c>
      <c r="C221">
        <v>12.12</v>
      </c>
      <c r="D221">
        <v>12.12</v>
      </c>
      <c r="E221">
        <v>0</v>
      </c>
      <c r="F221">
        <v>0</v>
      </c>
      <c r="G221">
        <f t="shared" si="12"/>
        <v>12.143897518615598</v>
      </c>
      <c r="H221">
        <f t="shared" si="13"/>
        <v>-2.3897518615598301E-2</v>
      </c>
      <c r="I221">
        <f t="shared" si="14"/>
        <v>2.3897518615598301E-2</v>
      </c>
      <c r="J221">
        <f t="shared" si="15"/>
        <v>5.7109139598286729E-4</v>
      </c>
    </row>
    <row r="222" spans="1:10" x14ac:dyDescent="0.25">
      <c r="A222" s="10">
        <v>45006</v>
      </c>
      <c r="B222">
        <v>12.12</v>
      </c>
      <c r="C222">
        <v>12.12</v>
      </c>
      <c r="D222">
        <v>12.12</v>
      </c>
      <c r="E222">
        <v>0</v>
      </c>
      <c r="F222">
        <v>0</v>
      </c>
      <c r="G222">
        <f t="shared" si="12"/>
        <v>12.143897518615598</v>
      </c>
      <c r="H222">
        <f t="shared" si="13"/>
        <v>-2.3897518615598301E-2</v>
      </c>
      <c r="I222">
        <f t="shared" si="14"/>
        <v>2.3897518615598301E-2</v>
      </c>
      <c r="J222">
        <f t="shared" si="15"/>
        <v>5.7109139598286729E-4</v>
      </c>
    </row>
    <row r="223" spans="1:10" x14ac:dyDescent="0.25">
      <c r="A223" s="10">
        <v>45007</v>
      </c>
      <c r="B223">
        <v>12.12</v>
      </c>
      <c r="C223">
        <v>12.12</v>
      </c>
      <c r="D223">
        <v>12.12</v>
      </c>
      <c r="E223">
        <v>1</v>
      </c>
      <c r="F223">
        <v>0</v>
      </c>
      <c r="G223">
        <f t="shared" si="12"/>
        <v>12.147148474171159</v>
      </c>
      <c r="H223">
        <f t="shared" si="13"/>
        <v>-2.714847417115962E-2</v>
      </c>
      <c r="I223">
        <f t="shared" si="14"/>
        <v>2.714847417115962E-2</v>
      </c>
      <c r="J223">
        <f t="shared" si="15"/>
        <v>7.3703964982212101E-4</v>
      </c>
    </row>
    <row r="224" spans="1:10" x14ac:dyDescent="0.25">
      <c r="A224" s="10">
        <v>45010</v>
      </c>
      <c r="B224">
        <v>12.12</v>
      </c>
      <c r="C224">
        <v>12.121</v>
      </c>
      <c r="D224">
        <v>12.12</v>
      </c>
      <c r="E224">
        <v>0</v>
      </c>
      <c r="F224">
        <v>0</v>
      </c>
      <c r="G224">
        <f t="shared" si="12"/>
        <v>12.14450020471824</v>
      </c>
      <c r="H224">
        <f t="shared" si="13"/>
        <v>-2.4500204718240326E-2</v>
      </c>
      <c r="I224">
        <f t="shared" si="14"/>
        <v>2.4500204718240326E-2</v>
      </c>
      <c r="J224">
        <f t="shared" si="15"/>
        <v>6.0026003123568551E-4</v>
      </c>
    </row>
    <row r="225" spans="1:10" x14ac:dyDescent="0.25">
      <c r="A225" s="10">
        <v>45012</v>
      </c>
      <c r="B225">
        <v>12.11</v>
      </c>
      <c r="C225">
        <v>12.124000000000001</v>
      </c>
      <c r="D225">
        <v>12.121</v>
      </c>
      <c r="E225">
        <v>0</v>
      </c>
      <c r="F225">
        <v>0</v>
      </c>
      <c r="G225">
        <f t="shared" si="12"/>
        <v>12.146390724608958</v>
      </c>
      <c r="H225">
        <f t="shared" si="13"/>
        <v>-3.6390724608958536E-2</v>
      </c>
      <c r="I225">
        <f t="shared" si="14"/>
        <v>3.6390724608958536E-2</v>
      </c>
      <c r="J225">
        <f t="shared" si="15"/>
        <v>1.3242848375650603E-3</v>
      </c>
    </row>
    <row r="226" spans="1:10" x14ac:dyDescent="0.25">
      <c r="A226" s="10">
        <v>45014</v>
      </c>
      <c r="B226">
        <v>11.79</v>
      </c>
      <c r="C226">
        <v>11.79</v>
      </c>
      <c r="D226">
        <v>12.124000000000001</v>
      </c>
      <c r="E226">
        <v>0</v>
      </c>
      <c r="F226">
        <v>0</v>
      </c>
      <c r="G226">
        <f t="shared" si="12"/>
        <v>11.945340951075435</v>
      </c>
      <c r="H226">
        <f t="shared" si="13"/>
        <v>-0.155340951075436</v>
      </c>
      <c r="I226">
        <f t="shared" si="14"/>
        <v>0.155340951075436</v>
      </c>
      <c r="J226">
        <f t="shared" si="15"/>
        <v>2.4130811081021001E-2</v>
      </c>
    </row>
    <row r="227" spans="1:10" x14ac:dyDescent="0.25">
      <c r="A227" s="10">
        <v>45015</v>
      </c>
      <c r="B227">
        <v>11.79</v>
      </c>
      <c r="C227">
        <v>11.79</v>
      </c>
      <c r="D227">
        <v>12.11</v>
      </c>
      <c r="E227">
        <v>0</v>
      </c>
      <c r="F227">
        <v>0</v>
      </c>
      <c r="G227">
        <f t="shared" si="12"/>
        <v>11.944186488916252</v>
      </c>
      <c r="H227">
        <f t="shared" si="13"/>
        <v>-0.15418648891625253</v>
      </c>
      <c r="I227">
        <f t="shared" si="14"/>
        <v>0.15418648891625253</v>
      </c>
      <c r="J227">
        <f t="shared" si="15"/>
        <v>2.3773473364321663E-2</v>
      </c>
    </row>
    <row r="228" spans="1:10" x14ac:dyDescent="0.25">
      <c r="A228" s="10">
        <v>45016</v>
      </c>
      <c r="B228">
        <v>11.79</v>
      </c>
      <c r="C228">
        <v>11.79</v>
      </c>
      <c r="D228">
        <v>11.79</v>
      </c>
      <c r="E228">
        <v>0</v>
      </c>
      <c r="F228">
        <v>0</v>
      </c>
      <c r="G228">
        <f t="shared" si="12"/>
        <v>11.917798782420624</v>
      </c>
      <c r="H228">
        <f t="shared" si="13"/>
        <v>-0.12779878242062459</v>
      </c>
      <c r="I228">
        <f t="shared" si="14"/>
        <v>0.12779878242062459</v>
      </c>
      <c r="J228">
        <f t="shared" si="15"/>
        <v>1.6332528788194144E-2</v>
      </c>
    </row>
    <row r="229" spans="1:10" x14ac:dyDescent="0.25">
      <c r="A229" s="10">
        <v>45017</v>
      </c>
      <c r="B229">
        <v>11.79</v>
      </c>
      <c r="C229">
        <v>11.79</v>
      </c>
      <c r="D229">
        <v>11.79</v>
      </c>
      <c r="E229">
        <v>0</v>
      </c>
      <c r="F229">
        <v>0</v>
      </c>
      <c r="G229">
        <f t="shared" si="12"/>
        <v>11.917798782420624</v>
      </c>
      <c r="H229">
        <f t="shared" si="13"/>
        <v>-0.12779878242062459</v>
      </c>
      <c r="I229">
        <f t="shared" si="14"/>
        <v>0.12779878242062459</v>
      </c>
      <c r="J229">
        <f t="shared" si="15"/>
        <v>1.6332528788194144E-2</v>
      </c>
    </row>
    <row r="230" spans="1:10" x14ac:dyDescent="0.25">
      <c r="A230" s="10">
        <v>45018</v>
      </c>
      <c r="B230">
        <v>11.79</v>
      </c>
      <c r="C230">
        <v>11.79</v>
      </c>
      <c r="D230">
        <v>11.79</v>
      </c>
      <c r="E230">
        <v>0</v>
      </c>
      <c r="F230">
        <v>0</v>
      </c>
      <c r="G230">
        <f t="shared" si="12"/>
        <v>11.917798782420624</v>
      </c>
      <c r="H230">
        <f t="shared" si="13"/>
        <v>-0.12779878242062459</v>
      </c>
      <c r="I230">
        <f t="shared" si="14"/>
        <v>0.12779878242062459</v>
      </c>
      <c r="J230">
        <f t="shared" si="15"/>
        <v>1.6332528788194144E-2</v>
      </c>
    </row>
    <row r="231" spans="1:10" x14ac:dyDescent="0.25">
      <c r="A231" s="10">
        <v>45019</v>
      </c>
      <c r="B231">
        <v>11.79</v>
      </c>
      <c r="C231">
        <v>11.79</v>
      </c>
      <c r="D231">
        <v>11.79</v>
      </c>
      <c r="E231">
        <v>0</v>
      </c>
      <c r="F231">
        <v>0</v>
      </c>
      <c r="G231">
        <f t="shared" si="12"/>
        <v>11.917798782420624</v>
      </c>
      <c r="H231">
        <f t="shared" si="13"/>
        <v>-0.12779878242062459</v>
      </c>
      <c r="I231">
        <f t="shared" si="14"/>
        <v>0.12779878242062459</v>
      </c>
      <c r="J231">
        <f t="shared" si="15"/>
        <v>1.6332528788194144E-2</v>
      </c>
    </row>
    <row r="232" spans="1:10" x14ac:dyDescent="0.25">
      <c r="A232" s="10">
        <v>45020</v>
      </c>
      <c r="B232">
        <v>11.79</v>
      </c>
      <c r="C232">
        <v>11.79</v>
      </c>
      <c r="D232">
        <v>11.79</v>
      </c>
      <c r="E232">
        <v>5</v>
      </c>
      <c r="F232">
        <v>28</v>
      </c>
      <c r="G232">
        <f t="shared" si="12"/>
        <v>12.138374737933653</v>
      </c>
      <c r="H232">
        <f t="shared" si="13"/>
        <v>-0.34837473793365348</v>
      </c>
      <c r="I232">
        <f t="shared" si="14"/>
        <v>0.34837473793365348</v>
      </c>
      <c r="J232">
        <f t="shared" si="15"/>
        <v>0.12136495803034174</v>
      </c>
    </row>
    <row r="233" spans="1:10" x14ac:dyDescent="0.25">
      <c r="A233" s="10">
        <v>45021</v>
      </c>
      <c r="B233">
        <v>11.79</v>
      </c>
      <c r="C233">
        <v>11.79</v>
      </c>
      <c r="D233">
        <v>11.79</v>
      </c>
      <c r="E233">
        <v>0</v>
      </c>
      <c r="F233">
        <v>0</v>
      </c>
      <c r="G233">
        <f t="shared" si="12"/>
        <v>11.917798782420624</v>
      </c>
      <c r="H233">
        <f t="shared" si="13"/>
        <v>-0.12779878242062459</v>
      </c>
      <c r="I233">
        <f t="shared" si="14"/>
        <v>0.12779878242062459</v>
      </c>
      <c r="J233">
        <f t="shared" si="15"/>
        <v>1.6332528788194144E-2</v>
      </c>
    </row>
    <row r="234" spans="1:10" x14ac:dyDescent="0.25">
      <c r="A234" s="10">
        <v>45022</v>
      </c>
      <c r="B234">
        <v>11.79</v>
      </c>
      <c r="C234">
        <v>11.79</v>
      </c>
      <c r="D234">
        <v>11.79</v>
      </c>
      <c r="E234">
        <v>0</v>
      </c>
      <c r="F234">
        <v>0</v>
      </c>
      <c r="G234">
        <f t="shared" si="12"/>
        <v>11.917798782420624</v>
      </c>
      <c r="H234">
        <f t="shared" si="13"/>
        <v>-0.12779878242062459</v>
      </c>
      <c r="I234">
        <f t="shared" si="14"/>
        <v>0.12779878242062459</v>
      </c>
      <c r="J234">
        <f t="shared" si="15"/>
        <v>1.6332528788194144E-2</v>
      </c>
    </row>
    <row r="235" spans="1:10" x14ac:dyDescent="0.25">
      <c r="A235" s="10">
        <v>45023</v>
      </c>
      <c r="B235">
        <v>11.79</v>
      </c>
      <c r="C235">
        <v>11.79</v>
      </c>
      <c r="D235">
        <v>11.79</v>
      </c>
      <c r="E235">
        <v>0</v>
      </c>
      <c r="F235">
        <v>0</v>
      </c>
      <c r="G235">
        <f t="shared" si="12"/>
        <v>11.917798782420624</v>
      </c>
      <c r="H235">
        <f t="shared" si="13"/>
        <v>-0.12779878242062459</v>
      </c>
      <c r="I235">
        <f t="shared" si="14"/>
        <v>0.12779878242062459</v>
      </c>
      <c r="J235">
        <f t="shared" si="15"/>
        <v>1.6332528788194144E-2</v>
      </c>
    </row>
    <row r="236" spans="1:10" x14ac:dyDescent="0.25">
      <c r="A236" s="10">
        <v>45024</v>
      </c>
      <c r="B236">
        <v>11.78</v>
      </c>
      <c r="C236">
        <v>11.79</v>
      </c>
      <c r="D236">
        <v>11.79</v>
      </c>
      <c r="E236">
        <v>0</v>
      </c>
      <c r="F236">
        <v>0</v>
      </c>
      <c r="G236">
        <f t="shared" si="12"/>
        <v>11.917798782420624</v>
      </c>
      <c r="H236">
        <f t="shared" si="13"/>
        <v>-0.13779878242062438</v>
      </c>
      <c r="I236">
        <f t="shared" si="14"/>
        <v>0.13779878242062438</v>
      </c>
      <c r="J236">
        <f t="shared" si="15"/>
        <v>1.8988504436606577E-2</v>
      </c>
    </row>
    <row r="237" spans="1:10" x14ac:dyDescent="0.25">
      <c r="A237" s="10">
        <v>45025</v>
      </c>
      <c r="B237">
        <v>11.78</v>
      </c>
      <c r="C237">
        <v>11.78</v>
      </c>
      <c r="D237">
        <v>11.79</v>
      </c>
      <c r="E237">
        <v>0</v>
      </c>
      <c r="F237">
        <v>0</v>
      </c>
      <c r="G237">
        <f t="shared" si="12"/>
        <v>11.911771921394219</v>
      </c>
      <c r="H237">
        <f t="shared" si="13"/>
        <v>-0.13177192139422012</v>
      </c>
      <c r="I237">
        <f t="shared" si="14"/>
        <v>0.13177192139422012</v>
      </c>
      <c r="J237">
        <f t="shared" si="15"/>
        <v>1.7363839267924525E-2</v>
      </c>
    </row>
    <row r="238" spans="1:10" x14ac:dyDescent="0.25">
      <c r="A238" s="10">
        <v>45026</v>
      </c>
      <c r="B238">
        <v>11.78</v>
      </c>
      <c r="C238">
        <v>11.78</v>
      </c>
      <c r="D238">
        <v>11.79</v>
      </c>
      <c r="E238">
        <v>0</v>
      </c>
      <c r="F238">
        <v>0</v>
      </c>
      <c r="G238">
        <f t="shared" si="12"/>
        <v>11.911771921394219</v>
      </c>
      <c r="H238">
        <f t="shared" si="13"/>
        <v>-0.13177192139422012</v>
      </c>
      <c r="I238">
        <f t="shared" si="14"/>
        <v>0.13177192139422012</v>
      </c>
      <c r="J238">
        <f t="shared" si="15"/>
        <v>1.7363839267924525E-2</v>
      </c>
    </row>
    <row r="239" spans="1:10" x14ac:dyDescent="0.25">
      <c r="A239" s="10">
        <v>45027</v>
      </c>
      <c r="B239">
        <v>11.78</v>
      </c>
      <c r="C239">
        <v>11.78</v>
      </c>
      <c r="D239">
        <v>11.78</v>
      </c>
      <c r="E239">
        <v>0</v>
      </c>
      <c r="F239">
        <v>0</v>
      </c>
      <c r="G239">
        <f t="shared" si="12"/>
        <v>11.91094730556623</v>
      </c>
      <c r="H239">
        <f t="shared" si="13"/>
        <v>-0.13094730556623091</v>
      </c>
      <c r="I239">
        <f t="shared" si="14"/>
        <v>0.13094730556623091</v>
      </c>
      <c r="J239">
        <f t="shared" si="15"/>
        <v>1.7147196835055847E-2</v>
      </c>
    </row>
    <row r="240" spans="1:10" x14ac:dyDescent="0.25">
      <c r="A240" s="10">
        <v>45028</v>
      </c>
      <c r="B240">
        <v>11.78</v>
      </c>
      <c r="C240">
        <v>11.78</v>
      </c>
      <c r="D240">
        <v>11.78</v>
      </c>
      <c r="E240">
        <v>0</v>
      </c>
      <c r="F240">
        <v>0</v>
      </c>
      <c r="G240">
        <f t="shared" si="12"/>
        <v>11.91094730556623</v>
      </c>
      <c r="H240">
        <f t="shared" si="13"/>
        <v>-0.13094730556623091</v>
      </c>
      <c r="I240">
        <f t="shared" si="14"/>
        <v>0.13094730556623091</v>
      </c>
      <c r="J240">
        <f t="shared" si="15"/>
        <v>1.7147196835055847E-2</v>
      </c>
    </row>
    <row r="241" spans="1:10" x14ac:dyDescent="0.25">
      <c r="A241" s="10">
        <v>45029</v>
      </c>
      <c r="B241">
        <v>13.03</v>
      </c>
      <c r="C241">
        <v>11.78</v>
      </c>
      <c r="D241">
        <v>11.78</v>
      </c>
      <c r="E241">
        <v>2</v>
      </c>
      <c r="F241">
        <v>3</v>
      </c>
      <c r="G241">
        <f t="shared" si="12"/>
        <v>11.939340771434697</v>
      </c>
      <c r="H241">
        <f t="shared" si="13"/>
        <v>1.0906592285653023</v>
      </c>
      <c r="I241">
        <f t="shared" si="14"/>
        <v>1.0906592285653023</v>
      </c>
      <c r="J241">
        <f t="shared" si="15"/>
        <v>1.1895375528546603</v>
      </c>
    </row>
    <row r="242" spans="1:10" x14ac:dyDescent="0.25">
      <c r="A242" s="10">
        <v>45030</v>
      </c>
      <c r="B242">
        <v>12.31</v>
      </c>
      <c r="C242">
        <v>13.03</v>
      </c>
      <c r="D242">
        <v>11.78</v>
      </c>
      <c r="E242">
        <v>45</v>
      </c>
      <c r="F242">
        <v>47</v>
      </c>
      <c r="G242">
        <f t="shared" si="12"/>
        <v>13.153565625065466</v>
      </c>
      <c r="H242">
        <f t="shared" si="13"/>
        <v>-0.84356562506546595</v>
      </c>
      <c r="I242">
        <f t="shared" si="14"/>
        <v>0.84356562506546595</v>
      </c>
      <c r="J242">
        <f t="shared" si="15"/>
        <v>0.71160296379209032</v>
      </c>
    </row>
    <row r="243" spans="1:10" x14ac:dyDescent="0.25">
      <c r="A243" s="10">
        <v>45031</v>
      </c>
      <c r="B243">
        <v>12.31</v>
      </c>
      <c r="C243">
        <v>12.31</v>
      </c>
      <c r="D243">
        <v>11.78</v>
      </c>
      <c r="E243">
        <v>0</v>
      </c>
      <c r="F243">
        <v>2</v>
      </c>
      <c r="G243">
        <f t="shared" si="12"/>
        <v>12.244965309803913</v>
      </c>
      <c r="H243">
        <f t="shared" si="13"/>
        <v>6.5034690196087652E-2</v>
      </c>
      <c r="I243">
        <f t="shared" si="14"/>
        <v>6.5034690196087652E-2</v>
      </c>
      <c r="J243">
        <f t="shared" si="15"/>
        <v>4.229510928901099E-3</v>
      </c>
    </row>
    <row r="244" spans="1:10" x14ac:dyDescent="0.25">
      <c r="A244" s="10">
        <v>45032</v>
      </c>
      <c r="B244">
        <v>12.3</v>
      </c>
      <c r="C244">
        <v>12.31</v>
      </c>
      <c r="D244">
        <v>13.03</v>
      </c>
      <c r="E244">
        <v>0</v>
      </c>
      <c r="F244">
        <v>0</v>
      </c>
      <c r="G244">
        <f t="shared" si="12"/>
        <v>12.333447918464232</v>
      </c>
      <c r="H244">
        <f t="shared" si="13"/>
        <v>-3.3447918464231563E-2</v>
      </c>
      <c r="I244">
        <f t="shared" si="14"/>
        <v>3.3447918464231563E-2</v>
      </c>
      <c r="J244">
        <f t="shared" si="15"/>
        <v>1.1187632495898827E-3</v>
      </c>
    </row>
    <row r="245" spans="1:10" x14ac:dyDescent="0.25">
      <c r="A245" s="10">
        <v>45033</v>
      </c>
      <c r="B245">
        <v>12.3</v>
      </c>
      <c r="C245">
        <v>12.3</v>
      </c>
      <c r="D245">
        <v>12.31</v>
      </c>
      <c r="E245">
        <v>0</v>
      </c>
      <c r="F245">
        <v>0</v>
      </c>
      <c r="G245">
        <f t="shared" si="12"/>
        <v>12.268048717822664</v>
      </c>
      <c r="H245">
        <f t="shared" si="13"/>
        <v>3.1951282177336893E-2</v>
      </c>
      <c r="I245">
        <f t="shared" si="14"/>
        <v>3.1951282177336893E-2</v>
      </c>
      <c r="J245">
        <f t="shared" si="15"/>
        <v>1.0208844327758062E-3</v>
      </c>
    </row>
    <row r="246" spans="1:10" x14ac:dyDescent="0.25">
      <c r="A246" s="10">
        <v>45034</v>
      </c>
      <c r="B246">
        <v>12.3</v>
      </c>
      <c r="C246">
        <v>12.3</v>
      </c>
      <c r="D246">
        <v>12.31</v>
      </c>
      <c r="E246">
        <v>4</v>
      </c>
      <c r="F246">
        <v>1</v>
      </c>
      <c r="G246">
        <f t="shared" si="12"/>
        <v>12.288349724964021</v>
      </c>
      <c r="H246">
        <f t="shared" si="13"/>
        <v>1.1650275035979263E-2</v>
      </c>
      <c r="I246">
        <f t="shared" si="14"/>
        <v>1.1650275035979263E-2</v>
      </c>
      <c r="J246">
        <f t="shared" si="15"/>
        <v>1.3572890841396162E-4</v>
      </c>
    </row>
    <row r="247" spans="1:10" x14ac:dyDescent="0.25">
      <c r="A247" s="10">
        <v>45035</v>
      </c>
      <c r="B247">
        <v>12.3</v>
      </c>
      <c r="C247">
        <v>12.3</v>
      </c>
      <c r="D247">
        <v>12.3</v>
      </c>
      <c r="E247">
        <v>0</v>
      </c>
      <c r="F247">
        <v>0</v>
      </c>
      <c r="G247">
        <f t="shared" si="12"/>
        <v>12.267224101994675</v>
      </c>
      <c r="H247">
        <f t="shared" si="13"/>
        <v>3.2775898005326098E-2</v>
      </c>
      <c r="I247">
        <f t="shared" si="14"/>
        <v>3.2775898005326098E-2</v>
      </c>
      <c r="J247">
        <f t="shared" si="15"/>
        <v>1.0742594900555393E-3</v>
      </c>
    </row>
    <row r="248" spans="1:10" x14ac:dyDescent="0.25">
      <c r="A248" s="10">
        <v>45036</v>
      </c>
      <c r="B248">
        <v>12.29</v>
      </c>
      <c r="C248">
        <v>12.3</v>
      </c>
      <c r="D248">
        <v>12.3</v>
      </c>
      <c r="E248">
        <v>0</v>
      </c>
      <c r="F248">
        <v>0</v>
      </c>
      <c r="G248">
        <f t="shared" si="12"/>
        <v>12.267224101994675</v>
      </c>
      <c r="H248">
        <f t="shared" si="13"/>
        <v>2.2775898005324535E-2</v>
      </c>
      <c r="I248">
        <f t="shared" si="14"/>
        <v>2.2775898005324535E-2</v>
      </c>
      <c r="J248">
        <f t="shared" si="15"/>
        <v>5.1874152994894614E-4</v>
      </c>
    </row>
    <row r="249" spans="1:10" x14ac:dyDescent="0.25">
      <c r="A249" s="10">
        <v>45037</v>
      </c>
      <c r="B249">
        <v>12.29</v>
      </c>
      <c r="C249">
        <v>12.29</v>
      </c>
      <c r="D249">
        <v>12.3</v>
      </c>
      <c r="E249">
        <v>0</v>
      </c>
      <c r="F249">
        <v>0</v>
      </c>
      <c r="G249">
        <f t="shared" si="12"/>
        <v>12.261197240968269</v>
      </c>
      <c r="H249">
        <f t="shared" si="13"/>
        <v>2.8802759031730574E-2</v>
      </c>
      <c r="I249">
        <f t="shared" si="14"/>
        <v>2.8802759031730574E-2</v>
      </c>
      <c r="J249">
        <f t="shared" si="15"/>
        <v>8.2959892783993712E-4</v>
      </c>
    </row>
    <row r="250" spans="1:10" x14ac:dyDescent="0.25">
      <c r="A250" s="10">
        <v>45038</v>
      </c>
      <c r="B250">
        <v>12.29</v>
      </c>
      <c r="C250">
        <v>12.29</v>
      </c>
      <c r="D250">
        <v>12.3</v>
      </c>
      <c r="E250">
        <v>0</v>
      </c>
      <c r="F250">
        <v>0</v>
      </c>
      <c r="G250">
        <f t="shared" si="12"/>
        <v>12.261197240968269</v>
      </c>
      <c r="H250">
        <f t="shared" si="13"/>
        <v>2.8802759031730574E-2</v>
      </c>
      <c r="I250">
        <f t="shared" si="14"/>
        <v>2.8802759031730574E-2</v>
      </c>
      <c r="J250">
        <f t="shared" si="15"/>
        <v>8.2959892783993712E-4</v>
      </c>
    </row>
    <row r="251" spans="1:10" x14ac:dyDescent="0.25">
      <c r="A251" s="10">
        <v>45039</v>
      </c>
      <c r="B251">
        <v>12.28</v>
      </c>
      <c r="C251">
        <v>12.29</v>
      </c>
      <c r="D251">
        <v>12.29</v>
      </c>
      <c r="E251">
        <v>0</v>
      </c>
      <c r="F251">
        <v>0</v>
      </c>
      <c r="G251">
        <f t="shared" si="12"/>
        <v>12.260372625140281</v>
      </c>
      <c r="H251">
        <f t="shared" si="13"/>
        <v>1.9627374859718216E-2</v>
      </c>
      <c r="I251">
        <f t="shared" si="14"/>
        <v>1.9627374859718216E-2</v>
      </c>
      <c r="J251">
        <f t="shared" si="15"/>
        <v>3.8523384388389865E-4</v>
      </c>
    </row>
    <row r="252" spans="1:10" x14ac:dyDescent="0.25">
      <c r="A252" s="10">
        <v>45040</v>
      </c>
      <c r="B252">
        <v>12.28</v>
      </c>
      <c r="C252">
        <v>12.28</v>
      </c>
      <c r="D252">
        <v>12.29</v>
      </c>
      <c r="E252">
        <v>0</v>
      </c>
      <c r="F252">
        <v>0</v>
      </c>
      <c r="G252">
        <f t="shared" si="12"/>
        <v>12.254345764113877</v>
      </c>
      <c r="H252">
        <f t="shared" si="13"/>
        <v>2.5654235886122478E-2</v>
      </c>
      <c r="I252">
        <f t="shared" si="14"/>
        <v>2.5654235886122478E-2</v>
      </c>
      <c r="J252">
        <f t="shared" si="15"/>
        <v>6.5813981890081442E-4</v>
      </c>
    </row>
    <row r="253" spans="1:10" x14ac:dyDescent="0.25">
      <c r="A253" s="10">
        <v>45041</v>
      </c>
      <c r="B253">
        <v>11.88</v>
      </c>
      <c r="C253">
        <v>12.28</v>
      </c>
      <c r="D253">
        <v>12.29</v>
      </c>
      <c r="E253">
        <v>0</v>
      </c>
      <c r="F253">
        <v>0</v>
      </c>
      <c r="G253">
        <f t="shared" si="12"/>
        <v>12.254345764113877</v>
      </c>
      <c r="H253">
        <f t="shared" si="13"/>
        <v>-0.3743457641138761</v>
      </c>
      <c r="I253">
        <f t="shared" si="14"/>
        <v>0.3743457641138761</v>
      </c>
      <c r="J253">
        <f t="shared" si="15"/>
        <v>0.14013475111000176</v>
      </c>
    </row>
    <row r="254" spans="1:10" x14ac:dyDescent="0.25">
      <c r="A254" s="10">
        <v>45042</v>
      </c>
      <c r="B254">
        <v>11.88</v>
      </c>
      <c r="C254">
        <v>11.88</v>
      </c>
      <c r="D254">
        <v>12.28</v>
      </c>
      <c r="E254">
        <v>0</v>
      </c>
      <c r="F254">
        <v>0</v>
      </c>
      <c r="G254">
        <f t="shared" si="12"/>
        <v>12.012446707229698</v>
      </c>
      <c r="H254">
        <f t="shared" si="13"/>
        <v>-0.13244670722969687</v>
      </c>
      <c r="I254">
        <f t="shared" si="14"/>
        <v>0.13244670722969687</v>
      </c>
      <c r="J254">
        <f t="shared" si="15"/>
        <v>1.7542130255989039E-2</v>
      </c>
    </row>
    <row r="255" spans="1:10" x14ac:dyDescent="0.25">
      <c r="A255" s="10">
        <v>45043</v>
      </c>
      <c r="B255">
        <v>11.88</v>
      </c>
      <c r="C255">
        <v>11.88</v>
      </c>
      <c r="D255">
        <v>12.28</v>
      </c>
      <c r="E255">
        <v>0</v>
      </c>
      <c r="F255">
        <v>0</v>
      </c>
      <c r="G255">
        <f t="shared" si="12"/>
        <v>12.012446707229698</v>
      </c>
      <c r="H255">
        <f t="shared" si="13"/>
        <v>-0.13244670722969687</v>
      </c>
      <c r="I255">
        <f t="shared" si="14"/>
        <v>0.13244670722969687</v>
      </c>
      <c r="J255">
        <f t="shared" si="15"/>
        <v>1.7542130255989039E-2</v>
      </c>
    </row>
    <row r="256" spans="1:10" x14ac:dyDescent="0.25">
      <c r="A256" s="10">
        <v>45044</v>
      </c>
      <c r="B256">
        <v>11.88</v>
      </c>
      <c r="C256">
        <v>11.88</v>
      </c>
      <c r="D256">
        <v>11.88</v>
      </c>
      <c r="E256">
        <v>0</v>
      </c>
      <c r="F256">
        <v>0</v>
      </c>
      <c r="G256">
        <f t="shared" si="12"/>
        <v>11.979462074110163</v>
      </c>
      <c r="H256">
        <f t="shared" si="13"/>
        <v>-9.9462074110162391E-2</v>
      </c>
      <c r="I256">
        <f t="shared" si="14"/>
        <v>9.9462074110162391E-2</v>
      </c>
      <c r="J256">
        <f t="shared" si="15"/>
        <v>9.8927041862954361E-3</v>
      </c>
    </row>
    <row r="257" spans="1:10" x14ac:dyDescent="0.25">
      <c r="A257" s="10">
        <v>45045</v>
      </c>
      <c r="B257">
        <v>11.88</v>
      </c>
      <c r="C257">
        <v>11.88</v>
      </c>
      <c r="D257">
        <v>11.88</v>
      </c>
      <c r="E257">
        <v>0</v>
      </c>
      <c r="F257">
        <v>0</v>
      </c>
      <c r="G257">
        <f t="shared" si="12"/>
        <v>11.979462074110163</v>
      </c>
      <c r="H257">
        <f t="shared" si="13"/>
        <v>-9.9462074110162391E-2</v>
      </c>
      <c r="I257">
        <f t="shared" si="14"/>
        <v>9.9462074110162391E-2</v>
      </c>
      <c r="J257">
        <f t="shared" si="15"/>
        <v>9.8927041862954361E-3</v>
      </c>
    </row>
    <row r="258" spans="1:10" x14ac:dyDescent="0.25">
      <c r="A258" s="10">
        <v>45046</v>
      </c>
      <c r="B258">
        <v>11.88</v>
      </c>
      <c r="C258">
        <v>11.88</v>
      </c>
      <c r="D258">
        <v>11.88</v>
      </c>
      <c r="E258">
        <v>2</v>
      </c>
      <c r="F258">
        <v>0</v>
      </c>
      <c r="G258">
        <f t="shared" ref="G258:G321" si="16">$M$2 + $M$3*C258 + $M$4*D258 + $M$5*E258 + $M$6*F258</f>
        <v>11.985963985221284</v>
      </c>
      <c r="H258">
        <f t="shared" ref="H258:H321" si="17">B258 - G258</f>
        <v>-0.10596398522128325</v>
      </c>
      <c r="I258">
        <f t="shared" ref="I258:I321" si="18">ABS(H258)</f>
        <v>0.10596398522128325</v>
      </c>
      <c r="J258">
        <f t="shared" ref="J258:J321" si="19">POWER(H258, 2)</f>
        <v>1.1228366163976336E-2</v>
      </c>
    </row>
    <row r="259" spans="1:10" x14ac:dyDescent="0.25">
      <c r="A259" s="10">
        <v>45047</v>
      </c>
      <c r="B259">
        <v>11.88</v>
      </c>
      <c r="C259">
        <v>11.88</v>
      </c>
      <c r="D259">
        <v>11.88</v>
      </c>
      <c r="E259">
        <v>0</v>
      </c>
      <c r="F259">
        <v>0</v>
      </c>
      <c r="G259">
        <f t="shared" si="16"/>
        <v>11.979462074110163</v>
      </c>
      <c r="H259">
        <f t="shared" si="17"/>
        <v>-9.9462074110162391E-2</v>
      </c>
      <c r="I259">
        <f t="shared" si="18"/>
        <v>9.9462074110162391E-2</v>
      </c>
      <c r="J259">
        <f t="shared" si="19"/>
        <v>9.8927041862954361E-3</v>
      </c>
    </row>
    <row r="260" spans="1:10" x14ac:dyDescent="0.25">
      <c r="A260" s="10">
        <v>45049</v>
      </c>
      <c r="B260">
        <v>11.88</v>
      </c>
      <c r="C260">
        <v>11.88</v>
      </c>
      <c r="D260">
        <v>11.88</v>
      </c>
      <c r="E260">
        <v>0</v>
      </c>
      <c r="F260">
        <v>0</v>
      </c>
      <c r="G260">
        <f t="shared" si="16"/>
        <v>11.979462074110163</v>
      </c>
      <c r="H260">
        <f t="shared" si="17"/>
        <v>-9.9462074110162391E-2</v>
      </c>
      <c r="I260">
        <f t="shared" si="18"/>
        <v>9.9462074110162391E-2</v>
      </c>
      <c r="J260">
        <f t="shared" si="19"/>
        <v>9.8927041862954361E-3</v>
      </c>
    </row>
    <row r="261" spans="1:10" x14ac:dyDescent="0.25">
      <c r="A261" s="10">
        <v>45050</v>
      </c>
      <c r="B261">
        <v>11.88</v>
      </c>
      <c r="C261">
        <v>11.88</v>
      </c>
      <c r="D261">
        <v>11.88</v>
      </c>
      <c r="E261">
        <v>0</v>
      </c>
      <c r="F261">
        <v>0</v>
      </c>
      <c r="G261">
        <f t="shared" si="16"/>
        <v>11.979462074110163</v>
      </c>
      <c r="H261">
        <f t="shared" si="17"/>
        <v>-9.9462074110162391E-2</v>
      </c>
      <c r="I261">
        <f t="shared" si="18"/>
        <v>9.9462074110162391E-2</v>
      </c>
      <c r="J261">
        <f t="shared" si="19"/>
        <v>9.8927041862954361E-3</v>
      </c>
    </row>
    <row r="262" spans="1:10" x14ac:dyDescent="0.25">
      <c r="A262" s="10">
        <v>45051</v>
      </c>
      <c r="B262">
        <v>11.88</v>
      </c>
      <c r="C262">
        <v>11.88</v>
      </c>
      <c r="D262">
        <v>11.88</v>
      </c>
      <c r="E262">
        <v>0</v>
      </c>
      <c r="F262">
        <v>0</v>
      </c>
      <c r="G262">
        <f t="shared" si="16"/>
        <v>11.979462074110163</v>
      </c>
      <c r="H262">
        <f t="shared" si="17"/>
        <v>-9.9462074110162391E-2</v>
      </c>
      <c r="I262">
        <f t="shared" si="18"/>
        <v>9.9462074110162391E-2</v>
      </c>
      <c r="J262">
        <f t="shared" si="19"/>
        <v>9.8927041862954361E-3</v>
      </c>
    </row>
    <row r="263" spans="1:10" x14ac:dyDescent="0.25">
      <c r="A263" s="10">
        <v>45052</v>
      </c>
      <c r="B263">
        <v>11.88</v>
      </c>
      <c r="C263">
        <v>11.88</v>
      </c>
      <c r="D263">
        <v>11.88</v>
      </c>
      <c r="E263">
        <v>0</v>
      </c>
      <c r="F263">
        <v>0</v>
      </c>
      <c r="G263">
        <f t="shared" si="16"/>
        <v>11.979462074110163</v>
      </c>
      <c r="H263">
        <f t="shared" si="17"/>
        <v>-9.9462074110162391E-2</v>
      </c>
      <c r="I263">
        <f t="shared" si="18"/>
        <v>9.9462074110162391E-2</v>
      </c>
      <c r="J263">
        <f t="shared" si="19"/>
        <v>9.8927041862954361E-3</v>
      </c>
    </row>
    <row r="264" spans="1:10" x14ac:dyDescent="0.25">
      <c r="A264" s="10">
        <v>45053</v>
      </c>
      <c r="B264">
        <v>11.88</v>
      </c>
      <c r="C264">
        <v>11.88</v>
      </c>
      <c r="D264">
        <v>11.88</v>
      </c>
      <c r="E264">
        <v>0</v>
      </c>
      <c r="F264">
        <v>0</v>
      </c>
      <c r="G264">
        <f t="shared" si="16"/>
        <v>11.979462074110163</v>
      </c>
      <c r="H264">
        <f t="shared" si="17"/>
        <v>-9.9462074110162391E-2</v>
      </c>
      <c r="I264">
        <f t="shared" si="18"/>
        <v>9.9462074110162391E-2</v>
      </c>
      <c r="J264">
        <f t="shared" si="19"/>
        <v>9.8927041862954361E-3</v>
      </c>
    </row>
    <row r="265" spans="1:10" x14ac:dyDescent="0.25">
      <c r="A265" s="10">
        <v>45054</v>
      </c>
      <c r="B265">
        <v>11.88</v>
      </c>
      <c r="C265">
        <v>11.88</v>
      </c>
      <c r="D265">
        <v>11.88</v>
      </c>
      <c r="E265">
        <v>0</v>
      </c>
      <c r="F265">
        <v>0</v>
      </c>
      <c r="G265">
        <f t="shared" si="16"/>
        <v>11.979462074110163</v>
      </c>
      <c r="H265">
        <f t="shared" si="17"/>
        <v>-9.9462074110162391E-2</v>
      </c>
      <c r="I265">
        <f t="shared" si="18"/>
        <v>9.9462074110162391E-2</v>
      </c>
      <c r="J265">
        <f t="shared" si="19"/>
        <v>9.8927041862954361E-3</v>
      </c>
    </row>
    <row r="266" spans="1:10" x14ac:dyDescent="0.25">
      <c r="A266" s="10">
        <v>45055</v>
      </c>
      <c r="B266">
        <v>11.91</v>
      </c>
      <c r="C266">
        <v>11.88</v>
      </c>
      <c r="D266">
        <v>11.88</v>
      </c>
      <c r="E266">
        <v>24</v>
      </c>
      <c r="F266">
        <v>0</v>
      </c>
      <c r="G266">
        <f t="shared" si="16"/>
        <v>12.057485007443617</v>
      </c>
      <c r="H266">
        <f t="shared" si="17"/>
        <v>-0.14748500744361692</v>
      </c>
      <c r="I266">
        <f t="shared" si="18"/>
        <v>0.14748500744361692</v>
      </c>
      <c r="J266">
        <f t="shared" si="19"/>
        <v>2.175182742064374E-2</v>
      </c>
    </row>
    <row r="267" spans="1:10" x14ac:dyDescent="0.25">
      <c r="A267" s="10">
        <v>45057</v>
      </c>
      <c r="B267">
        <v>11.92</v>
      </c>
      <c r="C267">
        <v>11.92</v>
      </c>
      <c r="D267">
        <v>11.88</v>
      </c>
      <c r="E267">
        <v>2</v>
      </c>
      <c r="F267">
        <v>3</v>
      </c>
      <c r="G267">
        <f t="shared" si="16"/>
        <v>12.031962984084249</v>
      </c>
      <c r="H267">
        <f t="shared" si="17"/>
        <v>-0.11196298408424887</v>
      </c>
      <c r="I267">
        <f t="shared" si="18"/>
        <v>0.11196298408424887</v>
      </c>
      <c r="J267">
        <f t="shared" si="19"/>
        <v>1.2535709805049767E-2</v>
      </c>
    </row>
    <row r="268" spans="1:10" x14ac:dyDescent="0.25">
      <c r="A268" s="10">
        <v>45058</v>
      </c>
      <c r="B268">
        <v>11.92</v>
      </c>
      <c r="C268">
        <v>11.92</v>
      </c>
      <c r="D268">
        <v>11.91</v>
      </c>
      <c r="E268">
        <v>0</v>
      </c>
      <c r="F268">
        <v>0</v>
      </c>
      <c r="G268">
        <f t="shared" si="16"/>
        <v>12.006043365699746</v>
      </c>
      <c r="H268">
        <f t="shared" si="17"/>
        <v>-8.6043365699746133E-2</v>
      </c>
      <c r="I268">
        <f t="shared" si="18"/>
        <v>8.6043365699746133E-2</v>
      </c>
      <c r="J268">
        <f t="shared" si="19"/>
        <v>7.4034607809402497E-3</v>
      </c>
    </row>
    <row r="269" spans="1:10" x14ac:dyDescent="0.25">
      <c r="A269" s="10">
        <v>45060</v>
      </c>
      <c r="B269">
        <v>11.92</v>
      </c>
      <c r="C269">
        <v>11.95</v>
      </c>
      <c r="D269">
        <v>11.92</v>
      </c>
      <c r="E269">
        <v>0</v>
      </c>
      <c r="F269">
        <v>18</v>
      </c>
      <c r="G269">
        <f t="shared" si="16"/>
        <v>12.156297893151022</v>
      </c>
      <c r="H269">
        <f t="shared" si="17"/>
        <v>-0.23629789315102201</v>
      </c>
      <c r="I269">
        <f t="shared" si="18"/>
        <v>0.23629789315102201</v>
      </c>
      <c r="J269">
        <f t="shared" si="19"/>
        <v>5.5836694307611817E-2</v>
      </c>
    </row>
    <row r="270" spans="1:10" x14ac:dyDescent="0.25">
      <c r="A270" s="10">
        <v>45061</v>
      </c>
      <c r="B270">
        <v>12.64</v>
      </c>
      <c r="C270">
        <v>11.92</v>
      </c>
      <c r="D270">
        <v>11.92</v>
      </c>
      <c r="E270">
        <v>32</v>
      </c>
      <c r="F270">
        <v>1</v>
      </c>
      <c r="G270">
        <f t="shared" si="16"/>
        <v>12.11819574422479</v>
      </c>
      <c r="H270">
        <f t="shared" si="17"/>
        <v>0.52180425577521028</v>
      </c>
      <c r="I270">
        <f t="shared" si="18"/>
        <v>0.52180425577521028</v>
      </c>
      <c r="J270">
        <f t="shared" si="19"/>
        <v>0.27227968134512109</v>
      </c>
    </row>
    <row r="271" spans="1:10" x14ac:dyDescent="0.25">
      <c r="A271" s="10">
        <v>45062</v>
      </c>
      <c r="B271">
        <v>12.42</v>
      </c>
      <c r="C271">
        <v>12.64</v>
      </c>
      <c r="D271">
        <v>11.95</v>
      </c>
      <c r="E271">
        <v>0</v>
      </c>
      <c r="F271">
        <v>0</v>
      </c>
      <c r="G271">
        <f t="shared" si="16"/>
        <v>12.443275822912842</v>
      </c>
      <c r="H271">
        <f t="shared" si="17"/>
        <v>-2.3275822912841804E-2</v>
      </c>
      <c r="I271">
        <f t="shared" si="18"/>
        <v>2.3275822912841804E-2</v>
      </c>
      <c r="J271">
        <f t="shared" si="19"/>
        <v>5.4176393226997152E-4</v>
      </c>
    </row>
    <row r="272" spans="1:10" x14ac:dyDescent="0.25">
      <c r="A272" s="10">
        <v>45063</v>
      </c>
      <c r="B272">
        <v>12.41</v>
      </c>
      <c r="C272">
        <v>12.42</v>
      </c>
      <c r="D272">
        <v>11.92</v>
      </c>
      <c r="E272">
        <v>4</v>
      </c>
      <c r="F272">
        <v>0</v>
      </c>
      <c r="G272">
        <f t="shared" si="16"/>
        <v>12.321214855070215</v>
      </c>
      <c r="H272">
        <f t="shared" si="17"/>
        <v>8.8785144929785176E-2</v>
      </c>
      <c r="I272">
        <f t="shared" si="18"/>
        <v>8.8785144929785176E-2</v>
      </c>
      <c r="J272">
        <f t="shared" si="19"/>
        <v>7.8828019602029589E-3</v>
      </c>
    </row>
    <row r="273" spans="1:10" x14ac:dyDescent="0.25">
      <c r="A273" s="10">
        <v>45064</v>
      </c>
      <c r="B273">
        <v>12.41</v>
      </c>
      <c r="C273">
        <v>12.41</v>
      </c>
      <c r="D273">
        <v>12.64</v>
      </c>
      <c r="E273">
        <v>1</v>
      </c>
      <c r="F273">
        <v>3</v>
      </c>
      <c r="G273">
        <f t="shared" si="16"/>
        <v>12.386699021749639</v>
      </c>
      <c r="H273">
        <f t="shared" si="17"/>
        <v>2.3300978250361482E-2</v>
      </c>
      <c r="I273">
        <f t="shared" si="18"/>
        <v>2.3300978250361482E-2</v>
      </c>
      <c r="J273">
        <f t="shared" si="19"/>
        <v>5.4293558742381882E-4</v>
      </c>
    </row>
    <row r="274" spans="1:10" x14ac:dyDescent="0.25">
      <c r="A274" s="10">
        <v>45065</v>
      </c>
      <c r="B274">
        <v>12.41</v>
      </c>
      <c r="C274">
        <v>12.41</v>
      </c>
      <c r="D274">
        <v>12.42</v>
      </c>
      <c r="E274">
        <v>0</v>
      </c>
      <c r="F274">
        <v>1</v>
      </c>
      <c r="G274">
        <f t="shared" si="16"/>
        <v>12.350712148140103</v>
      </c>
      <c r="H274">
        <f t="shared" si="17"/>
        <v>5.92878518598976E-2</v>
      </c>
      <c r="I274">
        <f t="shared" si="18"/>
        <v>5.92878518598976E-2</v>
      </c>
      <c r="J274">
        <f t="shared" si="19"/>
        <v>3.5150493781611635E-3</v>
      </c>
    </row>
    <row r="275" spans="1:10" x14ac:dyDescent="0.25">
      <c r="A275" s="10">
        <v>45066</v>
      </c>
      <c r="B275">
        <v>12.41</v>
      </c>
      <c r="C275">
        <v>12.41</v>
      </c>
      <c r="D275">
        <v>12.41</v>
      </c>
      <c r="E275">
        <v>5</v>
      </c>
      <c r="F275">
        <v>0</v>
      </c>
      <c r="G275">
        <f t="shared" si="16"/>
        <v>12.3588451251708</v>
      </c>
      <c r="H275">
        <f t="shared" si="17"/>
        <v>5.115487482919967E-2</v>
      </c>
      <c r="I275">
        <f t="shared" si="18"/>
        <v>5.115487482919967E-2</v>
      </c>
      <c r="J275">
        <f t="shared" si="19"/>
        <v>2.616821218791086E-3</v>
      </c>
    </row>
    <row r="276" spans="1:10" x14ac:dyDescent="0.25">
      <c r="A276" s="10">
        <v>45067</v>
      </c>
      <c r="B276">
        <v>12.66</v>
      </c>
      <c r="C276">
        <v>12.41</v>
      </c>
      <c r="D276">
        <v>12.41</v>
      </c>
      <c r="E276">
        <v>0</v>
      </c>
      <c r="F276">
        <v>0</v>
      </c>
      <c r="G276">
        <f t="shared" si="16"/>
        <v>12.342590347392997</v>
      </c>
      <c r="H276">
        <f t="shared" si="17"/>
        <v>0.31740965260700271</v>
      </c>
      <c r="I276">
        <f t="shared" si="18"/>
        <v>0.31740965260700271</v>
      </c>
      <c r="J276">
        <f t="shared" si="19"/>
        <v>0.10074888756809815</v>
      </c>
    </row>
    <row r="277" spans="1:10" x14ac:dyDescent="0.25">
      <c r="A277" s="10">
        <v>45068</v>
      </c>
      <c r="B277">
        <v>12.42</v>
      </c>
      <c r="C277">
        <v>12.66</v>
      </c>
      <c r="D277">
        <v>12.41</v>
      </c>
      <c r="E277">
        <v>19</v>
      </c>
      <c r="F277">
        <v>1</v>
      </c>
      <c r="G277">
        <f t="shared" si="16"/>
        <v>12.562327213527883</v>
      </c>
      <c r="H277">
        <f t="shared" si="17"/>
        <v>-0.14232721352788325</v>
      </c>
      <c r="I277">
        <f t="shared" si="18"/>
        <v>0.14232721352788325</v>
      </c>
      <c r="J277">
        <f t="shared" si="19"/>
        <v>2.025703571061167E-2</v>
      </c>
    </row>
    <row r="278" spans="1:10" x14ac:dyDescent="0.25">
      <c r="A278" s="10">
        <v>45069</v>
      </c>
      <c r="B278">
        <v>11.52</v>
      </c>
      <c r="C278">
        <v>12.42</v>
      </c>
      <c r="D278">
        <v>12.41</v>
      </c>
      <c r="E278">
        <v>23</v>
      </c>
      <c r="F278">
        <v>0</v>
      </c>
      <c r="G278">
        <f t="shared" si="16"/>
        <v>12.423389186197298</v>
      </c>
      <c r="H278">
        <f t="shared" si="17"/>
        <v>-0.90338918619729824</v>
      </c>
      <c r="I278">
        <f t="shared" si="18"/>
        <v>0.90338918619729824</v>
      </c>
      <c r="J278">
        <f t="shared" si="19"/>
        <v>0.81611202173821684</v>
      </c>
    </row>
    <row r="279" spans="1:10" x14ac:dyDescent="0.25">
      <c r="A279" s="10">
        <v>45070</v>
      </c>
      <c r="B279">
        <v>11.53</v>
      </c>
      <c r="C279">
        <v>11.52</v>
      </c>
      <c r="D279">
        <v>12.66</v>
      </c>
      <c r="E279">
        <v>7</v>
      </c>
      <c r="F279">
        <v>0</v>
      </c>
      <c r="G279">
        <f t="shared" si="16"/>
        <v>11.84957180063161</v>
      </c>
      <c r="H279">
        <f t="shared" si="17"/>
        <v>-0.31957180063161061</v>
      </c>
      <c r="I279">
        <f t="shared" si="18"/>
        <v>0.31957180063161061</v>
      </c>
      <c r="J279">
        <f t="shared" si="19"/>
        <v>0.10212613575892988</v>
      </c>
    </row>
    <row r="280" spans="1:10" x14ac:dyDescent="0.25">
      <c r="A280" s="10">
        <v>45071</v>
      </c>
      <c r="B280">
        <v>11.53</v>
      </c>
      <c r="C280">
        <v>11.53</v>
      </c>
      <c r="D280">
        <v>12.42</v>
      </c>
      <c r="E280">
        <v>19</v>
      </c>
      <c r="F280">
        <v>1</v>
      </c>
      <c r="G280">
        <f t="shared" si="16"/>
        <v>11.882116533372136</v>
      </c>
      <c r="H280">
        <f t="shared" si="17"/>
        <v>-0.35211653337213633</v>
      </c>
      <c r="I280">
        <f t="shared" si="18"/>
        <v>0.35211653337213633</v>
      </c>
      <c r="J280">
        <f t="shared" si="19"/>
        <v>0.1239860530740108</v>
      </c>
    </row>
    <row r="281" spans="1:10" x14ac:dyDescent="0.25">
      <c r="A281" s="10">
        <v>45072</v>
      </c>
      <c r="B281">
        <v>11.54</v>
      </c>
      <c r="C281">
        <v>11.53</v>
      </c>
      <c r="D281">
        <v>11.52</v>
      </c>
      <c r="E281">
        <v>25</v>
      </c>
      <c r="F281">
        <v>47</v>
      </c>
      <c r="G281">
        <f t="shared" si="16"/>
        <v>12.163077348465844</v>
      </c>
      <c r="H281">
        <f t="shared" si="17"/>
        <v>-0.62307734846584495</v>
      </c>
      <c r="I281">
        <f t="shared" si="18"/>
        <v>0.62307734846584495</v>
      </c>
      <c r="J281">
        <f t="shared" si="19"/>
        <v>0.38822538217122798</v>
      </c>
    </row>
    <row r="282" spans="1:10" x14ac:dyDescent="0.25">
      <c r="A282" s="10">
        <v>45073</v>
      </c>
      <c r="B282">
        <v>12.17</v>
      </c>
      <c r="C282">
        <v>11.54</v>
      </c>
      <c r="D282">
        <v>11.53</v>
      </c>
      <c r="E282">
        <v>0</v>
      </c>
      <c r="F282">
        <v>1</v>
      </c>
      <c r="G282">
        <f t="shared" si="16"/>
        <v>11.752984430151923</v>
      </c>
      <c r="H282">
        <f t="shared" si="17"/>
        <v>0.41701556984807731</v>
      </c>
      <c r="I282">
        <f t="shared" si="18"/>
        <v>0.41701556984807731</v>
      </c>
      <c r="J282">
        <f t="shared" si="19"/>
        <v>0.17390198549571664</v>
      </c>
    </row>
    <row r="283" spans="1:10" x14ac:dyDescent="0.25">
      <c r="A283" s="10">
        <v>45074</v>
      </c>
      <c r="B283">
        <v>12.01</v>
      </c>
      <c r="C283">
        <v>12.17</v>
      </c>
      <c r="D283">
        <v>11.53</v>
      </c>
      <c r="E283">
        <v>45</v>
      </c>
      <c r="F283">
        <v>102</v>
      </c>
      <c r="G283">
        <f t="shared" si="16"/>
        <v>13.015985351646288</v>
      </c>
      <c r="H283">
        <f t="shared" si="17"/>
        <v>-1.005985351646288</v>
      </c>
      <c r="I283">
        <f t="shared" si="18"/>
        <v>1.005985351646288</v>
      </c>
      <c r="J283">
        <f t="shared" si="19"/>
        <v>1.0120065277269057</v>
      </c>
    </row>
    <row r="284" spans="1:10" x14ac:dyDescent="0.25">
      <c r="A284" s="10">
        <v>45075</v>
      </c>
      <c r="B284">
        <v>12.01</v>
      </c>
      <c r="C284">
        <v>12.01</v>
      </c>
      <c r="D284">
        <v>11.54</v>
      </c>
      <c r="E284">
        <v>0</v>
      </c>
      <c r="F284">
        <v>1</v>
      </c>
      <c r="G284">
        <f t="shared" si="16"/>
        <v>12.037071514220933</v>
      </c>
      <c r="H284">
        <f t="shared" si="17"/>
        <v>-2.7071514220933679E-2</v>
      </c>
      <c r="I284">
        <f t="shared" si="18"/>
        <v>2.7071514220933679E-2</v>
      </c>
      <c r="J284">
        <f t="shared" si="19"/>
        <v>7.3286688221421443E-4</v>
      </c>
    </row>
    <row r="285" spans="1:10" x14ac:dyDescent="0.25">
      <c r="A285" s="10">
        <v>45076</v>
      </c>
      <c r="B285">
        <v>12.04</v>
      </c>
      <c r="C285">
        <v>12.01</v>
      </c>
      <c r="D285">
        <v>12.17</v>
      </c>
      <c r="E285">
        <v>26</v>
      </c>
      <c r="F285">
        <v>26</v>
      </c>
      <c r="G285">
        <f t="shared" si="16"/>
        <v>12.355976778806657</v>
      </c>
      <c r="H285">
        <f t="shared" si="17"/>
        <v>-0.31597677880665742</v>
      </c>
      <c r="I285">
        <f t="shared" si="18"/>
        <v>0.31597677880665742</v>
      </c>
      <c r="J285">
        <f t="shared" si="19"/>
        <v>9.984132474503131E-2</v>
      </c>
    </row>
    <row r="286" spans="1:10" x14ac:dyDescent="0.25">
      <c r="A286" s="10">
        <v>45077</v>
      </c>
      <c r="B286">
        <v>12.01</v>
      </c>
      <c r="C286">
        <v>12.04</v>
      </c>
      <c r="D286">
        <v>12.01</v>
      </c>
      <c r="E286">
        <v>0</v>
      </c>
      <c r="F286">
        <v>0</v>
      </c>
      <c r="G286">
        <f t="shared" si="16"/>
        <v>12.086611856296487</v>
      </c>
      <c r="H286">
        <f t="shared" si="17"/>
        <v>-7.6611856296487701E-2</v>
      </c>
      <c r="I286">
        <f t="shared" si="18"/>
        <v>7.6611856296487701E-2</v>
      </c>
      <c r="J286">
        <f t="shared" si="19"/>
        <v>5.8693765251936819E-3</v>
      </c>
    </row>
    <row r="287" spans="1:10" x14ac:dyDescent="0.25">
      <c r="A287" s="10">
        <v>45078</v>
      </c>
      <c r="B287">
        <v>12.01</v>
      </c>
      <c r="C287">
        <v>12.01</v>
      </c>
      <c r="D287">
        <v>12.01</v>
      </c>
      <c r="E287">
        <v>0</v>
      </c>
      <c r="F287">
        <v>5</v>
      </c>
      <c r="G287">
        <f t="shared" si="16"/>
        <v>12.105017197812849</v>
      </c>
      <c r="H287">
        <f t="shared" si="17"/>
        <v>-9.5017197812849119E-2</v>
      </c>
      <c r="I287">
        <f t="shared" si="18"/>
        <v>9.5017197812849119E-2</v>
      </c>
      <c r="J287">
        <f t="shared" si="19"/>
        <v>9.0282678802061003E-3</v>
      </c>
    </row>
    <row r="288" spans="1:10" x14ac:dyDescent="0.25">
      <c r="A288" s="10">
        <v>45079</v>
      </c>
      <c r="B288">
        <v>12.01</v>
      </c>
      <c r="C288">
        <v>12.01</v>
      </c>
      <c r="D288">
        <v>12.04</v>
      </c>
      <c r="E288">
        <v>8</v>
      </c>
      <c r="F288">
        <v>1</v>
      </c>
      <c r="G288">
        <f t="shared" si="16"/>
        <v>12.104309950064838</v>
      </c>
      <c r="H288">
        <f t="shared" si="17"/>
        <v>-9.4309950064838333E-2</v>
      </c>
      <c r="I288">
        <f t="shared" si="18"/>
        <v>9.4309950064838333E-2</v>
      </c>
      <c r="J288">
        <f t="shared" si="19"/>
        <v>8.8943666812323005E-3</v>
      </c>
    </row>
    <row r="289" spans="1:10" x14ac:dyDescent="0.25">
      <c r="A289" s="10">
        <v>45080</v>
      </c>
      <c r="B289">
        <v>12.02</v>
      </c>
      <c r="C289">
        <v>12.01</v>
      </c>
      <c r="D289">
        <v>12.01</v>
      </c>
      <c r="E289">
        <v>1</v>
      </c>
      <c r="F289">
        <v>1</v>
      </c>
      <c r="G289">
        <f t="shared" si="16"/>
        <v>12.07907941369195</v>
      </c>
      <c r="H289">
        <f t="shared" si="17"/>
        <v>-5.9079413691950577E-2</v>
      </c>
      <c r="I289">
        <f t="shared" si="18"/>
        <v>5.9079413691950577E-2</v>
      </c>
      <c r="J289">
        <f t="shared" si="19"/>
        <v>3.4903771221846372E-3</v>
      </c>
    </row>
    <row r="290" spans="1:10" x14ac:dyDescent="0.25">
      <c r="A290" s="10">
        <v>45081</v>
      </c>
      <c r="B290">
        <v>12.01</v>
      </c>
      <c r="C290">
        <v>12.02</v>
      </c>
      <c r="D290">
        <v>12.01</v>
      </c>
      <c r="E290">
        <v>0</v>
      </c>
      <c r="F290">
        <v>0</v>
      </c>
      <c r="G290">
        <f t="shared" si="16"/>
        <v>12.074558134243677</v>
      </c>
      <c r="H290">
        <f t="shared" si="17"/>
        <v>-6.4558134243677401E-2</v>
      </c>
      <c r="I290">
        <f t="shared" si="18"/>
        <v>6.4558134243677401E-2</v>
      </c>
      <c r="J290">
        <f t="shared" si="19"/>
        <v>4.1677526970246726E-3</v>
      </c>
    </row>
    <row r="291" spans="1:10" x14ac:dyDescent="0.25">
      <c r="A291" s="10">
        <v>45082</v>
      </c>
      <c r="B291">
        <v>12.01</v>
      </c>
      <c r="C291">
        <v>12.01</v>
      </c>
      <c r="D291">
        <v>12.01</v>
      </c>
      <c r="E291">
        <v>16</v>
      </c>
      <c r="F291">
        <v>0</v>
      </c>
      <c r="G291">
        <f t="shared" si="16"/>
        <v>12.120546562106242</v>
      </c>
      <c r="H291">
        <f t="shared" si="17"/>
        <v>-0.11054656210624181</v>
      </c>
      <c r="I291">
        <f t="shared" si="18"/>
        <v>0.11054656210624181</v>
      </c>
      <c r="J291">
        <f t="shared" si="19"/>
        <v>1.2220542393509178E-2</v>
      </c>
    </row>
    <row r="292" spans="1:10" x14ac:dyDescent="0.25">
      <c r="A292" s="10">
        <v>45083</v>
      </c>
      <c r="B292">
        <v>12.01</v>
      </c>
      <c r="C292">
        <v>12.01</v>
      </c>
      <c r="D292">
        <v>12.02</v>
      </c>
      <c r="E292">
        <v>7</v>
      </c>
      <c r="F292">
        <v>0</v>
      </c>
      <c r="G292">
        <f t="shared" si="16"/>
        <v>12.092112577934184</v>
      </c>
      <c r="H292">
        <f t="shared" si="17"/>
        <v>-8.2112577934184472E-2</v>
      </c>
      <c r="I292">
        <f t="shared" si="18"/>
        <v>8.2112577934184472E-2</v>
      </c>
      <c r="J292">
        <f t="shared" si="19"/>
        <v>6.7424754549975183E-3</v>
      </c>
    </row>
    <row r="293" spans="1:10" x14ac:dyDescent="0.25">
      <c r="A293" s="10">
        <v>45084</v>
      </c>
      <c r="B293">
        <v>11.81</v>
      </c>
      <c r="C293">
        <v>12.01</v>
      </c>
      <c r="D293">
        <v>12.01</v>
      </c>
      <c r="E293">
        <v>5</v>
      </c>
      <c r="F293">
        <v>21</v>
      </c>
      <c r="G293">
        <f t="shared" si="16"/>
        <v>12.238026934296496</v>
      </c>
      <c r="H293">
        <f t="shared" si="17"/>
        <v>-0.4280269342964953</v>
      </c>
      <c r="I293">
        <f t="shared" si="18"/>
        <v>0.4280269342964953</v>
      </c>
      <c r="J293">
        <f t="shared" si="19"/>
        <v>0.1832070564832563</v>
      </c>
    </row>
    <row r="294" spans="1:10" x14ac:dyDescent="0.25">
      <c r="A294" s="10">
        <v>45085</v>
      </c>
      <c r="B294">
        <v>11.81</v>
      </c>
      <c r="C294">
        <v>11.81</v>
      </c>
      <c r="D294">
        <v>12.01</v>
      </c>
      <c r="E294">
        <v>0</v>
      </c>
      <c r="F294">
        <v>0</v>
      </c>
      <c r="G294">
        <f t="shared" si="16"/>
        <v>11.947994052689179</v>
      </c>
      <c r="H294">
        <f t="shared" si="17"/>
        <v>-0.1379940526891783</v>
      </c>
      <c r="I294">
        <f t="shared" si="18"/>
        <v>0.1379940526891783</v>
      </c>
      <c r="J294">
        <f t="shared" si="19"/>
        <v>1.9042358577583719E-2</v>
      </c>
    </row>
    <row r="295" spans="1:10" x14ac:dyDescent="0.25">
      <c r="A295" s="10">
        <v>45086</v>
      </c>
      <c r="B295">
        <v>11.81</v>
      </c>
      <c r="C295">
        <v>11.81</v>
      </c>
      <c r="D295">
        <v>12.01</v>
      </c>
      <c r="E295">
        <v>17</v>
      </c>
      <c r="F295">
        <v>0</v>
      </c>
      <c r="G295">
        <f t="shared" si="16"/>
        <v>12.003260297133709</v>
      </c>
      <c r="H295">
        <f t="shared" si="17"/>
        <v>-0.19326029713370829</v>
      </c>
      <c r="I295">
        <f t="shared" si="18"/>
        <v>0.19326029713370829</v>
      </c>
      <c r="J295">
        <f t="shared" si="19"/>
        <v>3.7349542448209219E-2</v>
      </c>
    </row>
    <row r="296" spans="1:10" x14ac:dyDescent="0.25">
      <c r="A296" s="10">
        <v>45087</v>
      </c>
      <c r="B296">
        <v>12.93</v>
      </c>
      <c r="C296">
        <v>11.81</v>
      </c>
      <c r="D296">
        <v>11.81</v>
      </c>
      <c r="E296">
        <v>4</v>
      </c>
      <c r="F296">
        <v>1</v>
      </c>
      <c r="G296">
        <f t="shared" si="16"/>
        <v>11.951802743270768</v>
      </c>
      <c r="H296">
        <f t="shared" si="17"/>
        <v>0.97819725672923141</v>
      </c>
      <c r="I296">
        <f t="shared" si="18"/>
        <v>0.97819725672923141</v>
      </c>
      <c r="J296">
        <f t="shared" si="19"/>
        <v>0.95686987307259386</v>
      </c>
    </row>
    <row r="297" spans="1:10" x14ac:dyDescent="0.25">
      <c r="A297" s="10">
        <v>45088</v>
      </c>
      <c r="B297">
        <v>13.32</v>
      </c>
      <c r="C297">
        <v>12.93</v>
      </c>
      <c r="D297">
        <v>11.81</v>
      </c>
      <c r="E297">
        <v>60</v>
      </c>
      <c r="F297">
        <v>53</v>
      </c>
      <c r="G297">
        <f t="shared" si="16"/>
        <v>13.188318305133487</v>
      </c>
      <c r="H297">
        <f t="shared" si="17"/>
        <v>0.13168169486651315</v>
      </c>
      <c r="I297">
        <f t="shared" si="18"/>
        <v>0.13168169486651315</v>
      </c>
      <c r="J297">
        <f t="shared" si="19"/>
        <v>1.7340068762917476E-2</v>
      </c>
    </row>
    <row r="298" spans="1:10" x14ac:dyDescent="0.25">
      <c r="A298" s="10">
        <v>45089</v>
      </c>
      <c r="B298">
        <v>12.49</v>
      </c>
      <c r="C298">
        <v>13.32</v>
      </c>
      <c r="D298">
        <v>11.81</v>
      </c>
      <c r="E298">
        <v>46</v>
      </c>
      <c r="F298">
        <v>21</v>
      </c>
      <c r="G298">
        <f t="shared" si="16"/>
        <v>13.144342589973734</v>
      </c>
      <c r="H298">
        <f t="shared" si="17"/>
        <v>-0.65434258997373362</v>
      </c>
      <c r="I298">
        <f t="shared" si="18"/>
        <v>0.65434258997373362</v>
      </c>
      <c r="J298">
        <f t="shared" si="19"/>
        <v>0.42816422505353369</v>
      </c>
    </row>
    <row r="299" spans="1:10" x14ac:dyDescent="0.25">
      <c r="A299" s="10">
        <v>45090</v>
      </c>
      <c r="B299">
        <v>11.82</v>
      </c>
      <c r="C299">
        <v>12.49</v>
      </c>
      <c r="D299">
        <v>12.93</v>
      </c>
      <c r="E299">
        <v>5</v>
      </c>
      <c r="F299">
        <v>14</v>
      </c>
      <c r="G299">
        <f t="shared" si="16"/>
        <v>12.55210062530505</v>
      </c>
      <c r="H299">
        <f t="shared" si="17"/>
        <v>-0.73210062530504949</v>
      </c>
      <c r="I299">
        <f t="shared" si="18"/>
        <v>0.73210062530504949</v>
      </c>
      <c r="J299">
        <f t="shared" si="19"/>
        <v>0.53597132557204452</v>
      </c>
    </row>
    <row r="300" spans="1:10" x14ac:dyDescent="0.25">
      <c r="A300" s="10">
        <v>45091</v>
      </c>
      <c r="B300">
        <v>11.81</v>
      </c>
      <c r="C300">
        <v>11.82</v>
      </c>
      <c r="D300">
        <v>13.32</v>
      </c>
      <c r="E300">
        <v>1</v>
      </c>
      <c r="F300">
        <v>3</v>
      </c>
      <c r="G300">
        <f t="shared" si="16"/>
        <v>12.087188097494968</v>
      </c>
      <c r="H300">
        <f t="shared" si="17"/>
        <v>-0.27718809749496742</v>
      </c>
      <c r="I300">
        <f t="shared" si="18"/>
        <v>0.27718809749496742</v>
      </c>
      <c r="J300">
        <f t="shared" si="19"/>
        <v>7.6833241392879559E-2</v>
      </c>
    </row>
    <row r="301" spans="1:10" x14ac:dyDescent="0.25">
      <c r="A301" s="10">
        <v>45092</v>
      </c>
      <c r="B301">
        <v>12.14</v>
      </c>
      <c r="C301">
        <v>11.81</v>
      </c>
      <c r="D301">
        <v>12.49</v>
      </c>
      <c r="E301">
        <v>0</v>
      </c>
      <c r="F301">
        <v>0</v>
      </c>
      <c r="G301">
        <f t="shared" si="16"/>
        <v>11.987575612432622</v>
      </c>
      <c r="H301">
        <f t="shared" si="17"/>
        <v>0.15242438756737897</v>
      </c>
      <c r="I301">
        <f t="shared" si="18"/>
        <v>0.15242438756737897</v>
      </c>
      <c r="J301">
        <f t="shared" si="19"/>
        <v>2.3233193925290552E-2</v>
      </c>
    </row>
    <row r="302" spans="1:10" x14ac:dyDescent="0.25">
      <c r="A302" s="10">
        <v>45093</v>
      </c>
      <c r="B302">
        <v>11.81</v>
      </c>
      <c r="C302">
        <v>12.14</v>
      </c>
      <c r="D302">
        <v>11.82</v>
      </c>
      <c r="E302">
        <v>17</v>
      </c>
      <c r="F302">
        <v>28</v>
      </c>
      <c r="G302">
        <f t="shared" si="16"/>
        <v>12.390800188008511</v>
      </c>
      <c r="H302">
        <f t="shared" si="17"/>
        <v>-0.58080018800851008</v>
      </c>
      <c r="I302">
        <f t="shared" si="18"/>
        <v>0.58080018800851008</v>
      </c>
      <c r="J302">
        <f t="shared" si="19"/>
        <v>0.33732885839072063</v>
      </c>
    </row>
    <row r="303" spans="1:10" x14ac:dyDescent="0.25">
      <c r="A303" s="10">
        <v>45094</v>
      </c>
      <c r="B303">
        <v>11.81</v>
      </c>
      <c r="C303">
        <v>11.81</v>
      </c>
      <c r="D303">
        <v>11.81</v>
      </c>
      <c r="E303">
        <v>4</v>
      </c>
      <c r="F303">
        <v>4</v>
      </c>
      <c r="G303">
        <f t="shared" si="16"/>
        <v>11.973694298028112</v>
      </c>
      <c r="H303">
        <f t="shared" si="17"/>
        <v>-0.16369429802811197</v>
      </c>
      <c r="I303">
        <f t="shared" si="18"/>
        <v>0.16369429802811197</v>
      </c>
      <c r="J303">
        <f t="shared" si="19"/>
        <v>2.6795823206916345E-2</v>
      </c>
    </row>
    <row r="304" spans="1:10" x14ac:dyDescent="0.25">
      <c r="A304" s="10">
        <v>45095</v>
      </c>
      <c r="B304">
        <v>12.4</v>
      </c>
      <c r="C304">
        <v>11.81</v>
      </c>
      <c r="D304">
        <v>12.14</v>
      </c>
      <c r="E304">
        <v>0</v>
      </c>
      <c r="F304">
        <v>0</v>
      </c>
      <c r="G304">
        <f t="shared" si="16"/>
        <v>11.958714058453028</v>
      </c>
      <c r="H304">
        <f t="shared" si="17"/>
        <v>0.44128594154697254</v>
      </c>
      <c r="I304">
        <f t="shared" si="18"/>
        <v>0.44128594154697254</v>
      </c>
      <c r="J304">
        <f t="shared" si="19"/>
        <v>0.19473328220699807</v>
      </c>
    </row>
    <row r="305" spans="1:10" x14ac:dyDescent="0.25">
      <c r="A305" s="10">
        <v>45096</v>
      </c>
      <c r="B305">
        <v>12.02</v>
      </c>
      <c r="C305">
        <v>12.4</v>
      </c>
      <c r="D305">
        <v>11.81</v>
      </c>
      <c r="E305">
        <v>1</v>
      </c>
      <c r="F305">
        <v>0</v>
      </c>
      <c r="G305">
        <f t="shared" si="16"/>
        <v>12.290337492242852</v>
      </c>
      <c r="H305">
        <f t="shared" si="17"/>
        <v>-0.27033749224285231</v>
      </c>
      <c r="I305">
        <f t="shared" si="18"/>
        <v>0.27033749224285231</v>
      </c>
      <c r="J305">
        <f t="shared" si="19"/>
        <v>7.3082359712154224E-2</v>
      </c>
    </row>
    <row r="306" spans="1:10" x14ac:dyDescent="0.25">
      <c r="A306" s="10">
        <v>45097</v>
      </c>
      <c r="B306">
        <v>11.81</v>
      </c>
      <c r="C306">
        <v>12.02</v>
      </c>
      <c r="D306">
        <v>11.81</v>
      </c>
      <c r="E306">
        <v>7</v>
      </c>
      <c r="F306">
        <v>5</v>
      </c>
      <c r="G306">
        <f t="shared" si="16"/>
        <v>12.117308431168409</v>
      </c>
      <c r="H306">
        <f t="shared" si="17"/>
        <v>-0.30730843116840845</v>
      </c>
      <c r="I306">
        <f t="shared" si="18"/>
        <v>0.30730843116840845</v>
      </c>
      <c r="J306">
        <f t="shared" si="19"/>
        <v>9.4438471867188428E-2</v>
      </c>
    </row>
    <row r="307" spans="1:10" x14ac:dyDescent="0.25">
      <c r="A307" s="10">
        <v>45098</v>
      </c>
      <c r="B307">
        <v>12.01</v>
      </c>
      <c r="C307">
        <v>11.81</v>
      </c>
      <c r="D307">
        <v>12.4</v>
      </c>
      <c r="E307">
        <v>0</v>
      </c>
      <c r="F307">
        <v>5</v>
      </c>
      <c r="G307">
        <f t="shared" si="16"/>
        <v>12.016639994576302</v>
      </c>
      <c r="H307">
        <f t="shared" si="17"/>
        <v>-6.639994576302044E-3</v>
      </c>
      <c r="I307">
        <f t="shared" si="18"/>
        <v>6.639994576302044E-3</v>
      </c>
      <c r="J307">
        <f t="shared" si="19"/>
        <v>4.4089527973320565E-5</v>
      </c>
    </row>
    <row r="308" spans="1:10" x14ac:dyDescent="0.25">
      <c r="A308" s="10">
        <v>45099</v>
      </c>
      <c r="B308">
        <v>11.81</v>
      </c>
      <c r="C308">
        <v>12.01</v>
      </c>
      <c r="D308">
        <v>12.02</v>
      </c>
      <c r="E308">
        <v>40</v>
      </c>
      <c r="F308">
        <v>26</v>
      </c>
      <c r="G308">
        <f t="shared" si="16"/>
        <v>12.389120919164681</v>
      </c>
      <c r="H308">
        <f t="shared" si="17"/>
        <v>-0.57912091916468</v>
      </c>
      <c r="I308">
        <f t="shared" si="18"/>
        <v>0.57912091916468</v>
      </c>
      <c r="J308">
        <f t="shared" si="19"/>
        <v>0.33538103901414384</v>
      </c>
    </row>
    <row r="309" spans="1:10" x14ac:dyDescent="0.25">
      <c r="A309" s="10">
        <v>45100</v>
      </c>
      <c r="B309">
        <v>11.81</v>
      </c>
      <c r="C309">
        <v>11.81</v>
      </c>
      <c r="D309">
        <v>11.81</v>
      </c>
      <c r="E309">
        <v>5</v>
      </c>
      <c r="F309">
        <v>0</v>
      </c>
      <c r="G309">
        <f t="shared" si="16"/>
        <v>11.947756513907214</v>
      </c>
      <c r="H309">
        <f t="shared" si="17"/>
        <v>-0.13775651390721322</v>
      </c>
      <c r="I309">
        <f t="shared" si="18"/>
        <v>0.13775651390721322</v>
      </c>
      <c r="J309">
        <f t="shared" si="19"/>
        <v>1.8976857123868228E-2</v>
      </c>
    </row>
    <row r="310" spans="1:10" x14ac:dyDescent="0.25">
      <c r="A310" s="10">
        <v>45101</v>
      </c>
      <c r="B310">
        <v>11.81</v>
      </c>
      <c r="C310">
        <v>11.81</v>
      </c>
      <c r="D310">
        <v>12.01</v>
      </c>
      <c r="E310">
        <v>0</v>
      </c>
      <c r="F310">
        <v>0</v>
      </c>
      <c r="G310">
        <f t="shared" si="16"/>
        <v>11.947994052689179</v>
      </c>
      <c r="H310">
        <f t="shared" si="17"/>
        <v>-0.1379940526891783</v>
      </c>
      <c r="I310">
        <f t="shared" si="18"/>
        <v>0.1379940526891783</v>
      </c>
      <c r="J310">
        <f t="shared" si="19"/>
        <v>1.9042358577583719E-2</v>
      </c>
    </row>
    <row r="311" spans="1:10" x14ac:dyDescent="0.25">
      <c r="A311" s="10">
        <v>45104</v>
      </c>
      <c r="B311">
        <v>11.81</v>
      </c>
      <c r="C311">
        <v>11.81</v>
      </c>
      <c r="D311">
        <v>11.81</v>
      </c>
      <c r="E311">
        <v>1</v>
      </c>
      <c r="F311">
        <v>3</v>
      </c>
      <c r="G311">
        <f t="shared" si="16"/>
        <v>11.956644246442318</v>
      </c>
      <c r="H311">
        <f t="shared" si="17"/>
        <v>-0.14664424644231744</v>
      </c>
      <c r="I311">
        <f t="shared" si="18"/>
        <v>0.14664424644231744</v>
      </c>
      <c r="J311">
        <f t="shared" si="19"/>
        <v>2.1504535014635132E-2</v>
      </c>
    </row>
    <row r="312" spans="1:10" x14ac:dyDescent="0.25">
      <c r="A312" s="10">
        <v>45105</v>
      </c>
      <c r="B312">
        <v>11.92</v>
      </c>
      <c r="C312">
        <v>11.81</v>
      </c>
      <c r="D312">
        <v>11.81</v>
      </c>
      <c r="E312">
        <v>0</v>
      </c>
      <c r="F312">
        <v>0</v>
      </c>
      <c r="G312">
        <f t="shared" si="16"/>
        <v>11.931501736129411</v>
      </c>
      <c r="H312">
        <f t="shared" si="17"/>
        <v>-1.1501736129410745E-2</v>
      </c>
      <c r="I312">
        <f t="shared" si="18"/>
        <v>1.1501736129410745E-2</v>
      </c>
      <c r="J312">
        <f t="shared" si="19"/>
        <v>1.3228993399059245E-4</v>
      </c>
    </row>
    <row r="313" spans="1:10" x14ac:dyDescent="0.25">
      <c r="A313" s="10">
        <v>45106</v>
      </c>
      <c r="B313">
        <v>11.81</v>
      </c>
      <c r="C313">
        <v>11.92</v>
      </c>
      <c r="D313">
        <v>11.81</v>
      </c>
      <c r="E313">
        <v>34</v>
      </c>
      <c r="F313">
        <v>14</v>
      </c>
      <c r="G313">
        <f t="shared" si="16"/>
        <v>12.210490285176537</v>
      </c>
      <c r="H313">
        <f t="shared" si="17"/>
        <v>-0.40049028517653618</v>
      </c>
      <c r="I313">
        <f t="shared" si="18"/>
        <v>0.40049028517653618</v>
      </c>
      <c r="J313">
        <f t="shared" si="19"/>
        <v>0.16039246852078326</v>
      </c>
    </row>
    <row r="314" spans="1:10" x14ac:dyDescent="0.25">
      <c r="A314" s="10">
        <v>45107</v>
      </c>
      <c r="B314">
        <v>11.81</v>
      </c>
      <c r="C314">
        <v>11.81</v>
      </c>
      <c r="D314">
        <v>11.81</v>
      </c>
      <c r="E314">
        <v>2</v>
      </c>
      <c r="F314">
        <v>0</v>
      </c>
      <c r="G314">
        <f t="shared" si="16"/>
        <v>11.938003647240532</v>
      </c>
      <c r="H314">
        <f t="shared" si="17"/>
        <v>-0.12800364724053104</v>
      </c>
      <c r="I314">
        <f t="shared" si="18"/>
        <v>0.12800364724053104</v>
      </c>
      <c r="J314">
        <f t="shared" si="19"/>
        <v>1.638493370687831E-2</v>
      </c>
    </row>
    <row r="315" spans="1:10" x14ac:dyDescent="0.25">
      <c r="A315" s="10">
        <v>45108</v>
      </c>
      <c r="B315">
        <v>12.01</v>
      </c>
      <c r="C315">
        <v>11.81</v>
      </c>
      <c r="D315">
        <v>11.92</v>
      </c>
      <c r="E315">
        <v>0</v>
      </c>
      <c r="F315">
        <v>0</v>
      </c>
      <c r="G315">
        <f t="shared" si="16"/>
        <v>11.940572510237283</v>
      </c>
      <c r="H315">
        <f t="shared" si="17"/>
        <v>6.9427489762716732E-2</v>
      </c>
      <c r="I315">
        <f t="shared" si="18"/>
        <v>6.9427489762716732E-2</v>
      </c>
      <c r="J315">
        <f t="shared" si="19"/>
        <v>4.8201763347521364E-3</v>
      </c>
    </row>
    <row r="316" spans="1:10" x14ac:dyDescent="0.25">
      <c r="A316" s="10">
        <v>45109</v>
      </c>
      <c r="B316">
        <v>11.91</v>
      </c>
      <c r="C316">
        <v>12.01</v>
      </c>
      <c r="D316">
        <v>11.81</v>
      </c>
      <c r="E316">
        <v>37</v>
      </c>
      <c r="F316">
        <v>57</v>
      </c>
      <c r="G316">
        <f t="shared" si="16"/>
        <v>12.588263852602815</v>
      </c>
      <c r="H316">
        <f t="shared" si="17"/>
        <v>-0.67826385260281441</v>
      </c>
      <c r="I316">
        <f t="shared" si="18"/>
        <v>0.67826385260281441</v>
      </c>
      <c r="J316">
        <f t="shared" si="19"/>
        <v>0.46004185374761236</v>
      </c>
    </row>
    <row r="317" spans="1:10" x14ac:dyDescent="0.25">
      <c r="A317" s="10">
        <v>45110</v>
      </c>
      <c r="B317">
        <v>11.81</v>
      </c>
      <c r="C317">
        <v>11.91</v>
      </c>
      <c r="D317">
        <v>11.81</v>
      </c>
      <c r="E317">
        <v>10</v>
      </c>
      <c r="F317">
        <v>0</v>
      </c>
      <c r="G317">
        <f t="shared" si="16"/>
        <v>12.024279901949065</v>
      </c>
      <c r="H317">
        <f t="shared" si="17"/>
        <v>-0.21427990194906421</v>
      </c>
      <c r="I317">
        <f t="shared" si="18"/>
        <v>0.21427990194906421</v>
      </c>
      <c r="J317">
        <f t="shared" si="19"/>
        <v>4.5915876379300571E-2</v>
      </c>
    </row>
    <row r="318" spans="1:10" x14ac:dyDescent="0.25">
      <c r="A318" s="10">
        <v>45111</v>
      </c>
      <c r="B318">
        <v>11.81</v>
      </c>
      <c r="C318">
        <v>11.81</v>
      </c>
      <c r="D318">
        <v>12.01</v>
      </c>
      <c r="E318">
        <v>0</v>
      </c>
      <c r="F318">
        <v>0</v>
      </c>
      <c r="G318">
        <f t="shared" si="16"/>
        <v>11.947994052689179</v>
      </c>
      <c r="H318">
        <f t="shared" si="17"/>
        <v>-0.1379940526891783</v>
      </c>
      <c r="I318">
        <f t="shared" si="18"/>
        <v>0.1379940526891783</v>
      </c>
      <c r="J318">
        <f t="shared" si="19"/>
        <v>1.9042358577583719E-2</v>
      </c>
    </row>
    <row r="319" spans="1:10" x14ac:dyDescent="0.25">
      <c r="A319" s="10">
        <v>45112</v>
      </c>
      <c r="B319">
        <v>11.81</v>
      </c>
      <c r="C319">
        <v>11.81</v>
      </c>
      <c r="D319">
        <v>11.91</v>
      </c>
      <c r="E319">
        <v>0</v>
      </c>
      <c r="F319">
        <v>0</v>
      </c>
      <c r="G319">
        <f t="shared" si="16"/>
        <v>11.939747894409294</v>
      </c>
      <c r="H319">
        <f t="shared" si="17"/>
        <v>-0.12974789440929335</v>
      </c>
      <c r="I319">
        <f t="shared" si="18"/>
        <v>0.12974789440929335</v>
      </c>
      <c r="J319">
        <f t="shared" si="19"/>
        <v>1.6834516103645138E-2</v>
      </c>
    </row>
    <row r="320" spans="1:10" x14ac:dyDescent="0.25">
      <c r="A320" s="10">
        <v>45113</v>
      </c>
      <c r="B320">
        <v>11.81</v>
      </c>
      <c r="C320">
        <v>11.81</v>
      </c>
      <c r="D320">
        <v>11.81</v>
      </c>
      <c r="E320">
        <v>0</v>
      </c>
      <c r="F320">
        <v>1</v>
      </c>
      <c r="G320">
        <f t="shared" si="16"/>
        <v>11.938798921048527</v>
      </c>
      <c r="H320">
        <f t="shared" si="17"/>
        <v>-0.12879892104852608</v>
      </c>
      <c r="I320">
        <f t="shared" si="18"/>
        <v>0.12879892104852608</v>
      </c>
      <c r="J320">
        <f t="shared" si="19"/>
        <v>1.6589162063264454E-2</v>
      </c>
    </row>
    <row r="321" spans="1:10" x14ac:dyDescent="0.25">
      <c r="A321" s="10">
        <v>45114</v>
      </c>
      <c r="B321">
        <v>11.8</v>
      </c>
      <c r="C321">
        <v>11.81</v>
      </c>
      <c r="D321">
        <v>11.81</v>
      </c>
      <c r="E321">
        <v>0</v>
      </c>
      <c r="F321">
        <v>0</v>
      </c>
      <c r="G321">
        <f t="shared" si="16"/>
        <v>11.931501736129411</v>
      </c>
      <c r="H321">
        <f t="shared" si="17"/>
        <v>-0.13150173612940996</v>
      </c>
      <c r="I321">
        <f t="shared" si="18"/>
        <v>0.13150173612940996</v>
      </c>
      <c r="J321">
        <f t="shared" si="19"/>
        <v>1.7292706605048967E-2</v>
      </c>
    </row>
    <row r="322" spans="1:10" x14ac:dyDescent="0.25">
      <c r="A322" s="10">
        <v>45115</v>
      </c>
      <c r="B322">
        <v>11.8</v>
      </c>
      <c r="C322">
        <v>11.8</v>
      </c>
      <c r="D322">
        <v>11.81</v>
      </c>
      <c r="E322">
        <v>0</v>
      </c>
      <c r="F322">
        <v>8</v>
      </c>
      <c r="G322">
        <f t="shared" ref="G322:G385" si="20">$M$2 + $M$3*C322 + $M$4*D322 + $M$5*E322 + $M$6*F322</f>
        <v>11.983852354455928</v>
      </c>
      <c r="H322">
        <f t="shared" ref="H322:H385" si="21">B322 - G322</f>
        <v>-0.18385235445592762</v>
      </c>
      <c r="I322">
        <f t="shared" ref="I322:I385" si="22">ABS(H322)</f>
        <v>0.18385235445592762</v>
      </c>
      <c r="J322">
        <f t="shared" ref="J322:J385" si="23">POWER(H322, 2)</f>
        <v>3.3801688238988048E-2</v>
      </c>
    </row>
    <row r="323" spans="1:10" x14ac:dyDescent="0.25">
      <c r="A323" s="10">
        <v>45116</v>
      </c>
      <c r="B323">
        <v>11.94</v>
      </c>
      <c r="C323">
        <v>11.8</v>
      </c>
      <c r="D323">
        <v>11.81</v>
      </c>
      <c r="E323">
        <v>0</v>
      </c>
      <c r="F323">
        <v>2</v>
      </c>
      <c r="G323">
        <f t="shared" si="20"/>
        <v>11.940069244941236</v>
      </c>
      <c r="H323">
        <f t="shared" si="21"/>
        <v>-6.9244941236945579E-5</v>
      </c>
      <c r="I323">
        <f t="shared" si="22"/>
        <v>6.9244941236945579E-5</v>
      </c>
      <c r="J323">
        <f t="shared" si="23"/>
        <v>4.7948618869080461E-9</v>
      </c>
    </row>
    <row r="324" spans="1:10" x14ac:dyDescent="0.25">
      <c r="A324" s="10">
        <v>45117</v>
      </c>
      <c r="B324">
        <v>11.81</v>
      </c>
      <c r="C324">
        <v>11.94</v>
      </c>
      <c r="D324">
        <v>11.8</v>
      </c>
      <c r="E324">
        <v>0</v>
      </c>
      <c r="F324">
        <v>0</v>
      </c>
      <c r="G324">
        <f t="shared" si="20"/>
        <v>12.009026313644682</v>
      </c>
      <c r="H324">
        <f t="shared" si="21"/>
        <v>-0.19902631364468171</v>
      </c>
      <c r="I324">
        <f t="shared" si="22"/>
        <v>0.19902631364468171</v>
      </c>
      <c r="J324">
        <f t="shared" si="23"/>
        <v>3.9611473522991214E-2</v>
      </c>
    </row>
    <row r="325" spans="1:10" x14ac:dyDescent="0.25">
      <c r="A325" s="10">
        <v>45118</v>
      </c>
      <c r="B325">
        <v>11.81</v>
      </c>
      <c r="C325">
        <v>11.81</v>
      </c>
      <c r="D325">
        <v>11.8</v>
      </c>
      <c r="E325">
        <v>0</v>
      </c>
      <c r="F325">
        <v>0</v>
      </c>
      <c r="G325">
        <f t="shared" si="20"/>
        <v>11.930677120301421</v>
      </c>
      <c r="H325">
        <f t="shared" si="21"/>
        <v>-0.12067712030142097</v>
      </c>
      <c r="I325">
        <f t="shared" si="22"/>
        <v>0.12067712030142097</v>
      </c>
      <c r="J325">
        <f t="shared" si="23"/>
        <v>1.456296736424363E-2</v>
      </c>
    </row>
    <row r="326" spans="1:10" x14ac:dyDescent="0.25">
      <c r="A326" s="10">
        <v>45119</v>
      </c>
      <c r="B326">
        <v>11.81</v>
      </c>
      <c r="C326">
        <v>11.81</v>
      </c>
      <c r="D326">
        <v>11.94</v>
      </c>
      <c r="E326">
        <v>0</v>
      </c>
      <c r="F326">
        <v>6</v>
      </c>
      <c r="G326">
        <f t="shared" si="20"/>
        <v>11.986004851407952</v>
      </c>
      <c r="H326">
        <f t="shared" si="21"/>
        <v>-0.17600485140795108</v>
      </c>
      <c r="I326">
        <f t="shared" si="22"/>
        <v>0.17600485140795108</v>
      </c>
      <c r="J326">
        <f t="shared" si="23"/>
        <v>3.0977707719134939E-2</v>
      </c>
    </row>
    <row r="327" spans="1:10" x14ac:dyDescent="0.25">
      <c r="A327" s="10">
        <v>45120</v>
      </c>
      <c r="B327">
        <v>14.15</v>
      </c>
      <c r="C327">
        <v>11.81</v>
      </c>
      <c r="D327">
        <v>11.81</v>
      </c>
      <c r="E327">
        <v>17</v>
      </c>
      <c r="F327">
        <v>14</v>
      </c>
      <c r="G327">
        <f t="shared" si="20"/>
        <v>12.088928569441554</v>
      </c>
      <c r="H327">
        <f t="shared" si="21"/>
        <v>2.0610714305584459</v>
      </c>
      <c r="I327">
        <f t="shared" si="22"/>
        <v>2.0610714305584459</v>
      </c>
      <c r="J327">
        <f t="shared" si="23"/>
        <v>4.2480154418642382</v>
      </c>
    </row>
    <row r="328" spans="1:10" x14ac:dyDescent="0.25">
      <c r="A328" s="10">
        <v>45121</v>
      </c>
      <c r="B328">
        <v>13.33</v>
      </c>
      <c r="C328">
        <v>14.15</v>
      </c>
      <c r="D328">
        <v>11.81</v>
      </c>
      <c r="E328">
        <v>32</v>
      </c>
      <c r="F328">
        <v>85</v>
      </c>
      <c r="G328">
        <f t="shared" si="20"/>
        <v>14.066078512210854</v>
      </c>
      <c r="H328">
        <f t="shared" si="21"/>
        <v>-0.73607851221085419</v>
      </c>
      <c r="I328">
        <f t="shared" si="22"/>
        <v>0.73607851221085419</v>
      </c>
      <c r="J328">
        <f t="shared" si="23"/>
        <v>0.54181157613854458</v>
      </c>
    </row>
    <row r="329" spans="1:10" x14ac:dyDescent="0.25">
      <c r="A329" s="10">
        <v>45122</v>
      </c>
      <c r="B329">
        <v>13.5</v>
      </c>
      <c r="C329">
        <v>13.33</v>
      </c>
      <c r="D329">
        <v>11.81</v>
      </c>
      <c r="E329">
        <v>46</v>
      </c>
      <c r="F329">
        <v>35</v>
      </c>
      <c r="G329">
        <f t="shared" si="20"/>
        <v>13.252530039867752</v>
      </c>
      <c r="H329">
        <f t="shared" si="21"/>
        <v>0.24746996013224809</v>
      </c>
      <c r="I329">
        <f t="shared" si="22"/>
        <v>0.24746996013224809</v>
      </c>
      <c r="J329">
        <f t="shared" si="23"/>
        <v>6.1241381167856462E-2</v>
      </c>
    </row>
    <row r="330" spans="1:10" x14ac:dyDescent="0.25">
      <c r="A330" s="10">
        <v>45123</v>
      </c>
      <c r="B330">
        <v>13.57</v>
      </c>
      <c r="C330">
        <v>13.5</v>
      </c>
      <c r="D330">
        <v>14.15</v>
      </c>
      <c r="E330">
        <v>56</v>
      </c>
      <c r="F330">
        <v>46</v>
      </c>
      <c r="G330">
        <f t="shared" si="20"/>
        <v>13.660725370731788</v>
      </c>
      <c r="H330">
        <f t="shared" si="21"/>
        <v>-9.0725370731787436E-2</v>
      </c>
      <c r="I330">
        <f t="shared" si="22"/>
        <v>9.0725370731787436E-2</v>
      </c>
      <c r="J330">
        <f t="shared" si="23"/>
        <v>8.2310928944202728E-3</v>
      </c>
    </row>
    <row r="331" spans="1:10" x14ac:dyDescent="0.25">
      <c r="A331" s="10">
        <v>45124</v>
      </c>
      <c r="B331">
        <v>12.79</v>
      </c>
      <c r="C331">
        <v>13.57</v>
      </c>
      <c r="D331">
        <v>13.33</v>
      </c>
      <c r="E331">
        <v>41</v>
      </c>
      <c r="F331">
        <v>14</v>
      </c>
      <c r="G331">
        <f t="shared" si="20"/>
        <v>13.353020649276479</v>
      </c>
      <c r="H331">
        <f t="shared" si="21"/>
        <v>-0.56302064927647955</v>
      </c>
      <c r="I331">
        <f t="shared" si="22"/>
        <v>0.56302064927647955</v>
      </c>
      <c r="J331">
        <f t="shared" si="23"/>
        <v>0.31699225151170857</v>
      </c>
    </row>
    <row r="332" spans="1:10" x14ac:dyDescent="0.25">
      <c r="A332" s="10">
        <v>45125</v>
      </c>
      <c r="B332">
        <v>12.17</v>
      </c>
      <c r="C332">
        <v>12.79</v>
      </c>
      <c r="D332">
        <v>13.5</v>
      </c>
      <c r="E332">
        <v>4</v>
      </c>
      <c r="F332">
        <v>2</v>
      </c>
      <c r="G332">
        <f t="shared" si="20"/>
        <v>12.689092383707584</v>
      </c>
      <c r="H332">
        <f t="shared" si="21"/>
        <v>-0.51909238370758359</v>
      </c>
      <c r="I332">
        <f t="shared" si="22"/>
        <v>0.51909238370758359</v>
      </c>
      <c r="J332">
        <f t="shared" si="23"/>
        <v>0.26945690282322121</v>
      </c>
    </row>
    <row r="333" spans="1:10" x14ac:dyDescent="0.25">
      <c r="A333" s="10">
        <v>45126</v>
      </c>
      <c r="B333">
        <v>12.31</v>
      </c>
      <c r="C333">
        <v>12.17</v>
      </c>
      <c r="D333">
        <v>13.57</v>
      </c>
      <c r="E333">
        <v>0</v>
      </c>
      <c r="F333">
        <v>4</v>
      </c>
      <c r="G333">
        <f t="shared" si="20"/>
        <v>12.322789858482398</v>
      </c>
      <c r="H333">
        <f t="shared" si="21"/>
        <v>-1.2789858482397776E-2</v>
      </c>
      <c r="I333">
        <f t="shared" si="22"/>
        <v>1.2789858482397776E-2</v>
      </c>
      <c r="J333">
        <f t="shared" si="23"/>
        <v>1.6358047999976232E-4</v>
      </c>
    </row>
    <row r="334" spans="1:10" x14ac:dyDescent="0.25">
      <c r="A334" s="10">
        <v>45127</v>
      </c>
      <c r="B334">
        <v>12.73</v>
      </c>
      <c r="C334">
        <v>12.31</v>
      </c>
      <c r="D334">
        <v>12.79</v>
      </c>
      <c r="E334">
        <v>0</v>
      </c>
      <c r="F334">
        <v>0</v>
      </c>
      <c r="G334">
        <f t="shared" si="20"/>
        <v>12.313657138592511</v>
      </c>
      <c r="H334">
        <f t="shared" si="21"/>
        <v>0.41634286140748955</v>
      </c>
      <c r="I334">
        <f t="shared" si="22"/>
        <v>0.41634286140748955</v>
      </c>
      <c r="J334">
        <f t="shared" si="23"/>
        <v>0.17334137824497606</v>
      </c>
    </row>
    <row r="335" spans="1:10" x14ac:dyDescent="0.25">
      <c r="A335" s="10">
        <v>45128</v>
      </c>
      <c r="B335">
        <v>11.86</v>
      </c>
      <c r="C335">
        <v>12.73</v>
      </c>
      <c r="D335">
        <v>12.17</v>
      </c>
      <c r="E335">
        <v>6</v>
      </c>
      <c r="F335">
        <v>0</v>
      </c>
      <c r="G335">
        <f t="shared" si="20"/>
        <v>12.535164853699593</v>
      </c>
      <c r="H335">
        <f t="shared" si="21"/>
        <v>-0.67516485369959334</v>
      </c>
      <c r="I335">
        <f t="shared" si="22"/>
        <v>0.67516485369959334</v>
      </c>
      <c r="J335">
        <f t="shared" si="23"/>
        <v>0.45584757967119327</v>
      </c>
    </row>
    <row r="336" spans="1:10" x14ac:dyDescent="0.25">
      <c r="A336" s="10">
        <v>45129</v>
      </c>
      <c r="B336">
        <v>11.91</v>
      </c>
      <c r="C336">
        <v>11.86</v>
      </c>
      <c r="D336">
        <v>12.31</v>
      </c>
      <c r="E336">
        <v>20</v>
      </c>
      <c r="F336">
        <v>0</v>
      </c>
      <c r="G336">
        <f t="shared" si="20"/>
        <v>12.067885943772065</v>
      </c>
      <c r="H336">
        <f t="shared" si="21"/>
        <v>-0.15788594377206522</v>
      </c>
      <c r="I336">
        <f t="shared" si="22"/>
        <v>0.15788594377206522</v>
      </c>
      <c r="J336">
        <f t="shared" si="23"/>
        <v>2.4927971240795741E-2</v>
      </c>
    </row>
    <row r="337" spans="1:10" x14ac:dyDescent="0.25">
      <c r="A337" s="10">
        <v>45130</v>
      </c>
      <c r="B337">
        <v>12.3</v>
      </c>
      <c r="C337">
        <v>11.91</v>
      </c>
      <c r="D337">
        <v>12.73</v>
      </c>
      <c r="E337">
        <v>11</v>
      </c>
      <c r="F337">
        <v>5</v>
      </c>
      <c r="G337">
        <f t="shared" si="20"/>
        <v>12.139881438275134</v>
      </c>
      <c r="H337">
        <f t="shared" si="21"/>
        <v>0.16011856172486638</v>
      </c>
      <c r="I337">
        <f t="shared" si="22"/>
        <v>0.16011856172486638</v>
      </c>
      <c r="J337">
        <f t="shared" si="23"/>
        <v>2.5637953808839844E-2</v>
      </c>
    </row>
    <row r="338" spans="1:10" x14ac:dyDescent="0.25">
      <c r="A338" s="10">
        <v>45131</v>
      </c>
      <c r="B338">
        <v>13.61</v>
      </c>
      <c r="C338">
        <v>12.3</v>
      </c>
      <c r="D338">
        <v>11.86</v>
      </c>
      <c r="E338">
        <v>32</v>
      </c>
      <c r="F338">
        <v>31</v>
      </c>
      <c r="G338">
        <f t="shared" si="20"/>
        <v>12.561184315833696</v>
      </c>
      <c r="H338">
        <f t="shared" si="21"/>
        <v>1.0488156841663034</v>
      </c>
      <c r="I338">
        <f t="shared" si="22"/>
        <v>1.0488156841663034</v>
      </c>
      <c r="J338">
        <f t="shared" si="23"/>
        <v>1.1000143393532311</v>
      </c>
    </row>
    <row r="339" spans="1:10" x14ac:dyDescent="0.25">
      <c r="A339" s="10">
        <v>45132</v>
      </c>
      <c r="B339">
        <v>13.32</v>
      </c>
      <c r="C339">
        <v>13.61</v>
      </c>
      <c r="D339">
        <v>11.91</v>
      </c>
      <c r="E339">
        <v>1</v>
      </c>
      <c r="F339">
        <v>50</v>
      </c>
      <c r="G339">
        <f t="shared" si="20"/>
        <v>13.392693080673471</v>
      </c>
      <c r="H339">
        <f t="shared" si="21"/>
        <v>-7.2693080673470689E-2</v>
      </c>
      <c r="I339">
        <f t="shared" si="22"/>
        <v>7.2693080673470689E-2</v>
      </c>
      <c r="J339">
        <f t="shared" si="23"/>
        <v>5.2842839777997178E-3</v>
      </c>
    </row>
    <row r="340" spans="1:10" x14ac:dyDescent="0.25">
      <c r="A340" s="10">
        <v>45133</v>
      </c>
      <c r="B340">
        <v>15.36</v>
      </c>
      <c r="C340">
        <v>13.32</v>
      </c>
      <c r="D340">
        <v>12.3</v>
      </c>
      <c r="E340">
        <v>23</v>
      </c>
      <c r="F340">
        <v>39</v>
      </c>
      <c r="G340">
        <f t="shared" si="20"/>
        <v>13.241326116311345</v>
      </c>
      <c r="H340">
        <f t="shared" si="21"/>
        <v>2.1186738836886541</v>
      </c>
      <c r="I340">
        <f t="shared" si="22"/>
        <v>2.1186738836886541</v>
      </c>
      <c r="J340">
        <f t="shared" si="23"/>
        <v>4.488779025424364</v>
      </c>
    </row>
    <row r="341" spans="1:10" x14ac:dyDescent="0.25">
      <c r="A341" s="10">
        <v>45134</v>
      </c>
      <c r="B341">
        <v>15.92</v>
      </c>
      <c r="C341">
        <v>15.36</v>
      </c>
      <c r="D341">
        <v>13.61</v>
      </c>
      <c r="E341">
        <v>139</v>
      </c>
      <c r="F341">
        <v>51</v>
      </c>
      <c r="G341">
        <f t="shared" si="20"/>
        <v>15.043507502638803</v>
      </c>
      <c r="H341">
        <f t="shared" si="21"/>
        <v>0.8764924973611965</v>
      </c>
      <c r="I341">
        <f t="shared" si="22"/>
        <v>0.8764924973611965</v>
      </c>
      <c r="J341">
        <f t="shared" si="23"/>
        <v>0.76823909793046707</v>
      </c>
    </row>
    <row r="342" spans="1:10" x14ac:dyDescent="0.25">
      <c r="A342" s="10">
        <v>45135</v>
      </c>
      <c r="B342">
        <v>14.94</v>
      </c>
      <c r="C342">
        <v>15.92</v>
      </c>
      <c r="D342">
        <v>13.32</v>
      </c>
      <c r="E342">
        <v>69</v>
      </c>
      <c r="F342">
        <v>41</v>
      </c>
      <c r="G342">
        <f t="shared" si="20"/>
        <v>15.056559123025414</v>
      </c>
      <c r="H342">
        <f t="shared" si="21"/>
        <v>-0.11655912302541438</v>
      </c>
      <c r="I342">
        <f t="shared" si="22"/>
        <v>0.11655912302541438</v>
      </c>
      <c r="J342">
        <f t="shared" si="23"/>
        <v>1.3586029160453685E-2</v>
      </c>
    </row>
    <row r="343" spans="1:10" x14ac:dyDescent="0.25">
      <c r="A343" s="10">
        <v>45136</v>
      </c>
      <c r="B343">
        <v>16.66</v>
      </c>
      <c r="C343">
        <v>14.94</v>
      </c>
      <c r="D343">
        <v>15.36</v>
      </c>
      <c r="E343">
        <v>55</v>
      </c>
      <c r="F343">
        <v>33</v>
      </c>
      <c r="G343">
        <f t="shared" si="20"/>
        <v>14.530257514216611</v>
      </c>
      <c r="H343">
        <f t="shared" si="21"/>
        <v>2.1297424857833889</v>
      </c>
      <c r="I343">
        <f t="shared" si="22"/>
        <v>2.1297424857833889</v>
      </c>
      <c r="J343">
        <f t="shared" si="23"/>
        <v>4.535803055750808</v>
      </c>
    </row>
    <row r="344" spans="1:10" x14ac:dyDescent="0.25">
      <c r="A344" s="10">
        <v>45137</v>
      </c>
      <c r="B344">
        <v>15.46</v>
      </c>
      <c r="C344">
        <v>16.66</v>
      </c>
      <c r="D344">
        <v>15.92</v>
      </c>
      <c r="E344">
        <v>120</v>
      </c>
      <c r="F344">
        <v>73</v>
      </c>
      <c r="G344">
        <f t="shared" si="20"/>
        <v>16.116255605001626</v>
      </c>
      <c r="H344">
        <f t="shared" si="21"/>
        <v>-0.6562556050016255</v>
      </c>
      <c r="I344">
        <f t="shared" si="22"/>
        <v>0.6562556050016255</v>
      </c>
      <c r="J344">
        <f t="shared" si="23"/>
        <v>0.4306714190960495</v>
      </c>
    </row>
    <row r="345" spans="1:10" x14ac:dyDescent="0.25">
      <c r="A345" s="10">
        <v>45138</v>
      </c>
      <c r="B345">
        <v>14.21</v>
      </c>
      <c r="C345">
        <v>15.46</v>
      </c>
      <c r="D345">
        <v>14.94</v>
      </c>
      <c r="E345">
        <v>20</v>
      </c>
      <c r="F345">
        <v>20</v>
      </c>
      <c r="G345">
        <f t="shared" si="20"/>
        <v>14.600373574421026</v>
      </c>
      <c r="H345">
        <f t="shared" si="21"/>
        <v>-0.39037357442102483</v>
      </c>
      <c r="I345">
        <f t="shared" si="22"/>
        <v>0.39037357442102483</v>
      </c>
      <c r="J345">
        <f t="shared" si="23"/>
        <v>0.15239152760624741</v>
      </c>
    </row>
    <row r="346" spans="1:10" x14ac:dyDescent="0.25">
      <c r="A346" s="10">
        <v>45139</v>
      </c>
      <c r="B346">
        <v>14.35</v>
      </c>
      <c r="C346">
        <v>14.21</v>
      </c>
      <c r="D346">
        <v>16.66</v>
      </c>
      <c r="E346">
        <v>39</v>
      </c>
      <c r="F346">
        <v>21</v>
      </c>
      <c r="G346">
        <f t="shared" si="20"/>
        <v>14.057915209009202</v>
      </c>
      <c r="H346">
        <f t="shared" si="21"/>
        <v>0.29208479099079732</v>
      </c>
      <c r="I346">
        <f t="shared" si="22"/>
        <v>0.29208479099079732</v>
      </c>
      <c r="J346">
        <f t="shared" si="23"/>
        <v>8.5313525128137752E-2</v>
      </c>
    </row>
    <row r="347" spans="1:10" x14ac:dyDescent="0.25">
      <c r="A347" s="10">
        <v>45140</v>
      </c>
      <c r="B347">
        <v>16</v>
      </c>
      <c r="C347">
        <v>14.35</v>
      </c>
      <c r="D347">
        <v>15.46</v>
      </c>
      <c r="E347">
        <v>45</v>
      </c>
      <c r="F347">
        <v>23</v>
      </c>
      <c r="G347">
        <f t="shared" si="20"/>
        <v>14.077437467191855</v>
      </c>
      <c r="H347">
        <f t="shared" si="21"/>
        <v>1.9225625328081453</v>
      </c>
      <c r="I347">
        <f t="shared" si="22"/>
        <v>1.9225625328081453</v>
      </c>
      <c r="J347">
        <f t="shared" si="23"/>
        <v>3.6962466925576707</v>
      </c>
    </row>
    <row r="348" spans="1:10" x14ac:dyDescent="0.25">
      <c r="A348" s="10">
        <v>45144</v>
      </c>
      <c r="B348">
        <v>13.35</v>
      </c>
      <c r="C348">
        <v>12.76</v>
      </c>
      <c r="D348">
        <v>15.78</v>
      </c>
      <c r="E348">
        <v>1</v>
      </c>
      <c r="F348">
        <v>3</v>
      </c>
      <c r="G348">
        <f t="shared" si="20"/>
        <v>12.856568527662159</v>
      </c>
      <c r="H348">
        <f t="shared" si="21"/>
        <v>0.49343147233784102</v>
      </c>
      <c r="I348">
        <f t="shared" si="22"/>
        <v>0.49343147233784102</v>
      </c>
      <c r="J348">
        <f t="shared" si="23"/>
        <v>0.24347461789348956</v>
      </c>
    </row>
    <row r="349" spans="1:10" x14ac:dyDescent="0.25">
      <c r="A349" s="10">
        <v>45146</v>
      </c>
      <c r="B349">
        <v>12.38</v>
      </c>
      <c r="C349">
        <v>12.36</v>
      </c>
      <c r="D349">
        <v>12.76</v>
      </c>
      <c r="E349">
        <v>4</v>
      </c>
      <c r="F349">
        <v>28</v>
      </c>
      <c r="G349">
        <f t="shared" si="20"/>
        <v>12.558642596198036</v>
      </c>
      <c r="H349">
        <f t="shared" si="21"/>
        <v>-0.17864259619803491</v>
      </c>
      <c r="I349">
        <f t="shared" si="22"/>
        <v>0.17864259619803491</v>
      </c>
      <c r="J349">
        <f t="shared" si="23"/>
        <v>3.1913177176374159E-2</v>
      </c>
    </row>
    <row r="350" spans="1:10" x14ac:dyDescent="0.25">
      <c r="A350" s="10">
        <v>45147</v>
      </c>
      <c r="B350">
        <v>12.28</v>
      </c>
      <c r="C350">
        <v>12.38</v>
      </c>
      <c r="D350">
        <v>13.35</v>
      </c>
      <c r="E350">
        <v>6</v>
      </c>
      <c r="F350">
        <v>15</v>
      </c>
      <c r="G350">
        <f t="shared" si="20"/>
        <v>12.530987159264786</v>
      </c>
      <c r="H350">
        <f t="shared" si="21"/>
        <v>-0.25098715926478654</v>
      </c>
      <c r="I350">
        <f t="shared" si="22"/>
        <v>0.25098715926478654</v>
      </c>
      <c r="J350">
        <f t="shared" si="23"/>
        <v>6.299455411580733E-2</v>
      </c>
    </row>
    <row r="351" spans="1:10" x14ac:dyDescent="0.25">
      <c r="A351" s="10">
        <v>45148</v>
      </c>
      <c r="B351">
        <v>12.25</v>
      </c>
      <c r="C351">
        <v>12.28</v>
      </c>
      <c r="D351">
        <v>12.36</v>
      </c>
      <c r="E351">
        <v>0</v>
      </c>
      <c r="F351">
        <v>0</v>
      </c>
      <c r="G351">
        <f t="shared" si="20"/>
        <v>12.260118074909794</v>
      </c>
      <c r="H351">
        <f t="shared" si="21"/>
        <v>-1.0118074909794217E-2</v>
      </c>
      <c r="I351">
        <f t="shared" si="22"/>
        <v>1.0118074909794217E-2</v>
      </c>
      <c r="J351">
        <f t="shared" si="23"/>
        <v>1.0237543988020725E-4</v>
      </c>
    </row>
    <row r="352" spans="1:10" x14ac:dyDescent="0.25">
      <c r="A352" s="10">
        <v>45149</v>
      </c>
      <c r="B352">
        <v>12.97</v>
      </c>
      <c r="C352">
        <v>12.25</v>
      </c>
      <c r="D352">
        <v>12.38</v>
      </c>
      <c r="E352">
        <v>0</v>
      </c>
      <c r="F352">
        <v>0</v>
      </c>
      <c r="G352">
        <f t="shared" si="20"/>
        <v>12.243686723486558</v>
      </c>
      <c r="H352">
        <f t="shared" si="21"/>
        <v>0.72631327651344257</v>
      </c>
      <c r="I352">
        <f t="shared" si="22"/>
        <v>0.72631327651344257</v>
      </c>
      <c r="J352">
        <f t="shared" si="23"/>
        <v>0.52753097563969253</v>
      </c>
    </row>
    <row r="353" spans="1:10" x14ac:dyDescent="0.25">
      <c r="A353" s="10">
        <v>45150</v>
      </c>
      <c r="B353">
        <v>12.6</v>
      </c>
      <c r="C353">
        <v>12.97</v>
      </c>
      <c r="D353">
        <v>12.28</v>
      </c>
      <c r="E353">
        <v>0</v>
      </c>
      <c r="F353">
        <v>26</v>
      </c>
      <c r="G353">
        <f t="shared" si="20"/>
        <v>12.859101367004811</v>
      </c>
      <c r="H353">
        <f t="shared" si="21"/>
        <v>-0.25910136700481168</v>
      </c>
      <c r="I353">
        <f t="shared" si="22"/>
        <v>0.25910136700481168</v>
      </c>
      <c r="J353">
        <f t="shared" si="23"/>
        <v>6.7133518383762109E-2</v>
      </c>
    </row>
    <row r="354" spans="1:10" x14ac:dyDescent="0.25">
      <c r="A354" s="10">
        <v>45151</v>
      </c>
      <c r="B354">
        <v>12.43</v>
      </c>
      <c r="C354">
        <v>12.6</v>
      </c>
      <c r="D354">
        <v>12.25</v>
      </c>
      <c r="E354">
        <v>0</v>
      </c>
      <c r="F354">
        <v>4</v>
      </c>
      <c r="G354">
        <f t="shared" si="20"/>
        <v>12.473095593323334</v>
      </c>
      <c r="H354">
        <f t="shared" si="21"/>
        <v>-4.3095593323334569E-2</v>
      </c>
      <c r="I354">
        <f t="shared" si="22"/>
        <v>4.3095593323334569E-2</v>
      </c>
      <c r="J354">
        <f t="shared" si="23"/>
        <v>1.8572301638902391E-3</v>
      </c>
    </row>
    <row r="355" spans="1:10" x14ac:dyDescent="0.25">
      <c r="A355" s="10">
        <v>45152</v>
      </c>
      <c r="B355">
        <v>12.96</v>
      </c>
      <c r="C355">
        <v>12.43</v>
      </c>
      <c r="D355">
        <v>12.97</v>
      </c>
      <c r="E355">
        <v>26</v>
      </c>
      <c r="F355">
        <v>56</v>
      </c>
      <c r="G355">
        <f t="shared" si="20"/>
        <v>12.893989755728185</v>
      </c>
      <c r="H355">
        <f t="shared" si="21"/>
        <v>6.6010244271815566E-2</v>
      </c>
      <c r="I355">
        <f t="shared" si="22"/>
        <v>6.6010244271815566E-2</v>
      </c>
      <c r="J355">
        <f t="shared" si="23"/>
        <v>4.35735234882476E-3</v>
      </c>
    </row>
    <row r="356" spans="1:10" x14ac:dyDescent="0.25">
      <c r="A356" s="10">
        <v>45154</v>
      </c>
      <c r="B356">
        <v>12.24</v>
      </c>
      <c r="C356">
        <v>12.32</v>
      </c>
      <c r="D356">
        <v>12.43</v>
      </c>
      <c r="E356">
        <v>0</v>
      </c>
      <c r="F356">
        <v>0</v>
      </c>
      <c r="G356">
        <f t="shared" si="20"/>
        <v>12.289997829811332</v>
      </c>
      <c r="H356">
        <f t="shared" si="21"/>
        <v>-4.999782981133194E-2</v>
      </c>
      <c r="I356">
        <f t="shared" si="22"/>
        <v>4.999782981133194E-2</v>
      </c>
      <c r="J356">
        <f t="shared" si="23"/>
        <v>2.4997829858429128E-3</v>
      </c>
    </row>
    <row r="357" spans="1:10" x14ac:dyDescent="0.25">
      <c r="A357" s="10">
        <v>45155</v>
      </c>
      <c r="B357">
        <v>12.45</v>
      </c>
      <c r="C357">
        <v>12.24</v>
      </c>
      <c r="D357">
        <v>12.96</v>
      </c>
      <c r="E357">
        <v>14</v>
      </c>
      <c r="F357">
        <v>7</v>
      </c>
      <c r="G357">
        <f t="shared" si="20"/>
        <v>12.382081252695134</v>
      </c>
      <c r="H357">
        <f t="shared" si="21"/>
        <v>6.791874730486569E-2</v>
      </c>
      <c r="I357">
        <f t="shared" si="22"/>
        <v>6.791874730486569E-2</v>
      </c>
      <c r="J357">
        <f t="shared" si="23"/>
        <v>4.6129562354622006E-3</v>
      </c>
    </row>
    <row r="358" spans="1:10" x14ac:dyDescent="0.25">
      <c r="A358" s="10">
        <v>45156</v>
      </c>
      <c r="B358">
        <v>12.31</v>
      </c>
      <c r="C358">
        <v>12.45</v>
      </c>
      <c r="D358">
        <v>12.32</v>
      </c>
      <c r="E358">
        <v>8</v>
      </c>
      <c r="F358">
        <v>4</v>
      </c>
      <c r="G358">
        <f t="shared" si="20"/>
        <v>12.414472633167666</v>
      </c>
      <c r="H358">
        <f t="shared" si="21"/>
        <v>-0.10447263316766531</v>
      </c>
      <c r="I358">
        <f t="shared" si="22"/>
        <v>0.10447263316766531</v>
      </c>
      <c r="J358">
        <f t="shared" si="23"/>
        <v>1.0914531080985562E-2</v>
      </c>
    </row>
    <row r="359" spans="1:10" x14ac:dyDescent="0.25">
      <c r="A359" s="10">
        <v>45157</v>
      </c>
      <c r="B359">
        <v>12.53</v>
      </c>
      <c r="C359">
        <v>12.31</v>
      </c>
      <c r="D359">
        <v>12.24</v>
      </c>
      <c r="E359">
        <v>22</v>
      </c>
      <c r="F359">
        <v>0</v>
      </c>
      <c r="G359">
        <f t="shared" si="20"/>
        <v>12.339824290275482</v>
      </c>
      <c r="H359">
        <f t="shared" si="21"/>
        <v>0.19017570972451736</v>
      </c>
      <c r="I359">
        <f t="shared" si="22"/>
        <v>0.19017570972451736</v>
      </c>
      <c r="J359">
        <f t="shared" si="23"/>
        <v>3.6166800569223889E-2</v>
      </c>
    </row>
    <row r="360" spans="1:10" x14ac:dyDescent="0.25">
      <c r="A360" s="10">
        <v>45158</v>
      </c>
      <c r="B360">
        <v>12.14</v>
      </c>
      <c r="C360">
        <v>12.53</v>
      </c>
      <c r="D360">
        <v>12.45</v>
      </c>
      <c r="E360">
        <v>60</v>
      </c>
      <c r="F360">
        <v>19</v>
      </c>
      <c r="G360">
        <f t="shared" si="20"/>
        <v>12.751914989818633</v>
      </c>
      <c r="H360">
        <f t="shared" si="21"/>
        <v>-0.6119149898186329</v>
      </c>
      <c r="I360">
        <f t="shared" si="22"/>
        <v>0.6119149898186329</v>
      </c>
      <c r="J360">
        <f t="shared" si="23"/>
        <v>0.37443995476473763</v>
      </c>
    </row>
    <row r="361" spans="1:10" x14ac:dyDescent="0.25">
      <c r="A361" s="10">
        <v>45159</v>
      </c>
      <c r="B361">
        <v>12.74</v>
      </c>
      <c r="C361">
        <v>12.14</v>
      </c>
      <c r="D361">
        <v>12.31</v>
      </c>
      <c r="E361">
        <v>0</v>
      </c>
      <c r="F361">
        <v>0</v>
      </c>
      <c r="G361">
        <f t="shared" si="20"/>
        <v>12.171618941400187</v>
      </c>
      <c r="H361">
        <f t="shared" si="21"/>
        <v>0.56838105859981347</v>
      </c>
      <c r="I361">
        <f t="shared" si="22"/>
        <v>0.56838105859981347</v>
      </c>
      <c r="J361">
        <f t="shared" si="23"/>
        <v>0.32305702777504458</v>
      </c>
    </row>
    <row r="362" spans="1:10" x14ac:dyDescent="0.25">
      <c r="A362" s="10">
        <v>45160</v>
      </c>
      <c r="B362">
        <v>12.9</v>
      </c>
      <c r="C362">
        <v>12.74</v>
      </c>
      <c r="D362">
        <v>12.53</v>
      </c>
      <c r="E362">
        <v>67</v>
      </c>
      <c r="F362">
        <v>28</v>
      </c>
      <c r="G362">
        <f t="shared" si="20"/>
        <v>12.973507351158002</v>
      </c>
      <c r="H362">
        <f t="shared" si="21"/>
        <v>-7.3507351158001555E-2</v>
      </c>
      <c r="I362">
        <f t="shared" si="22"/>
        <v>7.3507351158001555E-2</v>
      </c>
      <c r="J362">
        <f t="shared" si="23"/>
        <v>5.4033306742657522E-3</v>
      </c>
    </row>
    <row r="363" spans="1:10" x14ac:dyDescent="0.25">
      <c r="A363" s="10">
        <v>45161</v>
      </c>
      <c r="B363">
        <v>14.08</v>
      </c>
      <c r="C363">
        <v>12.9</v>
      </c>
      <c r="D363">
        <v>12.14</v>
      </c>
      <c r="E363">
        <v>34</v>
      </c>
      <c r="F363">
        <v>9</v>
      </c>
      <c r="G363">
        <f t="shared" si="20"/>
        <v>12.791849063492243</v>
      </c>
      <c r="H363">
        <f t="shared" si="21"/>
        <v>1.2881509365077566</v>
      </c>
      <c r="I363">
        <f t="shared" si="22"/>
        <v>1.2881509365077566</v>
      </c>
      <c r="J363">
        <f t="shared" si="23"/>
        <v>1.6593328352258103</v>
      </c>
    </row>
    <row r="364" spans="1:10" x14ac:dyDescent="0.25">
      <c r="A364" s="10">
        <v>45162</v>
      </c>
      <c r="B364">
        <v>13.96</v>
      </c>
      <c r="C364">
        <v>14.08</v>
      </c>
      <c r="D364">
        <v>12.74</v>
      </c>
      <c r="E364">
        <v>83</v>
      </c>
      <c r="F364">
        <v>37</v>
      </c>
      <c r="G364">
        <f t="shared" si="20"/>
        <v>13.916113614245001</v>
      </c>
      <c r="H364">
        <f t="shared" si="21"/>
        <v>4.3886385755000035E-2</v>
      </c>
      <c r="I364">
        <f t="shared" si="22"/>
        <v>4.3886385755000035E-2</v>
      </c>
      <c r="J364">
        <f t="shared" si="23"/>
        <v>1.92601485463667E-3</v>
      </c>
    </row>
    <row r="365" spans="1:10" x14ac:dyDescent="0.25">
      <c r="A365" s="10">
        <v>45163</v>
      </c>
      <c r="B365">
        <v>12.83</v>
      </c>
      <c r="C365">
        <v>13.96</v>
      </c>
      <c r="D365">
        <v>12.9</v>
      </c>
      <c r="E365">
        <v>10</v>
      </c>
      <c r="F365">
        <v>7</v>
      </c>
      <c r="G365">
        <f t="shared" si="20"/>
        <v>13.400749832046579</v>
      </c>
      <c r="H365">
        <f t="shared" si="21"/>
        <v>-0.57074983204657848</v>
      </c>
      <c r="I365">
        <f t="shared" si="22"/>
        <v>0.57074983204657848</v>
      </c>
      <c r="J365">
        <f t="shared" si="23"/>
        <v>0.32575537078119754</v>
      </c>
    </row>
    <row r="366" spans="1:10" x14ac:dyDescent="0.25">
      <c r="A366" s="10">
        <v>45164</v>
      </c>
      <c r="B366">
        <v>12.63</v>
      </c>
      <c r="C366">
        <v>12.83</v>
      </c>
      <c r="D366">
        <v>14.08</v>
      </c>
      <c r="E366">
        <v>0</v>
      </c>
      <c r="F366">
        <v>10</v>
      </c>
      <c r="G366">
        <f t="shared" si="20"/>
        <v>12.80640120296721</v>
      </c>
      <c r="H366">
        <f t="shared" si="21"/>
        <v>-0.17640120296720951</v>
      </c>
      <c r="I366">
        <f t="shared" si="22"/>
        <v>0.17640120296720951</v>
      </c>
      <c r="J366">
        <f t="shared" si="23"/>
        <v>3.1117384408278645E-2</v>
      </c>
    </row>
    <row r="367" spans="1:10" x14ac:dyDescent="0.25">
      <c r="A367" s="10">
        <v>45165</v>
      </c>
      <c r="B367">
        <v>12.61</v>
      </c>
      <c r="C367">
        <v>12.63</v>
      </c>
      <c r="D367">
        <v>13.96</v>
      </c>
      <c r="E367">
        <v>7</v>
      </c>
      <c r="F367">
        <v>20</v>
      </c>
      <c r="G367">
        <f t="shared" si="20"/>
        <v>12.771697130583332</v>
      </c>
      <c r="H367">
        <f t="shared" si="21"/>
        <v>-0.16169713058333279</v>
      </c>
      <c r="I367">
        <f t="shared" si="22"/>
        <v>0.16169713058333279</v>
      </c>
      <c r="J367">
        <f t="shared" si="23"/>
        <v>2.6145962038883377E-2</v>
      </c>
    </row>
    <row r="368" spans="1:10" x14ac:dyDescent="0.25">
      <c r="A368" s="10">
        <v>45166</v>
      </c>
      <c r="B368">
        <v>12.8</v>
      </c>
      <c r="C368">
        <v>12.61</v>
      </c>
      <c r="D368">
        <v>12.83</v>
      </c>
      <c r="E368">
        <v>11</v>
      </c>
      <c r="F368">
        <v>7</v>
      </c>
      <c r="G368">
        <f t="shared" si="20"/>
        <v>12.58460223824158</v>
      </c>
      <c r="H368">
        <f t="shared" si="21"/>
        <v>0.21539776175842107</v>
      </c>
      <c r="I368">
        <f t="shared" si="22"/>
        <v>0.21539776175842107</v>
      </c>
      <c r="J368">
        <f t="shared" si="23"/>
        <v>4.6396195770537524E-2</v>
      </c>
    </row>
    <row r="369" spans="1:10" x14ac:dyDescent="0.25">
      <c r="A369" s="10">
        <v>45167</v>
      </c>
      <c r="B369">
        <v>12.76</v>
      </c>
      <c r="C369">
        <v>12.8</v>
      </c>
      <c r="D369">
        <v>12.63</v>
      </c>
      <c r="E369">
        <v>6</v>
      </c>
      <c r="F369">
        <v>71</v>
      </c>
      <c r="G369">
        <f t="shared" si="20"/>
        <v>13.133385338229074</v>
      </c>
      <c r="H369">
        <f t="shared" si="21"/>
        <v>-0.37338533822907394</v>
      </c>
      <c r="I369">
        <f t="shared" si="22"/>
        <v>0.37338533822907394</v>
      </c>
      <c r="J369">
        <f t="shared" si="23"/>
        <v>0.13941661080443996</v>
      </c>
    </row>
    <row r="370" spans="1:10" x14ac:dyDescent="0.25">
      <c r="A370" s="10">
        <v>45168</v>
      </c>
      <c r="B370">
        <v>15.69</v>
      </c>
      <c r="C370">
        <v>12.76</v>
      </c>
      <c r="D370">
        <v>12.61</v>
      </c>
      <c r="E370">
        <v>4</v>
      </c>
      <c r="F370">
        <v>24</v>
      </c>
      <c r="G370">
        <f t="shared" si="20"/>
        <v>12.75815906015794</v>
      </c>
      <c r="H370">
        <f t="shared" si="21"/>
        <v>2.9318409398420595</v>
      </c>
      <c r="I370">
        <f t="shared" si="22"/>
        <v>2.9318409398420595</v>
      </c>
      <c r="J370">
        <f t="shared" si="23"/>
        <v>8.5956912965339711</v>
      </c>
    </row>
    <row r="371" spans="1:10" x14ac:dyDescent="0.25">
      <c r="A371" s="10">
        <v>45170</v>
      </c>
      <c r="B371">
        <v>15.34</v>
      </c>
      <c r="C371">
        <v>15.79</v>
      </c>
      <c r="D371">
        <v>12.76</v>
      </c>
      <c r="E371">
        <v>75</v>
      </c>
      <c r="F371">
        <v>39</v>
      </c>
      <c r="G371">
        <f t="shared" si="20"/>
        <v>14.936942806809935</v>
      </c>
      <c r="H371">
        <f t="shared" si="21"/>
        <v>0.40305719319006528</v>
      </c>
      <c r="I371">
        <f t="shared" si="22"/>
        <v>0.40305719319006528</v>
      </c>
      <c r="J371">
        <f t="shared" si="23"/>
        <v>0.1624551009822536</v>
      </c>
    </row>
    <row r="372" spans="1:10" x14ac:dyDescent="0.25">
      <c r="A372" s="10">
        <v>45171</v>
      </c>
      <c r="B372">
        <v>15.7</v>
      </c>
      <c r="C372">
        <v>15.34</v>
      </c>
      <c r="D372">
        <v>15.69</v>
      </c>
      <c r="E372">
        <v>66</v>
      </c>
      <c r="F372">
        <v>31</v>
      </c>
      <c r="G372">
        <f t="shared" si="20"/>
        <v>14.819710418869352</v>
      </c>
      <c r="H372">
        <f t="shared" si="21"/>
        <v>0.88028958113064704</v>
      </c>
      <c r="I372">
        <f t="shared" si="22"/>
        <v>0.88028958113064704</v>
      </c>
      <c r="J372">
        <f t="shared" si="23"/>
        <v>0.77490974664717005</v>
      </c>
    </row>
    <row r="373" spans="1:10" x14ac:dyDescent="0.25">
      <c r="A373" s="10">
        <v>45172</v>
      </c>
      <c r="B373">
        <v>15.77</v>
      </c>
      <c r="C373">
        <v>15.7</v>
      </c>
      <c r="D373">
        <v>15.79</v>
      </c>
      <c r="E373">
        <v>98</v>
      </c>
      <c r="F373">
        <v>49</v>
      </c>
      <c r="G373">
        <f t="shared" si="20"/>
        <v>15.28030348042182</v>
      </c>
      <c r="H373">
        <f t="shared" si="21"/>
        <v>0.48969651957817995</v>
      </c>
      <c r="I373">
        <f t="shared" si="22"/>
        <v>0.48969651957817995</v>
      </c>
      <c r="J373">
        <f t="shared" si="23"/>
        <v>0.23980268128698276</v>
      </c>
    </row>
    <row r="374" spans="1:10" x14ac:dyDescent="0.25">
      <c r="A374" s="10">
        <v>45173</v>
      </c>
      <c r="B374">
        <v>14.84</v>
      </c>
      <c r="C374">
        <v>15.77</v>
      </c>
      <c r="D374">
        <v>15.34</v>
      </c>
      <c r="E374">
        <v>39</v>
      </c>
      <c r="F374">
        <v>36</v>
      </c>
      <c r="G374">
        <f t="shared" si="20"/>
        <v>14.998714013620603</v>
      </c>
      <c r="H374">
        <f t="shared" si="21"/>
        <v>-0.15871401362060311</v>
      </c>
      <c r="I374">
        <f t="shared" si="22"/>
        <v>0.15871401362060311</v>
      </c>
      <c r="J374">
        <f t="shared" si="23"/>
        <v>2.519013811956099E-2</v>
      </c>
    </row>
    <row r="375" spans="1:10" x14ac:dyDescent="0.25">
      <c r="A375" s="10">
        <v>45174</v>
      </c>
      <c r="B375">
        <v>13.62</v>
      </c>
      <c r="C375">
        <v>14.84</v>
      </c>
      <c r="D375">
        <v>15.7</v>
      </c>
      <c r="E375">
        <v>27</v>
      </c>
      <c r="F375">
        <v>9</v>
      </c>
      <c r="G375">
        <f t="shared" si="20"/>
        <v>14.231866648489707</v>
      </c>
      <c r="H375">
        <f t="shared" si="21"/>
        <v>-0.61186664848970729</v>
      </c>
      <c r="I375">
        <f t="shared" si="22"/>
        <v>0.61186664848970729</v>
      </c>
      <c r="J375">
        <f t="shared" si="23"/>
        <v>0.37438079553402703</v>
      </c>
    </row>
    <row r="376" spans="1:10" x14ac:dyDescent="0.25">
      <c r="A376" s="10">
        <v>45175</v>
      </c>
      <c r="B376">
        <v>12.99</v>
      </c>
      <c r="C376">
        <v>13.62</v>
      </c>
      <c r="D376">
        <v>15.77</v>
      </c>
      <c r="E376">
        <v>0</v>
      </c>
      <c r="F376">
        <v>6</v>
      </c>
      <c r="G376">
        <f t="shared" si="20"/>
        <v>13.392694559306763</v>
      </c>
      <c r="H376">
        <f t="shared" si="21"/>
        <v>-0.40269455930676301</v>
      </c>
      <c r="I376">
        <f t="shared" si="22"/>
        <v>0.40269455930676301</v>
      </c>
      <c r="J376">
        <f t="shared" si="23"/>
        <v>0.16216290809526807</v>
      </c>
    </row>
    <row r="377" spans="1:10" x14ac:dyDescent="0.25">
      <c r="A377" s="10">
        <v>45176</v>
      </c>
      <c r="B377">
        <v>12.65</v>
      </c>
      <c r="C377">
        <v>12.99</v>
      </c>
      <c r="D377">
        <v>14.84</v>
      </c>
      <c r="E377">
        <v>0</v>
      </c>
      <c r="F377">
        <v>0</v>
      </c>
      <c r="G377">
        <f t="shared" si="20"/>
        <v>12.892529933125651</v>
      </c>
      <c r="H377">
        <f t="shared" si="21"/>
        <v>-0.24252993312565074</v>
      </c>
      <c r="I377">
        <f t="shared" si="22"/>
        <v>0.24252993312565074</v>
      </c>
      <c r="J377">
        <f t="shared" si="23"/>
        <v>5.882076846193262E-2</v>
      </c>
    </row>
    <row r="378" spans="1:10" x14ac:dyDescent="0.25">
      <c r="A378" s="10">
        <v>45177</v>
      </c>
      <c r="B378">
        <v>12.75</v>
      </c>
      <c r="C378">
        <v>12.65</v>
      </c>
      <c r="D378">
        <v>13.62</v>
      </c>
      <c r="E378">
        <v>0</v>
      </c>
      <c r="F378">
        <v>0</v>
      </c>
      <c r="G378">
        <f t="shared" si="20"/>
        <v>12.587013527213308</v>
      </c>
      <c r="H378">
        <f t="shared" si="21"/>
        <v>0.16298647278669165</v>
      </c>
      <c r="I378">
        <f t="shared" si="22"/>
        <v>0.16298647278669165</v>
      </c>
      <c r="J378">
        <f t="shared" si="23"/>
        <v>2.6564590311446978E-2</v>
      </c>
    </row>
    <row r="379" spans="1:10" x14ac:dyDescent="0.25">
      <c r="A379" s="10">
        <v>45178</v>
      </c>
      <c r="B379">
        <v>12.71</v>
      </c>
      <c r="C379">
        <v>12.75</v>
      </c>
      <c r="D379">
        <v>12.99</v>
      </c>
      <c r="E379">
        <v>4</v>
      </c>
      <c r="F379">
        <v>1</v>
      </c>
      <c r="G379">
        <f t="shared" si="20"/>
        <v>12.615632347455445</v>
      </c>
      <c r="H379">
        <f t="shared" si="21"/>
        <v>9.4367652544555369E-2</v>
      </c>
      <c r="I379">
        <f t="shared" si="22"/>
        <v>9.4367652544555369E-2</v>
      </c>
      <c r="J379">
        <f t="shared" si="23"/>
        <v>8.9052538467699269E-3</v>
      </c>
    </row>
    <row r="380" spans="1:10" x14ac:dyDescent="0.25">
      <c r="A380" s="10">
        <v>45179</v>
      </c>
      <c r="B380">
        <v>12.45</v>
      </c>
      <c r="C380">
        <v>12.71</v>
      </c>
      <c r="D380">
        <v>12.65</v>
      </c>
      <c r="E380">
        <v>8</v>
      </c>
      <c r="F380">
        <v>2</v>
      </c>
      <c r="G380">
        <f t="shared" si="20"/>
        <v>12.583788972339578</v>
      </c>
      <c r="H380">
        <f t="shared" si="21"/>
        <v>-0.13378897233957865</v>
      </c>
      <c r="I380">
        <f t="shared" si="22"/>
        <v>0.13378897233957865</v>
      </c>
      <c r="J380">
        <f t="shared" si="23"/>
        <v>1.7899489119680541E-2</v>
      </c>
    </row>
    <row r="381" spans="1:10" x14ac:dyDescent="0.25">
      <c r="A381" s="10">
        <v>45180</v>
      </c>
      <c r="B381">
        <v>12.33</v>
      </c>
      <c r="C381">
        <v>12.45</v>
      </c>
      <c r="D381">
        <v>12.75</v>
      </c>
      <c r="E381">
        <v>4</v>
      </c>
      <c r="F381">
        <v>0</v>
      </c>
      <c r="G381">
        <f t="shared" si="20"/>
        <v>12.407738551872464</v>
      </c>
      <c r="H381">
        <f t="shared" si="21"/>
        <v>-7.7738551872464257E-2</v>
      </c>
      <c r="I381">
        <f t="shared" si="22"/>
        <v>7.7738551872464257E-2</v>
      </c>
      <c r="J381">
        <f t="shared" si="23"/>
        <v>6.0432824472278161E-3</v>
      </c>
    </row>
    <row r="382" spans="1:10" x14ac:dyDescent="0.25">
      <c r="A382" s="10">
        <v>45181</v>
      </c>
      <c r="B382">
        <v>14.54</v>
      </c>
      <c r="C382">
        <v>12.33</v>
      </c>
      <c r="D382">
        <v>12.71</v>
      </c>
      <c r="E382">
        <v>0</v>
      </c>
      <c r="F382">
        <v>1</v>
      </c>
      <c r="G382">
        <f t="shared" si="20"/>
        <v>12.326411118940529</v>
      </c>
      <c r="H382">
        <f t="shared" si="21"/>
        <v>2.2135888810594704</v>
      </c>
      <c r="I382">
        <f t="shared" si="22"/>
        <v>2.2135888810594704</v>
      </c>
      <c r="J382">
        <f t="shared" si="23"/>
        <v>4.899975734350118</v>
      </c>
    </row>
    <row r="383" spans="1:10" x14ac:dyDescent="0.25">
      <c r="A383" s="10">
        <v>45187</v>
      </c>
      <c r="B383">
        <v>12.53</v>
      </c>
      <c r="C383">
        <v>13.31</v>
      </c>
      <c r="D383">
        <v>12.84</v>
      </c>
      <c r="E383">
        <v>39</v>
      </c>
      <c r="F383">
        <v>14</v>
      </c>
      <c r="G383">
        <f t="shared" si="20"/>
        <v>13.149414175907404</v>
      </c>
      <c r="H383">
        <f t="shared" si="21"/>
        <v>-0.619414175907405</v>
      </c>
      <c r="I383">
        <f t="shared" si="22"/>
        <v>0.619414175907405</v>
      </c>
      <c r="J383">
        <f t="shared" si="23"/>
        <v>0.38367392131504968</v>
      </c>
    </row>
    <row r="384" spans="1:10" x14ac:dyDescent="0.25">
      <c r="A384" s="10">
        <v>45188</v>
      </c>
      <c r="B384">
        <v>12.59</v>
      </c>
      <c r="C384">
        <v>12.53</v>
      </c>
      <c r="D384">
        <v>12.67</v>
      </c>
      <c r="E384">
        <v>0</v>
      </c>
      <c r="F384">
        <v>0</v>
      </c>
      <c r="G384">
        <f t="shared" si="20"/>
        <v>12.436352691237552</v>
      </c>
      <c r="H384">
        <f t="shared" si="21"/>
        <v>0.15364730876244792</v>
      </c>
      <c r="I384">
        <f t="shared" si="22"/>
        <v>0.15364730876244792</v>
      </c>
      <c r="J384">
        <f t="shared" si="23"/>
        <v>2.3607495489943005E-2</v>
      </c>
    </row>
    <row r="385" spans="1:10" x14ac:dyDescent="0.25">
      <c r="A385" s="10">
        <v>45189</v>
      </c>
      <c r="B385">
        <v>12.52</v>
      </c>
      <c r="C385">
        <v>12.59</v>
      </c>
      <c r="D385">
        <v>13.31</v>
      </c>
      <c r="E385">
        <v>20</v>
      </c>
      <c r="F385">
        <v>0</v>
      </c>
      <c r="G385">
        <f t="shared" si="20"/>
        <v>12.590308381498451</v>
      </c>
      <c r="H385">
        <f t="shared" si="21"/>
        <v>-7.0308381498451311E-2</v>
      </c>
      <c r="I385">
        <f t="shared" si="22"/>
        <v>7.0308381498451311E-2</v>
      </c>
      <c r="J385">
        <f t="shared" si="23"/>
        <v>4.9432685089317707E-3</v>
      </c>
    </row>
    <row r="386" spans="1:10" x14ac:dyDescent="0.25">
      <c r="A386" s="10">
        <v>45190</v>
      </c>
      <c r="B386">
        <v>12.81</v>
      </c>
      <c r="C386">
        <v>12.52</v>
      </c>
      <c r="D386">
        <v>12.53</v>
      </c>
      <c r="E386">
        <v>2</v>
      </c>
      <c r="F386">
        <v>2</v>
      </c>
      <c r="G386">
        <f t="shared" ref="G386:G449" si="24">$M$2 + $M$3*C386 + $M$4*D386 + $M$5*E386 + $M$6*F386</f>
        <v>12.439877489568662</v>
      </c>
      <c r="H386">
        <f t="shared" ref="H386:H449" si="25">B386 - G386</f>
        <v>0.37012251043133837</v>
      </c>
      <c r="I386">
        <f t="shared" ref="I386:I449" si="26">ABS(H386)</f>
        <v>0.37012251043133837</v>
      </c>
      <c r="J386">
        <f t="shared" ref="J386:J449" si="27">POWER(H386, 2)</f>
        <v>0.13699067272799617</v>
      </c>
    </row>
    <row r="387" spans="1:10" x14ac:dyDescent="0.25">
      <c r="A387" s="10">
        <v>45191</v>
      </c>
      <c r="B387">
        <v>12.27</v>
      </c>
      <c r="C387">
        <v>12.81</v>
      </c>
      <c r="D387">
        <v>12.59</v>
      </c>
      <c r="E387">
        <v>0</v>
      </c>
      <c r="F387">
        <v>4</v>
      </c>
      <c r="G387">
        <f t="shared" si="24"/>
        <v>12.627696613029439</v>
      </c>
      <c r="H387">
        <f t="shared" si="25"/>
        <v>-0.35769661302943945</v>
      </c>
      <c r="I387">
        <f t="shared" si="26"/>
        <v>0.35769661302943945</v>
      </c>
      <c r="J387">
        <f t="shared" si="27"/>
        <v>0.12794686697273255</v>
      </c>
    </row>
    <row r="388" spans="1:10" x14ac:dyDescent="0.25">
      <c r="A388" s="10">
        <v>45193</v>
      </c>
      <c r="B388">
        <v>12.27</v>
      </c>
      <c r="C388">
        <v>13.17</v>
      </c>
      <c r="D388">
        <v>12.81</v>
      </c>
      <c r="E388">
        <v>8</v>
      </c>
      <c r="F388">
        <v>5</v>
      </c>
      <c r="G388">
        <f t="shared" si="24"/>
        <v>12.896109987559356</v>
      </c>
      <c r="H388">
        <f t="shared" si="25"/>
        <v>-0.62610998755935654</v>
      </c>
      <c r="I388">
        <f t="shared" si="26"/>
        <v>0.62610998755935654</v>
      </c>
      <c r="J388">
        <f t="shared" si="27"/>
        <v>0.39201371652157763</v>
      </c>
    </row>
    <row r="389" spans="1:10" x14ac:dyDescent="0.25">
      <c r="A389" s="10">
        <v>45194</v>
      </c>
      <c r="B389">
        <v>12.84</v>
      </c>
      <c r="C389">
        <v>12.27</v>
      </c>
      <c r="D389">
        <v>12.27</v>
      </c>
      <c r="E389">
        <v>21</v>
      </c>
      <c r="F389">
        <v>0</v>
      </c>
      <c r="G389">
        <f t="shared" si="24"/>
        <v>12.314939738098266</v>
      </c>
      <c r="H389">
        <f t="shared" si="25"/>
        <v>0.52506026190173394</v>
      </c>
      <c r="I389">
        <f t="shared" si="26"/>
        <v>0.52506026190173394</v>
      </c>
      <c r="J389">
        <f t="shared" si="27"/>
        <v>0.27568827862831746</v>
      </c>
    </row>
    <row r="390" spans="1:10" x14ac:dyDescent="0.25">
      <c r="A390" s="10">
        <v>45195</v>
      </c>
      <c r="B390">
        <v>14.89</v>
      </c>
      <c r="C390">
        <v>12.84</v>
      </c>
      <c r="D390">
        <v>13.17</v>
      </c>
      <c r="E390">
        <v>9</v>
      </c>
      <c r="F390">
        <v>8</v>
      </c>
      <c r="G390">
        <f t="shared" si="24"/>
        <v>12.752052253808486</v>
      </c>
      <c r="H390">
        <f t="shared" si="25"/>
        <v>2.1379477461915144</v>
      </c>
      <c r="I390">
        <f t="shared" si="26"/>
        <v>2.1379477461915144</v>
      </c>
      <c r="J390">
        <f t="shared" si="27"/>
        <v>4.5708205654453762</v>
      </c>
    </row>
    <row r="391" spans="1:10" x14ac:dyDescent="0.25">
      <c r="A391" s="10">
        <v>45196</v>
      </c>
      <c r="B391">
        <v>13.07</v>
      </c>
      <c r="C391">
        <v>14.89</v>
      </c>
      <c r="D391">
        <v>12.27</v>
      </c>
      <c r="E391">
        <v>16</v>
      </c>
      <c r="F391">
        <v>34</v>
      </c>
      <c r="G391">
        <f t="shared" si="24"/>
        <v>14.125826836488427</v>
      </c>
      <c r="H391">
        <f t="shared" si="25"/>
        <v>-1.0558268364884267</v>
      </c>
      <c r="I391">
        <f t="shared" si="26"/>
        <v>1.0558268364884267</v>
      </c>
      <c r="J391">
        <f t="shared" si="27"/>
        <v>1.1147703086491589</v>
      </c>
    </row>
    <row r="392" spans="1:10" x14ac:dyDescent="0.25">
      <c r="A392" s="10">
        <v>45197</v>
      </c>
      <c r="B392">
        <v>13.49</v>
      </c>
      <c r="C392">
        <v>13.07</v>
      </c>
      <c r="D392">
        <v>12.84</v>
      </c>
      <c r="E392">
        <v>4</v>
      </c>
      <c r="F392">
        <v>2</v>
      </c>
      <c r="G392">
        <f t="shared" si="24"/>
        <v>12.803419847799686</v>
      </c>
      <c r="H392">
        <f t="shared" si="25"/>
        <v>0.68658015220031388</v>
      </c>
      <c r="I392">
        <f t="shared" si="26"/>
        <v>0.68658015220031388</v>
      </c>
      <c r="J392">
        <f t="shared" si="27"/>
        <v>0.47139230539540616</v>
      </c>
    </row>
    <row r="393" spans="1:10" x14ac:dyDescent="0.25">
      <c r="A393" s="10">
        <v>45198</v>
      </c>
      <c r="B393">
        <v>13.19</v>
      </c>
      <c r="C393">
        <v>13.49</v>
      </c>
      <c r="D393">
        <v>14.89</v>
      </c>
      <c r="E393">
        <v>6</v>
      </c>
      <c r="F393">
        <v>1</v>
      </c>
      <c r="G393">
        <f t="shared" si="24"/>
        <v>13.224798981838312</v>
      </c>
      <c r="H393">
        <f t="shared" si="25"/>
        <v>-3.4798981838312315E-2</v>
      </c>
      <c r="I393">
        <f t="shared" si="26"/>
        <v>3.4798981838312315E-2</v>
      </c>
      <c r="J393">
        <f t="shared" si="27"/>
        <v>1.2109691369831903E-3</v>
      </c>
    </row>
    <row r="394" spans="1:10" x14ac:dyDescent="0.25">
      <c r="A394" s="10">
        <v>45199</v>
      </c>
      <c r="B394">
        <v>13.24</v>
      </c>
      <c r="C394">
        <v>13.19</v>
      </c>
      <c r="D394">
        <v>13.07</v>
      </c>
      <c r="E394">
        <v>6</v>
      </c>
      <c r="F394">
        <v>2</v>
      </c>
      <c r="G394">
        <f t="shared" si="24"/>
        <v>12.901210255271398</v>
      </c>
      <c r="H394">
        <f t="shared" si="25"/>
        <v>0.33878974472860257</v>
      </c>
      <c r="I394">
        <f t="shared" si="26"/>
        <v>0.33878974472860257</v>
      </c>
      <c r="J394">
        <f t="shared" si="27"/>
        <v>0.1147784911332717</v>
      </c>
    </row>
    <row r="395" spans="1:10" x14ac:dyDescent="0.25">
      <c r="A395" s="10">
        <v>45200</v>
      </c>
      <c r="B395">
        <v>12.55</v>
      </c>
      <c r="C395">
        <v>13.24</v>
      </c>
      <c r="D395">
        <v>13.49</v>
      </c>
      <c r="E395">
        <v>41</v>
      </c>
      <c r="F395">
        <v>0</v>
      </c>
      <c r="G395">
        <f t="shared" si="24"/>
        <v>13.065167499785323</v>
      </c>
      <c r="H395">
        <f t="shared" si="25"/>
        <v>-0.51516749978532239</v>
      </c>
      <c r="I395">
        <f t="shared" si="26"/>
        <v>0.51516749978532239</v>
      </c>
      <c r="J395">
        <f t="shared" si="27"/>
        <v>0.26539755283506017</v>
      </c>
    </row>
    <row r="396" spans="1:10" x14ac:dyDescent="0.25">
      <c r="A396" s="10">
        <v>45201</v>
      </c>
      <c r="B396">
        <v>13.3</v>
      </c>
      <c r="C396">
        <v>12.55</v>
      </c>
      <c r="D396">
        <v>13.19</v>
      </c>
      <c r="E396">
        <v>0</v>
      </c>
      <c r="F396">
        <v>4</v>
      </c>
      <c r="G396">
        <f t="shared" si="24"/>
        <v>12.520475176022218</v>
      </c>
      <c r="H396">
        <f t="shared" si="25"/>
        <v>0.77952482397778233</v>
      </c>
      <c r="I396">
        <f t="shared" si="26"/>
        <v>0.77952482397778233</v>
      </c>
      <c r="J396">
        <f t="shared" si="27"/>
        <v>0.6076589511975925</v>
      </c>
    </row>
    <row r="397" spans="1:10" x14ac:dyDescent="0.25">
      <c r="A397" s="10">
        <v>45202</v>
      </c>
      <c r="B397">
        <v>12.7</v>
      </c>
      <c r="C397">
        <v>13.3</v>
      </c>
      <c r="D397">
        <v>13.24</v>
      </c>
      <c r="E397">
        <v>19</v>
      </c>
      <c r="F397">
        <v>16</v>
      </c>
      <c r="G397">
        <f t="shared" si="24"/>
        <v>13.125947206727552</v>
      </c>
      <c r="H397">
        <f t="shared" si="25"/>
        <v>-0.42594720672755315</v>
      </c>
      <c r="I397">
        <f t="shared" si="26"/>
        <v>0.42594720672755315</v>
      </c>
      <c r="J397">
        <f t="shared" si="27"/>
        <v>0.1814310229190049</v>
      </c>
    </row>
    <row r="398" spans="1:10" x14ac:dyDescent="0.25">
      <c r="A398" s="10">
        <v>45203</v>
      </c>
      <c r="B398">
        <v>12.86</v>
      </c>
      <c r="C398">
        <v>12.7</v>
      </c>
      <c r="D398">
        <v>12.55</v>
      </c>
      <c r="E398">
        <v>14</v>
      </c>
      <c r="F398">
        <v>23</v>
      </c>
      <c r="G398">
        <f t="shared" si="24"/>
        <v>12.742262569668071</v>
      </c>
      <c r="H398">
        <f t="shared" si="25"/>
        <v>0.11773743033192829</v>
      </c>
      <c r="I398">
        <f t="shared" si="26"/>
        <v>0.11773743033192829</v>
      </c>
      <c r="J398">
        <f t="shared" si="27"/>
        <v>1.3862102501165669E-2</v>
      </c>
    </row>
    <row r="399" spans="1:10" x14ac:dyDescent="0.25">
      <c r="A399" s="10">
        <v>45204</v>
      </c>
      <c r="B399">
        <v>13.27</v>
      </c>
      <c r="C399">
        <v>12.86</v>
      </c>
      <c r="D399">
        <v>13.3</v>
      </c>
      <c r="E399">
        <v>3</v>
      </c>
      <c r="F399">
        <v>0</v>
      </c>
      <c r="G399">
        <f t="shared" si="24"/>
        <v>12.696942768938861</v>
      </c>
      <c r="H399">
        <f t="shared" si="25"/>
        <v>0.57305723106113859</v>
      </c>
      <c r="I399">
        <f t="shared" si="26"/>
        <v>0.57305723106113859</v>
      </c>
      <c r="J399">
        <f t="shared" si="27"/>
        <v>0.32839459007145921</v>
      </c>
    </row>
    <row r="400" spans="1:10" x14ac:dyDescent="0.25">
      <c r="A400" s="10">
        <v>45205</v>
      </c>
      <c r="B400">
        <v>12.91</v>
      </c>
      <c r="C400">
        <v>13.27</v>
      </c>
      <c r="D400">
        <v>12.7</v>
      </c>
      <c r="E400">
        <v>40</v>
      </c>
      <c r="F400">
        <v>20</v>
      </c>
      <c r="G400">
        <f t="shared" si="24"/>
        <v>13.160796175280199</v>
      </c>
      <c r="H400">
        <f t="shared" si="25"/>
        <v>-0.2507961752801986</v>
      </c>
      <c r="I400">
        <f t="shared" si="26"/>
        <v>0.2507961752801986</v>
      </c>
      <c r="J400">
        <f t="shared" si="27"/>
        <v>6.2898721535176103E-2</v>
      </c>
    </row>
    <row r="401" spans="1:10" x14ac:dyDescent="0.25">
      <c r="A401" s="10">
        <v>45206</v>
      </c>
      <c r="B401">
        <v>12.4</v>
      </c>
      <c r="C401">
        <v>12.91</v>
      </c>
      <c r="D401">
        <v>12.86</v>
      </c>
      <c r="E401">
        <v>0</v>
      </c>
      <c r="F401">
        <v>0</v>
      </c>
      <c r="G401">
        <f t="shared" si="24"/>
        <v>12.681041110972714</v>
      </c>
      <c r="H401">
        <f t="shared" si="25"/>
        <v>-0.28104111097271378</v>
      </c>
      <c r="I401">
        <f t="shared" si="26"/>
        <v>0.28104111097271378</v>
      </c>
      <c r="J401">
        <f t="shared" si="27"/>
        <v>7.898410605677722E-2</v>
      </c>
    </row>
    <row r="402" spans="1:10" x14ac:dyDescent="0.25">
      <c r="A402" s="10">
        <v>45207</v>
      </c>
      <c r="B402">
        <v>12.98</v>
      </c>
      <c r="C402">
        <v>12.4</v>
      </c>
      <c r="D402">
        <v>13.27</v>
      </c>
      <c r="E402">
        <v>0</v>
      </c>
      <c r="F402">
        <v>0</v>
      </c>
      <c r="G402">
        <f t="shared" si="24"/>
        <v>12.407480447573596</v>
      </c>
      <c r="H402">
        <f t="shared" si="25"/>
        <v>0.57251955242640484</v>
      </c>
      <c r="I402">
        <f t="shared" si="26"/>
        <v>0.57251955242640484</v>
      </c>
      <c r="J402">
        <f t="shared" si="27"/>
        <v>0.32777863791053091</v>
      </c>
    </row>
    <row r="403" spans="1:10" x14ac:dyDescent="0.25">
      <c r="A403" s="10">
        <v>45208</v>
      </c>
      <c r="B403">
        <v>12.32</v>
      </c>
      <c r="C403">
        <v>12.98</v>
      </c>
      <c r="D403">
        <v>12.91</v>
      </c>
      <c r="E403">
        <v>14</v>
      </c>
      <c r="F403">
        <v>3</v>
      </c>
      <c r="G403">
        <f t="shared" si="24"/>
        <v>12.794757149832682</v>
      </c>
      <c r="H403">
        <f t="shared" si="25"/>
        <v>-0.47475714983268169</v>
      </c>
      <c r="I403">
        <f t="shared" si="26"/>
        <v>0.47475714983268169</v>
      </c>
      <c r="J403">
        <f t="shared" si="27"/>
        <v>0.22539435131725138</v>
      </c>
    </row>
    <row r="404" spans="1:10" x14ac:dyDescent="0.25">
      <c r="A404" s="10">
        <v>45209</v>
      </c>
      <c r="B404">
        <v>12.33</v>
      </c>
      <c r="C404">
        <v>12.32</v>
      </c>
      <c r="D404">
        <v>12.4</v>
      </c>
      <c r="E404">
        <v>4</v>
      </c>
      <c r="F404">
        <v>4</v>
      </c>
      <c r="G404">
        <f t="shared" si="24"/>
        <v>12.32971654422607</v>
      </c>
      <c r="H404">
        <f t="shared" si="25"/>
        <v>2.8345577393018573E-4</v>
      </c>
      <c r="I404">
        <f t="shared" si="26"/>
        <v>2.8345577393018573E-4</v>
      </c>
      <c r="J404">
        <f t="shared" si="27"/>
        <v>8.0347175774360562E-8</v>
      </c>
    </row>
    <row r="405" spans="1:10" x14ac:dyDescent="0.25">
      <c r="A405" s="10">
        <v>45210</v>
      </c>
      <c r="B405">
        <v>12.28</v>
      </c>
      <c r="C405">
        <v>12.33</v>
      </c>
      <c r="D405">
        <v>12.98</v>
      </c>
      <c r="E405">
        <v>14</v>
      </c>
      <c r="F405">
        <v>10</v>
      </c>
      <c r="G405">
        <f t="shared" si="24"/>
        <v>12.459863788346098</v>
      </c>
      <c r="H405">
        <f t="shared" si="25"/>
        <v>-0.17986378834609873</v>
      </c>
      <c r="I405">
        <f t="shared" si="26"/>
        <v>0.17986378834609873</v>
      </c>
      <c r="J405">
        <f t="shared" si="27"/>
        <v>3.2350982358210198E-2</v>
      </c>
    </row>
    <row r="406" spans="1:10" x14ac:dyDescent="0.25">
      <c r="A406" s="10">
        <v>45211</v>
      </c>
      <c r="B406">
        <v>12.17</v>
      </c>
      <c r="C406">
        <v>12.28</v>
      </c>
      <c r="D406">
        <v>12.32</v>
      </c>
      <c r="E406">
        <v>0</v>
      </c>
      <c r="F406">
        <v>4</v>
      </c>
      <c r="G406">
        <f t="shared" si="24"/>
        <v>12.286008351274301</v>
      </c>
      <c r="H406">
        <f t="shared" si="25"/>
        <v>-0.11600835127430109</v>
      </c>
      <c r="I406">
        <f t="shared" si="26"/>
        <v>0.11600835127430109</v>
      </c>
      <c r="J406">
        <f t="shared" si="27"/>
        <v>1.3457937565381635E-2</v>
      </c>
    </row>
    <row r="407" spans="1:10" x14ac:dyDescent="0.25">
      <c r="A407" s="10">
        <v>45212</v>
      </c>
      <c r="B407">
        <v>12.13</v>
      </c>
      <c r="C407">
        <v>12.17</v>
      </c>
      <c r="D407">
        <v>12.33</v>
      </c>
      <c r="E407">
        <v>0</v>
      </c>
      <c r="F407">
        <v>0</v>
      </c>
      <c r="G407">
        <f t="shared" si="24"/>
        <v>12.191348756135378</v>
      </c>
      <c r="H407">
        <f t="shared" si="25"/>
        <v>-6.1348756135377158E-2</v>
      </c>
      <c r="I407">
        <f t="shared" si="26"/>
        <v>6.1348756135377158E-2</v>
      </c>
      <c r="J407">
        <f t="shared" si="27"/>
        <v>3.7636698793579765E-3</v>
      </c>
    </row>
    <row r="408" spans="1:10" x14ac:dyDescent="0.25">
      <c r="A408" s="10">
        <v>45213</v>
      </c>
      <c r="B408">
        <v>12.52</v>
      </c>
      <c r="C408">
        <v>12.13</v>
      </c>
      <c r="D408">
        <v>12.28</v>
      </c>
      <c r="E408">
        <v>1</v>
      </c>
      <c r="F408">
        <v>0</v>
      </c>
      <c r="G408">
        <f t="shared" si="24"/>
        <v>12.166369188445378</v>
      </c>
      <c r="H408">
        <f t="shared" si="25"/>
        <v>0.35363081155462162</v>
      </c>
      <c r="I408">
        <f t="shared" si="26"/>
        <v>0.35363081155462162</v>
      </c>
      <c r="J408">
        <f t="shared" si="27"/>
        <v>0.1250547508807803</v>
      </c>
    </row>
    <row r="409" spans="1:10" x14ac:dyDescent="0.25">
      <c r="A409" s="10">
        <v>45214</v>
      </c>
      <c r="B409">
        <v>12.46</v>
      </c>
      <c r="C409">
        <v>12.52</v>
      </c>
      <c r="D409">
        <v>12.17</v>
      </c>
      <c r="E409">
        <v>34</v>
      </c>
      <c r="F409">
        <v>0</v>
      </c>
      <c r="G409">
        <f t="shared" si="24"/>
        <v>12.499627527700788</v>
      </c>
      <c r="H409">
        <f t="shared" si="25"/>
        <v>-3.9627527700787368E-2</v>
      </c>
      <c r="I409">
        <f t="shared" si="26"/>
        <v>3.9627527700787368E-2</v>
      </c>
      <c r="J409">
        <f t="shared" si="27"/>
        <v>1.5703409516766701E-3</v>
      </c>
    </row>
    <row r="410" spans="1:10" x14ac:dyDescent="0.25">
      <c r="A410" s="10">
        <v>45215</v>
      </c>
      <c r="B410">
        <v>12.1</v>
      </c>
      <c r="C410">
        <v>12.46</v>
      </c>
      <c r="D410">
        <v>12.13</v>
      </c>
      <c r="E410">
        <v>0</v>
      </c>
      <c r="F410">
        <v>8</v>
      </c>
      <c r="G410">
        <f t="shared" si="24"/>
        <v>12.40801288869427</v>
      </c>
      <c r="H410">
        <f t="shared" si="25"/>
        <v>-0.3080128886942699</v>
      </c>
      <c r="I410">
        <f t="shared" si="26"/>
        <v>0.3080128886942699</v>
      </c>
      <c r="J410">
        <f t="shared" si="27"/>
        <v>9.4871939601788705E-2</v>
      </c>
    </row>
    <row r="411" spans="1:10" x14ac:dyDescent="0.25">
      <c r="A411" s="10">
        <v>45216</v>
      </c>
      <c r="B411">
        <v>12.38</v>
      </c>
      <c r="C411">
        <v>12.1</v>
      </c>
      <c r="D411">
        <v>12.52</v>
      </c>
      <c r="E411">
        <v>3</v>
      </c>
      <c r="F411">
        <v>4</v>
      </c>
      <c r="G411">
        <f t="shared" si="24"/>
        <v>12.203770036025466</v>
      </c>
      <c r="H411">
        <f t="shared" si="25"/>
        <v>0.17622996397453505</v>
      </c>
      <c r="I411">
        <f t="shared" si="26"/>
        <v>0.17622996397453505</v>
      </c>
      <c r="J411">
        <f t="shared" si="27"/>
        <v>3.1057000202465924E-2</v>
      </c>
    </row>
    <row r="412" spans="1:10" x14ac:dyDescent="0.25">
      <c r="A412" s="10">
        <v>45218</v>
      </c>
      <c r="B412">
        <v>12.75</v>
      </c>
      <c r="C412">
        <v>12.11</v>
      </c>
      <c r="D412">
        <v>12.1</v>
      </c>
      <c r="E412">
        <v>9</v>
      </c>
      <c r="F412">
        <v>4</v>
      </c>
      <c r="G412">
        <f t="shared" si="24"/>
        <v>12.19466876560972</v>
      </c>
      <c r="H412">
        <f t="shared" si="25"/>
        <v>0.55533123439028031</v>
      </c>
      <c r="I412">
        <f t="shared" si="26"/>
        <v>0.55533123439028031</v>
      </c>
      <c r="J412">
        <f t="shared" si="27"/>
        <v>0.30839277988943248</v>
      </c>
    </row>
    <row r="413" spans="1:10" x14ac:dyDescent="0.25">
      <c r="A413" s="10">
        <v>45226</v>
      </c>
      <c r="B413">
        <v>12.19</v>
      </c>
      <c r="C413">
        <v>12.4</v>
      </c>
      <c r="D413">
        <v>12.36</v>
      </c>
      <c r="E413">
        <v>9</v>
      </c>
      <c r="F413">
        <v>0</v>
      </c>
      <c r="G413">
        <f t="shared" si="24"/>
        <v>12.361699007226697</v>
      </c>
      <c r="H413">
        <f t="shared" si="25"/>
        <v>-0.17169900722669773</v>
      </c>
      <c r="I413">
        <f t="shared" si="26"/>
        <v>0.17169900722669773</v>
      </c>
      <c r="J413">
        <f t="shared" si="27"/>
        <v>2.94805490826336E-2</v>
      </c>
    </row>
    <row r="414" spans="1:10" x14ac:dyDescent="0.25">
      <c r="A414" s="10">
        <v>45227</v>
      </c>
      <c r="B414">
        <v>12.09</v>
      </c>
      <c r="C414">
        <v>12.19</v>
      </c>
      <c r="D414">
        <v>12.12</v>
      </c>
      <c r="E414">
        <v>2</v>
      </c>
      <c r="F414">
        <v>1</v>
      </c>
      <c r="G414">
        <f t="shared" si="24"/>
        <v>12.199884641830668</v>
      </c>
      <c r="H414">
        <f t="shared" si="25"/>
        <v>-0.10988464183066782</v>
      </c>
      <c r="I414">
        <f t="shared" si="26"/>
        <v>0.10988464183066782</v>
      </c>
      <c r="J414">
        <f t="shared" si="27"/>
        <v>1.2074634510254152E-2</v>
      </c>
    </row>
    <row r="415" spans="1:10" x14ac:dyDescent="0.25">
      <c r="A415" s="10">
        <v>45228</v>
      </c>
      <c r="B415">
        <v>12.08</v>
      </c>
      <c r="C415">
        <v>12.09</v>
      </c>
      <c r="D415">
        <v>12.4</v>
      </c>
      <c r="E415">
        <v>0</v>
      </c>
      <c r="F415">
        <v>0</v>
      </c>
      <c r="G415">
        <f t="shared" si="24"/>
        <v>12.148906178720058</v>
      </c>
      <c r="H415">
        <f t="shared" si="25"/>
        <v>-6.8906178720057554E-2</v>
      </c>
      <c r="I415">
        <f t="shared" si="26"/>
        <v>6.8906178720057554E-2</v>
      </c>
      <c r="J415">
        <f t="shared" si="27"/>
        <v>4.7480614658005123E-3</v>
      </c>
    </row>
    <row r="416" spans="1:10" x14ac:dyDescent="0.25">
      <c r="A416" s="10">
        <v>45229</v>
      </c>
      <c r="B416">
        <v>12.08</v>
      </c>
      <c r="C416">
        <v>12.08</v>
      </c>
      <c r="D416">
        <v>12.19</v>
      </c>
      <c r="E416">
        <v>0</v>
      </c>
      <c r="F416">
        <v>0</v>
      </c>
      <c r="G416">
        <f t="shared" si="24"/>
        <v>12.125562385305896</v>
      </c>
      <c r="H416">
        <f t="shared" si="25"/>
        <v>-4.5562385305895958E-2</v>
      </c>
      <c r="I416">
        <f t="shared" si="26"/>
        <v>4.5562385305895958E-2</v>
      </c>
      <c r="J416">
        <f t="shared" si="27"/>
        <v>2.0759309547629238E-3</v>
      </c>
    </row>
    <row r="417" spans="1:10" x14ac:dyDescent="0.25">
      <c r="A417" s="10">
        <v>45232</v>
      </c>
      <c r="B417">
        <v>12.07</v>
      </c>
      <c r="C417">
        <v>12.08</v>
      </c>
      <c r="D417">
        <v>12.08</v>
      </c>
      <c r="E417">
        <v>10</v>
      </c>
      <c r="F417">
        <v>5</v>
      </c>
      <c r="G417">
        <f t="shared" si="24"/>
        <v>12.185487091349206</v>
      </c>
      <c r="H417">
        <f t="shared" si="25"/>
        <v>-0.11548709134920543</v>
      </c>
      <c r="I417">
        <f t="shared" si="26"/>
        <v>0.11548709134920543</v>
      </c>
      <c r="J417">
        <f t="shared" si="27"/>
        <v>1.3337268268299719E-2</v>
      </c>
    </row>
    <row r="418" spans="1:10" x14ac:dyDescent="0.25">
      <c r="A418" s="10">
        <v>45234</v>
      </c>
      <c r="B418">
        <v>12.08</v>
      </c>
      <c r="C418">
        <v>12.09</v>
      </c>
      <c r="D418">
        <v>12.08</v>
      </c>
      <c r="E418">
        <v>2</v>
      </c>
      <c r="F418">
        <v>0</v>
      </c>
      <c r="G418">
        <f t="shared" si="24"/>
        <v>12.129020383335549</v>
      </c>
      <c r="H418">
        <f t="shared" si="25"/>
        <v>-4.9020383335548701E-2</v>
      </c>
      <c r="I418">
        <f t="shared" si="26"/>
        <v>4.9020383335548701E-2</v>
      </c>
      <c r="J418">
        <f t="shared" si="27"/>
        <v>2.4029979823641406E-3</v>
      </c>
    </row>
    <row r="419" spans="1:10" x14ac:dyDescent="0.25">
      <c r="A419" s="10">
        <v>45235</v>
      </c>
      <c r="B419">
        <v>12.08</v>
      </c>
      <c r="C419">
        <v>12.08</v>
      </c>
      <c r="D419">
        <v>12.07</v>
      </c>
      <c r="E419">
        <v>0</v>
      </c>
      <c r="F419">
        <v>0</v>
      </c>
      <c r="G419">
        <f t="shared" si="24"/>
        <v>12.115666995370036</v>
      </c>
      <c r="H419">
        <f t="shared" si="25"/>
        <v>-3.5666995370036148E-2</v>
      </c>
      <c r="I419">
        <f t="shared" si="26"/>
        <v>3.5666995370036148E-2</v>
      </c>
      <c r="J419">
        <f t="shared" si="27"/>
        <v>1.27213455872618E-3</v>
      </c>
    </row>
    <row r="420" spans="1:10" x14ac:dyDescent="0.25">
      <c r="A420" s="10">
        <v>45249</v>
      </c>
      <c r="B420">
        <v>12.07</v>
      </c>
      <c r="C420">
        <v>12.07</v>
      </c>
      <c r="D420">
        <v>12.07</v>
      </c>
      <c r="E420">
        <v>0</v>
      </c>
      <c r="F420">
        <v>0</v>
      </c>
      <c r="G420">
        <f t="shared" si="24"/>
        <v>12.109640134343632</v>
      </c>
      <c r="H420">
        <f t="shared" si="25"/>
        <v>-3.9640134343631672E-2</v>
      </c>
      <c r="I420">
        <f t="shared" si="26"/>
        <v>3.9640134343631672E-2</v>
      </c>
      <c r="J420">
        <f t="shared" si="27"/>
        <v>1.5713402507811672E-3</v>
      </c>
    </row>
    <row r="421" spans="1:10" x14ac:dyDescent="0.25">
      <c r="A421" s="10">
        <v>45250</v>
      </c>
      <c r="B421">
        <v>12.07</v>
      </c>
      <c r="C421">
        <v>12.07</v>
      </c>
      <c r="D421">
        <v>12.07</v>
      </c>
      <c r="E421">
        <v>0</v>
      </c>
      <c r="F421">
        <v>0</v>
      </c>
      <c r="G421">
        <f t="shared" si="24"/>
        <v>12.109640134343632</v>
      </c>
      <c r="H421">
        <f t="shared" si="25"/>
        <v>-3.9640134343631672E-2</v>
      </c>
      <c r="I421">
        <f t="shared" si="26"/>
        <v>3.9640134343631672E-2</v>
      </c>
      <c r="J421">
        <f t="shared" si="27"/>
        <v>1.5713402507811672E-3</v>
      </c>
    </row>
    <row r="422" spans="1:10" x14ac:dyDescent="0.25">
      <c r="A422" s="10">
        <v>45251</v>
      </c>
      <c r="B422">
        <v>12.07</v>
      </c>
      <c r="C422">
        <v>12.07</v>
      </c>
      <c r="D422">
        <v>12.07</v>
      </c>
      <c r="E422">
        <v>0</v>
      </c>
      <c r="F422">
        <v>0</v>
      </c>
      <c r="G422">
        <f t="shared" si="24"/>
        <v>12.109640134343632</v>
      </c>
      <c r="H422">
        <f t="shared" si="25"/>
        <v>-3.9640134343631672E-2</v>
      </c>
      <c r="I422">
        <f t="shared" si="26"/>
        <v>3.9640134343631672E-2</v>
      </c>
      <c r="J422">
        <f t="shared" si="27"/>
        <v>1.5713402507811672E-3</v>
      </c>
    </row>
    <row r="423" spans="1:10" x14ac:dyDescent="0.25">
      <c r="A423" s="10">
        <v>45252</v>
      </c>
      <c r="B423">
        <v>12.07</v>
      </c>
      <c r="C423">
        <v>12.07</v>
      </c>
      <c r="D423">
        <v>12.07</v>
      </c>
      <c r="E423">
        <v>0</v>
      </c>
      <c r="F423">
        <v>0</v>
      </c>
      <c r="G423">
        <f t="shared" si="24"/>
        <v>12.109640134343632</v>
      </c>
      <c r="H423">
        <f t="shared" si="25"/>
        <v>-3.9640134343631672E-2</v>
      </c>
      <c r="I423">
        <f t="shared" si="26"/>
        <v>3.9640134343631672E-2</v>
      </c>
      <c r="J423">
        <f t="shared" si="27"/>
        <v>1.5713402507811672E-3</v>
      </c>
    </row>
    <row r="424" spans="1:10" x14ac:dyDescent="0.25">
      <c r="A424" s="10">
        <v>45255</v>
      </c>
      <c r="B424">
        <v>12.07</v>
      </c>
      <c r="C424">
        <v>12.07</v>
      </c>
      <c r="D424">
        <v>12.07</v>
      </c>
      <c r="E424">
        <v>2</v>
      </c>
      <c r="F424">
        <v>5</v>
      </c>
      <c r="G424">
        <f t="shared" si="24"/>
        <v>12.152627970050329</v>
      </c>
      <c r="H424">
        <f t="shared" si="25"/>
        <v>-8.2627970050328514E-2</v>
      </c>
      <c r="I424">
        <f t="shared" si="26"/>
        <v>8.2627970050328514E-2</v>
      </c>
      <c r="J424">
        <f t="shared" si="27"/>
        <v>6.8273814346379857E-3</v>
      </c>
    </row>
    <row r="425" spans="1:10" x14ac:dyDescent="0.25">
      <c r="A425" s="10">
        <v>45257</v>
      </c>
      <c r="B425">
        <v>12.07</v>
      </c>
      <c r="C425">
        <v>12.07</v>
      </c>
      <c r="D425">
        <v>12.07</v>
      </c>
      <c r="E425">
        <v>0</v>
      </c>
      <c r="F425">
        <v>1</v>
      </c>
      <c r="G425">
        <f t="shared" si="24"/>
        <v>12.116937319262748</v>
      </c>
      <c r="H425">
        <f t="shared" si="25"/>
        <v>-4.6937319262747579E-2</v>
      </c>
      <c r="I425">
        <f t="shared" si="26"/>
        <v>4.6937319262747579E-2</v>
      </c>
      <c r="J425">
        <f t="shared" si="27"/>
        <v>2.2031119395730949E-3</v>
      </c>
    </row>
    <row r="426" spans="1:10" x14ac:dyDescent="0.25">
      <c r="A426" s="10">
        <v>45258</v>
      </c>
      <c r="B426">
        <v>12.07</v>
      </c>
      <c r="C426">
        <v>12.07</v>
      </c>
      <c r="D426">
        <v>12.07</v>
      </c>
      <c r="E426">
        <v>0</v>
      </c>
      <c r="F426">
        <v>3</v>
      </c>
      <c r="G426">
        <f t="shared" si="24"/>
        <v>12.131531689100978</v>
      </c>
      <c r="H426">
        <f t="shared" si="25"/>
        <v>-6.1531689100977616E-2</v>
      </c>
      <c r="I426">
        <f t="shared" si="26"/>
        <v>6.1531689100977616E-2</v>
      </c>
      <c r="J426">
        <f t="shared" si="27"/>
        <v>3.7861487636193674E-3</v>
      </c>
    </row>
    <row r="427" spans="1:10" x14ac:dyDescent="0.25">
      <c r="A427" s="10">
        <v>45259</v>
      </c>
      <c r="B427">
        <v>12.07</v>
      </c>
      <c r="C427">
        <v>12.07</v>
      </c>
      <c r="D427">
        <v>12.07</v>
      </c>
      <c r="E427">
        <v>8</v>
      </c>
      <c r="F427">
        <v>24</v>
      </c>
      <c r="G427">
        <f t="shared" si="24"/>
        <v>12.310780216846883</v>
      </c>
      <c r="H427">
        <f t="shared" si="25"/>
        <v>-0.24078021684688267</v>
      </c>
      <c r="I427">
        <f t="shared" si="26"/>
        <v>0.24078021684688267</v>
      </c>
      <c r="J427">
        <f t="shared" si="27"/>
        <v>5.7975112824831837E-2</v>
      </c>
    </row>
    <row r="428" spans="1:10" x14ac:dyDescent="0.25">
      <c r="A428" s="10">
        <v>45260</v>
      </c>
      <c r="B428">
        <v>12.07</v>
      </c>
      <c r="C428">
        <v>12.07</v>
      </c>
      <c r="D428">
        <v>12.07</v>
      </c>
      <c r="E428">
        <v>0</v>
      </c>
      <c r="F428">
        <v>0</v>
      </c>
      <c r="G428">
        <f t="shared" si="24"/>
        <v>12.109640134343632</v>
      </c>
      <c r="H428">
        <f t="shared" si="25"/>
        <v>-3.9640134343631672E-2</v>
      </c>
      <c r="I428">
        <f t="shared" si="26"/>
        <v>3.9640134343631672E-2</v>
      </c>
      <c r="J428">
        <f t="shared" si="27"/>
        <v>1.5713402507811672E-3</v>
      </c>
    </row>
    <row r="429" spans="1:10" x14ac:dyDescent="0.25">
      <c r="A429" s="10">
        <v>45261</v>
      </c>
      <c r="B429">
        <v>12.07</v>
      </c>
      <c r="C429">
        <v>12.07</v>
      </c>
      <c r="D429">
        <v>12.07</v>
      </c>
      <c r="E429">
        <v>0</v>
      </c>
      <c r="F429">
        <v>0</v>
      </c>
      <c r="G429">
        <f t="shared" si="24"/>
        <v>12.109640134343632</v>
      </c>
      <c r="H429">
        <f t="shared" si="25"/>
        <v>-3.9640134343631672E-2</v>
      </c>
      <c r="I429">
        <f t="shared" si="26"/>
        <v>3.9640134343631672E-2</v>
      </c>
      <c r="J429">
        <f t="shared" si="27"/>
        <v>1.5713402507811672E-3</v>
      </c>
    </row>
    <row r="430" spans="1:10" x14ac:dyDescent="0.25">
      <c r="A430" s="10">
        <v>45262</v>
      </c>
      <c r="B430">
        <v>12.07</v>
      </c>
      <c r="C430">
        <v>12.07</v>
      </c>
      <c r="D430">
        <v>12.07</v>
      </c>
      <c r="E430">
        <v>6</v>
      </c>
      <c r="F430">
        <v>2</v>
      </c>
      <c r="G430">
        <f t="shared" si="24"/>
        <v>12.143740237515226</v>
      </c>
      <c r="H430">
        <f t="shared" si="25"/>
        <v>-7.374023751522607E-2</v>
      </c>
      <c r="I430">
        <f t="shared" si="26"/>
        <v>7.374023751522607E-2</v>
      </c>
      <c r="J430">
        <f t="shared" si="27"/>
        <v>5.4376226288019545E-3</v>
      </c>
    </row>
    <row r="431" spans="1:10" x14ac:dyDescent="0.25">
      <c r="A431" s="10">
        <v>45263</v>
      </c>
      <c r="B431">
        <v>12.07</v>
      </c>
      <c r="C431">
        <v>12.07</v>
      </c>
      <c r="D431">
        <v>12.07</v>
      </c>
      <c r="E431">
        <v>0</v>
      </c>
      <c r="F431">
        <v>0</v>
      </c>
      <c r="G431">
        <f t="shared" si="24"/>
        <v>12.109640134343632</v>
      </c>
      <c r="H431">
        <f t="shared" si="25"/>
        <v>-3.9640134343631672E-2</v>
      </c>
      <c r="I431">
        <f t="shared" si="26"/>
        <v>3.9640134343631672E-2</v>
      </c>
      <c r="J431">
        <f t="shared" si="27"/>
        <v>1.5713402507811672E-3</v>
      </c>
    </row>
    <row r="432" spans="1:10" x14ac:dyDescent="0.25">
      <c r="A432" s="10">
        <v>45264</v>
      </c>
      <c r="B432">
        <v>12.06</v>
      </c>
      <c r="C432">
        <v>12.07</v>
      </c>
      <c r="D432">
        <v>12.07</v>
      </c>
      <c r="E432">
        <v>7</v>
      </c>
      <c r="F432">
        <v>20</v>
      </c>
      <c r="G432">
        <f t="shared" si="24"/>
        <v>12.27834052161486</v>
      </c>
      <c r="H432">
        <f t="shared" si="25"/>
        <v>-0.21834052161485928</v>
      </c>
      <c r="I432">
        <f t="shared" si="26"/>
        <v>0.21834052161485928</v>
      </c>
      <c r="J432">
        <f t="shared" si="27"/>
        <v>4.7672583379048832E-2</v>
      </c>
    </row>
    <row r="433" spans="1:10" x14ac:dyDescent="0.25">
      <c r="A433" s="10">
        <v>45265</v>
      </c>
      <c r="B433">
        <v>12.11</v>
      </c>
      <c r="C433">
        <v>12.06</v>
      </c>
      <c r="D433">
        <v>12.07</v>
      </c>
      <c r="E433">
        <v>0</v>
      </c>
      <c r="F433">
        <v>0</v>
      </c>
      <c r="G433">
        <f t="shared" si="24"/>
        <v>12.103613273317228</v>
      </c>
      <c r="H433">
        <f t="shared" si="25"/>
        <v>6.3867266827717373E-3</v>
      </c>
      <c r="I433">
        <f t="shared" si="26"/>
        <v>6.3867266827717373E-3</v>
      </c>
      <c r="J433">
        <f t="shared" si="27"/>
        <v>4.0790277720428476E-5</v>
      </c>
    </row>
    <row r="434" spans="1:10" x14ac:dyDescent="0.25">
      <c r="A434" s="10">
        <v>45266</v>
      </c>
      <c r="B434">
        <v>12.07</v>
      </c>
      <c r="C434">
        <v>12.11</v>
      </c>
      <c r="D434">
        <v>12.07</v>
      </c>
      <c r="E434">
        <v>0</v>
      </c>
      <c r="F434">
        <v>0</v>
      </c>
      <c r="G434">
        <f t="shared" si="24"/>
        <v>12.133747578449251</v>
      </c>
      <c r="H434">
        <f t="shared" si="25"/>
        <v>-6.3747578449250497E-2</v>
      </c>
      <c r="I434">
        <f t="shared" si="26"/>
        <v>6.3747578449250497E-2</v>
      </c>
      <c r="J434">
        <f t="shared" si="27"/>
        <v>4.0637537581433465E-3</v>
      </c>
    </row>
    <row r="435" spans="1:10" x14ac:dyDescent="0.25">
      <c r="A435" s="10">
        <v>45267</v>
      </c>
      <c r="B435">
        <v>12.07</v>
      </c>
      <c r="C435">
        <v>12.07</v>
      </c>
      <c r="D435">
        <v>12.06</v>
      </c>
      <c r="E435">
        <v>0</v>
      </c>
      <c r="F435">
        <v>6</v>
      </c>
      <c r="G435">
        <f t="shared" si="24"/>
        <v>12.152598628030335</v>
      </c>
      <c r="H435">
        <f t="shared" si="25"/>
        <v>-8.2598628030334353E-2</v>
      </c>
      <c r="I435">
        <f t="shared" si="26"/>
        <v>8.2598628030334353E-2</v>
      </c>
      <c r="J435">
        <f t="shared" si="27"/>
        <v>6.8225333524935356E-3</v>
      </c>
    </row>
    <row r="436" spans="1:10" x14ac:dyDescent="0.25">
      <c r="A436" s="10">
        <v>45268</v>
      </c>
      <c r="B436">
        <v>12.07</v>
      </c>
      <c r="C436">
        <v>12.07</v>
      </c>
      <c r="D436">
        <v>12.11</v>
      </c>
      <c r="E436">
        <v>1</v>
      </c>
      <c r="F436">
        <v>0</v>
      </c>
      <c r="G436">
        <f t="shared" si="24"/>
        <v>12.116189553211147</v>
      </c>
      <c r="H436">
        <f t="shared" si="25"/>
        <v>-4.6189553211146261E-2</v>
      </c>
      <c r="I436">
        <f t="shared" si="26"/>
        <v>4.6189553211146261E-2</v>
      </c>
      <c r="J436">
        <f t="shared" si="27"/>
        <v>2.1334748258453121E-3</v>
      </c>
    </row>
    <row r="437" spans="1:10" x14ac:dyDescent="0.25">
      <c r="A437" s="10">
        <v>45269</v>
      </c>
      <c r="B437">
        <v>12.07</v>
      </c>
      <c r="C437">
        <v>12.07</v>
      </c>
      <c r="D437">
        <v>12.07</v>
      </c>
      <c r="E437">
        <v>0</v>
      </c>
      <c r="F437">
        <v>0</v>
      </c>
      <c r="G437">
        <f t="shared" si="24"/>
        <v>12.109640134343632</v>
      </c>
      <c r="H437">
        <f t="shared" si="25"/>
        <v>-3.9640134343631672E-2</v>
      </c>
      <c r="I437">
        <f t="shared" si="26"/>
        <v>3.9640134343631672E-2</v>
      </c>
      <c r="J437">
        <f t="shared" si="27"/>
        <v>1.5713402507811672E-3</v>
      </c>
    </row>
    <row r="438" spans="1:10" x14ac:dyDescent="0.25">
      <c r="A438" s="10">
        <v>45270</v>
      </c>
      <c r="B438">
        <v>12.07</v>
      </c>
      <c r="C438">
        <v>12.07</v>
      </c>
      <c r="D438">
        <v>12.07</v>
      </c>
      <c r="E438">
        <v>0</v>
      </c>
      <c r="F438">
        <v>0</v>
      </c>
      <c r="G438">
        <f t="shared" si="24"/>
        <v>12.109640134343632</v>
      </c>
      <c r="H438">
        <f t="shared" si="25"/>
        <v>-3.9640134343631672E-2</v>
      </c>
      <c r="I438">
        <f t="shared" si="26"/>
        <v>3.9640134343631672E-2</v>
      </c>
      <c r="J438">
        <f t="shared" si="27"/>
        <v>1.5713402507811672E-3</v>
      </c>
    </row>
    <row r="439" spans="1:10" x14ac:dyDescent="0.25">
      <c r="A439" s="10">
        <v>45271</v>
      </c>
      <c r="B439">
        <v>12.07</v>
      </c>
      <c r="C439">
        <v>12.07</v>
      </c>
      <c r="D439">
        <v>12.07</v>
      </c>
      <c r="E439">
        <v>0</v>
      </c>
      <c r="F439">
        <v>1</v>
      </c>
      <c r="G439">
        <f t="shared" si="24"/>
        <v>12.116937319262748</v>
      </c>
      <c r="H439">
        <f t="shared" si="25"/>
        <v>-4.6937319262747579E-2</v>
      </c>
      <c r="I439">
        <f t="shared" si="26"/>
        <v>4.6937319262747579E-2</v>
      </c>
      <c r="J439">
        <f t="shared" si="27"/>
        <v>2.2031119395730949E-3</v>
      </c>
    </row>
    <row r="440" spans="1:10" x14ac:dyDescent="0.25">
      <c r="A440" s="10">
        <v>45272</v>
      </c>
      <c r="B440">
        <v>12.07</v>
      </c>
      <c r="C440">
        <v>12.07</v>
      </c>
      <c r="D440">
        <v>12.07</v>
      </c>
      <c r="E440">
        <v>2</v>
      </c>
      <c r="F440">
        <v>0</v>
      </c>
      <c r="G440">
        <f t="shared" si="24"/>
        <v>12.116142045454753</v>
      </c>
      <c r="H440">
        <f t="shared" si="25"/>
        <v>-4.6142045454752534E-2</v>
      </c>
      <c r="I440">
        <f t="shared" si="26"/>
        <v>4.6142045454752534E-2</v>
      </c>
      <c r="J440">
        <f t="shared" si="27"/>
        <v>2.1290883587484488E-3</v>
      </c>
    </row>
    <row r="441" spans="1:10" x14ac:dyDescent="0.25">
      <c r="A441" s="10">
        <v>45273</v>
      </c>
      <c r="B441">
        <v>12.07</v>
      </c>
      <c r="C441">
        <v>12.07</v>
      </c>
      <c r="D441">
        <v>12.07</v>
      </c>
      <c r="E441">
        <v>0</v>
      </c>
      <c r="F441">
        <v>1</v>
      </c>
      <c r="G441">
        <f t="shared" si="24"/>
        <v>12.116937319262748</v>
      </c>
      <c r="H441">
        <f t="shared" si="25"/>
        <v>-4.6937319262747579E-2</v>
      </c>
      <c r="I441">
        <f t="shared" si="26"/>
        <v>4.6937319262747579E-2</v>
      </c>
      <c r="J441">
        <f t="shared" si="27"/>
        <v>2.2031119395730949E-3</v>
      </c>
    </row>
    <row r="442" spans="1:10" x14ac:dyDescent="0.25">
      <c r="A442" s="10">
        <v>45274</v>
      </c>
      <c r="B442">
        <v>12.07</v>
      </c>
      <c r="C442">
        <v>12.07</v>
      </c>
      <c r="D442">
        <v>12.07</v>
      </c>
      <c r="E442">
        <v>0</v>
      </c>
      <c r="F442">
        <v>1</v>
      </c>
      <c r="G442">
        <f t="shared" si="24"/>
        <v>12.116937319262748</v>
      </c>
      <c r="H442">
        <f t="shared" si="25"/>
        <v>-4.6937319262747579E-2</v>
      </c>
      <c r="I442">
        <f t="shared" si="26"/>
        <v>4.6937319262747579E-2</v>
      </c>
      <c r="J442">
        <f t="shared" si="27"/>
        <v>2.2031119395730949E-3</v>
      </c>
    </row>
    <row r="443" spans="1:10" x14ac:dyDescent="0.25">
      <c r="A443" s="10">
        <v>45275</v>
      </c>
      <c r="B443">
        <v>12.07</v>
      </c>
      <c r="C443">
        <v>12.07</v>
      </c>
      <c r="D443">
        <v>12.07</v>
      </c>
      <c r="E443">
        <v>1</v>
      </c>
      <c r="F443">
        <v>1</v>
      </c>
      <c r="G443">
        <f t="shared" si="24"/>
        <v>12.120188274818309</v>
      </c>
      <c r="H443">
        <f t="shared" si="25"/>
        <v>-5.0188274818308898E-2</v>
      </c>
      <c r="I443">
        <f t="shared" si="26"/>
        <v>5.0188274818308898E-2</v>
      </c>
      <c r="J443">
        <f t="shared" si="27"/>
        <v>2.518862929238099E-3</v>
      </c>
    </row>
    <row r="444" spans="1:10" x14ac:dyDescent="0.25">
      <c r="A444" s="10">
        <v>45276</v>
      </c>
      <c r="B444">
        <v>12.07</v>
      </c>
      <c r="C444">
        <v>12.07</v>
      </c>
      <c r="D444">
        <v>12.07</v>
      </c>
      <c r="E444">
        <v>10</v>
      </c>
      <c r="F444">
        <v>8</v>
      </c>
      <c r="G444">
        <f t="shared" si="24"/>
        <v>12.20052716925216</v>
      </c>
      <c r="H444">
        <f t="shared" si="25"/>
        <v>-0.13052716925215968</v>
      </c>
      <c r="I444">
        <f t="shared" si="26"/>
        <v>0.13052716925215968</v>
      </c>
      <c r="J444">
        <f t="shared" si="27"/>
        <v>1.7037341912981941E-2</v>
      </c>
    </row>
    <row r="445" spans="1:10" x14ac:dyDescent="0.25">
      <c r="A445" s="10">
        <v>45277</v>
      </c>
      <c r="B445">
        <v>12.07</v>
      </c>
      <c r="C445">
        <v>12.07</v>
      </c>
      <c r="D445">
        <v>12.07</v>
      </c>
      <c r="E445">
        <v>0</v>
      </c>
      <c r="F445">
        <v>1</v>
      </c>
      <c r="G445">
        <f t="shared" si="24"/>
        <v>12.116937319262748</v>
      </c>
      <c r="H445">
        <f t="shared" si="25"/>
        <v>-4.6937319262747579E-2</v>
      </c>
      <c r="I445">
        <f t="shared" si="26"/>
        <v>4.6937319262747579E-2</v>
      </c>
      <c r="J445">
        <f t="shared" si="27"/>
        <v>2.2031119395730949E-3</v>
      </c>
    </row>
    <row r="446" spans="1:10" x14ac:dyDescent="0.25">
      <c r="A446" s="10">
        <v>45278</v>
      </c>
      <c r="B446">
        <v>12.07</v>
      </c>
      <c r="C446">
        <v>12.07</v>
      </c>
      <c r="D446">
        <v>12.07</v>
      </c>
      <c r="E446">
        <v>9</v>
      </c>
      <c r="F446">
        <v>14</v>
      </c>
      <c r="G446">
        <f t="shared" si="24"/>
        <v>12.241059323211291</v>
      </c>
      <c r="H446">
        <f t="shared" si="25"/>
        <v>-0.17105932321129025</v>
      </c>
      <c r="I446">
        <f t="shared" si="26"/>
        <v>0.17105932321129025</v>
      </c>
      <c r="J446">
        <f t="shared" si="27"/>
        <v>2.9261292057504662E-2</v>
      </c>
    </row>
    <row r="447" spans="1:10" x14ac:dyDescent="0.25">
      <c r="A447" s="10">
        <v>45279</v>
      </c>
      <c r="B447">
        <v>12.07</v>
      </c>
      <c r="C447">
        <v>12.07</v>
      </c>
      <c r="D447">
        <v>12.07</v>
      </c>
      <c r="E447">
        <v>0</v>
      </c>
      <c r="F447">
        <v>7</v>
      </c>
      <c r="G447">
        <f t="shared" si="24"/>
        <v>12.160720428777438</v>
      </c>
      <c r="H447">
        <f t="shared" si="25"/>
        <v>-9.0720428777437689E-2</v>
      </c>
      <c r="I447">
        <f t="shared" si="26"/>
        <v>9.0720428777437689E-2</v>
      </c>
      <c r="J447">
        <f t="shared" si="27"/>
        <v>8.2301961975621441E-3</v>
      </c>
    </row>
    <row r="448" spans="1:10" x14ac:dyDescent="0.25">
      <c r="A448" s="10">
        <v>45280</v>
      </c>
      <c r="B448">
        <v>12.07</v>
      </c>
      <c r="C448">
        <v>12.07</v>
      </c>
      <c r="D448">
        <v>12.07</v>
      </c>
      <c r="E448">
        <v>0</v>
      </c>
      <c r="F448">
        <v>1</v>
      </c>
      <c r="G448">
        <f t="shared" si="24"/>
        <v>12.116937319262748</v>
      </c>
      <c r="H448">
        <f t="shared" si="25"/>
        <v>-4.6937319262747579E-2</v>
      </c>
      <c r="I448">
        <f t="shared" si="26"/>
        <v>4.6937319262747579E-2</v>
      </c>
      <c r="J448">
        <f t="shared" si="27"/>
        <v>2.2031119395730949E-3</v>
      </c>
    </row>
    <row r="449" spans="1:10" x14ac:dyDescent="0.25">
      <c r="A449" s="10">
        <v>45282</v>
      </c>
      <c r="B449">
        <v>12.07</v>
      </c>
      <c r="C449">
        <v>12.07</v>
      </c>
      <c r="D449">
        <v>12.07</v>
      </c>
      <c r="E449">
        <v>1</v>
      </c>
      <c r="F449">
        <v>14</v>
      </c>
      <c r="G449">
        <f t="shared" si="24"/>
        <v>12.215051678766807</v>
      </c>
      <c r="H449">
        <f t="shared" si="25"/>
        <v>-0.1450516787668068</v>
      </c>
      <c r="I449">
        <f t="shared" si="26"/>
        <v>0.1450516787668068</v>
      </c>
      <c r="J449">
        <f t="shared" si="27"/>
        <v>2.1039989513068912E-2</v>
      </c>
    </row>
    <row r="450" spans="1:10" x14ac:dyDescent="0.25">
      <c r="A450" s="10">
        <v>45283</v>
      </c>
      <c r="B450">
        <v>12.07</v>
      </c>
      <c r="C450">
        <v>12.07</v>
      </c>
      <c r="D450">
        <v>12.07</v>
      </c>
      <c r="E450">
        <v>0</v>
      </c>
      <c r="F450">
        <v>3</v>
      </c>
      <c r="G450">
        <f t="shared" ref="G450:G513" si="28">$M$2 + $M$3*C450 + $M$4*D450 + $M$5*E450 + $M$6*F450</f>
        <v>12.131531689100978</v>
      </c>
      <c r="H450">
        <f t="shared" ref="H450:H513" si="29">B450 - G450</f>
        <v>-6.1531689100977616E-2</v>
      </c>
      <c r="I450">
        <f t="shared" ref="I450:I513" si="30">ABS(H450)</f>
        <v>6.1531689100977616E-2</v>
      </c>
      <c r="J450">
        <f t="shared" ref="J450:J457" si="31">POWER(H450, 2)</f>
        <v>3.7861487636193674E-3</v>
      </c>
    </row>
    <row r="451" spans="1:10" x14ac:dyDescent="0.25">
      <c r="A451" s="10">
        <v>45284</v>
      </c>
      <c r="B451">
        <v>12.07</v>
      </c>
      <c r="C451">
        <v>12.07</v>
      </c>
      <c r="D451">
        <v>12.07</v>
      </c>
      <c r="E451">
        <v>0</v>
      </c>
      <c r="F451">
        <v>1</v>
      </c>
      <c r="G451">
        <f t="shared" si="28"/>
        <v>12.116937319262748</v>
      </c>
      <c r="H451">
        <f t="shared" si="29"/>
        <v>-4.6937319262747579E-2</v>
      </c>
      <c r="I451">
        <f t="shared" si="30"/>
        <v>4.6937319262747579E-2</v>
      </c>
      <c r="J451">
        <f t="shared" si="31"/>
        <v>2.2031119395730949E-3</v>
      </c>
    </row>
    <row r="452" spans="1:10" x14ac:dyDescent="0.25">
      <c r="A452" s="10">
        <v>45285</v>
      </c>
      <c r="B452">
        <v>12.07</v>
      </c>
      <c r="C452">
        <v>12.07</v>
      </c>
      <c r="D452">
        <v>12.07</v>
      </c>
      <c r="E452">
        <v>0</v>
      </c>
      <c r="F452">
        <v>0</v>
      </c>
      <c r="G452">
        <f t="shared" si="28"/>
        <v>12.109640134343632</v>
      </c>
      <c r="H452">
        <f t="shared" si="29"/>
        <v>-3.9640134343631672E-2</v>
      </c>
      <c r="I452">
        <f t="shared" si="30"/>
        <v>3.9640134343631672E-2</v>
      </c>
      <c r="J452">
        <f t="shared" si="31"/>
        <v>1.5713402507811672E-3</v>
      </c>
    </row>
    <row r="453" spans="1:10" x14ac:dyDescent="0.25">
      <c r="A453" s="10">
        <v>45286</v>
      </c>
      <c r="B453">
        <v>12.07</v>
      </c>
      <c r="C453">
        <v>12.07</v>
      </c>
      <c r="D453">
        <v>12.07</v>
      </c>
      <c r="E453">
        <v>0</v>
      </c>
      <c r="F453">
        <v>0</v>
      </c>
      <c r="G453">
        <f t="shared" si="28"/>
        <v>12.109640134343632</v>
      </c>
      <c r="H453">
        <f t="shared" si="29"/>
        <v>-3.9640134343631672E-2</v>
      </c>
      <c r="I453">
        <f t="shared" si="30"/>
        <v>3.9640134343631672E-2</v>
      </c>
      <c r="J453">
        <f t="shared" si="31"/>
        <v>1.5713402507811672E-3</v>
      </c>
    </row>
    <row r="454" spans="1:10" x14ac:dyDescent="0.25">
      <c r="A454" s="10">
        <v>45287</v>
      </c>
      <c r="B454">
        <v>12.07</v>
      </c>
      <c r="C454">
        <v>12.07</v>
      </c>
      <c r="D454">
        <v>12.07</v>
      </c>
      <c r="E454">
        <v>0</v>
      </c>
      <c r="F454">
        <v>1</v>
      </c>
      <c r="G454">
        <f t="shared" si="28"/>
        <v>12.116937319262748</v>
      </c>
      <c r="H454">
        <f t="shared" si="29"/>
        <v>-4.6937319262747579E-2</v>
      </c>
      <c r="I454">
        <f t="shared" si="30"/>
        <v>4.6937319262747579E-2</v>
      </c>
      <c r="J454">
        <f t="shared" si="31"/>
        <v>2.2031119395730949E-3</v>
      </c>
    </row>
    <row r="455" spans="1:10" x14ac:dyDescent="0.25">
      <c r="A455" s="10">
        <v>45288</v>
      </c>
      <c r="B455">
        <v>12.06</v>
      </c>
      <c r="C455">
        <v>12.07</v>
      </c>
      <c r="D455">
        <v>12.07</v>
      </c>
      <c r="E455">
        <v>0</v>
      </c>
      <c r="F455">
        <v>4</v>
      </c>
      <c r="G455">
        <f t="shared" si="28"/>
        <v>12.138828874020092</v>
      </c>
      <c r="H455">
        <f t="shared" si="29"/>
        <v>-7.8828874020091533E-2</v>
      </c>
      <c r="I455">
        <f t="shared" si="30"/>
        <v>7.8828874020091533E-2</v>
      </c>
      <c r="J455">
        <f t="shared" si="31"/>
        <v>6.213991379275462E-3</v>
      </c>
    </row>
    <row r="456" spans="1:10" x14ac:dyDescent="0.25">
      <c r="A456" s="10">
        <v>45289</v>
      </c>
      <c r="B456">
        <v>12.06</v>
      </c>
      <c r="C456">
        <v>12.06</v>
      </c>
      <c r="D456">
        <v>12.07</v>
      </c>
      <c r="E456">
        <v>0</v>
      </c>
      <c r="F456">
        <v>0</v>
      </c>
      <c r="G456">
        <f t="shared" si="28"/>
        <v>12.103613273317228</v>
      </c>
      <c r="H456">
        <f t="shared" si="29"/>
        <v>-4.3613273317227197E-2</v>
      </c>
      <c r="I456">
        <f t="shared" si="30"/>
        <v>4.3613273317227197E-2</v>
      </c>
      <c r="J456">
        <f t="shared" si="31"/>
        <v>1.9021176094431618E-3</v>
      </c>
    </row>
    <row r="457" spans="1:10" x14ac:dyDescent="0.25">
      <c r="A457" s="10">
        <v>45290</v>
      </c>
      <c r="B457">
        <v>12.06</v>
      </c>
      <c r="C457">
        <v>12.06</v>
      </c>
      <c r="D457">
        <v>12.07</v>
      </c>
      <c r="E457">
        <v>0</v>
      </c>
      <c r="F457">
        <v>0</v>
      </c>
      <c r="G457">
        <f t="shared" si="28"/>
        <v>12.103613273317228</v>
      </c>
      <c r="H457">
        <f t="shared" si="29"/>
        <v>-4.3613273317227197E-2</v>
      </c>
      <c r="I457">
        <f t="shared" si="30"/>
        <v>4.3613273317227197E-2</v>
      </c>
      <c r="J457">
        <f t="shared" si="31"/>
        <v>1.9021176094431618E-3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457"/>
  <sheetViews>
    <sheetView workbookViewId="0"/>
  </sheetViews>
  <sheetFormatPr defaultRowHeight="15" x14ac:dyDescent="0.25"/>
  <cols>
    <col min="1" max="18" width="14" customWidth="1"/>
    <col min="20" max="20" width="26" customWidth="1"/>
    <col min="21" max="22" width="20" customWidth="1"/>
    <col min="23" max="23" width="30" customWidth="1"/>
  </cols>
  <sheetData>
    <row r="1" spans="1:23" x14ac:dyDescent="0.25">
      <c r="A1" s="9" t="s">
        <v>87</v>
      </c>
      <c r="B1" s="9" t="s">
        <v>99</v>
      </c>
      <c r="C1" s="9" t="s">
        <v>89</v>
      </c>
      <c r="D1" s="9" t="s">
        <v>90</v>
      </c>
      <c r="E1" s="9" t="s">
        <v>92</v>
      </c>
      <c r="F1" s="9" t="s">
        <v>94</v>
      </c>
      <c r="G1" s="9" t="s">
        <v>156</v>
      </c>
      <c r="H1" s="9" t="s">
        <v>157</v>
      </c>
      <c r="I1" s="9" t="s">
        <v>158</v>
      </c>
      <c r="J1" s="9" t="s">
        <v>159</v>
      </c>
      <c r="K1" s="9" t="s">
        <v>160</v>
      </c>
      <c r="L1" s="9" t="s">
        <v>161</v>
      </c>
      <c r="M1" s="9" t="s">
        <v>162</v>
      </c>
      <c r="N1" s="9" t="s">
        <v>163</v>
      </c>
      <c r="O1" s="9" t="s">
        <v>164</v>
      </c>
      <c r="P1" s="9" t="s">
        <v>165</v>
      </c>
      <c r="Q1" s="9" t="s">
        <v>166</v>
      </c>
      <c r="R1" s="9" t="s">
        <v>167</v>
      </c>
      <c r="T1" s="13" t="s">
        <v>168</v>
      </c>
      <c r="U1" s="13" t="s">
        <v>169</v>
      </c>
      <c r="V1" s="13" t="s">
        <v>170</v>
      </c>
      <c r="W1" s="13" t="s">
        <v>171</v>
      </c>
    </row>
    <row r="2" spans="1:23" x14ac:dyDescent="0.25">
      <c r="A2" s="10">
        <v>44708</v>
      </c>
      <c r="B2">
        <v>11.93</v>
      </c>
      <c r="C2">
        <v>11.96</v>
      </c>
      <c r="D2">
        <v>11.99</v>
      </c>
      <c r="E2">
        <v>5</v>
      </c>
      <c r="F2">
        <v>1</v>
      </c>
      <c r="G2">
        <f t="shared" ref="G2:G65" si="0">$U$2 + $U$3*C2 + $U$4*D2 + $U$5*E2</f>
        <v>11.978086303406236</v>
      </c>
      <c r="H2">
        <f t="shared" ref="H2:H65" si="1">B2 - G2</f>
        <v>-4.8086303406236652E-2</v>
      </c>
      <c r="I2">
        <f t="shared" ref="I2:I65" si="2">ABS(H2)</f>
        <v>4.8086303406236652E-2</v>
      </c>
      <c r="J2">
        <f t="shared" ref="J2:J65" si="3">POWER(H2, 2)</f>
        <v>2.3122925752766467E-3</v>
      </c>
      <c r="K2">
        <f t="shared" ref="K2:K65" si="4">$V$2 + $V$3*C2 + $V$4*D2 + $V$6*F2</f>
        <v>12.052405601445505</v>
      </c>
      <c r="L2">
        <f t="shared" ref="L2:L65" si="5">B2 - K2</f>
        <v>-0.1224056014455055</v>
      </c>
      <c r="M2">
        <f t="shared" ref="M2:M65" si="6">ABS(L2)</f>
        <v>0.1224056014455055</v>
      </c>
      <c r="N2">
        <f t="shared" ref="N2:N65" si="7">POWER(L2, 2)</f>
        <v>1.4983131265235938E-2</v>
      </c>
      <c r="O2">
        <f t="shared" ref="O2:O65" si="8">$W$2 + $W$3*C2 + $W$4*D2 + $W$5*E2 + $W$6*F2</f>
        <v>12.060299699126178</v>
      </c>
      <c r="P2">
        <f t="shared" ref="P2:P65" si="9">B2 - O2</f>
        <v>-0.13029969912617823</v>
      </c>
      <c r="Q2">
        <f t="shared" ref="Q2:Q65" si="10">ABS(P2)</f>
        <v>0.13029969912617823</v>
      </c>
      <c r="R2">
        <f t="shared" ref="R2:R65" si="11">POWER(P2, 2)</f>
        <v>1.6978011592372572E-2</v>
      </c>
      <c r="T2" s="12" t="s">
        <v>172</v>
      </c>
      <c r="U2" s="12">
        <f>Train_Cand_10!$L$2</f>
        <v>5.2034777415862283</v>
      </c>
      <c r="V2" s="12">
        <f>Train_Cand_11!$L$2</f>
        <v>3.6762723738247889</v>
      </c>
      <c r="W2" s="12">
        <f>Train_Cand_15!$M$2</f>
        <v>3.8399075710911048</v>
      </c>
    </row>
    <row r="3" spans="1:23" x14ac:dyDescent="0.25">
      <c r="A3" s="10">
        <v>44709</v>
      </c>
      <c r="B3">
        <v>11.92</v>
      </c>
      <c r="C3">
        <v>11.93</v>
      </c>
      <c r="D3">
        <v>11.56</v>
      </c>
      <c r="E3">
        <v>7</v>
      </c>
      <c r="F3">
        <v>0</v>
      </c>
      <c r="G3">
        <f t="shared" si="0"/>
        <v>11.892604033709873</v>
      </c>
      <c r="H3">
        <f t="shared" si="1"/>
        <v>2.7395966290127305E-2</v>
      </c>
      <c r="I3">
        <f t="shared" si="2"/>
        <v>2.7395966290127305E-2</v>
      </c>
      <c r="J3">
        <f t="shared" si="3"/>
        <v>7.5053896896979169E-4</v>
      </c>
      <c r="K3">
        <f t="shared" si="4"/>
        <v>11.988858109599898</v>
      </c>
      <c r="L3">
        <f t="shared" si="5"/>
        <v>-6.8858109599897688E-2</v>
      </c>
      <c r="M3">
        <f t="shared" si="6"/>
        <v>6.8858109599897688E-2</v>
      </c>
      <c r="N3">
        <f t="shared" si="7"/>
        <v>4.7414392576715222E-3</v>
      </c>
      <c r="O3">
        <f t="shared" si="8"/>
        <v>12.005965361635466</v>
      </c>
      <c r="P3">
        <f t="shared" si="9"/>
        <v>-8.5965361635466309E-2</v>
      </c>
      <c r="Q3">
        <f t="shared" si="10"/>
        <v>8.5965361635466309E-2</v>
      </c>
      <c r="R3">
        <f t="shared" si="11"/>
        <v>7.3900434011165026E-3</v>
      </c>
      <c r="T3" s="12" t="s">
        <v>173</v>
      </c>
      <c r="U3" s="12">
        <f>Train_Cand_10!$L$3</f>
        <v>0.31118731729052468</v>
      </c>
      <c r="V3" s="12">
        <f>Train_Cand_11!$L$3</f>
        <v>0.61570166793934533</v>
      </c>
      <c r="W3" s="12">
        <f>Train_Cand_15!$M$3</f>
        <v>0.60268610264047362</v>
      </c>
    </row>
    <row r="4" spans="1:23" x14ac:dyDescent="0.25">
      <c r="A4" s="10">
        <v>44710</v>
      </c>
      <c r="B4">
        <v>11.91</v>
      </c>
      <c r="C4">
        <v>11.92</v>
      </c>
      <c r="D4">
        <v>11.96</v>
      </c>
      <c r="E4">
        <v>0</v>
      </c>
      <c r="F4">
        <v>10</v>
      </c>
      <c r="G4">
        <f t="shared" si="0"/>
        <v>11.881707063860324</v>
      </c>
      <c r="H4">
        <f t="shared" si="1"/>
        <v>2.8292936139676428E-2</v>
      </c>
      <c r="I4">
        <f t="shared" si="2"/>
        <v>2.8292936139676428E-2</v>
      </c>
      <c r="J4">
        <f t="shared" si="3"/>
        <v>8.0049023540380848E-4</v>
      </c>
      <c r="K4">
        <f t="shared" si="4"/>
        <v>12.107139138563193</v>
      </c>
      <c r="L4">
        <f t="shared" si="5"/>
        <v>-0.19713913856319287</v>
      </c>
      <c r="M4">
        <f t="shared" si="6"/>
        <v>0.19713913856319287</v>
      </c>
      <c r="N4">
        <f t="shared" si="7"/>
        <v>3.8863839953437757E-2</v>
      </c>
      <c r="O4">
        <f t="shared" si="8"/>
        <v>12.083138294030826</v>
      </c>
      <c r="P4">
        <f t="shared" si="9"/>
        <v>-0.17313829403082615</v>
      </c>
      <c r="Q4">
        <f t="shared" si="10"/>
        <v>0.17313829403082615</v>
      </c>
      <c r="R4">
        <f t="shared" si="11"/>
        <v>2.9976868859904807E-2</v>
      </c>
      <c r="T4" s="12" t="s">
        <v>174</v>
      </c>
      <c r="U4" s="12">
        <f>Train_Cand_10!$L$4</f>
        <v>0.24823382108453509</v>
      </c>
      <c r="V4" s="12">
        <f>Train_Cand_11!$L$4</f>
        <v>8.3673428828608939E-2</v>
      </c>
      <c r="W4" s="12">
        <f>Train_Cand_15!$M$4</f>
        <v>8.2461582798839805E-2</v>
      </c>
    </row>
    <row r="5" spans="1:23" x14ac:dyDescent="0.25">
      <c r="A5" s="10">
        <v>44711</v>
      </c>
      <c r="B5">
        <v>11.9</v>
      </c>
      <c r="C5">
        <v>11.91</v>
      </c>
      <c r="D5">
        <v>11.93</v>
      </c>
      <c r="E5">
        <v>0</v>
      </c>
      <c r="F5">
        <v>2</v>
      </c>
      <c r="G5">
        <f t="shared" si="0"/>
        <v>11.871148176054881</v>
      </c>
      <c r="H5">
        <f t="shared" si="1"/>
        <v>2.8851823945119648E-2</v>
      </c>
      <c r="I5">
        <f t="shared" si="2"/>
        <v>2.8851823945119648E-2</v>
      </c>
      <c r="J5">
        <f t="shared" si="3"/>
        <v>8.3242774496017943E-4</v>
      </c>
      <c r="K5">
        <f t="shared" si="4"/>
        <v>12.025696979729945</v>
      </c>
      <c r="L5">
        <f t="shared" si="5"/>
        <v>-0.12569697972994476</v>
      </c>
      <c r="M5">
        <f t="shared" si="6"/>
        <v>0.12569697972994476</v>
      </c>
      <c r="N5">
        <f t="shared" si="7"/>
        <v>1.5799730713230143E-2</v>
      </c>
      <c r="O5">
        <f t="shared" si="8"/>
        <v>12.016260106167536</v>
      </c>
      <c r="P5">
        <f t="shared" si="9"/>
        <v>-0.11626010616753568</v>
      </c>
      <c r="Q5">
        <f t="shared" si="10"/>
        <v>0.11626010616753568</v>
      </c>
      <c r="R5">
        <f t="shared" si="11"/>
        <v>1.3516412286086668E-2</v>
      </c>
      <c r="T5" s="12" t="s">
        <v>175</v>
      </c>
      <c r="U5" s="12">
        <f>Train_Cand_10!$L$5</f>
        <v>1.5296946444351221E-2</v>
      </c>
      <c r="V5" s="12">
        <v>0</v>
      </c>
      <c r="W5" s="12">
        <f>Train_Cand_15!$M$5</f>
        <v>3.2509555555606294E-3</v>
      </c>
    </row>
    <row r="6" spans="1:23" x14ac:dyDescent="0.25">
      <c r="A6" s="10">
        <v>44712</v>
      </c>
      <c r="B6">
        <v>12.37</v>
      </c>
      <c r="C6">
        <v>11.9</v>
      </c>
      <c r="D6">
        <v>11.92</v>
      </c>
      <c r="E6">
        <v>0</v>
      </c>
      <c r="F6">
        <v>0</v>
      </c>
      <c r="G6">
        <f t="shared" si="0"/>
        <v>11.865553964671131</v>
      </c>
      <c r="H6">
        <f t="shared" si="1"/>
        <v>0.50444603532886845</v>
      </c>
      <c r="I6">
        <f t="shared" si="2"/>
        <v>0.50444603532886845</v>
      </c>
      <c r="J6">
        <f t="shared" si="3"/>
        <v>0.25446580255901402</v>
      </c>
      <c r="K6">
        <f t="shared" si="4"/>
        <v>12.000509493940017</v>
      </c>
      <c r="L6">
        <f t="shared" si="5"/>
        <v>0.36949050605998224</v>
      </c>
      <c r="M6">
        <f t="shared" si="6"/>
        <v>0.36949050605998224</v>
      </c>
      <c r="N6">
        <f t="shared" si="7"/>
        <v>0.13652323406846176</v>
      </c>
      <c r="O6">
        <f t="shared" si="8"/>
        <v>11.994814259474911</v>
      </c>
      <c r="P6">
        <f t="shared" si="9"/>
        <v>0.37518574052508846</v>
      </c>
      <c r="Q6">
        <f t="shared" si="10"/>
        <v>0.37518574052508846</v>
      </c>
      <c r="R6">
        <f t="shared" si="11"/>
        <v>0.14076433989335901</v>
      </c>
      <c r="T6" s="12" t="s">
        <v>176</v>
      </c>
      <c r="U6" s="12">
        <v>0</v>
      </c>
      <c r="V6" s="12">
        <f>Train_Cand_11!$L$5</f>
        <v>9.0968674111242855E-3</v>
      </c>
      <c r="W6" s="12">
        <f>Train_Cand_15!$M$6</f>
        <v>7.2971849191151208E-3</v>
      </c>
    </row>
    <row r="7" spans="1:23" x14ac:dyDescent="0.25">
      <c r="A7" s="10">
        <v>44713</v>
      </c>
      <c r="B7">
        <v>11.45</v>
      </c>
      <c r="C7">
        <v>12.37</v>
      </c>
      <c r="D7">
        <v>11.91</v>
      </c>
      <c r="E7">
        <v>1</v>
      </c>
      <c r="F7">
        <v>3</v>
      </c>
      <c r="G7">
        <f t="shared" si="0"/>
        <v>12.024626612031183</v>
      </c>
      <c r="H7">
        <f t="shared" si="1"/>
        <v>-0.57462661203118337</v>
      </c>
      <c r="I7">
        <f t="shared" si="2"/>
        <v>0.57462661203118337</v>
      </c>
      <c r="J7">
        <f t="shared" si="3"/>
        <v>0.33019574325443612</v>
      </c>
      <c r="K7">
        <f t="shared" si="4"/>
        <v>12.316343145816594</v>
      </c>
      <c r="L7">
        <f t="shared" si="5"/>
        <v>-0.86634314581659488</v>
      </c>
      <c r="M7">
        <f t="shared" si="6"/>
        <v>0.86634314581659488</v>
      </c>
      <c r="N7">
        <f t="shared" si="7"/>
        <v>0.75055044630339374</v>
      </c>
      <c r="O7">
        <f t="shared" si="8"/>
        <v>12.302394622200854</v>
      </c>
      <c r="P7">
        <f t="shared" si="9"/>
        <v>-0.85239462220085471</v>
      </c>
      <c r="Q7">
        <f t="shared" si="10"/>
        <v>0.85239462220085471</v>
      </c>
      <c r="R7">
        <f t="shared" si="11"/>
        <v>0.7265765919569378</v>
      </c>
    </row>
    <row r="8" spans="1:23" x14ac:dyDescent="0.25">
      <c r="A8" s="10">
        <v>44714</v>
      </c>
      <c r="B8">
        <v>11.46</v>
      </c>
      <c r="C8">
        <v>11.45</v>
      </c>
      <c r="D8">
        <v>11.9</v>
      </c>
      <c r="E8">
        <v>3</v>
      </c>
      <c r="F8">
        <v>1</v>
      </c>
      <c r="G8">
        <f t="shared" si="0"/>
        <v>11.766445834801758</v>
      </c>
      <c r="H8">
        <f t="shared" si="1"/>
        <v>-0.30644583480175669</v>
      </c>
      <c r="I8">
        <f t="shared" si="2"/>
        <v>0.30644583480175669</v>
      </c>
      <c r="J8">
        <f t="shared" si="3"/>
        <v>9.3909049667345548E-2</v>
      </c>
      <c r="K8">
        <f t="shared" si="4"/>
        <v>11.730867142201863</v>
      </c>
      <c r="L8">
        <f t="shared" si="5"/>
        <v>-0.27086714220186181</v>
      </c>
      <c r="M8">
        <f t="shared" si="6"/>
        <v>0.27086714220186181</v>
      </c>
      <c r="N8">
        <f t="shared" si="7"/>
        <v>7.3369008724603627E-2</v>
      </c>
      <c r="O8">
        <f t="shared" si="8"/>
        <v>11.739006333216519</v>
      </c>
      <c r="P8">
        <f t="shared" si="9"/>
        <v>-0.27900633321651824</v>
      </c>
      <c r="Q8">
        <f t="shared" si="10"/>
        <v>0.27900633321651824</v>
      </c>
      <c r="R8">
        <f t="shared" si="11"/>
        <v>7.7844533974926813E-2</v>
      </c>
    </row>
    <row r="9" spans="1:23" x14ac:dyDescent="0.25">
      <c r="A9" s="10">
        <v>44715</v>
      </c>
      <c r="B9">
        <v>11.43</v>
      </c>
      <c r="C9">
        <v>11.46</v>
      </c>
      <c r="D9">
        <v>12.37</v>
      </c>
      <c r="E9">
        <v>1</v>
      </c>
      <c r="F9">
        <v>0</v>
      </c>
      <c r="G9">
        <f t="shared" si="0"/>
        <v>11.855633710995692</v>
      </c>
      <c r="H9">
        <f t="shared" si="1"/>
        <v>-0.42563371099569203</v>
      </c>
      <c r="I9">
        <f t="shared" si="2"/>
        <v>0.42563371099569203</v>
      </c>
      <c r="J9">
        <f t="shared" si="3"/>
        <v>0.1811640559359643</v>
      </c>
      <c r="K9">
        <f t="shared" si="4"/>
        <v>11.76725380301958</v>
      </c>
      <c r="L9">
        <f t="shared" si="5"/>
        <v>-0.33725380301958019</v>
      </c>
      <c r="M9">
        <f t="shared" si="6"/>
        <v>0.33725380301958019</v>
      </c>
      <c r="N9">
        <f t="shared" si="7"/>
        <v>0.1137401276511698</v>
      </c>
      <c r="O9">
        <f t="shared" si="8"/>
        <v>11.769991042128144</v>
      </c>
      <c r="P9">
        <f t="shared" si="9"/>
        <v>-0.33999104212814402</v>
      </c>
      <c r="Q9">
        <f t="shared" si="10"/>
        <v>0.33999104212814402</v>
      </c>
      <c r="R9">
        <f t="shared" si="11"/>
        <v>0.1155939087273814</v>
      </c>
      <c r="T9" s="13" t="s">
        <v>177</v>
      </c>
      <c r="U9" s="13" t="s">
        <v>178</v>
      </c>
      <c r="V9" s="13" t="s">
        <v>170</v>
      </c>
      <c r="W9" s="13" t="s">
        <v>179</v>
      </c>
    </row>
    <row r="10" spans="1:23" x14ac:dyDescent="0.25">
      <c r="A10" s="10">
        <v>44716</v>
      </c>
      <c r="B10">
        <v>11.44</v>
      </c>
      <c r="C10">
        <v>11.43</v>
      </c>
      <c r="D10">
        <v>11.45</v>
      </c>
      <c r="E10">
        <v>0</v>
      </c>
      <c r="F10">
        <v>0</v>
      </c>
      <c r="G10">
        <f t="shared" si="0"/>
        <v>11.602626029634852</v>
      </c>
      <c r="H10">
        <f t="shared" si="1"/>
        <v>-0.16262602963485229</v>
      </c>
      <c r="I10">
        <f t="shared" si="2"/>
        <v>0.16262602963485229</v>
      </c>
      <c r="J10">
        <f t="shared" si="3"/>
        <v>2.6447225514795853E-2</v>
      </c>
      <c r="K10">
        <f t="shared" si="4"/>
        <v>11.671803198459079</v>
      </c>
      <c r="L10">
        <f t="shared" si="5"/>
        <v>-0.2318031984590796</v>
      </c>
      <c r="M10">
        <f t="shared" si="6"/>
        <v>0.2318031984590796</v>
      </c>
      <c r="N10">
        <f t="shared" si="7"/>
        <v>5.3732722815859439E-2</v>
      </c>
      <c r="O10">
        <f t="shared" si="8"/>
        <v>11.672794847318434</v>
      </c>
      <c r="P10">
        <f t="shared" si="9"/>
        <v>-0.23279484731843425</v>
      </c>
      <c r="Q10">
        <f t="shared" si="10"/>
        <v>0.23279484731843425</v>
      </c>
      <c r="R10">
        <f t="shared" si="11"/>
        <v>5.4193440938013114E-2</v>
      </c>
      <c r="T10" s="12" t="s">
        <v>133</v>
      </c>
      <c r="U10" s="12">
        <f>AVERAGE(I2:I457)</f>
        <v>0.32727088297807461</v>
      </c>
      <c r="V10" s="12">
        <f>AVERAGE(M2:M457)</f>
        <v>0.30833001105955626</v>
      </c>
      <c r="W10" s="12">
        <f>AVERAGE(Q2:Q457)</f>
        <v>0.30488340910625167</v>
      </c>
    </row>
    <row r="11" spans="1:23" x14ac:dyDescent="0.25">
      <c r="A11" s="10">
        <v>44717</v>
      </c>
      <c r="B11">
        <v>11.45</v>
      </c>
      <c r="C11">
        <v>11.44</v>
      </c>
      <c r="D11">
        <v>11.46</v>
      </c>
      <c r="E11">
        <v>15</v>
      </c>
      <c r="F11">
        <v>6</v>
      </c>
      <c r="G11">
        <f t="shared" si="0"/>
        <v>11.837674437683871</v>
      </c>
      <c r="H11">
        <f t="shared" si="1"/>
        <v>-0.38767443768387189</v>
      </c>
      <c r="I11">
        <f t="shared" si="2"/>
        <v>0.38767443768387189</v>
      </c>
      <c r="J11">
        <f t="shared" si="3"/>
        <v>0.15029146963350626</v>
      </c>
      <c r="K11">
        <f t="shared" si="4"/>
        <v>11.733378153893504</v>
      </c>
      <c r="L11">
        <f t="shared" si="5"/>
        <v>-0.28337815389350496</v>
      </c>
      <c r="M11">
        <f t="shared" si="6"/>
        <v>0.28337815389350496</v>
      </c>
      <c r="N11">
        <f t="shared" si="7"/>
        <v>8.0303178104090975E-2</v>
      </c>
      <c r="O11">
        <f t="shared" si="8"/>
        <v>11.772193767020926</v>
      </c>
      <c r="P11">
        <f t="shared" si="9"/>
        <v>-0.32219376702092717</v>
      </c>
      <c r="Q11">
        <f t="shared" si="10"/>
        <v>0.32219376702092717</v>
      </c>
      <c r="R11">
        <f t="shared" si="11"/>
        <v>0.10380882350713549</v>
      </c>
      <c r="T11" s="12" t="s">
        <v>134</v>
      </c>
      <c r="U11" s="12">
        <f>SQRT(AVERAGE(J2:J457))</f>
        <v>0.61261245163358613</v>
      </c>
      <c r="V11" s="12">
        <f>SQRT(AVERAGE(N2:N457))</f>
        <v>0.58715951631930585</v>
      </c>
      <c r="W11" s="12">
        <f>SQRT(AVERAGE(R2:R457))</f>
        <v>0.58534283517221486</v>
      </c>
    </row>
    <row r="12" spans="1:23" x14ac:dyDescent="0.25">
      <c r="A12" s="10">
        <v>44718</v>
      </c>
      <c r="B12">
        <v>11.41</v>
      </c>
      <c r="C12">
        <v>11.45</v>
      </c>
      <c r="D12">
        <v>11.43</v>
      </c>
      <c r="E12">
        <v>0</v>
      </c>
      <c r="F12">
        <v>1</v>
      </c>
      <c r="G12">
        <f t="shared" si="0"/>
        <v>11.603885099558973</v>
      </c>
      <c r="H12">
        <f t="shared" si="1"/>
        <v>-0.19388509955897248</v>
      </c>
      <c r="I12">
        <f t="shared" si="2"/>
        <v>0.19388509955897248</v>
      </c>
      <c r="J12">
        <f t="shared" si="3"/>
        <v>3.7591431830992672E-2</v>
      </c>
      <c r="K12">
        <f t="shared" si="4"/>
        <v>11.691540630652415</v>
      </c>
      <c r="L12">
        <f t="shared" si="5"/>
        <v>-0.2815406306524153</v>
      </c>
      <c r="M12">
        <f t="shared" si="6"/>
        <v>0.2815406306524153</v>
      </c>
      <c r="N12">
        <f t="shared" si="7"/>
        <v>7.926512670815973E-2</v>
      </c>
      <c r="O12">
        <f t="shared" si="8"/>
        <v>11.690496522634382</v>
      </c>
      <c r="P12">
        <f t="shared" si="9"/>
        <v>-0.28049652263438141</v>
      </c>
      <c r="Q12">
        <f t="shared" si="10"/>
        <v>0.28049652263438141</v>
      </c>
      <c r="R12">
        <f t="shared" si="11"/>
        <v>7.867829920998004E-2</v>
      </c>
      <c r="T12" s="12" t="s">
        <v>135</v>
      </c>
      <c r="U12" s="12">
        <f>AVERAGE(H2:H457)</f>
        <v>0.13931127140083086</v>
      </c>
      <c r="V12" s="12">
        <f>AVERAGE(L2:L457)</f>
        <v>-7.85652633711891E-3</v>
      </c>
      <c r="W12" s="12">
        <f>AVERAGE(P2:P457)</f>
        <v>-9.2879043551215203E-3</v>
      </c>
    </row>
    <row r="13" spans="1:23" x14ac:dyDescent="0.25">
      <c r="A13" s="10">
        <v>44719</v>
      </c>
      <c r="B13">
        <v>11.4</v>
      </c>
      <c r="C13">
        <v>11.41</v>
      </c>
      <c r="D13">
        <v>11.44</v>
      </c>
      <c r="E13">
        <v>11</v>
      </c>
      <c r="F13">
        <v>32</v>
      </c>
      <c r="G13">
        <f t="shared" si="0"/>
        <v>11.76218635596606</v>
      </c>
      <c r="H13">
        <f t="shared" si="1"/>
        <v>-0.36218635596605964</v>
      </c>
      <c r="I13">
        <f t="shared" si="2"/>
        <v>0.36218635596605964</v>
      </c>
      <c r="J13">
        <f t="shared" si="3"/>
        <v>0.13117895644797326</v>
      </c>
      <c r="K13">
        <f t="shared" si="4"/>
        <v>11.949752187967984</v>
      </c>
      <c r="L13">
        <f t="shared" si="5"/>
        <v>-0.54975218796798409</v>
      </c>
      <c r="M13">
        <f t="shared" si="6"/>
        <v>0.54975218796798409</v>
      </c>
      <c r="N13">
        <f t="shared" si="7"/>
        <v>0.30222746817558571</v>
      </c>
      <c r="O13">
        <f t="shared" si="8"/>
        <v>11.929186937960488</v>
      </c>
      <c r="P13">
        <f t="shared" si="9"/>
        <v>-0.52918693796048721</v>
      </c>
      <c r="Q13">
        <f t="shared" si="10"/>
        <v>0.52918693796048721</v>
      </c>
      <c r="R13">
        <f t="shared" si="11"/>
        <v>0.28003881530799657</v>
      </c>
      <c r="T13" s="12" t="s">
        <v>136</v>
      </c>
      <c r="U13" s="12">
        <f>SUM(J2:J457)</f>
        <v>171.1340712488099</v>
      </c>
      <c r="V13" s="12">
        <f>SUM(N2:N457)</f>
        <v>157.20887170757047</v>
      </c>
      <c r="W13" s="12">
        <f>SUM(R2:R457)</f>
        <v>156.23756301747571</v>
      </c>
    </row>
    <row r="14" spans="1:23" x14ac:dyDescent="0.25">
      <c r="A14" s="10">
        <v>44720</v>
      </c>
      <c r="B14">
        <v>11.52</v>
      </c>
      <c r="C14">
        <v>11.4</v>
      </c>
      <c r="D14">
        <v>11.45</v>
      </c>
      <c r="E14">
        <v>0</v>
      </c>
      <c r="F14">
        <v>0</v>
      </c>
      <c r="G14">
        <f t="shared" si="0"/>
        <v>11.593290410116136</v>
      </c>
      <c r="H14">
        <f t="shared" si="1"/>
        <v>-7.3290410116136684E-2</v>
      </c>
      <c r="I14">
        <f t="shared" si="2"/>
        <v>7.3290410116136684E-2</v>
      </c>
      <c r="J14">
        <f t="shared" si="3"/>
        <v>5.37148421499151E-3</v>
      </c>
      <c r="K14">
        <f t="shared" si="4"/>
        <v>11.653332148420898</v>
      </c>
      <c r="L14">
        <f t="shared" si="5"/>
        <v>-0.13333214842089802</v>
      </c>
      <c r="M14">
        <f t="shared" si="6"/>
        <v>0.13333214842089802</v>
      </c>
      <c r="N14">
        <f t="shared" si="7"/>
        <v>1.7777461802532379E-2</v>
      </c>
      <c r="O14">
        <f t="shared" si="8"/>
        <v>11.654714264239219</v>
      </c>
      <c r="P14">
        <f t="shared" si="9"/>
        <v>-0.13471426423921962</v>
      </c>
      <c r="Q14">
        <f t="shared" si="10"/>
        <v>0.13471426423921962</v>
      </c>
      <c r="R14">
        <f t="shared" si="11"/>
        <v>1.8147932989514285E-2</v>
      </c>
      <c r="T14" s="12" t="s">
        <v>137</v>
      </c>
      <c r="U14" s="12">
        <f>DEVSQ(B2:B457)</f>
        <v>359.82954783991232</v>
      </c>
      <c r="V14" s="12">
        <f>DEVSQ(B2:B457)</f>
        <v>359.82954783991232</v>
      </c>
      <c r="W14" s="12">
        <f>DEVSQ(B2:B457)</f>
        <v>359.82954783991232</v>
      </c>
    </row>
    <row r="15" spans="1:23" x14ac:dyDescent="0.25">
      <c r="A15" s="10">
        <v>44721</v>
      </c>
      <c r="B15">
        <v>11.35</v>
      </c>
      <c r="C15">
        <v>11.52</v>
      </c>
      <c r="D15">
        <v>11.41</v>
      </c>
      <c r="E15">
        <v>10</v>
      </c>
      <c r="F15">
        <v>9</v>
      </c>
      <c r="G15">
        <f t="shared" si="0"/>
        <v>11.773672999791129</v>
      </c>
      <c r="H15">
        <f t="shared" si="1"/>
        <v>-0.42367299979112971</v>
      </c>
      <c r="I15">
        <f t="shared" si="2"/>
        <v>0.42367299979112971</v>
      </c>
      <c r="J15">
        <f t="shared" si="3"/>
        <v>0.1794988107520146</v>
      </c>
      <c r="K15">
        <f t="shared" si="4"/>
        <v>11.805741218120593</v>
      </c>
      <c r="L15">
        <f t="shared" si="5"/>
        <v>-0.45574121812059332</v>
      </c>
      <c r="M15">
        <f t="shared" si="6"/>
        <v>0.45574121812059332</v>
      </c>
      <c r="N15">
        <f t="shared" si="7"/>
        <v>0.20770005789404222</v>
      </c>
      <c r="O15">
        <f t="shared" si="8"/>
        <v>11.821922353071765</v>
      </c>
      <c r="P15">
        <f t="shared" si="9"/>
        <v>-0.47192235307176489</v>
      </c>
      <c r="Q15">
        <f t="shared" si="10"/>
        <v>0.47192235307176489</v>
      </c>
      <c r="R15">
        <f t="shared" si="11"/>
        <v>0.22271070732879153</v>
      </c>
      <c r="T15" s="12" t="s">
        <v>138</v>
      </c>
      <c r="U15" s="12">
        <f>1 - (U13 / U14)</f>
        <v>0.52440239475567685</v>
      </c>
      <c r="V15" s="12">
        <f>1 - (V13 / V14)</f>
        <v>0.56310182793128349</v>
      </c>
      <c r="W15" s="12">
        <f>1 - (W13 / W14)</f>
        <v>0.56580118571311555</v>
      </c>
    </row>
    <row r="16" spans="1:23" x14ac:dyDescent="0.25">
      <c r="A16" s="10">
        <v>44722</v>
      </c>
      <c r="B16">
        <v>11.31</v>
      </c>
      <c r="C16">
        <v>11.35</v>
      </c>
      <c r="D16">
        <v>11.4</v>
      </c>
      <c r="E16">
        <v>0</v>
      </c>
      <c r="F16">
        <v>0</v>
      </c>
      <c r="G16">
        <f t="shared" si="0"/>
        <v>11.565319353197383</v>
      </c>
      <c r="H16">
        <f t="shared" si="1"/>
        <v>-0.25531935319738253</v>
      </c>
      <c r="I16">
        <f t="shared" si="2"/>
        <v>0.25531935319738253</v>
      </c>
      <c r="J16">
        <f t="shared" si="3"/>
        <v>6.5187972117129761E-2</v>
      </c>
      <c r="K16">
        <f t="shared" si="4"/>
        <v>11.618363393582499</v>
      </c>
      <c r="L16">
        <f t="shared" si="5"/>
        <v>-0.30836339358249809</v>
      </c>
      <c r="M16">
        <f t="shared" si="6"/>
        <v>0.30836339358249809</v>
      </c>
      <c r="N16">
        <f t="shared" si="7"/>
        <v>9.508798250171463E-2</v>
      </c>
      <c r="O16">
        <f t="shared" si="8"/>
        <v>11.620456879967255</v>
      </c>
      <c r="P16">
        <f t="shared" si="9"/>
        <v>-0.31045687996725491</v>
      </c>
      <c r="Q16">
        <f t="shared" si="10"/>
        <v>0.31045687996725491</v>
      </c>
      <c r="R16">
        <f t="shared" si="11"/>
        <v>9.6383474319002516E-2</v>
      </c>
    </row>
    <row r="17" spans="1:23" x14ac:dyDescent="0.25">
      <c r="A17" s="10">
        <v>44723</v>
      </c>
      <c r="B17">
        <v>11.37</v>
      </c>
      <c r="C17">
        <v>11.31</v>
      </c>
      <c r="D17">
        <v>11.52</v>
      </c>
      <c r="E17">
        <v>0</v>
      </c>
      <c r="F17">
        <v>0</v>
      </c>
      <c r="G17">
        <f t="shared" si="0"/>
        <v>11.582659919035907</v>
      </c>
      <c r="H17">
        <f t="shared" si="1"/>
        <v>-0.21265991903590731</v>
      </c>
      <c r="I17">
        <f t="shared" si="2"/>
        <v>0.21265991903590731</v>
      </c>
      <c r="J17">
        <f t="shared" si="3"/>
        <v>4.522424116435865E-2</v>
      </c>
      <c r="K17">
        <f t="shared" si="4"/>
        <v>11.60377613832436</v>
      </c>
      <c r="L17">
        <f t="shared" si="5"/>
        <v>-0.23377613832436062</v>
      </c>
      <c r="M17">
        <f t="shared" si="6"/>
        <v>0.23377613832436062</v>
      </c>
      <c r="N17">
        <f t="shared" si="7"/>
        <v>5.4651282849850588E-2</v>
      </c>
      <c r="O17">
        <f t="shared" si="8"/>
        <v>11.606244825797496</v>
      </c>
      <c r="P17">
        <f t="shared" si="9"/>
        <v>-0.23624482579749717</v>
      </c>
      <c r="Q17">
        <f t="shared" si="10"/>
        <v>0.23624482579749717</v>
      </c>
      <c r="R17">
        <f t="shared" si="11"/>
        <v>5.5811617716089786E-2</v>
      </c>
    </row>
    <row r="18" spans="1:23" x14ac:dyDescent="0.25">
      <c r="A18" s="10">
        <v>44724</v>
      </c>
      <c r="B18">
        <v>11.46</v>
      </c>
      <c r="C18">
        <v>11.37</v>
      </c>
      <c r="D18">
        <v>11.35</v>
      </c>
      <c r="E18">
        <v>23</v>
      </c>
      <c r="F18">
        <v>0</v>
      </c>
      <c r="G18">
        <f t="shared" si="0"/>
        <v>11.910961176709044</v>
      </c>
      <c r="H18">
        <f t="shared" si="1"/>
        <v>-0.45096117670904334</v>
      </c>
      <c r="I18">
        <f t="shared" si="2"/>
        <v>0.45096117670904334</v>
      </c>
      <c r="J18">
        <f t="shared" si="3"/>
        <v>0.203365982898805</v>
      </c>
      <c r="K18">
        <f t="shared" si="4"/>
        <v>11.626493755499856</v>
      </c>
      <c r="L18">
        <f t="shared" si="5"/>
        <v>-0.16649375549985557</v>
      </c>
      <c r="M18">
        <f t="shared" si="6"/>
        <v>0.16649375549985557</v>
      </c>
      <c r="N18">
        <f t="shared" si="7"/>
        <v>2.7720170620445687E-2</v>
      </c>
      <c r="O18">
        <f t="shared" si="8"/>
        <v>11.703159500658016</v>
      </c>
      <c r="P18">
        <f t="shared" si="9"/>
        <v>-0.24315950065801495</v>
      </c>
      <c r="Q18">
        <f t="shared" si="10"/>
        <v>0.24315950065801495</v>
      </c>
      <c r="R18">
        <f t="shared" si="11"/>
        <v>5.9126542760255175E-2</v>
      </c>
      <c r="T18" s="9" t="s">
        <v>180</v>
      </c>
      <c r="U18" s="9" t="s">
        <v>181</v>
      </c>
      <c r="V18" s="9" t="s">
        <v>182</v>
      </c>
      <c r="W18" s="9" t="s">
        <v>183</v>
      </c>
    </row>
    <row r="19" spans="1:23" x14ac:dyDescent="0.25">
      <c r="A19" s="10">
        <v>44725</v>
      </c>
      <c r="B19">
        <v>11.68</v>
      </c>
      <c r="C19">
        <v>11.46</v>
      </c>
      <c r="D19">
        <v>11.31</v>
      </c>
      <c r="E19">
        <v>0</v>
      </c>
      <c r="F19">
        <v>0</v>
      </c>
      <c r="G19">
        <f t="shared" si="0"/>
        <v>11.577208914201734</v>
      </c>
      <c r="H19">
        <f t="shared" si="1"/>
        <v>0.10279108579826612</v>
      </c>
      <c r="I19">
        <f t="shared" si="2"/>
        <v>0.10279108579826612</v>
      </c>
      <c r="J19">
        <f t="shared" si="3"/>
        <v>1.0566007319586507E-2</v>
      </c>
      <c r="K19">
        <f t="shared" si="4"/>
        <v>11.678559968461254</v>
      </c>
      <c r="L19">
        <f t="shared" si="5"/>
        <v>1.4400315387455009E-3</v>
      </c>
      <c r="M19">
        <f t="shared" si="6"/>
        <v>1.4400315387455009E-3</v>
      </c>
      <c r="N19">
        <f t="shared" si="7"/>
        <v>2.0736908325817354E-6</v>
      </c>
      <c r="O19">
        <f t="shared" si="8"/>
        <v>11.679330808805812</v>
      </c>
      <c r="P19">
        <f t="shared" si="9"/>
        <v>6.6919119418784589E-4</v>
      </c>
      <c r="Q19">
        <f t="shared" si="10"/>
        <v>6.6919119418784589E-4</v>
      </c>
      <c r="R19">
        <f t="shared" si="11"/>
        <v>4.478168543785553E-7</v>
      </c>
      <c r="T19" s="12" t="s">
        <v>184</v>
      </c>
      <c r="U19" s="12">
        <f>V10 - U10</f>
        <v>-1.8940871918518343E-2</v>
      </c>
      <c r="V19" s="12">
        <f>V11 - U11</f>
        <v>-2.5452935314280278E-2</v>
      </c>
      <c r="W19" s="12" t="str">
        <f>IF(U19&lt;0, "Candidate 11 Wins (Lower MAE)", "Candidate 10 Wins")</f>
        <v>Candidate 11 Wins (Lower MAE)</v>
      </c>
    </row>
    <row r="20" spans="1:23" x14ac:dyDescent="0.25">
      <c r="A20" s="10">
        <v>44726</v>
      </c>
      <c r="B20">
        <v>11.57</v>
      </c>
      <c r="C20">
        <v>11.68</v>
      </c>
      <c r="D20">
        <v>11.37</v>
      </c>
      <c r="E20">
        <v>1</v>
      </c>
      <c r="F20">
        <v>38</v>
      </c>
      <c r="G20">
        <f t="shared" si="0"/>
        <v>11.675861099715071</v>
      </c>
      <c r="H20">
        <f t="shared" si="1"/>
        <v>-0.10586109971507085</v>
      </c>
      <c r="I20">
        <f t="shared" si="2"/>
        <v>0.10586109971507085</v>
      </c>
      <c r="J20">
        <f t="shared" si="3"/>
        <v>1.1206572432884174E-2</v>
      </c>
      <c r="K20">
        <f t="shared" si="4"/>
        <v>12.164715702760347</v>
      </c>
      <c r="L20">
        <f t="shared" si="5"/>
        <v>-0.59471570276034669</v>
      </c>
      <c r="M20">
        <f t="shared" si="6"/>
        <v>0.59471570276034669</v>
      </c>
      <c r="N20">
        <f t="shared" si="7"/>
        <v>0.35368676710973301</v>
      </c>
      <c r="O20">
        <f t="shared" si="8"/>
        <v>12.09741342883658</v>
      </c>
      <c r="P20">
        <f t="shared" si="9"/>
        <v>-0.52741342883657971</v>
      </c>
      <c r="Q20">
        <f t="shared" si="10"/>
        <v>0.52741342883657971</v>
      </c>
      <c r="R20">
        <f t="shared" si="11"/>
        <v>0.27816492491715794</v>
      </c>
      <c r="T20" s="12" t="s">
        <v>185</v>
      </c>
      <c r="U20" s="12">
        <f>W10 - V10</f>
        <v>-3.4466019533045955E-3</v>
      </c>
      <c r="V20" s="12">
        <f>W11 - V11</f>
        <v>-1.8166811470909927E-3</v>
      </c>
      <c r="W20" s="12" t="str">
        <f>IF(U20&lt;0, "Candidate 15 Wins (Lower MAE)", "Candidate 11 Wins")</f>
        <v>Candidate 15 Wins (Lower MAE)</v>
      </c>
    </row>
    <row r="21" spans="1:23" x14ac:dyDescent="0.25">
      <c r="A21" s="10">
        <v>44727</v>
      </c>
      <c r="B21">
        <v>11.89</v>
      </c>
      <c r="C21">
        <v>11.57</v>
      </c>
      <c r="D21">
        <v>11.46</v>
      </c>
      <c r="E21">
        <v>12</v>
      </c>
      <c r="F21">
        <v>0</v>
      </c>
      <c r="G21">
        <f t="shared" si="0"/>
        <v>11.832237949598586</v>
      </c>
      <c r="H21">
        <f t="shared" si="1"/>
        <v>5.7762050401414911E-2</v>
      </c>
      <c r="I21">
        <f t="shared" si="2"/>
        <v>5.7762050401414911E-2</v>
      </c>
      <c r="J21">
        <f t="shared" si="3"/>
        <v>3.3364544665755963E-3</v>
      </c>
      <c r="K21">
        <f t="shared" si="4"/>
        <v>11.758838166258872</v>
      </c>
      <c r="L21">
        <f t="shared" si="5"/>
        <v>0.13116183374112822</v>
      </c>
      <c r="M21">
        <f t="shared" si="6"/>
        <v>0.13116183374112822</v>
      </c>
      <c r="N21">
        <f t="shared" si="7"/>
        <v>1.7203426630335361E-2</v>
      </c>
      <c r="O21">
        <f t="shared" si="8"/>
        <v>11.797006984182817</v>
      </c>
      <c r="P21">
        <f t="shared" si="9"/>
        <v>9.2993015817183888E-2</v>
      </c>
      <c r="Q21">
        <f t="shared" si="10"/>
        <v>9.2993015817183888E-2</v>
      </c>
      <c r="R21">
        <f t="shared" si="11"/>
        <v>8.6477009907750136E-3</v>
      </c>
      <c r="T21" s="12" t="s">
        <v>186</v>
      </c>
      <c r="U21" s="12">
        <f>W10 - U10</f>
        <v>-2.2387473871822938E-2</v>
      </c>
      <c r="V21" s="12">
        <f>W11 - U11</f>
        <v>-2.7269616461371271E-2</v>
      </c>
      <c r="W21" s="12" t="str">
        <f>IF(U21&lt;0, "Candidate 15 Wins (Lower MAE)", "Candidate 10 Wins")</f>
        <v>Candidate 15 Wins (Lower MAE)</v>
      </c>
    </row>
    <row r="22" spans="1:23" x14ac:dyDescent="0.25">
      <c r="A22" s="10">
        <v>44728</v>
      </c>
      <c r="B22">
        <v>11.61</v>
      </c>
      <c r="C22">
        <v>11.89</v>
      </c>
      <c r="D22">
        <v>11.68</v>
      </c>
      <c r="E22">
        <v>27</v>
      </c>
      <c r="F22">
        <v>1</v>
      </c>
      <c r="G22">
        <f t="shared" si="0"/>
        <v>12.21588352843542</v>
      </c>
      <c r="H22">
        <f t="shared" si="1"/>
        <v>-0.60588352843542026</v>
      </c>
      <c r="I22">
        <f t="shared" si="2"/>
        <v>0.60588352843542026</v>
      </c>
      <c r="J22">
        <f t="shared" si="3"/>
        <v>0.36709485002935471</v>
      </c>
      <c r="K22">
        <f t="shared" si="4"/>
        <v>11.983367721752883</v>
      </c>
      <c r="L22">
        <f t="shared" si="5"/>
        <v>-0.37336772175288324</v>
      </c>
      <c r="M22">
        <f t="shared" si="6"/>
        <v>0.37336772175288324</v>
      </c>
      <c r="N22">
        <f t="shared" si="7"/>
        <v>0.13940345564693843</v>
      </c>
      <c r="O22">
        <f t="shared" si="8"/>
        <v>12.064069603496039</v>
      </c>
      <c r="P22">
        <f t="shared" si="9"/>
        <v>-0.45406960349603942</v>
      </c>
      <c r="Q22">
        <f t="shared" si="10"/>
        <v>0.45406960349603942</v>
      </c>
      <c r="R22">
        <f t="shared" si="11"/>
        <v>0.20617920481905044</v>
      </c>
    </row>
    <row r="23" spans="1:23" x14ac:dyDescent="0.25">
      <c r="A23" s="10">
        <v>44729</v>
      </c>
      <c r="B23">
        <v>11.52</v>
      </c>
      <c r="C23">
        <v>11.61</v>
      </c>
      <c r="D23">
        <v>11.57</v>
      </c>
      <c r="E23">
        <v>0</v>
      </c>
      <c r="F23">
        <v>29</v>
      </c>
      <c r="G23">
        <f t="shared" si="0"/>
        <v>11.688427805277291</v>
      </c>
      <c r="H23">
        <f t="shared" si="1"/>
        <v>-0.1684278052772914</v>
      </c>
      <c r="I23">
        <f t="shared" si="2"/>
        <v>0.1684278052772914</v>
      </c>
      <c r="J23">
        <f t="shared" si="3"/>
        <v>2.8367925590525186E-2</v>
      </c>
      <c r="K23">
        <f t="shared" si="4"/>
        <v>12.056479465070199</v>
      </c>
      <c r="L23">
        <f t="shared" si="5"/>
        <v>-0.53647946507019917</v>
      </c>
      <c r="M23">
        <f t="shared" si="6"/>
        <v>0.53647946507019917</v>
      </c>
      <c r="N23">
        <f t="shared" si="7"/>
        <v>0.28781021644200705</v>
      </c>
      <c r="O23">
        <f t="shared" si="8"/>
        <v>12.002792098383917</v>
      </c>
      <c r="P23">
        <f t="shared" si="9"/>
        <v>-0.48279209838391779</v>
      </c>
      <c r="Q23">
        <f t="shared" si="10"/>
        <v>0.48279209838391779</v>
      </c>
      <c r="R23">
        <f t="shared" si="11"/>
        <v>0.23308821026194657</v>
      </c>
    </row>
    <row r="24" spans="1:23" x14ac:dyDescent="0.25">
      <c r="A24" s="10">
        <v>44730</v>
      </c>
      <c r="B24">
        <v>11.51</v>
      </c>
      <c r="C24">
        <v>11.52</v>
      </c>
      <c r="D24">
        <v>11.89</v>
      </c>
      <c r="E24">
        <v>0</v>
      </c>
      <c r="F24">
        <v>0</v>
      </c>
      <c r="G24">
        <f t="shared" si="0"/>
        <v>11.739855769468194</v>
      </c>
      <c r="H24">
        <f t="shared" si="1"/>
        <v>-0.22985576946819464</v>
      </c>
      <c r="I24">
        <f t="shared" si="2"/>
        <v>0.22985576946819464</v>
      </c>
      <c r="J24">
        <f t="shared" si="3"/>
        <v>5.2833674757815835E-2</v>
      </c>
      <c r="K24">
        <f t="shared" si="4"/>
        <v>11.764032657258207</v>
      </c>
      <c r="L24">
        <f t="shared" si="5"/>
        <v>-0.25403265725820745</v>
      </c>
      <c r="M24">
        <f t="shared" si="6"/>
        <v>0.25403265725820745</v>
      </c>
      <c r="N24">
        <f t="shared" si="7"/>
        <v>6.4532590953665897E-2</v>
      </c>
      <c r="O24">
        <f t="shared" si="8"/>
        <v>11.763319692987565</v>
      </c>
      <c r="P24">
        <f t="shared" si="9"/>
        <v>-0.2533196929875654</v>
      </c>
      <c r="Q24">
        <f t="shared" si="10"/>
        <v>0.2533196929875654</v>
      </c>
      <c r="R24">
        <f t="shared" si="11"/>
        <v>6.4170866855314396E-2</v>
      </c>
    </row>
    <row r="25" spans="1:23" x14ac:dyDescent="0.25">
      <c r="A25" s="10">
        <v>44731</v>
      </c>
      <c r="B25">
        <v>12.54</v>
      </c>
      <c r="C25">
        <v>11.51</v>
      </c>
      <c r="D25">
        <v>11.61</v>
      </c>
      <c r="E25">
        <v>7</v>
      </c>
      <c r="F25">
        <v>6</v>
      </c>
      <c r="G25">
        <f t="shared" si="0"/>
        <v>11.774317051502079</v>
      </c>
      <c r="H25">
        <f t="shared" si="1"/>
        <v>0.76568294849792018</v>
      </c>
      <c r="I25">
        <f t="shared" si="2"/>
        <v>0.76568294849792018</v>
      </c>
      <c r="J25">
        <f t="shared" si="3"/>
        <v>0.58627037762046874</v>
      </c>
      <c r="K25">
        <f t="shared" si="4"/>
        <v>11.789028284973549</v>
      </c>
      <c r="L25">
        <f t="shared" si="5"/>
        <v>0.75097171502645033</v>
      </c>
      <c r="M25">
        <f t="shared" si="6"/>
        <v>0.75097171502645033</v>
      </c>
      <c r="N25">
        <f t="shared" si="7"/>
        <v>0.56395851676976816</v>
      </c>
      <c r="O25">
        <f t="shared" si="8"/>
        <v>11.8007433871811</v>
      </c>
      <c r="P25">
        <f t="shared" si="9"/>
        <v>0.73925661281889887</v>
      </c>
      <c r="Q25">
        <f t="shared" si="10"/>
        <v>0.73925661281889887</v>
      </c>
      <c r="R25">
        <f t="shared" si="11"/>
        <v>0.54650033959647137</v>
      </c>
    </row>
    <row r="26" spans="1:23" x14ac:dyDescent="0.25">
      <c r="A26" s="10">
        <v>44732</v>
      </c>
      <c r="B26">
        <v>11.68</v>
      </c>
      <c r="C26">
        <v>12.54</v>
      </c>
      <c r="D26">
        <v>11.52</v>
      </c>
      <c r="E26">
        <v>1</v>
      </c>
      <c r="F26">
        <v>0</v>
      </c>
      <c r="G26">
        <f t="shared" si="0"/>
        <v>11.980717265747604</v>
      </c>
      <c r="H26">
        <f t="shared" si="1"/>
        <v>-0.30071726574760405</v>
      </c>
      <c r="I26">
        <f t="shared" si="2"/>
        <v>0.30071726574760405</v>
      </c>
      <c r="J26">
        <f t="shared" si="3"/>
        <v>9.0430873918715113E-2</v>
      </c>
      <c r="K26">
        <f t="shared" si="4"/>
        <v>12.361089189889753</v>
      </c>
      <c r="L26">
        <f t="shared" si="5"/>
        <v>-0.68108918988975375</v>
      </c>
      <c r="M26">
        <f t="shared" si="6"/>
        <v>0.68108918988975375</v>
      </c>
      <c r="N26">
        <f t="shared" si="7"/>
        <v>0.46388248458468107</v>
      </c>
      <c r="O26">
        <f t="shared" si="8"/>
        <v>12.350799687600839</v>
      </c>
      <c r="P26">
        <f t="shared" si="9"/>
        <v>-0.67079968760083908</v>
      </c>
      <c r="Q26">
        <f t="shared" si="10"/>
        <v>0.67079968760083908</v>
      </c>
      <c r="R26">
        <f t="shared" si="11"/>
        <v>0.4499722208853833</v>
      </c>
    </row>
    <row r="27" spans="1:23" x14ac:dyDescent="0.25">
      <c r="A27" s="10">
        <v>44733</v>
      </c>
      <c r="B27">
        <v>11.43</v>
      </c>
      <c r="C27">
        <v>11.68</v>
      </c>
      <c r="D27">
        <v>11.51</v>
      </c>
      <c r="E27">
        <v>3</v>
      </c>
      <c r="F27">
        <v>3</v>
      </c>
      <c r="G27">
        <f t="shared" si="0"/>
        <v>11.741207727555606</v>
      </c>
      <c r="H27">
        <f t="shared" si="1"/>
        <v>-0.31120772755560644</v>
      </c>
      <c r="I27">
        <f t="shared" si="2"/>
        <v>0.31120772755560644</v>
      </c>
      <c r="J27">
        <f t="shared" si="3"/>
        <v>9.6850249690324561E-2</v>
      </c>
      <c r="K27">
        <f t="shared" si="4"/>
        <v>11.858039623407004</v>
      </c>
      <c r="L27">
        <f t="shared" si="5"/>
        <v>-0.4280396234070043</v>
      </c>
      <c r="M27">
        <f t="shared" si="6"/>
        <v>0.4280396234070043</v>
      </c>
      <c r="N27">
        <f t="shared" si="7"/>
        <v>0.18321791920641006</v>
      </c>
      <c r="O27">
        <f t="shared" si="8"/>
        <v>11.860058489370511</v>
      </c>
      <c r="P27">
        <f t="shared" si="9"/>
        <v>-0.43005848937051105</v>
      </c>
      <c r="Q27">
        <f t="shared" si="10"/>
        <v>0.43005848937051105</v>
      </c>
      <c r="R27">
        <f t="shared" si="11"/>
        <v>0.18495030427964598</v>
      </c>
    </row>
    <row r="28" spans="1:23" x14ac:dyDescent="0.25">
      <c r="A28" s="10">
        <v>44734</v>
      </c>
      <c r="B28">
        <v>12.58</v>
      </c>
      <c r="C28">
        <v>11.43</v>
      </c>
      <c r="D28">
        <v>12.54</v>
      </c>
      <c r="E28">
        <v>0</v>
      </c>
      <c r="F28">
        <v>1</v>
      </c>
      <c r="G28">
        <f t="shared" si="0"/>
        <v>11.873200894616996</v>
      </c>
      <c r="H28">
        <f t="shared" si="1"/>
        <v>0.70679910538300383</v>
      </c>
      <c r="I28">
        <f t="shared" si="2"/>
        <v>0.70679910538300383</v>
      </c>
      <c r="J28">
        <f t="shared" si="3"/>
        <v>0.49956497537021455</v>
      </c>
      <c r="K28">
        <f t="shared" si="4"/>
        <v>11.772104103293387</v>
      </c>
      <c r="L28">
        <f t="shared" si="5"/>
        <v>0.80789589670661321</v>
      </c>
      <c r="M28">
        <f t="shared" si="6"/>
        <v>0.80789589670661321</v>
      </c>
      <c r="N28">
        <f t="shared" si="7"/>
        <v>0.65269577991538263</v>
      </c>
      <c r="O28">
        <f t="shared" si="8"/>
        <v>11.769975157488286</v>
      </c>
      <c r="P28">
        <f t="shared" si="9"/>
        <v>0.81002484251171403</v>
      </c>
      <c r="Q28">
        <f t="shared" si="10"/>
        <v>0.81002484251171403</v>
      </c>
      <c r="R28">
        <f t="shared" si="11"/>
        <v>0.65614024548612715</v>
      </c>
    </row>
    <row r="29" spans="1:23" x14ac:dyDescent="0.25">
      <c r="A29" s="10">
        <v>44735</v>
      </c>
      <c r="B29">
        <v>11.74</v>
      </c>
      <c r="C29">
        <v>12.58</v>
      </c>
      <c r="D29">
        <v>11.68</v>
      </c>
      <c r="E29">
        <v>28</v>
      </c>
      <c r="F29">
        <v>27</v>
      </c>
      <c r="G29">
        <f t="shared" si="0"/>
        <v>12.445899723810232</v>
      </c>
      <c r="H29">
        <f t="shared" si="1"/>
        <v>-0.70589972381023181</v>
      </c>
      <c r="I29">
        <f t="shared" si="2"/>
        <v>0.70589972381023181</v>
      </c>
      <c r="J29">
        <f t="shared" si="3"/>
        <v>0.49829442007536157</v>
      </c>
      <c r="K29">
        <f t="shared" si="4"/>
        <v>12.644720425320262</v>
      </c>
      <c r="L29">
        <f t="shared" si="5"/>
        <v>-0.90472042532026187</v>
      </c>
      <c r="M29">
        <f t="shared" si="6"/>
        <v>0.90472042532026187</v>
      </c>
      <c r="N29">
        <f t="shared" si="7"/>
        <v>0.81851904799167552</v>
      </c>
      <c r="O29">
        <f t="shared" si="8"/>
        <v>12.672900777770518</v>
      </c>
      <c r="P29">
        <f t="shared" si="9"/>
        <v>-0.93290077777051827</v>
      </c>
      <c r="Q29">
        <f t="shared" si="10"/>
        <v>0.93290077777051827</v>
      </c>
      <c r="R29">
        <f t="shared" si="11"/>
        <v>0.87030386116483793</v>
      </c>
    </row>
    <row r="30" spans="1:23" x14ac:dyDescent="0.25">
      <c r="A30" s="10">
        <v>44736</v>
      </c>
      <c r="B30">
        <v>11.43</v>
      </c>
      <c r="C30">
        <v>11.74</v>
      </c>
      <c r="D30">
        <v>11.43</v>
      </c>
      <c r="E30">
        <v>0</v>
      </c>
      <c r="F30">
        <v>0</v>
      </c>
      <c r="G30">
        <f t="shared" si="0"/>
        <v>11.694129421573225</v>
      </c>
      <c r="H30">
        <f t="shared" si="1"/>
        <v>-0.26412942157322483</v>
      </c>
      <c r="I30">
        <f t="shared" si="2"/>
        <v>0.26412942157322483</v>
      </c>
      <c r="J30">
        <f t="shared" si="3"/>
        <v>6.9764351340606323E-2</v>
      </c>
      <c r="K30">
        <f t="shared" si="4"/>
        <v>11.860997246943704</v>
      </c>
      <c r="L30">
        <f t="shared" si="5"/>
        <v>-0.43099724694370423</v>
      </c>
      <c r="M30">
        <f t="shared" si="6"/>
        <v>0.43099724694370423</v>
      </c>
      <c r="N30">
        <f t="shared" si="7"/>
        <v>0.18575862687305236</v>
      </c>
      <c r="O30">
        <f t="shared" si="8"/>
        <v>11.857978307481003</v>
      </c>
      <c r="P30">
        <f t="shared" si="9"/>
        <v>-0.42797830748100374</v>
      </c>
      <c r="Q30">
        <f t="shared" si="10"/>
        <v>0.42797830748100374</v>
      </c>
      <c r="R30">
        <f t="shared" si="11"/>
        <v>0.18316543167430457</v>
      </c>
    </row>
    <row r="31" spans="1:23" x14ac:dyDescent="0.25">
      <c r="A31" s="10">
        <v>44737</v>
      </c>
      <c r="B31">
        <v>11.4</v>
      </c>
      <c r="C31">
        <v>11.43</v>
      </c>
      <c r="D31">
        <v>12.58</v>
      </c>
      <c r="E31">
        <v>0</v>
      </c>
      <c r="F31">
        <v>0</v>
      </c>
      <c r="G31">
        <f t="shared" si="0"/>
        <v>11.883130247460377</v>
      </c>
      <c r="H31">
        <f t="shared" si="1"/>
        <v>-0.48313024746037669</v>
      </c>
      <c r="I31">
        <f t="shared" si="2"/>
        <v>0.48313024746037669</v>
      </c>
      <c r="J31">
        <f t="shared" si="3"/>
        <v>0.23341483601112481</v>
      </c>
      <c r="K31">
        <f t="shared" si="4"/>
        <v>11.766354173035406</v>
      </c>
      <c r="L31">
        <f t="shared" si="5"/>
        <v>-0.36635417303540585</v>
      </c>
      <c r="M31">
        <f t="shared" si="6"/>
        <v>0.36635417303540585</v>
      </c>
      <c r="N31">
        <f t="shared" si="7"/>
        <v>0.13421538010045608</v>
      </c>
      <c r="O31">
        <f t="shared" si="8"/>
        <v>11.765976435881123</v>
      </c>
      <c r="P31">
        <f t="shared" si="9"/>
        <v>-0.36597643588112305</v>
      </c>
      <c r="Q31">
        <f t="shared" si="10"/>
        <v>0.36597643588112305</v>
      </c>
      <c r="R31">
        <f t="shared" si="11"/>
        <v>0.13393875162024976</v>
      </c>
    </row>
    <row r="32" spans="1:23" x14ac:dyDescent="0.25">
      <c r="A32" s="10">
        <v>44738</v>
      </c>
      <c r="B32">
        <v>11.39</v>
      </c>
      <c r="C32">
        <v>11.4</v>
      </c>
      <c r="D32">
        <v>11.74</v>
      </c>
      <c r="E32">
        <v>0</v>
      </c>
      <c r="F32">
        <v>0</v>
      </c>
      <c r="G32">
        <f t="shared" si="0"/>
        <v>11.665278218230652</v>
      </c>
      <c r="H32">
        <f t="shared" si="1"/>
        <v>-0.27527821823065146</v>
      </c>
      <c r="I32">
        <f t="shared" si="2"/>
        <v>0.27527821823065146</v>
      </c>
      <c r="J32">
        <f t="shared" si="3"/>
        <v>7.5778097432242175E-2</v>
      </c>
      <c r="K32">
        <f t="shared" si="4"/>
        <v>11.677597442781193</v>
      </c>
      <c r="L32">
        <f t="shared" si="5"/>
        <v>-0.28759744278119292</v>
      </c>
      <c r="M32">
        <f t="shared" si="6"/>
        <v>0.28759744278119292</v>
      </c>
      <c r="N32">
        <f t="shared" si="7"/>
        <v>8.2712289094281535E-2</v>
      </c>
      <c r="O32">
        <f t="shared" si="8"/>
        <v>11.678628123250883</v>
      </c>
      <c r="P32">
        <f t="shared" si="9"/>
        <v>-0.2886281232508825</v>
      </c>
      <c r="Q32">
        <f t="shared" si="10"/>
        <v>0.2886281232508825</v>
      </c>
      <c r="R32">
        <f t="shared" si="11"/>
        <v>8.3306193531326622E-2</v>
      </c>
    </row>
    <row r="33" spans="1:18" x14ac:dyDescent="0.25">
      <c r="A33" s="10">
        <v>44739</v>
      </c>
      <c r="B33">
        <v>11.42</v>
      </c>
      <c r="C33">
        <v>11.39</v>
      </c>
      <c r="D33">
        <v>11.43</v>
      </c>
      <c r="E33">
        <v>4</v>
      </c>
      <c r="F33">
        <v>10</v>
      </c>
      <c r="G33">
        <f t="shared" si="0"/>
        <v>11.646401646298946</v>
      </c>
      <c r="H33">
        <f t="shared" si="1"/>
        <v>-0.22640164629894599</v>
      </c>
      <c r="I33">
        <f t="shared" si="2"/>
        <v>0.22640164629894599</v>
      </c>
      <c r="J33">
        <f t="shared" si="3"/>
        <v>5.1257705446873046E-2</v>
      </c>
      <c r="K33">
        <f t="shared" si="4"/>
        <v>11.736470337276176</v>
      </c>
      <c r="L33">
        <f t="shared" si="5"/>
        <v>-0.31647033727617568</v>
      </c>
      <c r="M33">
        <f t="shared" si="6"/>
        <v>0.31647033727617568</v>
      </c>
      <c r="N33">
        <f t="shared" si="7"/>
        <v>0.1001534743756964</v>
      </c>
      <c r="O33">
        <f t="shared" si="8"/>
        <v>11.733013842970232</v>
      </c>
      <c r="P33">
        <f t="shared" si="9"/>
        <v>-0.31301384297023205</v>
      </c>
      <c r="Q33">
        <f t="shared" si="10"/>
        <v>0.31301384297023205</v>
      </c>
      <c r="R33">
        <f t="shared" si="11"/>
        <v>9.797766589099309E-2</v>
      </c>
    </row>
    <row r="34" spans="1:18" x14ac:dyDescent="0.25">
      <c r="A34" s="10">
        <v>44740</v>
      </c>
      <c r="B34">
        <v>11.98</v>
      </c>
      <c r="C34">
        <v>11.42</v>
      </c>
      <c r="D34">
        <v>11.4</v>
      </c>
      <c r="E34">
        <v>0</v>
      </c>
      <c r="F34">
        <v>41</v>
      </c>
      <c r="G34">
        <f t="shared" si="0"/>
        <v>11.587102465407721</v>
      </c>
      <c r="H34">
        <f t="shared" si="1"/>
        <v>0.39289753459227938</v>
      </c>
      <c r="I34">
        <f t="shared" si="2"/>
        <v>0.39289753459227938</v>
      </c>
      <c r="J34">
        <f t="shared" si="3"/>
        <v>0.15436847268869139</v>
      </c>
      <c r="K34">
        <f t="shared" si="4"/>
        <v>12.034434074194349</v>
      </c>
      <c r="L34">
        <f t="shared" si="5"/>
        <v>-5.443407419434898E-2</v>
      </c>
      <c r="M34">
        <f t="shared" si="6"/>
        <v>5.443407419434898E-2</v>
      </c>
      <c r="N34">
        <f t="shared" si="7"/>
        <v>2.9630684333958896E-3</v>
      </c>
      <c r="O34">
        <f t="shared" si="8"/>
        <v>11.961829488835807</v>
      </c>
      <c r="P34">
        <f t="shared" si="9"/>
        <v>1.8170511164193215E-2</v>
      </c>
      <c r="Q34">
        <f t="shared" si="10"/>
        <v>1.8170511164193215E-2</v>
      </c>
      <c r="R34">
        <f t="shared" si="11"/>
        <v>3.3016747596807027E-4</v>
      </c>
    </row>
    <row r="35" spans="1:18" x14ac:dyDescent="0.25">
      <c r="A35" s="10">
        <v>44741</v>
      </c>
      <c r="B35">
        <v>13.34</v>
      </c>
      <c r="C35">
        <v>11.98</v>
      </c>
      <c r="D35">
        <v>11.39</v>
      </c>
      <c r="E35">
        <v>1</v>
      </c>
      <c r="F35">
        <v>2</v>
      </c>
      <c r="G35">
        <f t="shared" si="0"/>
        <v>11.774181971323921</v>
      </c>
      <c r="H35">
        <f t="shared" si="1"/>
        <v>1.5658180286760786</v>
      </c>
      <c r="I35">
        <f t="shared" si="2"/>
        <v>1.5658180286760786</v>
      </c>
      <c r="J35">
        <f t="shared" si="3"/>
        <v>2.4517860989270406</v>
      </c>
      <c r="K35">
        <f t="shared" si="4"/>
        <v>12.023612444918252</v>
      </c>
      <c r="L35">
        <f t="shared" si="5"/>
        <v>1.3163875550817483</v>
      </c>
      <c r="M35">
        <f t="shared" si="6"/>
        <v>1.3163875550817483</v>
      </c>
      <c r="N35">
        <f t="shared" si="7"/>
        <v>1.732876195174103</v>
      </c>
      <c r="O35">
        <f t="shared" si="8"/>
        <v>12.017169834196556</v>
      </c>
      <c r="P35">
        <f t="shared" si="9"/>
        <v>1.3228301658034436</v>
      </c>
      <c r="Q35">
        <f t="shared" si="10"/>
        <v>1.3228301658034436</v>
      </c>
      <c r="R35">
        <f t="shared" si="11"/>
        <v>1.7498796475595662</v>
      </c>
    </row>
    <row r="36" spans="1:18" x14ac:dyDescent="0.25">
      <c r="A36" s="10">
        <v>44742</v>
      </c>
      <c r="B36">
        <v>11.84</v>
      </c>
      <c r="C36">
        <v>13.34</v>
      </c>
      <c r="D36">
        <v>11.42</v>
      </c>
      <c r="E36">
        <v>7</v>
      </c>
      <c r="F36">
        <v>14</v>
      </c>
      <c r="G36">
        <f t="shared" si="0"/>
        <v>12.296625416137678</v>
      </c>
      <c r="H36">
        <f t="shared" si="1"/>
        <v>-0.45662541613767793</v>
      </c>
      <c r="I36">
        <f t="shared" si="2"/>
        <v>0.45662541613767793</v>
      </c>
      <c r="J36">
        <f t="shared" si="3"/>
        <v>0.20850677066290754</v>
      </c>
      <c r="K36">
        <f t="shared" si="4"/>
        <v>12.972639325114111</v>
      </c>
      <c r="L36">
        <f t="shared" si="5"/>
        <v>-1.1326393251141109</v>
      </c>
      <c r="M36">
        <f t="shared" si="6"/>
        <v>1.1326393251141109</v>
      </c>
      <c r="N36">
        <f t="shared" si="7"/>
        <v>1.2828718407949486</v>
      </c>
      <c r="O36">
        <f t="shared" si="8"/>
        <v>12.94636873363431</v>
      </c>
      <c r="P36">
        <f t="shared" si="9"/>
        <v>-1.1063687336343104</v>
      </c>
      <c r="Q36">
        <f t="shared" si="10"/>
        <v>1.1063687336343104</v>
      </c>
      <c r="R36">
        <f t="shared" si="11"/>
        <v>1.2240517747635877</v>
      </c>
    </row>
    <row r="37" spans="1:18" x14ac:dyDescent="0.25">
      <c r="A37" s="10">
        <v>44743</v>
      </c>
      <c r="B37">
        <v>11.6</v>
      </c>
      <c r="C37">
        <v>11.84</v>
      </c>
      <c r="D37">
        <v>11.98</v>
      </c>
      <c r="E37">
        <v>36</v>
      </c>
      <c r="F37">
        <v>6</v>
      </c>
      <c r="G37">
        <f t="shared" si="0"/>
        <v>12.412466826895415</v>
      </c>
      <c r="H37">
        <f t="shared" si="1"/>
        <v>-0.81246682689541494</v>
      </c>
      <c r="I37">
        <f t="shared" si="2"/>
        <v>0.81246682689541494</v>
      </c>
      <c r="J37">
        <f t="shared" si="3"/>
        <v>0.66010234480550412</v>
      </c>
      <c r="K37">
        <f t="shared" si="4"/>
        <v>12.023169004060119</v>
      </c>
      <c r="L37">
        <f t="shared" si="5"/>
        <v>-0.42316900406011904</v>
      </c>
      <c r="M37">
        <f t="shared" si="6"/>
        <v>0.42316900406011904</v>
      </c>
      <c r="N37">
        <f t="shared" si="7"/>
        <v>0.17907200599723305</v>
      </c>
      <c r="O37">
        <f t="shared" si="8"/>
        <v>12.124418297799286</v>
      </c>
      <c r="P37">
        <f t="shared" si="9"/>
        <v>-0.52441829779928639</v>
      </c>
      <c r="Q37">
        <f t="shared" si="10"/>
        <v>0.52441829779928639</v>
      </c>
      <c r="R37">
        <f t="shared" si="11"/>
        <v>0.27501455106670103</v>
      </c>
    </row>
    <row r="38" spans="1:18" x14ac:dyDescent="0.25">
      <c r="A38" s="10">
        <v>44744</v>
      </c>
      <c r="B38">
        <v>11.58</v>
      </c>
      <c r="C38">
        <v>11.6</v>
      </c>
      <c r="D38">
        <v>13.34</v>
      </c>
      <c r="E38">
        <v>5</v>
      </c>
      <c r="F38">
        <v>0</v>
      </c>
      <c r="G38">
        <f t="shared" si="0"/>
        <v>12.201174527645767</v>
      </c>
      <c r="H38">
        <f t="shared" si="1"/>
        <v>-0.62117452764576697</v>
      </c>
      <c r="I38">
        <f t="shared" si="2"/>
        <v>0.62117452764576697</v>
      </c>
      <c r="J38">
        <f t="shared" si="3"/>
        <v>0.38585779379594171</v>
      </c>
      <c r="K38">
        <f t="shared" si="4"/>
        <v>11.934615262494837</v>
      </c>
      <c r="L38">
        <f t="shared" si="5"/>
        <v>-0.35461526249483732</v>
      </c>
      <c r="M38">
        <f t="shared" si="6"/>
        <v>0.35461526249483732</v>
      </c>
      <c r="N38">
        <f t="shared" si="7"/>
        <v>0.12575198439428237</v>
      </c>
      <c r="O38">
        <f t="shared" si="8"/>
        <v>11.947358654034925</v>
      </c>
      <c r="P38">
        <f t="shared" si="9"/>
        <v>-0.36735865403492518</v>
      </c>
      <c r="Q38">
        <f t="shared" si="10"/>
        <v>0.36735865403492518</v>
      </c>
      <c r="R38">
        <f t="shared" si="11"/>
        <v>0.13495238069435186</v>
      </c>
    </row>
    <row r="39" spans="1:18" x14ac:dyDescent="0.25">
      <c r="A39" s="10">
        <v>44745</v>
      </c>
      <c r="B39">
        <v>11.52</v>
      </c>
      <c r="C39">
        <v>11.58</v>
      </c>
      <c r="D39">
        <v>11.84</v>
      </c>
      <c r="E39">
        <v>0</v>
      </c>
      <c r="F39">
        <v>0</v>
      </c>
      <c r="G39">
        <f t="shared" si="0"/>
        <v>11.746115317451398</v>
      </c>
      <c r="H39">
        <f t="shared" si="1"/>
        <v>-0.22611531745139857</v>
      </c>
      <c r="I39">
        <f t="shared" si="2"/>
        <v>0.22611531745139857</v>
      </c>
      <c r="J39">
        <f t="shared" si="3"/>
        <v>5.112813678614675E-2</v>
      </c>
      <c r="K39">
        <f t="shared" si="4"/>
        <v>11.796791085893139</v>
      </c>
      <c r="L39">
        <f t="shared" si="5"/>
        <v>-0.27679108589313905</v>
      </c>
      <c r="M39">
        <f t="shared" si="6"/>
        <v>0.27679108589313905</v>
      </c>
      <c r="N39">
        <f t="shared" si="7"/>
        <v>7.6613305229903075E-2</v>
      </c>
      <c r="O39">
        <f t="shared" si="8"/>
        <v>11.795357780006054</v>
      </c>
      <c r="P39">
        <f t="shared" si="9"/>
        <v>-0.27535778000605404</v>
      </c>
      <c r="Q39">
        <f t="shared" si="10"/>
        <v>0.27535778000605404</v>
      </c>
      <c r="R39">
        <f t="shared" si="11"/>
        <v>7.5821907009862452E-2</v>
      </c>
    </row>
    <row r="40" spans="1:18" x14ac:dyDescent="0.25">
      <c r="A40" s="10">
        <v>44746</v>
      </c>
      <c r="B40">
        <v>11.78</v>
      </c>
      <c r="C40">
        <v>11.52</v>
      </c>
      <c r="D40">
        <v>11.6</v>
      </c>
      <c r="E40">
        <v>0</v>
      </c>
      <c r="F40">
        <v>0</v>
      </c>
      <c r="G40">
        <f t="shared" si="0"/>
        <v>11.667867961353679</v>
      </c>
      <c r="H40">
        <f t="shared" si="1"/>
        <v>0.11213203864632071</v>
      </c>
      <c r="I40">
        <f t="shared" si="2"/>
        <v>0.11213203864632071</v>
      </c>
      <c r="J40">
        <f t="shared" si="3"/>
        <v>1.257359409097996E-2</v>
      </c>
      <c r="K40">
        <f t="shared" si="4"/>
        <v>11.739767362897911</v>
      </c>
      <c r="L40">
        <f t="shared" si="5"/>
        <v>4.023263710208802E-2</v>
      </c>
      <c r="M40">
        <f t="shared" si="6"/>
        <v>4.023263710208802E-2</v>
      </c>
      <c r="N40">
        <f t="shared" si="7"/>
        <v>1.6186650881883096E-3</v>
      </c>
      <c r="O40">
        <f t="shared" si="8"/>
        <v>11.739405833975903</v>
      </c>
      <c r="P40">
        <f t="shared" si="9"/>
        <v>4.0594166024096268E-2</v>
      </c>
      <c r="Q40">
        <f t="shared" si="10"/>
        <v>4.0594166024096268E-2</v>
      </c>
      <c r="R40">
        <f t="shared" si="11"/>
        <v>1.6478863151918918E-3</v>
      </c>
    </row>
    <row r="41" spans="1:18" x14ac:dyDescent="0.25">
      <c r="A41" s="10">
        <v>44747</v>
      </c>
      <c r="B41">
        <v>11.64</v>
      </c>
      <c r="C41">
        <v>11.78</v>
      </c>
      <c r="D41">
        <v>11.58</v>
      </c>
      <c r="E41">
        <v>29</v>
      </c>
      <c r="F41">
        <v>10</v>
      </c>
      <c r="G41">
        <f t="shared" si="0"/>
        <v>12.187423434313711</v>
      </c>
      <c r="H41">
        <f t="shared" si="1"/>
        <v>-0.54742343431371054</v>
      </c>
      <c r="I41">
        <f t="shared" si="2"/>
        <v>0.54742343431371054</v>
      </c>
      <c r="J41">
        <f t="shared" si="3"/>
        <v>0.29967241643581738</v>
      </c>
      <c r="K41">
        <f t="shared" si="4"/>
        <v>11.98914500209681</v>
      </c>
      <c r="L41">
        <f t="shared" si="5"/>
        <v>-0.34914500209680988</v>
      </c>
      <c r="M41">
        <f t="shared" si="6"/>
        <v>0.34914500209680988</v>
      </c>
      <c r="N41">
        <f t="shared" si="7"/>
        <v>0.12190223248918138</v>
      </c>
      <c r="O41">
        <f t="shared" si="8"/>
        <v>12.061704549308859</v>
      </c>
      <c r="P41">
        <f t="shared" si="9"/>
        <v>-0.42170454930885803</v>
      </c>
      <c r="Q41">
        <f t="shared" si="10"/>
        <v>0.42170454930885803</v>
      </c>
      <c r="R41">
        <f t="shared" si="11"/>
        <v>0.17783472690778707</v>
      </c>
    </row>
    <row r="42" spans="1:18" x14ac:dyDescent="0.25">
      <c r="A42" s="10">
        <v>44748</v>
      </c>
      <c r="B42">
        <v>11.52</v>
      </c>
      <c r="C42">
        <v>11.64</v>
      </c>
      <c r="D42">
        <v>11.52</v>
      </c>
      <c r="E42">
        <v>7</v>
      </c>
      <c r="F42">
        <v>0</v>
      </c>
      <c r="G42">
        <f t="shared" si="0"/>
        <v>11.792430358852238</v>
      </c>
      <c r="H42">
        <f t="shared" si="1"/>
        <v>-0.27243035885223854</v>
      </c>
      <c r="I42">
        <f t="shared" si="2"/>
        <v>0.27243035885223854</v>
      </c>
      <c r="J42">
        <f t="shared" si="3"/>
        <v>7.4218300424359465E-2</v>
      </c>
      <c r="K42">
        <f t="shared" si="4"/>
        <v>11.806957688744344</v>
      </c>
      <c r="L42">
        <f t="shared" si="5"/>
        <v>-0.28695768874434435</v>
      </c>
      <c r="M42">
        <f t="shared" si="6"/>
        <v>0.28695768874434435</v>
      </c>
      <c r="N42">
        <f t="shared" si="7"/>
        <v>8.234471512949601E-2</v>
      </c>
      <c r="O42">
        <f t="shared" si="8"/>
        <v>11.827887928557777</v>
      </c>
      <c r="P42">
        <f t="shared" si="9"/>
        <v>-0.30788792855777736</v>
      </c>
      <c r="Q42">
        <f t="shared" si="10"/>
        <v>0.30788792855777736</v>
      </c>
      <c r="R42">
        <f t="shared" si="11"/>
        <v>9.4794976551599019E-2</v>
      </c>
    </row>
    <row r="43" spans="1:18" x14ac:dyDescent="0.25">
      <c r="A43" s="10">
        <v>44749</v>
      </c>
      <c r="B43">
        <v>12.66</v>
      </c>
      <c r="C43">
        <v>11.52</v>
      </c>
      <c r="D43">
        <v>11.78</v>
      </c>
      <c r="E43">
        <v>3</v>
      </c>
      <c r="F43">
        <v>20</v>
      </c>
      <c r="G43">
        <f t="shared" si="0"/>
        <v>11.758440888481948</v>
      </c>
      <c r="H43">
        <f t="shared" si="1"/>
        <v>0.90155911151805235</v>
      </c>
      <c r="I43">
        <f t="shared" si="2"/>
        <v>0.90155911151805235</v>
      </c>
      <c r="J43">
        <f t="shared" si="3"/>
        <v>0.81280883156121997</v>
      </c>
      <c r="K43">
        <f t="shared" si="4"/>
        <v>11.936765928309546</v>
      </c>
      <c r="L43">
        <f t="shared" si="5"/>
        <v>0.72323407169045417</v>
      </c>
      <c r="M43">
        <f t="shared" si="6"/>
        <v>0.72323407169045417</v>
      </c>
      <c r="N43">
        <f t="shared" si="7"/>
        <v>0.52306752245395305</v>
      </c>
      <c r="O43">
        <f t="shared" si="8"/>
        <v>11.909945483928677</v>
      </c>
      <c r="P43">
        <f t="shared" si="9"/>
        <v>0.75005451607132301</v>
      </c>
      <c r="Q43">
        <f t="shared" si="10"/>
        <v>0.75005451607132301</v>
      </c>
      <c r="R43">
        <f t="shared" si="11"/>
        <v>0.56258177707898649</v>
      </c>
    </row>
    <row r="44" spans="1:18" x14ac:dyDescent="0.25">
      <c r="A44" s="10">
        <v>44750</v>
      </c>
      <c r="B44">
        <v>11.59</v>
      </c>
      <c r="C44">
        <v>12.66</v>
      </c>
      <c r="D44">
        <v>11.64</v>
      </c>
      <c r="E44">
        <v>64</v>
      </c>
      <c r="F44">
        <v>13</v>
      </c>
      <c r="G44">
        <f t="shared" si="0"/>
        <v>13.011555428346737</v>
      </c>
      <c r="H44">
        <f t="shared" si="1"/>
        <v>-1.4215554283467373</v>
      </c>
      <c r="I44">
        <f t="shared" si="2"/>
        <v>1.4215554283467373</v>
      </c>
      <c r="J44">
        <f t="shared" si="3"/>
        <v>2.0208198358620759</v>
      </c>
      <c r="K44">
        <f t="shared" si="4"/>
        <v>12.563273477846524</v>
      </c>
      <c r="L44">
        <f t="shared" si="5"/>
        <v>-0.97327347784652396</v>
      </c>
      <c r="M44">
        <f t="shared" si="6"/>
        <v>0.97327347784652396</v>
      </c>
      <c r="N44">
        <f t="shared" si="7"/>
        <v>0.9472612626794682</v>
      </c>
      <c r="O44">
        <f t="shared" si="8"/>
        <v>12.732691013802373</v>
      </c>
      <c r="P44">
        <f t="shared" si="9"/>
        <v>-1.1426910138023736</v>
      </c>
      <c r="Q44">
        <f t="shared" si="10"/>
        <v>1.1426910138023736</v>
      </c>
      <c r="R44">
        <f t="shared" si="11"/>
        <v>1.3057427530246963</v>
      </c>
    </row>
    <row r="45" spans="1:18" x14ac:dyDescent="0.25">
      <c r="A45" s="10">
        <v>44751</v>
      </c>
      <c r="B45">
        <v>11.52</v>
      </c>
      <c r="C45">
        <v>11.59</v>
      </c>
      <c r="D45">
        <v>11.52</v>
      </c>
      <c r="E45">
        <v>0</v>
      </c>
      <c r="F45">
        <v>4</v>
      </c>
      <c r="G45">
        <f t="shared" si="0"/>
        <v>11.669792367877253</v>
      </c>
      <c r="H45">
        <f t="shared" si="1"/>
        <v>-0.1497923678772537</v>
      </c>
      <c r="I45">
        <f t="shared" si="2"/>
        <v>0.1497923678772537</v>
      </c>
      <c r="J45">
        <f t="shared" si="3"/>
        <v>2.2437753474274506E-2</v>
      </c>
      <c r="K45">
        <f t="shared" si="4"/>
        <v>11.812560074991874</v>
      </c>
      <c r="L45">
        <f t="shared" si="5"/>
        <v>-0.29256007499187398</v>
      </c>
      <c r="M45">
        <f t="shared" si="6"/>
        <v>0.29256007499187398</v>
      </c>
      <c r="N45">
        <f t="shared" si="7"/>
        <v>8.559139747925093E-2</v>
      </c>
      <c r="O45">
        <f t="shared" si="8"/>
        <v>11.804185674213288</v>
      </c>
      <c r="P45">
        <f t="shared" si="9"/>
        <v>-0.28418567421328866</v>
      </c>
      <c r="Q45">
        <f t="shared" si="10"/>
        <v>0.28418567421328866</v>
      </c>
      <c r="R45">
        <f t="shared" si="11"/>
        <v>8.0761497428061435E-2</v>
      </c>
    </row>
    <row r="46" spans="1:18" x14ac:dyDescent="0.25">
      <c r="A46" s="10">
        <v>44752</v>
      </c>
      <c r="B46">
        <v>11.51</v>
      </c>
      <c r="C46">
        <v>11.52</v>
      </c>
      <c r="D46">
        <v>12.66</v>
      </c>
      <c r="E46">
        <v>0</v>
      </c>
      <c r="F46">
        <v>1</v>
      </c>
      <c r="G46">
        <f t="shared" si="0"/>
        <v>11.930995811703287</v>
      </c>
      <c r="H46">
        <f t="shared" si="1"/>
        <v>-0.42099581170328726</v>
      </c>
      <c r="I46">
        <f t="shared" si="2"/>
        <v>0.42099581170328726</v>
      </c>
      <c r="J46">
        <f t="shared" si="3"/>
        <v>0.17723747347170971</v>
      </c>
      <c r="K46">
        <f t="shared" si="4"/>
        <v>11.837558064867359</v>
      </c>
      <c r="L46">
        <f t="shared" si="5"/>
        <v>-0.32755806486735928</v>
      </c>
      <c r="M46">
        <f t="shared" si="6"/>
        <v>0.32755806486735928</v>
      </c>
      <c r="N46">
        <f t="shared" si="7"/>
        <v>0.10729428585964915</v>
      </c>
      <c r="O46">
        <f t="shared" si="8"/>
        <v>11.834112296661788</v>
      </c>
      <c r="P46">
        <f t="shared" si="9"/>
        <v>-0.32411229666178798</v>
      </c>
      <c r="Q46">
        <f t="shared" si="10"/>
        <v>0.32411229666178798</v>
      </c>
      <c r="R46">
        <f t="shared" si="11"/>
        <v>0.10504878084737886</v>
      </c>
    </row>
    <row r="47" spans="1:18" x14ac:dyDescent="0.25">
      <c r="A47" s="10">
        <v>44753</v>
      </c>
      <c r="B47">
        <v>11.55</v>
      </c>
      <c r="C47">
        <v>11.51</v>
      </c>
      <c r="D47">
        <v>11.59</v>
      </c>
      <c r="E47">
        <v>0</v>
      </c>
      <c r="F47">
        <v>0</v>
      </c>
      <c r="G47">
        <f t="shared" si="0"/>
        <v>11.662273749969929</v>
      </c>
      <c r="H47">
        <f t="shared" si="1"/>
        <v>-0.11227374996992801</v>
      </c>
      <c r="I47">
        <f t="shared" si="2"/>
        <v>0.11227374996992801</v>
      </c>
      <c r="J47">
        <f t="shared" si="3"/>
        <v>1.2605394932309909E-2</v>
      </c>
      <c r="K47">
        <f t="shared" si="4"/>
        <v>11.732773611930231</v>
      </c>
      <c r="L47">
        <f t="shared" si="5"/>
        <v>-0.18277361193023012</v>
      </c>
      <c r="M47">
        <f t="shared" si="6"/>
        <v>0.18277361193023012</v>
      </c>
      <c r="N47">
        <f t="shared" si="7"/>
        <v>3.3406193218022358E-2</v>
      </c>
      <c r="O47">
        <f t="shared" si="8"/>
        <v>11.73255435712151</v>
      </c>
      <c r="P47">
        <f t="shared" si="9"/>
        <v>-0.18255435712150891</v>
      </c>
      <c r="Q47">
        <f t="shared" si="10"/>
        <v>0.18255435712150891</v>
      </c>
      <c r="R47">
        <f t="shared" si="11"/>
        <v>3.3326093304047413E-2</v>
      </c>
    </row>
    <row r="48" spans="1:18" x14ac:dyDescent="0.25">
      <c r="A48" s="10">
        <v>44754</v>
      </c>
      <c r="B48">
        <v>12.17</v>
      </c>
      <c r="C48">
        <v>11.55</v>
      </c>
      <c r="D48">
        <v>11.52</v>
      </c>
      <c r="E48">
        <v>2</v>
      </c>
      <c r="F48">
        <v>0</v>
      </c>
      <c r="G48">
        <f t="shared" si="0"/>
        <v>11.687938768074336</v>
      </c>
      <c r="H48">
        <f t="shared" si="1"/>
        <v>0.4820612319256643</v>
      </c>
      <c r="I48">
        <f t="shared" si="2"/>
        <v>0.4820612319256643</v>
      </c>
      <c r="J48">
        <f t="shared" si="3"/>
        <v>0.2323830313256891</v>
      </c>
      <c r="K48">
        <f t="shared" si="4"/>
        <v>11.751544538629801</v>
      </c>
      <c r="L48">
        <f t="shared" si="5"/>
        <v>0.41845546137019873</v>
      </c>
      <c r="M48">
        <f t="shared" si="6"/>
        <v>0.41845546137019873</v>
      </c>
      <c r="N48">
        <f t="shared" si="7"/>
        <v>0.17510497315054588</v>
      </c>
      <c r="O48">
        <f t="shared" si="8"/>
        <v>11.75739140154233</v>
      </c>
      <c r="P48">
        <f t="shared" si="9"/>
        <v>0.41260859845766973</v>
      </c>
      <c r="Q48">
        <f t="shared" si="10"/>
        <v>0.41260859845766973</v>
      </c>
      <c r="R48">
        <f t="shared" si="11"/>
        <v>0.17024585552120253</v>
      </c>
    </row>
    <row r="49" spans="1:18" x14ac:dyDescent="0.25">
      <c r="A49" s="10">
        <v>44755</v>
      </c>
      <c r="B49">
        <v>12.04</v>
      </c>
      <c r="C49">
        <v>12.17</v>
      </c>
      <c r="D49">
        <v>11.51</v>
      </c>
      <c r="E49">
        <v>78</v>
      </c>
      <c r="F49">
        <v>33</v>
      </c>
      <c r="G49">
        <f t="shared" si="0"/>
        <v>13.040960496354305</v>
      </c>
      <c r="H49">
        <f t="shared" si="1"/>
        <v>-1.0009604963543062</v>
      </c>
      <c r="I49">
        <f t="shared" si="2"/>
        <v>1.0009604963543062</v>
      </c>
      <c r="J49">
        <f t="shared" si="3"/>
        <v>1.001921915261859</v>
      </c>
      <c r="K49">
        <f t="shared" si="4"/>
        <v>12.432639463031013</v>
      </c>
      <c r="L49">
        <f t="shared" si="5"/>
        <v>-0.39263946303101349</v>
      </c>
      <c r="M49">
        <f t="shared" si="6"/>
        <v>0.39263946303101349</v>
      </c>
      <c r="N49">
        <f t="shared" si="7"/>
        <v>0.15416574792928261</v>
      </c>
      <c r="O49">
        <f t="shared" si="8"/>
        <v>12.618111893904844</v>
      </c>
      <c r="P49">
        <f t="shared" si="9"/>
        <v>-0.57811189390484508</v>
      </c>
      <c r="Q49">
        <f t="shared" si="10"/>
        <v>0.57811189390484508</v>
      </c>
      <c r="R49">
        <f t="shared" si="11"/>
        <v>0.33421336187424683</v>
      </c>
    </row>
    <row r="50" spans="1:18" x14ac:dyDescent="0.25">
      <c r="A50" s="10">
        <v>44756</v>
      </c>
      <c r="B50">
        <v>11.73</v>
      </c>
      <c r="C50">
        <v>12.04</v>
      </c>
      <c r="D50">
        <v>11.55</v>
      </c>
      <c r="E50">
        <v>0</v>
      </c>
      <c r="F50">
        <v>3</v>
      </c>
      <c r="G50">
        <f t="shared" si="0"/>
        <v>11.817273675290526</v>
      </c>
      <c r="H50">
        <f t="shared" si="1"/>
        <v>-8.7273675290525432E-2</v>
      </c>
      <c r="I50">
        <f t="shared" si="2"/>
        <v>8.7273675290525432E-2</v>
      </c>
      <c r="J50">
        <f t="shared" si="3"/>
        <v>7.6166943987160691E-3</v>
      </c>
      <c r="K50">
        <f t="shared" si="4"/>
        <v>12.083039161018311</v>
      </c>
      <c r="L50">
        <f t="shared" si="5"/>
        <v>-0.35303916101831057</v>
      </c>
      <c r="M50">
        <f t="shared" si="6"/>
        <v>0.35303916101831057</v>
      </c>
      <c r="N50">
        <f t="shared" si="7"/>
        <v>0.12463664921251262</v>
      </c>
      <c r="O50">
        <f t="shared" si="8"/>
        <v>12.070571082966353</v>
      </c>
      <c r="P50">
        <f t="shared" si="9"/>
        <v>-0.34057108296635263</v>
      </c>
      <c r="Q50">
        <f t="shared" si="10"/>
        <v>0.34057108296635263</v>
      </c>
      <c r="R50">
        <f t="shared" si="11"/>
        <v>0.11598866255287425</v>
      </c>
    </row>
    <row r="51" spans="1:18" x14ac:dyDescent="0.25">
      <c r="A51" s="10">
        <v>44757</v>
      </c>
      <c r="B51">
        <v>12.32</v>
      </c>
      <c r="C51">
        <v>11.73</v>
      </c>
      <c r="D51">
        <v>12.17</v>
      </c>
      <c r="E51">
        <v>0</v>
      </c>
      <c r="F51">
        <v>2</v>
      </c>
      <c r="G51">
        <f t="shared" si="0"/>
        <v>11.874710576002876</v>
      </c>
      <c r="H51">
        <f t="shared" si="1"/>
        <v>0.44528942399712435</v>
      </c>
      <c r="I51">
        <f t="shared" si="2"/>
        <v>0.44528942399712435</v>
      </c>
      <c r="J51">
        <f t="shared" si="3"/>
        <v>0.19828267112369077</v>
      </c>
      <c r="K51">
        <f t="shared" si="4"/>
        <v>11.934952302419729</v>
      </c>
      <c r="L51">
        <f t="shared" si="5"/>
        <v>0.38504769758027102</v>
      </c>
      <c r="M51">
        <f t="shared" si="6"/>
        <v>0.38504769758027102</v>
      </c>
      <c r="N51">
        <f t="shared" si="7"/>
        <v>0.14826172941186785</v>
      </c>
      <c r="O51">
        <f t="shared" si="8"/>
        <v>11.927567387563972</v>
      </c>
      <c r="P51">
        <f t="shared" si="9"/>
        <v>0.39243261243602845</v>
      </c>
      <c r="Q51">
        <f t="shared" si="10"/>
        <v>0.39243261243602845</v>
      </c>
      <c r="R51">
        <f t="shared" si="11"/>
        <v>0.15400335530336612</v>
      </c>
    </row>
    <row r="52" spans="1:18" x14ac:dyDescent="0.25">
      <c r="A52" s="10">
        <v>44758</v>
      </c>
      <c r="B52">
        <v>13.79</v>
      </c>
      <c r="C52">
        <v>12.32</v>
      </c>
      <c r="D52">
        <v>12.04</v>
      </c>
      <c r="E52">
        <v>33</v>
      </c>
      <c r="F52">
        <v>0</v>
      </c>
      <c r="G52">
        <f t="shared" si="0"/>
        <v>12.530839929126884</v>
      </c>
      <c r="H52">
        <f t="shared" si="1"/>
        <v>1.259160070873115</v>
      </c>
      <c r="I52">
        <f t="shared" si="2"/>
        <v>1.259160070873115</v>
      </c>
      <c r="J52">
        <f t="shared" si="3"/>
        <v>1.5854840840811879</v>
      </c>
      <c r="K52">
        <f t="shared" si="4"/>
        <v>12.269145005933975</v>
      </c>
      <c r="L52">
        <f t="shared" si="5"/>
        <v>1.5208549940660241</v>
      </c>
      <c r="M52">
        <f t="shared" si="6"/>
        <v>1.5208549940660241</v>
      </c>
      <c r="N52">
        <f t="shared" si="7"/>
        <v>2.3129999129755663</v>
      </c>
      <c r="O52">
        <f t="shared" si="8"/>
        <v>12.365119345853271</v>
      </c>
      <c r="P52">
        <f t="shared" si="9"/>
        <v>1.4248806541467278</v>
      </c>
      <c r="Q52">
        <f t="shared" si="10"/>
        <v>1.4248806541467278</v>
      </c>
      <c r="R52">
        <f t="shared" si="11"/>
        <v>2.030284878561607</v>
      </c>
    </row>
    <row r="53" spans="1:18" x14ac:dyDescent="0.25">
      <c r="A53" s="10">
        <v>44761</v>
      </c>
      <c r="B53">
        <v>11.72</v>
      </c>
      <c r="C53">
        <v>12.12</v>
      </c>
      <c r="D53">
        <v>13.79</v>
      </c>
      <c r="E53">
        <v>7</v>
      </c>
      <c r="F53">
        <v>3</v>
      </c>
      <c r="G53">
        <f t="shared" si="0"/>
        <v>12.505291045013584</v>
      </c>
      <c r="H53">
        <f t="shared" si="1"/>
        <v>-0.78529104501358304</v>
      </c>
      <c r="I53">
        <f t="shared" si="2"/>
        <v>0.78529104501358304</v>
      </c>
      <c r="J53">
        <f t="shared" si="3"/>
        <v>0.61668202537852534</v>
      </c>
      <c r="K53">
        <f t="shared" si="4"/>
        <v>12.319723775029544</v>
      </c>
      <c r="L53">
        <f t="shared" si="5"/>
        <v>-0.59972377502954366</v>
      </c>
      <c r="M53">
        <f t="shared" si="6"/>
        <v>0.59972377502954366</v>
      </c>
      <c r="N53">
        <f t="shared" si="7"/>
        <v>0.3596686063356867</v>
      </c>
      <c r="O53">
        <f t="shared" si="8"/>
        <v>12.326256605535916</v>
      </c>
      <c r="P53">
        <f t="shared" si="9"/>
        <v>-0.60625660553591487</v>
      </c>
      <c r="Q53">
        <f t="shared" si="10"/>
        <v>0.60625660553591487</v>
      </c>
      <c r="R53">
        <f t="shared" si="11"/>
        <v>0.36754707175592988</v>
      </c>
    </row>
    <row r="54" spans="1:18" x14ac:dyDescent="0.25">
      <c r="A54" s="10">
        <v>44764</v>
      </c>
      <c r="B54">
        <v>11.76</v>
      </c>
      <c r="C54">
        <v>12.14</v>
      </c>
      <c r="D54">
        <v>11.72</v>
      </c>
      <c r="E54">
        <v>2</v>
      </c>
      <c r="F54">
        <v>4</v>
      </c>
      <c r="G54">
        <f t="shared" si="0"/>
        <v>11.921186049492652</v>
      </c>
      <c r="H54">
        <f t="shared" si="1"/>
        <v>-0.16118604949265247</v>
      </c>
      <c r="I54">
        <f t="shared" si="2"/>
        <v>0.16118604949265247</v>
      </c>
      <c r="J54">
        <f t="shared" si="3"/>
        <v>2.5980942551047811E-2</v>
      </c>
      <c r="K54">
        <f t="shared" si="4"/>
        <v>12.167930678124236</v>
      </c>
      <c r="L54">
        <f t="shared" si="5"/>
        <v>-0.40793067812423622</v>
      </c>
      <c r="M54">
        <f t="shared" si="6"/>
        <v>0.40793067812423622</v>
      </c>
      <c r="N54">
        <f t="shared" si="7"/>
        <v>0.16640743815489922</v>
      </c>
      <c r="O54">
        <f t="shared" si="8"/>
        <v>12.158657258336438</v>
      </c>
      <c r="P54">
        <f t="shared" si="9"/>
        <v>-0.3986572583364385</v>
      </c>
      <c r="Q54">
        <f t="shared" si="10"/>
        <v>0.3986572583364385</v>
      </c>
      <c r="R54">
        <f t="shared" si="11"/>
        <v>0.15892760962432587</v>
      </c>
    </row>
    <row r="55" spans="1:18" x14ac:dyDescent="0.25">
      <c r="A55" s="10">
        <v>44766</v>
      </c>
      <c r="B55">
        <v>11.65</v>
      </c>
      <c r="C55">
        <v>12.18</v>
      </c>
      <c r="D55">
        <v>12.14</v>
      </c>
      <c r="E55">
        <v>3</v>
      </c>
      <c r="F55">
        <v>1</v>
      </c>
      <c r="G55">
        <f t="shared" si="0"/>
        <v>12.053188693484127</v>
      </c>
      <c r="H55">
        <f t="shared" si="1"/>
        <v>-0.40318869348412711</v>
      </c>
      <c r="I55">
        <f t="shared" si="2"/>
        <v>0.40318869348412711</v>
      </c>
      <c r="J55">
        <f t="shared" si="3"/>
        <v>0.16256112255343741</v>
      </c>
      <c r="K55">
        <f t="shared" si="4"/>
        <v>12.200410982716452</v>
      </c>
      <c r="L55">
        <f t="shared" si="5"/>
        <v>-0.55041098271645161</v>
      </c>
      <c r="M55">
        <f t="shared" si="6"/>
        <v>0.55041098271645161</v>
      </c>
      <c r="N55">
        <f t="shared" si="7"/>
        <v>0.30295224989489</v>
      </c>
      <c r="O55">
        <f t="shared" si="8"/>
        <v>12.198757968015787</v>
      </c>
      <c r="P55">
        <f t="shared" si="9"/>
        <v>-0.5487579680157868</v>
      </c>
      <c r="Q55">
        <f t="shared" si="10"/>
        <v>0.5487579680157868</v>
      </c>
      <c r="R55">
        <f t="shared" si="11"/>
        <v>0.30113530746081529</v>
      </c>
    </row>
    <row r="56" spans="1:18" x14ac:dyDescent="0.25">
      <c r="A56" s="10">
        <v>44767</v>
      </c>
      <c r="B56">
        <v>11.82</v>
      </c>
      <c r="C56">
        <v>11.65</v>
      </c>
      <c r="D56">
        <v>11.76</v>
      </c>
      <c r="E56">
        <v>0</v>
      </c>
      <c r="F56">
        <v>0</v>
      </c>
      <c r="G56">
        <f t="shared" si="0"/>
        <v>11.748039723974973</v>
      </c>
      <c r="H56">
        <f t="shared" si="1"/>
        <v>7.1960276025027525E-2</v>
      </c>
      <c r="I56">
        <f t="shared" si="2"/>
        <v>7.1960276025027525E-2</v>
      </c>
      <c r="J56">
        <f t="shared" si="3"/>
        <v>5.1782813255981516E-3</v>
      </c>
      <c r="K56">
        <f t="shared" si="4"/>
        <v>11.833196328342602</v>
      </c>
      <c r="L56">
        <f t="shared" si="5"/>
        <v>-1.319632834260176E-2</v>
      </c>
      <c r="M56">
        <f t="shared" si="6"/>
        <v>1.319632834260176E-2</v>
      </c>
      <c r="N56">
        <f t="shared" si="7"/>
        <v>1.741430817257545E-4</v>
      </c>
      <c r="O56">
        <f t="shared" si="8"/>
        <v>11.830948880566979</v>
      </c>
      <c r="P56">
        <f t="shared" si="9"/>
        <v>-1.0948880566978403E-2</v>
      </c>
      <c r="Q56">
        <f t="shared" si="10"/>
        <v>1.0948880566978403E-2</v>
      </c>
      <c r="R56">
        <f t="shared" si="11"/>
        <v>1.1987798566995731E-4</v>
      </c>
    </row>
    <row r="57" spans="1:18" x14ac:dyDescent="0.25">
      <c r="A57" s="10">
        <v>44768</v>
      </c>
      <c r="B57">
        <v>11.71</v>
      </c>
      <c r="C57">
        <v>11.82</v>
      </c>
      <c r="D57">
        <v>12.18</v>
      </c>
      <c r="E57">
        <v>0</v>
      </c>
      <c r="F57">
        <v>0</v>
      </c>
      <c r="G57">
        <f t="shared" si="0"/>
        <v>11.905199772769867</v>
      </c>
      <c r="H57">
        <f t="shared" si="1"/>
        <v>-0.19519977276986644</v>
      </c>
      <c r="I57">
        <f t="shared" si="2"/>
        <v>0.19519977276986644</v>
      </c>
      <c r="J57">
        <f t="shared" si="3"/>
        <v>3.8102951289407494E-2</v>
      </c>
      <c r="K57">
        <f t="shared" si="4"/>
        <v>11.973008452000307</v>
      </c>
      <c r="L57">
        <f t="shared" si="5"/>
        <v>-0.26300845200030665</v>
      </c>
      <c r="M57">
        <f t="shared" si="6"/>
        <v>0.26300845200030665</v>
      </c>
      <c r="N57">
        <f t="shared" si="7"/>
        <v>6.9173445823597607E-2</v>
      </c>
      <c r="O57">
        <f t="shared" si="8"/>
        <v>11.968039382791371</v>
      </c>
      <c r="P57">
        <f t="shared" si="9"/>
        <v>-0.25803938279137029</v>
      </c>
      <c r="Q57">
        <f t="shared" si="10"/>
        <v>0.25803938279137029</v>
      </c>
      <c r="R57">
        <f t="shared" si="11"/>
        <v>6.6584323071351328E-2</v>
      </c>
    </row>
    <row r="58" spans="1:18" x14ac:dyDescent="0.25">
      <c r="A58" s="10">
        <v>44769</v>
      </c>
      <c r="B58">
        <v>11.73</v>
      </c>
      <c r="C58">
        <v>11.71</v>
      </c>
      <c r="D58">
        <v>11.65</v>
      </c>
      <c r="E58">
        <v>1</v>
      </c>
      <c r="F58">
        <v>6</v>
      </c>
      <c r="G58">
        <f t="shared" si="0"/>
        <v>11.754702189137458</v>
      </c>
      <c r="H58">
        <f t="shared" si="1"/>
        <v>-2.4702189137457253E-2</v>
      </c>
      <c r="I58">
        <f t="shared" si="2"/>
        <v>2.4702189137457253E-2</v>
      </c>
      <c r="J58">
        <f t="shared" si="3"/>
        <v>6.1019814818271117E-4</v>
      </c>
      <c r="K58">
        <f t="shared" si="4"/>
        <v>11.915515555714565</v>
      </c>
      <c r="L58">
        <f t="shared" si="5"/>
        <v>-0.18551555571456468</v>
      </c>
      <c r="M58">
        <f t="shared" si="6"/>
        <v>0.18551555571456468</v>
      </c>
      <c r="N58">
        <f t="shared" si="7"/>
        <v>3.4416021412083754E-2</v>
      </c>
      <c r="O58">
        <f t="shared" si="8"/>
        <v>11.905073337687787</v>
      </c>
      <c r="P58">
        <f t="shared" si="9"/>
        <v>-0.17507333768778643</v>
      </c>
      <c r="Q58">
        <f t="shared" si="10"/>
        <v>0.17507333768778643</v>
      </c>
      <c r="R58">
        <f t="shared" si="11"/>
        <v>3.0650673569141702E-2</v>
      </c>
    </row>
    <row r="59" spans="1:18" x14ac:dyDescent="0.25">
      <c r="A59" s="10">
        <v>44770</v>
      </c>
      <c r="B59">
        <v>12.03</v>
      </c>
      <c r="C59">
        <v>11.73</v>
      </c>
      <c r="D59">
        <v>11.82</v>
      </c>
      <c r="E59">
        <v>19</v>
      </c>
      <c r="F59">
        <v>0</v>
      </c>
      <c r="G59">
        <f t="shared" si="0"/>
        <v>12.078470721065962</v>
      </c>
      <c r="H59">
        <f t="shared" si="1"/>
        <v>-4.8470721065962508E-2</v>
      </c>
      <c r="I59">
        <f t="shared" si="2"/>
        <v>4.8470721065962508E-2</v>
      </c>
      <c r="J59">
        <f t="shared" si="3"/>
        <v>2.3494108006543416E-3</v>
      </c>
      <c r="K59">
        <f t="shared" si="4"/>
        <v>11.887472867507466</v>
      </c>
      <c r="L59">
        <f t="shared" si="5"/>
        <v>0.14252713249253368</v>
      </c>
      <c r="M59">
        <f t="shared" si="6"/>
        <v>0.14252713249253368</v>
      </c>
      <c r="N59">
        <f t="shared" si="7"/>
        <v>2.0313983496544251E-2</v>
      </c>
      <c r="O59">
        <f t="shared" si="8"/>
        <v>11.945879619301801</v>
      </c>
      <c r="P59">
        <f t="shared" si="9"/>
        <v>8.4120380698198716E-2</v>
      </c>
      <c r="Q59">
        <f t="shared" si="10"/>
        <v>8.4120380698198716E-2</v>
      </c>
      <c r="R59">
        <f t="shared" si="11"/>
        <v>7.0762384488098828E-3</v>
      </c>
    </row>
    <row r="60" spans="1:18" x14ac:dyDescent="0.25">
      <c r="A60" s="10">
        <v>44771</v>
      </c>
      <c r="B60">
        <v>12.04</v>
      </c>
      <c r="C60">
        <v>12.03</v>
      </c>
      <c r="D60">
        <v>11.71</v>
      </c>
      <c r="E60">
        <v>0</v>
      </c>
      <c r="F60">
        <v>0</v>
      </c>
      <c r="G60">
        <f t="shared" si="0"/>
        <v>11.853879213491147</v>
      </c>
      <c r="H60">
        <f t="shared" si="1"/>
        <v>0.18612078650885167</v>
      </c>
      <c r="I60">
        <f t="shared" si="2"/>
        <v>0.18612078650885167</v>
      </c>
      <c r="J60">
        <f t="shared" si="3"/>
        <v>3.4640947170673543E-2</v>
      </c>
      <c r="K60">
        <f t="shared" si="4"/>
        <v>12.062979290718124</v>
      </c>
      <c r="L60">
        <f t="shared" si="5"/>
        <v>-2.2979290718124545E-2</v>
      </c>
      <c r="M60">
        <f t="shared" si="6"/>
        <v>2.2979290718124545E-2</v>
      </c>
      <c r="N60">
        <f t="shared" si="7"/>
        <v>5.2804780190808488E-4</v>
      </c>
      <c r="O60">
        <f t="shared" si="8"/>
        <v>12.055846520430418</v>
      </c>
      <c r="P60">
        <f t="shared" si="9"/>
        <v>-1.5846520430418565E-2</v>
      </c>
      <c r="Q60">
        <f t="shared" si="10"/>
        <v>1.5846520430418565E-2</v>
      </c>
      <c r="R60">
        <f t="shared" si="11"/>
        <v>2.5111220975167296E-4</v>
      </c>
    </row>
    <row r="61" spans="1:18" x14ac:dyDescent="0.25">
      <c r="A61" s="10">
        <v>44774</v>
      </c>
      <c r="B61">
        <v>14.92</v>
      </c>
      <c r="C61">
        <v>12.86</v>
      </c>
      <c r="D61">
        <v>12.04</v>
      </c>
      <c r="E61">
        <v>37</v>
      </c>
      <c r="F61">
        <v>4</v>
      </c>
      <c r="G61">
        <f t="shared" si="0"/>
        <v>12.760068866241173</v>
      </c>
      <c r="H61">
        <f t="shared" si="1"/>
        <v>2.1599311337588265</v>
      </c>
      <c r="I61">
        <f t="shared" si="2"/>
        <v>2.1599311337588265</v>
      </c>
      <c r="J61">
        <f t="shared" si="3"/>
        <v>4.6653025025806896</v>
      </c>
      <c r="K61">
        <f t="shared" si="4"/>
        <v>12.638011376265718</v>
      </c>
      <c r="L61">
        <f t="shared" si="5"/>
        <v>2.2819886237342821</v>
      </c>
      <c r="M61">
        <f t="shared" si="6"/>
        <v>2.2819886237342821</v>
      </c>
      <c r="N61">
        <f t="shared" si="7"/>
        <v>5.2074720788526827</v>
      </c>
      <c r="O61">
        <f t="shared" si="8"/>
        <v>12.73276240317783</v>
      </c>
      <c r="P61">
        <f t="shared" si="9"/>
        <v>2.18723759682217</v>
      </c>
      <c r="Q61">
        <f t="shared" si="10"/>
        <v>2.18723759682217</v>
      </c>
      <c r="R61">
        <f t="shared" si="11"/>
        <v>4.7840083049524216</v>
      </c>
    </row>
    <row r="62" spans="1:18" x14ac:dyDescent="0.25">
      <c r="A62" s="10">
        <v>44776</v>
      </c>
      <c r="B62">
        <v>12.06</v>
      </c>
      <c r="C62">
        <v>13.36</v>
      </c>
      <c r="D62">
        <v>12.86</v>
      </c>
      <c r="E62">
        <v>0</v>
      </c>
      <c r="F62">
        <v>0</v>
      </c>
      <c r="G62">
        <f t="shared" si="0"/>
        <v>12.55322723973476</v>
      </c>
      <c r="H62">
        <f t="shared" si="1"/>
        <v>-0.49322723973475924</v>
      </c>
      <c r="I62">
        <f t="shared" si="2"/>
        <v>0.49322723973475924</v>
      </c>
      <c r="J62">
        <f t="shared" si="3"/>
        <v>0.24327311001636967</v>
      </c>
      <c r="K62">
        <f t="shared" si="4"/>
        <v>12.978086952230353</v>
      </c>
      <c r="L62">
        <f t="shared" si="5"/>
        <v>-0.91808695223035208</v>
      </c>
      <c r="M62">
        <f t="shared" si="6"/>
        <v>0.91808695223035208</v>
      </c>
      <c r="N62">
        <f t="shared" si="7"/>
        <v>0.84288365185561676</v>
      </c>
      <c r="O62">
        <f t="shared" si="8"/>
        <v>12.952249857160911</v>
      </c>
      <c r="P62">
        <f t="shared" si="9"/>
        <v>-0.89224985716091076</v>
      </c>
      <c r="Q62">
        <f t="shared" si="10"/>
        <v>0.89224985716091076</v>
      </c>
      <c r="R62">
        <f t="shared" si="11"/>
        <v>0.79610980760366568</v>
      </c>
    </row>
    <row r="63" spans="1:18" x14ac:dyDescent="0.25">
      <c r="A63" s="10">
        <v>44777</v>
      </c>
      <c r="B63">
        <v>12.94</v>
      </c>
      <c r="C63">
        <v>12.06</v>
      </c>
      <c r="D63">
        <v>14.92</v>
      </c>
      <c r="E63">
        <v>0</v>
      </c>
      <c r="F63">
        <v>0</v>
      </c>
      <c r="G63">
        <f t="shared" si="0"/>
        <v>12.660045398691219</v>
      </c>
      <c r="H63">
        <f t="shared" si="1"/>
        <v>0.27995460130878058</v>
      </c>
      <c r="I63">
        <f t="shared" si="2"/>
        <v>0.27995460130878058</v>
      </c>
      <c r="J63">
        <f t="shared" si="3"/>
        <v>7.8374578793958288E-2</v>
      </c>
      <c r="K63">
        <f t="shared" si="4"/>
        <v>12.350042047296139</v>
      </c>
      <c r="L63">
        <f t="shared" si="5"/>
        <v>0.58995795270386076</v>
      </c>
      <c r="M63">
        <f t="shared" si="6"/>
        <v>0.58995795270386076</v>
      </c>
      <c r="N63">
        <f t="shared" si="7"/>
        <v>0.34805038595853083</v>
      </c>
      <c r="O63">
        <f t="shared" si="8"/>
        <v>12.338628784293908</v>
      </c>
      <c r="P63">
        <f t="shared" si="9"/>
        <v>0.60137121570609153</v>
      </c>
      <c r="Q63">
        <f t="shared" si="10"/>
        <v>0.60137121570609153</v>
      </c>
      <c r="R63">
        <f t="shared" si="11"/>
        <v>0.36164733907982249</v>
      </c>
    </row>
    <row r="64" spans="1:18" x14ac:dyDescent="0.25">
      <c r="A64" s="10">
        <v>44780</v>
      </c>
      <c r="B64">
        <v>12.91</v>
      </c>
      <c r="C64">
        <v>13.28</v>
      </c>
      <c r="D64">
        <v>12.94</v>
      </c>
      <c r="E64">
        <v>6</v>
      </c>
      <c r="F64">
        <v>0</v>
      </c>
      <c r="G64">
        <f t="shared" si="0"/>
        <v>12.639972638704387</v>
      </c>
      <c r="H64">
        <f t="shared" si="1"/>
        <v>0.27002736129561278</v>
      </c>
      <c r="I64">
        <f t="shared" si="2"/>
        <v>0.27002736129561278</v>
      </c>
      <c r="J64">
        <f t="shared" si="3"/>
        <v>7.2914775848271399E-2</v>
      </c>
      <c r="K64">
        <f t="shared" si="4"/>
        <v>12.935524693101494</v>
      </c>
      <c r="L64">
        <f t="shared" si="5"/>
        <v>-2.5524693101493412E-2</v>
      </c>
      <c r="M64">
        <f t="shared" si="6"/>
        <v>2.5524693101493412E-2</v>
      </c>
      <c r="N64">
        <f t="shared" si="7"/>
        <v>6.5150995792542538E-4</v>
      </c>
      <c r="O64">
        <f t="shared" si="8"/>
        <v>12.930137628906946</v>
      </c>
      <c r="P64">
        <f t="shared" si="9"/>
        <v>-2.0137628906946148E-2</v>
      </c>
      <c r="Q64">
        <f t="shared" si="10"/>
        <v>2.0137628906946148E-2</v>
      </c>
      <c r="R64">
        <f t="shared" si="11"/>
        <v>4.055240979938731E-4</v>
      </c>
    </row>
    <row r="65" spans="1:18" x14ac:dyDescent="0.25">
      <c r="A65" s="10">
        <v>44782</v>
      </c>
      <c r="B65">
        <v>12.09</v>
      </c>
      <c r="C65">
        <v>12.38</v>
      </c>
      <c r="D65">
        <v>13.28</v>
      </c>
      <c r="E65">
        <v>2</v>
      </c>
      <c r="F65">
        <v>0</v>
      </c>
      <c r="G65">
        <f t="shared" si="0"/>
        <v>12.383115766534253</v>
      </c>
      <c r="H65">
        <f t="shared" si="1"/>
        <v>-0.2931157665342532</v>
      </c>
      <c r="I65">
        <f t="shared" si="2"/>
        <v>0.2931157665342532</v>
      </c>
      <c r="J65">
        <f t="shared" si="3"/>
        <v>8.5916852590962822E-2</v>
      </c>
      <c r="K65">
        <f t="shared" si="4"/>
        <v>12.409842157757812</v>
      </c>
      <c r="L65">
        <f t="shared" si="5"/>
        <v>-0.31984215775781166</v>
      </c>
      <c r="M65">
        <f t="shared" si="6"/>
        <v>0.31984215775781166</v>
      </c>
      <c r="N65">
        <f t="shared" si="7"/>
        <v>0.10229900587917289</v>
      </c>
      <c r="O65">
        <f t="shared" si="8"/>
        <v>12.402753252459881</v>
      </c>
      <c r="P65">
        <f t="shared" si="9"/>
        <v>-0.31275325245988128</v>
      </c>
      <c r="Q65">
        <f t="shared" si="10"/>
        <v>0.31275325245988128</v>
      </c>
      <c r="R65">
        <f t="shared" si="11"/>
        <v>9.7814596924234234E-2</v>
      </c>
    </row>
    <row r="66" spans="1:18" x14ac:dyDescent="0.25">
      <c r="A66" s="10">
        <v>44787</v>
      </c>
      <c r="B66">
        <v>13.3</v>
      </c>
      <c r="C66">
        <v>13.41</v>
      </c>
      <c r="D66">
        <v>11.96</v>
      </c>
      <c r="E66">
        <v>12</v>
      </c>
      <c r="F66">
        <v>3</v>
      </c>
      <c r="G66">
        <f t="shared" ref="G66:G129" si="12">$U$2 + $U$3*C66 + $U$4*D66 + $U$5*E66</f>
        <v>12.528939523955421</v>
      </c>
      <c r="H66">
        <f t="shared" ref="H66:H129" si="13">B66 - G66</f>
        <v>0.77106047604458006</v>
      </c>
      <c r="I66">
        <f t="shared" ref="I66:I129" si="14">ABS(H66)</f>
        <v>0.77106047604458006</v>
      </c>
      <c r="J66">
        <f t="shared" ref="J66:J129" si="15">POWER(H66, 2)</f>
        <v>0.59453425771809443</v>
      </c>
      <c r="K66">
        <f t="shared" ref="K66:K129" si="16">$V$2 + $V$3*C66 + $V$4*D66 + $V$6*F66</f>
        <v>12.960856551914947</v>
      </c>
      <c r="L66">
        <f t="shared" ref="L66:L129" si="17">B66 - K66</f>
        <v>0.33914344808505348</v>
      </c>
      <c r="M66">
        <f t="shared" ref="M66:M129" si="18">ABS(L66)</f>
        <v>0.33914344808505348</v>
      </c>
      <c r="N66">
        <f t="shared" ref="N66:N129" si="19">POWER(L66, 2)</f>
        <v>0.11501827837901936</v>
      </c>
      <c r="O66">
        <f t="shared" ref="O66:O129" si="20">$W$2 + $W$3*C66 + $W$4*D66 + $W$5*E66 + $W$6*F66</f>
        <v>12.969071759198053</v>
      </c>
      <c r="P66">
        <f t="shared" ref="P66:P129" si="21">B66 - O66</f>
        <v>0.33092824080194738</v>
      </c>
      <c r="Q66">
        <f t="shared" ref="Q66:Q129" si="22">ABS(P66)</f>
        <v>0.33092824080194738</v>
      </c>
      <c r="R66">
        <f t="shared" ref="R66:R129" si="23">POWER(P66, 2)</f>
        <v>0.10951350056027168</v>
      </c>
    </row>
    <row r="67" spans="1:18" x14ac:dyDescent="0.25">
      <c r="A67" s="10">
        <v>44794</v>
      </c>
      <c r="B67">
        <v>12.1</v>
      </c>
      <c r="C67">
        <v>12.37</v>
      </c>
      <c r="D67">
        <v>12.07</v>
      </c>
      <c r="E67">
        <v>5</v>
      </c>
      <c r="F67">
        <v>0</v>
      </c>
      <c r="G67">
        <f t="shared" si="12"/>
        <v>12.125531809182112</v>
      </c>
      <c r="H67">
        <f t="shared" si="13"/>
        <v>-2.5531809182112397E-2</v>
      </c>
      <c r="I67">
        <f t="shared" si="14"/>
        <v>2.5531809182112397E-2</v>
      </c>
      <c r="J67">
        <f t="shared" si="15"/>
        <v>6.5187328011179896E-4</v>
      </c>
      <c r="K67">
        <f t="shared" si="16"/>
        <v>12.302440292195799</v>
      </c>
      <c r="L67">
        <f t="shared" si="17"/>
        <v>-0.20244029219579929</v>
      </c>
      <c r="M67">
        <f t="shared" si="18"/>
        <v>0.20244029219579929</v>
      </c>
      <c r="N67">
        <f t="shared" si="19"/>
        <v>4.0982071904320592E-2</v>
      </c>
      <c r="O67">
        <f t="shared" si="20"/>
        <v>12.306700742913563</v>
      </c>
      <c r="P67">
        <f t="shared" si="21"/>
        <v>-0.20670074291356322</v>
      </c>
      <c r="Q67">
        <f t="shared" si="22"/>
        <v>0.20670074291356322</v>
      </c>
      <c r="R67">
        <f t="shared" si="23"/>
        <v>4.2725197121018958E-2</v>
      </c>
    </row>
    <row r="68" spans="1:18" x14ac:dyDescent="0.25">
      <c r="A68" s="10">
        <v>44797</v>
      </c>
      <c r="B68">
        <v>14.06</v>
      </c>
      <c r="C68">
        <v>15.5</v>
      </c>
      <c r="D68">
        <v>12.1</v>
      </c>
      <c r="E68">
        <v>86</v>
      </c>
      <c r="F68">
        <v>62</v>
      </c>
      <c r="G68">
        <f t="shared" si="12"/>
        <v>14.346047788926441</v>
      </c>
      <c r="H68">
        <f t="shared" si="13"/>
        <v>-0.28604778892644056</v>
      </c>
      <c r="I68">
        <f t="shared" si="14"/>
        <v>0.28604778892644056</v>
      </c>
      <c r="J68">
        <f t="shared" si="15"/>
        <v>8.1823337549705485E-2</v>
      </c>
      <c r="K68">
        <f t="shared" si="16"/>
        <v>14.796102495200516</v>
      </c>
      <c r="L68">
        <f t="shared" si="17"/>
        <v>-0.73610249520051596</v>
      </c>
      <c r="M68">
        <f t="shared" si="18"/>
        <v>0.73610249520051596</v>
      </c>
      <c r="N68">
        <f t="shared" si="19"/>
        <v>0.54184688344042564</v>
      </c>
      <c r="O68">
        <f t="shared" si="20"/>
        <v>14.911334956647762</v>
      </c>
      <c r="P68">
        <f t="shared" si="21"/>
        <v>-0.85133495664776149</v>
      </c>
      <c r="Q68">
        <f t="shared" si="22"/>
        <v>0.85133495664776149</v>
      </c>
      <c r="R68">
        <f t="shared" si="23"/>
        <v>0.72477120841044596</v>
      </c>
    </row>
    <row r="69" spans="1:18" x14ac:dyDescent="0.25">
      <c r="A69" s="10">
        <v>44807</v>
      </c>
      <c r="B69">
        <v>13.41</v>
      </c>
      <c r="C69">
        <v>12.18</v>
      </c>
      <c r="D69">
        <v>12.31</v>
      </c>
      <c r="E69">
        <v>5</v>
      </c>
      <c r="F69">
        <v>16</v>
      </c>
      <c r="G69">
        <f t="shared" si="12"/>
        <v>12.1259823359572</v>
      </c>
      <c r="H69">
        <f t="shared" si="13"/>
        <v>1.2840176640427998</v>
      </c>
      <c r="I69">
        <f t="shared" si="14"/>
        <v>1.2840176640427998</v>
      </c>
      <c r="J69">
        <f t="shared" si="15"/>
        <v>1.6487013615739283</v>
      </c>
      <c r="K69">
        <f t="shared" si="16"/>
        <v>12.351088476784179</v>
      </c>
      <c r="L69">
        <f t="shared" si="17"/>
        <v>1.058911523215821</v>
      </c>
      <c r="M69">
        <f t="shared" si="18"/>
        <v>1.058911523215821</v>
      </c>
      <c r="N69">
        <f t="shared" si="19"/>
        <v>1.1212936139992504</v>
      </c>
      <c r="O69">
        <f t="shared" si="20"/>
        <v>12.328736121989436</v>
      </c>
      <c r="P69">
        <f t="shared" si="21"/>
        <v>1.0812638780105637</v>
      </c>
      <c r="Q69">
        <f t="shared" si="22"/>
        <v>1.0812638780105637</v>
      </c>
      <c r="R69">
        <f t="shared" si="23"/>
        <v>1.1691315738904431</v>
      </c>
    </row>
    <row r="70" spans="1:18" x14ac:dyDescent="0.25">
      <c r="A70" s="10">
        <v>44810</v>
      </c>
      <c r="B70">
        <v>12.2</v>
      </c>
      <c r="C70">
        <v>12.31</v>
      </c>
      <c r="D70">
        <v>13.41</v>
      </c>
      <c r="E70">
        <v>0</v>
      </c>
      <c r="F70">
        <v>0</v>
      </c>
      <c r="G70">
        <f t="shared" si="12"/>
        <v>12.363009158176203</v>
      </c>
      <c r="H70">
        <f t="shared" si="13"/>
        <v>-0.16300915817620343</v>
      </c>
      <c r="I70">
        <f t="shared" si="14"/>
        <v>0.16300915817620343</v>
      </c>
      <c r="J70">
        <f t="shared" si="15"/>
        <v>2.6571985649314508E-2</v>
      </c>
      <c r="K70">
        <f t="shared" si="16"/>
        <v>12.377620586749776</v>
      </c>
      <c r="L70">
        <f t="shared" si="17"/>
        <v>-0.17762058674977688</v>
      </c>
      <c r="M70">
        <f t="shared" si="18"/>
        <v>0.17762058674977688</v>
      </c>
      <c r="N70">
        <f t="shared" si="19"/>
        <v>3.1549072837335011E-2</v>
      </c>
      <c r="O70">
        <f t="shared" si="20"/>
        <v>12.364783319927776</v>
      </c>
      <c r="P70">
        <f t="shared" si="21"/>
        <v>-0.16478331992777662</v>
      </c>
      <c r="Q70">
        <f t="shared" si="22"/>
        <v>0.16478331992777662</v>
      </c>
      <c r="R70">
        <f t="shared" si="23"/>
        <v>2.7153542526419983E-2</v>
      </c>
    </row>
    <row r="71" spans="1:18" x14ac:dyDescent="0.25">
      <c r="A71" s="10">
        <v>44812</v>
      </c>
      <c r="B71">
        <v>12.17</v>
      </c>
      <c r="C71">
        <v>12.09</v>
      </c>
      <c r="D71">
        <v>12.31</v>
      </c>
      <c r="E71">
        <v>0</v>
      </c>
      <c r="F71">
        <v>0</v>
      </c>
      <c r="G71">
        <f t="shared" si="12"/>
        <v>12.021490745179298</v>
      </c>
      <c r="H71">
        <f t="shared" si="13"/>
        <v>0.1485092548207021</v>
      </c>
      <c r="I71">
        <f t="shared" si="14"/>
        <v>0.1485092548207021</v>
      </c>
      <c r="J71">
        <f t="shared" si="15"/>
        <v>2.2054998767400229E-2</v>
      </c>
      <c r="K71">
        <f t="shared" si="16"/>
        <v>12.15012544809165</v>
      </c>
      <c r="L71">
        <f t="shared" si="17"/>
        <v>1.9874551908349858E-2</v>
      </c>
      <c r="M71">
        <f t="shared" si="18"/>
        <v>1.9874551908349858E-2</v>
      </c>
      <c r="N71">
        <f t="shared" si="19"/>
        <v>3.9499781355769296E-4</v>
      </c>
      <c r="O71">
        <f t="shared" si="20"/>
        <v>12.141484636268148</v>
      </c>
      <c r="P71">
        <f t="shared" si="21"/>
        <v>2.8515363731852261E-2</v>
      </c>
      <c r="Q71">
        <f t="shared" si="22"/>
        <v>2.8515363731852261E-2</v>
      </c>
      <c r="R71">
        <f t="shared" si="23"/>
        <v>8.1312596875983531E-4</v>
      </c>
    </row>
    <row r="72" spans="1:18" x14ac:dyDescent="0.25">
      <c r="A72" s="10">
        <v>44813</v>
      </c>
      <c r="B72">
        <v>13.4</v>
      </c>
      <c r="C72">
        <v>12.17</v>
      </c>
      <c r="D72">
        <v>12.2</v>
      </c>
      <c r="E72">
        <v>17</v>
      </c>
      <c r="F72">
        <v>14</v>
      </c>
      <c r="G72">
        <f t="shared" si="12"/>
        <v>12.279128099797211</v>
      </c>
      <c r="H72">
        <f t="shared" si="13"/>
        <v>1.1208719002027898</v>
      </c>
      <c r="I72">
        <f t="shared" si="14"/>
        <v>1.1208719002027898</v>
      </c>
      <c r="J72">
        <f t="shared" si="15"/>
        <v>1.2563538166642128</v>
      </c>
      <c r="K72">
        <f t="shared" si="16"/>
        <v>12.317533648111391</v>
      </c>
      <c r="L72">
        <f t="shared" si="17"/>
        <v>1.0824663518886091</v>
      </c>
      <c r="M72">
        <f t="shared" si="18"/>
        <v>1.0824663518886091</v>
      </c>
      <c r="N72">
        <f t="shared" si="19"/>
        <v>1.171733402971034</v>
      </c>
      <c r="O72">
        <f t="shared" si="20"/>
        <v>12.338055583683657</v>
      </c>
      <c r="P72">
        <f t="shared" si="21"/>
        <v>1.0619444163163436</v>
      </c>
      <c r="Q72">
        <f t="shared" si="22"/>
        <v>1.0619444163163436</v>
      </c>
      <c r="R72">
        <f t="shared" si="23"/>
        <v>1.1277259433454598</v>
      </c>
    </row>
    <row r="73" spans="1:18" x14ac:dyDescent="0.25">
      <c r="A73" s="10">
        <v>44814</v>
      </c>
      <c r="B73">
        <v>14.1</v>
      </c>
      <c r="C73">
        <v>13.4</v>
      </c>
      <c r="D73">
        <v>12.09</v>
      </c>
      <c r="E73">
        <v>7</v>
      </c>
      <c r="F73">
        <v>13</v>
      </c>
      <c r="G73">
        <f t="shared" si="12"/>
        <v>12.481613315301749</v>
      </c>
      <c r="H73">
        <f t="shared" si="13"/>
        <v>1.6183866846982511</v>
      </c>
      <c r="I73">
        <f t="shared" si="14"/>
        <v>1.6183866846982511</v>
      </c>
      <c r="J73">
        <f t="shared" si="15"/>
        <v>2.6191754612085965</v>
      </c>
      <c r="K73">
        <f t="shared" si="16"/>
        <v>13.056545755094513</v>
      </c>
      <c r="L73">
        <f t="shared" si="17"/>
        <v>1.0434542449054867</v>
      </c>
      <c r="M73">
        <f t="shared" si="18"/>
        <v>1.0434542449054867</v>
      </c>
      <c r="N73">
        <f t="shared" si="19"/>
        <v>1.0887967612112794</v>
      </c>
      <c r="O73">
        <f t="shared" si="20"/>
        <v>13.030481975348845</v>
      </c>
      <c r="P73">
        <f t="shared" si="21"/>
        <v>1.0695180246511544</v>
      </c>
      <c r="Q73">
        <f t="shared" si="22"/>
        <v>1.0695180246511544</v>
      </c>
      <c r="R73">
        <f t="shared" si="23"/>
        <v>1.1438688050537074</v>
      </c>
    </row>
    <row r="74" spans="1:18" x14ac:dyDescent="0.25">
      <c r="A74" s="10">
        <v>44815</v>
      </c>
      <c r="B74">
        <v>12.54</v>
      </c>
      <c r="C74">
        <v>14.1</v>
      </c>
      <c r="D74">
        <v>12.17</v>
      </c>
      <c r="E74">
        <v>43</v>
      </c>
      <c r="F74">
        <v>51</v>
      </c>
      <c r="G74">
        <f t="shared" si="12"/>
        <v>13.269993215088519</v>
      </c>
      <c r="H74">
        <f t="shared" si="13"/>
        <v>-0.72999321508851978</v>
      </c>
      <c r="I74">
        <f t="shared" si="14"/>
        <v>0.72999321508851978</v>
      </c>
      <c r="J74">
        <f t="shared" si="15"/>
        <v>0.53289009407527388</v>
      </c>
      <c r="K74">
        <f t="shared" si="16"/>
        <v>13.839911758581069</v>
      </c>
      <c r="L74">
        <f t="shared" si="17"/>
        <v>-1.2999117585810698</v>
      </c>
      <c r="M74">
        <f t="shared" si="18"/>
        <v>1.2999117585810698</v>
      </c>
      <c r="N74">
        <f t="shared" si="19"/>
        <v>1.6897705800973295</v>
      </c>
      <c r="O74">
        <f t="shared" si="20"/>
        <v>13.853286600747641</v>
      </c>
      <c r="P74">
        <f t="shared" si="21"/>
        <v>-1.3132866007476416</v>
      </c>
      <c r="Q74">
        <f t="shared" si="22"/>
        <v>1.3132866007476416</v>
      </c>
      <c r="R74">
        <f t="shared" si="23"/>
        <v>1.7247216957032954</v>
      </c>
    </row>
    <row r="75" spans="1:18" x14ac:dyDescent="0.25">
      <c r="A75" s="10">
        <v>44816</v>
      </c>
      <c r="B75">
        <v>12.27</v>
      </c>
      <c r="C75">
        <v>12.54</v>
      </c>
      <c r="D75">
        <v>13.4</v>
      </c>
      <c r="E75">
        <v>5</v>
      </c>
      <c r="F75">
        <v>1</v>
      </c>
      <c r="G75">
        <f t="shared" si="12"/>
        <v>12.508584635163935</v>
      </c>
      <c r="H75">
        <f t="shared" si="13"/>
        <v>-0.23858463516393513</v>
      </c>
      <c r="I75">
        <f t="shared" si="14"/>
        <v>0.23858463516393513</v>
      </c>
      <c r="J75">
        <f t="shared" si="15"/>
        <v>5.692262813630803E-2</v>
      </c>
      <c r="K75">
        <f t="shared" si="16"/>
        <v>12.527492103498663</v>
      </c>
      <c r="L75">
        <f t="shared" si="17"/>
        <v>-0.25749210349866303</v>
      </c>
      <c r="M75">
        <f t="shared" si="18"/>
        <v>0.25749210349866303</v>
      </c>
      <c r="N75">
        <f t="shared" si="19"/>
        <v>6.6302183364166198E-2</v>
      </c>
      <c r="O75">
        <f t="shared" si="20"/>
        <v>12.526128470404016</v>
      </c>
      <c r="P75">
        <f t="shared" si="21"/>
        <v>-0.25612847040401654</v>
      </c>
      <c r="Q75">
        <f t="shared" si="22"/>
        <v>0.25612847040401654</v>
      </c>
      <c r="R75">
        <f t="shared" si="23"/>
        <v>6.5601793351501181E-2</v>
      </c>
    </row>
    <row r="76" spans="1:18" x14ac:dyDescent="0.25">
      <c r="A76" s="10">
        <v>44817</v>
      </c>
      <c r="B76">
        <v>12.11</v>
      </c>
      <c r="C76">
        <v>12.27</v>
      </c>
      <c r="D76">
        <v>14.1</v>
      </c>
      <c r="E76">
        <v>0</v>
      </c>
      <c r="F76">
        <v>7</v>
      </c>
      <c r="G76">
        <f t="shared" si="12"/>
        <v>12.521843002032911</v>
      </c>
      <c r="H76">
        <f t="shared" si="13"/>
        <v>-0.4118430020329118</v>
      </c>
      <c r="I76">
        <f t="shared" si="14"/>
        <v>0.4118430020329118</v>
      </c>
      <c r="J76">
        <f t="shared" si="15"/>
        <v>0.16961465832348099</v>
      </c>
      <c r="K76">
        <f t="shared" si="16"/>
        <v>12.474405257801813</v>
      </c>
      <c r="L76">
        <f t="shared" si="17"/>
        <v>-0.36440525780181332</v>
      </c>
      <c r="M76">
        <f t="shared" si="18"/>
        <v>0.36440525780181332</v>
      </c>
      <c r="N76">
        <f t="shared" si="19"/>
        <v>0.13279119191360603</v>
      </c>
      <c r="O76">
        <f t="shared" si="20"/>
        <v>12.448654662387163</v>
      </c>
      <c r="P76">
        <f t="shared" si="21"/>
        <v>-0.3386546623871638</v>
      </c>
      <c r="Q76">
        <f t="shared" si="22"/>
        <v>0.3386546623871638</v>
      </c>
      <c r="R76">
        <f t="shared" si="23"/>
        <v>0.1146869803565639</v>
      </c>
    </row>
    <row r="77" spans="1:18" x14ac:dyDescent="0.25">
      <c r="A77" s="10">
        <v>44818</v>
      </c>
      <c r="B77">
        <v>12.05</v>
      </c>
      <c r="C77">
        <v>12.11</v>
      </c>
      <c r="D77">
        <v>12.54</v>
      </c>
      <c r="E77">
        <v>0</v>
      </c>
      <c r="F77">
        <v>0</v>
      </c>
      <c r="G77">
        <f t="shared" si="12"/>
        <v>12.084808270374552</v>
      </c>
      <c r="H77">
        <f t="shared" si="13"/>
        <v>-3.4808270374551142E-2</v>
      </c>
      <c r="I77">
        <f t="shared" si="14"/>
        <v>3.4808270374551142E-2</v>
      </c>
      <c r="J77">
        <f t="shared" si="15"/>
        <v>1.2116156864678547E-3</v>
      </c>
      <c r="K77">
        <f t="shared" si="16"/>
        <v>12.181684370081015</v>
      </c>
      <c r="L77">
        <f t="shared" si="17"/>
        <v>-0.13168437008101463</v>
      </c>
      <c r="M77">
        <f t="shared" si="18"/>
        <v>0.13168437008101463</v>
      </c>
      <c r="N77">
        <f t="shared" si="19"/>
        <v>1.7340773323633624E-2</v>
      </c>
      <c r="O77">
        <f t="shared" si="20"/>
        <v>12.172504522364692</v>
      </c>
      <c r="P77">
        <f t="shared" si="21"/>
        <v>-0.12250452236469123</v>
      </c>
      <c r="Q77">
        <f t="shared" si="22"/>
        <v>0.12250452236469123</v>
      </c>
      <c r="R77">
        <f t="shared" si="23"/>
        <v>1.5007357999801133E-2</v>
      </c>
    </row>
    <row r="78" spans="1:18" x14ac:dyDescent="0.25">
      <c r="A78" s="10">
        <v>44819</v>
      </c>
      <c r="B78">
        <v>12.02</v>
      </c>
      <c r="C78">
        <v>12.05</v>
      </c>
      <c r="D78">
        <v>12.27</v>
      </c>
      <c r="E78">
        <v>0</v>
      </c>
      <c r="F78">
        <v>2</v>
      </c>
      <c r="G78">
        <f t="shared" si="12"/>
        <v>11.999113899644296</v>
      </c>
      <c r="H78">
        <f t="shared" si="13"/>
        <v>2.0886100355703263E-2</v>
      </c>
      <c r="I78">
        <f t="shared" si="14"/>
        <v>2.0886100355703263E-2</v>
      </c>
      <c r="J78">
        <f t="shared" si="15"/>
        <v>4.3622918806850798E-4</v>
      </c>
      <c r="K78">
        <f t="shared" si="16"/>
        <v>12.140344179043181</v>
      </c>
      <c r="L78">
        <f t="shared" si="17"/>
        <v>-0.1203441790431814</v>
      </c>
      <c r="M78">
        <f t="shared" si="18"/>
        <v>0.1203441790431814</v>
      </c>
      <c r="N78">
        <f t="shared" si="19"/>
        <v>1.4482721429577301E-2</v>
      </c>
      <c r="O78">
        <f t="shared" si="20"/>
        <v>12.128673098688807</v>
      </c>
      <c r="P78">
        <f t="shared" si="21"/>
        <v>-0.10867309868880781</v>
      </c>
      <c r="Q78">
        <f t="shared" si="22"/>
        <v>0.10867309868880781</v>
      </c>
      <c r="R78">
        <f t="shared" si="23"/>
        <v>1.1809842378627363E-2</v>
      </c>
    </row>
    <row r="79" spans="1:18" x14ac:dyDescent="0.25">
      <c r="A79" s="10">
        <v>44822</v>
      </c>
      <c r="B79">
        <v>12.03</v>
      </c>
      <c r="C79">
        <v>12.08</v>
      </c>
      <c r="D79">
        <v>12.02</v>
      </c>
      <c r="E79">
        <v>10</v>
      </c>
      <c r="F79">
        <v>8</v>
      </c>
      <c r="G79">
        <f t="shared" si="12"/>
        <v>12.099360528335389</v>
      </c>
      <c r="H79">
        <f t="shared" si="13"/>
        <v>-6.9360528335389304E-2</v>
      </c>
      <c r="I79">
        <f t="shared" si="14"/>
        <v>6.9360528335389304E-2</v>
      </c>
      <c r="J79">
        <f t="shared" si="15"/>
        <v>4.8108828909643429E-3</v>
      </c>
      <c r="K79">
        <f t="shared" si="16"/>
        <v>12.192478076340954</v>
      </c>
      <c r="L79">
        <f t="shared" si="17"/>
        <v>-0.16247807634095501</v>
      </c>
      <c r="M79">
        <f t="shared" si="18"/>
        <v>0.16247807634095501</v>
      </c>
      <c r="N79">
        <f t="shared" si="19"/>
        <v>2.6399125291457205E-2</v>
      </c>
      <c r="O79">
        <f t="shared" si="20"/>
        <v>12.202430951138606</v>
      </c>
      <c r="P79">
        <f t="shared" si="21"/>
        <v>-0.1724309511386064</v>
      </c>
      <c r="Q79">
        <f t="shared" si="22"/>
        <v>0.1724309511386064</v>
      </c>
      <c r="R79">
        <f t="shared" si="23"/>
        <v>2.9732432910564467E-2</v>
      </c>
    </row>
    <row r="80" spans="1:18" x14ac:dyDescent="0.25">
      <c r="A80" s="10">
        <v>44824</v>
      </c>
      <c r="B80">
        <v>13.13</v>
      </c>
      <c r="C80">
        <v>12.74</v>
      </c>
      <c r="D80">
        <v>12.08</v>
      </c>
      <c r="E80">
        <v>74</v>
      </c>
      <c r="F80">
        <v>19</v>
      </c>
      <c r="G80">
        <f t="shared" si="12"/>
        <v>13.298642759450688</v>
      </c>
      <c r="H80">
        <f t="shared" si="13"/>
        <v>-0.16864275945068741</v>
      </c>
      <c r="I80">
        <f t="shared" si="14"/>
        <v>0.16864275945068741</v>
      </c>
      <c r="J80">
        <f t="shared" si="15"/>
        <v>2.8440380315142417E-2</v>
      </c>
      <c r="K80">
        <f t="shared" si="16"/>
        <v>12.703927124433006</v>
      </c>
      <c r="L80">
        <f t="shared" si="17"/>
        <v>0.42607287556699447</v>
      </c>
      <c r="M80">
        <f t="shared" si="18"/>
        <v>0.42607287556699447</v>
      </c>
      <c r="N80">
        <f t="shared" si="19"/>
        <v>0.18153809529392756</v>
      </c>
      <c r="O80">
        <f t="shared" si="20"/>
        <v>12.893481663515399</v>
      </c>
      <c r="P80">
        <f t="shared" si="21"/>
        <v>0.23651833648460219</v>
      </c>
      <c r="Q80">
        <f t="shared" si="22"/>
        <v>0.23651833648460219</v>
      </c>
      <c r="R80">
        <f t="shared" si="23"/>
        <v>5.5940923493443505E-2</v>
      </c>
    </row>
    <row r="81" spans="1:18" x14ac:dyDescent="0.25">
      <c r="A81" s="10">
        <v>44825</v>
      </c>
      <c r="B81">
        <v>12.33</v>
      </c>
      <c r="C81">
        <v>13.13</v>
      </c>
      <c r="D81">
        <v>12.03</v>
      </c>
      <c r="E81">
        <v>1</v>
      </c>
      <c r="F81">
        <v>11</v>
      </c>
      <c r="G81">
        <f t="shared" si="12"/>
        <v>12.290917031702126</v>
      </c>
      <c r="H81">
        <f t="shared" si="13"/>
        <v>3.9082968297874388E-2</v>
      </c>
      <c r="I81">
        <f t="shared" si="14"/>
        <v>3.9082968297874388E-2</v>
      </c>
      <c r="J81">
        <f t="shared" si="15"/>
        <v>1.5274784109726544E-3</v>
      </c>
      <c r="K81">
        <f t="shared" si="16"/>
        <v>12.867092164198926</v>
      </c>
      <c r="L81">
        <f t="shared" si="17"/>
        <v>-0.53709216419892591</v>
      </c>
      <c r="M81">
        <f t="shared" si="18"/>
        <v>0.53709216419892591</v>
      </c>
      <c r="N81">
        <f t="shared" si="19"/>
        <v>0.28846799284388602</v>
      </c>
      <c r="O81">
        <f t="shared" si="20"/>
        <v>12.828708929496393</v>
      </c>
      <c r="P81">
        <f t="shared" si="21"/>
        <v>-0.49870892949639334</v>
      </c>
      <c r="Q81">
        <f t="shared" si="22"/>
        <v>0.49870892949639334</v>
      </c>
      <c r="R81">
        <f t="shared" si="23"/>
        <v>0.24871059635943862</v>
      </c>
    </row>
    <row r="82" spans="1:18" x14ac:dyDescent="0.25">
      <c r="A82" s="10">
        <v>44826</v>
      </c>
      <c r="B82">
        <v>12.51</v>
      </c>
      <c r="C82">
        <v>12.33</v>
      </c>
      <c r="D82">
        <v>12.74</v>
      </c>
      <c r="E82">
        <v>8</v>
      </c>
      <c r="F82">
        <v>23</v>
      </c>
      <c r="G82">
        <f t="shared" si="12"/>
        <v>12.325291815950186</v>
      </c>
      <c r="H82">
        <f t="shared" si="13"/>
        <v>0.18470818404981415</v>
      </c>
      <c r="I82">
        <f t="shared" si="14"/>
        <v>0.18470818404981415</v>
      </c>
      <c r="J82">
        <f t="shared" si="15"/>
        <v>3.4117113254980021E-2</v>
      </c>
      <c r="K82">
        <f t="shared" si="16"/>
        <v>12.543101373249254</v>
      </c>
      <c r="L82">
        <f t="shared" si="17"/>
        <v>-3.3101373249253996E-2</v>
      </c>
      <c r="M82">
        <f t="shared" si="18"/>
        <v>3.3101373249253996E-2</v>
      </c>
      <c r="N82">
        <f t="shared" si="19"/>
        <v>1.095700910986428E-3</v>
      </c>
      <c r="O82">
        <f t="shared" si="20"/>
        <v>12.515430679089498</v>
      </c>
      <c r="P82">
        <f t="shared" si="21"/>
        <v>-5.4306790894980139E-3</v>
      </c>
      <c r="Q82">
        <f t="shared" si="22"/>
        <v>5.4306790894980139E-3</v>
      </c>
      <c r="R82">
        <f t="shared" si="23"/>
        <v>2.9492275373110977E-5</v>
      </c>
    </row>
    <row r="83" spans="1:18" x14ac:dyDescent="0.25">
      <c r="A83" s="10">
        <v>44827</v>
      </c>
      <c r="B83">
        <v>13.75</v>
      </c>
      <c r="C83">
        <v>12.51</v>
      </c>
      <c r="D83">
        <v>13.13</v>
      </c>
      <c r="E83">
        <v>13</v>
      </c>
      <c r="F83">
        <v>3</v>
      </c>
      <c r="G83">
        <f t="shared" si="12"/>
        <v>12.554601455507205</v>
      </c>
      <c r="H83">
        <f t="shared" si="13"/>
        <v>1.1953985444927948</v>
      </c>
      <c r="I83">
        <f t="shared" si="14"/>
        <v>1.1953985444927948</v>
      </c>
      <c r="J83">
        <f t="shared" si="15"/>
        <v>1.4289776801754923</v>
      </c>
      <c r="K83">
        <f t="shared" si="16"/>
        <v>12.504622962499008</v>
      </c>
      <c r="L83">
        <f t="shared" si="17"/>
        <v>1.245377037500992</v>
      </c>
      <c r="M83">
        <f t="shared" si="18"/>
        <v>1.245377037500992</v>
      </c>
      <c r="N83">
        <f t="shared" si="19"/>
        <v>1.5509639655347474</v>
      </c>
      <c r="O83">
        <f t="shared" si="20"/>
        <v>12.526385274251831</v>
      </c>
      <c r="P83">
        <f t="shared" si="21"/>
        <v>1.2236147257481687</v>
      </c>
      <c r="Q83">
        <f t="shared" si="22"/>
        <v>1.2236147257481687</v>
      </c>
      <c r="R83">
        <f t="shared" si="23"/>
        <v>1.497232997067766</v>
      </c>
    </row>
    <row r="84" spans="1:18" x14ac:dyDescent="0.25">
      <c r="A84" s="10">
        <v>44828</v>
      </c>
      <c r="B84">
        <v>12.71</v>
      </c>
      <c r="C84">
        <v>13.75</v>
      </c>
      <c r="D84">
        <v>12.33</v>
      </c>
      <c r="E84">
        <v>21</v>
      </c>
      <c r="F84">
        <v>63</v>
      </c>
      <c r="G84">
        <f t="shared" si="12"/>
        <v>12.864262243634634</v>
      </c>
      <c r="H84">
        <f t="shared" si="13"/>
        <v>-0.15426224363463348</v>
      </c>
      <c r="I84">
        <f t="shared" si="14"/>
        <v>0.15426224363463348</v>
      </c>
      <c r="J84">
        <f t="shared" si="15"/>
        <v>2.3796839811191017E-2</v>
      </c>
      <c r="K84">
        <f t="shared" si="16"/>
        <v>13.746966332348366</v>
      </c>
      <c r="L84">
        <f t="shared" si="17"/>
        <v>-1.0369663323483653</v>
      </c>
      <c r="M84">
        <f t="shared" si="18"/>
        <v>1.0369663323483653</v>
      </c>
      <c r="N84">
        <f t="shared" si="19"/>
        <v>1.0752991744240206</v>
      </c>
      <c r="O84">
        <f t="shared" si="20"/>
        <v>13.671585514878338</v>
      </c>
      <c r="P84">
        <f t="shared" si="21"/>
        <v>-0.96158551487833677</v>
      </c>
      <c r="Q84">
        <f t="shared" si="22"/>
        <v>0.96158551487833677</v>
      </c>
      <c r="R84">
        <f t="shared" si="23"/>
        <v>0.92464670242383606</v>
      </c>
    </row>
    <row r="85" spans="1:18" x14ac:dyDescent="0.25">
      <c r="A85" s="10">
        <v>44829</v>
      </c>
      <c r="B85">
        <v>18.440000000000001</v>
      </c>
      <c r="C85">
        <v>12.71</v>
      </c>
      <c r="D85">
        <v>12.51</v>
      </c>
      <c r="E85">
        <v>0</v>
      </c>
      <c r="F85">
        <v>2</v>
      </c>
      <c r="G85">
        <f t="shared" si="12"/>
        <v>12.264073646116332</v>
      </c>
      <c r="H85">
        <f t="shared" si="13"/>
        <v>6.1759263538836695</v>
      </c>
      <c r="I85">
        <f t="shared" si="14"/>
        <v>6.1759263538836695</v>
      </c>
      <c r="J85">
        <f t="shared" si="15"/>
        <v>38.142066328594836</v>
      </c>
      <c r="K85">
        <f t="shared" si="16"/>
        <v>12.566788902802015</v>
      </c>
      <c r="L85">
        <f t="shared" si="17"/>
        <v>5.8732110971979861</v>
      </c>
      <c r="M85">
        <f t="shared" si="18"/>
        <v>5.8732110971979861</v>
      </c>
      <c r="N85">
        <f t="shared" si="19"/>
        <v>34.49460859224957</v>
      </c>
      <c r="O85">
        <f t="shared" si="20"/>
        <v>12.54623670630324</v>
      </c>
      <c r="P85">
        <f t="shared" si="21"/>
        <v>5.893763293696761</v>
      </c>
      <c r="Q85">
        <f t="shared" si="22"/>
        <v>5.893763293696761</v>
      </c>
      <c r="R85">
        <f t="shared" si="23"/>
        <v>34.736445762127289</v>
      </c>
    </row>
    <row r="86" spans="1:18" x14ac:dyDescent="0.25">
      <c r="A86" s="10">
        <v>44830</v>
      </c>
      <c r="B86">
        <v>16.57</v>
      </c>
      <c r="C86">
        <v>18.440000000000001</v>
      </c>
      <c r="D86">
        <v>13.75</v>
      </c>
      <c r="E86">
        <v>124</v>
      </c>
      <c r="F86">
        <v>164</v>
      </c>
      <c r="G86">
        <f t="shared" si="12"/>
        <v>16.251808271435415</v>
      </c>
      <c r="H86">
        <f t="shared" si="13"/>
        <v>0.31819172856458522</v>
      </c>
      <c r="I86">
        <f t="shared" si="14"/>
        <v>0.31819172856458522</v>
      </c>
      <c r="J86">
        <f t="shared" si="15"/>
        <v>0.10124597612691867</v>
      </c>
      <c r="K86">
        <f t="shared" si="16"/>
        <v>17.672207032444074</v>
      </c>
      <c r="L86">
        <f t="shared" si="17"/>
        <v>-1.102207032444074</v>
      </c>
      <c r="M86">
        <f t="shared" si="18"/>
        <v>1.102207032444074</v>
      </c>
      <c r="N86">
        <f t="shared" si="19"/>
        <v>1.214860342369172</v>
      </c>
      <c r="O86">
        <f t="shared" si="20"/>
        <v>17.687142882889887</v>
      </c>
      <c r="P86">
        <f t="shared" si="21"/>
        <v>-1.1171428828898868</v>
      </c>
      <c r="Q86">
        <f t="shared" si="22"/>
        <v>1.1171428828898868</v>
      </c>
      <c r="R86">
        <f t="shared" si="23"/>
        <v>1.2480082207915275</v>
      </c>
    </row>
    <row r="87" spans="1:18" x14ac:dyDescent="0.25">
      <c r="A87" s="10">
        <v>44831</v>
      </c>
      <c r="B87">
        <v>14.04</v>
      </c>
      <c r="C87">
        <v>16.57</v>
      </c>
      <c r="D87">
        <v>12.71</v>
      </c>
      <c r="E87">
        <v>0</v>
      </c>
      <c r="F87">
        <v>6</v>
      </c>
      <c r="G87">
        <f t="shared" si="12"/>
        <v>13.514903455074665</v>
      </c>
      <c r="H87">
        <f t="shared" si="13"/>
        <v>0.52509654492533464</v>
      </c>
      <c r="I87">
        <f t="shared" si="14"/>
        <v>0.52509654492533464</v>
      </c>
      <c r="J87">
        <f t="shared" si="15"/>
        <v>0.27572638149252399</v>
      </c>
      <c r="K87">
        <f t="shared" si="16"/>
        <v>14.996519496458108</v>
      </c>
      <c r="L87">
        <f t="shared" si="17"/>
        <v>-0.95651949645810852</v>
      </c>
      <c r="M87">
        <f t="shared" si="18"/>
        <v>0.95651949645810852</v>
      </c>
      <c r="N87">
        <f t="shared" si="19"/>
        <v>0.9149295471044735</v>
      </c>
      <c r="O87">
        <f t="shared" si="20"/>
        <v>14.918286118731697</v>
      </c>
      <c r="P87">
        <f t="shared" si="21"/>
        <v>-0.87828611873169748</v>
      </c>
      <c r="Q87">
        <f t="shared" si="22"/>
        <v>0.87828611873169748</v>
      </c>
      <c r="R87">
        <f t="shared" si="23"/>
        <v>0.7713865063567894</v>
      </c>
    </row>
    <row r="88" spans="1:18" x14ac:dyDescent="0.25">
      <c r="A88" s="10">
        <v>44832</v>
      </c>
      <c r="B88">
        <v>13.36</v>
      </c>
      <c r="C88">
        <v>14.04</v>
      </c>
      <c r="D88">
        <v>18.440000000000001</v>
      </c>
      <c r="E88">
        <v>4</v>
      </c>
      <c r="F88">
        <v>5</v>
      </c>
      <c r="G88">
        <f t="shared" si="12"/>
        <v>14.211167122921426</v>
      </c>
      <c r="H88">
        <f t="shared" si="13"/>
        <v>-0.85116712292142616</v>
      </c>
      <c r="I88">
        <f t="shared" si="14"/>
        <v>0.85116712292142616</v>
      </c>
      <c r="J88">
        <f t="shared" si="15"/>
        <v>0.72448547114233819</v>
      </c>
      <c r="K88">
        <f t="shared" si="16"/>
        <v>13.909146156348367</v>
      </c>
      <c r="L88">
        <f t="shared" si="17"/>
        <v>-0.5491461563483675</v>
      </c>
      <c r="M88">
        <f t="shared" si="18"/>
        <v>0.5491461563483675</v>
      </c>
      <c r="N88">
        <f t="shared" si="19"/>
        <v>0.30156150103218571</v>
      </c>
      <c r="O88">
        <f t="shared" si="20"/>
        <v>13.871701785791778</v>
      </c>
      <c r="P88">
        <f t="shared" si="21"/>
        <v>-0.51170178579177872</v>
      </c>
      <c r="Q88">
        <f t="shared" si="22"/>
        <v>0.51170178579177872</v>
      </c>
      <c r="R88">
        <f t="shared" si="23"/>
        <v>0.26183871758249538</v>
      </c>
    </row>
    <row r="89" spans="1:18" x14ac:dyDescent="0.25">
      <c r="A89" s="10">
        <v>44833</v>
      </c>
      <c r="B89">
        <v>13.43</v>
      </c>
      <c r="C89">
        <v>13.36</v>
      </c>
      <c r="D89">
        <v>16.57</v>
      </c>
      <c r="E89">
        <v>6</v>
      </c>
      <c r="F89">
        <v>24</v>
      </c>
      <c r="G89">
        <f t="shared" si="12"/>
        <v>13.565956394624491</v>
      </c>
      <c r="H89">
        <f t="shared" si="13"/>
        <v>-0.13595639462449149</v>
      </c>
      <c r="I89">
        <f t="shared" si="14"/>
        <v>0.13595639462449149</v>
      </c>
      <c r="J89">
        <f t="shared" si="15"/>
        <v>1.8484141239290458E-2</v>
      </c>
      <c r="K89">
        <f t="shared" si="16"/>
        <v>13.506840191051474</v>
      </c>
      <c r="L89">
        <f t="shared" si="17"/>
        <v>-7.6840191051473994E-2</v>
      </c>
      <c r="M89">
        <f t="shared" si="18"/>
        <v>7.6840191051473994E-2</v>
      </c>
      <c r="N89">
        <f t="shared" si="19"/>
        <v>5.904414960827024E-3</v>
      </c>
      <c r="O89">
        <f t="shared" si="20"/>
        <v>13.452820500736735</v>
      </c>
      <c r="P89">
        <f t="shared" si="21"/>
        <v>-2.2820500736735028E-2</v>
      </c>
      <c r="Q89">
        <f t="shared" si="22"/>
        <v>2.2820500736735028E-2</v>
      </c>
      <c r="R89">
        <f t="shared" si="23"/>
        <v>5.2077525387532399E-4</v>
      </c>
    </row>
    <row r="90" spans="1:18" x14ac:dyDescent="0.25">
      <c r="A90" s="10">
        <v>44834</v>
      </c>
      <c r="B90">
        <v>12.52</v>
      </c>
      <c r="C90">
        <v>13.43</v>
      </c>
      <c r="D90">
        <v>14.04</v>
      </c>
      <c r="E90">
        <v>3</v>
      </c>
      <c r="F90">
        <v>1</v>
      </c>
      <c r="G90">
        <f t="shared" si="12"/>
        <v>12.913817100157901</v>
      </c>
      <c r="H90">
        <f t="shared" si="13"/>
        <v>-0.39381710015790183</v>
      </c>
      <c r="I90">
        <f t="shared" si="14"/>
        <v>0.39381710015790183</v>
      </c>
      <c r="J90">
        <f t="shared" si="15"/>
        <v>0.15509190837677889</v>
      </c>
      <c r="K90">
        <f t="shared" si="16"/>
        <v>13.12901758241499</v>
      </c>
      <c r="L90">
        <f t="shared" si="17"/>
        <v>-0.6090175824149906</v>
      </c>
      <c r="M90">
        <f t="shared" si="18"/>
        <v>0.6090175824149906</v>
      </c>
      <c r="N90">
        <f t="shared" si="19"/>
        <v>0.37090241569059984</v>
      </c>
      <c r="O90">
        <f t="shared" si="20"/>
        <v>13.108792603634175</v>
      </c>
      <c r="P90">
        <f t="shared" si="21"/>
        <v>-0.58879260363417529</v>
      </c>
      <c r="Q90">
        <f t="shared" si="22"/>
        <v>0.58879260363417529</v>
      </c>
      <c r="R90">
        <f t="shared" si="23"/>
        <v>0.34667673009431105</v>
      </c>
    </row>
    <row r="91" spans="1:18" x14ac:dyDescent="0.25">
      <c r="A91" s="10">
        <v>44835</v>
      </c>
      <c r="B91">
        <v>12.39</v>
      </c>
      <c r="C91">
        <v>12.52</v>
      </c>
      <c r="D91">
        <v>13.36</v>
      </c>
      <c r="E91">
        <v>13</v>
      </c>
      <c r="F91">
        <v>0</v>
      </c>
      <c r="G91">
        <f t="shared" si="12"/>
        <v>12.614807107529552</v>
      </c>
      <c r="H91">
        <f t="shared" si="13"/>
        <v>-0.22480710752955169</v>
      </c>
      <c r="I91">
        <f t="shared" si="14"/>
        <v>0.22480710752955169</v>
      </c>
      <c r="J91">
        <f t="shared" si="15"/>
        <v>5.0538235595803414E-2</v>
      </c>
      <c r="K91">
        <f t="shared" si="16"/>
        <v>12.502734265575606</v>
      </c>
      <c r="L91">
        <f t="shared" si="17"/>
        <v>-0.11273426557560562</v>
      </c>
      <c r="M91">
        <f t="shared" si="18"/>
        <v>0.11273426557560562</v>
      </c>
      <c r="N91">
        <f t="shared" si="19"/>
        <v>1.2709014634871178E-2</v>
      </c>
      <c r="O91">
        <f t="shared" si="20"/>
        <v>12.529486744564624</v>
      </c>
      <c r="P91">
        <f t="shared" si="21"/>
        <v>-0.13948674456462307</v>
      </c>
      <c r="Q91">
        <f t="shared" si="22"/>
        <v>0.13948674456462307</v>
      </c>
      <c r="R91">
        <f t="shared" si="23"/>
        <v>1.9456551909236404E-2</v>
      </c>
    </row>
    <row r="92" spans="1:18" x14ac:dyDescent="0.25">
      <c r="A92" s="10">
        <v>44837</v>
      </c>
      <c r="B92">
        <v>12.58</v>
      </c>
      <c r="C92">
        <v>12.31</v>
      </c>
      <c r="D92">
        <v>12.52</v>
      </c>
      <c r="E92">
        <v>5</v>
      </c>
      <c r="F92">
        <v>7</v>
      </c>
      <c r="G92">
        <f t="shared" si="12"/>
        <v>12.218565789632722</v>
      </c>
      <c r="H92">
        <f t="shared" si="13"/>
        <v>0.3614342103672783</v>
      </c>
      <c r="I92">
        <f t="shared" si="14"/>
        <v>0.3614342103672783</v>
      </c>
      <c r="J92">
        <f t="shared" si="15"/>
        <v>0.13063468842381798</v>
      </c>
      <c r="K92">
        <f t="shared" si="16"/>
        <v>12.366829306970184</v>
      </c>
      <c r="L92">
        <f t="shared" si="17"/>
        <v>0.2131706930298165</v>
      </c>
      <c r="M92">
        <f t="shared" si="18"/>
        <v>0.2131706930298165</v>
      </c>
      <c r="N92">
        <f t="shared" si="19"/>
        <v>4.544174436681226E-2</v>
      </c>
      <c r="O92">
        <f t="shared" si="20"/>
        <v>12.358727583448418</v>
      </c>
      <c r="P92">
        <f t="shared" si="21"/>
        <v>0.22127241655158159</v>
      </c>
      <c r="Q92">
        <f t="shared" si="22"/>
        <v>0.22127241655158159</v>
      </c>
      <c r="R92">
        <f t="shared" si="23"/>
        <v>4.8961482326576634E-2</v>
      </c>
    </row>
    <row r="93" spans="1:18" x14ac:dyDescent="0.25">
      <c r="A93" s="10">
        <v>44838</v>
      </c>
      <c r="B93">
        <v>12.25</v>
      </c>
      <c r="C93">
        <v>12.58</v>
      </c>
      <c r="D93">
        <v>12.39</v>
      </c>
      <c r="E93">
        <v>3</v>
      </c>
      <c r="F93">
        <v>2</v>
      </c>
      <c r="G93">
        <f t="shared" si="12"/>
        <v>12.239722075671471</v>
      </c>
      <c r="H93">
        <f t="shared" si="13"/>
        <v>1.0277924328528698E-2</v>
      </c>
      <c r="I93">
        <f t="shared" si="14"/>
        <v>1.0277924328528698E-2</v>
      </c>
      <c r="J93">
        <f t="shared" si="15"/>
        <v>1.0563572850296208E-4</v>
      </c>
      <c r="K93">
        <f t="shared" si="16"/>
        <v>12.476706874510468</v>
      </c>
      <c r="L93">
        <f t="shared" si="17"/>
        <v>-0.22670687451046767</v>
      </c>
      <c r="M93">
        <f t="shared" si="18"/>
        <v>0.22670687451046767</v>
      </c>
      <c r="N93">
        <f t="shared" si="19"/>
        <v>5.1396006950304933E-2</v>
      </c>
      <c r="O93">
        <f t="shared" si="20"/>
        <v>12.467744989690802</v>
      </c>
      <c r="P93">
        <f t="shared" si="21"/>
        <v>-0.21774498969080192</v>
      </c>
      <c r="Q93">
        <f t="shared" si="22"/>
        <v>0.21774498969080192</v>
      </c>
      <c r="R93">
        <f t="shared" si="23"/>
        <v>4.7412880535447434E-2</v>
      </c>
    </row>
    <row r="94" spans="1:18" x14ac:dyDescent="0.25">
      <c r="A94" s="10">
        <v>44839</v>
      </c>
      <c r="B94">
        <v>12.2</v>
      </c>
      <c r="C94">
        <v>12.25</v>
      </c>
      <c r="D94">
        <v>12.31</v>
      </c>
      <c r="E94">
        <v>0</v>
      </c>
      <c r="F94">
        <v>0</v>
      </c>
      <c r="G94">
        <f t="shared" si="12"/>
        <v>12.071280715945782</v>
      </c>
      <c r="H94">
        <f t="shared" si="13"/>
        <v>0.12871928405421684</v>
      </c>
      <c r="I94">
        <f t="shared" si="14"/>
        <v>0.12871928405421684</v>
      </c>
      <c r="J94">
        <f t="shared" si="15"/>
        <v>1.6568654087430162E-2</v>
      </c>
      <c r="K94">
        <f t="shared" si="16"/>
        <v>12.248637714961946</v>
      </c>
      <c r="L94">
        <f t="shared" si="17"/>
        <v>-4.8637714961946799E-2</v>
      </c>
      <c r="M94">
        <f t="shared" si="18"/>
        <v>4.8637714961946799E-2</v>
      </c>
      <c r="N94">
        <f t="shared" si="19"/>
        <v>2.3656273167195836E-3</v>
      </c>
      <c r="O94">
        <f t="shared" si="20"/>
        <v>12.237914412690625</v>
      </c>
      <c r="P94">
        <f t="shared" si="21"/>
        <v>-3.7914412690625454E-2</v>
      </c>
      <c r="Q94">
        <f t="shared" si="22"/>
        <v>3.7914412690625454E-2</v>
      </c>
      <c r="R94">
        <f t="shared" si="23"/>
        <v>1.4375026896750606E-3</v>
      </c>
    </row>
    <row r="95" spans="1:18" x14ac:dyDescent="0.25">
      <c r="A95" s="10">
        <v>44840</v>
      </c>
      <c r="B95">
        <v>12.18</v>
      </c>
      <c r="C95">
        <v>12.2</v>
      </c>
      <c r="D95">
        <v>12.58</v>
      </c>
      <c r="E95">
        <v>0</v>
      </c>
      <c r="F95">
        <v>0</v>
      </c>
      <c r="G95">
        <f t="shared" si="12"/>
        <v>12.122744481774079</v>
      </c>
      <c r="H95">
        <f t="shared" si="13"/>
        <v>5.7255518225920454E-2</v>
      </c>
      <c r="I95">
        <f t="shared" si="14"/>
        <v>5.7255518225920454E-2</v>
      </c>
      <c r="J95">
        <f t="shared" si="15"/>
        <v>3.2781943673187092E-3</v>
      </c>
      <c r="K95">
        <f t="shared" si="16"/>
        <v>12.240444457348701</v>
      </c>
      <c r="L95">
        <f t="shared" si="17"/>
        <v>-6.0444457348701519E-2</v>
      </c>
      <c r="M95">
        <f t="shared" si="18"/>
        <v>6.0444457348701519E-2</v>
      </c>
      <c r="N95">
        <f t="shared" si="19"/>
        <v>3.6535324241789972E-3</v>
      </c>
      <c r="O95">
        <f t="shared" si="20"/>
        <v>12.230044734914287</v>
      </c>
      <c r="P95">
        <f t="shared" si="21"/>
        <v>-5.0044734914287403E-2</v>
      </c>
      <c r="Q95">
        <f t="shared" si="22"/>
        <v>5.0044734914287403E-2</v>
      </c>
      <c r="R95">
        <f t="shared" si="23"/>
        <v>2.5044754926412966E-3</v>
      </c>
    </row>
    <row r="96" spans="1:18" x14ac:dyDescent="0.25">
      <c r="A96" s="10">
        <v>44841</v>
      </c>
      <c r="B96">
        <v>12.16</v>
      </c>
      <c r="C96">
        <v>12.18</v>
      </c>
      <c r="D96">
        <v>12.25</v>
      </c>
      <c r="E96">
        <v>0</v>
      </c>
      <c r="F96">
        <v>1</v>
      </c>
      <c r="G96">
        <f t="shared" si="12"/>
        <v>12.034603574470372</v>
      </c>
      <c r="H96">
        <f t="shared" si="13"/>
        <v>0.12539642552962782</v>
      </c>
      <c r="I96">
        <f t="shared" si="14"/>
        <v>0.12539642552962782</v>
      </c>
      <c r="J96">
        <f t="shared" si="15"/>
        <v>1.5724263535607495E-2</v>
      </c>
      <c r="K96">
        <f t="shared" si="16"/>
        <v>12.209615059887598</v>
      </c>
      <c r="L96">
        <f t="shared" si="17"/>
        <v>-4.9615059887598179E-2</v>
      </c>
      <c r="M96">
        <f t="shared" si="18"/>
        <v>4.9615059887598179E-2</v>
      </c>
      <c r="N96">
        <f t="shared" si="19"/>
        <v>2.4616541676499536E-3</v>
      </c>
      <c r="O96">
        <f t="shared" si="20"/>
        <v>12.198075875456977</v>
      </c>
      <c r="P96">
        <f t="shared" si="21"/>
        <v>-3.8075875456977215E-2</v>
      </c>
      <c r="Q96">
        <f t="shared" si="22"/>
        <v>3.8075875456977215E-2</v>
      </c>
      <c r="R96">
        <f t="shared" si="23"/>
        <v>1.4497722918152399E-3</v>
      </c>
    </row>
    <row r="97" spans="1:18" x14ac:dyDescent="0.25">
      <c r="A97" s="10">
        <v>44842</v>
      </c>
      <c r="B97">
        <v>12.18</v>
      </c>
      <c r="C97">
        <v>12.16</v>
      </c>
      <c r="D97">
        <v>12.2</v>
      </c>
      <c r="E97">
        <v>0</v>
      </c>
      <c r="F97">
        <v>0</v>
      </c>
      <c r="G97">
        <f t="shared" si="12"/>
        <v>12.015968137070335</v>
      </c>
      <c r="H97">
        <f t="shared" si="13"/>
        <v>0.1640318629296651</v>
      </c>
      <c r="I97">
        <f t="shared" si="14"/>
        <v>0.1640318629296651</v>
      </c>
      <c r="J97">
        <f t="shared" si="15"/>
        <v>2.6906452056176439E-2</v>
      </c>
      <c r="K97">
        <f t="shared" si="16"/>
        <v>12.184020487676257</v>
      </c>
      <c r="L97">
        <f t="shared" si="17"/>
        <v>-4.0204876762572894E-3</v>
      </c>
      <c r="M97">
        <f t="shared" si="18"/>
        <v>4.0204876762572894E-3</v>
      </c>
      <c r="N97">
        <f t="shared" si="19"/>
        <v>1.616432115493674E-5</v>
      </c>
      <c r="O97">
        <f t="shared" si="20"/>
        <v>12.174601889345109</v>
      </c>
      <c r="P97">
        <f t="shared" si="21"/>
        <v>5.3981106548910418E-3</v>
      </c>
      <c r="Q97">
        <f t="shared" si="22"/>
        <v>5.3981106548910418E-3</v>
      </c>
      <c r="R97">
        <f t="shared" si="23"/>
        <v>2.9139598642448191E-5</v>
      </c>
    </row>
    <row r="98" spans="1:18" x14ac:dyDescent="0.25">
      <c r="A98" s="10">
        <v>44843</v>
      </c>
      <c r="B98">
        <v>12.2</v>
      </c>
      <c r="C98">
        <v>12.18</v>
      </c>
      <c r="D98">
        <v>12.18</v>
      </c>
      <c r="E98">
        <v>0</v>
      </c>
      <c r="F98">
        <v>1</v>
      </c>
      <c r="G98">
        <f t="shared" si="12"/>
        <v>12.017227206994455</v>
      </c>
      <c r="H98">
        <f t="shared" si="13"/>
        <v>0.18277279300554383</v>
      </c>
      <c r="I98">
        <f t="shared" si="14"/>
        <v>0.18277279300554383</v>
      </c>
      <c r="J98">
        <f t="shared" si="15"/>
        <v>3.3405893863047376E-2</v>
      </c>
      <c r="K98">
        <f t="shared" si="16"/>
        <v>12.203757919869595</v>
      </c>
      <c r="L98">
        <f t="shared" si="17"/>
        <v>-3.7579198695958382E-3</v>
      </c>
      <c r="M98">
        <f t="shared" si="18"/>
        <v>3.7579198695958382E-3</v>
      </c>
      <c r="N98">
        <f t="shared" si="19"/>
        <v>1.4121961746303203E-5</v>
      </c>
      <c r="O98">
        <f t="shared" si="20"/>
        <v>12.192303564661058</v>
      </c>
      <c r="P98">
        <f t="shared" si="21"/>
        <v>7.6964353389410434E-3</v>
      </c>
      <c r="Q98">
        <f t="shared" si="22"/>
        <v>7.6964353389410434E-3</v>
      </c>
      <c r="R98">
        <f t="shared" si="23"/>
        <v>5.923511692650053E-5</v>
      </c>
    </row>
    <row r="99" spans="1:18" x14ac:dyDescent="0.25">
      <c r="A99" s="10">
        <v>44844</v>
      </c>
      <c r="B99">
        <v>12.12</v>
      </c>
      <c r="C99">
        <v>12.2</v>
      </c>
      <c r="D99">
        <v>12.16</v>
      </c>
      <c r="E99">
        <v>0</v>
      </c>
      <c r="F99">
        <v>0</v>
      </c>
      <c r="G99">
        <f t="shared" si="12"/>
        <v>12.018486276918575</v>
      </c>
      <c r="H99">
        <f t="shared" si="13"/>
        <v>0.1015137230814247</v>
      </c>
      <c r="I99">
        <f t="shared" si="14"/>
        <v>0.1015137230814247</v>
      </c>
      <c r="J99">
        <f t="shared" si="15"/>
        <v>1.0305035973852178E-2</v>
      </c>
      <c r="K99">
        <f t="shared" si="16"/>
        <v>12.205301617240686</v>
      </c>
      <c r="L99">
        <f t="shared" si="17"/>
        <v>-8.5301617240686411E-2</v>
      </c>
      <c r="M99">
        <f t="shared" si="18"/>
        <v>8.5301617240686411E-2</v>
      </c>
      <c r="N99">
        <f t="shared" si="19"/>
        <v>7.276365903876569E-3</v>
      </c>
      <c r="O99">
        <f t="shared" si="20"/>
        <v>12.195410870138774</v>
      </c>
      <c r="P99">
        <f t="shared" si="21"/>
        <v>-7.541087013877501E-2</v>
      </c>
      <c r="Q99">
        <f t="shared" si="22"/>
        <v>7.541087013877501E-2</v>
      </c>
      <c r="R99">
        <f t="shared" si="23"/>
        <v>5.6867993350871882E-3</v>
      </c>
    </row>
    <row r="100" spans="1:18" x14ac:dyDescent="0.25">
      <c r="A100" s="10">
        <v>44845</v>
      </c>
      <c r="B100">
        <v>12.58</v>
      </c>
      <c r="C100">
        <v>12.12</v>
      </c>
      <c r="D100">
        <v>12.18</v>
      </c>
      <c r="E100">
        <v>0</v>
      </c>
      <c r="F100">
        <v>0</v>
      </c>
      <c r="G100">
        <f t="shared" si="12"/>
        <v>11.998555967957024</v>
      </c>
      <c r="H100">
        <f t="shared" si="13"/>
        <v>0.58144403204297568</v>
      </c>
      <c r="I100">
        <f t="shared" si="14"/>
        <v>0.58144403204297568</v>
      </c>
      <c r="J100">
        <f t="shared" si="15"/>
        <v>0.33807716239839292</v>
      </c>
      <c r="K100">
        <f t="shared" si="16"/>
        <v>12.15771895238211</v>
      </c>
      <c r="L100">
        <f t="shared" si="17"/>
        <v>0.42228104761788998</v>
      </c>
      <c r="M100">
        <f t="shared" si="18"/>
        <v>0.42228104761788998</v>
      </c>
      <c r="N100">
        <f t="shared" si="19"/>
        <v>0.17832128317726267</v>
      </c>
      <c r="O100">
        <f t="shared" si="20"/>
        <v>12.148845213583513</v>
      </c>
      <c r="P100">
        <f t="shared" si="21"/>
        <v>0.43115478641648686</v>
      </c>
      <c r="Q100">
        <f t="shared" si="22"/>
        <v>0.43115478641648686</v>
      </c>
      <c r="R100">
        <f t="shared" si="23"/>
        <v>0.1858944498498464</v>
      </c>
    </row>
    <row r="101" spans="1:18" x14ac:dyDescent="0.25">
      <c r="A101" s="10">
        <v>44846</v>
      </c>
      <c r="B101">
        <v>12.15</v>
      </c>
      <c r="C101">
        <v>12.58</v>
      </c>
      <c r="D101">
        <v>12.2</v>
      </c>
      <c r="E101">
        <v>22</v>
      </c>
      <c r="F101">
        <v>50</v>
      </c>
      <c r="G101">
        <f t="shared" si="12"/>
        <v>12.483199632108082</v>
      </c>
      <c r="H101">
        <f t="shared" si="13"/>
        <v>-0.3331996321080819</v>
      </c>
      <c r="I101">
        <f t="shared" si="14"/>
        <v>0.3331996321080819</v>
      </c>
      <c r="J101">
        <f t="shared" si="15"/>
        <v>0.11102199483696112</v>
      </c>
      <c r="K101">
        <f t="shared" si="16"/>
        <v>12.897458558766997</v>
      </c>
      <c r="L101">
        <f t="shared" si="17"/>
        <v>-0.74745855876699707</v>
      </c>
      <c r="M101">
        <f t="shared" si="18"/>
        <v>0.74745855876699707</v>
      </c>
      <c r="N101">
        <f t="shared" si="19"/>
        <v>0.55869429707403639</v>
      </c>
      <c r="O101">
        <f t="shared" si="20"/>
        <v>12.864110320632198</v>
      </c>
      <c r="P101">
        <f t="shared" si="21"/>
        <v>-0.71411032063219793</v>
      </c>
      <c r="Q101">
        <f t="shared" si="22"/>
        <v>0.71411032063219793</v>
      </c>
      <c r="R101">
        <f t="shared" si="23"/>
        <v>0.50995355003342058</v>
      </c>
    </row>
    <row r="102" spans="1:18" x14ac:dyDescent="0.25">
      <c r="A102" s="10">
        <v>44847</v>
      </c>
      <c r="B102">
        <v>13.32</v>
      </c>
      <c r="C102">
        <v>12.15</v>
      </c>
      <c r="D102">
        <v>12.12</v>
      </c>
      <c r="E102">
        <v>0</v>
      </c>
      <c r="F102">
        <v>3</v>
      </c>
      <c r="G102">
        <f t="shared" si="12"/>
        <v>11.992997558210668</v>
      </c>
      <c r="H102">
        <f t="shared" si="13"/>
        <v>1.3270024417893325</v>
      </c>
      <c r="I102">
        <f t="shared" si="14"/>
        <v>1.3270024417893325</v>
      </c>
      <c r="J102">
        <f t="shared" si="15"/>
        <v>1.7609354805148507</v>
      </c>
      <c r="K102">
        <f t="shared" si="16"/>
        <v>12.198460198923948</v>
      </c>
      <c r="L102">
        <f t="shared" si="17"/>
        <v>1.121539801076052</v>
      </c>
      <c r="M102">
        <f t="shared" si="18"/>
        <v>1.121539801076052</v>
      </c>
      <c r="N102">
        <f t="shared" si="19"/>
        <v>1.2578515253977103</v>
      </c>
      <c r="O102">
        <f t="shared" si="20"/>
        <v>12.183869656452144</v>
      </c>
      <c r="P102">
        <f t="shared" si="21"/>
        <v>1.1361303435478565</v>
      </c>
      <c r="Q102">
        <f t="shared" si="22"/>
        <v>1.1361303435478565</v>
      </c>
      <c r="R102">
        <f t="shared" si="23"/>
        <v>1.2907921575301704</v>
      </c>
    </row>
    <row r="103" spans="1:18" x14ac:dyDescent="0.25">
      <c r="A103" s="10">
        <v>44848</v>
      </c>
      <c r="B103">
        <v>12.56</v>
      </c>
      <c r="C103">
        <v>13.32</v>
      </c>
      <c r="D103">
        <v>12.58</v>
      </c>
      <c r="E103">
        <v>0</v>
      </c>
      <c r="F103">
        <v>0</v>
      </c>
      <c r="G103">
        <f t="shared" si="12"/>
        <v>12.471274277139468</v>
      </c>
      <c r="H103">
        <f t="shared" si="13"/>
        <v>8.8725722860532485E-2</v>
      </c>
      <c r="I103">
        <f t="shared" si="14"/>
        <v>8.8725722860532485E-2</v>
      </c>
      <c r="J103">
        <f t="shared" si="15"/>
        <v>7.8722538971240166E-3</v>
      </c>
      <c r="K103">
        <f t="shared" si="16"/>
        <v>12.93003032544077</v>
      </c>
      <c r="L103">
        <f t="shared" si="17"/>
        <v>-0.3700303254407693</v>
      </c>
      <c r="M103">
        <f t="shared" si="18"/>
        <v>0.3700303254407693</v>
      </c>
      <c r="N103">
        <f t="shared" si="19"/>
        <v>0.13692244174580165</v>
      </c>
      <c r="O103">
        <f t="shared" si="20"/>
        <v>12.90505316987162</v>
      </c>
      <c r="P103">
        <f t="shared" si="21"/>
        <v>-0.34505316987161905</v>
      </c>
      <c r="Q103">
        <f t="shared" si="22"/>
        <v>0.34505316987161905</v>
      </c>
      <c r="R103">
        <f t="shared" si="23"/>
        <v>0.11906169003845239</v>
      </c>
    </row>
    <row r="104" spans="1:18" x14ac:dyDescent="0.25">
      <c r="A104" s="10">
        <v>44849</v>
      </c>
      <c r="B104">
        <v>12.38</v>
      </c>
      <c r="C104">
        <v>12.56</v>
      </c>
      <c r="D104">
        <v>12.15</v>
      </c>
      <c r="E104">
        <v>4</v>
      </c>
      <c r="F104">
        <v>28</v>
      </c>
      <c r="G104">
        <f t="shared" si="12"/>
        <v>12.189219158709724</v>
      </c>
      <c r="H104">
        <f t="shared" si="13"/>
        <v>0.19078084129027673</v>
      </c>
      <c r="I104">
        <f t="shared" si="14"/>
        <v>0.19078084129027673</v>
      </c>
      <c r="J104">
        <f t="shared" si="15"/>
        <v>3.6397329403425757E-2</v>
      </c>
      <c r="K104">
        <f t="shared" si="16"/>
        <v>12.680829770922045</v>
      </c>
      <c r="L104">
        <f t="shared" si="17"/>
        <v>-0.30082977092204466</v>
      </c>
      <c r="M104">
        <f t="shared" si="18"/>
        <v>0.30082977092204466</v>
      </c>
      <c r="N104">
        <f t="shared" si="19"/>
        <v>9.0498551073009872E-2</v>
      </c>
      <c r="O104">
        <f t="shared" si="20"/>
        <v>12.628878251218824</v>
      </c>
      <c r="P104">
        <f t="shared" si="21"/>
        <v>-0.24887825121882301</v>
      </c>
      <c r="Q104">
        <f t="shared" si="22"/>
        <v>0.24887825121882301</v>
      </c>
      <c r="R104">
        <f t="shared" si="23"/>
        <v>6.1940383929739579E-2</v>
      </c>
    </row>
    <row r="105" spans="1:18" x14ac:dyDescent="0.25">
      <c r="A105" s="10">
        <v>44850</v>
      </c>
      <c r="B105">
        <v>12.14</v>
      </c>
      <c r="C105">
        <v>12.38</v>
      </c>
      <c r="D105">
        <v>13.32</v>
      </c>
      <c r="E105">
        <v>1</v>
      </c>
      <c r="F105">
        <v>0</v>
      </c>
      <c r="G105">
        <f t="shared" si="12"/>
        <v>12.377748172933284</v>
      </c>
      <c r="H105">
        <f t="shared" si="13"/>
        <v>-0.23774817293328354</v>
      </c>
      <c r="I105">
        <f t="shared" si="14"/>
        <v>0.23774817293328354</v>
      </c>
      <c r="J105">
        <f t="shared" si="15"/>
        <v>5.65241937331145E-2</v>
      </c>
      <c r="K105">
        <f t="shared" si="16"/>
        <v>12.413189094910956</v>
      </c>
      <c r="L105">
        <f t="shared" si="17"/>
        <v>-0.27318909491095589</v>
      </c>
      <c r="M105">
        <f t="shared" si="18"/>
        <v>0.27318909491095589</v>
      </c>
      <c r="N105">
        <f t="shared" si="19"/>
        <v>7.4632281578267262E-2</v>
      </c>
      <c r="O105">
        <f t="shared" si="20"/>
        <v>12.402800760216275</v>
      </c>
      <c r="P105">
        <f t="shared" si="21"/>
        <v>-0.2628007602162743</v>
      </c>
      <c r="Q105">
        <f t="shared" si="22"/>
        <v>0.2628007602162743</v>
      </c>
      <c r="R105">
        <f t="shared" si="23"/>
        <v>6.9064239570251706E-2</v>
      </c>
    </row>
    <row r="106" spans="1:18" x14ac:dyDescent="0.25">
      <c r="A106" s="10">
        <v>44851</v>
      </c>
      <c r="B106">
        <v>12.06</v>
      </c>
      <c r="C106">
        <v>12.14</v>
      </c>
      <c r="D106">
        <v>12.56</v>
      </c>
      <c r="E106">
        <v>1</v>
      </c>
      <c r="F106">
        <v>3</v>
      </c>
      <c r="G106">
        <f t="shared" si="12"/>
        <v>12.11440551275931</v>
      </c>
      <c r="H106">
        <f t="shared" si="13"/>
        <v>-5.4405512759309715E-2</v>
      </c>
      <c r="I106">
        <f t="shared" si="14"/>
        <v>5.4405512759309715E-2</v>
      </c>
      <c r="J106">
        <f t="shared" si="15"/>
        <v>2.9599598186034123E-3</v>
      </c>
      <c r="K106">
        <f t="shared" si="16"/>
        <v>12.229119490929143</v>
      </c>
      <c r="L106">
        <f t="shared" si="17"/>
        <v>-0.16911949092914291</v>
      </c>
      <c r="M106">
        <f t="shared" si="18"/>
        <v>0.16911949092914291</v>
      </c>
      <c r="N106">
        <f t="shared" si="19"/>
        <v>2.8601402212132452E-2</v>
      </c>
      <c r="O106">
        <f t="shared" si="20"/>
        <v>12.21737684741279</v>
      </c>
      <c r="P106">
        <f t="shared" si="21"/>
        <v>-0.1573768474127899</v>
      </c>
      <c r="Q106">
        <f t="shared" si="22"/>
        <v>0.1573768474127899</v>
      </c>
      <c r="R106">
        <f t="shared" si="23"/>
        <v>2.4767472101588556E-2</v>
      </c>
    </row>
    <row r="107" spans="1:18" x14ac:dyDescent="0.25">
      <c r="A107" s="10">
        <v>44852</v>
      </c>
      <c r="B107">
        <v>12.24</v>
      </c>
      <c r="C107">
        <v>12.06</v>
      </c>
      <c r="D107">
        <v>12.38</v>
      </c>
      <c r="E107">
        <v>1</v>
      </c>
      <c r="F107">
        <v>2</v>
      </c>
      <c r="G107">
        <f t="shared" si="12"/>
        <v>12.044828439580852</v>
      </c>
      <c r="H107">
        <f t="shared" si="13"/>
        <v>0.19517156041914774</v>
      </c>
      <c r="I107">
        <f t="shared" si="14"/>
        <v>0.19517156041914774</v>
      </c>
      <c r="J107">
        <f t="shared" si="15"/>
        <v>3.8091937996445037E-2</v>
      </c>
      <c r="K107">
        <f t="shared" si="16"/>
        <v>12.155705272893721</v>
      </c>
      <c r="L107">
        <f t="shared" si="17"/>
        <v>8.4294727106279055E-2</v>
      </c>
      <c r="M107">
        <f t="shared" si="18"/>
        <v>8.4294727106279055E-2</v>
      </c>
      <c r="N107">
        <f t="shared" si="19"/>
        <v>7.1056010179220567E-3</v>
      </c>
      <c r="O107">
        <f t="shared" si="20"/>
        <v>12.147021689378645</v>
      </c>
      <c r="P107">
        <f t="shared" si="21"/>
        <v>9.2978310621354865E-2</v>
      </c>
      <c r="Q107">
        <f t="shared" si="22"/>
        <v>9.2978310621354865E-2</v>
      </c>
      <c r="R107">
        <f t="shared" si="23"/>
        <v>8.6449662460011505E-3</v>
      </c>
    </row>
    <row r="108" spans="1:18" x14ac:dyDescent="0.25">
      <c r="A108" s="10">
        <v>44853</v>
      </c>
      <c r="B108">
        <v>12.5</v>
      </c>
      <c r="C108">
        <v>12.24</v>
      </c>
      <c r="D108">
        <v>12.14</v>
      </c>
      <c r="E108">
        <v>30</v>
      </c>
      <c r="F108">
        <v>9</v>
      </c>
      <c r="G108">
        <f t="shared" si="12"/>
        <v>12.484877486519045</v>
      </c>
      <c r="H108">
        <f t="shared" si="13"/>
        <v>1.5122513480955391E-2</v>
      </c>
      <c r="I108">
        <f t="shared" si="14"/>
        <v>1.5122513480955391E-2</v>
      </c>
      <c r="J108">
        <f t="shared" si="15"/>
        <v>2.2869041398167753E-4</v>
      </c>
      <c r="K108">
        <f t="shared" si="16"/>
        <v>12.310128022081805</v>
      </c>
      <c r="L108">
        <f t="shared" si="17"/>
        <v>0.18987197791819455</v>
      </c>
      <c r="M108">
        <f t="shared" si="18"/>
        <v>0.18987197791819455</v>
      </c>
      <c r="N108">
        <f t="shared" si="19"/>
        <v>3.6051367998567355E-2</v>
      </c>
      <c r="O108">
        <f t="shared" si="20"/>
        <v>12.381072413527271</v>
      </c>
      <c r="P108">
        <f t="shared" si="21"/>
        <v>0.11892758647272927</v>
      </c>
      <c r="Q108">
        <f t="shared" si="22"/>
        <v>0.11892758647272927</v>
      </c>
      <c r="R108">
        <f t="shared" si="23"/>
        <v>1.41437708242285E-2</v>
      </c>
    </row>
    <row r="109" spans="1:18" x14ac:dyDescent="0.25">
      <c r="A109" s="10">
        <v>44854</v>
      </c>
      <c r="B109">
        <v>13</v>
      </c>
      <c r="C109">
        <v>12.5</v>
      </c>
      <c r="D109">
        <v>12.06</v>
      </c>
      <c r="E109">
        <v>18</v>
      </c>
      <c r="F109">
        <v>15</v>
      </c>
      <c r="G109">
        <f t="shared" si="12"/>
        <v>12.362364125995603</v>
      </c>
      <c r="H109">
        <f t="shared" si="13"/>
        <v>0.63763587400439725</v>
      </c>
      <c r="I109">
        <f t="shared" si="14"/>
        <v>0.63763587400439725</v>
      </c>
      <c r="J109">
        <f t="shared" si="15"/>
        <v>0.40657950781735158</v>
      </c>
      <c r="K109">
        <f t="shared" si="16"/>
        <v>12.518097785906495</v>
      </c>
      <c r="L109">
        <f t="shared" si="17"/>
        <v>0.48190221409350542</v>
      </c>
      <c r="M109">
        <f t="shared" si="18"/>
        <v>0.48190221409350542</v>
      </c>
      <c r="N109">
        <f t="shared" si="19"/>
        <v>0.23222974394822274</v>
      </c>
      <c r="O109">
        <f t="shared" si="20"/>
        <v>12.535945516437851</v>
      </c>
      <c r="P109">
        <f t="shared" si="21"/>
        <v>0.4640544835621494</v>
      </c>
      <c r="Q109">
        <f t="shared" si="22"/>
        <v>0.4640544835621494</v>
      </c>
      <c r="R109">
        <f t="shared" si="23"/>
        <v>0.21534656371413319</v>
      </c>
    </row>
    <row r="110" spans="1:18" x14ac:dyDescent="0.25">
      <c r="A110" s="10">
        <v>44855</v>
      </c>
      <c r="B110">
        <v>12.22</v>
      </c>
      <c r="C110">
        <v>13</v>
      </c>
      <c r="D110">
        <v>12.24</v>
      </c>
      <c r="E110">
        <v>37</v>
      </c>
      <c r="F110">
        <v>29</v>
      </c>
      <c r="G110">
        <f t="shared" si="12"/>
        <v>12.853281854878755</v>
      </c>
      <c r="H110">
        <f t="shared" si="13"/>
        <v>-0.63328185487875466</v>
      </c>
      <c r="I110">
        <f t="shared" si="14"/>
        <v>0.63328185487875466</v>
      </c>
      <c r="J110">
        <f t="shared" si="15"/>
        <v>0.4010459077186761</v>
      </c>
      <c r="K110">
        <f t="shared" si="16"/>
        <v>12.968365980821055</v>
      </c>
      <c r="L110">
        <f t="shared" si="17"/>
        <v>-0.74836598082105432</v>
      </c>
      <c r="M110">
        <f t="shared" si="18"/>
        <v>0.74836598082105432</v>
      </c>
      <c r="N110">
        <f t="shared" si="19"/>
        <v>0.56005164125025864</v>
      </c>
      <c r="O110">
        <f t="shared" si="20"/>
        <v>13.016060397085145</v>
      </c>
      <c r="P110">
        <f t="shared" si="21"/>
        <v>-0.79606039708514409</v>
      </c>
      <c r="Q110">
        <f t="shared" si="22"/>
        <v>0.79606039708514409</v>
      </c>
      <c r="R110">
        <f t="shared" si="23"/>
        <v>0.63371215580735729</v>
      </c>
    </row>
    <row r="111" spans="1:18" x14ac:dyDescent="0.25">
      <c r="A111" s="10">
        <v>44856</v>
      </c>
      <c r="B111">
        <v>12.1</v>
      </c>
      <c r="C111">
        <v>12.22</v>
      </c>
      <c r="D111">
        <v>12.5</v>
      </c>
      <c r="E111">
        <v>9</v>
      </c>
      <c r="F111">
        <v>0</v>
      </c>
      <c r="G111">
        <f t="shared" si="12"/>
        <v>12.24678204043229</v>
      </c>
      <c r="H111">
        <f t="shared" si="13"/>
        <v>-0.14678204043229037</v>
      </c>
      <c r="I111">
        <f t="shared" si="14"/>
        <v>0.14678204043229037</v>
      </c>
      <c r="J111">
        <f t="shared" si="15"/>
        <v>2.1544967393466525E-2</v>
      </c>
      <c r="K111">
        <f t="shared" si="16"/>
        <v>12.246064616401203</v>
      </c>
      <c r="L111">
        <f t="shared" si="17"/>
        <v>-0.14606461640120294</v>
      </c>
      <c r="M111">
        <f t="shared" si="18"/>
        <v>0.14606461640120294</v>
      </c>
      <c r="N111">
        <f t="shared" si="19"/>
        <v>2.1334872164430564E-2</v>
      </c>
      <c r="O111">
        <f t="shared" si="20"/>
        <v>12.264760130343237</v>
      </c>
      <c r="P111">
        <f t="shared" si="21"/>
        <v>-0.16476013034323778</v>
      </c>
      <c r="Q111">
        <f t="shared" si="22"/>
        <v>0.16476013034323778</v>
      </c>
      <c r="R111">
        <f t="shared" si="23"/>
        <v>2.7145900550720702E-2</v>
      </c>
    </row>
    <row r="112" spans="1:18" x14ac:dyDescent="0.25">
      <c r="A112" s="10">
        <v>44857</v>
      </c>
      <c r="B112">
        <v>12.06</v>
      </c>
      <c r="C112">
        <v>12.1</v>
      </c>
      <c r="D112">
        <v>13</v>
      </c>
      <c r="E112">
        <v>4</v>
      </c>
      <c r="F112">
        <v>19</v>
      </c>
      <c r="G112">
        <f t="shared" si="12"/>
        <v>12.257071740677937</v>
      </c>
      <c r="H112">
        <f t="shared" si="13"/>
        <v>-0.19707174067793609</v>
      </c>
      <c r="I112">
        <f t="shared" si="14"/>
        <v>0.19707174067793609</v>
      </c>
      <c r="J112">
        <f t="shared" si="15"/>
        <v>3.8837270973831689E-2</v>
      </c>
      <c r="K112">
        <f t="shared" si="16"/>
        <v>12.386857611474145</v>
      </c>
      <c r="L112">
        <f t="shared" si="17"/>
        <v>-0.3268576114741446</v>
      </c>
      <c r="M112">
        <f t="shared" si="18"/>
        <v>0.3268576114741446</v>
      </c>
      <c r="N112">
        <f t="shared" si="19"/>
        <v>0.10683589817858287</v>
      </c>
      <c r="O112">
        <f t="shared" si="20"/>
        <v>12.356060325111184</v>
      </c>
      <c r="P112">
        <f t="shared" si="21"/>
        <v>-0.29606032511118308</v>
      </c>
      <c r="Q112">
        <f t="shared" si="22"/>
        <v>0.29606032511118308</v>
      </c>
      <c r="R112">
        <f t="shared" si="23"/>
        <v>8.7651716104939423E-2</v>
      </c>
    </row>
    <row r="113" spans="1:18" x14ac:dyDescent="0.25">
      <c r="A113" s="10">
        <v>44858</v>
      </c>
      <c r="B113">
        <v>12.02</v>
      </c>
      <c r="C113">
        <v>12.06</v>
      </c>
      <c r="D113">
        <v>12.22</v>
      </c>
      <c r="E113">
        <v>0</v>
      </c>
      <c r="F113">
        <v>1</v>
      </c>
      <c r="G113">
        <f t="shared" si="12"/>
        <v>11.989814081762974</v>
      </c>
      <c r="H113">
        <f t="shared" si="13"/>
        <v>3.0185918237025433E-2</v>
      </c>
      <c r="I113">
        <f t="shared" si="14"/>
        <v>3.0185918237025433E-2</v>
      </c>
      <c r="J113">
        <f t="shared" si="15"/>
        <v>9.111896598123846E-4</v>
      </c>
      <c r="K113">
        <f t="shared" si="16"/>
        <v>12.133220656870018</v>
      </c>
      <c r="L113">
        <f t="shared" si="17"/>
        <v>-0.11322065687001803</v>
      </c>
      <c r="M113">
        <f t="shared" si="18"/>
        <v>0.11322065687001803</v>
      </c>
      <c r="N113">
        <f t="shared" si="19"/>
        <v>1.2818917142078362E-2</v>
      </c>
      <c r="O113">
        <f t="shared" si="20"/>
        <v>12.123279695656155</v>
      </c>
      <c r="P113">
        <f t="shared" si="21"/>
        <v>-0.10327969565615547</v>
      </c>
      <c r="Q113">
        <f t="shared" si="22"/>
        <v>0.10327969565615547</v>
      </c>
      <c r="R113">
        <f t="shared" si="23"/>
        <v>1.0666695534828099E-2</v>
      </c>
    </row>
    <row r="114" spans="1:18" x14ac:dyDescent="0.25">
      <c r="A114" s="10">
        <v>44859</v>
      </c>
      <c r="B114">
        <v>14.14</v>
      </c>
      <c r="C114">
        <v>12.02</v>
      </c>
      <c r="D114">
        <v>12.1</v>
      </c>
      <c r="E114">
        <v>0</v>
      </c>
      <c r="F114">
        <v>0</v>
      </c>
      <c r="G114">
        <f t="shared" si="12"/>
        <v>11.947578530541209</v>
      </c>
      <c r="H114">
        <f t="shared" si="13"/>
        <v>2.1924214694587913</v>
      </c>
      <c r="I114">
        <f t="shared" si="14"/>
        <v>2.1924214694587913</v>
      </c>
      <c r="J114">
        <f t="shared" si="15"/>
        <v>4.8067118997438456</v>
      </c>
      <c r="K114">
        <f t="shared" si="16"/>
        <v>12.089454911281887</v>
      </c>
      <c r="L114">
        <f t="shared" si="17"/>
        <v>2.0505450887181134</v>
      </c>
      <c r="M114">
        <f t="shared" si="18"/>
        <v>2.0505450887181134</v>
      </c>
      <c r="N114">
        <f t="shared" si="19"/>
        <v>4.2047351608659751</v>
      </c>
      <c r="O114">
        <f t="shared" si="20"/>
        <v>12.081979676695559</v>
      </c>
      <c r="P114">
        <f t="shared" si="21"/>
        <v>2.0580203233044418</v>
      </c>
      <c r="Q114">
        <f t="shared" si="22"/>
        <v>2.0580203233044418</v>
      </c>
      <c r="R114">
        <f t="shared" si="23"/>
        <v>4.2354476511341197</v>
      </c>
    </row>
    <row r="115" spans="1:18" x14ac:dyDescent="0.25">
      <c r="A115" s="10">
        <v>44860</v>
      </c>
      <c r="B115">
        <v>13.32</v>
      </c>
      <c r="C115">
        <v>14.14</v>
      </c>
      <c r="D115">
        <v>12.06</v>
      </c>
      <c r="E115">
        <v>52</v>
      </c>
      <c r="F115">
        <v>122</v>
      </c>
      <c r="G115">
        <f t="shared" si="12"/>
        <v>13.392807505460004</v>
      </c>
      <c r="H115">
        <f t="shared" si="13"/>
        <v>-7.2807505460003696E-2</v>
      </c>
      <c r="I115">
        <f t="shared" si="14"/>
        <v>7.2807505460003696E-2</v>
      </c>
      <c r="J115">
        <f t="shared" si="15"/>
        <v>5.3009328513084677E-3</v>
      </c>
      <c r="K115">
        <f t="shared" si="16"/>
        <v>14.501213334317319</v>
      </c>
      <c r="L115">
        <f t="shared" si="17"/>
        <v>-1.1812133343173183</v>
      </c>
      <c r="M115">
        <f t="shared" si="18"/>
        <v>1.1812133343173183</v>
      </c>
      <c r="N115">
        <f t="shared" si="19"/>
        <v>1.3952649411690368</v>
      </c>
      <c r="O115">
        <f t="shared" si="20"/>
        <v>14.41568200000261</v>
      </c>
      <c r="P115">
        <f t="shared" si="21"/>
        <v>-1.0956820000026095</v>
      </c>
      <c r="Q115">
        <f t="shared" si="22"/>
        <v>1.0956820000026095</v>
      </c>
      <c r="R115">
        <f t="shared" si="23"/>
        <v>1.2005190451297183</v>
      </c>
    </row>
    <row r="116" spans="1:18" x14ac:dyDescent="0.25">
      <c r="A116" s="10">
        <v>44861</v>
      </c>
      <c r="B116">
        <v>12.4</v>
      </c>
      <c r="C116">
        <v>13.32</v>
      </c>
      <c r="D116">
        <v>12.02</v>
      </c>
      <c r="E116">
        <v>0</v>
      </c>
      <c r="F116">
        <v>0</v>
      </c>
      <c r="G116">
        <f t="shared" si="12"/>
        <v>12.33226333733213</v>
      </c>
      <c r="H116">
        <f t="shared" si="13"/>
        <v>6.7736662667870817E-2</v>
      </c>
      <c r="I116">
        <f t="shared" si="14"/>
        <v>6.7736662667870817E-2</v>
      </c>
      <c r="J116">
        <f t="shared" si="15"/>
        <v>4.5882554693809242E-3</v>
      </c>
      <c r="K116">
        <f t="shared" si="16"/>
        <v>12.88317320529675</v>
      </c>
      <c r="L116">
        <f t="shared" si="17"/>
        <v>-0.48317320529674923</v>
      </c>
      <c r="M116">
        <f t="shared" si="18"/>
        <v>0.48317320529674923</v>
      </c>
      <c r="N116">
        <f t="shared" si="19"/>
        <v>0.23345634631673459</v>
      </c>
      <c r="O116">
        <f t="shared" si="20"/>
        <v>12.858874683504268</v>
      </c>
      <c r="P116">
        <f t="shared" si="21"/>
        <v>-0.45887468350426808</v>
      </c>
      <c r="Q116">
        <f t="shared" si="22"/>
        <v>0.45887468350426808</v>
      </c>
      <c r="R116">
        <f t="shared" si="23"/>
        <v>0.2105659751611422</v>
      </c>
    </row>
    <row r="117" spans="1:18" x14ac:dyDescent="0.25">
      <c r="A117" s="10">
        <v>44862</v>
      </c>
      <c r="B117">
        <v>13.39</v>
      </c>
      <c r="C117">
        <v>12.4</v>
      </c>
      <c r="D117">
        <v>14.14</v>
      </c>
      <c r="E117">
        <v>0</v>
      </c>
      <c r="F117">
        <v>0</v>
      </c>
      <c r="G117">
        <f t="shared" si="12"/>
        <v>12.572226706124061</v>
      </c>
      <c r="H117">
        <f t="shared" si="13"/>
        <v>0.81777329387593944</v>
      </c>
      <c r="I117">
        <f t="shared" si="14"/>
        <v>0.81777329387593944</v>
      </c>
      <c r="J117">
        <f t="shared" si="15"/>
        <v>0.66875316017670361</v>
      </c>
      <c r="K117">
        <f t="shared" si="16"/>
        <v>12.494115339909204</v>
      </c>
      <c r="L117">
        <f t="shared" si="17"/>
        <v>0.89588466009079681</v>
      </c>
      <c r="M117">
        <f t="shared" si="18"/>
        <v>0.89588466009079681</v>
      </c>
      <c r="N117">
        <f t="shared" si="19"/>
        <v>0.8026093241860025</v>
      </c>
      <c r="O117">
        <f t="shared" si="20"/>
        <v>12.479222024608573</v>
      </c>
      <c r="P117">
        <f t="shared" si="21"/>
        <v>0.91077797539142757</v>
      </c>
      <c r="Q117">
        <f t="shared" si="22"/>
        <v>0.91077797539142757</v>
      </c>
      <c r="R117">
        <f t="shared" si="23"/>
        <v>0.82951652045810786</v>
      </c>
    </row>
    <row r="118" spans="1:18" x14ac:dyDescent="0.25">
      <c r="A118" s="10">
        <v>44863</v>
      </c>
      <c r="B118">
        <v>17.37</v>
      </c>
      <c r="C118">
        <v>13.39</v>
      </c>
      <c r="D118">
        <v>13.32</v>
      </c>
      <c r="E118">
        <v>39</v>
      </c>
      <c r="F118">
        <v>115</v>
      </c>
      <c r="G118">
        <f t="shared" si="12"/>
        <v>13.27333132828206</v>
      </c>
      <c r="H118">
        <f t="shared" si="13"/>
        <v>4.096668671717941</v>
      </c>
      <c r="I118">
        <f t="shared" si="14"/>
        <v>4.096668671717941</v>
      </c>
      <c r="J118">
        <f t="shared" si="15"/>
        <v>16.782694205835238</v>
      </c>
      <c r="K118">
        <f t="shared" si="16"/>
        <v>14.081187531808988</v>
      </c>
      <c r="L118">
        <f t="shared" si="17"/>
        <v>3.2888124681910131</v>
      </c>
      <c r="M118">
        <f t="shared" si="18"/>
        <v>3.2888124681910131</v>
      </c>
      <c r="N118">
        <f t="shared" si="19"/>
        <v>10.816287450928664</v>
      </c>
      <c r="O118">
        <f t="shared" si="20"/>
        <v>13.974226300692697</v>
      </c>
      <c r="P118">
        <f t="shared" si="21"/>
        <v>3.3957736993073038</v>
      </c>
      <c r="Q118">
        <f t="shared" si="22"/>
        <v>3.3957736993073038</v>
      </c>
      <c r="R118">
        <f t="shared" si="23"/>
        <v>11.531279016907211</v>
      </c>
    </row>
    <row r="119" spans="1:18" x14ac:dyDescent="0.25">
      <c r="A119" s="10">
        <v>44864</v>
      </c>
      <c r="B119">
        <v>16.010000000000002</v>
      </c>
      <c r="C119">
        <v>17.37</v>
      </c>
      <c r="D119">
        <v>12.4</v>
      </c>
      <c r="E119">
        <v>121</v>
      </c>
      <c r="F119">
        <v>116</v>
      </c>
      <c r="G119">
        <f t="shared" si="12"/>
        <v>15.537831344137375</v>
      </c>
      <c r="H119">
        <f t="shared" si="13"/>
        <v>0.47216865586262635</v>
      </c>
      <c r="I119">
        <f t="shared" si="14"/>
        <v>0.47216865586262635</v>
      </c>
      <c r="J119">
        <f t="shared" si="15"/>
        <v>0.22294323957911927</v>
      </c>
      <c r="K119">
        <f t="shared" si="16"/>
        <v>16.463797483096386</v>
      </c>
      <c r="L119">
        <f t="shared" si="17"/>
        <v>-0.45379748309638401</v>
      </c>
      <c r="M119">
        <f t="shared" si="18"/>
        <v>0.45379748309638401</v>
      </c>
      <c r="N119">
        <f t="shared" si="19"/>
        <v>0.20593215566461293</v>
      </c>
      <c r="O119">
        <f t="shared" si="20"/>
        <v>16.570927873501937</v>
      </c>
      <c r="P119">
        <f t="shared" si="21"/>
        <v>-0.56092787350193518</v>
      </c>
      <c r="Q119">
        <f t="shared" si="22"/>
        <v>0.56092787350193518</v>
      </c>
      <c r="R119">
        <f t="shared" si="23"/>
        <v>0.31464007927140297</v>
      </c>
    </row>
    <row r="120" spans="1:18" x14ac:dyDescent="0.25">
      <c r="A120" s="10">
        <v>44865</v>
      </c>
      <c r="B120">
        <v>13.56</v>
      </c>
      <c r="C120">
        <v>16.010000000000002</v>
      </c>
      <c r="D120">
        <v>13.39</v>
      </c>
      <c r="E120">
        <v>6</v>
      </c>
      <c r="F120">
        <v>13</v>
      </c>
      <c r="G120">
        <f t="shared" si="12"/>
        <v>13.601219234395561</v>
      </c>
      <c r="H120">
        <f t="shared" si="13"/>
        <v>-4.1219234395560633E-2</v>
      </c>
      <c r="I120">
        <f t="shared" si="14"/>
        <v>4.1219234395560633E-2</v>
      </c>
      <c r="J120">
        <f t="shared" si="15"/>
        <v>1.6990252841561687E-3</v>
      </c>
      <c r="K120">
        <f t="shared" si="16"/>
        <v>14.772302565893396</v>
      </c>
      <c r="L120">
        <f t="shared" si="17"/>
        <v>-1.2123025658933955</v>
      </c>
      <c r="M120">
        <f t="shared" si="18"/>
        <v>1.2123025658933955</v>
      </c>
      <c r="N120">
        <f t="shared" si="19"/>
        <v>1.4696775112717104</v>
      </c>
      <c r="O120">
        <f t="shared" si="20"/>
        <v>14.707441805323414</v>
      </c>
      <c r="P120">
        <f t="shared" si="21"/>
        <v>-1.1474418053234139</v>
      </c>
      <c r="Q120">
        <f t="shared" si="22"/>
        <v>1.1474418053234139</v>
      </c>
      <c r="R120">
        <f t="shared" si="23"/>
        <v>1.3166226966038552</v>
      </c>
    </row>
    <row r="121" spans="1:18" x14ac:dyDescent="0.25">
      <c r="A121" s="10">
        <v>44866</v>
      </c>
      <c r="B121">
        <v>13.18</v>
      </c>
      <c r="C121">
        <v>13.56</v>
      </c>
      <c r="D121">
        <v>17.37</v>
      </c>
      <c r="E121">
        <v>0</v>
      </c>
      <c r="F121">
        <v>0</v>
      </c>
      <c r="G121">
        <f t="shared" si="12"/>
        <v>13.734999236284118</v>
      </c>
      <c r="H121">
        <f t="shared" si="13"/>
        <v>-0.55499923628411807</v>
      </c>
      <c r="I121">
        <f t="shared" si="14"/>
        <v>0.55499923628411807</v>
      </c>
      <c r="J121">
        <f t="shared" si="15"/>
        <v>0.30802415227595431</v>
      </c>
      <c r="K121">
        <f t="shared" si="16"/>
        <v>13.478594449835249</v>
      </c>
      <c r="L121">
        <f t="shared" si="17"/>
        <v>-0.29859444983524952</v>
      </c>
      <c r="M121">
        <f t="shared" si="18"/>
        <v>0.29859444983524952</v>
      </c>
      <c r="N121">
        <f t="shared" si="19"/>
        <v>8.9158645472415338E-2</v>
      </c>
      <c r="O121">
        <f t="shared" si="20"/>
        <v>13.444688816111775</v>
      </c>
      <c r="P121">
        <f t="shared" si="21"/>
        <v>-0.26468881611177508</v>
      </c>
      <c r="Q121">
        <f t="shared" si="22"/>
        <v>0.26468881611177508</v>
      </c>
      <c r="R121">
        <f t="shared" si="23"/>
        <v>7.0060169374653078E-2</v>
      </c>
    </row>
    <row r="122" spans="1:18" x14ac:dyDescent="0.25">
      <c r="A122" s="10">
        <v>44874</v>
      </c>
      <c r="B122">
        <v>12.78</v>
      </c>
      <c r="C122">
        <v>12.81</v>
      </c>
      <c r="D122">
        <v>12.87</v>
      </c>
      <c r="E122">
        <v>0</v>
      </c>
      <c r="F122">
        <v>0</v>
      </c>
      <c r="G122">
        <f t="shared" si="12"/>
        <v>12.384556553435816</v>
      </c>
      <c r="H122">
        <f t="shared" si="13"/>
        <v>0.39544344656418318</v>
      </c>
      <c r="I122">
        <f t="shared" si="14"/>
        <v>0.39544344656418318</v>
      </c>
      <c r="J122">
        <f t="shared" si="15"/>
        <v>0.15637551943055999</v>
      </c>
      <c r="K122">
        <f t="shared" si="16"/>
        <v>12.640287769152</v>
      </c>
      <c r="L122">
        <f t="shared" si="17"/>
        <v>0.13971223084799966</v>
      </c>
      <c r="M122">
        <f t="shared" si="18"/>
        <v>0.13971223084799966</v>
      </c>
      <c r="N122">
        <f t="shared" si="19"/>
        <v>1.9519507448524747E-2</v>
      </c>
      <c r="O122">
        <f t="shared" si="20"/>
        <v>12.621597116536641</v>
      </c>
      <c r="P122">
        <f t="shared" si="21"/>
        <v>0.15840288346335818</v>
      </c>
      <c r="Q122">
        <f t="shared" si="22"/>
        <v>0.15840288346335818</v>
      </c>
      <c r="R122">
        <f t="shared" si="23"/>
        <v>2.5091473489506234E-2</v>
      </c>
    </row>
    <row r="123" spans="1:18" x14ac:dyDescent="0.25">
      <c r="A123" s="10">
        <v>44875</v>
      </c>
      <c r="B123">
        <v>12.79</v>
      </c>
      <c r="C123">
        <v>12.78</v>
      </c>
      <c r="D123">
        <v>12.82</v>
      </c>
      <c r="E123">
        <v>0</v>
      </c>
      <c r="F123">
        <v>0</v>
      </c>
      <c r="G123">
        <f t="shared" si="12"/>
        <v>12.362809242862873</v>
      </c>
      <c r="H123">
        <f t="shared" si="13"/>
        <v>0.42719075713712584</v>
      </c>
      <c r="I123">
        <f t="shared" si="14"/>
        <v>0.42719075713712584</v>
      </c>
      <c r="J123">
        <f t="shared" si="15"/>
        <v>0.18249194298339083</v>
      </c>
      <c r="K123">
        <f t="shared" si="16"/>
        <v>12.617633047672388</v>
      </c>
      <c r="L123">
        <f t="shared" si="17"/>
        <v>0.17236695232761079</v>
      </c>
      <c r="M123">
        <f t="shared" si="18"/>
        <v>0.17236695232761079</v>
      </c>
      <c r="N123">
        <f t="shared" si="19"/>
        <v>2.971036625470885E-2</v>
      </c>
      <c r="O123">
        <f t="shared" si="20"/>
        <v>12.599393454317484</v>
      </c>
      <c r="P123">
        <f t="shared" si="21"/>
        <v>0.19060654568251501</v>
      </c>
      <c r="Q123">
        <f t="shared" si="22"/>
        <v>0.19060654568251501</v>
      </c>
      <c r="R123">
        <f t="shared" si="23"/>
        <v>3.6330855257020678E-2</v>
      </c>
    </row>
    <row r="124" spans="1:18" x14ac:dyDescent="0.25">
      <c r="A124" s="10">
        <v>44876</v>
      </c>
      <c r="B124">
        <v>12.73</v>
      </c>
      <c r="C124">
        <v>12.79</v>
      </c>
      <c r="D124">
        <v>12.81</v>
      </c>
      <c r="E124">
        <v>7</v>
      </c>
      <c r="F124">
        <v>8</v>
      </c>
      <c r="G124">
        <f t="shared" si="12"/>
        <v>12.470517402935393</v>
      </c>
      <c r="H124">
        <f t="shared" si="13"/>
        <v>0.25948259706460775</v>
      </c>
      <c r="I124">
        <f t="shared" si="14"/>
        <v>0.25948259706460775</v>
      </c>
      <c r="J124">
        <f t="shared" si="15"/>
        <v>6.7331218179393582E-2</v>
      </c>
      <c r="K124">
        <f t="shared" si="16"/>
        <v>12.695728269352491</v>
      </c>
      <c r="L124">
        <f t="shared" si="17"/>
        <v>3.4271730647509102E-2</v>
      </c>
      <c r="M124">
        <f t="shared" si="18"/>
        <v>3.4271730647509102E-2</v>
      </c>
      <c r="N124">
        <f t="shared" si="19"/>
        <v>1.1745515215754146E-3</v>
      </c>
      <c r="O124">
        <f t="shared" si="20"/>
        <v>12.685729867757745</v>
      </c>
      <c r="P124">
        <f t="shared" si="21"/>
        <v>4.42701322422554E-2</v>
      </c>
      <c r="Q124">
        <f t="shared" si="22"/>
        <v>4.42701322422554E-2</v>
      </c>
      <c r="R124">
        <f t="shared" si="23"/>
        <v>1.9598446087467809E-3</v>
      </c>
    </row>
    <row r="125" spans="1:18" x14ac:dyDescent="0.25">
      <c r="A125" s="10">
        <v>44877</v>
      </c>
      <c r="B125">
        <v>12.79</v>
      </c>
      <c r="C125">
        <v>12.73</v>
      </c>
      <c r="D125">
        <v>12.78</v>
      </c>
      <c r="E125">
        <v>0</v>
      </c>
      <c r="F125">
        <v>0</v>
      </c>
      <c r="G125">
        <f t="shared" si="12"/>
        <v>12.337320524154967</v>
      </c>
      <c r="H125">
        <f t="shared" si="13"/>
        <v>0.45267947584503254</v>
      </c>
      <c r="I125">
        <f t="shared" si="14"/>
        <v>0.45267947584503254</v>
      </c>
      <c r="J125">
        <f t="shared" si="15"/>
        <v>0.2049187078513334</v>
      </c>
      <c r="K125">
        <f t="shared" si="16"/>
        <v>12.583501027122278</v>
      </c>
      <c r="L125">
        <f t="shared" si="17"/>
        <v>0.20649897287772134</v>
      </c>
      <c r="M125">
        <f t="shared" si="18"/>
        <v>0.20649897287772134</v>
      </c>
      <c r="N125">
        <f t="shared" si="19"/>
        <v>4.2641825799553897E-2</v>
      </c>
      <c r="O125">
        <f t="shared" si="20"/>
        <v>12.565960685873508</v>
      </c>
      <c r="P125">
        <f t="shared" si="21"/>
        <v>0.22403931412649136</v>
      </c>
      <c r="Q125">
        <f t="shared" si="22"/>
        <v>0.22403931412649136</v>
      </c>
      <c r="R125">
        <f t="shared" si="23"/>
        <v>5.0193614274268675E-2</v>
      </c>
    </row>
    <row r="126" spans="1:18" x14ac:dyDescent="0.25">
      <c r="A126" s="10">
        <v>44878</v>
      </c>
      <c r="B126">
        <v>12.7</v>
      </c>
      <c r="C126">
        <v>12.79</v>
      </c>
      <c r="D126">
        <v>12.79</v>
      </c>
      <c r="E126">
        <v>15</v>
      </c>
      <c r="F126">
        <v>30</v>
      </c>
      <c r="G126">
        <f t="shared" si="12"/>
        <v>12.58792829806851</v>
      </c>
      <c r="H126">
        <f t="shared" si="13"/>
        <v>0.11207170193148919</v>
      </c>
      <c r="I126">
        <f t="shared" si="14"/>
        <v>0.11207170193148919</v>
      </c>
      <c r="J126">
        <f t="shared" si="15"/>
        <v>1.2560066373820558E-2</v>
      </c>
      <c r="K126">
        <f t="shared" si="16"/>
        <v>12.894185883820652</v>
      </c>
      <c r="L126">
        <f t="shared" si="17"/>
        <v>-0.19418588382065316</v>
      </c>
      <c r="M126">
        <f t="shared" si="18"/>
        <v>0.19418588382065316</v>
      </c>
      <c r="N126">
        <f t="shared" si="19"/>
        <v>3.7708157475208205E-2</v>
      </c>
      <c r="O126">
        <f t="shared" si="20"/>
        <v>12.870626348766786</v>
      </c>
      <c r="P126">
        <f t="shared" si="21"/>
        <v>-0.17062634876678651</v>
      </c>
      <c r="Q126">
        <f t="shared" si="22"/>
        <v>0.17062634876678651</v>
      </c>
      <c r="R126">
        <f t="shared" si="23"/>
        <v>2.9113350893485067E-2</v>
      </c>
    </row>
    <row r="127" spans="1:18" x14ac:dyDescent="0.25">
      <c r="A127" s="10">
        <v>44879</v>
      </c>
      <c r="B127">
        <v>12.66</v>
      </c>
      <c r="C127">
        <v>12.7</v>
      </c>
      <c r="D127">
        <v>12.73</v>
      </c>
      <c r="E127">
        <v>0</v>
      </c>
      <c r="F127">
        <v>0</v>
      </c>
      <c r="G127">
        <f t="shared" si="12"/>
        <v>12.315573213582022</v>
      </c>
      <c r="H127">
        <f t="shared" si="13"/>
        <v>0.34442678641797819</v>
      </c>
      <c r="I127">
        <f t="shared" si="14"/>
        <v>0.34442678641797819</v>
      </c>
      <c r="J127">
        <f t="shared" si="15"/>
        <v>0.11862981120221557</v>
      </c>
      <c r="K127">
        <f t="shared" si="16"/>
        <v>12.560846305642665</v>
      </c>
      <c r="L127">
        <f t="shared" si="17"/>
        <v>9.9153694357335453E-2</v>
      </c>
      <c r="M127">
        <f t="shared" si="18"/>
        <v>9.9153694357335453E-2</v>
      </c>
      <c r="N127">
        <f t="shared" si="19"/>
        <v>9.8314551047078962E-3</v>
      </c>
      <c r="O127">
        <f t="shared" si="20"/>
        <v>12.543757023654349</v>
      </c>
      <c r="P127">
        <f t="shared" si="21"/>
        <v>0.11624297634565117</v>
      </c>
      <c r="Q127">
        <f t="shared" si="22"/>
        <v>0.11624297634565117</v>
      </c>
      <c r="R127">
        <f t="shared" si="23"/>
        <v>1.3512429549695618E-2</v>
      </c>
    </row>
    <row r="128" spans="1:18" x14ac:dyDescent="0.25">
      <c r="A128" s="10">
        <v>44880</v>
      </c>
      <c r="B128">
        <v>12.64</v>
      </c>
      <c r="C128">
        <v>12.66</v>
      </c>
      <c r="D128">
        <v>12.79</v>
      </c>
      <c r="E128">
        <v>0</v>
      </c>
      <c r="F128">
        <v>0</v>
      </c>
      <c r="G128">
        <f t="shared" si="12"/>
        <v>12.318019750155473</v>
      </c>
      <c r="H128">
        <f t="shared" si="13"/>
        <v>0.32198024984452722</v>
      </c>
      <c r="I128">
        <f t="shared" si="14"/>
        <v>0.32198024984452722</v>
      </c>
      <c r="J128">
        <f t="shared" si="15"/>
        <v>0.10367128128994417</v>
      </c>
      <c r="K128">
        <f t="shared" si="16"/>
        <v>12.541238644654809</v>
      </c>
      <c r="L128">
        <f t="shared" si="17"/>
        <v>9.8761355345191149E-2</v>
      </c>
      <c r="M128">
        <f t="shared" si="18"/>
        <v>9.8761355345191149E-2</v>
      </c>
      <c r="N128">
        <f t="shared" si="19"/>
        <v>9.7538053096191159E-3</v>
      </c>
      <c r="O128">
        <f t="shared" si="20"/>
        <v>12.524597274516662</v>
      </c>
      <c r="P128">
        <f t="shared" si="21"/>
        <v>0.11540272548333874</v>
      </c>
      <c r="Q128">
        <f t="shared" si="22"/>
        <v>0.11540272548333874</v>
      </c>
      <c r="R128">
        <f t="shared" si="23"/>
        <v>1.331778904898284E-2</v>
      </c>
    </row>
    <row r="129" spans="1:18" x14ac:dyDescent="0.25">
      <c r="A129" s="10">
        <v>44881</v>
      </c>
      <c r="B129">
        <v>12.71</v>
      </c>
      <c r="C129">
        <v>12.64</v>
      </c>
      <c r="D129">
        <v>12.7</v>
      </c>
      <c r="E129">
        <v>4</v>
      </c>
      <c r="F129">
        <v>4</v>
      </c>
      <c r="G129">
        <f t="shared" si="12"/>
        <v>12.350642745689459</v>
      </c>
      <c r="H129">
        <f t="shared" si="13"/>
        <v>0.35935725431054166</v>
      </c>
      <c r="I129">
        <f t="shared" si="14"/>
        <v>0.35935725431054166</v>
      </c>
      <c r="J129">
        <f t="shared" si="15"/>
        <v>0.12913763622561131</v>
      </c>
      <c r="K129">
        <f t="shared" si="16"/>
        <v>12.557781472345944</v>
      </c>
      <c r="L129">
        <f t="shared" si="17"/>
        <v>0.15221852765405686</v>
      </c>
      <c r="M129">
        <f t="shared" si="18"/>
        <v>0.15221852765405686</v>
      </c>
      <c r="N129">
        <f t="shared" si="19"/>
        <v>2.3170480161168874E-2</v>
      </c>
      <c r="O129">
        <f t="shared" si="20"/>
        <v>12.547314571910658</v>
      </c>
      <c r="P129">
        <f t="shared" si="21"/>
        <v>0.16268542808934328</v>
      </c>
      <c r="Q129">
        <f t="shared" si="22"/>
        <v>0.16268542808934328</v>
      </c>
      <c r="R129">
        <f t="shared" si="23"/>
        <v>2.6466548512612882E-2</v>
      </c>
    </row>
    <row r="130" spans="1:18" x14ac:dyDescent="0.25">
      <c r="A130" s="10">
        <v>44882</v>
      </c>
      <c r="B130">
        <v>12.71</v>
      </c>
      <c r="C130">
        <v>12.71</v>
      </c>
      <c r="D130">
        <v>12.66</v>
      </c>
      <c r="E130">
        <v>10</v>
      </c>
      <c r="F130">
        <v>26</v>
      </c>
      <c r="G130">
        <f t="shared" ref="G130:G193" si="24">$U$2 + $U$3*C130 + $U$4*D130 + $U$5*E130</f>
        <v>12.454278183722524</v>
      </c>
      <c r="H130">
        <f t="shared" ref="H130:H193" si="25">B130 - G130</f>
        <v>0.25572181627747703</v>
      </c>
      <c r="I130">
        <f t="shared" ref="I130:I193" si="26">ABS(H130)</f>
        <v>0.25572181627747703</v>
      </c>
      <c r="J130">
        <f t="shared" ref="J130:J193" si="27">POWER(H130, 2)</f>
        <v>6.5393647320251713E-2</v>
      </c>
      <c r="K130">
        <f t="shared" ref="K130:K193" si="28">$V$2 + $V$3*C130 + $V$4*D130 + $V$6*F130</f>
        <v>12.797664734993289</v>
      </c>
      <c r="L130">
        <f t="shared" ref="L130:L193" si="29">B130 - K130</f>
        <v>-8.7664734993287752E-2</v>
      </c>
      <c r="M130">
        <f t="shared" ref="M130:M193" si="30">ABS(L130)</f>
        <v>8.7664734993287752E-2</v>
      </c>
      <c r="N130">
        <f t="shared" ref="N130:N193" si="31">POWER(L130, 2)</f>
        <v>7.6851057614433704E-3</v>
      </c>
      <c r="O130">
        <f t="shared" ref="O130:O193" si="32">$W$2 + $W$3*C130 + $W$4*D130 + $W$5*E130 + $W$6*F130</f>
        <v>12.766247937337436</v>
      </c>
      <c r="P130">
        <f t="shared" ref="P130:P193" si="33">B130 - O130</f>
        <v>-5.6247937337435161E-2</v>
      </c>
      <c r="Q130">
        <f t="shared" ref="Q130:Q193" si="34">ABS(P130)</f>
        <v>5.6247937337435161E-2</v>
      </c>
      <c r="R130">
        <f t="shared" ref="R130:R193" si="35">POWER(P130, 2)</f>
        <v>3.1638304547160325E-3</v>
      </c>
    </row>
    <row r="131" spans="1:18" x14ac:dyDescent="0.25">
      <c r="A131" s="10">
        <v>44883</v>
      </c>
      <c r="B131">
        <v>12.69</v>
      </c>
      <c r="C131">
        <v>12.71</v>
      </c>
      <c r="D131">
        <v>12.64</v>
      </c>
      <c r="E131">
        <v>7</v>
      </c>
      <c r="F131">
        <v>9</v>
      </c>
      <c r="G131">
        <f t="shared" si="24"/>
        <v>12.40342266796778</v>
      </c>
      <c r="H131">
        <f t="shared" si="25"/>
        <v>0.2865773320322198</v>
      </c>
      <c r="I131">
        <f t="shared" si="26"/>
        <v>0.2865773320322198</v>
      </c>
      <c r="J131">
        <f t="shared" si="27"/>
        <v>8.2126567234705156E-2</v>
      </c>
      <c r="K131">
        <f t="shared" si="28"/>
        <v>12.641344520427603</v>
      </c>
      <c r="L131">
        <f t="shared" si="29"/>
        <v>4.8655479572396132E-2</v>
      </c>
      <c r="M131">
        <f t="shared" si="30"/>
        <v>4.8655479572396132E-2</v>
      </c>
      <c r="N131">
        <f t="shared" si="31"/>
        <v>2.3673556924198574E-3</v>
      </c>
      <c r="O131">
        <f t="shared" si="32"/>
        <v>12.630793695389819</v>
      </c>
      <c r="P131">
        <f t="shared" si="33"/>
        <v>5.9206304610180283E-2</v>
      </c>
      <c r="Q131">
        <f t="shared" si="34"/>
        <v>5.9206304610180283E-2</v>
      </c>
      <c r="R131">
        <f t="shared" si="35"/>
        <v>3.5053865055934548E-3</v>
      </c>
    </row>
    <row r="132" spans="1:18" x14ac:dyDescent="0.25">
      <c r="A132" s="10">
        <v>44884</v>
      </c>
      <c r="B132">
        <v>12.83</v>
      </c>
      <c r="C132">
        <v>12.69</v>
      </c>
      <c r="D132">
        <v>12.71</v>
      </c>
      <c r="E132">
        <v>5</v>
      </c>
      <c r="F132">
        <v>6</v>
      </c>
      <c r="G132">
        <f t="shared" si="24"/>
        <v>12.383981396209183</v>
      </c>
      <c r="H132">
        <f t="shared" si="25"/>
        <v>0.44601860379081693</v>
      </c>
      <c r="I132">
        <f t="shared" si="26"/>
        <v>0.44601860379081693</v>
      </c>
      <c r="J132">
        <f t="shared" si="27"/>
        <v>0.19893259492750973</v>
      </c>
      <c r="K132">
        <f t="shared" si="28"/>
        <v>12.607597024853447</v>
      </c>
      <c r="L132">
        <f t="shared" si="29"/>
        <v>0.22240297514655261</v>
      </c>
      <c r="M132">
        <f t="shared" si="30"/>
        <v>0.22240297514655261</v>
      </c>
      <c r="N132">
        <f t="shared" si="31"/>
        <v>4.9463083354038095E-2</v>
      </c>
      <c r="O132">
        <f t="shared" si="32"/>
        <v>12.596118818264461</v>
      </c>
      <c r="P132">
        <f t="shared" si="33"/>
        <v>0.23388118173553885</v>
      </c>
      <c r="Q132">
        <f t="shared" si="34"/>
        <v>0.23388118173553885</v>
      </c>
      <c r="R132">
        <f t="shared" si="35"/>
        <v>5.470040717001215E-2</v>
      </c>
    </row>
    <row r="133" spans="1:18" x14ac:dyDescent="0.25">
      <c r="A133" s="10">
        <v>44885</v>
      </c>
      <c r="B133">
        <v>12.76</v>
      </c>
      <c r="C133">
        <v>12.83</v>
      </c>
      <c r="D133">
        <v>12.71</v>
      </c>
      <c r="E133">
        <v>11</v>
      </c>
      <c r="F133">
        <v>31</v>
      </c>
      <c r="G133">
        <f t="shared" si="24"/>
        <v>12.519329299295965</v>
      </c>
      <c r="H133">
        <f t="shared" si="25"/>
        <v>0.24067070070403496</v>
      </c>
      <c r="I133">
        <f t="shared" si="26"/>
        <v>0.24067070070403496</v>
      </c>
      <c r="J133">
        <f t="shared" si="27"/>
        <v>5.7922386177371173E-2</v>
      </c>
      <c r="K133">
        <f t="shared" si="28"/>
        <v>12.921216943643062</v>
      </c>
      <c r="L133">
        <f t="shared" si="29"/>
        <v>-0.16121694364306194</v>
      </c>
      <c r="M133">
        <f t="shared" si="30"/>
        <v>0.16121694364306194</v>
      </c>
      <c r="N133">
        <f t="shared" si="31"/>
        <v>2.599090291761021E-2</v>
      </c>
      <c r="O133">
        <f t="shared" si="32"/>
        <v>12.88243022894537</v>
      </c>
      <c r="P133">
        <f t="shared" si="33"/>
        <v>-0.1224302289453707</v>
      </c>
      <c r="Q133">
        <f t="shared" si="34"/>
        <v>0.1224302289453707</v>
      </c>
      <c r="R133">
        <f t="shared" si="35"/>
        <v>1.4989160959615886E-2</v>
      </c>
    </row>
    <row r="134" spans="1:18" x14ac:dyDescent="0.25">
      <c r="A134" s="10">
        <v>44886</v>
      </c>
      <c r="B134">
        <v>12.75</v>
      </c>
      <c r="C134">
        <v>12.76</v>
      </c>
      <c r="D134">
        <v>12.69</v>
      </c>
      <c r="E134">
        <v>16</v>
      </c>
      <c r="F134">
        <v>13</v>
      </c>
      <c r="G134">
        <f t="shared" si="24"/>
        <v>12.569066242885693</v>
      </c>
      <c r="H134">
        <f t="shared" si="25"/>
        <v>0.18093375711430681</v>
      </c>
      <c r="I134">
        <f t="shared" si="26"/>
        <v>0.18093375711430681</v>
      </c>
      <c r="J134">
        <f t="shared" si="27"/>
        <v>3.2737024463498972E-2</v>
      </c>
      <c r="K134">
        <f t="shared" si="28"/>
        <v>12.712700744910498</v>
      </c>
      <c r="L134">
        <f t="shared" si="29"/>
        <v>3.7299255089502381E-2</v>
      </c>
      <c r="M134">
        <f t="shared" si="30"/>
        <v>3.7299255089502381E-2</v>
      </c>
      <c r="N134">
        <f t="shared" si="31"/>
        <v>1.3912344302317694E-3</v>
      </c>
      <c r="O134">
        <f t="shared" si="32"/>
        <v>12.723498419338291</v>
      </c>
      <c r="P134">
        <f t="shared" si="33"/>
        <v>2.6501580661708601E-2</v>
      </c>
      <c r="Q134">
        <f t="shared" si="34"/>
        <v>2.6501580661708601E-2</v>
      </c>
      <c r="R134">
        <f t="shared" si="35"/>
        <v>7.0233377756904732E-4</v>
      </c>
    </row>
    <row r="135" spans="1:18" x14ac:dyDescent="0.25">
      <c r="A135" s="10">
        <v>44888</v>
      </c>
      <c r="B135">
        <v>12.66</v>
      </c>
      <c r="C135">
        <v>12.69</v>
      </c>
      <c r="D135">
        <v>12.76</v>
      </c>
      <c r="E135">
        <v>0</v>
      </c>
      <c r="F135">
        <v>3</v>
      </c>
      <c r="G135">
        <f t="shared" si="24"/>
        <v>12.319908355041653</v>
      </c>
      <c r="H135">
        <f t="shared" si="25"/>
        <v>0.34009164495834732</v>
      </c>
      <c r="I135">
        <f t="shared" si="26"/>
        <v>0.34009164495834732</v>
      </c>
      <c r="J135">
        <f t="shared" si="27"/>
        <v>0.11566232697047457</v>
      </c>
      <c r="K135">
        <f t="shared" si="28"/>
        <v>12.584490094061504</v>
      </c>
      <c r="L135">
        <f t="shared" si="29"/>
        <v>7.5509905938496047E-2</v>
      </c>
      <c r="M135">
        <f t="shared" si="30"/>
        <v>7.5509905938496047E-2</v>
      </c>
      <c r="N135">
        <f t="shared" si="31"/>
        <v>5.7017458948405205E-3</v>
      </c>
      <c r="O135">
        <f t="shared" si="32"/>
        <v>12.562095564869256</v>
      </c>
      <c r="P135">
        <f t="shared" si="33"/>
        <v>9.790443513074365E-2</v>
      </c>
      <c r="Q135">
        <f t="shared" si="34"/>
        <v>9.790443513074365E-2</v>
      </c>
      <c r="R135">
        <f t="shared" si="35"/>
        <v>9.5852784182699907E-3</v>
      </c>
    </row>
    <row r="136" spans="1:18" x14ac:dyDescent="0.25">
      <c r="A136" s="10">
        <v>44889</v>
      </c>
      <c r="B136">
        <v>12.63</v>
      </c>
      <c r="C136">
        <v>12.66</v>
      </c>
      <c r="D136">
        <v>12.75</v>
      </c>
      <c r="E136">
        <v>0</v>
      </c>
      <c r="F136">
        <v>0</v>
      </c>
      <c r="G136">
        <f t="shared" si="24"/>
        <v>12.308090397312093</v>
      </c>
      <c r="H136">
        <f t="shared" si="25"/>
        <v>0.32190960268790825</v>
      </c>
      <c r="I136">
        <f t="shared" si="26"/>
        <v>0.32190960268790825</v>
      </c>
      <c r="J136">
        <f t="shared" si="27"/>
        <v>0.10362579230268694</v>
      </c>
      <c r="K136">
        <f t="shared" si="28"/>
        <v>12.537891707501664</v>
      </c>
      <c r="L136">
        <f t="shared" si="29"/>
        <v>9.2108292498336297E-2</v>
      </c>
      <c r="M136">
        <f t="shared" si="30"/>
        <v>9.2108292498336297E-2</v>
      </c>
      <c r="N136">
        <f t="shared" si="31"/>
        <v>8.4839375469590739E-3</v>
      </c>
      <c r="O136">
        <f t="shared" si="32"/>
        <v>12.521298811204709</v>
      </c>
      <c r="P136">
        <f t="shared" si="33"/>
        <v>0.10870118879529223</v>
      </c>
      <c r="Q136">
        <f t="shared" si="34"/>
        <v>0.10870118879529223</v>
      </c>
      <c r="R136">
        <f t="shared" si="35"/>
        <v>1.1815948445509764E-2</v>
      </c>
    </row>
    <row r="137" spans="1:18" x14ac:dyDescent="0.25">
      <c r="A137" s="10">
        <v>44890</v>
      </c>
      <c r="B137">
        <v>12.63</v>
      </c>
      <c r="C137">
        <v>12.63</v>
      </c>
      <c r="D137">
        <v>12.69</v>
      </c>
      <c r="E137">
        <v>0</v>
      </c>
      <c r="F137">
        <v>3</v>
      </c>
      <c r="G137">
        <f t="shared" si="24"/>
        <v>12.283860748528305</v>
      </c>
      <c r="H137">
        <f t="shared" si="25"/>
        <v>0.34613925147169589</v>
      </c>
      <c r="I137">
        <f t="shared" si="26"/>
        <v>0.34613925147169589</v>
      </c>
      <c r="J137">
        <f t="shared" si="27"/>
        <v>0.11981238140938592</v>
      </c>
      <c r="K137">
        <f t="shared" si="28"/>
        <v>12.541690853967141</v>
      </c>
      <c r="L137">
        <f t="shared" si="29"/>
        <v>8.8309146032859331E-2</v>
      </c>
      <c r="M137">
        <f t="shared" si="30"/>
        <v>8.8309146032859331E-2</v>
      </c>
      <c r="N137">
        <f t="shared" si="31"/>
        <v>7.7985052730528753E-3</v>
      </c>
      <c r="O137">
        <f t="shared" si="32"/>
        <v>12.52016208791491</v>
      </c>
      <c r="P137">
        <f t="shared" si="33"/>
        <v>0.10983791208509075</v>
      </c>
      <c r="Q137">
        <f t="shared" si="34"/>
        <v>0.10983791208509075</v>
      </c>
      <c r="R137">
        <f t="shared" si="35"/>
        <v>1.2064366931212125E-2</v>
      </c>
    </row>
    <row r="138" spans="1:18" x14ac:dyDescent="0.25">
      <c r="A138" s="10">
        <v>44891</v>
      </c>
      <c r="B138">
        <v>12.61</v>
      </c>
      <c r="C138">
        <v>12.63</v>
      </c>
      <c r="D138">
        <v>12.66</v>
      </c>
      <c r="E138">
        <v>0</v>
      </c>
      <c r="F138">
        <v>4</v>
      </c>
      <c r="G138">
        <f t="shared" si="24"/>
        <v>12.276413733895769</v>
      </c>
      <c r="H138">
        <f t="shared" si="25"/>
        <v>0.33358626610423059</v>
      </c>
      <c r="I138">
        <f t="shared" si="26"/>
        <v>0.33358626610423059</v>
      </c>
      <c r="J138">
        <f t="shared" si="27"/>
        <v>0.11127979693336254</v>
      </c>
      <c r="K138">
        <f t="shared" si="28"/>
        <v>12.548277518513407</v>
      </c>
      <c r="L138">
        <f t="shared" si="29"/>
        <v>6.1722481486592429E-2</v>
      </c>
      <c r="M138">
        <f t="shared" si="30"/>
        <v>6.1722481486592429E-2</v>
      </c>
      <c r="N138">
        <f t="shared" si="31"/>
        <v>3.8096647208627453E-3</v>
      </c>
      <c r="O138">
        <f t="shared" si="32"/>
        <v>12.524985425350058</v>
      </c>
      <c r="P138">
        <f t="shared" si="33"/>
        <v>8.501457464994111E-2</v>
      </c>
      <c r="Q138">
        <f t="shared" si="34"/>
        <v>8.501457464994111E-2</v>
      </c>
      <c r="R138">
        <f t="shared" si="35"/>
        <v>7.22747790291041E-3</v>
      </c>
    </row>
    <row r="139" spans="1:18" x14ac:dyDescent="0.25">
      <c r="A139" s="10">
        <v>44892</v>
      </c>
      <c r="B139">
        <v>12.59</v>
      </c>
      <c r="C139">
        <v>12.61</v>
      </c>
      <c r="D139">
        <v>12.63</v>
      </c>
      <c r="E139">
        <v>0</v>
      </c>
      <c r="F139">
        <v>0</v>
      </c>
      <c r="G139">
        <f t="shared" si="24"/>
        <v>12.262742972917422</v>
      </c>
      <c r="H139">
        <f t="shared" si="25"/>
        <v>0.32725702708257742</v>
      </c>
      <c r="I139">
        <f t="shared" si="26"/>
        <v>0.32725702708257742</v>
      </c>
      <c r="J139">
        <f t="shared" si="27"/>
        <v>0.10709716177492681</v>
      </c>
      <c r="K139">
        <f t="shared" si="28"/>
        <v>12.497065812645266</v>
      </c>
      <c r="L139">
        <f t="shared" si="29"/>
        <v>9.2934187354734021E-2</v>
      </c>
      <c r="M139">
        <f t="shared" si="30"/>
        <v>9.2934187354734021E-2</v>
      </c>
      <c r="N139">
        <f t="shared" si="31"/>
        <v>8.6367631792848044E-3</v>
      </c>
      <c r="O139">
        <f t="shared" si="32"/>
        <v>12.481269116136824</v>
      </c>
      <c r="P139">
        <f t="shared" si="33"/>
        <v>0.10873088386317598</v>
      </c>
      <c r="Q139">
        <f t="shared" si="34"/>
        <v>0.10873088386317598</v>
      </c>
      <c r="R139">
        <f t="shared" si="35"/>
        <v>1.1822405105667462E-2</v>
      </c>
    </row>
    <row r="140" spans="1:18" x14ac:dyDescent="0.25">
      <c r="A140" s="10">
        <v>44893</v>
      </c>
      <c r="B140">
        <v>12.54</v>
      </c>
      <c r="C140">
        <v>12.59</v>
      </c>
      <c r="D140">
        <v>12.63</v>
      </c>
      <c r="E140">
        <v>0</v>
      </c>
      <c r="F140">
        <v>0</v>
      </c>
      <c r="G140">
        <f t="shared" si="24"/>
        <v>12.256519226571612</v>
      </c>
      <c r="H140">
        <f t="shared" si="25"/>
        <v>0.28348077342838707</v>
      </c>
      <c r="I140">
        <f t="shared" si="26"/>
        <v>0.28348077342838707</v>
      </c>
      <c r="J140">
        <f t="shared" si="27"/>
        <v>8.036134890355652E-2</v>
      </c>
      <c r="K140">
        <f t="shared" si="28"/>
        <v>12.484751779286478</v>
      </c>
      <c r="L140">
        <f t="shared" si="29"/>
        <v>5.5248220713520979E-2</v>
      </c>
      <c r="M140">
        <f t="shared" si="30"/>
        <v>5.5248220713520979E-2</v>
      </c>
      <c r="N140">
        <f t="shared" si="31"/>
        <v>3.0523658920099286E-3</v>
      </c>
      <c r="O140">
        <f t="shared" si="32"/>
        <v>12.469215394084015</v>
      </c>
      <c r="P140">
        <f t="shared" si="33"/>
        <v>7.0784605915983789E-2</v>
      </c>
      <c r="Q140">
        <f t="shared" si="34"/>
        <v>7.0784605915983789E-2</v>
      </c>
      <c r="R140">
        <f t="shared" si="35"/>
        <v>5.0104604346811275E-3</v>
      </c>
    </row>
    <row r="141" spans="1:18" x14ac:dyDescent="0.25">
      <c r="A141" s="10">
        <v>44894</v>
      </c>
      <c r="B141">
        <v>12.52</v>
      </c>
      <c r="C141">
        <v>12.54</v>
      </c>
      <c r="D141">
        <v>12.61</v>
      </c>
      <c r="E141">
        <v>0</v>
      </c>
      <c r="F141">
        <v>2</v>
      </c>
      <c r="G141">
        <f t="shared" si="24"/>
        <v>12.235995184285395</v>
      </c>
      <c r="H141">
        <f t="shared" si="25"/>
        <v>0.28400481571460467</v>
      </c>
      <c r="I141">
        <f t="shared" si="26"/>
        <v>0.28400481571460467</v>
      </c>
      <c r="J141">
        <f t="shared" si="27"/>
        <v>8.0658735349086561E-2</v>
      </c>
      <c r="K141">
        <f t="shared" si="28"/>
        <v>12.470486962135187</v>
      </c>
      <c r="L141">
        <f t="shared" si="29"/>
        <v>4.9513037864812759E-2</v>
      </c>
      <c r="M141">
        <f t="shared" si="30"/>
        <v>4.9513037864812759E-2</v>
      </c>
      <c r="N141">
        <f t="shared" si="31"/>
        <v>2.451540918602382E-3</v>
      </c>
      <c r="O141">
        <f t="shared" si="32"/>
        <v>12.452026227134244</v>
      </c>
      <c r="P141">
        <f t="shared" si="33"/>
        <v>6.7973772865755677E-2</v>
      </c>
      <c r="Q141">
        <f t="shared" si="34"/>
        <v>6.7973772865755677E-2</v>
      </c>
      <c r="R141">
        <f t="shared" si="35"/>
        <v>4.6204337976053431E-3</v>
      </c>
    </row>
    <row r="142" spans="1:18" x14ac:dyDescent="0.25">
      <c r="A142" s="10">
        <v>44895</v>
      </c>
      <c r="B142">
        <v>12.53</v>
      </c>
      <c r="C142">
        <v>12.52</v>
      </c>
      <c r="D142">
        <v>12.59</v>
      </c>
      <c r="E142">
        <v>0</v>
      </c>
      <c r="F142">
        <v>0</v>
      </c>
      <c r="G142">
        <f t="shared" si="24"/>
        <v>12.224806761517893</v>
      </c>
      <c r="H142">
        <f t="shared" si="25"/>
        <v>0.30519323848210611</v>
      </c>
      <c r="I142">
        <f t="shared" si="26"/>
        <v>0.30519323848210611</v>
      </c>
      <c r="J142">
        <f t="shared" si="27"/>
        <v>9.3142912815195697E-2</v>
      </c>
      <c r="K142">
        <f t="shared" si="28"/>
        <v>12.438305725377578</v>
      </c>
      <c r="L142">
        <f t="shared" si="29"/>
        <v>9.169427462242119E-2</v>
      </c>
      <c r="M142">
        <f t="shared" si="30"/>
        <v>9.169427462242119E-2</v>
      </c>
      <c r="N142">
        <f t="shared" si="31"/>
        <v>8.4078399985319952E-3</v>
      </c>
      <c r="O142">
        <f t="shared" si="32"/>
        <v>12.423728903587229</v>
      </c>
      <c r="P142">
        <f t="shared" si="33"/>
        <v>0.10627109641277066</v>
      </c>
      <c r="Q142">
        <f t="shared" si="34"/>
        <v>0.10627109641277066</v>
      </c>
      <c r="R142">
        <f t="shared" si="35"/>
        <v>1.1293545932772398E-2</v>
      </c>
    </row>
    <row r="143" spans="1:18" x14ac:dyDescent="0.25">
      <c r="A143" s="10">
        <v>44896</v>
      </c>
      <c r="B143">
        <v>12.59</v>
      </c>
      <c r="C143">
        <v>12.53</v>
      </c>
      <c r="D143">
        <v>12.54</v>
      </c>
      <c r="E143">
        <v>11</v>
      </c>
      <c r="F143">
        <v>11</v>
      </c>
      <c r="G143">
        <f t="shared" si="24"/>
        <v>12.383773354524436</v>
      </c>
      <c r="H143">
        <f t="shared" si="25"/>
        <v>0.20622664547556369</v>
      </c>
      <c r="I143">
        <f t="shared" si="26"/>
        <v>0.20622664547556369</v>
      </c>
      <c r="J143">
        <f t="shared" si="27"/>
        <v>4.2529429304103833E-2</v>
      </c>
      <c r="K143">
        <f t="shared" si="28"/>
        <v>12.540344612137909</v>
      </c>
      <c r="L143">
        <f t="shared" si="29"/>
        <v>4.965538786209045E-2</v>
      </c>
      <c r="M143">
        <f t="shared" si="30"/>
        <v>4.965538786209045E-2</v>
      </c>
      <c r="N143">
        <f t="shared" si="31"/>
        <v>2.4656575437346398E-3</v>
      </c>
      <c r="O143">
        <f t="shared" si="32"/>
        <v>12.541662230695124</v>
      </c>
      <c r="P143">
        <f t="shared" si="33"/>
        <v>4.8337769304875877E-2</v>
      </c>
      <c r="Q143">
        <f t="shared" si="34"/>
        <v>4.8337769304875877E-2</v>
      </c>
      <c r="R143">
        <f t="shared" si="35"/>
        <v>2.3365399413714004E-3</v>
      </c>
    </row>
    <row r="144" spans="1:18" x14ac:dyDescent="0.25">
      <c r="A144" s="10">
        <v>44897</v>
      </c>
      <c r="B144">
        <v>12.52</v>
      </c>
      <c r="C144">
        <v>12.59</v>
      </c>
      <c r="D144">
        <v>12.52</v>
      </c>
      <c r="E144">
        <v>4</v>
      </c>
      <c r="F144">
        <v>9</v>
      </c>
      <c r="G144">
        <f t="shared" si="24"/>
        <v>12.290401292029717</v>
      </c>
      <c r="H144">
        <f t="shared" si="25"/>
        <v>0.22959870797028259</v>
      </c>
      <c r="I144">
        <f t="shared" si="26"/>
        <v>0.22959870797028259</v>
      </c>
      <c r="J144">
        <f t="shared" si="27"/>
        <v>5.2715566701623105E-2</v>
      </c>
      <c r="K144">
        <f t="shared" si="28"/>
        <v>12.557419508815448</v>
      </c>
      <c r="L144">
        <f t="shared" si="29"/>
        <v>-3.741950881544831E-2</v>
      </c>
      <c r="M144">
        <f t="shared" si="30"/>
        <v>3.741950881544831E-2</v>
      </c>
      <c r="N144">
        <f t="shared" si="31"/>
        <v>1.4002196399894138E-3</v>
      </c>
      <c r="O144">
        <f t="shared" si="32"/>
        <v>12.538823106470421</v>
      </c>
      <c r="P144">
        <f t="shared" si="33"/>
        <v>-1.882310647042118E-2</v>
      </c>
      <c r="Q144">
        <f t="shared" si="34"/>
        <v>1.882310647042118E-2</v>
      </c>
      <c r="R144">
        <f t="shared" si="35"/>
        <v>3.5430933719681173E-4</v>
      </c>
    </row>
    <row r="145" spans="1:18" x14ac:dyDescent="0.25">
      <c r="A145" s="10">
        <v>44898</v>
      </c>
      <c r="B145">
        <v>12.49</v>
      </c>
      <c r="C145">
        <v>12.52</v>
      </c>
      <c r="D145">
        <v>12.53</v>
      </c>
      <c r="E145">
        <v>1</v>
      </c>
      <c r="F145">
        <v>1</v>
      </c>
      <c r="G145">
        <f t="shared" si="24"/>
        <v>12.225209678697173</v>
      </c>
      <c r="H145">
        <f t="shared" si="25"/>
        <v>0.26479032130282754</v>
      </c>
      <c r="I145">
        <f t="shared" si="26"/>
        <v>0.26479032130282754</v>
      </c>
      <c r="J145">
        <f t="shared" si="27"/>
        <v>7.0113914255654636E-2</v>
      </c>
      <c r="K145">
        <f t="shared" si="28"/>
        <v>12.442382187058985</v>
      </c>
      <c r="L145">
        <f t="shared" si="29"/>
        <v>4.7617812941014748E-2</v>
      </c>
      <c r="M145">
        <f t="shared" si="30"/>
        <v>4.7617812941014748E-2</v>
      </c>
      <c r="N145">
        <f t="shared" si="31"/>
        <v>2.2674561092854715E-3</v>
      </c>
      <c r="O145">
        <f t="shared" si="32"/>
        <v>12.429329349093974</v>
      </c>
      <c r="P145">
        <f t="shared" si="33"/>
        <v>6.0670650906025969E-2</v>
      </c>
      <c r="Q145">
        <f t="shared" si="34"/>
        <v>6.0670650906025969E-2</v>
      </c>
      <c r="R145">
        <f t="shared" si="35"/>
        <v>3.6809278813608698E-3</v>
      </c>
    </row>
    <row r="146" spans="1:18" x14ac:dyDescent="0.25">
      <c r="A146" s="10">
        <v>44899</v>
      </c>
      <c r="B146">
        <v>12.46</v>
      </c>
      <c r="C146">
        <v>12.49</v>
      </c>
      <c r="D146">
        <v>12.59</v>
      </c>
      <c r="E146">
        <v>2</v>
      </c>
      <c r="F146">
        <v>3</v>
      </c>
      <c r="G146">
        <f t="shared" si="24"/>
        <v>12.246065034887881</v>
      </c>
      <c r="H146">
        <f t="shared" si="25"/>
        <v>0.21393496511212007</v>
      </c>
      <c r="I146">
        <f t="shared" si="26"/>
        <v>0.21393496511212007</v>
      </c>
      <c r="J146">
        <f t="shared" si="27"/>
        <v>4.5768169297524031E-2</v>
      </c>
      <c r="K146">
        <f t="shared" si="28"/>
        <v>12.447125277572772</v>
      </c>
      <c r="L146">
        <f t="shared" si="29"/>
        <v>1.2874722427229202E-2</v>
      </c>
      <c r="M146">
        <f t="shared" si="30"/>
        <v>1.2874722427229202E-2</v>
      </c>
      <c r="N146">
        <f t="shared" si="31"/>
        <v>1.6575847757819859E-4</v>
      </c>
      <c r="O146">
        <f t="shared" si="32"/>
        <v>12.434041786376481</v>
      </c>
      <c r="P146">
        <f t="shared" si="33"/>
        <v>2.595821362351991E-2</v>
      </c>
      <c r="Q146">
        <f t="shared" si="34"/>
        <v>2.595821362351991E-2</v>
      </c>
      <c r="R146">
        <f t="shared" si="35"/>
        <v>6.7382885452429465E-4</v>
      </c>
    </row>
    <row r="147" spans="1:18" x14ac:dyDescent="0.25">
      <c r="A147" s="10">
        <v>44900</v>
      </c>
      <c r="B147">
        <v>12.45</v>
      </c>
      <c r="C147">
        <v>12.46</v>
      </c>
      <c r="D147">
        <v>12.52</v>
      </c>
      <c r="E147">
        <v>3</v>
      </c>
      <c r="F147">
        <v>2</v>
      </c>
      <c r="G147">
        <f t="shared" si="24"/>
        <v>12.234649994337598</v>
      </c>
      <c r="H147">
        <f t="shared" si="25"/>
        <v>0.21535000566240114</v>
      </c>
      <c r="I147">
        <f t="shared" si="26"/>
        <v>0.21535000566240114</v>
      </c>
      <c r="J147">
        <f t="shared" si="27"/>
        <v>4.6375624938796205E-2</v>
      </c>
      <c r="K147">
        <f t="shared" si="28"/>
        <v>12.413700220105465</v>
      </c>
      <c r="L147">
        <f t="shared" si="29"/>
        <v>3.6299779894534367E-2</v>
      </c>
      <c r="M147">
        <f t="shared" si="30"/>
        <v>3.6299779894534367E-2</v>
      </c>
      <c r="N147">
        <f t="shared" si="31"/>
        <v>1.3176740203916415E-3</v>
      </c>
      <c r="O147">
        <f t="shared" si="32"/>
        <v>12.406142663137794</v>
      </c>
      <c r="P147">
        <f t="shared" si="33"/>
        <v>4.3857336862204832E-2</v>
      </c>
      <c r="Q147">
        <f t="shared" si="34"/>
        <v>4.3857336862204832E-2</v>
      </c>
      <c r="R147">
        <f t="shared" si="35"/>
        <v>1.9234659966449108E-3</v>
      </c>
    </row>
    <row r="148" spans="1:18" x14ac:dyDescent="0.25">
      <c r="A148" s="10">
        <v>44901</v>
      </c>
      <c r="B148">
        <v>12.45</v>
      </c>
      <c r="C148">
        <v>12.45</v>
      </c>
      <c r="D148">
        <v>12.49</v>
      </c>
      <c r="E148">
        <v>0</v>
      </c>
      <c r="F148">
        <v>0</v>
      </c>
      <c r="G148">
        <f t="shared" si="24"/>
        <v>12.178200267199104</v>
      </c>
      <c r="H148">
        <f t="shared" si="25"/>
        <v>0.2717997328008952</v>
      </c>
      <c r="I148">
        <f t="shared" si="26"/>
        <v>0.2717997328008952</v>
      </c>
      <c r="J148">
        <f t="shared" si="27"/>
        <v>7.3875094750638026E-2</v>
      </c>
      <c r="K148">
        <f t="shared" si="28"/>
        <v>12.386839265738963</v>
      </c>
      <c r="L148">
        <f t="shared" si="29"/>
        <v>6.3160734261035856E-2</v>
      </c>
      <c r="M148">
        <f t="shared" si="30"/>
        <v>6.3160734261035856E-2</v>
      </c>
      <c r="N148">
        <f t="shared" si="31"/>
        <v>3.9892783523931882E-3</v>
      </c>
      <c r="O148">
        <f t="shared" si="32"/>
        <v>12.37329471812251</v>
      </c>
      <c r="P148">
        <f t="shared" si="33"/>
        <v>7.6705281877488929E-2</v>
      </c>
      <c r="Q148">
        <f t="shared" si="34"/>
        <v>7.6705281877488929E-2</v>
      </c>
      <c r="R148">
        <f t="shared" si="35"/>
        <v>5.8837002679050319E-3</v>
      </c>
    </row>
    <row r="149" spans="1:18" x14ac:dyDescent="0.25">
      <c r="A149" s="10">
        <v>44902</v>
      </c>
      <c r="B149">
        <v>12.41</v>
      </c>
      <c r="C149">
        <v>12.45</v>
      </c>
      <c r="D149">
        <v>12.46</v>
      </c>
      <c r="E149">
        <v>0</v>
      </c>
      <c r="F149">
        <v>0</v>
      </c>
      <c r="G149">
        <f t="shared" si="24"/>
        <v>12.17075325256657</v>
      </c>
      <c r="H149">
        <f t="shared" si="25"/>
        <v>0.23924674743343033</v>
      </c>
      <c r="I149">
        <f t="shared" si="26"/>
        <v>0.23924674743343033</v>
      </c>
      <c r="J149">
        <f t="shared" si="27"/>
        <v>5.7239006157475604E-2</v>
      </c>
      <c r="K149">
        <f t="shared" si="28"/>
        <v>12.384329062874105</v>
      </c>
      <c r="L149">
        <f t="shared" si="29"/>
        <v>2.5670937125894966E-2</v>
      </c>
      <c r="M149">
        <f t="shared" si="30"/>
        <v>2.5670937125894966E-2</v>
      </c>
      <c r="N149">
        <f t="shared" si="31"/>
        <v>6.589970129216525E-4</v>
      </c>
      <c r="O149">
        <f t="shared" si="32"/>
        <v>12.370820870638546</v>
      </c>
      <c r="P149">
        <f t="shared" si="33"/>
        <v>3.9179129361453846E-2</v>
      </c>
      <c r="Q149">
        <f t="shared" si="34"/>
        <v>3.9179129361453846E-2</v>
      </c>
      <c r="R149">
        <f t="shared" si="35"/>
        <v>1.5350041775215348E-3</v>
      </c>
    </row>
    <row r="150" spans="1:18" x14ac:dyDescent="0.25">
      <c r="A150" s="10">
        <v>44908</v>
      </c>
      <c r="B150">
        <v>12.38</v>
      </c>
      <c r="C150">
        <v>12.43</v>
      </c>
      <c r="D150">
        <v>12.72</v>
      </c>
      <c r="E150">
        <v>0</v>
      </c>
      <c r="F150">
        <v>0</v>
      </c>
      <c r="G150">
        <f t="shared" si="24"/>
        <v>12.229070299702737</v>
      </c>
      <c r="H150">
        <f t="shared" si="25"/>
        <v>0.15092970029726338</v>
      </c>
      <c r="I150">
        <f t="shared" si="26"/>
        <v>0.15092970029726338</v>
      </c>
      <c r="J150">
        <f t="shared" si="27"/>
        <v>2.2779774431821744E-2</v>
      </c>
      <c r="K150">
        <f t="shared" si="28"/>
        <v>12.393770121010759</v>
      </c>
      <c r="L150">
        <f t="shared" si="29"/>
        <v>-1.3770121010757919E-2</v>
      </c>
      <c r="M150">
        <f t="shared" si="30"/>
        <v>1.3770121010757919E-2</v>
      </c>
      <c r="N150">
        <f t="shared" si="31"/>
        <v>1.8961623265091669E-4</v>
      </c>
      <c r="O150">
        <f t="shared" si="32"/>
        <v>12.380207160113434</v>
      </c>
      <c r="P150">
        <f t="shared" si="33"/>
        <v>-2.0716011343324681E-4</v>
      </c>
      <c r="Q150">
        <f t="shared" si="34"/>
        <v>2.0716011343324681E-4</v>
      </c>
      <c r="R150">
        <f t="shared" si="35"/>
        <v>4.2915312597675683E-8</v>
      </c>
    </row>
    <row r="151" spans="1:18" x14ac:dyDescent="0.25">
      <c r="A151" s="10">
        <v>44909</v>
      </c>
      <c r="B151">
        <v>12.38</v>
      </c>
      <c r="C151">
        <v>12.38</v>
      </c>
      <c r="D151">
        <v>12.46</v>
      </c>
      <c r="E151">
        <v>0</v>
      </c>
      <c r="F151">
        <v>0</v>
      </c>
      <c r="G151">
        <f t="shared" si="24"/>
        <v>12.148970140356234</v>
      </c>
      <c r="H151">
        <f t="shared" si="25"/>
        <v>0.23102985964376721</v>
      </c>
      <c r="I151">
        <f t="shared" si="26"/>
        <v>0.23102985964376721</v>
      </c>
      <c r="J151">
        <f t="shared" si="27"/>
        <v>5.337479604701878E-2</v>
      </c>
      <c r="K151">
        <f t="shared" si="28"/>
        <v>12.341229946118352</v>
      </c>
      <c r="L151">
        <f t="shared" si="29"/>
        <v>3.8770053881648892E-2</v>
      </c>
      <c r="M151">
        <f t="shared" si="30"/>
        <v>3.8770053881648892E-2</v>
      </c>
      <c r="N151">
        <f t="shared" si="31"/>
        <v>1.5031170779859582E-3</v>
      </c>
      <c r="O151">
        <f t="shared" si="32"/>
        <v>12.328632843453711</v>
      </c>
      <c r="P151">
        <f t="shared" si="33"/>
        <v>5.136715654628965E-2</v>
      </c>
      <c r="Q151">
        <f t="shared" si="34"/>
        <v>5.136715654628965E-2</v>
      </c>
      <c r="R151">
        <f t="shared" si="35"/>
        <v>2.6385847716510276E-3</v>
      </c>
    </row>
    <row r="152" spans="1:18" x14ac:dyDescent="0.25">
      <c r="A152" s="10">
        <v>44910</v>
      </c>
      <c r="B152">
        <v>12.37</v>
      </c>
      <c r="C152">
        <v>12.38</v>
      </c>
      <c r="D152">
        <v>12.43</v>
      </c>
      <c r="E152">
        <v>9</v>
      </c>
      <c r="F152">
        <v>16</v>
      </c>
      <c r="G152">
        <f t="shared" si="24"/>
        <v>12.279195643722856</v>
      </c>
      <c r="H152">
        <f t="shared" si="25"/>
        <v>9.0804356277143228E-2</v>
      </c>
      <c r="I152">
        <f t="shared" si="26"/>
        <v>9.0804356277143228E-2</v>
      </c>
      <c r="J152">
        <f t="shared" si="27"/>
        <v>8.2454311189063614E-3</v>
      </c>
      <c r="K152">
        <f t="shared" si="28"/>
        <v>12.484269621831482</v>
      </c>
      <c r="L152">
        <f t="shared" si="29"/>
        <v>-0.11426962183148248</v>
      </c>
      <c r="M152">
        <f t="shared" si="30"/>
        <v>0.11426962183148248</v>
      </c>
      <c r="N152">
        <f t="shared" si="31"/>
        <v>1.3057546473510017E-2</v>
      </c>
      <c r="O152">
        <f t="shared" si="32"/>
        <v>12.472172554675636</v>
      </c>
      <c r="P152">
        <f t="shared" si="33"/>
        <v>-0.10217255467563646</v>
      </c>
      <c r="Q152">
        <f t="shared" si="34"/>
        <v>0.10217255467563646</v>
      </c>
      <c r="R152">
        <f t="shared" si="35"/>
        <v>1.0439230928945923E-2</v>
      </c>
    </row>
    <row r="153" spans="1:18" x14ac:dyDescent="0.25">
      <c r="A153" s="10">
        <v>44923</v>
      </c>
      <c r="B153">
        <v>12.19</v>
      </c>
      <c r="C153">
        <v>12.22</v>
      </c>
      <c r="D153">
        <v>12.3</v>
      </c>
      <c r="E153">
        <v>0</v>
      </c>
      <c r="F153">
        <v>0</v>
      </c>
      <c r="G153">
        <f t="shared" si="24"/>
        <v>12.059462758216222</v>
      </c>
      <c r="H153">
        <f t="shared" si="25"/>
        <v>0.13053724178377735</v>
      </c>
      <c r="I153">
        <f t="shared" si="26"/>
        <v>0.13053724178377735</v>
      </c>
      <c r="J153">
        <f t="shared" si="27"/>
        <v>1.7039971492516348E-2</v>
      </c>
      <c r="K153">
        <f t="shared" si="28"/>
        <v>12.22932993063548</v>
      </c>
      <c r="L153">
        <f t="shared" si="29"/>
        <v>-3.9329930635480181E-2</v>
      </c>
      <c r="M153">
        <f t="shared" si="30"/>
        <v>3.9329930635480181E-2</v>
      </c>
      <c r="N153">
        <f t="shared" si="31"/>
        <v>1.5468434437916824E-3</v>
      </c>
      <c r="O153">
        <f t="shared" si="32"/>
        <v>12.219009213783423</v>
      </c>
      <c r="P153">
        <f t="shared" si="33"/>
        <v>-2.9009213783423249E-2</v>
      </c>
      <c r="Q153">
        <f t="shared" si="34"/>
        <v>2.9009213783423249E-2</v>
      </c>
      <c r="R153">
        <f t="shared" si="35"/>
        <v>8.4153448433235342E-4</v>
      </c>
    </row>
    <row r="154" spans="1:18" x14ac:dyDescent="0.25">
      <c r="A154" s="10">
        <v>44930</v>
      </c>
      <c r="B154">
        <v>12.68</v>
      </c>
      <c r="C154">
        <v>12.41</v>
      </c>
      <c r="D154">
        <v>12.17</v>
      </c>
      <c r="E154">
        <v>8</v>
      </c>
      <c r="F154">
        <v>20</v>
      </c>
      <c r="G154">
        <f t="shared" si="24"/>
        <v>12.208693523315242</v>
      </c>
      <c r="H154">
        <f t="shared" si="25"/>
        <v>0.47130647668475767</v>
      </c>
      <c r="I154">
        <f t="shared" si="26"/>
        <v>0.47130647668475767</v>
      </c>
      <c r="J154">
        <f t="shared" si="27"/>
        <v>0.22212979496500002</v>
      </c>
      <c r="K154">
        <f t="shared" si="28"/>
        <v>12.517373050018721</v>
      </c>
      <c r="L154">
        <f t="shared" si="29"/>
        <v>0.16262694998127891</v>
      </c>
      <c r="M154">
        <f t="shared" si="30"/>
        <v>0.16262694998127891</v>
      </c>
      <c r="N154">
        <f t="shared" si="31"/>
        <v>2.6447524860213394E-2</v>
      </c>
      <c r="O154">
        <f t="shared" si="32"/>
        <v>12.494750910348051</v>
      </c>
      <c r="P154">
        <f t="shared" si="33"/>
        <v>0.18524908965194875</v>
      </c>
      <c r="Q154">
        <f t="shared" si="34"/>
        <v>0.18524908965194875</v>
      </c>
      <c r="R154">
        <f t="shared" si="35"/>
        <v>3.4317225216875746E-2</v>
      </c>
    </row>
    <row r="155" spans="1:18" x14ac:dyDescent="0.25">
      <c r="A155" s="10">
        <v>44931</v>
      </c>
      <c r="B155">
        <v>14.33</v>
      </c>
      <c r="C155">
        <v>12.68</v>
      </c>
      <c r="D155">
        <v>12.34</v>
      </c>
      <c r="E155">
        <v>28</v>
      </c>
      <c r="F155">
        <v>35</v>
      </c>
      <c r="G155">
        <f t="shared" si="24"/>
        <v>12.640852777455077</v>
      </c>
      <c r="H155">
        <f t="shared" si="25"/>
        <v>1.6891472225449231</v>
      </c>
      <c r="I155">
        <f t="shared" si="26"/>
        <v>1.6891472225449231</v>
      </c>
      <c r="J155">
        <f t="shared" si="27"/>
        <v>2.853218339431228</v>
      </c>
      <c r="K155">
        <f t="shared" si="28"/>
        <v>12.834289994430071</v>
      </c>
      <c r="L155">
        <f t="shared" si="29"/>
        <v>1.4957100055699293</v>
      </c>
      <c r="M155">
        <f t="shared" si="30"/>
        <v>1.4957100055699293</v>
      </c>
      <c r="N155">
        <f t="shared" si="31"/>
        <v>2.237148420761998</v>
      </c>
      <c r="O155">
        <f t="shared" si="32"/>
        <v>12.845971512034721</v>
      </c>
      <c r="P155">
        <f t="shared" si="33"/>
        <v>1.4840284879652792</v>
      </c>
      <c r="Q155">
        <f t="shared" si="34"/>
        <v>1.4840284879652792</v>
      </c>
      <c r="R155">
        <f t="shared" si="35"/>
        <v>2.2023405530925126</v>
      </c>
    </row>
    <row r="156" spans="1:18" x14ac:dyDescent="0.25">
      <c r="A156" s="10">
        <v>44932</v>
      </c>
      <c r="B156">
        <v>13.15</v>
      </c>
      <c r="C156">
        <v>14.33</v>
      </c>
      <c r="D156">
        <v>12.41</v>
      </c>
      <c r="E156">
        <v>67</v>
      </c>
      <c r="F156">
        <v>41</v>
      </c>
      <c r="G156">
        <f t="shared" si="24"/>
        <v>13.76826912979006</v>
      </c>
      <c r="H156">
        <f t="shared" si="25"/>
        <v>-0.61826912979005932</v>
      </c>
      <c r="I156">
        <f t="shared" si="26"/>
        <v>0.61826912979005932</v>
      </c>
      <c r="J156">
        <f t="shared" si="27"/>
        <v>0.3822567168513572</v>
      </c>
      <c r="K156">
        <f t="shared" si="28"/>
        <v>13.910636091014741</v>
      </c>
      <c r="L156">
        <f t="shared" si="29"/>
        <v>-0.7606360910147405</v>
      </c>
      <c r="M156">
        <f t="shared" si="30"/>
        <v>0.7606360910147405</v>
      </c>
      <c r="N156">
        <f t="shared" si="31"/>
        <v>0.57856726295418459</v>
      </c>
      <c r="O156">
        <f t="shared" si="32"/>
        <v>14.016746268368976</v>
      </c>
      <c r="P156">
        <f t="shared" si="33"/>
        <v>-0.86674626836897595</v>
      </c>
      <c r="Q156">
        <f t="shared" si="34"/>
        <v>0.86674626836897595</v>
      </c>
      <c r="R156">
        <f t="shared" si="35"/>
        <v>0.75124909373154491</v>
      </c>
    </row>
    <row r="157" spans="1:18" x14ac:dyDescent="0.25">
      <c r="A157" s="10">
        <v>44933</v>
      </c>
      <c r="B157">
        <v>12.65</v>
      </c>
      <c r="C157">
        <v>13.15</v>
      </c>
      <c r="D157">
        <v>12.68</v>
      </c>
      <c r="E157">
        <v>11</v>
      </c>
      <c r="F157">
        <v>8</v>
      </c>
      <c r="G157">
        <f t="shared" si="24"/>
        <v>12.611462226196394</v>
      </c>
      <c r="H157">
        <f t="shared" si="25"/>
        <v>3.8537773803605901E-2</v>
      </c>
      <c r="I157">
        <f t="shared" si="26"/>
        <v>3.8537773803605901E-2</v>
      </c>
      <c r="J157">
        <f t="shared" si="27"/>
        <v>1.4851600097378933E-3</v>
      </c>
      <c r="K157">
        <f t="shared" si="28"/>
        <v>12.906503324062935</v>
      </c>
      <c r="L157">
        <f t="shared" si="29"/>
        <v>-0.25650332406293508</v>
      </c>
      <c r="M157">
        <f t="shared" si="30"/>
        <v>0.25650332406293508</v>
      </c>
      <c r="N157">
        <f t="shared" si="31"/>
        <v>6.5793955255335088E-2</v>
      </c>
      <c r="O157">
        <f t="shared" si="32"/>
        <v>12.904980681166709</v>
      </c>
      <c r="P157">
        <f t="shared" si="33"/>
        <v>-0.25498068116670858</v>
      </c>
      <c r="Q157">
        <f t="shared" si="34"/>
        <v>0.25498068116670858</v>
      </c>
      <c r="R157">
        <f t="shared" si="35"/>
        <v>6.501514776823869E-2</v>
      </c>
    </row>
    <row r="158" spans="1:18" x14ac:dyDescent="0.25">
      <c r="A158" s="10">
        <v>44934</v>
      </c>
      <c r="B158">
        <v>12.46</v>
      </c>
      <c r="C158">
        <v>12.65</v>
      </c>
      <c r="D158">
        <v>14.33</v>
      </c>
      <c r="E158">
        <v>0</v>
      </c>
      <c r="F158">
        <v>0</v>
      </c>
      <c r="G158">
        <f t="shared" si="24"/>
        <v>12.697187961452752</v>
      </c>
      <c r="H158">
        <f t="shared" si="25"/>
        <v>-0.23718796145275078</v>
      </c>
      <c r="I158">
        <f t="shared" si="26"/>
        <v>0.23718796145275078</v>
      </c>
      <c r="J158">
        <f t="shared" si="27"/>
        <v>5.6258129058111589E-2</v>
      </c>
      <c r="K158">
        <f t="shared" si="28"/>
        <v>12.663938708371473</v>
      </c>
      <c r="L158">
        <f t="shared" si="29"/>
        <v>-0.20393870837147254</v>
      </c>
      <c r="M158">
        <f t="shared" si="30"/>
        <v>0.20393870837147254</v>
      </c>
      <c r="N158">
        <f t="shared" si="31"/>
        <v>4.1590996772224526E-2</v>
      </c>
      <c r="O158">
        <f t="shared" si="32"/>
        <v>12.645561251000469</v>
      </c>
      <c r="P158">
        <f t="shared" si="33"/>
        <v>-0.18556125100046827</v>
      </c>
      <c r="Q158">
        <f t="shared" si="34"/>
        <v>0.18556125100046827</v>
      </c>
      <c r="R158">
        <f t="shared" si="35"/>
        <v>3.4432977872858789E-2</v>
      </c>
    </row>
    <row r="159" spans="1:18" x14ac:dyDescent="0.25">
      <c r="A159" s="10">
        <v>44936</v>
      </c>
      <c r="B159">
        <v>12.38</v>
      </c>
      <c r="C159">
        <v>12.41</v>
      </c>
      <c r="D159">
        <v>12.65</v>
      </c>
      <c r="E159">
        <v>0</v>
      </c>
      <c r="F159">
        <v>0</v>
      </c>
      <c r="G159">
        <f t="shared" si="24"/>
        <v>12.20547018588101</v>
      </c>
      <c r="H159">
        <f t="shared" si="25"/>
        <v>0.1745298141189906</v>
      </c>
      <c r="I159">
        <f t="shared" si="26"/>
        <v>0.1745298141189906</v>
      </c>
      <c r="J159">
        <f t="shared" si="27"/>
        <v>3.0460656016409411E-2</v>
      </c>
      <c r="K159">
        <f t="shared" si="28"/>
        <v>12.375598947633968</v>
      </c>
      <c r="L159">
        <f t="shared" si="29"/>
        <v>4.4010523660329426E-3</v>
      </c>
      <c r="M159">
        <f t="shared" si="30"/>
        <v>4.4010523660329426E-3</v>
      </c>
      <c r="N159">
        <f t="shared" si="31"/>
        <v>1.9369261928564162E-5</v>
      </c>
      <c r="O159">
        <f t="shared" si="32"/>
        <v>12.362381127264706</v>
      </c>
      <c r="P159">
        <f t="shared" si="33"/>
        <v>1.7618872735294389E-2</v>
      </c>
      <c r="Q159">
        <f t="shared" si="34"/>
        <v>1.7618872735294389E-2</v>
      </c>
      <c r="R159">
        <f t="shared" si="35"/>
        <v>3.1042467646249996E-4</v>
      </c>
    </row>
    <row r="160" spans="1:18" x14ac:dyDescent="0.25">
      <c r="A160" s="10">
        <v>44937</v>
      </c>
      <c r="B160">
        <v>12.36</v>
      </c>
      <c r="C160">
        <v>12.38</v>
      </c>
      <c r="D160">
        <v>12.46</v>
      </c>
      <c r="E160">
        <v>0</v>
      </c>
      <c r="F160">
        <v>0</v>
      </c>
      <c r="G160">
        <f t="shared" si="24"/>
        <v>12.148970140356234</v>
      </c>
      <c r="H160">
        <f t="shared" si="25"/>
        <v>0.21102985964376586</v>
      </c>
      <c r="I160">
        <f t="shared" si="26"/>
        <v>0.21102985964376586</v>
      </c>
      <c r="J160">
        <f t="shared" si="27"/>
        <v>4.4533601661267519E-2</v>
      </c>
      <c r="K160">
        <f t="shared" si="28"/>
        <v>12.341229946118352</v>
      </c>
      <c r="L160">
        <f t="shared" si="29"/>
        <v>1.8770053881647542E-2</v>
      </c>
      <c r="M160">
        <f t="shared" si="30"/>
        <v>1.8770053881647542E-2</v>
      </c>
      <c r="N160">
        <f t="shared" si="31"/>
        <v>3.5231492271995193E-4</v>
      </c>
      <c r="O160">
        <f t="shared" si="32"/>
        <v>12.328632843453711</v>
      </c>
      <c r="P160">
        <f t="shared" si="33"/>
        <v>3.13671565462883E-2</v>
      </c>
      <c r="Q160">
        <f t="shared" si="34"/>
        <v>3.13671565462883E-2</v>
      </c>
      <c r="R160">
        <f t="shared" si="35"/>
        <v>9.83898509799357E-4</v>
      </c>
    </row>
    <row r="161" spans="1:18" x14ac:dyDescent="0.25">
      <c r="A161" s="10">
        <v>44938</v>
      </c>
      <c r="B161">
        <v>12.33</v>
      </c>
      <c r="C161">
        <v>12.36</v>
      </c>
      <c r="D161">
        <v>12.41</v>
      </c>
      <c r="E161">
        <v>0</v>
      </c>
      <c r="F161">
        <v>0</v>
      </c>
      <c r="G161">
        <f t="shared" si="24"/>
        <v>12.130334702956194</v>
      </c>
      <c r="H161">
        <f t="shared" si="25"/>
        <v>0.19966529704380598</v>
      </c>
      <c r="I161">
        <f t="shared" si="26"/>
        <v>0.19966529704380598</v>
      </c>
      <c r="J161">
        <f t="shared" si="27"/>
        <v>3.9866230843591276E-2</v>
      </c>
      <c r="K161">
        <f t="shared" si="28"/>
        <v>12.324732241318134</v>
      </c>
      <c r="L161">
        <f t="shared" si="29"/>
        <v>5.2677586818656863E-3</v>
      </c>
      <c r="M161">
        <f t="shared" si="30"/>
        <v>5.2677586818656863E-3</v>
      </c>
      <c r="N161">
        <f t="shared" si="31"/>
        <v>2.7749281530371313E-5</v>
      </c>
      <c r="O161">
        <f t="shared" si="32"/>
        <v>12.31245604226096</v>
      </c>
      <c r="P161">
        <f t="shared" si="33"/>
        <v>1.7543957739039939E-2</v>
      </c>
      <c r="Q161">
        <f t="shared" si="34"/>
        <v>1.7543957739039939E-2</v>
      </c>
      <c r="R161">
        <f t="shared" si="35"/>
        <v>3.0779045314921938E-4</v>
      </c>
    </row>
    <row r="162" spans="1:18" x14ac:dyDescent="0.25">
      <c r="A162" s="10">
        <v>44939</v>
      </c>
      <c r="B162">
        <v>12.29</v>
      </c>
      <c r="C162">
        <v>12.33</v>
      </c>
      <c r="D162">
        <v>12.38</v>
      </c>
      <c r="E162">
        <v>0</v>
      </c>
      <c r="F162">
        <v>0</v>
      </c>
      <c r="G162">
        <f t="shared" si="24"/>
        <v>12.113552068804943</v>
      </c>
      <c r="H162">
        <f t="shared" si="25"/>
        <v>0.17644793119505664</v>
      </c>
      <c r="I162">
        <f t="shared" si="26"/>
        <v>0.17644793119505664</v>
      </c>
      <c r="J162">
        <f t="shared" si="27"/>
        <v>3.1133872423015442E-2</v>
      </c>
      <c r="K162">
        <f t="shared" si="28"/>
        <v>12.303750988415096</v>
      </c>
      <c r="L162">
        <f t="shared" si="29"/>
        <v>-1.3750988415097254E-2</v>
      </c>
      <c r="M162">
        <f t="shared" si="30"/>
        <v>1.3750988415097254E-2</v>
      </c>
      <c r="N162">
        <f t="shared" si="31"/>
        <v>1.8908968239213889E-4</v>
      </c>
      <c r="O162">
        <f t="shared" si="32"/>
        <v>12.291901611697782</v>
      </c>
      <c r="P162">
        <f t="shared" si="33"/>
        <v>-1.9016116977823572E-3</v>
      </c>
      <c r="Q162">
        <f t="shared" si="34"/>
        <v>1.9016116977823572E-3</v>
      </c>
      <c r="R162">
        <f t="shared" si="35"/>
        <v>3.616127049142699E-6</v>
      </c>
    </row>
    <row r="163" spans="1:18" x14ac:dyDescent="0.25">
      <c r="A163" s="10">
        <v>44940</v>
      </c>
      <c r="B163">
        <v>12.28</v>
      </c>
      <c r="C163">
        <v>12.29</v>
      </c>
      <c r="D163">
        <v>12.36</v>
      </c>
      <c r="E163">
        <v>0</v>
      </c>
      <c r="F163">
        <v>0</v>
      </c>
      <c r="G163">
        <f t="shared" si="24"/>
        <v>12.096139899691631</v>
      </c>
      <c r="H163">
        <f t="shared" si="25"/>
        <v>0.18386010030836886</v>
      </c>
      <c r="I163">
        <f t="shared" si="26"/>
        <v>0.18386010030836886</v>
      </c>
      <c r="J163">
        <f t="shared" si="27"/>
        <v>3.3804536485403457E-2</v>
      </c>
      <c r="K163">
        <f t="shared" si="28"/>
        <v>12.277449453120948</v>
      </c>
      <c r="L163">
        <f t="shared" si="29"/>
        <v>2.5505468790516517E-3</v>
      </c>
      <c r="M163">
        <f t="shared" si="30"/>
        <v>2.5505468790516517E-3</v>
      </c>
      <c r="N163">
        <f t="shared" si="31"/>
        <v>6.5052893822401203E-6</v>
      </c>
      <c r="O163">
        <f t="shared" si="32"/>
        <v>12.266144935936184</v>
      </c>
      <c r="P163">
        <f t="shared" si="33"/>
        <v>1.3855064063815092E-2</v>
      </c>
      <c r="Q163">
        <f t="shared" si="34"/>
        <v>1.3855064063815092E-2</v>
      </c>
      <c r="R163">
        <f t="shared" si="35"/>
        <v>1.9196280021242039E-4</v>
      </c>
    </row>
    <row r="164" spans="1:18" x14ac:dyDescent="0.25">
      <c r="A164" s="10">
        <v>44941</v>
      </c>
      <c r="B164">
        <v>12.37</v>
      </c>
      <c r="C164">
        <v>12.28</v>
      </c>
      <c r="D164">
        <v>12.33</v>
      </c>
      <c r="E164">
        <v>0</v>
      </c>
      <c r="F164">
        <v>7</v>
      </c>
      <c r="G164">
        <f t="shared" si="24"/>
        <v>12.085581011886189</v>
      </c>
      <c r="H164">
        <f t="shared" si="25"/>
        <v>0.28441898811380995</v>
      </c>
      <c r="I164">
        <f t="shared" si="26"/>
        <v>0.28441898811380995</v>
      </c>
      <c r="J164">
        <f t="shared" si="27"/>
        <v>8.0894160799683562E-2</v>
      </c>
      <c r="K164">
        <f t="shared" si="28"/>
        <v>12.332460305454568</v>
      </c>
      <c r="L164">
        <f t="shared" si="29"/>
        <v>3.7539694545431601E-2</v>
      </c>
      <c r="M164">
        <f t="shared" si="30"/>
        <v>3.7539694545431601E-2</v>
      </c>
      <c r="N164">
        <f t="shared" si="31"/>
        <v>1.409228666564307E-3</v>
      </c>
      <c r="O164">
        <f t="shared" si="32"/>
        <v>12.30872452185962</v>
      </c>
      <c r="P164">
        <f t="shared" si="33"/>
        <v>6.1275478140379036E-2</v>
      </c>
      <c r="Q164">
        <f t="shared" si="34"/>
        <v>6.1275478140379036E-2</v>
      </c>
      <c r="R164">
        <f t="shared" si="35"/>
        <v>3.7546842213320689E-3</v>
      </c>
    </row>
    <row r="165" spans="1:18" x14ac:dyDescent="0.25">
      <c r="A165" s="10">
        <v>44942</v>
      </c>
      <c r="B165">
        <v>12.32</v>
      </c>
      <c r="C165">
        <v>12.37</v>
      </c>
      <c r="D165">
        <v>12.29</v>
      </c>
      <c r="E165">
        <v>14</v>
      </c>
      <c r="F165">
        <v>21</v>
      </c>
      <c r="G165">
        <f t="shared" si="24"/>
        <v>12.317815767819873</v>
      </c>
      <c r="H165">
        <f t="shared" si="25"/>
        <v>2.1842321801273101E-3</v>
      </c>
      <c r="I165">
        <f t="shared" si="26"/>
        <v>2.1842321801273101E-3</v>
      </c>
      <c r="J165">
        <f t="shared" si="27"/>
        <v>4.7708702167037021E-6</v>
      </c>
      <c r="K165">
        <f t="shared" si="28"/>
        <v>12.511882662171704</v>
      </c>
      <c r="L165">
        <f t="shared" si="29"/>
        <v>-0.1918826621717038</v>
      </c>
      <c r="M165">
        <f t="shared" si="30"/>
        <v>0.1918826621717038</v>
      </c>
      <c r="N165">
        <f t="shared" si="31"/>
        <v>3.6818956042100205E-2</v>
      </c>
      <c r="O165">
        <f t="shared" si="32"/>
        <v>12.507341774430772</v>
      </c>
      <c r="P165">
        <f t="shared" si="33"/>
        <v>-0.18734177443077193</v>
      </c>
      <c r="Q165">
        <f t="shared" si="34"/>
        <v>0.18734177443077193</v>
      </c>
      <c r="R165">
        <f t="shared" si="35"/>
        <v>3.5096940446870235E-2</v>
      </c>
    </row>
    <row r="166" spans="1:18" x14ac:dyDescent="0.25">
      <c r="A166" s="10">
        <v>44943</v>
      </c>
      <c r="B166">
        <v>12.26</v>
      </c>
      <c r="C166">
        <v>12.32</v>
      </c>
      <c r="D166">
        <v>12.28</v>
      </c>
      <c r="E166">
        <v>0</v>
      </c>
      <c r="F166">
        <v>1</v>
      </c>
      <c r="G166">
        <f t="shared" si="24"/>
        <v>12.085616813523583</v>
      </c>
      <c r="H166">
        <f t="shared" si="25"/>
        <v>0.17438318647641715</v>
      </c>
      <c r="I166">
        <f t="shared" si="26"/>
        <v>0.17438318647641715</v>
      </c>
      <c r="J166">
        <f t="shared" si="27"/>
        <v>3.0409495725668877E-2</v>
      </c>
      <c r="K166">
        <f t="shared" si="28"/>
        <v>12.298323496263965</v>
      </c>
      <c r="L166">
        <f t="shared" si="29"/>
        <v>-3.832349626396514E-2</v>
      </c>
      <c r="M166">
        <f t="shared" si="30"/>
        <v>3.832349626396514E-2</v>
      </c>
      <c r="N166">
        <f t="shared" si="31"/>
        <v>1.46869036589415E-3</v>
      </c>
      <c r="O166">
        <f t="shared" si="32"/>
        <v>12.28492577731061</v>
      </c>
      <c r="P166">
        <f t="shared" si="33"/>
        <v>-2.4925777310610187E-2</v>
      </c>
      <c r="Q166">
        <f t="shared" si="34"/>
        <v>2.4925777310610187E-2</v>
      </c>
      <c r="R166">
        <f t="shared" si="35"/>
        <v>6.2129437453812956E-4</v>
      </c>
    </row>
    <row r="167" spans="1:18" x14ac:dyDescent="0.25">
      <c r="A167" s="10">
        <v>44944</v>
      </c>
      <c r="B167">
        <v>12.28</v>
      </c>
      <c r="C167">
        <v>12.26</v>
      </c>
      <c r="D167">
        <v>12.37</v>
      </c>
      <c r="E167">
        <v>0</v>
      </c>
      <c r="F167">
        <v>0</v>
      </c>
      <c r="G167">
        <f t="shared" si="24"/>
        <v>12.08928661838376</v>
      </c>
      <c r="H167">
        <f t="shared" si="25"/>
        <v>0.19071338161623963</v>
      </c>
      <c r="I167">
        <f t="shared" si="26"/>
        <v>0.19071338161623963</v>
      </c>
      <c r="J167">
        <f t="shared" si="27"/>
        <v>3.6371593927501451E-2</v>
      </c>
      <c r="K167">
        <f t="shared" si="28"/>
        <v>12.259815137371055</v>
      </c>
      <c r="L167">
        <f t="shared" si="29"/>
        <v>2.01848626289447E-2</v>
      </c>
      <c r="M167">
        <f t="shared" si="30"/>
        <v>2.01848626289447E-2</v>
      </c>
      <c r="N167">
        <f t="shared" si="31"/>
        <v>4.0742867934936836E-4</v>
      </c>
      <c r="O167">
        <f t="shared" si="32"/>
        <v>12.248888968684959</v>
      </c>
      <c r="P167">
        <f t="shared" si="33"/>
        <v>3.1111031315040449E-2</v>
      </c>
      <c r="Q167">
        <f t="shared" si="34"/>
        <v>3.1111031315040449E-2</v>
      </c>
      <c r="R167">
        <f t="shared" si="35"/>
        <v>9.6789626948542745E-4</v>
      </c>
    </row>
    <row r="168" spans="1:18" x14ac:dyDescent="0.25">
      <c r="A168" s="10">
        <v>44947</v>
      </c>
      <c r="B168">
        <v>12.27</v>
      </c>
      <c r="C168">
        <v>12.26</v>
      </c>
      <c r="D168">
        <v>12.28</v>
      </c>
      <c r="E168">
        <v>0</v>
      </c>
      <c r="F168">
        <v>0</v>
      </c>
      <c r="G168">
        <f t="shared" si="24"/>
        <v>12.066945574486152</v>
      </c>
      <c r="H168">
        <f t="shared" si="25"/>
        <v>0.203054425513848</v>
      </c>
      <c r="I168">
        <f t="shared" si="26"/>
        <v>0.203054425513848</v>
      </c>
      <c r="J168">
        <f t="shared" si="27"/>
        <v>4.1231099720758849E-2</v>
      </c>
      <c r="K168">
        <f t="shared" si="28"/>
        <v>12.25228452877648</v>
      </c>
      <c r="L168">
        <f t="shared" si="29"/>
        <v>1.7715471223519685E-2</v>
      </c>
      <c r="M168">
        <f t="shared" si="30"/>
        <v>1.7715471223519685E-2</v>
      </c>
      <c r="N168">
        <f t="shared" si="31"/>
        <v>3.1383792067135407E-4</v>
      </c>
      <c r="O168">
        <f t="shared" si="32"/>
        <v>12.241467426233065</v>
      </c>
      <c r="P168">
        <f t="shared" si="33"/>
        <v>2.8532573766934632E-2</v>
      </c>
      <c r="Q168">
        <f t="shared" si="34"/>
        <v>2.8532573766934632E-2</v>
      </c>
      <c r="R168">
        <f t="shared" si="35"/>
        <v>8.1410776576556641E-4</v>
      </c>
    </row>
    <row r="169" spans="1:18" x14ac:dyDescent="0.25">
      <c r="A169" s="10">
        <v>44948</v>
      </c>
      <c r="B169">
        <v>12.26</v>
      </c>
      <c r="C169">
        <v>12.27</v>
      </c>
      <c r="D169">
        <v>12.28</v>
      </c>
      <c r="E169">
        <v>0</v>
      </c>
      <c r="F169">
        <v>1</v>
      </c>
      <c r="G169">
        <f t="shared" si="24"/>
        <v>12.070057447659057</v>
      </c>
      <c r="H169">
        <f t="shared" si="25"/>
        <v>0.18994255234094304</v>
      </c>
      <c r="I169">
        <f t="shared" si="26"/>
        <v>0.18994255234094304</v>
      </c>
      <c r="J169">
        <f t="shared" si="27"/>
        <v>3.6078173189791889E-2</v>
      </c>
      <c r="K169">
        <f t="shared" si="28"/>
        <v>12.267538412866998</v>
      </c>
      <c r="L169">
        <f t="shared" si="29"/>
        <v>-7.5384128669977457E-3</v>
      </c>
      <c r="M169">
        <f t="shared" si="30"/>
        <v>7.5384128669977457E-3</v>
      </c>
      <c r="N169">
        <f t="shared" si="31"/>
        <v>5.6827668553317175E-5</v>
      </c>
      <c r="O169">
        <f t="shared" si="32"/>
        <v>12.254791472178585</v>
      </c>
      <c r="P169">
        <f t="shared" si="33"/>
        <v>5.2085278214146769E-3</v>
      </c>
      <c r="Q169">
        <f t="shared" si="34"/>
        <v>5.2085278214146769E-3</v>
      </c>
      <c r="R169">
        <f t="shared" si="35"/>
        <v>2.712876206645072E-5</v>
      </c>
    </row>
    <row r="170" spans="1:18" x14ac:dyDescent="0.25">
      <c r="A170" s="10">
        <v>44949</v>
      </c>
      <c r="B170">
        <v>12.19</v>
      </c>
      <c r="C170">
        <v>12.26</v>
      </c>
      <c r="D170">
        <v>12.26</v>
      </c>
      <c r="E170">
        <v>0</v>
      </c>
      <c r="F170">
        <v>1</v>
      </c>
      <c r="G170">
        <f t="shared" si="24"/>
        <v>12.061980898064462</v>
      </c>
      <c r="H170">
        <f t="shared" si="25"/>
        <v>0.12801910193553745</v>
      </c>
      <c r="I170">
        <f t="shared" si="26"/>
        <v>0.12801910193553745</v>
      </c>
      <c r="J170">
        <f t="shared" si="27"/>
        <v>1.6388890460381528E-2</v>
      </c>
      <c r="K170">
        <f t="shared" si="28"/>
        <v>12.259707927611032</v>
      </c>
      <c r="L170">
        <f t="shared" si="29"/>
        <v>-6.9707927611032616E-2</v>
      </c>
      <c r="M170">
        <f t="shared" si="30"/>
        <v>6.9707927611032616E-2</v>
      </c>
      <c r="N170">
        <f t="shared" si="31"/>
        <v>4.8591951718249633E-3</v>
      </c>
      <c r="O170">
        <f t="shared" si="32"/>
        <v>12.247115379496202</v>
      </c>
      <c r="P170">
        <f t="shared" si="33"/>
        <v>-5.7115379496202934E-2</v>
      </c>
      <c r="Q170">
        <f t="shared" si="34"/>
        <v>5.7115379496202934E-2</v>
      </c>
      <c r="R170">
        <f t="shared" si="35"/>
        <v>3.2621665749952783E-3</v>
      </c>
    </row>
    <row r="171" spans="1:18" x14ac:dyDescent="0.25">
      <c r="A171" s="10">
        <v>44950</v>
      </c>
      <c r="B171">
        <v>12.2</v>
      </c>
      <c r="C171">
        <v>12.19</v>
      </c>
      <c r="D171">
        <v>12.27</v>
      </c>
      <c r="E171">
        <v>0</v>
      </c>
      <c r="F171">
        <v>0</v>
      </c>
      <c r="G171">
        <f t="shared" si="24"/>
        <v>12.042680124064969</v>
      </c>
      <c r="H171">
        <f t="shared" si="25"/>
        <v>0.1573198759350305</v>
      </c>
      <c r="I171">
        <f t="shared" si="26"/>
        <v>0.1573198759350305</v>
      </c>
      <c r="J171">
        <f t="shared" si="27"/>
        <v>2.4749543364213387E-2</v>
      </c>
      <c r="K171">
        <f t="shared" si="28"/>
        <v>12.208348677732438</v>
      </c>
      <c r="L171">
        <f t="shared" si="29"/>
        <v>-8.3486777324388584E-3</v>
      </c>
      <c r="M171">
        <f t="shared" si="30"/>
        <v>8.3486777324388584E-3</v>
      </c>
      <c r="N171">
        <f t="shared" si="31"/>
        <v>6.9700419880120432E-5</v>
      </c>
      <c r="O171">
        <f t="shared" si="32"/>
        <v>12.198454783220242</v>
      </c>
      <c r="P171">
        <f t="shared" si="33"/>
        <v>1.5452167797569416E-3</v>
      </c>
      <c r="Q171">
        <f t="shared" si="34"/>
        <v>1.5452167797569416E-3</v>
      </c>
      <c r="R171">
        <f t="shared" si="35"/>
        <v>2.3876948964424127E-6</v>
      </c>
    </row>
    <row r="172" spans="1:18" x14ac:dyDescent="0.25">
      <c r="A172" s="10">
        <v>44951</v>
      </c>
      <c r="B172">
        <v>12.19</v>
      </c>
      <c r="C172">
        <v>12.2</v>
      </c>
      <c r="D172">
        <v>12.26</v>
      </c>
      <c r="E172">
        <v>0</v>
      </c>
      <c r="F172">
        <v>0</v>
      </c>
      <c r="G172">
        <f t="shared" si="24"/>
        <v>12.043309659027027</v>
      </c>
      <c r="H172">
        <f t="shared" si="25"/>
        <v>0.14669034097297207</v>
      </c>
      <c r="I172">
        <f t="shared" si="26"/>
        <v>0.14669034097297207</v>
      </c>
      <c r="J172">
        <f t="shared" si="27"/>
        <v>2.1518056134766806E-2</v>
      </c>
      <c r="K172">
        <f t="shared" si="28"/>
        <v>12.213668960123547</v>
      </c>
      <c r="L172">
        <f t="shared" si="29"/>
        <v>-2.3668960123547578E-2</v>
      </c>
      <c r="M172">
        <f t="shared" si="30"/>
        <v>2.3668960123547578E-2</v>
      </c>
      <c r="N172">
        <f t="shared" si="31"/>
        <v>5.6021967333008541E-4</v>
      </c>
      <c r="O172">
        <f t="shared" si="32"/>
        <v>12.203657028418657</v>
      </c>
      <c r="P172">
        <f t="shared" si="33"/>
        <v>-1.3657028418657902E-2</v>
      </c>
      <c r="Q172">
        <f t="shared" si="34"/>
        <v>1.3657028418657902E-2</v>
      </c>
      <c r="R172">
        <f t="shared" si="35"/>
        <v>1.8651442522802956E-4</v>
      </c>
    </row>
    <row r="173" spans="1:18" x14ac:dyDescent="0.25">
      <c r="A173" s="10">
        <v>44952</v>
      </c>
      <c r="B173">
        <v>12.18</v>
      </c>
      <c r="C173">
        <v>12.19</v>
      </c>
      <c r="D173">
        <v>12.19</v>
      </c>
      <c r="E173">
        <v>0</v>
      </c>
      <c r="F173">
        <v>0</v>
      </c>
      <c r="G173">
        <f t="shared" si="24"/>
        <v>12.022821418378205</v>
      </c>
      <c r="H173">
        <f t="shared" si="25"/>
        <v>0.15717858162179432</v>
      </c>
      <c r="I173">
        <f t="shared" si="26"/>
        <v>0.15717858162179432</v>
      </c>
      <c r="J173">
        <f t="shared" si="27"/>
        <v>2.4705106520639061E-2</v>
      </c>
      <c r="K173">
        <f t="shared" si="28"/>
        <v>12.20165480342615</v>
      </c>
      <c r="L173">
        <f t="shared" si="29"/>
        <v>-2.1654803426150337E-2</v>
      </c>
      <c r="M173">
        <f t="shared" si="30"/>
        <v>2.1654803426150337E-2</v>
      </c>
      <c r="N173">
        <f t="shared" si="31"/>
        <v>4.689305114252124E-4</v>
      </c>
      <c r="O173">
        <f t="shared" si="32"/>
        <v>12.191857856596336</v>
      </c>
      <c r="P173">
        <f t="shared" si="33"/>
        <v>-1.1857856596336092E-2</v>
      </c>
      <c r="Q173">
        <f t="shared" si="34"/>
        <v>1.1857856596336092E-2</v>
      </c>
      <c r="R173">
        <f t="shared" si="35"/>
        <v>1.4060876305927136E-4</v>
      </c>
    </row>
    <row r="174" spans="1:18" x14ac:dyDescent="0.25">
      <c r="A174" s="10">
        <v>44953</v>
      </c>
      <c r="B174">
        <v>12.18</v>
      </c>
      <c r="C174">
        <v>12.18</v>
      </c>
      <c r="D174">
        <v>12.2</v>
      </c>
      <c r="E174">
        <v>0</v>
      </c>
      <c r="F174">
        <v>0</v>
      </c>
      <c r="G174">
        <f t="shared" si="24"/>
        <v>12.022191883416145</v>
      </c>
      <c r="H174">
        <f t="shared" si="25"/>
        <v>0.15780811658385474</v>
      </c>
      <c r="I174">
        <f t="shared" si="26"/>
        <v>0.15780811658385474</v>
      </c>
      <c r="J174">
        <f t="shared" si="27"/>
        <v>2.4903401659743491E-2</v>
      </c>
      <c r="K174">
        <f t="shared" si="28"/>
        <v>12.196334521035045</v>
      </c>
      <c r="L174">
        <f t="shared" si="29"/>
        <v>-1.6334521035044958E-2</v>
      </c>
      <c r="M174">
        <f t="shared" si="30"/>
        <v>1.6334521035044958E-2</v>
      </c>
      <c r="N174">
        <f t="shared" si="31"/>
        <v>2.668165774443262E-4</v>
      </c>
      <c r="O174">
        <f t="shared" si="32"/>
        <v>12.186655611397919</v>
      </c>
      <c r="P174">
        <f t="shared" si="33"/>
        <v>-6.6556113979192588E-3</v>
      </c>
      <c r="Q174">
        <f t="shared" si="34"/>
        <v>6.6556113979192588E-3</v>
      </c>
      <c r="R174">
        <f t="shared" si="35"/>
        <v>4.4297163080112748E-5</v>
      </c>
    </row>
    <row r="175" spans="1:18" x14ac:dyDescent="0.25">
      <c r="A175" s="10">
        <v>44954</v>
      </c>
      <c r="B175">
        <v>12.18</v>
      </c>
      <c r="C175">
        <v>12.18</v>
      </c>
      <c r="D175">
        <v>12.19</v>
      </c>
      <c r="E175">
        <v>0</v>
      </c>
      <c r="F175">
        <v>0</v>
      </c>
      <c r="G175">
        <f t="shared" si="24"/>
        <v>12.0197095452053</v>
      </c>
      <c r="H175">
        <f t="shared" si="25"/>
        <v>0.1602904547946995</v>
      </c>
      <c r="I175">
        <f t="shared" si="26"/>
        <v>0.1602904547946995</v>
      </c>
      <c r="J175">
        <f t="shared" si="27"/>
        <v>2.5693029898291603E-2</v>
      </c>
      <c r="K175">
        <f t="shared" si="28"/>
        <v>12.195497786746758</v>
      </c>
      <c r="L175">
        <f t="shared" si="29"/>
        <v>-1.549778674675828E-2</v>
      </c>
      <c r="M175">
        <f t="shared" si="30"/>
        <v>1.549778674675828E-2</v>
      </c>
      <c r="N175">
        <f t="shared" si="31"/>
        <v>2.4018139404799658E-4</v>
      </c>
      <c r="O175">
        <f t="shared" si="32"/>
        <v>12.185830995569932</v>
      </c>
      <c r="P175">
        <f t="shared" si="33"/>
        <v>-5.8309955699318294E-3</v>
      </c>
      <c r="Q175">
        <f t="shared" si="34"/>
        <v>5.8309955699318294E-3</v>
      </c>
      <c r="R175">
        <f t="shared" si="35"/>
        <v>3.4000509336564624E-5</v>
      </c>
    </row>
    <row r="176" spans="1:18" x14ac:dyDescent="0.25">
      <c r="A176" s="10">
        <v>44955</v>
      </c>
      <c r="B176">
        <v>12.18</v>
      </c>
      <c r="C176">
        <v>12.18</v>
      </c>
      <c r="D176">
        <v>12.18</v>
      </c>
      <c r="E176">
        <v>0</v>
      </c>
      <c r="F176">
        <v>0</v>
      </c>
      <c r="G176">
        <f t="shared" si="24"/>
        <v>12.017227206994455</v>
      </c>
      <c r="H176">
        <f t="shared" si="25"/>
        <v>0.16277279300554426</v>
      </c>
      <c r="I176">
        <f t="shared" si="26"/>
        <v>0.16277279300554426</v>
      </c>
      <c r="J176">
        <f t="shared" si="27"/>
        <v>2.6494982142825758E-2</v>
      </c>
      <c r="K176">
        <f t="shared" si="28"/>
        <v>12.194661052458471</v>
      </c>
      <c r="L176">
        <f t="shared" si="29"/>
        <v>-1.4661052458471602E-2</v>
      </c>
      <c r="M176">
        <f t="shared" si="30"/>
        <v>1.4661052458471602E-2</v>
      </c>
      <c r="N176">
        <f t="shared" si="31"/>
        <v>2.1494645919005619E-4</v>
      </c>
      <c r="O176">
        <f t="shared" si="32"/>
        <v>12.185006379741942</v>
      </c>
      <c r="P176">
        <f t="shared" si="33"/>
        <v>-5.0063797419426237E-3</v>
      </c>
      <c r="Q176">
        <f t="shared" si="34"/>
        <v>5.0063797419426237E-3</v>
      </c>
      <c r="R176">
        <f t="shared" si="35"/>
        <v>2.5063838120533493E-5</v>
      </c>
    </row>
    <row r="177" spans="1:18" x14ac:dyDescent="0.25">
      <c r="A177" s="10">
        <v>44956</v>
      </c>
      <c r="B177">
        <v>12.18</v>
      </c>
      <c r="C177">
        <v>12.18</v>
      </c>
      <c r="D177">
        <v>12.18</v>
      </c>
      <c r="E177">
        <v>0</v>
      </c>
      <c r="F177">
        <v>0</v>
      </c>
      <c r="G177">
        <f t="shared" si="24"/>
        <v>12.017227206994455</v>
      </c>
      <c r="H177">
        <f t="shared" si="25"/>
        <v>0.16277279300554426</v>
      </c>
      <c r="I177">
        <f t="shared" si="26"/>
        <v>0.16277279300554426</v>
      </c>
      <c r="J177">
        <f t="shared" si="27"/>
        <v>2.6494982142825758E-2</v>
      </c>
      <c r="K177">
        <f t="shared" si="28"/>
        <v>12.194661052458471</v>
      </c>
      <c r="L177">
        <f t="shared" si="29"/>
        <v>-1.4661052458471602E-2</v>
      </c>
      <c r="M177">
        <f t="shared" si="30"/>
        <v>1.4661052458471602E-2</v>
      </c>
      <c r="N177">
        <f t="shared" si="31"/>
        <v>2.1494645919005619E-4</v>
      </c>
      <c r="O177">
        <f t="shared" si="32"/>
        <v>12.185006379741942</v>
      </c>
      <c r="P177">
        <f t="shared" si="33"/>
        <v>-5.0063797419426237E-3</v>
      </c>
      <c r="Q177">
        <f t="shared" si="34"/>
        <v>5.0063797419426237E-3</v>
      </c>
      <c r="R177">
        <f t="shared" si="35"/>
        <v>2.5063838120533493E-5</v>
      </c>
    </row>
    <row r="178" spans="1:18" x14ac:dyDescent="0.25">
      <c r="A178" s="10">
        <v>44957</v>
      </c>
      <c r="B178">
        <v>12.18</v>
      </c>
      <c r="C178">
        <v>12.18</v>
      </c>
      <c r="D178">
        <v>12.18</v>
      </c>
      <c r="E178">
        <v>0</v>
      </c>
      <c r="F178">
        <v>0</v>
      </c>
      <c r="G178">
        <f t="shared" si="24"/>
        <v>12.017227206994455</v>
      </c>
      <c r="H178">
        <f t="shared" si="25"/>
        <v>0.16277279300554426</v>
      </c>
      <c r="I178">
        <f t="shared" si="26"/>
        <v>0.16277279300554426</v>
      </c>
      <c r="J178">
        <f t="shared" si="27"/>
        <v>2.6494982142825758E-2</v>
      </c>
      <c r="K178">
        <f t="shared" si="28"/>
        <v>12.194661052458471</v>
      </c>
      <c r="L178">
        <f t="shared" si="29"/>
        <v>-1.4661052458471602E-2</v>
      </c>
      <c r="M178">
        <f t="shared" si="30"/>
        <v>1.4661052458471602E-2</v>
      </c>
      <c r="N178">
        <f t="shared" si="31"/>
        <v>2.1494645919005619E-4</v>
      </c>
      <c r="O178">
        <f t="shared" si="32"/>
        <v>12.185006379741942</v>
      </c>
      <c r="P178">
        <f t="shared" si="33"/>
        <v>-5.0063797419426237E-3</v>
      </c>
      <c r="Q178">
        <f t="shared" si="34"/>
        <v>5.0063797419426237E-3</v>
      </c>
      <c r="R178">
        <f t="shared" si="35"/>
        <v>2.5063838120533493E-5</v>
      </c>
    </row>
    <row r="179" spans="1:18" x14ac:dyDescent="0.25">
      <c r="A179" s="10">
        <v>44958</v>
      </c>
      <c r="B179">
        <v>12.17</v>
      </c>
      <c r="C179">
        <v>12.18</v>
      </c>
      <c r="D179">
        <v>12.18</v>
      </c>
      <c r="E179">
        <v>0</v>
      </c>
      <c r="F179">
        <v>0</v>
      </c>
      <c r="G179">
        <f t="shared" si="24"/>
        <v>12.017227206994455</v>
      </c>
      <c r="H179">
        <f t="shared" si="25"/>
        <v>0.15277279300554447</v>
      </c>
      <c r="I179">
        <f t="shared" si="26"/>
        <v>0.15277279300554447</v>
      </c>
      <c r="J179">
        <f t="shared" si="27"/>
        <v>2.3339526282714938E-2</v>
      </c>
      <c r="K179">
        <f t="shared" si="28"/>
        <v>12.194661052458471</v>
      </c>
      <c r="L179">
        <f t="shared" si="29"/>
        <v>-2.4661052458471389E-2</v>
      </c>
      <c r="M179">
        <f t="shared" si="30"/>
        <v>2.4661052458471389E-2</v>
      </c>
      <c r="N179">
        <f t="shared" si="31"/>
        <v>6.0816750835947773E-4</v>
      </c>
      <c r="O179">
        <f t="shared" si="32"/>
        <v>12.185006379741942</v>
      </c>
      <c r="P179">
        <f t="shared" si="33"/>
        <v>-1.5006379741942411E-2</v>
      </c>
      <c r="Q179">
        <f t="shared" si="34"/>
        <v>1.5006379741942411E-2</v>
      </c>
      <c r="R179">
        <f t="shared" si="35"/>
        <v>2.2519143295937958E-4</v>
      </c>
    </row>
    <row r="180" spans="1:18" x14ac:dyDescent="0.25">
      <c r="A180" s="10">
        <v>44959</v>
      </c>
      <c r="B180">
        <v>12.17</v>
      </c>
      <c r="C180">
        <v>12.17</v>
      </c>
      <c r="D180">
        <v>12.18</v>
      </c>
      <c r="E180">
        <v>0</v>
      </c>
      <c r="F180">
        <v>1</v>
      </c>
      <c r="G180">
        <f t="shared" si="24"/>
        <v>12.01411533382155</v>
      </c>
      <c r="H180">
        <f t="shared" si="25"/>
        <v>0.15588466617844965</v>
      </c>
      <c r="I180">
        <f t="shared" si="26"/>
        <v>0.15588466617844965</v>
      </c>
      <c r="J180">
        <f t="shared" si="27"/>
        <v>2.4300029149566683E-2</v>
      </c>
      <c r="K180">
        <f t="shared" si="28"/>
        <v>12.197600903190201</v>
      </c>
      <c r="L180">
        <f t="shared" si="29"/>
        <v>-2.7600903190201365E-2</v>
      </c>
      <c r="M180">
        <f t="shared" si="30"/>
        <v>2.7600903190201365E-2</v>
      </c>
      <c r="N180">
        <f t="shared" si="31"/>
        <v>7.6180985691486785E-4</v>
      </c>
      <c r="O180">
        <f t="shared" si="32"/>
        <v>12.186276703634654</v>
      </c>
      <c r="P180">
        <f t="shared" si="33"/>
        <v>-1.6276703634654055E-2</v>
      </c>
      <c r="Q180">
        <f t="shared" si="34"/>
        <v>1.6276703634654055E-2</v>
      </c>
      <c r="R180">
        <f t="shared" si="35"/>
        <v>2.6493108121036053E-4</v>
      </c>
    </row>
    <row r="181" spans="1:18" x14ac:dyDescent="0.25">
      <c r="A181" s="10">
        <v>44960</v>
      </c>
      <c r="B181">
        <v>12.17</v>
      </c>
      <c r="C181">
        <v>12.17</v>
      </c>
      <c r="D181">
        <v>12.18</v>
      </c>
      <c r="E181">
        <v>0</v>
      </c>
      <c r="F181">
        <v>0</v>
      </c>
      <c r="G181">
        <f t="shared" si="24"/>
        <v>12.01411533382155</v>
      </c>
      <c r="H181">
        <f t="shared" si="25"/>
        <v>0.15588466617844965</v>
      </c>
      <c r="I181">
        <f t="shared" si="26"/>
        <v>0.15588466617844965</v>
      </c>
      <c r="J181">
        <f t="shared" si="27"/>
        <v>2.4300029149566683E-2</v>
      </c>
      <c r="K181">
        <f t="shared" si="28"/>
        <v>12.188504035779077</v>
      </c>
      <c r="L181">
        <f t="shared" si="29"/>
        <v>-1.8504035779077554E-2</v>
      </c>
      <c r="M181">
        <f t="shared" si="30"/>
        <v>1.8504035779077554E-2</v>
      </c>
      <c r="N181">
        <f t="shared" si="31"/>
        <v>3.4239934011338229E-4</v>
      </c>
      <c r="O181">
        <f t="shared" si="32"/>
        <v>12.178979518715538</v>
      </c>
      <c r="P181">
        <f t="shared" si="33"/>
        <v>-8.9795187155381484E-3</v>
      </c>
      <c r="Q181">
        <f t="shared" si="34"/>
        <v>8.9795187155381484E-3</v>
      </c>
      <c r="R181">
        <f t="shared" si="35"/>
        <v>8.0631756362699883E-5</v>
      </c>
    </row>
    <row r="182" spans="1:18" x14ac:dyDescent="0.25">
      <c r="A182" s="10">
        <v>44961</v>
      </c>
      <c r="B182">
        <v>12.17</v>
      </c>
      <c r="C182">
        <v>12.17</v>
      </c>
      <c r="D182">
        <v>12.17</v>
      </c>
      <c r="E182">
        <v>0</v>
      </c>
      <c r="F182">
        <v>0</v>
      </c>
      <c r="G182">
        <f t="shared" si="24"/>
        <v>12.011632995610704</v>
      </c>
      <c r="H182">
        <f t="shared" si="25"/>
        <v>0.15836700438929618</v>
      </c>
      <c r="I182">
        <f t="shared" si="26"/>
        <v>0.15836700438929618</v>
      </c>
      <c r="J182">
        <f t="shared" si="27"/>
        <v>2.5080108079239358E-2</v>
      </c>
      <c r="K182">
        <f t="shared" si="28"/>
        <v>12.187667301490793</v>
      </c>
      <c r="L182">
        <f t="shared" si="29"/>
        <v>-1.7667301490792653E-2</v>
      </c>
      <c r="M182">
        <f t="shared" si="30"/>
        <v>1.7667301490792653E-2</v>
      </c>
      <c r="N182">
        <f t="shared" si="31"/>
        <v>3.1213354196656432E-4</v>
      </c>
      <c r="O182">
        <f t="shared" si="32"/>
        <v>12.178154902887551</v>
      </c>
      <c r="P182">
        <f t="shared" si="33"/>
        <v>-8.154902887550719E-3</v>
      </c>
      <c r="Q182">
        <f t="shared" si="34"/>
        <v>8.154902887550719E-3</v>
      </c>
      <c r="R182">
        <f t="shared" si="35"/>
        <v>6.6502441105383049E-5</v>
      </c>
    </row>
    <row r="183" spans="1:18" x14ac:dyDescent="0.25">
      <c r="A183" s="10">
        <v>44962</v>
      </c>
      <c r="B183">
        <v>12.17</v>
      </c>
      <c r="C183">
        <v>12.17</v>
      </c>
      <c r="D183">
        <v>12.17</v>
      </c>
      <c r="E183">
        <v>0</v>
      </c>
      <c r="F183">
        <v>0</v>
      </c>
      <c r="G183">
        <f t="shared" si="24"/>
        <v>12.011632995610704</v>
      </c>
      <c r="H183">
        <f t="shared" si="25"/>
        <v>0.15836700438929618</v>
      </c>
      <c r="I183">
        <f t="shared" si="26"/>
        <v>0.15836700438929618</v>
      </c>
      <c r="J183">
        <f t="shared" si="27"/>
        <v>2.5080108079239358E-2</v>
      </c>
      <c r="K183">
        <f t="shared" si="28"/>
        <v>12.187667301490793</v>
      </c>
      <c r="L183">
        <f t="shared" si="29"/>
        <v>-1.7667301490792653E-2</v>
      </c>
      <c r="M183">
        <f t="shared" si="30"/>
        <v>1.7667301490792653E-2</v>
      </c>
      <c r="N183">
        <f t="shared" si="31"/>
        <v>3.1213354196656432E-4</v>
      </c>
      <c r="O183">
        <f t="shared" si="32"/>
        <v>12.178154902887551</v>
      </c>
      <c r="P183">
        <f t="shared" si="33"/>
        <v>-8.154902887550719E-3</v>
      </c>
      <c r="Q183">
        <f t="shared" si="34"/>
        <v>8.154902887550719E-3</v>
      </c>
      <c r="R183">
        <f t="shared" si="35"/>
        <v>6.6502441105383049E-5</v>
      </c>
    </row>
    <row r="184" spans="1:18" x14ac:dyDescent="0.25">
      <c r="A184" s="10">
        <v>44963</v>
      </c>
      <c r="B184">
        <v>12.17</v>
      </c>
      <c r="C184">
        <v>12.17</v>
      </c>
      <c r="D184">
        <v>12.17</v>
      </c>
      <c r="E184">
        <v>0</v>
      </c>
      <c r="F184">
        <v>0</v>
      </c>
      <c r="G184">
        <f t="shared" si="24"/>
        <v>12.011632995610704</v>
      </c>
      <c r="H184">
        <f t="shared" si="25"/>
        <v>0.15836700438929618</v>
      </c>
      <c r="I184">
        <f t="shared" si="26"/>
        <v>0.15836700438929618</v>
      </c>
      <c r="J184">
        <f t="shared" si="27"/>
        <v>2.5080108079239358E-2</v>
      </c>
      <c r="K184">
        <f t="shared" si="28"/>
        <v>12.187667301490793</v>
      </c>
      <c r="L184">
        <f t="shared" si="29"/>
        <v>-1.7667301490792653E-2</v>
      </c>
      <c r="M184">
        <f t="shared" si="30"/>
        <v>1.7667301490792653E-2</v>
      </c>
      <c r="N184">
        <f t="shared" si="31"/>
        <v>3.1213354196656432E-4</v>
      </c>
      <c r="O184">
        <f t="shared" si="32"/>
        <v>12.178154902887551</v>
      </c>
      <c r="P184">
        <f t="shared" si="33"/>
        <v>-8.154902887550719E-3</v>
      </c>
      <c r="Q184">
        <f t="shared" si="34"/>
        <v>8.154902887550719E-3</v>
      </c>
      <c r="R184">
        <f t="shared" si="35"/>
        <v>6.6502441105383049E-5</v>
      </c>
    </row>
    <row r="185" spans="1:18" x14ac:dyDescent="0.25">
      <c r="A185" s="10">
        <v>44964</v>
      </c>
      <c r="B185">
        <v>12.17</v>
      </c>
      <c r="C185">
        <v>12.17</v>
      </c>
      <c r="D185">
        <v>12.17</v>
      </c>
      <c r="E185">
        <v>0</v>
      </c>
      <c r="F185">
        <v>0</v>
      </c>
      <c r="G185">
        <f t="shared" si="24"/>
        <v>12.011632995610704</v>
      </c>
      <c r="H185">
        <f t="shared" si="25"/>
        <v>0.15836700438929618</v>
      </c>
      <c r="I185">
        <f t="shared" si="26"/>
        <v>0.15836700438929618</v>
      </c>
      <c r="J185">
        <f t="shared" si="27"/>
        <v>2.5080108079239358E-2</v>
      </c>
      <c r="K185">
        <f t="shared" si="28"/>
        <v>12.187667301490793</v>
      </c>
      <c r="L185">
        <f t="shared" si="29"/>
        <v>-1.7667301490792653E-2</v>
      </c>
      <c r="M185">
        <f t="shared" si="30"/>
        <v>1.7667301490792653E-2</v>
      </c>
      <c r="N185">
        <f t="shared" si="31"/>
        <v>3.1213354196656432E-4</v>
      </c>
      <c r="O185">
        <f t="shared" si="32"/>
        <v>12.178154902887551</v>
      </c>
      <c r="P185">
        <f t="shared" si="33"/>
        <v>-8.154902887550719E-3</v>
      </c>
      <c r="Q185">
        <f t="shared" si="34"/>
        <v>8.154902887550719E-3</v>
      </c>
      <c r="R185">
        <f t="shared" si="35"/>
        <v>6.6502441105383049E-5</v>
      </c>
    </row>
    <row r="186" spans="1:18" x14ac:dyDescent="0.25">
      <c r="A186" s="10">
        <v>44965</v>
      </c>
      <c r="B186">
        <v>12.16</v>
      </c>
      <c r="C186">
        <v>12.17</v>
      </c>
      <c r="D186">
        <v>12.17</v>
      </c>
      <c r="E186">
        <v>0</v>
      </c>
      <c r="F186">
        <v>0</v>
      </c>
      <c r="G186">
        <f t="shared" si="24"/>
        <v>12.011632995610704</v>
      </c>
      <c r="H186">
        <f t="shared" si="25"/>
        <v>0.1483670043892964</v>
      </c>
      <c r="I186">
        <f t="shared" si="26"/>
        <v>0.1483670043892964</v>
      </c>
      <c r="J186">
        <f t="shared" si="27"/>
        <v>2.2012767991453495E-2</v>
      </c>
      <c r="K186">
        <f t="shared" si="28"/>
        <v>12.187667301490793</v>
      </c>
      <c r="L186">
        <f t="shared" si="29"/>
        <v>-2.766730149079244E-2</v>
      </c>
      <c r="M186">
        <f t="shared" si="30"/>
        <v>2.766730149079244E-2</v>
      </c>
      <c r="N186">
        <f t="shared" si="31"/>
        <v>7.6547957178240561E-4</v>
      </c>
      <c r="O186">
        <f t="shared" si="32"/>
        <v>12.178154902887551</v>
      </c>
      <c r="P186">
        <f t="shared" si="33"/>
        <v>-1.8154902887550506E-2</v>
      </c>
      <c r="Q186">
        <f t="shared" si="34"/>
        <v>1.8154902887550506E-2</v>
      </c>
      <c r="R186">
        <f t="shared" si="35"/>
        <v>3.2960049885638967E-4</v>
      </c>
    </row>
    <row r="187" spans="1:18" x14ac:dyDescent="0.25">
      <c r="A187" s="10">
        <v>44966</v>
      </c>
      <c r="B187">
        <v>12.16</v>
      </c>
      <c r="C187">
        <v>12.16</v>
      </c>
      <c r="D187">
        <v>12.17</v>
      </c>
      <c r="E187">
        <v>0</v>
      </c>
      <c r="F187">
        <v>0</v>
      </c>
      <c r="G187">
        <f t="shared" si="24"/>
        <v>12.008521122437799</v>
      </c>
      <c r="H187">
        <f t="shared" si="25"/>
        <v>0.15147887756220157</v>
      </c>
      <c r="I187">
        <f t="shared" si="26"/>
        <v>0.15147887756220157</v>
      </c>
      <c r="J187">
        <f t="shared" si="27"/>
        <v>2.2945850347504456E-2</v>
      </c>
      <c r="K187">
        <f t="shared" si="28"/>
        <v>12.181510284811399</v>
      </c>
      <c r="L187">
        <f t="shared" si="29"/>
        <v>-2.1510284811398606E-2</v>
      </c>
      <c r="M187">
        <f t="shared" si="30"/>
        <v>2.1510284811398606E-2</v>
      </c>
      <c r="N187">
        <f t="shared" si="31"/>
        <v>4.6269235266748555E-4</v>
      </c>
      <c r="O187">
        <f t="shared" si="32"/>
        <v>12.172128041861145</v>
      </c>
      <c r="P187">
        <f t="shared" si="33"/>
        <v>-1.2128041861144467E-2</v>
      </c>
      <c r="Q187">
        <f t="shared" si="34"/>
        <v>1.2128041861144467E-2</v>
      </c>
      <c r="R187">
        <f t="shared" si="35"/>
        <v>1.4708939938567255E-4</v>
      </c>
    </row>
    <row r="188" spans="1:18" x14ac:dyDescent="0.25">
      <c r="A188" s="10">
        <v>44967</v>
      </c>
      <c r="B188">
        <v>12.16</v>
      </c>
      <c r="C188">
        <v>12.16</v>
      </c>
      <c r="D188">
        <v>12.17</v>
      </c>
      <c r="E188">
        <v>0</v>
      </c>
      <c r="F188">
        <v>0</v>
      </c>
      <c r="G188">
        <f t="shared" si="24"/>
        <v>12.008521122437799</v>
      </c>
      <c r="H188">
        <f t="shared" si="25"/>
        <v>0.15147887756220157</v>
      </c>
      <c r="I188">
        <f t="shared" si="26"/>
        <v>0.15147887756220157</v>
      </c>
      <c r="J188">
        <f t="shared" si="27"/>
        <v>2.2945850347504456E-2</v>
      </c>
      <c r="K188">
        <f t="shared" si="28"/>
        <v>12.181510284811399</v>
      </c>
      <c r="L188">
        <f t="shared" si="29"/>
        <v>-2.1510284811398606E-2</v>
      </c>
      <c r="M188">
        <f t="shared" si="30"/>
        <v>2.1510284811398606E-2</v>
      </c>
      <c r="N188">
        <f t="shared" si="31"/>
        <v>4.6269235266748555E-4</v>
      </c>
      <c r="O188">
        <f t="shared" si="32"/>
        <v>12.172128041861145</v>
      </c>
      <c r="P188">
        <f t="shared" si="33"/>
        <v>-1.2128041861144467E-2</v>
      </c>
      <c r="Q188">
        <f t="shared" si="34"/>
        <v>1.2128041861144467E-2</v>
      </c>
      <c r="R188">
        <f t="shared" si="35"/>
        <v>1.4708939938567255E-4</v>
      </c>
    </row>
    <row r="189" spans="1:18" x14ac:dyDescent="0.25">
      <c r="A189" s="10">
        <v>44968</v>
      </c>
      <c r="B189">
        <v>12.16</v>
      </c>
      <c r="C189">
        <v>12.16</v>
      </c>
      <c r="D189">
        <v>12.16</v>
      </c>
      <c r="E189">
        <v>0</v>
      </c>
      <c r="F189">
        <v>0</v>
      </c>
      <c r="G189">
        <f t="shared" si="24"/>
        <v>12.006038784226954</v>
      </c>
      <c r="H189">
        <f t="shared" si="25"/>
        <v>0.15396121577304633</v>
      </c>
      <c r="I189">
        <f t="shared" si="26"/>
        <v>0.15396121577304633</v>
      </c>
      <c r="J189">
        <f t="shared" si="27"/>
        <v>2.3704055962314532E-2</v>
      </c>
      <c r="K189">
        <f t="shared" si="28"/>
        <v>12.180673550523112</v>
      </c>
      <c r="L189">
        <f t="shared" si="29"/>
        <v>-2.0673550523111928E-2</v>
      </c>
      <c r="M189">
        <f t="shared" si="30"/>
        <v>2.0673550523111928E-2</v>
      </c>
      <c r="N189">
        <f t="shared" si="31"/>
        <v>4.2739569123166144E-4</v>
      </c>
      <c r="O189">
        <f t="shared" si="32"/>
        <v>12.171303426033155</v>
      </c>
      <c r="P189">
        <f t="shared" si="33"/>
        <v>-1.1303426033155262E-2</v>
      </c>
      <c r="Q189">
        <f t="shared" si="34"/>
        <v>1.1303426033155262E-2</v>
      </c>
      <c r="R189">
        <f t="shared" si="35"/>
        <v>1.2776744008701209E-4</v>
      </c>
    </row>
    <row r="190" spans="1:18" x14ac:dyDescent="0.25">
      <c r="A190" s="10">
        <v>44969</v>
      </c>
      <c r="B190">
        <v>12.16</v>
      </c>
      <c r="C190">
        <v>12.16</v>
      </c>
      <c r="D190">
        <v>12.16</v>
      </c>
      <c r="E190">
        <v>0</v>
      </c>
      <c r="F190">
        <v>0</v>
      </c>
      <c r="G190">
        <f t="shared" si="24"/>
        <v>12.006038784226954</v>
      </c>
      <c r="H190">
        <f t="shared" si="25"/>
        <v>0.15396121577304633</v>
      </c>
      <c r="I190">
        <f t="shared" si="26"/>
        <v>0.15396121577304633</v>
      </c>
      <c r="J190">
        <f t="shared" si="27"/>
        <v>2.3704055962314532E-2</v>
      </c>
      <c r="K190">
        <f t="shared" si="28"/>
        <v>12.180673550523112</v>
      </c>
      <c r="L190">
        <f t="shared" si="29"/>
        <v>-2.0673550523111928E-2</v>
      </c>
      <c r="M190">
        <f t="shared" si="30"/>
        <v>2.0673550523111928E-2</v>
      </c>
      <c r="N190">
        <f t="shared" si="31"/>
        <v>4.2739569123166144E-4</v>
      </c>
      <c r="O190">
        <f t="shared" si="32"/>
        <v>12.171303426033155</v>
      </c>
      <c r="P190">
        <f t="shared" si="33"/>
        <v>-1.1303426033155262E-2</v>
      </c>
      <c r="Q190">
        <f t="shared" si="34"/>
        <v>1.1303426033155262E-2</v>
      </c>
      <c r="R190">
        <f t="shared" si="35"/>
        <v>1.2776744008701209E-4</v>
      </c>
    </row>
    <row r="191" spans="1:18" x14ac:dyDescent="0.25">
      <c r="A191" s="10">
        <v>44970</v>
      </c>
      <c r="B191">
        <v>12.16</v>
      </c>
      <c r="C191">
        <v>12.16</v>
      </c>
      <c r="D191">
        <v>12.16</v>
      </c>
      <c r="E191">
        <v>0</v>
      </c>
      <c r="F191">
        <v>0</v>
      </c>
      <c r="G191">
        <f t="shared" si="24"/>
        <v>12.006038784226954</v>
      </c>
      <c r="H191">
        <f t="shared" si="25"/>
        <v>0.15396121577304633</v>
      </c>
      <c r="I191">
        <f t="shared" si="26"/>
        <v>0.15396121577304633</v>
      </c>
      <c r="J191">
        <f t="shared" si="27"/>
        <v>2.3704055962314532E-2</v>
      </c>
      <c r="K191">
        <f t="shared" si="28"/>
        <v>12.180673550523112</v>
      </c>
      <c r="L191">
        <f t="shared" si="29"/>
        <v>-2.0673550523111928E-2</v>
      </c>
      <c r="M191">
        <f t="shared" si="30"/>
        <v>2.0673550523111928E-2</v>
      </c>
      <c r="N191">
        <f t="shared" si="31"/>
        <v>4.2739569123166144E-4</v>
      </c>
      <c r="O191">
        <f t="shared" si="32"/>
        <v>12.171303426033155</v>
      </c>
      <c r="P191">
        <f t="shared" si="33"/>
        <v>-1.1303426033155262E-2</v>
      </c>
      <c r="Q191">
        <f t="shared" si="34"/>
        <v>1.1303426033155262E-2</v>
      </c>
      <c r="R191">
        <f t="shared" si="35"/>
        <v>1.2776744008701209E-4</v>
      </c>
    </row>
    <row r="192" spans="1:18" x14ac:dyDescent="0.25">
      <c r="A192" s="10">
        <v>44971</v>
      </c>
      <c r="B192">
        <v>12.16</v>
      </c>
      <c r="C192">
        <v>12.16</v>
      </c>
      <c r="D192">
        <v>12.16</v>
      </c>
      <c r="E192">
        <v>0</v>
      </c>
      <c r="F192">
        <v>0</v>
      </c>
      <c r="G192">
        <f t="shared" si="24"/>
        <v>12.006038784226954</v>
      </c>
      <c r="H192">
        <f t="shared" si="25"/>
        <v>0.15396121577304633</v>
      </c>
      <c r="I192">
        <f t="shared" si="26"/>
        <v>0.15396121577304633</v>
      </c>
      <c r="J192">
        <f t="shared" si="27"/>
        <v>2.3704055962314532E-2</v>
      </c>
      <c r="K192">
        <f t="shared" si="28"/>
        <v>12.180673550523112</v>
      </c>
      <c r="L192">
        <f t="shared" si="29"/>
        <v>-2.0673550523111928E-2</v>
      </c>
      <c r="M192">
        <f t="shared" si="30"/>
        <v>2.0673550523111928E-2</v>
      </c>
      <c r="N192">
        <f t="shared" si="31"/>
        <v>4.2739569123166144E-4</v>
      </c>
      <c r="O192">
        <f t="shared" si="32"/>
        <v>12.171303426033155</v>
      </c>
      <c r="P192">
        <f t="shared" si="33"/>
        <v>-1.1303426033155262E-2</v>
      </c>
      <c r="Q192">
        <f t="shared" si="34"/>
        <v>1.1303426033155262E-2</v>
      </c>
      <c r="R192">
        <f t="shared" si="35"/>
        <v>1.2776744008701209E-4</v>
      </c>
    </row>
    <row r="193" spans="1:18" x14ac:dyDescent="0.25">
      <c r="A193" s="10">
        <v>44972</v>
      </c>
      <c r="B193">
        <v>12.16</v>
      </c>
      <c r="C193">
        <v>12.16</v>
      </c>
      <c r="D193">
        <v>12.16</v>
      </c>
      <c r="E193">
        <v>0</v>
      </c>
      <c r="F193">
        <v>0</v>
      </c>
      <c r="G193">
        <f t="shared" si="24"/>
        <v>12.006038784226954</v>
      </c>
      <c r="H193">
        <f t="shared" si="25"/>
        <v>0.15396121577304633</v>
      </c>
      <c r="I193">
        <f t="shared" si="26"/>
        <v>0.15396121577304633</v>
      </c>
      <c r="J193">
        <f t="shared" si="27"/>
        <v>2.3704055962314532E-2</v>
      </c>
      <c r="K193">
        <f t="shared" si="28"/>
        <v>12.180673550523112</v>
      </c>
      <c r="L193">
        <f t="shared" si="29"/>
        <v>-2.0673550523111928E-2</v>
      </c>
      <c r="M193">
        <f t="shared" si="30"/>
        <v>2.0673550523111928E-2</v>
      </c>
      <c r="N193">
        <f t="shared" si="31"/>
        <v>4.2739569123166144E-4</v>
      </c>
      <c r="O193">
        <f t="shared" si="32"/>
        <v>12.171303426033155</v>
      </c>
      <c r="P193">
        <f t="shared" si="33"/>
        <v>-1.1303426033155262E-2</v>
      </c>
      <c r="Q193">
        <f t="shared" si="34"/>
        <v>1.1303426033155262E-2</v>
      </c>
      <c r="R193">
        <f t="shared" si="35"/>
        <v>1.2776744008701209E-4</v>
      </c>
    </row>
    <row r="194" spans="1:18" x14ac:dyDescent="0.25">
      <c r="A194" s="10">
        <v>44973</v>
      </c>
      <c r="B194">
        <v>12.16</v>
      </c>
      <c r="C194">
        <v>12.16</v>
      </c>
      <c r="D194">
        <v>12.16</v>
      </c>
      <c r="E194">
        <v>0</v>
      </c>
      <c r="F194">
        <v>0</v>
      </c>
      <c r="G194">
        <f t="shared" ref="G194:G257" si="36">$U$2 + $U$3*C194 + $U$4*D194 + $U$5*E194</f>
        <v>12.006038784226954</v>
      </c>
      <c r="H194">
        <f t="shared" ref="H194:H257" si="37">B194 - G194</f>
        <v>0.15396121577304633</v>
      </c>
      <c r="I194">
        <f t="shared" ref="I194:I257" si="38">ABS(H194)</f>
        <v>0.15396121577304633</v>
      </c>
      <c r="J194">
        <f t="shared" ref="J194:J257" si="39">POWER(H194, 2)</f>
        <v>2.3704055962314532E-2</v>
      </c>
      <c r="K194">
        <f t="shared" ref="K194:K257" si="40">$V$2 + $V$3*C194 + $V$4*D194 + $V$6*F194</f>
        <v>12.180673550523112</v>
      </c>
      <c r="L194">
        <f t="shared" ref="L194:L257" si="41">B194 - K194</f>
        <v>-2.0673550523111928E-2</v>
      </c>
      <c r="M194">
        <f t="shared" ref="M194:M257" si="42">ABS(L194)</f>
        <v>2.0673550523111928E-2</v>
      </c>
      <c r="N194">
        <f t="shared" ref="N194:N257" si="43">POWER(L194, 2)</f>
        <v>4.2739569123166144E-4</v>
      </c>
      <c r="O194">
        <f t="shared" ref="O194:O257" si="44">$W$2 + $W$3*C194 + $W$4*D194 + $W$5*E194 + $W$6*F194</f>
        <v>12.171303426033155</v>
      </c>
      <c r="P194">
        <f t="shared" ref="P194:P257" si="45">B194 - O194</f>
        <v>-1.1303426033155262E-2</v>
      </c>
      <c r="Q194">
        <f t="shared" ref="Q194:Q257" si="46">ABS(P194)</f>
        <v>1.1303426033155262E-2</v>
      </c>
      <c r="R194">
        <f t="shared" ref="R194:R257" si="47">POWER(P194, 2)</f>
        <v>1.2776744008701209E-4</v>
      </c>
    </row>
    <row r="195" spans="1:18" x14ac:dyDescent="0.25">
      <c r="A195" s="10">
        <v>44976</v>
      </c>
      <c r="B195">
        <v>12.15</v>
      </c>
      <c r="C195">
        <v>12.15</v>
      </c>
      <c r="D195">
        <v>12.16</v>
      </c>
      <c r="E195">
        <v>0</v>
      </c>
      <c r="F195">
        <v>3</v>
      </c>
      <c r="G195">
        <f t="shared" si="36"/>
        <v>12.002926911054049</v>
      </c>
      <c r="H195">
        <f t="shared" si="37"/>
        <v>0.14707308894595172</v>
      </c>
      <c r="I195">
        <f t="shared" si="38"/>
        <v>0.14707308894595172</v>
      </c>
      <c r="J195">
        <f t="shared" si="39"/>
        <v>2.1630493492103827E-2</v>
      </c>
      <c r="K195">
        <f t="shared" si="40"/>
        <v>12.201807136077093</v>
      </c>
      <c r="L195">
        <f t="shared" si="41"/>
        <v>-5.1807136077092864E-2</v>
      </c>
      <c r="M195">
        <f t="shared" si="42"/>
        <v>5.1807136077092864E-2</v>
      </c>
      <c r="N195">
        <f t="shared" si="43"/>
        <v>2.6839793485104171E-3</v>
      </c>
      <c r="O195">
        <f t="shared" si="44"/>
        <v>12.187168119764097</v>
      </c>
      <c r="P195">
        <f t="shared" si="45"/>
        <v>-3.716811976409673E-2</v>
      </c>
      <c r="Q195">
        <f t="shared" si="46"/>
        <v>3.716811976409673E-2</v>
      </c>
      <c r="R195">
        <f t="shared" si="47"/>
        <v>1.3814691267982379E-3</v>
      </c>
    </row>
    <row r="196" spans="1:18" x14ac:dyDescent="0.25">
      <c r="A196" s="10">
        <v>44977</v>
      </c>
      <c r="B196">
        <v>12.15</v>
      </c>
      <c r="C196">
        <v>12.15</v>
      </c>
      <c r="D196">
        <v>12.16</v>
      </c>
      <c r="E196">
        <v>3</v>
      </c>
      <c r="F196">
        <v>14</v>
      </c>
      <c r="G196">
        <f t="shared" si="36"/>
        <v>12.048817750387101</v>
      </c>
      <c r="H196">
        <f t="shared" si="37"/>
        <v>0.1011822496128989</v>
      </c>
      <c r="I196">
        <f t="shared" si="38"/>
        <v>0.1011822496128989</v>
      </c>
      <c r="J196">
        <f t="shared" si="39"/>
        <v>1.023784763672698E-2</v>
      </c>
      <c r="K196">
        <f t="shared" si="40"/>
        <v>12.30187267759946</v>
      </c>
      <c r="L196">
        <f t="shared" si="41"/>
        <v>-0.1518726775994601</v>
      </c>
      <c r="M196">
        <f t="shared" si="42"/>
        <v>0.1518726775994601</v>
      </c>
      <c r="N196">
        <f t="shared" si="43"/>
        <v>2.3065310201229552E-2</v>
      </c>
      <c r="O196">
        <f t="shared" si="44"/>
        <v>12.277190020541045</v>
      </c>
      <c r="P196">
        <f t="shared" si="45"/>
        <v>-0.127190020541045</v>
      </c>
      <c r="Q196">
        <f t="shared" si="46"/>
        <v>0.127190020541045</v>
      </c>
      <c r="R196">
        <f t="shared" si="47"/>
        <v>1.6177301325231451E-2</v>
      </c>
    </row>
    <row r="197" spans="1:18" x14ac:dyDescent="0.25">
      <c r="A197" s="10">
        <v>44978</v>
      </c>
      <c r="B197">
        <v>12.15</v>
      </c>
      <c r="C197">
        <v>12.15</v>
      </c>
      <c r="D197">
        <v>12.15</v>
      </c>
      <c r="E197">
        <v>34</v>
      </c>
      <c r="F197">
        <v>19</v>
      </c>
      <c r="G197">
        <f t="shared" si="36"/>
        <v>12.520540751951145</v>
      </c>
      <c r="H197">
        <f t="shared" si="37"/>
        <v>-0.370540751951145</v>
      </c>
      <c r="I197">
        <f t="shared" si="38"/>
        <v>0.370540751951145</v>
      </c>
      <c r="J197">
        <f t="shared" si="39"/>
        <v>0.13730044885651996</v>
      </c>
      <c r="K197">
        <f t="shared" si="40"/>
        <v>12.346520280366795</v>
      </c>
      <c r="L197">
        <f t="shared" si="41"/>
        <v>-0.19652028036679425</v>
      </c>
      <c r="M197">
        <f t="shared" si="42"/>
        <v>0.19652028036679425</v>
      </c>
      <c r="N197">
        <f t="shared" si="43"/>
        <v>3.8620220595443421E-2</v>
      </c>
      <c r="O197">
        <f t="shared" si="44"/>
        <v>12.413630951531013</v>
      </c>
      <c r="P197">
        <f t="shared" si="45"/>
        <v>-0.26363095153101312</v>
      </c>
      <c r="Q197">
        <f t="shared" si="46"/>
        <v>0.26363095153101312</v>
      </c>
      <c r="R197">
        <f t="shared" si="47"/>
        <v>6.950127860514739E-2</v>
      </c>
    </row>
    <row r="198" spans="1:18" x14ac:dyDescent="0.25">
      <c r="A198" s="10">
        <v>44979</v>
      </c>
      <c r="B198">
        <v>12.15</v>
      </c>
      <c r="C198">
        <v>12.15</v>
      </c>
      <c r="D198">
        <v>12.15</v>
      </c>
      <c r="E198">
        <v>0</v>
      </c>
      <c r="F198">
        <v>0</v>
      </c>
      <c r="G198">
        <f t="shared" si="36"/>
        <v>12.000444572843204</v>
      </c>
      <c r="H198">
        <f t="shared" si="37"/>
        <v>0.14955542715679648</v>
      </c>
      <c r="I198">
        <f t="shared" si="38"/>
        <v>0.14955542715679648</v>
      </c>
      <c r="J198">
        <f t="shared" si="39"/>
        <v>2.2366825792051858E-2</v>
      </c>
      <c r="K198">
        <f t="shared" si="40"/>
        <v>12.173679799555433</v>
      </c>
      <c r="L198">
        <f t="shared" si="41"/>
        <v>-2.3679799555432979E-2</v>
      </c>
      <c r="M198">
        <f t="shared" si="42"/>
        <v>2.3679799555432979E-2</v>
      </c>
      <c r="N198">
        <f t="shared" si="43"/>
        <v>5.6073290698548388E-4</v>
      </c>
      <c r="O198">
        <f t="shared" si="44"/>
        <v>12.164451949178764</v>
      </c>
      <c r="P198">
        <f t="shared" si="45"/>
        <v>-1.4451949178763357E-2</v>
      </c>
      <c r="Q198">
        <f t="shared" si="46"/>
        <v>1.4451949178763357E-2</v>
      </c>
      <c r="R198">
        <f t="shared" si="47"/>
        <v>2.0885883506555886E-4</v>
      </c>
    </row>
    <row r="199" spans="1:18" x14ac:dyDescent="0.25">
      <c r="A199" s="10">
        <v>44980</v>
      </c>
      <c r="B199">
        <v>12.15</v>
      </c>
      <c r="C199">
        <v>12.15</v>
      </c>
      <c r="D199">
        <v>12.15</v>
      </c>
      <c r="E199">
        <v>0</v>
      </c>
      <c r="F199">
        <v>0</v>
      </c>
      <c r="G199">
        <f t="shared" si="36"/>
        <v>12.000444572843204</v>
      </c>
      <c r="H199">
        <f t="shared" si="37"/>
        <v>0.14955542715679648</v>
      </c>
      <c r="I199">
        <f t="shared" si="38"/>
        <v>0.14955542715679648</v>
      </c>
      <c r="J199">
        <f t="shared" si="39"/>
        <v>2.2366825792051858E-2</v>
      </c>
      <c r="K199">
        <f t="shared" si="40"/>
        <v>12.173679799555433</v>
      </c>
      <c r="L199">
        <f t="shared" si="41"/>
        <v>-2.3679799555432979E-2</v>
      </c>
      <c r="M199">
        <f t="shared" si="42"/>
        <v>2.3679799555432979E-2</v>
      </c>
      <c r="N199">
        <f t="shared" si="43"/>
        <v>5.6073290698548388E-4</v>
      </c>
      <c r="O199">
        <f t="shared" si="44"/>
        <v>12.164451949178764</v>
      </c>
      <c r="P199">
        <f t="shared" si="45"/>
        <v>-1.4451949178763357E-2</v>
      </c>
      <c r="Q199">
        <f t="shared" si="46"/>
        <v>1.4451949178763357E-2</v>
      </c>
      <c r="R199">
        <f t="shared" si="47"/>
        <v>2.0885883506555886E-4</v>
      </c>
    </row>
    <row r="200" spans="1:18" x14ac:dyDescent="0.25">
      <c r="A200" s="10">
        <v>44981</v>
      </c>
      <c r="B200">
        <v>12.15</v>
      </c>
      <c r="C200">
        <v>12.15</v>
      </c>
      <c r="D200">
        <v>12.15</v>
      </c>
      <c r="E200">
        <v>0</v>
      </c>
      <c r="F200">
        <v>0</v>
      </c>
      <c r="G200">
        <f t="shared" si="36"/>
        <v>12.000444572843204</v>
      </c>
      <c r="H200">
        <f t="shared" si="37"/>
        <v>0.14955542715679648</v>
      </c>
      <c r="I200">
        <f t="shared" si="38"/>
        <v>0.14955542715679648</v>
      </c>
      <c r="J200">
        <f t="shared" si="39"/>
        <v>2.2366825792051858E-2</v>
      </c>
      <c r="K200">
        <f t="shared" si="40"/>
        <v>12.173679799555433</v>
      </c>
      <c r="L200">
        <f t="shared" si="41"/>
        <v>-2.3679799555432979E-2</v>
      </c>
      <c r="M200">
        <f t="shared" si="42"/>
        <v>2.3679799555432979E-2</v>
      </c>
      <c r="N200">
        <f t="shared" si="43"/>
        <v>5.6073290698548388E-4</v>
      </c>
      <c r="O200">
        <f t="shared" si="44"/>
        <v>12.164451949178764</v>
      </c>
      <c r="P200">
        <f t="shared" si="45"/>
        <v>-1.4451949178763357E-2</v>
      </c>
      <c r="Q200">
        <f t="shared" si="46"/>
        <v>1.4451949178763357E-2</v>
      </c>
      <c r="R200">
        <f t="shared" si="47"/>
        <v>2.0885883506555886E-4</v>
      </c>
    </row>
    <row r="201" spans="1:18" x14ac:dyDescent="0.25">
      <c r="A201" s="10">
        <v>44982</v>
      </c>
      <c r="B201">
        <v>12.15</v>
      </c>
      <c r="C201">
        <v>12.15</v>
      </c>
      <c r="D201">
        <v>12.15</v>
      </c>
      <c r="E201">
        <v>0</v>
      </c>
      <c r="F201">
        <v>0</v>
      </c>
      <c r="G201">
        <f t="shared" si="36"/>
        <v>12.000444572843204</v>
      </c>
      <c r="H201">
        <f t="shared" si="37"/>
        <v>0.14955542715679648</v>
      </c>
      <c r="I201">
        <f t="shared" si="38"/>
        <v>0.14955542715679648</v>
      </c>
      <c r="J201">
        <f t="shared" si="39"/>
        <v>2.2366825792051858E-2</v>
      </c>
      <c r="K201">
        <f t="shared" si="40"/>
        <v>12.173679799555433</v>
      </c>
      <c r="L201">
        <f t="shared" si="41"/>
        <v>-2.3679799555432979E-2</v>
      </c>
      <c r="M201">
        <f t="shared" si="42"/>
        <v>2.3679799555432979E-2</v>
      </c>
      <c r="N201">
        <f t="shared" si="43"/>
        <v>5.6073290698548388E-4</v>
      </c>
      <c r="O201">
        <f t="shared" si="44"/>
        <v>12.164451949178764</v>
      </c>
      <c r="P201">
        <f t="shared" si="45"/>
        <v>-1.4451949178763357E-2</v>
      </c>
      <c r="Q201">
        <f t="shared" si="46"/>
        <v>1.4451949178763357E-2</v>
      </c>
      <c r="R201">
        <f t="shared" si="47"/>
        <v>2.0885883506555886E-4</v>
      </c>
    </row>
    <row r="202" spans="1:18" x14ac:dyDescent="0.25">
      <c r="A202" s="10">
        <v>44983</v>
      </c>
      <c r="B202">
        <v>12.15</v>
      </c>
      <c r="C202">
        <v>12.15</v>
      </c>
      <c r="D202">
        <v>12.15</v>
      </c>
      <c r="E202">
        <v>0</v>
      </c>
      <c r="F202">
        <v>0</v>
      </c>
      <c r="G202">
        <f t="shared" si="36"/>
        <v>12.000444572843204</v>
      </c>
      <c r="H202">
        <f t="shared" si="37"/>
        <v>0.14955542715679648</v>
      </c>
      <c r="I202">
        <f t="shared" si="38"/>
        <v>0.14955542715679648</v>
      </c>
      <c r="J202">
        <f t="shared" si="39"/>
        <v>2.2366825792051858E-2</v>
      </c>
      <c r="K202">
        <f t="shared" si="40"/>
        <v>12.173679799555433</v>
      </c>
      <c r="L202">
        <f t="shared" si="41"/>
        <v>-2.3679799555432979E-2</v>
      </c>
      <c r="M202">
        <f t="shared" si="42"/>
        <v>2.3679799555432979E-2</v>
      </c>
      <c r="N202">
        <f t="shared" si="43"/>
        <v>5.6073290698548388E-4</v>
      </c>
      <c r="O202">
        <f t="shared" si="44"/>
        <v>12.164451949178764</v>
      </c>
      <c r="P202">
        <f t="shared" si="45"/>
        <v>-1.4451949178763357E-2</v>
      </c>
      <c r="Q202">
        <f t="shared" si="46"/>
        <v>1.4451949178763357E-2</v>
      </c>
      <c r="R202">
        <f t="shared" si="47"/>
        <v>2.0885883506555886E-4</v>
      </c>
    </row>
    <row r="203" spans="1:18" x14ac:dyDescent="0.25">
      <c r="A203" s="10">
        <v>44984</v>
      </c>
      <c r="B203">
        <v>12.15</v>
      </c>
      <c r="C203">
        <v>12.15</v>
      </c>
      <c r="D203">
        <v>12.15</v>
      </c>
      <c r="E203">
        <v>0</v>
      </c>
      <c r="F203">
        <v>0</v>
      </c>
      <c r="G203">
        <f t="shared" si="36"/>
        <v>12.000444572843204</v>
      </c>
      <c r="H203">
        <f t="shared" si="37"/>
        <v>0.14955542715679648</v>
      </c>
      <c r="I203">
        <f t="shared" si="38"/>
        <v>0.14955542715679648</v>
      </c>
      <c r="J203">
        <f t="shared" si="39"/>
        <v>2.2366825792051858E-2</v>
      </c>
      <c r="K203">
        <f t="shared" si="40"/>
        <v>12.173679799555433</v>
      </c>
      <c r="L203">
        <f t="shared" si="41"/>
        <v>-2.3679799555432979E-2</v>
      </c>
      <c r="M203">
        <f t="shared" si="42"/>
        <v>2.3679799555432979E-2</v>
      </c>
      <c r="N203">
        <f t="shared" si="43"/>
        <v>5.6073290698548388E-4</v>
      </c>
      <c r="O203">
        <f t="shared" si="44"/>
        <v>12.164451949178764</v>
      </c>
      <c r="P203">
        <f t="shared" si="45"/>
        <v>-1.4451949178763357E-2</v>
      </c>
      <c r="Q203">
        <f t="shared" si="46"/>
        <v>1.4451949178763357E-2</v>
      </c>
      <c r="R203">
        <f t="shared" si="47"/>
        <v>2.0885883506555886E-4</v>
      </c>
    </row>
    <row r="204" spans="1:18" x14ac:dyDescent="0.25">
      <c r="A204" s="10">
        <v>44985</v>
      </c>
      <c r="B204">
        <v>12.15</v>
      </c>
      <c r="C204">
        <v>12.15</v>
      </c>
      <c r="D204">
        <v>12.15</v>
      </c>
      <c r="E204">
        <v>0</v>
      </c>
      <c r="F204">
        <v>0</v>
      </c>
      <c r="G204">
        <f t="shared" si="36"/>
        <v>12.000444572843204</v>
      </c>
      <c r="H204">
        <f t="shared" si="37"/>
        <v>0.14955542715679648</v>
      </c>
      <c r="I204">
        <f t="shared" si="38"/>
        <v>0.14955542715679648</v>
      </c>
      <c r="J204">
        <f t="shared" si="39"/>
        <v>2.2366825792051858E-2</v>
      </c>
      <c r="K204">
        <f t="shared" si="40"/>
        <v>12.173679799555433</v>
      </c>
      <c r="L204">
        <f t="shared" si="41"/>
        <v>-2.3679799555432979E-2</v>
      </c>
      <c r="M204">
        <f t="shared" si="42"/>
        <v>2.3679799555432979E-2</v>
      </c>
      <c r="N204">
        <f t="shared" si="43"/>
        <v>5.6073290698548388E-4</v>
      </c>
      <c r="O204">
        <f t="shared" si="44"/>
        <v>12.164451949178764</v>
      </c>
      <c r="P204">
        <f t="shared" si="45"/>
        <v>-1.4451949178763357E-2</v>
      </c>
      <c r="Q204">
        <f t="shared" si="46"/>
        <v>1.4451949178763357E-2</v>
      </c>
      <c r="R204">
        <f t="shared" si="47"/>
        <v>2.0885883506555886E-4</v>
      </c>
    </row>
    <row r="205" spans="1:18" x14ac:dyDescent="0.25">
      <c r="A205" s="10">
        <v>44986</v>
      </c>
      <c r="B205">
        <v>12.15</v>
      </c>
      <c r="C205">
        <v>12.15</v>
      </c>
      <c r="D205">
        <v>12.15</v>
      </c>
      <c r="E205">
        <v>0</v>
      </c>
      <c r="F205">
        <v>0</v>
      </c>
      <c r="G205">
        <f t="shared" si="36"/>
        <v>12.000444572843204</v>
      </c>
      <c r="H205">
        <f t="shared" si="37"/>
        <v>0.14955542715679648</v>
      </c>
      <c r="I205">
        <f t="shared" si="38"/>
        <v>0.14955542715679648</v>
      </c>
      <c r="J205">
        <f t="shared" si="39"/>
        <v>2.2366825792051858E-2</v>
      </c>
      <c r="K205">
        <f t="shared" si="40"/>
        <v>12.173679799555433</v>
      </c>
      <c r="L205">
        <f t="shared" si="41"/>
        <v>-2.3679799555432979E-2</v>
      </c>
      <c r="M205">
        <f t="shared" si="42"/>
        <v>2.3679799555432979E-2</v>
      </c>
      <c r="N205">
        <f t="shared" si="43"/>
        <v>5.6073290698548388E-4</v>
      </c>
      <c r="O205">
        <f t="shared" si="44"/>
        <v>12.164451949178764</v>
      </c>
      <c r="P205">
        <f t="shared" si="45"/>
        <v>-1.4451949178763357E-2</v>
      </c>
      <c r="Q205">
        <f t="shared" si="46"/>
        <v>1.4451949178763357E-2</v>
      </c>
      <c r="R205">
        <f t="shared" si="47"/>
        <v>2.0885883506555886E-4</v>
      </c>
    </row>
    <row r="206" spans="1:18" x14ac:dyDescent="0.25">
      <c r="A206" s="10">
        <v>44987</v>
      </c>
      <c r="B206">
        <v>12.14</v>
      </c>
      <c r="C206">
        <v>12.15</v>
      </c>
      <c r="D206">
        <v>12.15</v>
      </c>
      <c r="E206">
        <v>0</v>
      </c>
      <c r="F206">
        <v>0</v>
      </c>
      <c r="G206">
        <f t="shared" si="36"/>
        <v>12.000444572843204</v>
      </c>
      <c r="H206">
        <f t="shared" si="37"/>
        <v>0.1395554271567967</v>
      </c>
      <c r="I206">
        <f t="shared" si="38"/>
        <v>0.1395554271567967</v>
      </c>
      <c r="J206">
        <f t="shared" si="39"/>
        <v>1.9475717248915989E-2</v>
      </c>
      <c r="K206">
        <f t="shared" si="40"/>
        <v>12.173679799555433</v>
      </c>
      <c r="L206">
        <f t="shared" si="41"/>
        <v>-3.3679799555432766E-2</v>
      </c>
      <c r="M206">
        <f t="shared" si="42"/>
        <v>3.3679799555432766E-2</v>
      </c>
      <c r="N206">
        <f t="shared" si="43"/>
        <v>1.1343288980941292E-3</v>
      </c>
      <c r="O206">
        <f t="shared" si="44"/>
        <v>12.164451949178764</v>
      </c>
      <c r="P206">
        <f t="shared" si="45"/>
        <v>-2.4451949178763144E-2</v>
      </c>
      <c r="Q206">
        <f t="shared" si="46"/>
        <v>2.4451949178763144E-2</v>
      </c>
      <c r="R206">
        <f t="shared" si="47"/>
        <v>5.9789781864081563E-4</v>
      </c>
    </row>
    <row r="207" spans="1:18" x14ac:dyDescent="0.25">
      <c r="A207" s="10">
        <v>44988</v>
      </c>
      <c r="B207">
        <v>12.14</v>
      </c>
      <c r="C207">
        <v>12.14</v>
      </c>
      <c r="D207">
        <v>12.15</v>
      </c>
      <c r="E207">
        <v>0</v>
      </c>
      <c r="F207">
        <v>0</v>
      </c>
      <c r="G207">
        <f t="shared" si="36"/>
        <v>11.997332699670299</v>
      </c>
      <c r="H207">
        <f t="shared" si="37"/>
        <v>0.14266730032970187</v>
      </c>
      <c r="I207">
        <f t="shared" si="38"/>
        <v>0.14266730032970187</v>
      </c>
      <c r="J207">
        <f t="shared" si="39"/>
        <v>2.0353958583365351E-2</v>
      </c>
      <c r="K207">
        <f t="shared" si="40"/>
        <v>12.167522782876041</v>
      </c>
      <c r="L207">
        <f t="shared" si="41"/>
        <v>-2.7522782876040708E-2</v>
      </c>
      <c r="M207">
        <f t="shared" si="42"/>
        <v>2.7522782876040708E-2</v>
      </c>
      <c r="N207">
        <f t="shared" si="43"/>
        <v>7.5750357724167967E-4</v>
      </c>
      <c r="O207">
        <f t="shared" si="44"/>
        <v>12.158425088152359</v>
      </c>
      <c r="P207">
        <f t="shared" si="45"/>
        <v>-1.8425088152358882E-2</v>
      </c>
      <c r="Q207">
        <f t="shared" si="46"/>
        <v>1.8425088152358882E-2</v>
      </c>
      <c r="R207">
        <f t="shared" si="47"/>
        <v>3.3948387342219564E-4</v>
      </c>
    </row>
    <row r="208" spans="1:18" x14ac:dyDescent="0.25">
      <c r="A208" s="10">
        <v>44989</v>
      </c>
      <c r="B208">
        <v>12.14</v>
      </c>
      <c r="C208">
        <v>12.14</v>
      </c>
      <c r="D208">
        <v>12.15</v>
      </c>
      <c r="E208">
        <v>0</v>
      </c>
      <c r="F208">
        <v>0</v>
      </c>
      <c r="G208">
        <f t="shared" si="36"/>
        <v>11.997332699670299</v>
      </c>
      <c r="H208">
        <f t="shared" si="37"/>
        <v>0.14266730032970187</v>
      </c>
      <c r="I208">
        <f t="shared" si="38"/>
        <v>0.14266730032970187</v>
      </c>
      <c r="J208">
        <f t="shared" si="39"/>
        <v>2.0353958583365351E-2</v>
      </c>
      <c r="K208">
        <f t="shared" si="40"/>
        <v>12.167522782876041</v>
      </c>
      <c r="L208">
        <f t="shared" si="41"/>
        <v>-2.7522782876040708E-2</v>
      </c>
      <c r="M208">
        <f t="shared" si="42"/>
        <v>2.7522782876040708E-2</v>
      </c>
      <c r="N208">
        <f t="shared" si="43"/>
        <v>7.5750357724167967E-4</v>
      </c>
      <c r="O208">
        <f t="shared" si="44"/>
        <v>12.158425088152359</v>
      </c>
      <c r="P208">
        <f t="shared" si="45"/>
        <v>-1.8425088152358882E-2</v>
      </c>
      <c r="Q208">
        <f t="shared" si="46"/>
        <v>1.8425088152358882E-2</v>
      </c>
      <c r="R208">
        <f t="shared" si="47"/>
        <v>3.3948387342219564E-4</v>
      </c>
    </row>
    <row r="209" spans="1:18" x14ac:dyDescent="0.25">
      <c r="A209" s="10">
        <v>44990</v>
      </c>
      <c r="B209">
        <v>12.14</v>
      </c>
      <c r="C209">
        <v>12.14</v>
      </c>
      <c r="D209">
        <v>12.14</v>
      </c>
      <c r="E209">
        <v>0</v>
      </c>
      <c r="F209">
        <v>0</v>
      </c>
      <c r="G209">
        <f t="shared" si="36"/>
        <v>11.994850361459454</v>
      </c>
      <c r="H209">
        <f t="shared" si="37"/>
        <v>0.14514963854054663</v>
      </c>
      <c r="I209">
        <f t="shared" si="38"/>
        <v>0.14514963854054663</v>
      </c>
      <c r="J209">
        <f t="shared" si="39"/>
        <v>2.1068417568451341E-2</v>
      </c>
      <c r="K209">
        <f t="shared" si="40"/>
        <v>12.166686048587755</v>
      </c>
      <c r="L209">
        <f t="shared" si="41"/>
        <v>-2.668604858775403E-2</v>
      </c>
      <c r="M209">
        <f t="shared" si="42"/>
        <v>2.668604858775403E-2</v>
      </c>
      <c r="N209">
        <f t="shared" si="43"/>
        <v>7.1214518922796887E-4</v>
      </c>
      <c r="O209">
        <f t="shared" si="44"/>
        <v>12.15760047232437</v>
      </c>
      <c r="P209">
        <f t="shared" si="45"/>
        <v>-1.7600472324369676E-2</v>
      </c>
      <c r="Q209">
        <f t="shared" si="46"/>
        <v>1.7600472324369676E-2</v>
      </c>
      <c r="R209">
        <f t="shared" si="47"/>
        <v>3.0977662604090293E-4</v>
      </c>
    </row>
    <row r="210" spans="1:18" x14ac:dyDescent="0.25">
      <c r="A210" s="10">
        <v>44991</v>
      </c>
      <c r="B210">
        <v>12.141</v>
      </c>
      <c r="C210">
        <v>12.14</v>
      </c>
      <c r="D210">
        <v>12.14</v>
      </c>
      <c r="E210">
        <v>0</v>
      </c>
      <c r="F210">
        <v>0</v>
      </c>
      <c r="G210">
        <f t="shared" si="36"/>
        <v>11.994850361459454</v>
      </c>
      <c r="H210">
        <f t="shared" si="37"/>
        <v>0.14614963854054608</v>
      </c>
      <c r="I210">
        <f t="shared" si="38"/>
        <v>0.14614963854054608</v>
      </c>
      <c r="J210">
        <f t="shared" si="39"/>
        <v>2.135971684553227E-2</v>
      </c>
      <c r="K210">
        <f t="shared" si="40"/>
        <v>12.166686048587755</v>
      </c>
      <c r="L210">
        <f t="shared" si="41"/>
        <v>-2.5686048587754584E-2</v>
      </c>
      <c r="M210">
        <f t="shared" si="42"/>
        <v>2.5686048587754584E-2</v>
      </c>
      <c r="N210">
        <f t="shared" si="43"/>
        <v>6.5977309205248922E-4</v>
      </c>
      <c r="O210">
        <f t="shared" si="44"/>
        <v>12.15760047232437</v>
      </c>
      <c r="P210">
        <f t="shared" si="45"/>
        <v>-1.660047232437023E-2</v>
      </c>
      <c r="Q210">
        <f t="shared" si="46"/>
        <v>1.660047232437023E-2</v>
      </c>
      <c r="R210">
        <f t="shared" si="47"/>
        <v>2.7557568139218195E-4</v>
      </c>
    </row>
    <row r="211" spans="1:18" x14ac:dyDescent="0.25">
      <c r="A211" s="10">
        <v>44992</v>
      </c>
      <c r="B211">
        <v>12.14</v>
      </c>
      <c r="C211">
        <v>12.141</v>
      </c>
      <c r="D211">
        <v>12.14</v>
      </c>
      <c r="E211">
        <v>0</v>
      </c>
      <c r="F211">
        <v>0</v>
      </c>
      <c r="G211">
        <f t="shared" si="36"/>
        <v>11.995161548776744</v>
      </c>
      <c r="H211">
        <f t="shared" si="37"/>
        <v>0.14483845122325611</v>
      </c>
      <c r="I211">
        <f t="shared" si="38"/>
        <v>0.14483845122325611</v>
      </c>
      <c r="J211">
        <f t="shared" si="39"/>
        <v>2.0978176952751542E-2</v>
      </c>
      <c r="K211">
        <f t="shared" si="40"/>
        <v>12.167301750255692</v>
      </c>
      <c r="L211">
        <f t="shared" si="41"/>
        <v>-2.7301750255691815E-2</v>
      </c>
      <c r="M211">
        <f t="shared" si="42"/>
        <v>2.7301750255691815E-2</v>
      </c>
      <c r="N211">
        <f t="shared" si="43"/>
        <v>7.4538556702416806E-4</v>
      </c>
      <c r="O211">
        <f t="shared" si="44"/>
        <v>12.15820315842701</v>
      </c>
      <c r="P211">
        <f t="shared" si="45"/>
        <v>-1.8203158427009924E-2</v>
      </c>
      <c r="Q211">
        <f t="shared" si="46"/>
        <v>1.8203158427009924E-2</v>
      </c>
      <c r="R211">
        <f t="shared" si="47"/>
        <v>3.3135497671882242E-4</v>
      </c>
    </row>
    <row r="212" spans="1:18" x14ac:dyDescent="0.25">
      <c r="A212" s="10">
        <v>44993</v>
      </c>
      <c r="B212">
        <v>12.14</v>
      </c>
      <c r="C212">
        <v>12.14</v>
      </c>
      <c r="D212">
        <v>12.14</v>
      </c>
      <c r="E212">
        <v>0</v>
      </c>
      <c r="F212">
        <v>0</v>
      </c>
      <c r="G212">
        <f t="shared" si="36"/>
        <v>11.994850361459454</v>
      </c>
      <c r="H212">
        <f t="shared" si="37"/>
        <v>0.14514963854054663</v>
      </c>
      <c r="I212">
        <f t="shared" si="38"/>
        <v>0.14514963854054663</v>
      </c>
      <c r="J212">
        <f t="shared" si="39"/>
        <v>2.1068417568451341E-2</v>
      </c>
      <c r="K212">
        <f t="shared" si="40"/>
        <v>12.166686048587755</v>
      </c>
      <c r="L212">
        <f t="shared" si="41"/>
        <v>-2.668604858775403E-2</v>
      </c>
      <c r="M212">
        <f t="shared" si="42"/>
        <v>2.668604858775403E-2</v>
      </c>
      <c r="N212">
        <f t="shared" si="43"/>
        <v>7.1214518922796887E-4</v>
      </c>
      <c r="O212">
        <f t="shared" si="44"/>
        <v>12.15760047232437</v>
      </c>
      <c r="P212">
        <f t="shared" si="45"/>
        <v>-1.7600472324369676E-2</v>
      </c>
      <c r="Q212">
        <f t="shared" si="46"/>
        <v>1.7600472324369676E-2</v>
      </c>
      <c r="R212">
        <f t="shared" si="47"/>
        <v>3.0977662604090293E-4</v>
      </c>
    </row>
    <row r="213" spans="1:18" x14ac:dyDescent="0.25">
      <c r="A213" s="10">
        <v>44994</v>
      </c>
      <c r="B213">
        <v>12.13</v>
      </c>
      <c r="C213">
        <v>12.14</v>
      </c>
      <c r="D213">
        <v>12.141</v>
      </c>
      <c r="E213">
        <v>0</v>
      </c>
      <c r="F213">
        <v>0</v>
      </c>
      <c r="G213">
        <f t="shared" si="36"/>
        <v>11.995098595280538</v>
      </c>
      <c r="H213">
        <f t="shared" si="37"/>
        <v>0.13490140471946255</v>
      </c>
      <c r="I213">
        <f t="shared" si="38"/>
        <v>0.13490140471946255</v>
      </c>
      <c r="J213">
        <f t="shared" si="39"/>
        <v>1.8198388995284233E-2</v>
      </c>
      <c r="K213">
        <f t="shared" si="40"/>
        <v>12.166769722016582</v>
      </c>
      <c r="L213">
        <f t="shared" si="41"/>
        <v>-3.6769722016581241E-2</v>
      </c>
      <c r="M213">
        <f t="shared" si="42"/>
        <v>3.6769722016581241E-2</v>
      </c>
      <c r="N213">
        <f t="shared" si="43"/>
        <v>1.3520124571766593E-3</v>
      </c>
      <c r="O213">
        <f t="shared" si="44"/>
        <v>12.15768293390717</v>
      </c>
      <c r="P213">
        <f t="shared" si="45"/>
        <v>-2.7682933907168916E-2</v>
      </c>
      <c r="Q213">
        <f t="shared" si="46"/>
        <v>2.7682933907168916E-2</v>
      </c>
      <c r="R213">
        <f t="shared" si="47"/>
        <v>7.6634482970868248E-4</v>
      </c>
    </row>
    <row r="214" spans="1:18" x14ac:dyDescent="0.25">
      <c r="A214" s="10">
        <v>44997</v>
      </c>
      <c r="B214">
        <v>12.13</v>
      </c>
      <c r="C214">
        <v>12.13</v>
      </c>
      <c r="D214">
        <v>12.13</v>
      </c>
      <c r="E214">
        <v>0</v>
      </c>
      <c r="F214">
        <v>0</v>
      </c>
      <c r="G214">
        <f t="shared" si="36"/>
        <v>11.989256150075704</v>
      </c>
      <c r="H214">
        <f t="shared" si="37"/>
        <v>0.14074384992429678</v>
      </c>
      <c r="I214">
        <f t="shared" si="38"/>
        <v>0.14074384992429678</v>
      </c>
      <c r="J214">
        <f t="shared" si="39"/>
        <v>1.9808831291512976E-2</v>
      </c>
      <c r="K214">
        <f t="shared" si="40"/>
        <v>12.159692297620074</v>
      </c>
      <c r="L214">
        <f t="shared" si="41"/>
        <v>-2.9692297620073305E-2</v>
      </c>
      <c r="M214">
        <f t="shared" si="42"/>
        <v>2.9692297620073305E-2</v>
      </c>
      <c r="N214">
        <f t="shared" si="43"/>
        <v>8.8163253795901081E-4</v>
      </c>
      <c r="O214">
        <f t="shared" si="44"/>
        <v>12.150748995469979</v>
      </c>
      <c r="P214">
        <f t="shared" si="45"/>
        <v>-2.0748995469977771E-2</v>
      </c>
      <c r="Q214">
        <f t="shared" si="46"/>
        <v>2.0748995469977771E-2</v>
      </c>
      <c r="R214">
        <f t="shared" si="47"/>
        <v>4.3052081301315809E-4</v>
      </c>
    </row>
    <row r="215" spans="1:18" x14ac:dyDescent="0.25">
      <c r="A215" s="10">
        <v>44998</v>
      </c>
      <c r="B215">
        <v>12.13</v>
      </c>
      <c r="C215">
        <v>12.13</v>
      </c>
      <c r="D215">
        <v>12.15</v>
      </c>
      <c r="E215">
        <v>0</v>
      </c>
      <c r="F215">
        <v>0</v>
      </c>
      <c r="G215">
        <f t="shared" si="36"/>
        <v>11.994220826497394</v>
      </c>
      <c r="H215">
        <f t="shared" si="37"/>
        <v>0.13577917350260726</v>
      </c>
      <c r="I215">
        <f t="shared" si="38"/>
        <v>0.13577917350260726</v>
      </c>
      <c r="J215">
        <f t="shared" si="39"/>
        <v>1.8435983957051125E-2</v>
      </c>
      <c r="K215">
        <f t="shared" si="40"/>
        <v>12.161365766196646</v>
      </c>
      <c r="L215">
        <f t="shared" si="41"/>
        <v>-3.1365766196644884E-2</v>
      </c>
      <c r="M215">
        <f t="shared" si="42"/>
        <v>3.1365766196644884E-2</v>
      </c>
      <c r="N215">
        <f t="shared" si="43"/>
        <v>9.8381128910259084E-4</v>
      </c>
      <c r="O215">
        <f t="shared" si="44"/>
        <v>12.152398227125955</v>
      </c>
      <c r="P215">
        <f t="shared" si="45"/>
        <v>-2.2398227125954406E-2</v>
      </c>
      <c r="Q215">
        <f t="shared" si="46"/>
        <v>2.2398227125954406E-2</v>
      </c>
      <c r="R215">
        <f t="shared" si="47"/>
        <v>5.0168057838583977E-4</v>
      </c>
    </row>
    <row r="216" spans="1:18" x14ac:dyDescent="0.25">
      <c r="A216" s="10">
        <v>44999</v>
      </c>
      <c r="B216">
        <v>12.13</v>
      </c>
      <c r="C216">
        <v>12.13</v>
      </c>
      <c r="D216">
        <v>12.13</v>
      </c>
      <c r="E216">
        <v>0</v>
      </c>
      <c r="F216">
        <v>0</v>
      </c>
      <c r="G216">
        <f t="shared" si="36"/>
        <v>11.989256150075704</v>
      </c>
      <c r="H216">
        <f t="shared" si="37"/>
        <v>0.14074384992429678</v>
      </c>
      <c r="I216">
        <f t="shared" si="38"/>
        <v>0.14074384992429678</v>
      </c>
      <c r="J216">
        <f t="shared" si="39"/>
        <v>1.9808831291512976E-2</v>
      </c>
      <c r="K216">
        <f t="shared" si="40"/>
        <v>12.159692297620074</v>
      </c>
      <c r="L216">
        <f t="shared" si="41"/>
        <v>-2.9692297620073305E-2</v>
      </c>
      <c r="M216">
        <f t="shared" si="42"/>
        <v>2.9692297620073305E-2</v>
      </c>
      <c r="N216">
        <f t="shared" si="43"/>
        <v>8.8163253795901081E-4</v>
      </c>
      <c r="O216">
        <f t="shared" si="44"/>
        <v>12.150748995469979</v>
      </c>
      <c r="P216">
        <f t="shared" si="45"/>
        <v>-2.0748995469977771E-2</v>
      </c>
      <c r="Q216">
        <f t="shared" si="46"/>
        <v>2.0748995469977771E-2</v>
      </c>
      <c r="R216">
        <f t="shared" si="47"/>
        <v>4.3052081301315809E-4</v>
      </c>
    </row>
    <row r="217" spans="1:18" x14ac:dyDescent="0.25">
      <c r="A217" s="10">
        <v>45000</v>
      </c>
      <c r="B217">
        <v>12.13</v>
      </c>
      <c r="C217">
        <v>12.13</v>
      </c>
      <c r="D217">
        <v>12.13</v>
      </c>
      <c r="E217">
        <v>0</v>
      </c>
      <c r="F217">
        <v>0</v>
      </c>
      <c r="G217">
        <f t="shared" si="36"/>
        <v>11.989256150075704</v>
      </c>
      <c r="H217">
        <f t="shared" si="37"/>
        <v>0.14074384992429678</v>
      </c>
      <c r="I217">
        <f t="shared" si="38"/>
        <v>0.14074384992429678</v>
      </c>
      <c r="J217">
        <f t="shared" si="39"/>
        <v>1.9808831291512976E-2</v>
      </c>
      <c r="K217">
        <f t="shared" si="40"/>
        <v>12.159692297620074</v>
      </c>
      <c r="L217">
        <f t="shared" si="41"/>
        <v>-2.9692297620073305E-2</v>
      </c>
      <c r="M217">
        <f t="shared" si="42"/>
        <v>2.9692297620073305E-2</v>
      </c>
      <c r="N217">
        <f t="shared" si="43"/>
        <v>8.8163253795901081E-4</v>
      </c>
      <c r="O217">
        <f t="shared" si="44"/>
        <v>12.150748995469979</v>
      </c>
      <c r="P217">
        <f t="shared" si="45"/>
        <v>-2.0748995469977771E-2</v>
      </c>
      <c r="Q217">
        <f t="shared" si="46"/>
        <v>2.0748995469977771E-2</v>
      </c>
      <c r="R217">
        <f t="shared" si="47"/>
        <v>4.3052081301315809E-4</v>
      </c>
    </row>
    <row r="218" spans="1:18" x14ac:dyDescent="0.25">
      <c r="A218" s="10">
        <v>45002</v>
      </c>
      <c r="B218">
        <v>12.12</v>
      </c>
      <c r="C218">
        <v>12.13</v>
      </c>
      <c r="D218">
        <v>12.13</v>
      </c>
      <c r="E218">
        <v>0</v>
      </c>
      <c r="F218">
        <v>0</v>
      </c>
      <c r="G218">
        <f t="shared" si="36"/>
        <v>11.989256150075704</v>
      </c>
      <c r="H218">
        <f t="shared" si="37"/>
        <v>0.13074384992429522</v>
      </c>
      <c r="I218">
        <f t="shared" si="38"/>
        <v>0.13074384992429522</v>
      </c>
      <c r="J218">
        <f t="shared" si="39"/>
        <v>1.7093954293026632E-2</v>
      </c>
      <c r="K218">
        <f t="shared" si="40"/>
        <v>12.159692297620074</v>
      </c>
      <c r="L218">
        <f t="shared" si="41"/>
        <v>-3.9692297620074868E-2</v>
      </c>
      <c r="M218">
        <f t="shared" si="42"/>
        <v>3.9692297620074868E-2</v>
      </c>
      <c r="N218">
        <f t="shared" si="43"/>
        <v>1.575478490360601E-3</v>
      </c>
      <c r="O218">
        <f t="shared" si="44"/>
        <v>12.150748995469979</v>
      </c>
      <c r="P218">
        <f t="shared" si="45"/>
        <v>-3.0748995469979334E-2</v>
      </c>
      <c r="Q218">
        <f t="shared" si="46"/>
        <v>3.0748995469979334E-2</v>
      </c>
      <c r="R218">
        <f t="shared" si="47"/>
        <v>9.4550072241280964E-4</v>
      </c>
    </row>
    <row r="219" spans="1:18" x14ac:dyDescent="0.25">
      <c r="A219" s="10">
        <v>45003</v>
      </c>
      <c r="B219">
        <v>12.12</v>
      </c>
      <c r="C219">
        <v>12.12</v>
      </c>
      <c r="D219">
        <v>12.13</v>
      </c>
      <c r="E219">
        <v>0</v>
      </c>
      <c r="F219">
        <v>0</v>
      </c>
      <c r="G219">
        <f t="shared" si="36"/>
        <v>11.986144276902799</v>
      </c>
      <c r="H219">
        <f t="shared" si="37"/>
        <v>0.1338557230972004</v>
      </c>
      <c r="I219">
        <f t="shared" si="38"/>
        <v>0.1338557230972004</v>
      </c>
      <c r="J219">
        <f t="shared" si="39"/>
        <v>1.7917354605874389E-2</v>
      </c>
      <c r="K219">
        <f t="shared" si="40"/>
        <v>12.15353528094068</v>
      </c>
      <c r="L219">
        <f t="shared" si="41"/>
        <v>-3.3535280940681034E-2</v>
      </c>
      <c r="M219">
        <f t="shared" si="42"/>
        <v>3.3535280940681034E-2</v>
      </c>
      <c r="N219">
        <f t="shared" si="43"/>
        <v>1.1246150677704046E-3</v>
      </c>
      <c r="O219">
        <f t="shared" si="44"/>
        <v>12.144722134443573</v>
      </c>
      <c r="P219">
        <f t="shared" si="45"/>
        <v>-2.4722134443573296E-2</v>
      </c>
      <c r="Q219">
        <f t="shared" si="46"/>
        <v>2.4722134443573296E-2</v>
      </c>
      <c r="R219">
        <f t="shared" si="47"/>
        <v>6.1118393144611312E-4</v>
      </c>
    </row>
    <row r="220" spans="1:18" x14ac:dyDescent="0.25">
      <c r="A220" s="10">
        <v>45004</v>
      </c>
      <c r="B220">
        <v>12.12</v>
      </c>
      <c r="C220">
        <v>12.12</v>
      </c>
      <c r="D220">
        <v>12.13</v>
      </c>
      <c r="E220">
        <v>0</v>
      </c>
      <c r="F220">
        <v>0</v>
      </c>
      <c r="G220">
        <f t="shared" si="36"/>
        <v>11.986144276902799</v>
      </c>
      <c r="H220">
        <f t="shared" si="37"/>
        <v>0.1338557230972004</v>
      </c>
      <c r="I220">
        <f t="shared" si="38"/>
        <v>0.1338557230972004</v>
      </c>
      <c r="J220">
        <f t="shared" si="39"/>
        <v>1.7917354605874389E-2</v>
      </c>
      <c r="K220">
        <f t="shared" si="40"/>
        <v>12.15353528094068</v>
      </c>
      <c r="L220">
        <f t="shared" si="41"/>
        <v>-3.3535280940681034E-2</v>
      </c>
      <c r="M220">
        <f t="shared" si="42"/>
        <v>3.3535280940681034E-2</v>
      </c>
      <c r="N220">
        <f t="shared" si="43"/>
        <v>1.1246150677704046E-3</v>
      </c>
      <c r="O220">
        <f t="shared" si="44"/>
        <v>12.144722134443573</v>
      </c>
      <c r="P220">
        <f t="shared" si="45"/>
        <v>-2.4722134443573296E-2</v>
      </c>
      <c r="Q220">
        <f t="shared" si="46"/>
        <v>2.4722134443573296E-2</v>
      </c>
      <c r="R220">
        <f t="shared" si="47"/>
        <v>6.1118393144611312E-4</v>
      </c>
    </row>
    <row r="221" spans="1:18" x14ac:dyDescent="0.25">
      <c r="A221" s="10">
        <v>45005</v>
      </c>
      <c r="B221">
        <v>12.12</v>
      </c>
      <c r="C221">
        <v>12.12</v>
      </c>
      <c r="D221">
        <v>12.12</v>
      </c>
      <c r="E221">
        <v>0</v>
      </c>
      <c r="F221">
        <v>0</v>
      </c>
      <c r="G221">
        <f t="shared" si="36"/>
        <v>11.983661938691952</v>
      </c>
      <c r="H221">
        <f t="shared" si="37"/>
        <v>0.13633806130804693</v>
      </c>
      <c r="I221">
        <f t="shared" si="38"/>
        <v>0.13633806130804693</v>
      </c>
      <c r="J221">
        <f t="shared" si="39"/>
        <v>1.8588066961236764E-2</v>
      </c>
      <c r="K221">
        <f t="shared" si="40"/>
        <v>12.152698546652394</v>
      </c>
      <c r="L221">
        <f t="shared" si="41"/>
        <v>-3.2698546652394356E-2</v>
      </c>
      <c r="M221">
        <f t="shared" si="42"/>
        <v>3.2698546652394356E-2</v>
      </c>
      <c r="N221">
        <f t="shared" si="43"/>
        <v>1.0691949531788101E-3</v>
      </c>
      <c r="O221">
        <f t="shared" si="44"/>
        <v>12.143897518615583</v>
      </c>
      <c r="P221">
        <f t="shared" si="45"/>
        <v>-2.389751861558409E-2</v>
      </c>
      <c r="Q221">
        <f t="shared" si="46"/>
        <v>2.389751861558409E-2</v>
      </c>
      <c r="R221">
        <f t="shared" si="47"/>
        <v>5.7109139598218814E-4</v>
      </c>
    </row>
    <row r="222" spans="1:18" x14ac:dyDescent="0.25">
      <c r="A222" s="10">
        <v>45006</v>
      </c>
      <c r="B222">
        <v>12.12</v>
      </c>
      <c r="C222">
        <v>12.12</v>
      </c>
      <c r="D222">
        <v>12.12</v>
      </c>
      <c r="E222">
        <v>0</v>
      </c>
      <c r="F222">
        <v>0</v>
      </c>
      <c r="G222">
        <f t="shared" si="36"/>
        <v>11.983661938691952</v>
      </c>
      <c r="H222">
        <f t="shared" si="37"/>
        <v>0.13633806130804693</v>
      </c>
      <c r="I222">
        <f t="shared" si="38"/>
        <v>0.13633806130804693</v>
      </c>
      <c r="J222">
        <f t="shared" si="39"/>
        <v>1.8588066961236764E-2</v>
      </c>
      <c r="K222">
        <f t="shared" si="40"/>
        <v>12.152698546652394</v>
      </c>
      <c r="L222">
        <f t="shared" si="41"/>
        <v>-3.2698546652394356E-2</v>
      </c>
      <c r="M222">
        <f t="shared" si="42"/>
        <v>3.2698546652394356E-2</v>
      </c>
      <c r="N222">
        <f t="shared" si="43"/>
        <v>1.0691949531788101E-3</v>
      </c>
      <c r="O222">
        <f t="shared" si="44"/>
        <v>12.143897518615583</v>
      </c>
      <c r="P222">
        <f t="shared" si="45"/>
        <v>-2.389751861558409E-2</v>
      </c>
      <c r="Q222">
        <f t="shared" si="46"/>
        <v>2.389751861558409E-2</v>
      </c>
      <c r="R222">
        <f t="shared" si="47"/>
        <v>5.7109139598218814E-4</v>
      </c>
    </row>
    <row r="223" spans="1:18" x14ac:dyDescent="0.25">
      <c r="A223" s="10">
        <v>45007</v>
      </c>
      <c r="B223">
        <v>12.12</v>
      </c>
      <c r="C223">
        <v>12.12</v>
      </c>
      <c r="D223">
        <v>12.12</v>
      </c>
      <c r="E223">
        <v>1</v>
      </c>
      <c r="F223">
        <v>0</v>
      </c>
      <c r="G223">
        <f t="shared" si="36"/>
        <v>11.998958885136304</v>
      </c>
      <c r="H223">
        <f t="shared" si="37"/>
        <v>0.1210411148636954</v>
      </c>
      <c r="I223">
        <f t="shared" si="38"/>
        <v>0.1210411148636954</v>
      </c>
      <c r="J223">
        <f t="shared" si="39"/>
        <v>1.4650951487446303E-2</v>
      </c>
      <c r="K223">
        <f t="shared" si="40"/>
        <v>12.152698546652394</v>
      </c>
      <c r="L223">
        <f t="shared" si="41"/>
        <v>-3.2698546652394356E-2</v>
      </c>
      <c r="M223">
        <f t="shared" si="42"/>
        <v>3.2698546652394356E-2</v>
      </c>
      <c r="N223">
        <f t="shared" si="43"/>
        <v>1.0691949531788101E-3</v>
      </c>
      <c r="O223">
        <f t="shared" si="44"/>
        <v>12.147148474171145</v>
      </c>
      <c r="P223">
        <f t="shared" si="45"/>
        <v>-2.7148474171145409E-2</v>
      </c>
      <c r="Q223">
        <f t="shared" si="46"/>
        <v>2.7148474171145409E-2</v>
      </c>
      <c r="R223">
        <f t="shared" si="47"/>
        <v>7.3703964982134939E-4</v>
      </c>
    </row>
    <row r="224" spans="1:18" x14ac:dyDescent="0.25">
      <c r="A224" s="10">
        <v>45010</v>
      </c>
      <c r="B224">
        <v>12.12</v>
      </c>
      <c r="C224">
        <v>12.121</v>
      </c>
      <c r="D224">
        <v>12.12</v>
      </c>
      <c r="E224">
        <v>0</v>
      </c>
      <c r="F224">
        <v>0</v>
      </c>
      <c r="G224">
        <f t="shared" si="36"/>
        <v>11.983973126009243</v>
      </c>
      <c r="H224">
        <f t="shared" si="37"/>
        <v>0.13602687399075641</v>
      </c>
      <c r="I224">
        <f t="shared" si="38"/>
        <v>0.13602687399075641</v>
      </c>
      <c r="J224">
        <f t="shared" si="39"/>
        <v>1.8503310447697124E-2</v>
      </c>
      <c r="K224">
        <f t="shared" si="40"/>
        <v>12.153314248320333</v>
      </c>
      <c r="L224">
        <f t="shared" si="41"/>
        <v>-3.3314248320333917E-2</v>
      </c>
      <c r="M224">
        <f t="shared" si="42"/>
        <v>3.3314248320333917E-2</v>
      </c>
      <c r="N224">
        <f t="shared" si="43"/>
        <v>1.1098391411488713E-3</v>
      </c>
      <c r="O224">
        <f t="shared" si="44"/>
        <v>12.144500204718224</v>
      </c>
      <c r="P224">
        <f t="shared" si="45"/>
        <v>-2.4500204718224339E-2</v>
      </c>
      <c r="Q224">
        <f t="shared" si="46"/>
        <v>2.4500204718224339E-2</v>
      </c>
      <c r="R224">
        <f t="shared" si="47"/>
        <v>6.0026003123490217E-4</v>
      </c>
    </row>
    <row r="225" spans="1:18" x14ac:dyDescent="0.25">
      <c r="A225" s="10">
        <v>45012</v>
      </c>
      <c r="B225">
        <v>12.11</v>
      </c>
      <c r="C225">
        <v>12.124000000000001</v>
      </c>
      <c r="D225">
        <v>12.121</v>
      </c>
      <c r="E225">
        <v>0</v>
      </c>
      <c r="F225">
        <v>0</v>
      </c>
      <c r="G225">
        <f t="shared" si="36"/>
        <v>11.985154921782199</v>
      </c>
      <c r="H225">
        <f t="shared" si="37"/>
        <v>0.12484507821780078</v>
      </c>
      <c r="I225">
        <f t="shared" si="38"/>
        <v>0.12484507821780078</v>
      </c>
      <c r="J225">
        <f t="shared" si="39"/>
        <v>1.5586293555208793E-2</v>
      </c>
      <c r="K225">
        <f t="shared" si="40"/>
        <v>12.155245026752981</v>
      </c>
      <c r="L225">
        <f t="shared" si="41"/>
        <v>-4.5245026752981587E-2</v>
      </c>
      <c r="M225">
        <f t="shared" si="42"/>
        <v>4.5245026752981587E-2</v>
      </c>
      <c r="N225">
        <f t="shared" si="43"/>
        <v>2.0471124458780196E-3</v>
      </c>
      <c r="O225">
        <f t="shared" si="44"/>
        <v>12.146390724608946</v>
      </c>
      <c r="P225">
        <f t="shared" si="45"/>
        <v>-3.6390724608946101E-2</v>
      </c>
      <c r="Q225">
        <f t="shared" si="46"/>
        <v>3.6390724608946101E-2</v>
      </c>
      <c r="R225">
        <f t="shared" si="47"/>
        <v>1.3242848375641554E-3</v>
      </c>
    </row>
    <row r="226" spans="1:18" x14ac:dyDescent="0.25">
      <c r="A226" s="10">
        <v>45014</v>
      </c>
      <c r="B226">
        <v>11.79</v>
      </c>
      <c r="C226">
        <v>11.79</v>
      </c>
      <c r="D226">
        <v>12.124000000000001</v>
      </c>
      <c r="E226">
        <v>0</v>
      </c>
      <c r="F226">
        <v>0</v>
      </c>
      <c r="G226">
        <f t="shared" si="36"/>
        <v>11.881963059270419</v>
      </c>
      <c r="H226">
        <f t="shared" si="37"/>
        <v>-9.1963059270419478E-2</v>
      </c>
      <c r="I226">
        <f t="shared" si="38"/>
        <v>9.1963059270419478E-2</v>
      </c>
      <c r="J226">
        <f t="shared" si="39"/>
        <v>8.4572042703746856E-3</v>
      </c>
      <c r="K226">
        <f t="shared" si="40"/>
        <v>11.949851689947725</v>
      </c>
      <c r="L226">
        <f t="shared" si="41"/>
        <v>-0.15985168994772536</v>
      </c>
      <c r="M226">
        <f t="shared" si="42"/>
        <v>0.15985168994772536</v>
      </c>
      <c r="N226">
        <f t="shared" si="43"/>
        <v>2.5552562779143723E-2</v>
      </c>
      <c r="O226">
        <f t="shared" si="44"/>
        <v>11.945340951075423</v>
      </c>
      <c r="P226">
        <f t="shared" si="45"/>
        <v>-0.15534095107542356</v>
      </c>
      <c r="Q226">
        <f t="shared" si="46"/>
        <v>0.15534095107542356</v>
      </c>
      <c r="R226">
        <f t="shared" si="47"/>
        <v>2.4130811081017136E-2</v>
      </c>
    </row>
    <row r="227" spans="1:18" x14ac:dyDescent="0.25">
      <c r="A227" s="10">
        <v>45015</v>
      </c>
      <c r="B227">
        <v>11.79</v>
      </c>
      <c r="C227">
        <v>11.79</v>
      </c>
      <c r="D227">
        <v>12.11</v>
      </c>
      <c r="E227">
        <v>0</v>
      </c>
      <c r="F227">
        <v>0</v>
      </c>
      <c r="G227">
        <f t="shared" si="36"/>
        <v>11.878487785775235</v>
      </c>
      <c r="H227">
        <f t="shared" si="37"/>
        <v>-8.848778577523575E-2</v>
      </c>
      <c r="I227">
        <f t="shared" si="38"/>
        <v>8.848778577523575E-2</v>
      </c>
      <c r="J227">
        <f t="shared" si="39"/>
        <v>7.8300882314040147E-3</v>
      </c>
      <c r="K227">
        <f t="shared" si="40"/>
        <v>11.948680261944125</v>
      </c>
      <c r="L227">
        <f t="shared" si="41"/>
        <v>-0.15868026194412543</v>
      </c>
      <c r="M227">
        <f t="shared" si="42"/>
        <v>0.15868026194412543</v>
      </c>
      <c r="N227">
        <f t="shared" si="43"/>
        <v>2.5179425530656264E-2</v>
      </c>
      <c r="O227">
        <f t="shared" si="44"/>
        <v>11.944186488916237</v>
      </c>
      <c r="P227">
        <f t="shared" si="45"/>
        <v>-0.15418648891623832</v>
      </c>
      <c r="Q227">
        <f t="shared" si="46"/>
        <v>0.15418648891623832</v>
      </c>
      <c r="R227">
        <f t="shared" si="47"/>
        <v>2.3773473364317281E-2</v>
      </c>
    </row>
    <row r="228" spans="1:18" x14ac:dyDescent="0.25">
      <c r="A228" s="10">
        <v>45016</v>
      </c>
      <c r="B228">
        <v>11.79</v>
      </c>
      <c r="C228">
        <v>11.79</v>
      </c>
      <c r="D228">
        <v>11.79</v>
      </c>
      <c r="E228">
        <v>0</v>
      </c>
      <c r="F228">
        <v>0</v>
      </c>
      <c r="G228">
        <f t="shared" si="36"/>
        <v>11.799052963028183</v>
      </c>
      <c r="H228">
        <f t="shared" si="37"/>
        <v>-9.0529630281839246E-3</v>
      </c>
      <c r="I228">
        <f t="shared" si="38"/>
        <v>9.0529630281839246E-3</v>
      </c>
      <c r="J228">
        <f t="shared" si="39"/>
        <v>8.1956139589665049E-5</v>
      </c>
      <c r="K228">
        <f t="shared" si="40"/>
        <v>11.921904764718969</v>
      </c>
      <c r="L228">
        <f t="shared" si="41"/>
        <v>-0.1319047647189695</v>
      </c>
      <c r="M228">
        <f t="shared" si="42"/>
        <v>0.1319047647189695</v>
      </c>
      <c r="N228">
        <f t="shared" si="43"/>
        <v>1.7398866955566701E-2</v>
      </c>
      <c r="O228">
        <f t="shared" si="44"/>
        <v>11.91779878242061</v>
      </c>
      <c r="P228">
        <f t="shared" si="45"/>
        <v>-0.12779878242061038</v>
      </c>
      <c r="Q228">
        <f t="shared" si="46"/>
        <v>0.12779878242061038</v>
      </c>
      <c r="R228">
        <f t="shared" si="47"/>
        <v>1.6332528788190512E-2</v>
      </c>
    </row>
    <row r="229" spans="1:18" x14ac:dyDescent="0.25">
      <c r="A229" s="10">
        <v>45017</v>
      </c>
      <c r="B229">
        <v>11.79</v>
      </c>
      <c r="C229">
        <v>11.79</v>
      </c>
      <c r="D229">
        <v>11.79</v>
      </c>
      <c r="E229">
        <v>0</v>
      </c>
      <c r="F229">
        <v>0</v>
      </c>
      <c r="G229">
        <f t="shared" si="36"/>
        <v>11.799052963028183</v>
      </c>
      <c r="H229">
        <f t="shared" si="37"/>
        <v>-9.0529630281839246E-3</v>
      </c>
      <c r="I229">
        <f t="shared" si="38"/>
        <v>9.0529630281839246E-3</v>
      </c>
      <c r="J229">
        <f t="shared" si="39"/>
        <v>8.1956139589665049E-5</v>
      </c>
      <c r="K229">
        <f t="shared" si="40"/>
        <v>11.921904764718969</v>
      </c>
      <c r="L229">
        <f t="shared" si="41"/>
        <v>-0.1319047647189695</v>
      </c>
      <c r="M229">
        <f t="shared" si="42"/>
        <v>0.1319047647189695</v>
      </c>
      <c r="N229">
        <f t="shared" si="43"/>
        <v>1.7398866955566701E-2</v>
      </c>
      <c r="O229">
        <f t="shared" si="44"/>
        <v>11.91779878242061</v>
      </c>
      <c r="P229">
        <f t="shared" si="45"/>
        <v>-0.12779878242061038</v>
      </c>
      <c r="Q229">
        <f t="shared" si="46"/>
        <v>0.12779878242061038</v>
      </c>
      <c r="R229">
        <f t="shared" si="47"/>
        <v>1.6332528788190512E-2</v>
      </c>
    </row>
    <row r="230" spans="1:18" x14ac:dyDescent="0.25">
      <c r="A230" s="10">
        <v>45018</v>
      </c>
      <c r="B230">
        <v>11.79</v>
      </c>
      <c r="C230">
        <v>11.79</v>
      </c>
      <c r="D230">
        <v>11.79</v>
      </c>
      <c r="E230">
        <v>0</v>
      </c>
      <c r="F230">
        <v>0</v>
      </c>
      <c r="G230">
        <f t="shared" si="36"/>
        <v>11.799052963028183</v>
      </c>
      <c r="H230">
        <f t="shared" si="37"/>
        <v>-9.0529630281839246E-3</v>
      </c>
      <c r="I230">
        <f t="shared" si="38"/>
        <v>9.0529630281839246E-3</v>
      </c>
      <c r="J230">
        <f t="shared" si="39"/>
        <v>8.1956139589665049E-5</v>
      </c>
      <c r="K230">
        <f t="shared" si="40"/>
        <v>11.921904764718969</v>
      </c>
      <c r="L230">
        <f t="shared" si="41"/>
        <v>-0.1319047647189695</v>
      </c>
      <c r="M230">
        <f t="shared" si="42"/>
        <v>0.1319047647189695</v>
      </c>
      <c r="N230">
        <f t="shared" si="43"/>
        <v>1.7398866955566701E-2</v>
      </c>
      <c r="O230">
        <f t="shared" si="44"/>
        <v>11.91779878242061</v>
      </c>
      <c r="P230">
        <f t="shared" si="45"/>
        <v>-0.12779878242061038</v>
      </c>
      <c r="Q230">
        <f t="shared" si="46"/>
        <v>0.12779878242061038</v>
      </c>
      <c r="R230">
        <f t="shared" si="47"/>
        <v>1.6332528788190512E-2</v>
      </c>
    </row>
    <row r="231" spans="1:18" x14ac:dyDescent="0.25">
      <c r="A231" s="10">
        <v>45019</v>
      </c>
      <c r="B231">
        <v>11.79</v>
      </c>
      <c r="C231">
        <v>11.79</v>
      </c>
      <c r="D231">
        <v>11.79</v>
      </c>
      <c r="E231">
        <v>0</v>
      </c>
      <c r="F231">
        <v>0</v>
      </c>
      <c r="G231">
        <f t="shared" si="36"/>
        <v>11.799052963028183</v>
      </c>
      <c r="H231">
        <f t="shared" si="37"/>
        <v>-9.0529630281839246E-3</v>
      </c>
      <c r="I231">
        <f t="shared" si="38"/>
        <v>9.0529630281839246E-3</v>
      </c>
      <c r="J231">
        <f t="shared" si="39"/>
        <v>8.1956139589665049E-5</v>
      </c>
      <c r="K231">
        <f t="shared" si="40"/>
        <v>11.921904764718969</v>
      </c>
      <c r="L231">
        <f t="shared" si="41"/>
        <v>-0.1319047647189695</v>
      </c>
      <c r="M231">
        <f t="shared" si="42"/>
        <v>0.1319047647189695</v>
      </c>
      <c r="N231">
        <f t="shared" si="43"/>
        <v>1.7398866955566701E-2</v>
      </c>
      <c r="O231">
        <f t="shared" si="44"/>
        <v>11.91779878242061</v>
      </c>
      <c r="P231">
        <f t="shared" si="45"/>
        <v>-0.12779878242061038</v>
      </c>
      <c r="Q231">
        <f t="shared" si="46"/>
        <v>0.12779878242061038</v>
      </c>
      <c r="R231">
        <f t="shared" si="47"/>
        <v>1.6332528788190512E-2</v>
      </c>
    </row>
    <row r="232" spans="1:18" x14ac:dyDescent="0.25">
      <c r="A232" s="10">
        <v>45020</v>
      </c>
      <c r="B232">
        <v>11.79</v>
      </c>
      <c r="C232">
        <v>11.79</v>
      </c>
      <c r="D232">
        <v>11.79</v>
      </c>
      <c r="E232">
        <v>5</v>
      </c>
      <c r="F232">
        <v>28</v>
      </c>
      <c r="G232">
        <f t="shared" si="36"/>
        <v>11.875537695249939</v>
      </c>
      <c r="H232">
        <f t="shared" si="37"/>
        <v>-8.5537695249939816E-2</v>
      </c>
      <c r="I232">
        <f t="shared" si="38"/>
        <v>8.5537695249939816E-2</v>
      </c>
      <c r="J232">
        <f t="shared" si="39"/>
        <v>7.3166973086715766E-3</v>
      </c>
      <c r="K232">
        <f t="shared" si="40"/>
        <v>12.176617052230448</v>
      </c>
      <c r="L232">
        <f t="shared" si="41"/>
        <v>-0.38661705223044862</v>
      </c>
      <c r="M232">
        <f t="shared" si="42"/>
        <v>0.38661705223044862</v>
      </c>
      <c r="N232">
        <f t="shared" si="43"/>
        <v>0.14947274507536143</v>
      </c>
      <c r="O232">
        <f t="shared" si="44"/>
        <v>12.138374737933637</v>
      </c>
      <c r="P232">
        <f t="shared" si="45"/>
        <v>-0.34837473793363749</v>
      </c>
      <c r="Q232">
        <f t="shared" si="46"/>
        <v>0.34837473793363749</v>
      </c>
      <c r="R232">
        <f t="shared" si="47"/>
        <v>0.12136495803033059</v>
      </c>
    </row>
    <row r="233" spans="1:18" x14ac:dyDescent="0.25">
      <c r="A233" s="10">
        <v>45021</v>
      </c>
      <c r="B233">
        <v>11.79</v>
      </c>
      <c r="C233">
        <v>11.79</v>
      </c>
      <c r="D233">
        <v>11.79</v>
      </c>
      <c r="E233">
        <v>0</v>
      </c>
      <c r="F233">
        <v>0</v>
      </c>
      <c r="G233">
        <f t="shared" si="36"/>
        <v>11.799052963028183</v>
      </c>
      <c r="H233">
        <f t="shared" si="37"/>
        <v>-9.0529630281839246E-3</v>
      </c>
      <c r="I233">
        <f t="shared" si="38"/>
        <v>9.0529630281839246E-3</v>
      </c>
      <c r="J233">
        <f t="shared" si="39"/>
        <v>8.1956139589665049E-5</v>
      </c>
      <c r="K233">
        <f t="shared" si="40"/>
        <v>11.921904764718969</v>
      </c>
      <c r="L233">
        <f t="shared" si="41"/>
        <v>-0.1319047647189695</v>
      </c>
      <c r="M233">
        <f t="shared" si="42"/>
        <v>0.1319047647189695</v>
      </c>
      <c r="N233">
        <f t="shared" si="43"/>
        <v>1.7398866955566701E-2</v>
      </c>
      <c r="O233">
        <f t="shared" si="44"/>
        <v>11.91779878242061</v>
      </c>
      <c r="P233">
        <f t="shared" si="45"/>
        <v>-0.12779878242061038</v>
      </c>
      <c r="Q233">
        <f t="shared" si="46"/>
        <v>0.12779878242061038</v>
      </c>
      <c r="R233">
        <f t="shared" si="47"/>
        <v>1.6332528788190512E-2</v>
      </c>
    </row>
    <row r="234" spans="1:18" x14ac:dyDescent="0.25">
      <c r="A234" s="10">
        <v>45022</v>
      </c>
      <c r="B234">
        <v>11.79</v>
      </c>
      <c r="C234">
        <v>11.79</v>
      </c>
      <c r="D234">
        <v>11.79</v>
      </c>
      <c r="E234">
        <v>0</v>
      </c>
      <c r="F234">
        <v>0</v>
      </c>
      <c r="G234">
        <f t="shared" si="36"/>
        <v>11.799052963028183</v>
      </c>
      <c r="H234">
        <f t="shared" si="37"/>
        <v>-9.0529630281839246E-3</v>
      </c>
      <c r="I234">
        <f t="shared" si="38"/>
        <v>9.0529630281839246E-3</v>
      </c>
      <c r="J234">
        <f t="shared" si="39"/>
        <v>8.1956139589665049E-5</v>
      </c>
      <c r="K234">
        <f t="shared" si="40"/>
        <v>11.921904764718969</v>
      </c>
      <c r="L234">
        <f t="shared" si="41"/>
        <v>-0.1319047647189695</v>
      </c>
      <c r="M234">
        <f t="shared" si="42"/>
        <v>0.1319047647189695</v>
      </c>
      <c r="N234">
        <f t="shared" si="43"/>
        <v>1.7398866955566701E-2</v>
      </c>
      <c r="O234">
        <f t="shared" si="44"/>
        <v>11.91779878242061</v>
      </c>
      <c r="P234">
        <f t="shared" si="45"/>
        <v>-0.12779878242061038</v>
      </c>
      <c r="Q234">
        <f t="shared" si="46"/>
        <v>0.12779878242061038</v>
      </c>
      <c r="R234">
        <f t="shared" si="47"/>
        <v>1.6332528788190512E-2</v>
      </c>
    </row>
    <row r="235" spans="1:18" x14ac:dyDescent="0.25">
      <c r="A235" s="10">
        <v>45023</v>
      </c>
      <c r="B235">
        <v>11.79</v>
      </c>
      <c r="C235">
        <v>11.79</v>
      </c>
      <c r="D235">
        <v>11.79</v>
      </c>
      <c r="E235">
        <v>0</v>
      </c>
      <c r="F235">
        <v>0</v>
      </c>
      <c r="G235">
        <f t="shared" si="36"/>
        <v>11.799052963028183</v>
      </c>
      <c r="H235">
        <f t="shared" si="37"/>
        <v>-9.0529630281839246E-3</v>
      </c>
      <c r="I235">
        <f t="shared" si="38"/>
        <v>9.0529630281839246E-3</v>
      </c>
      <c r="J235">
        <f t="shared" si="39"/>
        <v>8.1956139589665049E-5</v>
      </c>
      <c r="K235">
        <f t="shared" si="40"/>
        <v>11.921904764718969</v>
      </c>
      <c r="L235">
        <f t="shared" si="41"/>
        <v>-0.1319047647189695</v>
      </c>
      <c r="M235">
        <f t="shared" si="42"/>
        <v>0.1319047647189695</v>
      </c>
      <c r="N235">
        <f t="shared" si="43"/>
        <v>1.7398866955566701E-2</v>
      </c>
      <c r="O235">
        <f t="shared" si="44"/>
        <v>11.91779878242061</v>
      </c>
      <c r="P235">
        <f t="shared" si="45"/>
        <v>-0.12779878242061038</v>
      </c>
      <c r="Q235">
        <f t="shared" si="46"/>
        <v>0.12779878242061038</v>
      </c>
      <c r="R235">
        <f t="shared" si="47"/>
        <v>1.6332528788190512E-2</v>
      </c>
    </row>
    <row r="236" spans="1:18" x14ac:dyDescent="0.25">
      <c r="A236" s="10">
        <v>45024</v>
      </c>
      <c r="B236">
        <v>11.78</v>
      </c>
      <c r="C236">
        <v>11.79</v>
      </c>
      <c r="D236">
        <v>11.79</v>
      </c>
      <c r="E236">
        <v>0</v>
      </c>
      <c r="F236">
        <v>0</v>
      </c>
      <c r="G236">
        <f t="shared" si="36"/>
        <v>11.799052963028183</v>
      </c>
      <c r="H236">
        <f t="shared" si="37"/>
        <v>-1.9052963028183711E-2</v>
      </c>
      <c r="I236">
        <f t="shared" si="38"/>
        <v>1.9052963028183711E-2</v>
      </c>
      <c r="J236">
        <f t="shared" si="39"/>
        <v>3.6301540015333544E-4</v>
      </c>
      <c r="K236">
        <f t="shared" si="40"/>
        <v>11.921904764718969</v>
      </c>
      <c r="L236">
        <f t="shared" si="41"/>
        <v>-0.14190476471896929</v>
      </c>
      <c r="M236">
        <f t="shared" si="42"/>
        <v>0.14190476471896929</v>
      </c>
      <c r="N236">
        <f t="shared" si="43"/>
        <v>2.013696224994603E-2</v>
      </c>
      <c r="O236">
        <f t="shared" si="44"/>
        <v>11.91779878242061</v>
      </c>
      <c r="P236">
        <f t="shared" si="45"/>
        <v>-0.13779878242061017</v>
      </c>
      <c r="Q236">
        <f t="shared" si="46"/>
        <v>0.13779878242061017</v>
      </c>
      <c r="R236">
        <f t="shared" si="47"/>
        <v>1.898850443660266E-2</v>
      </c>
    </row>
    <row r="237" spans="1:18" x14ac:dyDescent="0.25">
      <c r="A237" s="10">
        <v>45025</v>
      </c>
      <c r="B237">
        <v>11.78</v>
      </c>
      <c r="C237">
        <v>11.78</v>
      </c>
      <c r="D237">
        <v>11.79</v>
      </c>
      <c r="E237">
        <v>0</v>
      </c>
      <c r="F237">
        <v>0</v>
      </c>
      <c r="G237">
        <f t="shared" si="36"/>
        <v>11.795941089855278</v>
      </c>
      <c r="H237">
        <f t="shared" si="37"/>
        <v>-1.5941089855278534E-2</v>
      </c>
      <c r="I237">
        <f t="shared" si="38"/>
        <v>1.5941089855278534E-2</v>
      </c>
      <c r="J237">
        <f t="shared" si="39"/>
        <v>2.5411834577406417E-4</v>
      </c>
      <c r="K237">
        <f t="shared" si="40"/>
        <v>11.915747748039575</v>
      </c>
      <c r="L237">
        <f t="shared" si="41"/>
        <v>-0.13574774803957546</v>
      </c>
      <c r="M237">
        <f t="shared" si="42"/>
        <v>0.13574774803957546</v>
      </c>
      <c r="N237">
        <f t="shared" si="43"/>
        <v>1.8427451097816062E-2</v>
      </c>
      <c r="O237">
        <f t="shared" si="44"/>
        <v>11.911771921394205</v>
      </c>
      <c r="P237">
        <f t="shared" si="45"/>
        <v>-0.1317719213942059</v>
      </c>
      <c r="Q237">
        <f t="shared" si="46"/>
        <v>0.1317719213942059</v>
      </c>
      <c r="R237">
        <f t="shared" si="47"/>
        <v>1.7363839267920778E-2</v>
      </c>
    </row>
    <row r="238" spans="1:18" x14ac:dyDescent="0.25">
      <c r="A238" s="10">
        <v>45026</v>
      </c>
      <c r="B238">
        <v>11.78</v>
      </c>
      <c r="C238">
        <v>11.78</v>
      </c>
      <c r="D238">
        <v>11.79</v>
      </c>
      <c r="E238">
        <v>0</v>
      </c>
      <c r="F238">
        <v>0</v>
      </c>
      <c r="G238">
        <f t="shared" si="36"/>
        <v>11.795941089855278</v>
      </c>
      <c r="H238">
        <f t="shared" si="37"/>
        <v>-1.5941089855278534E-2</v>
      </c>
      <c r="I238">
        <f t="shared" si="38"/>
        <v>1.5941089855278534E-2</v>
      </c>
      <c r="J238">
        <f t="shared" si="39"/>
        <v>2.5411834577406417E-4</v>
      </c>
      <c r="K238">
        <f t="shared" si="40"/>
        <v>11.915747748039575</v>
      </c>
      <c r="L238">
        <f t="shared" si="41"/>
        <v>-0.13574774803957546</v>
      </c>
      <c r="M238">
        <f t="shared" si="42"/>
        <v>0.13574774803957546</v>
      </c>
      <c r="N238">
        <f t="shared" si="43"/>
        <v>1.8427451097816062E-2</v>
      </c>
      <c r="O238">
        <f t="shared" si="44"/>
        <v>11.911771921394205</v>
      </c>
      <c r="P238">
        <f t="shared" si="45"/>
        <v>-0.1317719213942059</v>
      </c>
      <c r="Q238">
        <f t="shared" si="46"/>
        <v>0.1317719213942059</v>
      </c>
      <c r="R238">
        <f t="shared" si="47"/>
        <v>1.7363839267920778E-2</v>
      </c>
    </row>
    <row r="239" spans="1:18" x14ac:dyDescent="0.25">
      <c r="A239" s="10">
        <v>45027</v>
      </c>
      <c r="B239">
        <v>11.78</v>
      </c>
      <c r="C239">
        <v>11.78</v>
      </c>
      <c r="D239">
        <v>11.78</v>
      </c>
      <c r="E239">
        <v>0</v>
      </c>
      <c r="F239">
        <v>0</v>
      </c>
      <c r="G239">
        <f t="shared" si="36"/>
        <v>11.793458751644433</v>
      </c>
      <c r="H239">
        <f t="shared" si="37"/>
        <v>-1.3458751644433775E-2</v>
      </c>
      <c r="I239">
        <f t="shared" si="38"/>
        <v>1.3458751644433775E-2</v>
      </c>
      <c r="J239">
        <f t="shared" si="39"/>
        <v>1.8113799582654885E-4</v>
      </c>
      <c r="K239">
        <f t="shared" si="40"/>
        <v>11.91491101375129</v>
      </c>
      <c r="L239">
        <f t="shared" si="41"/>
        <v>-0.13491101375129055</v>
      </c>
      <c r="M239">
        <f t="shared" si="42"/>
        <v>0.13491101375129055</v>
      </c>
      <c r="N239">
        <f t="shared" si="43"/>
        <v>1.8200981631400909E-2</v>
      </c>
      <c r="O239">
        <f t="shared" si="44"/>
        <v>11.910947305566216</v>
      </c>
      <c r="P239">
        <f t="shared" si="45"/>
        <v>-0.1309473055662167</v>
      </c>
      <c r="Q239">
        <f t="shared" si="46"/>
        <v>0.1309473055662167</v>
      </c>
      <c r="R239">
        <f t="shared" si="47"/>
        <v>1.7147196835052128E-2</v>
      </c>
    </row>
    <row r="240" spans="1:18" x14ac:dyDescent="0.25">
      <c r="A240" s="10">
        <v>45028</v>
      </c>
      <c r="B240">
        <v>11.78</v>
      </c>
      <c r="C240">
        <v>11.78</v>
      </c>
      <c r="D240">
        <v>11.78</v>
      </c>
      <c r="E240">
        <v>0</v>
      </c>
      <c r="F240">
        <v>0</v>
      </c>
      <c r="G240">
        <f t="shared" si="36"/>
        <v>11.793458751644433</v>
      </c>
      <c r="H240">
        <f t="shared" si="37"/>
        <v>-1.3458751644433775E-2</v>
      </c>
      <c r="I240">
        <f t="shared" si="38"/>
        <v>1.3458751644433775E-2</v>
      </c>
      <c r="J240">
        <f t="shared" si="39"/>
        <v>1.8113799582654885E-4</v>
      </c>
      <c r="K240">
        <f t="shared" si="40"/>
        <v>11.91491101375129</v>
      </c>
      <c r="L240">
        <f t="shared" si="41"/>
        <v>-0.13491101375129055</v>
      </c>
      <c r="M240">
        <f t="shared" si="42"/>
        <v>0.13491101375129055</v>
      </c>
      <c r="N240">
        <f t="shared" si="43"/>
        <v>1.8200981631400909E-2</v>
      </c>
      <c r="O240">
        <f t="shared" si="44"/>
        <v>11.910947305566216</v>
      </c>
      <c r="P240">
        <f t="shared" si="45"/>
        <v>-0.1309473055662167</v>
      </c>
      <c r="Q240">
        <f t="shared" si="46"/>
        <v>0.1309473055662167</v>
      </c>
      <c r="R240">
        <f t="shared" si="47"/>
        <v>1.7147196835052128E-2</v>
      </c>
    </row>
    <row r="241" spans="1:18" x14ac:dyDescent="0.25">
      <c r="A241" s="10">
        <v>45029</v>
      </c>
      <c r="B241">
        <v>13.03</v>
      </c>
      <c r="C241">
        <v>11.78</v>
      </c>
      <c r="D241">
        <v>11.78</v>
      </c>
      <c r="E241">
        <v>2</v>
      </c>
      <c r="F241">
        <v>3</v>
      </c>
      <c r="G241">
        <f t="shared" si="36"/>
        <v>11.824052644533136</v>
      </c>
      <c r="H241">
        <f t="shared" si="37"/>
        <v>1.2059473554668632</v>
      </c>
      <c r="I241">
        <f t="shared" si="38"/>
        <v>1.2059473554668632</v>
      </c>
      <c r="J241">
        <f t="shared" si="39"/>
        <v>1.4543090241575207</v>
      </c>
      <c r="K241">
        <f t="shared" si="40"/>
        <v>11.942201615984663</v>
      </c>
      <c r="L241">
        <f t="shared" si="41"/>
        <v>1.0877983840153362</v>
      </c>
      <c r="M241">
        <f t="shared" si="42"/>
        <v>1.0877983840153362</v>
      </c>
      <c r="N241">
        <f t="shared" si="43"/>
        <v>1.1833053242663769</v>
      </c>
      <c r="O241">
        <f t="shared" si="44"/>
        <v>11.939340771434683</v>
      </c>
      <c r="P241">
        <f t="shared" si="45"/>
        <v>1.0906592285653165</v>
      </c>
      <c r="Q241">
        <f t="shared" si="46"/>
        <v>1.0906592285653165</v>
      </c>
      <c r="R241">
        <f t="shared" si="47"/>
        <v>1.1895375528546912</v>
      </c>
    </row>
    <row r="242" spans="1:18" x14ac:dyDescent="0.25">
      <c r="A242" s="10">
        <v>45030</v>
      </c>
      <c r="B242">
        <v>12.31</v>
      </c>
      <c r="C242">
        <v>13.03</v>
      </c>
      <c r="D242">
        <v>11.78</v>
      </c>
      <c r="E242">
        <v>45</v>
      </c>
      <c r="F242">
        <v>47</v>
      </c>
      <c r="G242">
        <f t="shared" si="36"/>
        <v>12.870805488253392</v>
      </c>
      <c r="H242">
        <f t="shared" si="37"/>
        <v>-0.56080548825339172</v>
      </c>
      <c r="I242">
        <f t="shared" si="38"/>
        <v>0.56080548825339172</v>
      </c>
      <c r="J242">
        <f t="shared" si="39"/>
        <v>0.31450279565512507</v>
      </c>
      <c r="K242">
        <f t="shared" si="40"/>
        <v>13.112090866998313</v>
      </c>
      <c r="L242">
        <f t="shared" si="41"/>
        <v>-0.80209086699831289</v>
      </c>
      <c r="M242">
        <f t="shared" si="42"/>
        <v>0.80209086699831289</v>
      </c>
      <c r="N242">
        <f t="shared" si="43"/>
        <v>0.64334975892210522</v>
      </c>
      <c r="O242">
        <f t="shared" si="44"/>
        <v>13.153565625065447</v>
      </c>
      <c r="P242">
        <f t="shared" si="45"/>
        <v>-0.84356562506544641</v>
      </c>
      <c r="Q242">
        <f t="shared" si="46"/>
        <v>0.84356562506544641</v>
      </c>
      <c r="R242">
        <f t="shared" si="47"/>
        <v>0.71160296379205734</v>
      </c>
    </row>
    <row r="243" spans="1:18" x14ac:dyDescent="0.25">
      <c r="A243" s="10">
        <v>45031</v>
      </c>
      <c r="B243">
        <v>12.31</v>
      </c>
      <c r="C243">
        <v>12.31</v>
      </c>
      <c r="D243">
        <v>11.78</v>
      </c>
      <c r="E243">
        <v>0</v>
      </c>
      <c r="F243">
        <v>2</v>
      </c>
      <c r="G243">
        <f t="shared" si="36"/>
        <v>11.958388029808411</v>
      </c>
      <c r="H243">
        <f t="shared" si="37"/>
        <v>0.35161197019158941</v>
      </c>
      <c r="I243">
        <f t="shared" si="38"/>
        <v>0.35161197019158941</v>
      </c>
      <c r="J243">
        <f t="shared" si="39"/>
        <v>0.12363097758201116</v>
      </c>
      <c r="K243">
        <f t="shared" si="40"/>
        <v>12.259426632581393</v>
      </c>
      <c r="L243">
        <f t="shared" si="41"/>
        <v>5.0573367418607518E-2</v>
      </c>
      <c r="M243">
        <f t="shared" si="42"/>
        <v>5.0573367418607518E-2</v>
      </c>
      <c r="N243">
        <f t="shared" si="43"/>
        <v>2.5576654920574722E-3</v>
      </c>
      <c r="O243">
        <f t="shared" si="44"/>
        <v>12.244965309803897</v>
      </c>
      <c r="P243">
        <f t="shared" si="45"/>
        <v>6.5034690196103639E-2</v>
      </c>
      <c r="Q243">
        <f t="shared" si="46"/>
        <v>6.5034690196103639E-2</v>
      </c>
      <c r="R243">
        <f t="shared" si="47"/>
        <v>4.2295109289031789E-3</v>
      </c>
    </row>
    <row r="244" spans="1:18" x14ac:dyDescent="0.25">
      <c r="A244" s="10">
        <v>45032</v>
      </c>
      <c r="B244">
        <v>12.3</v>
      </c>
      <c r="C244">
        <v>12.31</v>
      </c>
      <c r="D244">
        <v>13.03</v>
      </c>
      <c r="E244">
        <v>0</v>
      </c>
      <c r="F244">
        <v>0</v>
      </c>
      <c r="G244">
        <f t="shared" si="36"/>
        <v>12.268680306164079</v>
      </c>
      <c r="H244">
        <f t="shared" si="37"/>
        <v>3.1319693835921925E-2</v>
      </c>
      <c r="I244">
        <f t="shared" si="38"/>
        <v>3.1319693835921925E-2</v>
      </c>
      <c r="J244">
        <f t="shared" si="39"/>
        <v>9.8092322197588589E-4</v>
      </c>
      <c r="K244">
        <f t="shared" si="40"/>
        <v>12.345824683794904</v>
      </c>
      <c r="L244">
        <f t="shared" si="41"/>
        <v>-4.5824683794903009E-2</v>
      </c>
      <c r="M244">
        <f t="shared" si="42"/>
        <v>4.5824683794903009E-2</v>
      </c>
      <c r="N244">
        <f t="shared" si="43"/>
        <v>2.0999016449028463E-3</v>
      </c>
      <c r="O244">
        <f t="shared" si="44"/>
        <v>12.333447918464216</v>
      </c>
      <c r="P244">
        <f t="shared" si="45"/>
        <v>-3.3447918464215576E-2</v>
      </c>
      <c r="Q244">
        <f t="shared" si="46"/>
        <v>3.3447918464215576E-2</v>
      </c>
      <c r="R244">
        <f t="shared" si="47"/>
        <v>1.1187632495888132E-3</v>
      </c>
    </row>
    <row r="245" spans="1:18" x14ac:dyDescent="0.25">
      <c r="A245" s="10">
        <v>45033</v>
      </c>
      <c r="B245">
        <v>12.3</v>
      </c>
      <c r="C245">
        <v>12.3</v>
      </c>
      <c r="D245">
        <v>12.31</v>
      </c>
      <c r="E245">
        <v>0</v>
      </c>
      <c r="F245">
        <v>0</v>
      </c>
      <c r="G245">
        <f t="shared" si="36"/>
        <v>12.086840081810308</v>
      </c>
      <c r="H245">
        <f t="shared" si="37"/>
        <v>0.21315991818969238</v>
      </c>
      <c r="I245">
        <f t="shared" si="38"/>
        <v>0.21315991818969238</v>
      </c>
      <c r="J245">
        <f t="shared" si="39"/>
        <v>4.5437150722636349E-2</v>
      </c>
      <c r="K245">
        <f t="shared" si="40"/>
        <v>12.279422798358913</v>
      </c>
      <c r="L245">
        <f t="shared" si="41"/>
        <v>2.0577201641087228E-2</v>
      </c>
      <c r="M245">
        <f t="shared" si="42"/>
        <v>2.0577201641087228E-2</v>
      </c>
      <c r="N245">
        <f t="shared" si="43"/>
        <v>4.2342122737796292E-4</v>
      </c>
      <c r="O245">
        <f t="shared" si="44"/>
        <v>12.268048717822648</v>
      </c>
      <c r="P245">
        <f t="shared" si="45"/>
        <v>3.195128217735288E-2</v>
      </c>
      <c r="Q245">
        <f t="shared" si="46"/>
        <v>3.195128217735288E-2</v>
      </c>
      <c r="R245">
        <f t="shared" si="47"/>
        <v>1.0208844327768277E-3</v>
      </c>
    </row>
    <row r="246" spans="1:18" x14ac:dyDescent="0.25">
      <c r="A246" s="10">
        <v>45034</v>
      </c>
      <c r="B246">
        <v>12.3</v>
      </c>
      <c r="C246">
        <v>12.3</v>
      </c>
      <c r="D246">
        <v>12.31</v>
      </c>
      <c r="E246">
        <v>4</v>
      </c>
      <c r="F246">
        <v>1</v>
      </c>
      <c r="G246">
        <f t="shared" si="36"/>
        <v>12.148027867587713</v>
      </c>
      <c r="H246">
        <f t="shared" si="37"/>
        <v>0.15197213241228802</v>
      </c>
      <c r="I246">
        <f t="shared" si="38"/>
        <v>0.15197213241228802</v>
      </c>
      <c r="J246">
        <f t="shared" si="39"/>
        <v>2.3095529029938004E-2</v>
      </c>
      <c r="K246">
        <f t="shared" si="40"/>
        <v>12.288519665770037</v>
      </c>
      <c r="L246">
        <f t="shared" si="41"/>
        <v>1.1480334229963418E-2</v>
      </c>
      <c r="M246">
        <f t="shared" si="42"/>
        <v>1.1480334229963418E-2</v>
      </c>
      <c r="N246">
        <f t="shared" si="43"/>
        <v>1.3179807403166974E-4</v>
      </c>
      <c r="O246">
        <f t="shared" si="44"/>
        <v>12.288349724964005</v>
      </c>
      <c r="P246">
        <f t="shared" si="45"/>
        <v>1.165027503599525E-2</v>
      </c>
      <c r="Q246">
        <f t="shared" si="46"/>
        <v>1.165027503599525E-2</v>
      </c>
      <c r="R246">
        <f t="shared" si="47"/>
        <v>1.3572890841433412E-4</v>
      </c>
    </row>
    <row r="247" spans="1:18" x14ac:dyDescent="0.25">
      <c r="A247" s="10">
        <v>45035</v>
      </c>
      <c r="B247">
        <v>12.3</v>
      </c>
      <c r="C247">
        <v>12.3</v>
      </c>
      <c r="D247">
        <v>12.3</v>
      </c>
      <c r="E247">
        <v>0</v>
      </c>
      <c r="F247">
        <v>0</v>
      </c>
      <c r="G247">
        <f t="shared" si="36"/>
        <v>12.084357743599464</v>
      </c>
      <c r="H247">
        <f t="shared" si="37"/>
        <v>0.21564225640053714</v>
      </c>
      <c r="I247">
        <f t="shared" si="38"/>
        <v>0.21564225640053714</v>
      </c>
      <c r="J247">
        <f t="shared" si="39"/>
        <v>4.6501582745514997E-2</v>
      </c>
      <c r="K247">
        <f t="shared" si="40"/>
        <v>12.278586064070627</v>
      </c>
      <c r="L247">
        <f t="shared" si="41"/>
        <v>2.1413935929373906E-2</v>
      </c>
      <c r="M247">
        <f t="shared" si="42"/>
        <v>2.1413935929373906E-2</v>
      </c>
      <c r="N247">
        <f t="shared" si="43"/>
        <v>4.5855665198733071E-4</v>
      </c>
      <c r="O247">
        <f t="shared" si="44"/>
        <v>12.26722410199466</v>
      </c>
      <c r="P247">
        <f t="shared" si="45"/>
        <v>3.2775898005340309E-2</v>
      </c>
      <c r="Q247">
        <f t="shared" si="46"/>
        <v>3.2775898005340309E-2</v>
      </c>
      <c r="R247">
        <f t="shared" si="47"/>
        <v>1.0742594900564708E-3</v>
      </c>
    </row>
    <row r="248" spans="1:18" x14ac:dyDescent="0.25">
      <c r="A248" s="10">
        <v>45036</v>
      </c>
      <c r="B248">
        <v>12.29</v>
      </c>
      <c r="C248">
        <v>12.3</v>
      </c>
      <c r="D248">
        <v>12.3</v>
      </c>
      <c r="E248">
        <v>0</v>
      </c>
      <c r="F248">
        <v>0</v>
      </c>
      <c r="G248">
        <f t="shared" si="36"/>
        <v>12.084357743599464</v>
      </c>
      <c r="H248">
        <f t="shared" si="37"/>
        <v>0.20564225640053557</v>
      </c>
      <c r="I248">
        <f t="shared" si="38"/>
        <v>0.20564225640053557</v>
      </c>
      <c r="J248">
        <f t="shared" si="39"/>
        <v>4.2288737617503611E-2</v>
      </c>
      <c r="K248">
        <f t="shared" si="40"/>
        <v>12.278586064070627</v>
      </c>
      <c r="L248">
        <f t="shared" si="41"/>
        <v>1.1413935929372343E-2</v>
      </c>
      <c r="M248">
        <f t="shared" si="42"/>
        <v>1.1413935929372343E-2</v>
      </c>
      <c r="N248">
        <f t="shared" si="43"/>
        <v>1.302779333998169E-4</v>
      </c>
      <c r="O248">
        <f t="shared" si="44"/>
        <v>12.26722410199466</v>
      </c>
      <c r="P248">
        <f t="shared" si="45"/>
        <v>2.2775898005338746E-2</v>
      </c>
      <c r="Q248">
        <f t="shared" si="46"/>
        <v>2.2775898005338746E-2</v>
      </c>
      <c r="R248">
        <f t="shared" si="47"/>
        <v>5.1874152994959351E-4</v>
      </c>
    </row>
    <row r="249" spans="1:18" x14ac:dyDescent="0.25">
      <c r="A249" s="10">
        <v>45037</v>
      </c>
      <c r="B249">
        <v>12.29</v>
      </c>
      <c r="C249">
        <v>12.29</v>
      </c>
      <c r="D249">
        <v>12.3</v>
      </c>
      <c r="E249">
        <v>0</v>
      </c>
      <c r="F249">
        <v>0</v>
      </c>
      <c r="G249">
        <f t="shared" si="36"/>
        <v>12.081245870426558</v>
      </c>
      <c r="H249">
        <f t="shared" si="37"/>
        <v>0.20875412957344075</v>
      </c>
      <c r="I249">
        <f t="shared" si="38"/>
        <v>0.20875412957344075</v>
      </c>
      <c r="J249">
        <f t="shared" si="39"/>
        <v>4.3578286613964887E-2</v>
      </c>
      <c r="K249">
        <f t="shared" si="40"/>
        <v>12.272429047391231</v>
      </c>
      <c r="L249">
        <f t="shared" si="41"/>
        <v>1.7570952608767954E-2</v>
      </c>
      <c r="M249">
        <f t="shared" si="42"/>
        <v>1.7570952608767954E-2</v>
      </c>
      <c r="N249">
        <f t="shared" si="43"/>
        <v>3.0873837557956937E-4</v>
      </c>
      <c r="O249">
        <f t="shared" si="44"/>
        <v>12.261197240968254</v>
      </c>
      <c r="P249">
        <f t="shared" si="45"/>
        <v>2.8802759031744785E-2</v>
      </c>
      <c r="Q249">
        <f t="shared" si="46"/>
        <v>2.8802759031744785E-2</v>
      </c>
      <c r="R249">
        <f t="shared" si="47"/>
        <v>8.295989278407558E-4</v>
      </c>
    </row>
    <row r="250" spans="1:18" x14ac:dyDescent="0.25">
      <c r="A250" s="10">
        <v>45038</v>
      </c>
      <c r="B250">
        <v>12.29</v>
      </c>
      <c r="C250">
        <v>12.29</v>
      </c>
      <c r="D250">
        <v>12.3</v>
      </c>
      <c r="E250">
        <v>0</v>
      </c>
      <c r="F250">
        <v>0</v>
      </c>
      <c r="G250">
        <f t="shared" si="36"/>
        <v>12.081245870426558</v>
      </c>
      <c r="H250">
        <f t="shared" si="37"/>
        <v>0.20875412957344075</v>
      </c>
      <c r="I250">
        <f t="shared" si="38"/>
        <v>0.20875412957344075</v>
      </c>
      <c r="J250">
        <f t="shared" si="39"/>
        <v>4.3578286613964887E-2</v>
      </c>
      <c r="K250">
        <f t="shared" si="40"/>
        <v>12.272429047391231</v>
      </c>
      <c r="L250">
        <f t="shared" si="41"/>
        <v>1.7570952608767954E-2</v>
      </c>
      <c r="M250">
        <f t="shared" si="42"/>
        <v>1.7570952608767954E-2</v>
      </c>
      <c r="N250">
        <f t="shared" si="43"/>
        <v>3.0873837557956937E-4</v>
      </c>
      <c r="O250">
        <f t="shared" si="44"/>
        <v>12.261197240968254</v>
      </c>
      <c r="P250">
        <f t="shared" si="45"/>
        <v>2.8802759031744785E-2</v>
      </c>
      <c r="Q250">
        <f t="shared" si="46"/>
        <v>2.8802759031744785E-2</v>
      </c>
      <c r="R250">
        <f t="shared" si="47"/>
        <v>8.295989278407558E-4</v>
      </c>
    </row>
    <row r="251" spans="1:18" x14ac:dyDescent="0.25">
      <c r="A251" s="10">
        <v>45039</v>
      </c>
      <c r="B251">
        <v>12.28</v>
      </c>
      <c r="C251">
        <v>12.29</v>
      </c>
      <c r="D251">
        <v>12.29</v>
      </c>
      <c r="E251">
        <v>0</v>
      </c>
      <c r="F251">
        <v>0</v>
      </c>
      <c r="G251">
        <f t="shared" si="36"/>
        <v>12.078763532215714</v>
      </c>
      <c r="H251">
        <f t="shared" si="37"/>
        <v>0.20123646778428572</v>
      </c>
      <c r="I251">
        <f t="shared" si="38"/>
        <v>0.20123646778428572</v>
      </c>
      <c r="J251">
        <f t="shared" si="39"/>
        <v>4.0496115966295862E-2</v>
      </c>
      <c r="K251">
        <f t="shared" si="40"/>
        <v>12.271592313102946</v>
      </c>
      <c r="L251">
        <f t="shared" si="41"/>
        <v>8.4076868970530683E-3</v>
      </c>
      <c r="M251">
        <f t="shared" si="42"/>
        <v>8.4076868970530683E-3</v>
      </c>
      <c r="N251">
        <f t="shared" si="43"/>
        <v>7.0689198958877856E-5</v>
      </c>
      <c r="O251">
        <f t="shared" si="44"/>
        <v>12.260372625140265</v>
      </c>
      <c r="P251">
        <f t="shared" si="45"/>
        <v>1.9627374859734203E-2</v>
      </c>
      <c r="Q251">
        <f t="shared" si="46"/>
        <v>1.9627374859734203E-2</v>
      </c>
      <c r="R251">
        <f t="shared" si="47"/>
        <v>3.8523384388452624E-4</v>
      </c>
    </row>
    <row r="252" spans="1:18" x14ac:dyDescent="0.25">
      <c r="A252" s="10">
        <v>45040</v>
      </c>
      <c r="B252">
        <v>12.28</v>
      </c>
      <c r="C252">
        <v>12.28</v>
      </c>
      <c r="D252">
        <v>12.29</v>
      </c>
      <c r="E252">
        <v>0</v>
      </c>
      <c r="F252">
        <v>0</v>
      </c>
      <c r="G252">
        <f t="shared" si="36"/>
        <v>12.075651659042808</v>
      </c>
      <c r="H252">
        <f t="shared" si="37"/>
        <v>0.2043483409571909</v>
      </c>
      <c r="I252">
        <f t="shared" si="38"/>
        <v>0.2043483409571909</v>
      </c>
      <c r="J252">
        <f t="shared" si="39"/>
        <v>4.175824445195634E-2</v>
      </c>
      <c r="K252">
        <f t="shared" si="40"/>
        <v>12.265435296423554</v>
      </c>
      <c r="L252">
        <f t="shared" si="41"/>
        <v>1.4564703576445126E-2</v>
      </c>
      <c r="M252">
        <f t="shared" si="42"/>
        <v>1.4564703576445126E-2</v>
      </c>
      <c r="N252">
        <f t="shared" si="43"/>
        <v>2.1213059026971344E-4</v>
      </c>
      <c r="O252">
        <f t="shared" si="44"/>
        <v>12.254345764113861</v>
      </c>
      <c r="P252">
        <f t="shared" si="45"/>
        <v>2.5654235886138466E-2</v>
      </c>
      <c r="Q252">
        <f t="shared" si="46"/>
        <v>2.5654235886138466E-2</v>
      </c>
      <c r="R252">
        <f t="shared" si="47"/>
        <v>6.5813981890163462E-4</v>
      </c>
    </row>
    <row r="253" spans="1:18" x14ac:dyDescent="0.25">
      <c r="A253" s="10">
        <v>45041</v>
      </c>
      <c r="B253">
        <v>11.88</v>
      </c>
      <c r="C253">
        <v>12.28</v>
      </c>
      <c r="D253">
        <v>12.29</v>
      </c>
      <c r="E253">
        <v>0</v>
      </c>
      <c r="F253">
        <v>0</v>
      </c>
      <c r="G253">
        <f t="shared" si="36"/>
        <v>12.075651659042808</v>
      </c>
      <c r="H253">
        <f t="shared" si="37"/>
        <v>-0.19565165904280768</v>
      </c>
      <c r="I253">
        <f t="shared" si="38"/>
        <v>0.19565165904280768</v>
      </c>
      <c r="J253">
        <f t="shared" si="39"/>
        <v>3.8279571686203065E-2</v>
      </c>
      <c r="K253">
        <f t="shared" si="40"/>
        <v>12.265435296423554</v>
      </c>
      <c r="L253">
        <f t="shared" si="41"/>
        <v>-0.38543529642355345</v>
      </c>
      <c r="M253">
        <f t="shared" si="42"/>
        <v>0.38543529642355345</v>
      </c>
      <c r="N253">
        <f t="shared" si="43"/>
        <v>0.14856036772911252</v>
      </c>
      <c r="O253">
        <f t="shared" si="44"/>
        <v>12.254345764113861</v>
      </c>
      <c r="P253">
        <f t="shared" si="45"/>
        <v>-0.37434576411386011</v>
      </c>
      <c r="Q253">
        <f t="shared" si="46"/>
        <v>0.37434576411386011</v>
      </c>
      <c r="R253">
        <f t="shared" si="47"/>
        <v>0.1401347511099898</v>
      </c>
    </row>
    <row r="254" spans="1:18" x14ac:dyDescent="0.25">
      <c r="A254" s="10">
        <v>45042</v>
      </c>
      <c r="B254">
        <v>11.88</v>
      </c>
      <c r="C254">
        <v>11.88</v>
      </c>
      <c r="D254">
        <v>12.28</v>
      </c>
      <c r="E254">
        <v>0</v>
      </c>
      <c r="F254">
        <v>0</v>
      </c>
      <c r="G254">
        <f t="shared" si="36"/>
        <v>11.948694393915753</v>
      </c>
      <c r="H254">
        <f t="shared" si="37"/>
        <v>-6.8694393915752272E-2</v>
      </c>
      <c r="I254">
        <f t="shared" si="38"/>
        <v>6.8694393915752272E-2</v>
      </c>
      <c r="J254">
        <f t="shared" si="39"/>
        <v>4.7189197554525428E-3</v>
      </c>
      <c r="K254">
        <f t="shared" si="40"/>
        <v>12.018317894959528</v>
      </c>
      <c r="L254">
        <f t="shared" si="41"/>
        <v>-0.13831789495952762</v>
      </c>
      <c r="M254">
        <f t="shared" si="42"/>
        <v>0.13831789495952762</v>
      </c>
      <c r="N254">
        <f t="shared" si="43"/>
        <v>1.9131840066034918E-2</v>
      </c>
      <c r="O254">
        <f t="shared" si="44"/>
        <v>12.012446707229685</v>
      </c>
      <c r="P254">
        <f t="shared" si="45"/>
        <v>-0.13244670722968443</v>
      </c>
      <c r="Q254">
        <f t="shared" si="46"/>
        <v>0.13244670722968443</v>
      </c>
      <c r="R254">
        <f t="shared" si="47"/>
        <v>1.7542130255985743E-2</v>
      </c>
    </row>
    <row r="255" spans="1:18" x14ac:dyDescent="0.25">
      <c r="A255" s="10">
        <v>45043</v>
      </c>
      <c r="B255">
        <v>11.88</v>
      </c>
      <c r="C255">
        <v>11.88</v>
      </c>
      <c r="D255">
        <v>12.28</v>
      </c>
      <c r="E255">
        <v>0</v>
      </c>
      <c r="F255">
        <v>0</v>
      </c>
      <c r="G255">
        <f t="shared" si="36"/>
        <v>11.948694393915753</v>
      </c>
      <c r="H255">
        <f t="shared" si="37"/>
        <v>-6.8694393915752272E-2</v>
      </c>
      <c r="I255">
        <f t="shared" si="38"/>
        <v>6.8694393915752272E-2</v>
      </c>
      <c r="J255">
        <f t="shared" si="39"/>
        <v>4.7189197554525428E-3</v>
      </c>
      <c r="K255">
        <f t="shared" si="40"/>
        <v>12.018317894959528</v>
      </c>
      <c r="L255">
        <f t="shared" si="41"/>
        <v>-0.13831789495952762</v>
      </c>
      <c r="M255">
        <f t="shared" si="42"/>
        <v>0.13831789495952762</v>
      </c>
      <c r="N255">
        <f t="shared" si="43"/>
        <v>1.9131840066034918E-2</v>
      </c>
      <c r="O255">
        <f t="shared" si="44"/>
        <v>12.012446707229685</v>
      </c>
      <c r="P255">
        <f t="shared" si="45"/>
        <v>-0.13244670722968443</v>
      </c>
      <c r="Q255">
        <f t="shared" si="46"/>
        <v>0.13244670722968443</v>
      </c>
      <c r="R255">
        <f t="shared" si="47"/>
        <v>1.7542130255985743E-2</v>
      </c>
    </row>
    <row r="256" spans="1:18" x14ac:dyDescent="0.25">
      <c r="A256" s="10">
        <v>45044</v>
      </c>
      <c r="B256">
        <v>11.88</v>
      </c>
      <c r="C256">
        <v>11.88</v>
      </c>
      <c r="D256">
        <v>11.88</v>
      </c>
      <c r="E256">
        <v>0</v>
      </c>
      <c r="F256">
        <v>0</v>
      </c>
      <c r="G256">
        <f t="shared" si="36"/>
        <v>11.84940086548194</v>
      </c>
      <c r="H256">
        <f t="shared" si="37"/>
        <v>3.0599134518061177E-2</v>
      </c>
      <c r="I256">
        <f t="shared" si="38"/>
        <v>3.0599134518061177E-2</v>
      </c>
      <c r="J256">
        <f t="shared" si="39"/>
        <v>9.3630703325440308E-4</v>
      </c>
      <c r="K256">
        <f t="shared" si="40"/>
        <v>11.984848523428084</v>
      </c>
      <c r="L256">
        <f t="shared" si="41"/>
        <v>-0.1048485234280836</v>
      </c>
      <c r="M256">
        <f t="shared" si="42"/>
        <v>0.1048485234280836</v>
      </c>
      <c r="N256">
        <f t="shared" si="43"/>
        <v>1.0993212865049395E-2</v>
      </c>
      <c r="O256">
        <f t="shared" si="44"/>
        <v>11.979462074110149</v>
      </c>
      <c r="P256">
        <f t="shared" si="45"/>
        <v>-9.946207411014818E-2</v>
      </c>
      <c r="Q256">
        <f t="shared" si="46"/>
        <v>9.946207411014818E-2</v>
      </c>
      <c r="R256">
        <f t="shared" si="47"/>
        <v>9.8927041862926085E-3</v>
      </c>
    </row>
    <row r="257" spans="1:18" x14ac:dyDescent="0.25">
      <c r="A257" s="10">
        <v>45045</v>
      </c>
      <c r="B257">
        <v>11.88</v>
      </c>
      <c r="C257">
        <v>11.88</v>
      </c>
      <c r="D257">
        <v>11.88</v>
      </c>
      <c r="E257">
        <v>0</v>
      </c>
      <c r="F257">
        <v>0</v>
      </c>
      <c r="G257">
        <f t="shared" si="36"/>
        <v>11.84940086548194</v>
      </c>
      <c r="H257">
        <f t="shared" si="37"/>
        <v>3.0599134518061177E-2</v>
      </c>
      <c r="I257">
        <f t="shared" si="38"/>
        <v>3.0599134518061177E-2</v>
      </c>
      <c r="J257">
        <f t="shared" si="39"/>
        <v>9.3630703325440308E-4</v>
      </c>
      <c r="K257">
        <f t="shared" si="40"/>
        <v>11.984848523428084</v>
      </c>
      <c r="L257">
        <f t="shared" si="41"/>
        <v>-0.1048485234280836</v>
      </c>
      <c r="M257">
        <f t="shared" si="42"/>
        <v>0.1048485234280836</v>
      </c>
      <c r="N257">
        <f t="shared" si="43"/>
        <v>1.0993212865049395E-2</v>
      </c>
      <c r="O257">
        <f t="shared" si="44"/>
        <v>11.979462074110149</v>
      </c>
      <c r="P257">
        <f t="shared" si="45"/>
        <v>-9.946207411014818E-2</v>
      </c>
      <c r="Q257">
        <f t="shared" si="46"/>
        <v>9.946207411014818E-2</v>
      </c>
      <c r="R257">
        <f t="shared" si="47"/>
        <v>9.8927041862926085E-3</v>
      </c>
    </row>
    <row r="258" spans="1:18" x14ac:dyDescent="0.25">
      <c r="A258" s="10">
        <v>45046</v>
      </c>
      <c r="B258">
        <v>11.88</v>
      </c>
      <c r="C258">
        <v>11.88</v>
      </c>
      <c r="D258">
        <v>11.88</v>
      </c>
      <c r="E258">
        <v>2</v>
      </c>
      <c r="F258">
        <v>0</v>
      </c>
      <c r="G258">
        <f t="shared" ref="G258:G321" si="48">$U$2 + $U$3*C258 + $U$4*D258 + $U$5*E258</f>
        <v>11.879994758370643</v>
      </c>
      <c r="H258">
        <f t="shared" ref="H258:H321" si="49">B258 - G258</f>
        <v>5.2416293581103446E-6</v>
      </c>
      <c r="I258">
        <f t="shared" ref="I258:I321" si="50">ABS(H258)</f>
        <v>5.2416293581103446E-6</v>
      </c>
      <c r="J258">
        <f t="shared" ref="J258:J321" si="51">POWER(H258, 2)</f>
        <v>2.7474678327804264E-11</v>
      </c>
      <c r="K258">
        <f t="shared" ref="K258:K321" si="52">$V$2 + $V$3*C258 + $V$4*D258 + $V$6*F258</f>
        <v>11.984848523428084</v>
      </c>
      <c r="L258">
        <f t="shared" ref="L258:L321" si="53">B258 - K258</f>
        <v>-0.1048485234280836</v>
      </c>
      <c r="M258">
        <f t="shared" ref="M258:M321" si="54">ABS(L258)</f>
        <v>0.1048485234280836</v>
      </c>
      <c r="N258">
        <f t="shared" ref="N258:N321" si="55">POWER(L258, 2)</f>
        <v>1.0993212865049395E-2</v>
      </c>
      <c r="O258">
        <f t="shared" ref="O258:O321" si="56">$W$2 + $W$3*C258 + $W$4*D258 + $W$5*E258 + $W$6*F258</f>
        <v>11.98596398522127</v>
      </c>
      <c r="P258">
        <f t="shared" ref="P258:P321" si="57">B258 - O258</f>
        <v>-0.10596398522126904</v>
      </c>
      <c r="Q258">
        <f t="shared" ref="Q258:Q321" si="58">ABS(P258)</f>
        <v>0.10596398522126904</v>
      </c>
      <c r="R258">
        <f t="shared" ref="R258:R321" si="59">POWER(P258, 2)</f>
        <v>1.1228366163973325E-2</v>
      </c>
    </row>
    <row r="259" spans="1:18" x14ac:dyDescent="0.25">
      <c r="A259" s="10">
        <v>45047</v>
      </c>
      <c r="B259">
        <v>11.88</v>
      </c>
      <c r="C259">
        <v>11.88</v>
      </c>
      <c r="D259">
        <v>11.88</v>
      </c>
      <c r="E259">
        <v>0</v>
      </c>
      <c r="F259">
        <v>0</v>
      </c>
      <c r="G259">
        <f t="shared" si="48"/>
        <v>11.84940086548194</v>
      </c>
      <c r="H259">
        <f t="shared" si="49"/>
        <v>3.0599134518061177E-2</v>
      </c>
      <c r="I259">
        <f t="shared" si="50"/>
        <v>3.0599134518061177E-2</v>
      </c>
      <c r="J259">
        <f t="shared" si="51"/>
        <v>9.3630703325440308E-4</v>
      </c>
      <c r="K259">
        <f t="shared" si="52"/>
        <v>11.984848523428084</v>
      </c>
      <c r="L259">
        <f t="shared" si="53"/>
        <v>-0.1048485234280836</v>
      </c>
      <c r="M259">
        <f t="shared" si="54"/>
        <v>0.1048485234280836</v>
      </c>
      <c r="N259">
        <f t="shared" si="55"/>
        <v>1.0993212865049395E-2</v>
      </c>
      <c r="O259">
        <f t="shared" si="56"/>
        <v>11.979462074110149</v>
      </c>
      <c r="P259">
        <f t="shared" si="57"/>
        <v>-9.946207411014818E-2</v>
      </c>
      <c r="Q259">
        <f t="shared" si="58"/>
        <v>9.946207411014818E-2</v>
      </c>
      <c r="R259">
        <f t="shared" si="59"/>
        <v>9.8927041862926085E-3</v>
      </c>
    </row>
    <row r="260" spans="1:18" x14ac:dyDescent="0.25">
      <c r="A260" s="10">
        <v>45049</v>
      </c>
      <c r="B260">
        <v>11.88</v>
      </c>
      <c r="C260">
        <v>11.88</v>
      </c>
      <c r="D260">
        <v>11.88</v>
      </c>
      <c r="E260">
        <v>0</v>
      </c>
      <c r="F260">
        <v>0</v>
      </c>
      <c r="G260">
        <f t="shared" si="48"/>
        <v>11.84940086548194</v>
      </c>
      <c r="H260">
        <f t="shared" si="49"/>
        <v>3.0599134518061177E-2</v>
      </c>
      <c r="I260">
        <f t="shared" si="50"/>
        <v>3.0599134518061177E-2</v>
      </c>
      <c r="J260">
        <f t="shared" si="51"/>
        <v>9.3630703325440308E-4</v>
      </c>
      <c r="K260">
        <f t="shared" si="52"/>
        <v>11.984848523428084</v>
      </c>
      <c r="L260">
        <f t="shared" si="53"/>
        <v>-0.1048485234280836</v>
      </c>
      <c r="M260">
        <f t="shared" si="54"/>
        <v>0.1048485234280836</v>
      </c>
      <c r="N260">
        <f t="shared" si="55"/>
        <v>1.0993212865049395E-2</v>
      </c>
      <c r="O260">
        <f t="shared" si="56"/>
        <v>11.979462074110149</v>
      </c>
      <c r="P260">
        <f t="shared" si="57"/>
        <v>-9.946207411014818E-2</v>
      </c>
      <c r="Q260">
        <f t="shared" si="58"/>
        <v>9.946207411014818E-2</v>
      </c>
      <c r="R260">
        <f t="shared" si="59"/>
        <v>9.8927041862926085E-3</v>
      </c>
    </row>
    <row r="261" spans="1:18" x14ac:dyDescent="0.25">
      <c r="A261" s="10">
        <v>45050</v>
      </c>
      <c r="B261">
        <v>11.88</v>
      </c>
      <c r="C261">
        <v>11.88</v>
      </c>
      <c r="D261">
        <v>11.88</v>
      </c>
      <c r="E261">
        <v>0</v>
      </c>
      <c r="F261">
        <v>0</v>
      </c>
      <c r="G261">
        <f t="shared" si="48"/>
        <v>11.84940086548194</v>
      </c>
      <c r="H261">
        <f t="shared" si="49"/>
        <v>3.0599134518061177E-2</v>
      </c>
      <c r="I261">
        <f t="shared" si="50"/>
        <v>3.0599134518061177E-2</v>
      </c>
      <c r="J261">
        <f t="shared" si="51"/>
        <v>9.3630703325440308E-4</v>
      </c>
      <c r="K261">
        <f t="shared" si="52"/>
        <v>11.984848523428084</v>
      </c>
      <c r="L261">
        <f t="shared" si="53"/>
        <v>-0.1048485234280836</v>
      </c>
      <c r="M261">
        <f t="shared" si="54"/>
        <v>0.1048485234280836</v>
      </c>
      <c r="N261">
        <f t="shared" si="55"/>
        <v>1.0993212865049395E-2</v>
      </c>
      <c r="O261">
        <f t="shared" si="56"/>
        <v>11.979462074110149</v>
      </c>
      <c r="P261">
        <f t="shared" si="57"/>
        <v>-9.946207411014818E-2</v>
      </c>
      <c r="Q261">
        <f t="shared" si="58"/>
        <v>9.946207411014818E-2</v>
      </c>
      <c r="R261">
        <f t="shared" si="59"/>
        <v>9.8927041862926085E-3</v>
      </c>
    </row>
    <row r="262" spans="1:18" x14ac:dyDescent="0.25">
      <c r="A262" s="10">
        <v>45051</v>
      </c>
      <c r="B262">
        <v>11.88</v>
      </c>
      <c r="C262">
        <v>11.88</v>
      </c>
      <c r="D262">
        <v>11.88</v>
      </c>
      <c r="E262">
        <v>0</v>
      </c>
      <c r="F262">
        <v>0</v>
      </c>
      <c r="G262">
        <f t="shared" si="48"/>
        <v>11.84940086548194</v>
      </c>
      <c r="H262">
        <f t="shared" si="49"/>
        <v>3.0599134518061177E-2</v>
      </c>
      <c r="I262">
        <f t="shared" si="50"/>
        <v>3.0599134518061177E-2</v>
      </c>
      <c r="J262">
        <f t="shared" si="51"/>
        <v>9.3630703325440308E-4</v>
      </c>
      <c r="K262">
        <f t="shared" si="52"/>
        <v>11.984848523428084</v>
      </c>
      <c r="L262">
        <f t="shared" si="53"/>
        <v>-0.1048485234280836</v>
      </c>
      <c r="M262">
        <f t="shared" si="54"/>
        <v>0.1048485234280836</v>
      </c>
      <c r="N262">
        <f t="shared" si="55"/>
        <v>1.0993212865049395E-2</v>
      </c>
      <c r="O262">
        <f t="shared" si="56"/>
        <v>11.979462074110149</v>
      </c>
      <c r="P262">
        <f t="shared" si="57"/>
        <v>-9.946207411014818E-2</v>
      </c>
      <c r="Q262">
        <f t="shared" si="58"/>
        <v>9.946207411014818E-2</v>
      </c>
      <c r="R262">
        <f t="shared" si="59"/>
        <v>9.8927041862926085E-3</v>
      </c>
    </row>
    <row r="263" spans="1:18" x14ac:dyDescent="0.25">
      <c r="A263" s="10">
        <v>45052</v>
      </c>
      <c r="B263">
        <v>11.88</v>
      </c>
      <c r="C263">
        <v>11.88</v>
      </c>
      <c r="D263">
        <v>11.88</v>
      </c>
      <c r="E263">
        <v>0</v>
      </c>
      <c r="F263">
        <v>0</v>
      </c>
      <c r="G263">
        <f t="shared" si="48"/>
        <v>11.84940086548194</v>
      </c>
      <c r="H263">
        <f t="shared" si="49"/>
        <v>3.0599134518061177E-2</v>
      </c>
      <c r="I263">
        <f t="shared" si="50"/>
        <v>3.0599134518061177E-2</v>
      </c>
      <c r="J263">
        <f t="shared" si="51"/>
        <v>9.3630703325440308E-4</v>
      </c>
      <c r="K263">
        <f t="shared" si="52"/>
        <v>11.984848523428084</v>
      </c>
      <c r="L263">
        <f t="shared" si="53"/>
        <v>-0.1048485234280836</v>
      </c>
      <c r="M263">
        <f t="shared" si="54"/>
        <v>0.1048485234280836</v>
      </c>
      <c r="N263">
        <f t="shared" si="55"/>
        <v>1.0993212865049395E-2</v>
      </c>
      <c r="O263">
        <f t="shared" si="56"/>
        <v>11.979462074110149</v>
      </c>
      <c r="P263">
        <f t="shared" si="57"/>
        <v>-9.946207411014818E-2</v>
      </c>
      <c r="Q263">
        <f t="shared" si="58"/>
        <v>9.946207411014818E-2</v>
      </c>
      <c r="R263">
        <f t="shared" si="59"/>
        <v>9.8927041862926085E-3</v>
      </c>
    </row>
    <row r="264" spans="1:18" x14ac:dyDescent="0.25">
      <c r="A264" s="10">
        <v>45053</v>
      </c>
      <c r="B264">
        <v>11.88</v>
      </c>
      <c r="C264">
        <v>11.88</v>
      </c>
      <c r="D264">
        <v>11.88</v>
      </c>
      <c r="E264">
        <v>0</v>
      </c>
      <c r="F264">
        <v>0</v>
      </c>
      <c r="G264">
        <f t="shared" si="48"/>
        <v>11.84940086548194</v>
      </c>
      <c r="H264">
        <f t="shared" si="49"/>
        <v>3.0599134518061177E-2</v>
      </c>
      <c r="I264">
        <f t="shared" si="50"/>
        <v>3.0599134518061177E-2</v>
      </c>
      <c r="J264">
        <f t="shared" si="51"/>
        <v>9.3630703325440308E-4</v>
      </c>
      <c r="K264">
        <f t="shared" si="52"/>
        <v>11.984848523428084</v>
      </c>
      <c r="L264">
        <f t="shared" si="53"/>
        <v>-0.1048485234280836</v>
      </c>
      <c r="M264">
        <f t="shared" si="54"/>
        <v>0.1048485234280836</v>
      </c>
      <c r="N264">
        <f t="shared" si="55"/>
        <v>1.0993212865049395E-2</v>
      </c>
      <c r="O264">
        <f t="shared" si="56"/>
        <v>11.979462074110149</v>
      </c>
      <c r="P264">
        <f t="shared" si="57"/>
        <v>-9.946207411014818E-2</v>
      </c>
      <c r="Q264">
        <f t="shared" si="58"/>
        <v>9.946207411014818E-2</v>
      </c>
      <c r="R264">
        <f t="shared" si="59"/>
        <v>9.8927041862926085E-3</v>
      </c>
    </row>
    <row r="265" spans="1:18" x14ac:dyDescent="0.25">
      <c r="A265" s="10">
        <v>45054</v>
      </c>
      <c r="B265">
        <v>11.88</v>
      </c>
      <c r="C265">
        <v>11.88</v>
      </c>
      <c r="D265">
        <v>11.88</v>
      </c>
      <c r="E265">
        <v>0</v>
      </c>
      <c r="F265">
        <v>0</v>
      </c>
      <c r="G265">
        <f t="shared" si="48"/>
        <v>11.84940086548194</v>
      </c>
      <c r="H265">
        <f t="shared" si="49"/>
        <v>3.0599134518061177E-2</v>
      </c>
      <c r="I265">
        <f t="shared" si="50"/>
        <v>3.0599134518061177E-2</v>
      </c>
      <c r="J265">
        <f t="shared" si="51"/>
        <v>9.3630703325440308E-4</v>
      </c>
      <c r="K265">
        <f t="shared" si="52"/>
        <v>11.984848523428084</v>
      </c>
      <c r="L265">
        <f t="shared" si="53"/>
        <v>-0.1048485234280836</v>
      </c>
      <c r="M265">
        <f t="shared" si="54"/>
        <v>0.1048485234280836</v>
      </c>
      <c r="N265">
        <f t="shared" si="55"/>
        <v>1.0993212865049395E-2</v>
      </c>
      <c r="O265">
        <f t="shared" si="56"/>
        <v>11.979462074110149</v>
      </c>
      <c r="P265">
        <f t="shared" si="57"/>
        <v>-9.946207411014818E-2</v>
      </c>
      <c r="Q265">
        <f t="shared" si="58"/>
        <v>9.946207411014818E-2</v>
      </c>
      <c r="R265">
        <f t="shared" si="59"/>
        <v>9.8927041862926085E-3</v>
      </c>
    </row>
    <row r="266" spans="1:18" x14ac:dyDescent="0.25">
      <c r="A266" s="10">
        <v>45055</v>
      </c>
      <c r="B266">
        <v>11.91</v>
      </c>
      <c r="C266">
        <v>11.88</v>
      </c>
      <c r="D266">
        <v>11.88</v>
      </c>
      <c r="E266">
        <v>24</v>
      </c>
      <c r="F266">
        <v>0</v>
      </c>
      <c r="G266">
        <f t="shared" si="48"/>
        <v>12.216527580146369</v>
      </c>
      <c r="H266">
        <f t="shared" si="49"/>
        <v>-0.30652758014636916</v>
      </c>
      <c r="I266">
        <f t="shared" si="50"/>
        <v>0.30652758014636916</v>
      </c>
      <c r="J266">
        <f t="shared" si="51"/>
        <v>9.3959157390388764E-2</v>
      </c>
      <c r="K266">
        <f t="shared" si="52"/>
        <v>11.984848523428084</v>
      </c>
      <c r="L266">
        <f t="shared" si="53"/>
        <v>-7.4848523428084235E-2</v>
      </c>
      <c r="M266">
        <f t="shared" si="54"/>
        <v>7.4848523428084235E-2</v>
      </c>
      <c r="N266">
        <f t="shared" si="55"/>
        <v>5.6023014593644749E-3</v>
      </c>
      <c r="O266">
        <f t="shared" si="56"/>
        <v>12.057485007443605</v>
      </c>
      <c r="P266">
        <f t="shared" si="57"/>
        <v>-0.14748500744360449</v>
      </c>
      <c r="Q266">
        <f t="shared" si="58"/>
        <v>0.14748500744360449</v>
      </c>
      <c r="R266">
        <f t="shared" si="59"/>
        <v>2.1751827420640073E-2</v>
      </c>
    </row>
    <row r="267" spans="1:18" x14ac:dyDescent="0.25">
      <c r="A267" s="10">
        <v>45057</v>
      </c>
      <c r="B267">
        <v>11.92</v>
      </c>
      <c r="C267">
        <v>11.92</v>
      </c>
      <c r="D267">
        <v>11.88</v>
      </c>
      <c r="E267">
        <v>2</v>
      </c>
      <c r="F267">
        <v>3</v>
      </c>
      <c r="G267">
        <f t="shared" si="48"/>
        <v>11.892442251062263</v>
      </c>
      <c r="H267">
        <f t="shared" si="49"/>
        <v>2.7557748937736548E-2</v>
      </c>
      <c r="I267">
        <f t="shared" si="50"/>
        <v>2.7557748937736548E-2</v>
      </c>
      <c r="J267">
        <f t="shared" si="51"/>
        <v>7.5942952651531989E-4</v>
      </c>
      <c r="K267">
        <f t="shared" si="52"/>
        <v>12.036767192379033</v>
      </c>
      <c r="L267">
        <f t="shared" si="53"/>
        <v>-0.11676719237903299</v>
      </c>
      <c r="M267">
        <f t="shared" si="54"/>
        <v>0.11676719237903299</v>
      </c>
      <c r="N267">
        <f t="shared" si="55"/>
        <v>1.36345772160821E-2</v>
      </c>
      <c r="O267">
        <f t="shared" si="56"/>
        <v>12.031962984084235</v>
      </c>
      <c r="P267">
        <f t="shared" si="57"/>
        <v>-0.11196298408423466</v>
      </c>
      <c r="Q267">
        <f t="shared" si="58"/>
        <v>0.11196298408423466</v>
      </c>
      <c r="R267">
        <f t="shared" si="59"/>
        <v>1.2535709805046584E-2</v>
      </c>
    </row>
    <row r="268" spans="1:18" x14ac:dyDescent="0.25">
      <c r="A268" s="10">
        <v>45058</v>
      </c>
      <c r="B268">
        <v>11.92</v>
      </c>
      <c r="C268">
        <v>11.92</v>
      </c>
      <c r="D268">
        <v>11.91</v>
      </c>
      <c r="E268">
        <v>0</v>
      </c>
      <c r="F268">
        <v>0</v>
      </c>
      <c r="G268">
        <f t="shared" si="48"/>
        <v>11.869295372806096</v>
      </c>
      <c r="H268">
        <f t="shared" si="49"/>
        <v>5.0704627193903562E-2</v>
      </c>
      <c r="I268">
        <f t="shared" si="50"/>
        <v>5.0704627193903562E-2</v>
      </c>
      <c r="J268">
        <f t="shared" si="51"/>
        <v>2.5709592188727444E-3</v>
      </c>
      <c r="K268">
        <f t="shared" si="52"/>
        <v>12.011986793010518</v>
      </c>
      <c r="L268">
        <f t="shared" si="53"/>
        <v>-9.1986793010518042E-2</v>
      </c>
      <c r="M268">
        <f t="shared" si="54"/>
        <v>9.1986793010518042E-2</v>
      </c>
      <c r="N268">
        <f t="shared" si="55"/>
        <v>8.4615700883598904E-3</v>
      </c>
      <c r="O268">
        <f t="shared" si="56"/>
        <v>12.006043365699732</v>
      </c>
      <c r="P268">
        <f t="shared" si="57"/>
        <v>-8.6043365699731922E-2</v>
      </c>
      <c r="Q268">
        <f t="shared" si="58"/>
        <v>8.6043365699731922E-2</v>
      </c>
      <c r="R268">
        <f t="shared" si="59"/>
        <v>7.4034607809378037E-3</v>
      </c>
    </row>
    <row r="269" spans="1:18" x14ac:dyDescent="0.25">
      <c r="A269" s="10">
        <v>45060</v>
      </c>
      <c r="B269">
        <v>11.92</v>
      </c>
      <c r="C269">
        <v>11.95</v>
      </c>
      <c r="D269">
        <v>11.92</v>
      </c>
      <c r="E269">
        <v>0</v>
      </c>
      <c r="F269">
        <v>18</v>
      </c>
      <c r="G269">
        <f t="shared" si="48"/>
        <v>11.881113330535657</v>
      </c>
      <c r="H269">
        <f t="shared" si="49"/>
        <v>3.8886669464343271E-2</v>
      </c>
      <c r="I269">
        <f t="shared" si="50"/>
        <v>3.8886669464343271E-2</v>
      </c>
      <c r="J269">
        <f t="shared" si="51"/>
        <v>1.5121730620290873E-3</v>
      </c>
      <c r="K269">
        <f t="shared" si="52"/>
        <v>12.195038190737222</v>
      </c>
      <c r="L269">
        <f t="shared" si="53"/>
        <v>-0.27503819073722191</v>
      </c>
      <c r="M269">
        <f t="shared" si="54"/>
        <v>0.27503819073722191</v>
      </c>
      <c r="N269">
        <f t="shared" si="55"/>
        <v>7.5646006364004453E-2</v>
      </c>
      <c r="O269">
        <f t="shared" si="56"/>
        <v>12.156297893151006</v>
      </c>
      <c r="P269">
        <f t="shared" si="57"/>
        <v>-0.23629789315100602</v>
      </c>
      <c r="Q269">
        <f t="shared" si="58"/>
        <v>0.23629789315100602</v>
      </c>
      <c r="R269">
        <f t="shared" si="59"/>
        <v>5.5836694307604261E-2</v>
      </c>
    </row>
    <row r="270" spans="1:18" x14ac:dyDescent="0.25">
      <c r="A270" s="10">
        <v>45061</v>
      </c>
      <c r="B270">
        <v>12.64</v>
      </c>
      <c r="C270">
        <v>11.92</v>
      </c>
      <c r="D270">
        <v>11.92</v>
      </c>
      <c r="E270">
        <v>32</v>
      </c>
      <c r="F270">
        <v>1</v>
      </c>
      <c r="G270">
        <f t="shared" si="48"/>
        <v>12.36127999723618</v>
      </c>
      <c r="H270">
        <f t="shared" si="49"/>
        <v>0.27872000276382103</v>
      </c>
      <c r="I270">
        <f t="shared" si="50"/>
        <v>0.27872000276382103</v>
      </c>
      <c r="J270">
        <f t="shared" si="51"/>
        <v>7.7684839940664399E-2</v>
      </c>
      <c r="K270">
        <f t="shared" si="52"/>
        <v>12.021920394709928</v>
      </c>
      <c r="L270">
        <f t="shared" si="53"/>
        <v>0.61807960529007211</v>
      </c>
      <c r="M270">
        <f t="shared" si="54"/>
        <v>0.61807960529007211</v>
      </c>
      <c r="N270">
        <f t="shared" si="55"/>
        <v>0.38202239847553132</v>
      </c>
      <c r="O270">
        <f t="shared" si="56"/>
        <v>12.118195744224778</v>
      </c>
      <c r="P270">
        <f t="shared" si="57"/>
        <v>0.52180425577522271</v>
      </c>
      <c r="Q270">
        <f t="shared" si="58"/>
        <v>0.52180425577522271</v>
      </c>
      <c r="R270">
        <f t="shared" si="59"/>
        <v>0.27227968134513403</v>
      </c>
    </row>
    <row r="271" spans="1:18" x14ac:dyDescent="0.25">
      <c r="A271" s="10">
        <v>45062</v>
      </c>
      <c r="B271">
        <v>12.42</v>
      </c>
      <c r="C271">
        <v>12.64</v>
      </c>
      <c r="D271">
        <v>11.95</v>
      </c>
      <c r="E271">
        <v>0</v>
      </c>
      <c r="F271">
        <v>0</v>
      </c>
      <c r="G271">
        <f t="shared" si="48"/>
        <v>12.103279594098654</v>
      </c>
      <c r="H271">
        <f t="shared" si="49"/>
        <v>0.31672040590134642</v>
      </c>
      <c r="I271">
        <f t="shared" si="50"/>
        <v>0.31672040590134642</v>
      </c>
      <c r="J271">
        <f t="shared" si="51"/>
        <v>0.10031181551431363</v>
      </c>
      <c r="K271">
        <f t="shared" si="52"/>
        <v>12.458638931079991</v>
      </c>
      <c r="L271">
        <f t="shared" si="53"/>
        <v>-3.8638931079990613E-2</v>
      </c>
      <c r="M271">
        <f t="shared" si="54"/>
        <v>3.8638931079990613E-2</v>
      </c>
      <c r="N271">
        <f t="shared" si="55"/>
        <v>1.4929669950042646E-3</v>
      </c>
      <c r="O271">
        <f t="shared" si="56"/>
        <v>12.443275822912828</v>
      </c>
      <c r="P271">
        <f t="shared" si="57"/>
        <v>-2.3275822912827593E-2</v>
      </c>
      <c r="Q271">
        <f t="shared" si="58"/>
        <v>2.3275822912827593E-2</v>
      </c>
      <c r="R271">
        <f t="shared" si="59"/>
        <v>5.4176393226930994E-4</v>
      </c>
    </row>
    <row r="272" spans="1:18" x14ac:dyDescent="0.25">
      <c r="A272" s="10">
        <v>45063</v>
      </c>
      <c r="B272">
        <v>12.41</v>
      </c>
      <c r="C272">
        <v>12.42</v>
      </c>
      <c r="D272">
        <v>11.92</v>
      </c>
      <c r="E272">
        <v>4</v>
      </c>
      <c r="F272">
        <v>0</v>
      </c>
      <c r="G272">
        <f t="shared" si="48"/>
        <v>12.088559155439608</v>
      </c>
      <c r="H272">
        <f t="shared" si="49"/>
        <v>0.32144084456039224</v>
      </c>
      <c r="I272">
        <f t="shared" si="50"/>
        <v>0.32144084456039224</v>
      </c>
      <c r="J272">
        <f t="shared" si="51"/>
        <v>0.10332421655169824</v>
      </c>
      <c r="K272">
        <f t="shared" si="52"/>
        <v>12.320674361268475</v>
      </c>
      <c r="L272">
        <f t="shared" si="53"/>
        <v>8.9325638731525103E-2</v>
      </c>
      <c r="M272">
        <f t="shared" si="54"/>
        <v>8.9325638731525103E-2</v>
      </c>
      <c r="N272">
        <f t="shared" si="55"/>
        <v>7.9790697347949368E-3</v>
      </c>
      <c r="O272">
        <f t="shared" si="56"/>
        <v>12.321214855070199</v>
      </c>
      <c r="P272">
        <f t="shared" si="57"/>
        <v>8.8785144929801163E-2</v>
      </c>
      <c r="Q272">
        <f t="shared" si="58"/>
        <v>8.8785144929801163E-2</v>
      </c>
      <c r="R272">
        <f t="shared" si="59"/>
        <v>7.8828019602057969E-3</v>
      </c>
    </row>
    <row r="273" spans="1:18" x14ac:dyDescent="0.25">
      <c r="A273" s="10">
        <v>45064</v>
      </c>
      <c r="B273">
        <v>12.41</v>
      </c>
      <c r="C273">
        <v>12.41</v>
      </c>
      <c r="D273">
        <v>12.64</v>
      </c>
      <c r="E273">
        <v>1</v>
      </c>
      <c r="F273">
        <v>3</v>
      </c>
      <c r="G273">
        <f t="shared" si="48"/>
        <v>12.218284794114515</v>
      </c>
      <c r="H273">
        <f t="shared" si="49"/>
        <v>0.19171520588548496</v>
      </c>
      <c r="I273">
        <f t="shared" si="50"/>
        <v>0.19171520588548496</v>
      </c>
      <c r="J273">
        <f t="shared" si="51"/>
        <v>3.6754720167713889E-2</v>
      </c>
      <c r="K273">
        <f t="shared" si="52"/>
        <v>12.402052815579054</v>
      </c>
      <c r="L273">
        <f t="shared" si="53"/>
        <v>7.9471844209457743E-3</v>
      </c>
      <c r="M273">
        <f t="shared" si="54"/>
        <v>7.9471844209457743E-3</v>
      </c>
      <c r="N273">
        <f t="shared" si="55"/>
        <v>6.3157740220523215E-5</v>
      </c>
      <c r="O273">
        <f t="shared" si="56"/>
        <v>12.386699021749624</v>
      </c>
      <c r="P273">
        <f t="shared" si="57"/>
        <v>2.3300978250375692E-2</v>
      </c>
      <c r="Q273">
        <f t="shared" si="58"/>
        <v>2.3300978250375692E-2</v>
      </c>
      <c r="R273">
        <f t="shared" si="59"/>
        <v>5.4293558742448105E-4</v>
      </c>
    </row>
    <row r="274" spans="1:18" x14ac:dyDescent="0.25">
      <c r="A274" s="10">
        <v>45065</v>
      </c>
      <c r="B274">
        <v>12.41</v>
      </c>
      <c r="C274">
        <v>12.41</v>
      </c>
      <c r="D274">
        <v>12.42</v>
      </c>
      <c r="E274">
        <v>0</v>
      </c>
      <c r="F274">
        <v>1</v>
      </c>
      <c r="G274">
        <f t="shared" si="48"/>
        <v>12.148376407031567</v>
      </c>
      <c r="H274">
        <f t="shared" si="49"/>
        <v>0.26162359296843363</v>
      </c>
      <c r="I274">
        <f t="shared" si="50"/>
        <v>0.26162359296843363</v>
      </c>
      <c r="J274">
        <f t="shared" si="51"/>
        <v>6.844690439771263E-2</v>
      </c>
      <c r="K274">
        <f t="shared" si="52"/>
        <v>12.36545092641451</v>
      </c>
      <c r="L274">
        <f t="shared" si="53"/>
        <v>4.4549073585489651E-2</v>
      </c>
      <c r="M274">
        <f t="shared" si="54"/>
        <v>4.4549073585489651E-2</v>
      </c>
      <c r="N274">
        <f t="shared" si="55"/>
        <v>1.9846199573253717E-3</v>
      </c>
      <c r="O274">
        <f t="shared" si="56"/>
        <v>12.350712148140088</v>
      </c>
      <c r="P274">
        <f t="shared" si="57"/>
        <v>5.9287851859911811E-2</v>
      </c>
      <c r="Q274">
        <f t="shared" si="58"/>
        <v>5.9287851859911811E-2</v>
      </c>
      <c r="R274">
        <f t="shared" si="59"/>
        <v>3.5150493781628484E-3</v>
      </c>
    </row>
    <row r="275" spans="1:18" x14ac:dyDescent="0.25">
      <c r="A275" s="10">
        <v>45066</v>
      </c>
      <c r="B275">
        <v>12.41</v>
      </c>
      <c r="C275">
        <v>12.41</v>
      </c>
      <c r="D275">
        <v>12.41</v>
      </c>
      <c r="E275">
        <v>5</v>
      </c>
      <c r="F275">
        <v>0</v>
      </c>
      <c r="G275">
        <f t="shared" si="48"/>
        <v>12.222378801042476</v>
      </c>
      <c r="H275">
        <f t="shared" si="49"/>
        <v>0.18762119895752427</v>
      </c>
      <c r="I275">
        <f t="shared" si="50"/>
        <v>0.18762119895752427</v>
      </c>
      <c r="J275">
        <f t="shared" si="51"/>
        <v>3.5201714298258906E-2</v>
      </c>
      <c r="K275">
        <f t="shared" si="52"/>
        <v>12.355517324715102</v>
      </c>
      <c r="L275">
        <f t="shared" si="53"/>
        <v>5.4482675284898363E-2</v>
      </c>
      <c r="M275">
        <f t="shared" si="54"/>
        <v>5.4482675284898363E-2</v>
      </c>
      <c r="N275">
        <f t="shared" si="55"/>
        <v>2.9683619061996749E-3</v>
      </c>
      <c r="O275">
        <f t="shared" si="56"/>
        <v>12.358845125170788</v>
      </c>
      <c r="P275">
        <f t="shared" si="57"/>
        <v>5.1154874829212105E-2</v>
      </c>
      <c r="Q275">
        <f t="shared" si="58"/>
        <v>5.1154874829212105E-2</v>
      </c>
      <c r="R275">
        <f t="shared" si="59"/>
        <v>2.616821218792358E-3</v>
      </c>
    </row>
    <row r="276" spans="1:18" x14ac:dyDescent="0.25">
      <c r="A276" s="10">
        <v>45067</v>
      </c>
      <c r="B276">
        <v>12.66</v>
      </c>
      <c r="C276">
        <v>12.41</v>
      </c>
      <c r="D276">
        <v>12.41</v>
      </c>
      <c r="E276">
        <v>0</v>
      </c>
      <c r="F276">
        <v>0</v>
      </c>
      <c r="G276">
        <f t="shared" si="48"/>
        <v>12.14589406882072</v>
      </c>
      <c r="H276">
        <f t="shared" si="49"/>
        <v>0.51410593117928016</v>
      </c>
      <c r="I276">
        <f t="shared" si="50"/>
        <v>0.51410593117928016</v>
      </c>
      <c r="J276">
        <f t="shared" si="51"/>
        <v>0.26430490847371474</v>
      </c>
      <c r="K276">
        <f t="shared" si="52"/>
        <v>12.355517324715102</v>
      </c>
      <c r="L276">
        <f t="shared" si="53"/>
        <v>0.30448267528489836</v>
      </c>
      <c r="M276">
        <f t="shared" si="54"/>
        <v>0.30448267528489836</v>
      </c>
      <c r="N276">
        <f t="shared" si="55"/>
        <v>9.2709699548648855E-2</v>
      </c>
      <c r="O276">
        <f t="shared" si="56"/>
        <v>12.342590347392985</v>
      </c>
      <c r="P276">
        <f t="shared" si="57"/>
        <v>0.31740965260701515</v>
      </c>
      <c r="Q276">
        <f t="shared" si="58"/>
        <v>0.31740965260701515</v>
      </c>
      <c r="R276">
        <f t="shared" si="59"/>
        <v>0.10074888756810604</v>
      </c>
    </row>
    <row r="277" spans="1:18" x14ac:dyDescent="0.25">
      <c r="A277" s="10">
        <v>45068</v>
      </c>
      <c r="B277">
        <v>12.42</v>
      </c>
      <c r="C277">
        <v>12.66</v>
      </c>
      <c r="D277">
        <v>12.41</v>
      </c>
      <c r="E277">
        <v>19</v>
      </c>
      <c r="F277">
        <v>1</v>
      </c>
      <c r="G277">
        <f t="shared" si="48"/>
        <v>12.514332880586023</v>
      </c>
      <c r="H277">
        <f t="shared" si="49"/>
        <v>-9.4332880586023293E-2</v>
      </c>
      <c r="I277">
        <f t="shared" si="50"/>
        <v>9.4332880586023293E-2</v>
      </c>
      <c r="J277">
        <f t="shared" si="51"/>
        <v>8.8986923596569307E-3</v>
      </c>
      <c r="K277">
        <f t="shared" si="52"/>
        <v>12.518539609111063</v>
      </c>
      <c r="L277">
        <f t="shared" si="53"/>
        <v>-9.8539609111062632E-2</v>
      </c>
      <c r="M277">
        <f t="shared" si="54"/>
        <v>9.8539609111062632E-2</v>
      </c>
      <c r="N277">
        <f t="shared" si="55"/>
        <v>9.710054563761018E-3</v>
      </c>
      <c r="O277">
        <f t="shared" si="56"/>
        <v>12.562327213527873</v>
      </c>
      <c r="P277">
        <f t="shared" si="57"/>
        <v>-0.14232721352787259</v>
      </c>
      <c r="Q277">
        <f t="shared" si="58"/>
        <v>0.14232721352787259</v>
      </c>
      <c r="R277">
        <f t="shared" si="59"/>
        <v>2.0257035710608638E-2</v>
      </c>
    </row>
    <row r="278" spans="1:18" x14ac:dyDescent="0.25">
      <c r="A278" s="10">
        <v>45069</v>
      </c>
      <c r="B278">
        <v>11.52</v>
      </c>
      <c r="C278">
        <v>12.42</v>
      </c>
      <c r="D278">
        <v>12.41</v>
      </c>
      <c r="E278">
        <v>23</v>
      </c>
      <c r="F278">
        <v>0</v>
      </c>
      <c r="G278">
        <f t="shared" si="48"/>
        <v>12.500835710213703</v>
      </c>
      <c r="H278">
        <f t="shared" si="49"/>
        <v>-0.98083571021370375</v>
      </c>
      <c r="I278">
        <f t="shared" si="50"/>
        <v>0.98083571021370375</v>
      </c>
      <c r="J278">
        <f t="shared" si="51"/>
        <v>0.96203869043042067</v>
      </c>
      <c r="K278">
        <f t="shared" si="52"/>
        <v>12.361674341394494</v>
      </c>
      <c r="L278">
        <f t="shared" si="53"/>
        <v>-0.84167434139449426</v>
      </c>
      <c r="M278">
        <f t="shared" si="54"/>
        <v>0.84167434139449426</v>
      </c>
      <c r="N278">
        <f t="shared" si="55"/>
        <v>0.70841569696185569</v>
      </c>
      <c r="O278">
        <f t="shared" si="56"/>
        <v>12.423389186197284</v>
      </c>
      <c r="P278">
        <f t="shared" si="57"/>
        <v>-0.90338918619728403</v>
      </c>
      <c r="Q278">
        <f t="shared" si="58"/>
        <v>0.90338918619728403</v>
      </c>
      <c r="R278">
        <f t="shared" si="59"/>
        <v>0.81611202173819108</v>
      </c>
    </row>
    <row r="279" spans="1:18" x14ac:dyDescent="0.25">
      <c r="A279" s="10">
        <v>45070</v>
      </c>
      <c r="B279">
        <v>11.53</v>
      </c>
      <c r="C279">
        <v>11.52</v>
      </c>
      <c r="D279">
        <v>12.66</v>
      </c>
      <c r="E279">
        <v>7</v>
      </c>
      <c r="F279">
        <v>0</v>
      </c>
      <c r="G279">
        <f t="shared" si="48"/>
        <v>12.038074436813746</v>
      </c>
      <c r="H279">
        <f t="shared" si="49"/>
        <v>-0.50807443681374664</v>
      </c>
      <c r="I279">
        <f t="shared" si="50"/>
        <v>0.50807443681374664</v>
      </c>
      <c r="J279">
        <f t="shared" si="51"/>
        <v>0.25813963334360585</v>
      </c>
      <c r="K279">
        <f t="shared" si="52"/>
        <v>11.828461197456235</v>
      </c>
      <c r="L279">
        <f t="shared" si="53"/>
        <v>-0.29846119745623589</v>
      </c>
      <c r="M279">
        <f t="shared" si="54"/>
        <v>0.29846119745623589</v>
      </c>
      <c r="N279">
        <f t="shared" si="55"/>
        <v>8.9079086387010231E-2</v>
      </c>
      <c r="O279">
        <f t="shared" si="56"/>
        <v>11.849571800631596</v>
      </c>
      <c r="P279">
        <f t="shared" si="57"/>
        <v>-0.3195718006315964</v>
      </c>
      <c r="Q279">
        <f t="shared" si="58"/>
        <v>0.3195718006315964</v>
      </c>
      <c r="R279">
        <f t="shared" si="59"/>
        <v>0.10212613575892079</v>
      </c>
    </row>
    <row r="280" spans="1:18" x14ac:dyDescent="0.25">
      <c r="A280" s="10">
        <v>45071</v>
      </c>
      <c r="B280">
        <v>11.53</v>
      </c>
      <c r="C280">
        <v>11.53</v>
      </c>
      <c r="D280">
        <v>12.42</v>
      </c>
      <c r="E280">
        <v>19</v>
      </c>
      <c r="F280">
        <v>1</v>
      </c>
      <c r="G280">
        <f t="shared" si="48"/>
        <v>12.165173550258578</v>
      </c>
      <c r="H280">
        <f t="shared" si="49"/>
        <v>-0.63517355025857825</v>
      </c>
      <c r="I280">
        <f t="shared" si="50"/>
        <v>0.63517355025857825</v>
      </c>
      <c r="J280">
        <f t="shared" si="51"/>
        <v>0.4034454389480866</v>
      </c>
      <c r="K280">
        <f t="shared" si="52"/>
        <v>11.823633458627885</v>
      </c>
      <c r="L280">
        <f t="shared" si="53"/>
        <v>-0.2936334586278857</v>
      </c>
      <c r="M280">
        <f t="shared" si="54"/>
        <v>0.2936334586278857</v>
      </c>
      <c r="N280">
        <f t="shared" si="55"/>
        <v>8.6220608025774262E-2</v>
      </c>
      <c r="O280">
        <f t="shared" si="56"/>
        <v>11.882116533372123</v>
      </c>
      <c r="P280">
        <f t="shared" si="57"/>
        <v>-0.3521165333721239</v>
      </c>
      <c r="Q280">
        <f t="shared" si="58"/>
        <v>0.3521165333721239</v>
      </c>
      <c r="R280">
        <f t="shared" si="59"/>
        <v>0.12398605307400204</v>
      </c>
    </row>
    <row r="281" spans="1:18" x14ac:dyDescent="0.25">
      <c r="A281" s="10">
        <v>45072</v>
      </c>
      <c r="B281">
        <v>11.54</v>
      </c>
      <c r="C281">
        <v>11.53</v>
      </c>
      <c r="D281">
        <v>11.52</v>
      </c>
      <c r="E281">
        <v>25</v>
      </c>
      <c r="F281">
        <v>47</v>
      </c>
      <c r="G281">
        <f t="shared" si="48"/>
        <v>12.033544789948603</v>
      </c>
      <c r="H281">
        <f t="shared" si="49"/>
        <v>-0.49354478994860429</v>
      </c>
      <c r="I281">
        <f t="shared" si="50"/>
        <v>0.49354478994860429</v>
      </c>
      <c r="J281">
        <f t="shared" si="51"/>
        <v>0.24358645968541193</v>
      </c>
      <c r="K281">
        <f t="shared" si="52"/>
        <v>12.166783273593856</v>
      </c>
      <c r="L281">
        <f t="shared" si="53"/>
        <v>-0.62678327359385655</v>
      </c>
      <c r="M281">
        <f t="shared" si="54"/>
        <v>0.62678327359385655</v>
      </c>
      <c r="N281">
        <f t="shared" si="55"/>
        <v>0.39285727205703125</v>
      </c>
      <c r="O281">
        <f t="shared" si="56"/>
        <v>12.163077348465825</v>
      </c>
      <c r="P281">
        <f t="shared" si="57"/>
        <v>-0.62307734846582541</v>
      </c>
      <c r="Q281">
        <f t="shared" si="58"/>
        <v>0.62307734846582541</v>
      </c>
      <c r="R281">
        <f t="shared" si="59"/>
        <v>0.38822538217120361</v>
      </c>
    </row>
    <row r="282" spans="1:18" x14ac:dyDescent="0.25">
      <c r="A282" s="10">
        <v>45073</v>
      </c>
      <c r="B282">
        <v>12.17</v>
      </c>
      <c r="C282">
        <v>11.54</v>
      </c>
      <c r="D282">
        <v>11.53</v>
      </c>
      <c r="E282">
        <v>0</v>
      </c>
      <c r="F282">
        <v>1</v>
      </c>
      <c r="G282">
        <f t="shared" si="48"/>
        <v>11.656715340223572</v>
      </c>
      <c r="H282">
        <f t="shared" si="49"/>
        <v>0.51328465977642779</v>
      </c>
      <c r="I282">
        <f t="shared" si="50"/>
        <v>0.51328465977642779</v>
      </c>
      <c r="J282">
        <f t="shared" si="51"/>
        <v>0.2634611419618032</v>
      </c>
      <c r="K282">
        <f t="shared" si="52"/>
        <v>11.75532112364982</v>
      </c>
      <c r="L282">
        <f t="shared" si="53"/>
        <v>0.4146788763501803</v>
      </c>
      <c r="M282">
        <f t="shared" si="54"/>
        <v>0.4146788763501803</v>
      </c>
      <c r="N282">
        <f t="shared" si="55"/>
        <v>0.17195857049104812</v>
      </c>
      <c r="O282">
        <f t="shared" si="56"/>
        <v>11.752984430151908</v>
      </c>
      <c r="P282">
        <f t="shared" si="57"/>
        <v>0.41701556984809152</v>
      </c>
      <c r="Q282">
        <f t="shared" si="58"/>
        <v>0.41701556984809152</v>
      </c>
      <c r="R282">
        <f t="shared" si="59"/>
        <v>0.17390198549572849</v>
      </c>
    </row>
    <row r="283" spans="1:18" x14ac:dyDescent="0.25">
      <c r="A283" s="10">
        <v>45074</v>
      </c>
      <c r="B283">
        <v>12.01</v>
      </c>
      <c r="C283">
        <v>12.17</v>
      </c>
      <c r="D283">
        <v>11.53</v>
      </c>
      <c r="E283">
        <v>45</v>
      </c>
      <c r="F283">
        <v>102</v>
      </c>
      <c r="G283">
        <f t="shared" si="48"/>
        <v>12.541125940112407</v>
      </c>
      <c r="H283">
        <f t="shared" si="49"/>
        <v>-0.53112594011240688</v>
      </c>
      <c r="I283">
        <f t="shared" si="50"/>
        <v>0.53112594011240688</v>
      </c>
      <c r="J283">
        <f t="shared" si="51"/>
        <v>0.28209476426028801</v>
      </c>
      <c r="K283">
        <f t="shared" si="52"/>
        <v>13.061996782975159</v>
      </c>
      <c r="L283">
        <f t="shared" si="53"/>
        <v>-1.0519967829751593</v>
      </c>
      <c r="M283">
        <f t="shared" si="54"/>
        <v>1.0519967829751593</v>
      </c>
      <c r="N283">
        <f t="shared" si="55"/>
        <v>1.1066972313900845</v>
      </c>
      <c r="O283">
        <f t="shared" si="56"/>
        <v>13.015985351646265</v>
      </c>
      <c r="P283">
        <f t="shared" si="57"/>
        <v>-1.0059853516462649</v>
      </c>
      <c r="Q283">
        <f t="shared" si="58"/>
        <v>1.0059853516462649</v>
      </c>
      <c r="R283">
        <f t="shared" si="59"/>
        <v>1.0120065277268593</v>
      </c>
    </row>
    <row r="284" spans="1:18" x14ac:dyDescent="0.25">
      <c r="A284" s="10">
        <v>45075</v>
      </c>
      <c r="B284">
        <v>12.01</v>
      </c>
      <c r="C284">
        <v>12.01</v>
      </c>
      <c r="D284">
        <v>11.54</v>
      </c>
      <c r="E284">
        <v>0</v>
      </c>
      <c r="F284">
        <v>1</v>
      </c>
      <c r="G284">
        <f t="shared" si="48"/>
        <v>11.805455717560964</v>
      </c>
      <c r="H284">
        <f t="shared" si="49"/>
        <v>0.204544282439036</v>
      </c>
      <c r="I284">
        <f t="shared" si="50"/>
        <v>0.204544282439036</v>
      </c>
      <c r="J284">
        <f t="shared" si="51"/>
        <v>4.1838363478500132E-2</v>
      </c>
      <c r="K284">
        <f t="shared" si="52"/>
        <v>12.045537641869597</v>
      </c>
      <c r="L284">
        <f t="shared" si="53"/>
        <v>-3.5537641869597181E-2</v>
      </c>
      <c r="M284">
        <f t="shared" si="54"/>
        <v>3.5537641869597181E-2</v>
      </c>
      <c r="N284">
        <f t="shared" si="55"/>
        <v>1.2629239896517466E-3</v>
      </c>
      <c r="O284">
        <f t="shared" si="56"/>
        <v>12.037071514220919</v>
      </c>
      <c r="P284">
        <f t="shared" si="57"/>
        <v>-2.7071514220919468E-2</v>
      </c>
      <c r="Q284">
        <f t="shared" si="58"/>
        <v>2.7071514220919468E-2</v>
      </c>
      <c r="R284">
        <f t="shared" si="59"/>
        <v>7.3286688221344497E-4</v>
      </c>
    </row>
    <row r="285" spans="1:18" x14ac:dyDescent="0.25">
      <c r="A285" s="10">
        <v>45076</v>
      </c>
      <c r="B285">
        <v>12.04</v>
      </c>
      <c r="C285">
        <v>12.01</v>
      </c>
      <c r="D285">
        <v>12.17</v>
      </c>
      <c r="E285">
        <v>26</v>
      </c>
      <c r="F285">
        <v>26</v>
      </c>
      <c r="G285">
        <f t="shared" si="48"/>
        <v>12.359563632397352</v>
      </c>
      <c r="H285">
        <f t="shared" si="49"/>
        <v>-0.31956363239735275</v>
      </c>
      <c r="I285">
        <f t="shared" si="50"/>
        <v>0.31956363239735275</v>
      </c>
      <c r="J285">
        <f t="shared" si="51"/>
        <v>0.10212091515099039</v>
      </c>
      <c r="K285">
        <f t="shared" si="52"/>
        <v>12.325673587309728</v>
      </c>
      <c r="L285">
        <f t="shared" si="53"/>
        <v>-0.28567358730972892</v>
      </c>
      <c r="M285">
        <f t="shared" si="54"/>
        <v>0.28567358730972892</v>
      </c>
      <c r="N285">
        <f t="shared" si="55"/>
        <v>8.1609398486409315E-2</v>
      </c>
      <c r="O285">
        <f t="shared" si="56"/>
        <v>12.355976778806642</v>
      </c>
      <c r="P285">
        <f t="shared" si="57"/>
        <v>-0.31597677880664321</v>
      </c>
      <c r="Q285">
        <f t="shared" si="58"/>
        <v>0.31597677880664321</v>
      </c>
      <c r="R285">
        <f t="shared" si="59"/>
        <v>9.9841324745022331E-2</v>
      </c>
    </row>
    <row r="286" spans="1:18" x14ac:dyDescent="0.25">
      <c r="A286" s="10">
        <v>45077</v>
      </c>
      <c r="B286">
        <v>12.01</v>
      </c>
      <c r="C286">
        <v>12.04</v>
      </c>
      <c r="D286">
        <v>12.01</v>
      </c>
      <c r="E286">
        <v>0</v>
      </c>
      <c r="F286">
        <v>0</v>
      </c>
      <c r="G286">
        <f t="shared" si="48"/>
        <v>11.931461232989411</v>
      </c>
      <c r="H286">
        <f t="shared" si="49"/>
        <v>7.8538767010588373E-2</v>
      </c>
      <c r="I286">
        <f t="shared" si="50"/>
        <v>7.8538767010588373E-2</v>
      </c>
      <c r="J286">
        <f t="shared" si="51"/>
        <v>6.1683379235434842E-3</v>
      </c>
      <c r="K286">
        <f t="shared" si="52"/>
        <v>12.094238336046098</v>
      </c>
      <c r="L286">
        <f t="shared" si="53"/>
        <v>-8.4238336046098539E-2</v>
      </c>
      <c r="M286">
        <f t="shared" si="54"/>
        <v>8.4238336046098539E-2</v>
      </c>
      <c r="N286">
        <f t="shared" si="55"/>
        <v>7.0960972598154244E-3</v>
      </c>
      <c r="O286">
        <f t="shared" si="56"/>
        <v>12.086611856296473</v>
      </c>
      <c r="P286">
        <f t="shared" si="57"/>
        <v>-7.6611856296473491E-2</v>
      </c>
      <c r="Q286">
        <f t="shared" si="58"/>
        <v>7.6611856296473491E-2</v>
      </c>
      <c r="R286">
        <f t="shared" si="59"/>
        <v>5.8693765251915048E-3</v>
      </c>
    </row>
    <row r="287" spans="1:18" x14ac:dyDescent="0.25">
      <c r="A287" s="10">
        <v>45078</v>
      </c>
      <c r="B287">
        <v>12.01</v>
      </c>
      <c r="C287">
        <v>12.01</v>
      </c>
      <c r="D287">
        <v>12.01</v>
      </c>
      <c r="E287">
        <v>0</v>
      </c>
      <c r="F287">
        <v>5</v>
      </c>
      <c r="G287">
        <f t="shared" si="48"/>
        <v>11.922125613470696</v>
      </c>
      <c r="H287">
        <f t="shared" si="49"/>
        <v>8.7874386529303905E-2</v>
      </c>
      <c r="I287">
        <f t="shared" si="50"/>
        <v>8.7874386529303905E-2</v>
      </c>
      <c r="J287">
        <f t="shared" si="51"/>
        <v>7.7219078079015079E-3</v>
      </c>
      <c r="K287">
        <f t="shared" si="52"/>
        <v>12.121251623063539</v>
      </c>
      <c r="L287">
        <f t="shared" si="53"/>
        <v>-0.11125162306353964</v>
      </c>
      <c r="M287">
        <f t="shared" si="54"/>
        <v>0.11125162306353964</v>
      </c>
      <c r="N287">
        <f t="shared" si="55"/>
        <v>1.2376923634271906E-2</v>
      </c>
      <c r="O287">
        <f t="shared" si="56"/>
        <v>12.105017197812835</v>
      </c>
      <c r="P287">
        <f t="shared" si="57"/>
        <v>-9.5017197812834908E-2</v>
      </c>
      <c r="Q287">
        <f t="shared" si="58"/>
        <v>9.5017197812834908E-2</v>
      </c>
      <c r="R287">
        <f t="shared" si="59"/>
        <v>9.0282678802033993E-3</v>
      </c>
    </row>
    <row r="288" spans="1:18" x14ac:dyDescent="0.25">
      <c r="A288" s="10">
        <v>45079</v>
      </c>
      <c r="B288">
        <v>12.01</v>
      </c>
      <c r="C288">
        <v>12.01</v>
      </c>
      <c r="D288">
        <v>12.04</v>
      </c>
      <c r="E288">
        <v>8</v>
      </c>
      <c r="F288">
        <v>1</v>
      </c>
      <c r="G288">
        <f t="shared" si="48"/>
        <v>12.051948199658042</v>
      </c>
      <c r="H288">
        <f t="shared" si="49"/>
        <v>-4.194819965804264E-2</v>
      </c>
      <c r="I288">
        <f t="shared" si="50"/>
        <v>4.194819965804264E-2</v>
      </c>
      <c r="J288">
        <f t="shared" si="51"/>
        <v>1.7596514545510087E-3</v>
      </c>
      <c r="K288">
        <f t="shared" si="52"/>
        <v>12.087374356283901</v>
      </c>
      <c r="L288">
        <f t="shared" si="53"/>
        <v>-7.737435628390088E-2</v>
      </c>
      <c r="M288">
        <f t="shared" si="54"/>
        <v>7.737435628390088E-2</v>
      </c>
      <c r="N288">
        <f t="shared" si="55"/>
        <v>5.9867910103480314E-3</v>
      </c>
      <c r="O288">
        <f t="shared" si="56"/>
        <v>12.104309950064824</v>
      </c>
      <c r="P288">
        <f t="shared" si="57"/>
        <v>-9.4309950064824122E-2</v>
      </c>
      <c r="Q288">
        <f t="shared" si="58"/>
        <v>9.4309950064824122E-2</v>
      </c>
      <c r="R288">
        <f t="shared" si="59"/>
        <v>8.8943666812296186E-3</v>
      </c>
    </row>
    <row r="289" spans="1:18" x14ac:dyDescent="0.25">
      <c r="A289" s="10">
        <v>45080</v>
      </c>
      <c r="B289">
        <v>12.02</v>
      </c>
      <c r="C289">
        <v>12.01</v>
      </c>
      <c r="D289">
        <v>12.01</v>
      </c>
      <c r="E289">
        <v>1</v>
      </c>
      <c r="F289">
        <v>1</v>
      </c>
      <c r="G289">
        <f t="shared" si="48"/>
        <v>11.937422559915047</v>
      </c>
      <c r="H289">
        <f t="shared" si="49"/>
        <v>8.2577440084952158E-2</v>
      </c>
      <c r="I289">
        <f t="shared" si="50"/>
        <v>8.2577440084952158E-2</v>
      </c>
      <c r="J289">
        <f t="shared" si="51"/>
        <v>6.8190336109838637E-3</v>
      </c>
      <c r="K289">
        <f t="shared" si="52"/>
        <v>12.084864153419042</v>
      </c>
      <c r="L289">
        <f t="shared" si="53"/>
        <v>-6.4864153419042836E-2</v>
      </c>
      <c r="M289">
        <f t="shared" si="54"/>
        <v>6.4864153419042836E-2</v>
      </c>
      <c r="N289">
        <f t="shared" si="55"/>
        <v>4.2073583987691267E-3</v>
      </c>
      <c r="O289">
        <f t="shared" si="56"/>
        <v>12.079079413691936</v>
      </c>
      <c r="P289">
        <f t="shared" si="57"/>
        <v>-5.9079413691936367E-2</v>
      </c>
      <c r="Q289">
        <f t="shared" si="58"/>
        <v>5.9079413691936367E-2</v>
      </c>
      <c r="R289">
        <f t="shared" si="59"/>
        <v>3.4903771221829584E-3</v>
      </c>
    </row>
    <row r="290" spans="1:18" x14ac:dyDescent="0.25">
      <c r="A290" s="10">
        <v>45081</v>
      </c>
      <c r="B290">
        <v>12.01</v>
      </c>
      <c r="C290">
        <v>12.02</v>
      </c>
      <c r="D290">
        <v>12.01</v>
      </c>
      <c r="E290">
        <v>0</v>
      </c>
      <c r="F290">
        <v>0</v>
      </c>
      <c r="G290">
        <f t="shared" si="48"/>
        <v>11.925237486643601</v>
      </c>
      <c r="H290">
        <f t="shared" si="49"/>
        <v>8.4762513356398728E-2</v>
      </c>
      <c r="I290">
        <f t="shared" si="50"/>
        <v>8.4762513356398728E-2</v>
      </c>
      <c r="J290">
        <f t="shared" si="51"/>
        <v>7.1846836704936726E-3</v>
      </c>
      <c r="K290">
        <f t="shared" si="52"/>
        <v>12.081924302687312</v>
      </c>
      <c r="L290">
        <f t="shared" si="53"/>
        <v>-7.1924302687312647E-2</v>
      </c>
      <c r="M290">
        <f t="shared" si="54"/>
        <v>7.1924302687312647E-2</v>
      </c>
      <c r="N290">
        <f t="shared" si="55"/>
        <v>5.1731053170561694E-3</v>
      </c>
      <c r="O290">
        <f t="shared" si="56"/>
        <v>12.074558134243663</v>
      </c>
      <c r="P290">
        <f t="shared" si="57"/>
        <v>-6.455813424366319E-2</v>
      </c>
      <c r="Q290">
        <f t="shared" si="58"/>
        <v>6.455813424366319E-2</v>
      </c>
      <c r="R290">
        <f t="shared" si="59"/>
        <v>4.1677526970228381E-3</v>
      </c>
    </row>
    <row r="291" spans="1:18" x14ac:dyDescent="0.25">
      <c r="A291" s="10">
        <v>45082</v>
      </c>
      <c r="B291">
        <v>12.01</v>
      </c>
      <c r="C291">
        <v>12.01</v>
      </c>
      <c r="D291">
        <v>12.01</v>
      </c>
      <c r="E291">
        <v>16</v>
      </c>
      <c r="F291">
        <v>0</v>
      </c>
      <c r="G291">
        <f t="shared" si="48"/>
        <v>12.166876756580315</v>
      </c>
      <c r="H291">
        <f t="shared" si="49"/>
        <v>-0.1568767565803153</v>
      </c>
      <c r="I291">
        <f t="shared" si="50"/>
        <v>0.1568767565803153</v>
      </c>
      <c r="J291">
        <f t="shared" si="51"/>
        <v>2.4610316755159501E-2</v>
      </c>
      <c r="K291">
        <f t="shared" si="52"/>
        <v>12.075767286007919</v>
      </c>
      <c r="L291">
        <f t="shared" si="53"/>
        <v>-6.5767286007918813E-2</v>
      </c>
      <c r="M291">
        <f t="shared" si="54"/>
        <v>6.5767286007918813E-2</v>
      </c>
      <c r="N291">
        <f t="shared" si="55"/>
        <v>4.3253359088473936E-3</v>
      </c>
      <c r="O291">
        <f t="shared" si="56"/>
        <v>12.120546562106229</v>
      </c>
      <c r="P291">
        <f t="shared" si="57"/>
        <v>-0.11054656210622937</v>
      </c>
      <c r="Q291">
        <f t="shared" si="58"/>
        <v>0.11054656210622937</v>
      </c>
      <c r="R291">
        <f t="shared" si="59"/>
        <v>1.2220542393506428E-2</v>
      </c>
    </row>
    <row r="292" spans="1:18" x14ac:dyDescent="0.25">
      <c r="A292" s="10">
        <v>45083</v>
      </c>
      <c r="B292">
        <v>12.01</v>
      </c>
      <c r="C292">
        <v>12.01</v>
      </c>
      <c r="D292">
        <v>12.02</v>
      </c>
      <c r="E292">
        <v>7</v>
      </c>
      <c r="F292">
        <v>0</v>
      </c>
      <c r="G292">
        <f t="shared" si="48"/>
        <v>12.031686576792</v>
      </c>
      <c r="H292">
        <f t="shared" si="49"/>
        <v>-2.1686576791999812E-2</v>
      </c>
      <c r="I292">
        <f t="shared" si="50"/>
        <v>2.1686576791999812E-2</v>
      </c>
      <c r="J292">
        <f t="shared" si="51"/>
        <v>4.7030761295530483E-4</v>
      </c>
      <c r="K292">
        <f t="shared" si="52"/>
        <v>12.076604020296205</v>
      </c>
      <c r="L292">
        <f t="shared" si="53"/>
        <v>-6.6604020296205491E-2</v>
      </c>
      <c r="M292">
        <f t="shared" si="54"/>
        <v>6.6604020296205491E-2</v>
      </c>
      <c r="N292">
        <f t="shared" si="55"/>
        <v>4.4360955196173528E-3</v>
      </c>
      <c r="O292">
        <f t="shared" si="56"/>
        <v>12.09211257793417</v>
      </c>
      <c r="P292">
        <f t="shared" si="57"/>
        <v>-8.2112577934170261E-2</v>
      </c>
      <c r="Q292">
        <f t="shared" si="58"/>
        <v>8.2112577934170261E-2</v>
      </c>
      <c r="R292">
        <f t="shared" si="59"/>
        <v>6.7424754549951851E-3</v>
      </c>
    </row>
    <row r="293" spans="1:18" x14ac:dyDescent="0.25">
      <c r="A293" s="10">
        <v>45084</v>
      </c>
      <c r="B293">
        <v>11.81</v>
      </c>
      <c r="C293">
        <v>12.01</v>
      </c>
      <c r="D293">
        <v>12.01</v>
      </c>
      <c r="E293">
        <v>5</v>
      </c>
      <c r="F293">
        <v>21</v>
      </c>
      <c r="G293">
        <f t="shared" si="48"/>
        <v>11.998610345692452</v>
      </c>
      <c r="H293">
        <f t="shared" si="49"/>
        <v>-0.18861034569245128</v>
      </c>
      <c r="I293">
        <f t="shared" si="50"/>
        <v>0.18861034569245128</v>
      </c>
      <c r="J293">
        <f t="shared" si="51"/>
        <v>3.5573862502225974E-2</v>
      </c>
      <c r="K293">
        <f t="shared" si="52"/>
        <v>12.266801501641529</v>
      </c>
      <c r="L293">
        <f t="shared" si="53"/>
        <v>-0.45680150164152877</v>
      </c>
      <c r="M293">
        <f t="shared" si="54"/>
        <v>0.45680150164152877</v>
      </c>
      <c r="N293">
        <f t="shared" si="55"/>
        <v>0.20866761190195562</v>
      </c>
      <c r="O293">
        <f t="shared" si="56"/>
        <v>12.23802693429648</v>
      </c>
      <c r="P293">
        <f t="shared" si="57"/>
        <v>-0.42802693429647931</v>
      </c>
      <c r="Q293">
        <f t="shared" si="58"/>
        <v>0.42802693429647931</v>
      </c>
      <c r="R293">
        <f t="shared" si="59"/>
        <v>0.18320705648324262</v>
      </c>
    </row>
    <row r="294" spans="1:18" x14ac:dyDescent="0.25">
      <c r="A294" s="10">
        <v>45085</v>
      </c>
      <c r="B294">
        <v>11.81</v>
      </c>
      <c r="C294">
        <v>11.81</v>
      </c>
      <c r="D294">
        <v>12.01</v>
      </c>
      <c r="E294">
        <v>0</v>
      </c>
      <c r="F294">
        <v>0</v>
      </c>
      <c r="G294">
        <f t="shared" si="48"/>
        <v>11.859888150012591</v>
      </c>
      <c r="H294">
        <f t="shared" si="49"/>
        <v>-4.988815001259006E-2</v>
      </c>
      <c r="I294">
        <f t="shared" si="50"/>
        <v>4.988815001259006E-2</v>
      </c>
      <c r="J294">
        <f t="shared" si="51"/>
        <v>2.4888275116786897E-3</v>
      </c>
      <c r="K294">
        <f t="shared" si="52"/>
        <v>11.952626952420051</v>
      </c>
      <c r="L294">
        <f t="shared" si="53"/>
        <v>-0.1426269524200503</v>
      </c>
      <c r="M294">
        <f t="shared" si="54"/>
        <v>0.1426269524200503</v>
      </c>
      <c r="N294">
        <f t="shared" si="55"/>
        <v>2.0342447556631293E-2</v>
      </c>
      <c r="O294">
        <f t="shared" si="56"/>
        <v>11.947994052689165</v>
      </c>
      <c r="P294">
        <f t="shared" si="57"/>
        <v>-0.13799405268916409</v>
      </c>
      <c r="Q294">
        <f t="shared" si="58"/>
        <v>0.13799405268916409</v>
      </c>
      <c r="R294">
        <f t="shared" si="59"/>
        <v>1.9042358577579795E-2</v>
      </c>
    </row>
    <row r="295" spans="1:18" x14ac:dyDescent="0.25">
      <c r="A295" s="10">
        <v>45086</v>
      </c>
      <c r="B295">
        <v>11.81</v>
      </c>
      <c r="C295">
        <v>11.81</v>
      </c>
      <c r="D295">
        <v>12.01</v>
      </c>
      <c r="E295">
        <v>17</v>
      </c>
      <c r="F295">
        <v>0</v>
      </c>
      <c r="G295">
        <f t="shared" si="48"/>
        <v>12.119936239566561</v>
      </c>
      <c r="H295">
        <f t="shared" si="49"/>
        <v>-0.3099362395665608</v>
      </c>
      <c r="I295">
        <f t="shared" si="50"/>
        <v>0.3099362395665608</v>
      </c>
      <c r="J295">
        <f t="shared" si="51"/>
        <v>9.6060472596660562E-2</v>
      </c>
      <c r="K295">
        <f t="shared" si="52"/>
        <v>11.952626952420051</v>
      </c>
      <c r="L295">
        <f t="shared" si="53"/>
        <v>-0.1426269524200503</v>
      </c>
      <c r="M295">
        <f t="shared" si="54"/>
        <v>0.1426269524200503</v>
      </c>
      <c r="N295">
        <f t="shared" si="55"/>
        <v>2.0342447556631293E-2</v>
      </c>
      <c r="O295">
        <f t="shared" si="56"/>
        <v>12.003260297133695</v>
      </c>
      <c r="P295">
        <f t="shared" si="57"/>
        <v>-0.19326029713369408</v>
      </c>
      <c r="Q295">
        <f t="shared" si="58"/>
        <v>0.19326029713369408</v>
      </c>
      <c r="R295">
        <f t="shared" si="59"/>
        <v>3.7349542448203724E-2</v>
      </c>
    </row>
    <row r="296" spans="1:18" x14ac:dyDescent="0.25">
      <c r="A296" s="10">
        <v>45087</v>
      </c>
      <c r="B296">
        <v>12.93</v>
      </c>
      <c r="C296">
        <v>11.81</v>
      </c>
      <c r="D296">
        <v>11.81</v>
      </c>
      <c r="E296">
        <v>4</v>
      </c>
      <c r="F296">
        <v>1</v>
      </c>
      <c r="G296">
        <f t="shared" si="48"/>
        <v>11.871429171573089</v>
      </c>
      <c r="H296">
        <f t="shared" si="49"/>
        <v>1.0585708284269106</v>
      </c>
      <c r="I296">
        <f t="shared" si="50"/>
        <v>1.0585708284269106</v>
      </c>
      <c r="J296">
        <f t="shared" si="51"/>
        <v>1.1205721987964359</v>
      </c>
      <c r="K296">
        <f t="shared" si="52"/>
        <v>11.944989134065453</v>
      </c>
      <c r="L296">
        <f t="shared" si="53"/>
        <v>0.98501086593454623</v>
      </c>
      <c r="M296">
        <f t="shared" si="54"/>
        <v>0.98501086593454623</v>
      </c>
      <c r="N296">
        <f t="shared" si="55"/>
        <v>0.9702464060091246</v>
      </c>
      <c r="O296">
        <f t="shared" si="56"/>
        <v>11.951802743270754</v>
      </c>
      <c r="P296">
        <f t="shared" si="57"/>
        <v>0.97819725672924562</v>
      </c>
      <c r="Q296">
        <f t="shared" si="58"/>
        <v>0.97819725672924562</v>
      </c>
      <c r="R296">
        <f t="shared" si="59"/>
        <v>0.95686987307262172</v>
      </c>
    </row>
    <row r="297" spans="1:18" x14ac:dyDescent="0.25">
      <c r="A297" s="10">
        <v>45088</v>
      </c>
      <c r="B297">
        <v>13.32</v>
      </c>
      <c r="C297">
        <v>12.93</v>
      </c>
      <c r="D297">
        <v>11.81</v>
      </c>
      <c r="E297">
        <v>60</v>
      </c>
      <c r="F297">
        <v>53</v>
      </c>
      <c r="G297">
        <f t="shared" si="48"/>
        <v>13.076587967822146</v>
      </c>
      <c r="H297">
        <f t="shared" si="49"/>
        <v>0.24341203217785434</v>
      </c>
      <c r="I297">
        <f t="shared" si="50"/>
        <v>0.24341203217785434</v>
      </c>
      <c r="J297">
        <f t="shared" si="51"/>
        <v>5.9249417408952801E-2</v>
      </c>
      <c r="K297">
        <f t="shared" si="52"/>
        <v>13.107612107535981</v>
      </c>
      <c r="L297">
        <f t="shared" si="53"/>
        <v>0.21238789246401879</v>
      </c>
      <c r="M297">
        <f t="shared" si="54"/>
        <v>0.21238789246401879</v>
      </c>
      <c r="N297">
        <f t="shared" si="55"/>
        <v>4.5108616865307608E-2</v>
      </c>
      <c r="O297">
        <f t="shared" si="56"/>
        <v>13.188318305133468</v>
      </c>
      <c r="P297">
        <f t="shared" si="57"/>
        <v>0.13168169486653269</v>
      </c>
      <c r="Q297">
        <f t="shared" si="58"/>
        <v>0.13168169486653269</v>
      </c>
      <c r="R297">
        <f t="shared" si="59"/>
        <v>1.7340068762922625E-2</v>
      </c>
    </row>
    <row r="298" spans="1:18" x14ac:dyDescent="0.25">
      <c r="A298" s="10">
        <v>45089</v>
      </c>
      <c r="B298">
        <v>12.49</v>
      </c>
      <c r="C298">
        <v>13.32</v>
      </c>
      <c r="D298">
        <v>11.81</v>
      </c>
      <c r="E298">
        <v>46</v>
      </c>
      <c r="F298">
        <v>21</v>
      </c>
      <c r="G298">
        <f t="shared" si="48"/>
        <v>12.983793771344533</v>
      </c>
      <c r="H298">
        <f t="shared" si="49"/>
        <v>-0.49379377134453328</v>
      </c>
      <c r="I298">
        <f t="shared" si="50"/>
        <v>0.49379377134453328</v>
      </c>
      <c r="J298">
        <f t="shared" si="51"/>
        <v>0.24383228861865722</v>
      </c>
      <c r="K298">
        <f t="shared" si="52"/>
        <v>13.056636000876352</v>
      </c>
      <c r="L298">
        <f t="shared" si="53"/>
        <v>-0.56663600087635224</v>
      </c>
      <c r="M298">
        <f t="shared" si="54"/>
        <v>0.56663600087635224</v>
      </c>
      <c r="N298">
        <f t="shared" si="55"/>
        <v>0.32107635748914548</v>
      </c>
      <c r="O298">
        <f t="shared" si="56"/>
        <v>13.14434258997372</v>
      </c>
      <c r="P298">
        <f t="shared" si="57"/>
        <v>-0.65434258997371941</v>
      </c>
      <c r="Q298">
        <f t="shared" si="58"/>
        <v>0.65434258997371941</v>
      </c>
      <c r="R298">
        <f t="shared" si="59"/>
        <v>0.42816422505351509</v>
      </c>
    </row>
    <row r="299" spans="1:18" x14ac:dyDescent="0.25">
      <c r="A299" s="10">
        <v>45090</v>
      </c>
      <c r="B299">
        <v>11.82</v>
      </c>
      <c r="C299">
        <v>12.49</v>
      </c>
      <c r="D299">
        <v>12.93</v>
      </c>
      <c r="E299">
        <v>5</v>
      </c>
      <c r="F299">
        <v>14</v>
      </c>
      <c r="G299">
        <f t="shared" si="48"/>
        <v>12.376355373389677</v>
      </c>
      <c r="H299">
        <f t="shared" si="49"/>
        <v>-0.55635537338967644</v>
      </c>
      <c r="I299">
        <f t="shared" si="50"/>
        <v>0.55635537338967644</v>
      </c>
      <c r="J299">
        <f t="shared" si="51"/>
        <v>0.30953130149956631</v>
      </c>
      <c r="K299">
        <f t="shared" si="52"/>
        <v>12.575639784896866</v>
      </c>
      <c r="L299">
        <f t="shared" si="53"/>
        <v>-0.75563978489686612</v>
      </c>
      <c r="M299">
        <f t="shared" si="54"/>
        <v>0.75563978489686612</v>
      </c>
      <c r="N299">
        <f t="shared" si="55"/>
        <v>0.57099148451898207</v>
      </c>
      <c r="O299">
        <f t="shared" si="56"/>
        <v>12.552100625305034</v>
      </c>
      <c r="P299">
        <f t="shared" si="57"/>
        <v>-0.7321006253050335</v>
      </c>
      <c r="Q299">
        <f t="shared" si="58"/>
        <v>0.7321006253050335</v>
      </c>
      <c r="R299">
        <f t="shared" si="59"/>
        <v>0.5359713255720211</v>
      </c>
    </row>
    <row r="300" spans="1:18" x14ac:dyDescent="0.25">
      <c r="A300" s="10">
        <v>45091</v>
      </c>
      <c r="B300">
        <v>11.81</v>
      </c>
      <c r="C300">
        <v>11.82</v>
      </c>
      <c r="D300">
        <v>13.32</v>
      </c>
      <c r="E300">
        <v>1</v>
      </c>
      <c r="F300">
        <v>3</v>
      </c>
      <c r="G300">
        <f t="shared" si="48"/>
        <v>12.203483275250589</v>
      </c>
      <c r="H300">
        <f t="shared" si="49"/>
        <v>-0.39348327525058835</v>
      </c>
      <c r="I300">
        <f t="shared" si="50"/>
        <v>0.39348327525058835</v>
      </c>
      <c r="J300">
        <f t="shared" si="51"/>
        <v>0.15482908790193028</v>
      </c>
      <c r="K300">
        <f t="shared" si="52"/>
        <v>12.095686763098296</v>
      </c>
      <c r="L300">
        <f t="shared" si="53"/>
        <v>-0.28568676309829577</v>
      </c>
      <c r="M300">
        <f t="shared" si="54"/>
        <v>0.28568676309829577</v>
      </c>
      <c r="N300">
        <f t="shared" si="55"/>
        <v>8.1616926609581766E-2</v>
      </c>
      <c r="O300">
        <f t="shared" si="56"/>
        <v>12.087188097494955</v>
      </c>
      <c r="P300">
        <f t="shared" si="57"/>
        <v>-0.27718809749495499</v>
      </c>
      <c r="Q300">
        <f t="shared" si="58"/>
        <v>0.27718809749495499</v>
      </c>
      <c r="R300">
        <f t="shared" si="59"/>
        <v>7.6833241392872675E-2</v>
      </c>
    </row>
    <row r="301" spans="1:18" x14ac:dyDescent="0.25">
      <c r="A301" s="10">
        <v>45092</v>
      </c>
      <c r="B301">
        <v>12.14</v>
      </c>
      <c r="C301">
        <v>11.81</v>
      </c>
      <c r="D301">
        <v>12.49</v>
      </c>
      <c r="E301">
        <v>0</v>
      </c>
      <c r="F301">
        <v>0</v>
      </c>
      <c r="G301">
        <f t="shared" si="48"/>
        <v>11.979040384133167</v>
      </c>
      <c r="H301">
        <f t="shared" si="49"/>
        <v>0.16095961586683316</v>
      </c>
      <c r="I301">
        <f t="shared" si="50"/>
        <v>0.16095961586683316</v>
      </c>
      <c r="J301">
        <f t="shared" si="51"/>
        <v>2.5907997939998491E-2</v>
      </c>
      <c r="K301">
        <f t="shared" si="52"/>
        <v>11.992790198257783</v>
      </c>
      <c r="L301">
        <f t="shared" si="53"/>
        <v>0.14720980174221765</v>
      </c>
      <c r="M301">
        <f t="shared" si="54"/>
        <v>0.14720980174221765</v>
      </c>
      <c r="N301">
        <f t="shared" si="55"/>
        <v>2.1670725728983025E-2</v>
      </c>
      <c r="O301">
        <f t="shared" si="56"/>
        <v>11.987575612432607</v>
      </c>
      <c r="P301">
        <f t="shared" si="57"/>
        <v>0.15242438756739318</v>
      </c>
      <c r="Q301">
        <f t="shared" si="58"/>
        <v>0.15242438756739318</v>
      </c>
      <c r="R301">
        <f t="shared" si="59"/>
        <v>2.3233193925294885E-2</v>
      </c>
    </row>
    <row r="302" spans="1:18" x14ac:dyDescent="0.25">
      <c r="A302" s="10">
        <v>45093</v>
      </c>
      <c r="B302">
        <v>11.81</v>
      </c>
      <c r="C302">
        <v>12.14</v>
      </c>
      <c r="D302">
        <v>11.82</v>
      </c>
      <c r="E302">
        <v>17</v>
      </c>
      <c r="F302">
        <v>28</v>
      </c>
      <c r="G302">
        <f t="shared" si="48"/>
        <v>12.175463628266373</v>
      </c>
      <c r="H302">
        <f t="shared" si="49"/>
        <v>-0.36546362826637235</v>
      </c>
      <c r="I302">
        <f t="shared" si="50"/>
        <v>0.36546362826637235</v>
      </c>
      <c r="J302">
        <f t="shared" si="51"/>
        <v>0.13356366358562119</v>
      </c>
      <c r="K302">
        <f t="shared" si="52"/>
        <v>12.394622838874078</v>
      </c>
      <c r="L302">
        <f t="shared" si="53"/>
        <v>-0.58462283887407729</v>
      </c>
      <c r="M302">
        <f t="shared" si="54"/>
        <v>0.58462283887407729</v>
      </c>
      <c r="N302">
        <f t="shared" si="55"/>
        <v>0.34178386373318531</v>
      </c>
      <c r="O302">
        <f t="shared" si="56"/>
        <v>12.390800188008496</v>
      </c>
      <c r="P302">
        <f t="shared" si="57"/>
        <v>-0.58080018800849587</v>
      </c>
      <c r="Q302">
        <f t="shared" si="58"/>
        <v>0.58080018800849587</v>
      </c>
      <c r="R302">
        <f t="shared" si="59"/>
        <v>0.33732885839070414</v>
      </c>
    </row>
    <row r="303" spans="1:18" x14ac:dyDescent="0.25">
      <c r="A303" s="10">
        <v>45094</v>
      </c>
      <c r="B303">
        <v>11.81</v>
      </c>
      <c r="C303">
        <v>11.81</v>
      </c>
      <c r="D303">
        <v>11.81</v>
      </c>
      <c r="E303">
        <v>4</v>
      </c>
      <c r="F303">
        <v>4</v>
      </c>
      <c r="G303">
        <f t="shared" si="48"/>
        <v>11.871429171573089</v>
      </c>
      <c r="H303">
        <f t="shared" si="49"/>
        <v>-6.1429171573088581E-2</v>
      </c>
      <c r="I303">
        <f t="shared" si="50"/>
        <v>6.1429171573088581E-2</v>
      </c>
      <c r="J303">
        <f t="shared" si="51"/>
        <v>3.7735431201559541E-3</v>
      </c>
      <c r="K303">
        <f t="shared" si="52"/>
        <v>11.972279736298827</v>
      </c>
      <c r="L303">
        <f t="shared" si="53"/>
        <v>-0.16227973629882619</v>
      </c>
      <c r="M303">
        <f t="shared" si="54"/>
        <v>0.16227973629882619</v>
      </c>
      <c r="N303">
        <f t="shared" si="55"/>
        <v>2.6334712813216567E-2</v>
      </c>
      <c r="O303">
        <f t="shared" si="56"/>
        <v>11.973694298028098</v>
      </c>
      <c r="P303">
        <f t="shared" si="57"/>
        <v>-0.16369429802809776</v>
      </c>
      <c r="Q303">
        <f t="shared" si="58"/>
        <v>0.16369429802809776</v>
      </c>
      <c r="R303">
        <f t="shared" si="59"/>
        <v>2.6795823206911693E-2</v>
      </c>
    </row>
    <row r="304" spans="1:18" x14ac:dyDescent="0.25">
      <c r="A304" s="10">
        <v>45095</v>
      </c>
      <c r="B304">
        <v>12.4</v>
      </c>
      <c r="C304">
        <v>11.81</v>
      </c>
      <c r="D304">
        <v>12.14</v>
      </c>
      <c r="E304">
        <v>0</v>
      </c>
      <c r="F304">
        <v>0</v>
      </c>
      <c r="G304">
        <f t="shared" si="48"/>
        <v>11.892158546753581</v>
      </c>
      <c r="H304">
        <f t="shared" si="49"/>
        <v>0.50784145324641905</v>
      </c>
      <c r="I304">
        <f t="shared" si="50"/>
        <v>0.50784145324641905</v>
      </c>
      <c r="J304">
        <f t="shared" si="51"/>
        <v>0.25790294163543481</v>
      </c>
      <c r="K304">
        <f t="shared" si="52"/>
        <v>11.963504498167771</v>
      </c>
      <c r="L304">
        <f t="shared" si="53"/>
        <v>0.43649550183222985</v>
      </c>
      <c r="M304">
        <f t="shared" si="54"/>
        <v>0.43649550183222985</v>
      </c>
      <c r="N304">
        <f t="shared" si="55"/>
        <v>0.19052832311977017</v>
      </c>
      <c r="O304">
        <f t="shared" si="56"/>
        <v>11.958714058453014</v>
      </c>
      <c r="P304">
        <f t="shared" si="57"/>
        <v>0.44128594154698675</v>
      </c>
      <c r="Q304">
        <f t="shared" si="58"/>
        <v>0.44128594154698675</v>
      </c>
      <c r="R304">
        <f t="shared" si="59"/>
        <v>0.19473328220701061</v>
      </c>
    </row>
    <row r="305" spans="1:18" x14ac:dyDescent="0.25">
      <c r="A305" s="10">
        <v>45096</v>
      </c>
      <c r="B305">
        <v>12.02</v>
      </c>
      <c r="C305">
        <v>12.4</v>
      </c>
      <c r="D305">
        <v>11.81</v>
      </c>
      <c r="E305">
        <v>1</v>
      </c>
      <c r="F305">
        <v>0</v>
      </c>
      <c r="G305">
        <f t="shared" si="48"/>
        <v>12.009138849441447</v>
      </c>
      <c r="H305">
        <f t="shared" si="49"/>
        <v>1.0861150558552524E-2</v>
      </c>
      <c r="I305">
        <f t="shared" si="50"/>
        <v>1.0861150558552524E-2</v>
      </c>
      <c r="J305">
        <f t="shared" si="51"/>
        <v>1.1796459145554579E-4</v>
      </c>
      <c r="K305">
        <f t="shared" si="52"/>
        <v>12.299156250738545</v>
      </c>
      <c r="L305">
        <f t="shared" si="53"/>
        <v>-0.279156250738545</v>
      </c>
      <c r="M305">
        <f t="shared" si="54"/>
        <v>0.279156250738545</v>
      </c>
      <c r="N305">
        <f t="shared" si="55"/>
        <v>7.7928212326401403E-2</v>
      </c>
      <c r="O305">
        <f t="shared" si="56"/>
        <v>12.290337492242838</v>
      </c>
      <c r="P305">
        <f t="shared" si="57"/>
        <v>-0.2703374922428381</v>
      </c>
      <c r="Q305">
        <f t="shared" si="58"/>
        <v>0.2703374922428381</v>
      </c>
      <c r="R305">
        <f t="shared" si="59"/>
        <v>7.308235971214655E-2</v>
      </c>
    </row>
    <row r="306" spans="1:18" x14ac:dyDescent="0.25">
      <c r="A306" s="10">
        <v>45097</v>
      </c>
      <c r="B306">
        <v>11.81</v>
      </c>
      <c r="C306">
        <v>12.02</v>
      </c>
      <c r="D306">
        <v>11.81</v>
      </c>
      <c r="E306">
        <v>7</v>
      </c>
      <c r="F306">
        <v>5</v>
      </c>
      <c r="G306">
        <f t="shared" si="48"/>
        <v>11.982669347537154</v>
      </c>
      <c r="H306">
        <f t="shared" si="49"/>
        <v>-0.17266934753715368</v>
      </c>
      <c r="I306">
        <f t="shared" si="50"/>
        <v>0.17266934753715368</v>
      </c>
      <c r="J306">
        <f t="shared" si="51"/>
        <v>2.9814703578906362E-2</v>
      </c>
      <c r="K306">
        <f t="shared" si="52"/>
        <v>12.110673953977212</v>
      </c>
      <c r="L306">
        <f t="shared" si="53"/>
        <v>-0.30067395397721164</v>
      </c>
      <c r="M306">
        <f t="shared" si="54"/>
        <v>0.30067395397721164</v>
      </c>
      <c r="N306">
        <f t="shared" si="55"/>
        <v>9.0404826600290381E-2</v>
      </c>
      <c r="O306">
        <f t="shared" si="56"/>
        <v>12.117308431168395</v>
      </c>
      <c r="P306">
        <f t="shared" si="57"/>
        <v>-0.30730843116839424</v>
      </c>
      <c r="Q306">
        <f t="shared" si="58"/>
        <v>0.30730843116839424</v>
      </c>
      <c r="R306">
        <f t="shared" si="59"/>
        <v>9.4438471867179699E-2</v>
      </c>
    </row>
    <row r="307" spans="1:18" x14ac:dyDescent="0.25">
      <c r="A307" s="10">
        <v>45098</v>
      </c>
      <c r="B307">
        <v>12.01</v>
      </c>
      <c r="C307">
        <v>11.81</v>
      </c>
      <c r="D307">
        <v>12.4</v>
      </c>
      <c r="E307">
        <v>0</v>
      </c>
      <c r="F307">
        <v>5</v>
      </c>
      <c r="G307">
        <f t="shared" si="48"/>
        <v>11.956699340235559</v>
      </c>
      <c r="H307">
        <f t="shared" si="49"/>
        <v>5.3300659764440539E-2</v>
      </c>
      <c r="I307">
        <f t="shared" si="50"/>
        <v>5.3300659764440539E-2</v>
      </c>
      <c r="J307">
        <f t="shared" si="51"/>
        <v>2.8409603313246505E-3</v>
      </c>
      <c r="K307">
        <f t="shared" si="52"/>
        <v>12.030743926718829</v>
      </c>
      <c r="L307">
        <f t="shared" si="53"/>
        <v>-2.0743926718829186E-2</v>
      </c>
      <c r="M307">
        <f t="shared" si="54"/>
        <v>2.0743926718829186E-2</v>
      </c>
      <c r="N307">
        <f t="shared" si="55"/>
        <v>4.303104957161554E-4</v>
      </c>
      <c r="O307">
        <f t="shared" si="56"/>
        <v>12.016639994576288</v>
      </c>
      <c r="P307">
        <f t="shared" si="57"/>
        <v>-6.6399945762878332E-3</v>
      </c>
      <c r="Q307">
        <f t="shared" si="58"/>
        <v>6.6399945762878332E-3</v>
      </c>
      <c r="R307">
        <f t="shared" si="59"/>
        <v>4.4089527973131839E-5</v>
      </c>
    </row>
    <row r="308" spans="1:18" x14ac:dyDescent="0.25">
      <c r="A308" s="10">
        <v>45099</v>
      </c>
      <c r="B308">
        <v>11.81</v>
      </c>
      <c r="C308">
        <v>12.01</v>
      </c>
      <c r="D308">
        <v>12.02</v>
      </c>
      <c r="E308">
        <v>40</v>
      </c>
      <c r="F308">
        <v>26</v>
      </c>
      <c r="G308">
        <f t="shared" si="48"/>
        <v>12.53648580945559</v>
      </c>
      <c r="H308">
        <f t="shared" si="49"/>
        <v>-0.72648580945558905</v>
      </c>
      <c r="I308">
        <f t="shared" si="50"/>
        <v>0.72648580945558905</v>
      </c>
      <c r="J308">
        <f t="shared" si="51"/>
        <v>0.52778163134034239</v>
      </c>
      <c r="K308">
        <f t="shared" si="52"/>
        <v>12.313122572985437</v>
      </c>
      <c r="L308">
        <f t="shared" si="53"/>
        <v>-0.50312257298543628</v>
      </c>
      <c r="M308">
        <f t="shared" si="54"/>
        <v>0.50312257298543628</v>
      </c>
      <c r="N308">
        <f t="shared" si="55"/>
        <v>0.25313232344748565</v>
      </c>
      <c r="O308">
        <f t="shared" si="56"/>
        <v>12.389120919164665</v>
      </c>
      <c r="P308">
        <f t="shared" si="57"/>
        <v>-0.57912091916466402</v>
      </c>
      <c r="Q308">
        <f t="shared" si="58"/>
        <v>0.57912091916466402</v>
      </c>
      <c r="R308">
        <f t="shared" si="59"/>
        <v>0.3353810390141253</v>
      </c>
    </row>
    <row r="309" spans="1:18" x14ac:dyDescent="0.25">
      <c r="A309" s="10">
        <v>45100</v>
      </c>
      <c r="B309">
        <v>11.81</v>
      </c>
      <c r="C309">
        <v>11.81</v>
      </c>
      <c r="D309">
        <v>11.81</v>
      </c>
      <c r="E309">
        <v>5</v>
      </c>
      <c r="F309">
        <v>0</v>
      </c>
      <c r="G309">
        <f t="shared" si="48"/>
        <v>11.886726118017441</v>
      </c>
      <c r="H309">
        <f t="shared" si="49"/>
        <v>-7.6726118017440115E-2</v>
      </c>
      <c r="I309">
        <f t="shared" si="50"/>
        <v>7.6726118017440115E-2</v>
      </c>
      <c r="J309">
        <f t="shared" si="51"/>
        <v>5.8868971860261488E-3</v>
      </c>
      <c r="K309">
        <f t="shared" si="52"/>
        <v>11.93589226665433</v>
      </c>
      <c r="L309">
        <f t="shared" si="53"/>
        <v>-0.12589226665432918</v>
      </c>
      <c r="M309">
        <f t="shared" si="54"/>
        <v>0.12589226665432918</v>
      </c>
      <c r="N309">
        <f t="shared" si="55"/>
        <v>1.5848862803364724E-2</v>
      </c>
      <c r="O309">
        <f t="shared" si="56"/>
        <v>11.9477565139072</v>
      </c>
      <c r="P309">
        <f t="shared" si="57"/>
        <v>-0.13775651390719901</v>
      </c>
      <c r="Q309">
        <f t="shared" si="58"/>
        <v>0.13775651390719901</v>
      </c>
      <c r="R309">
        <f t="shared" si="59"/>
        <v>1.8976857123864314E-2</v>
      </c>
    </row>
    <row r="310" spans="1:18" x14ac:dyDescent="0.25">
      <c r="A310" s="10">
        <v>45101</v>
      </c>
      <c r="B310">
        <v>11.81</v>
      </c>
      <c r="C310">
        <v>11.81</v>
      </c>
      <c r="D310">
        <v>12.01</v>
      </c>
      <c r="E310">
        <v>0</v>
      </c>
      <c r="F310">
        <v>0</v>
      </c>
      <c r="G310">
        <f t="shared" si="48"/>
        <v>11.859888150012591</v>
      </c>
      <c r="H310">
        <f t="shared" si="49"/>
        <v>-4.988815001259006E-2</v>
      </c>
      <c r="I310">
        <f t="shared" si="50"/>
        <v>4.988815001259006E-2</v>
      </c>
      <c r="J310">
        <f t="shared" si="51"/>
        <v>2.4888275116786897E-3</v>
      </c>
      <c r="K310">
        <f t="shared" si="52"/>
        <v>11.952626952420051</v>
      </c>
      <c r="L310">
        <f t="shared" si="53"/>
        <v>-0.1426269524200503</v>
      </c>
      <c r="M310">
        <f t="shared" si="54"/>
        <v>0.1426269524200503</v>
      </c>
      <c r="N310">
        <f t="shared" si="55"/>
        <v>2.0342447556631293E-2</v>
      </c>
      <c r="O310">
        <f t="shared" si="56"/>
        <v>11.947994052689165</v>
      </c>
      <c r="P310">
        <f t="shared" si="57"/>
        <v>-0.13799405268916409</v>
      </c>
      <c r="Q310">
        <f t="shared" si="58"/>
        <v>0.13799405268916409</v>
      </c>
      <c r="R310">
        <f t="shared" si="59"/>
        <v>1.9042358577579795E-2</v>
      </c>
    </row>
    <row r="311" spans="1:18" x14ac:dyDescent="0.25">
      <c r="A311" s="10">
        <v>45104</v>
      </c>
      <c r="B311">
        <v>11.81</v>
      </c>
      <c r="C311">
        <v>11.81</v>
      </c>
      <c r="D311">
        <v>11.81</v>
      </c>
      <c r="E311">
        <v>1</v>
      </c>
      <c r="F311">
        <v>3</v>
      </c>
      <c r="G311">
        <f t="shared" si="48"/>
        <v>11.825538332240036</v>
      </c>
      <c r="H311">
        <f t="shared" si="49"/>
        <v>-1.5538332240035757E-2</v>
      </c>
      <c r="I311">
        <f t="shared" si="50"/>
        <v>1.5538332240035757E-2</v>
      </c>
      <c r="J311">
        <f t="shared" si="51"/>
        <v>2.4143976880173463E-4</v>
      </c>
      <c r="K311">
        <f t="shared" si="52"/>
        <v>11.963182868887703</v>
      </c>
      <c r="L311">
        <f t="shared" si="53"/>
        <v>-0.15318286888770238</v>
      </c>
      <c r="M311">
        <f t="shared" si="54"/>
        <v>0.15318286888770238</v>
      </c>
      <c r="N311">
        <f t="shared" si="55"/>
        <v>2.3464991320667018E-2</v>
      </c>
      <c r="O311">
        <f t="shared" si="56"/>
        <v>11.956644246442304</v>
      </c>
      <c r="P311">
        <f t="shared" si="57"/>
        <v>-0.14664424644230323</v>
      </c>
      <c r="Q311">
        <f t="shared" si="58"/>
        <v>0.14664424644230323</v>
      </c>
      <c r="R311">
        <f t="shared" si="59"/>
        <v>2.1504535014630961E-2</v>
      </c>
    </row>
    <row r="312" spans="1:18" x14ac:dyDescent="0.25">
      <c r="A312" s="10">
        <v>45105</v>
      </c>
      <c r="B312">
        <v>11.92</v>
      </c>
      <c r="C312">
        <v>11.81</v>
      </c>
      <c r="D312">
        <v>11.81</v>
      </c>
      <c r="E312">
        <v>0</v>
      </c>
      <c r="F312">
        <v>0</v>
      </c>
      <c r="G312">
        <f t="shared" si="48"/>
        <v>11.810241385795685</v>
      </c>
      <c r="H312">
        <f t="shared" si="49"/>
        <v>0.10975861420431521</v>
      </c>
      <c r="I312">
        <f t="shared" si="50"/>
        <v>0.10975861420431521</v>
      </c>
      <c r="J312">
        <f t="shared" si="51"/>
        <v>1.2046953392051704E-2</v>
      </c>
      <c r="K312">
        <f t="shared" si="52"/>
        <v>11.93589226665433</v>
      </c>
      <c r="L312">
        <f t="shared" si="53"/>
        <v>-1.5892266654329745E-2</v>
      </c>
      <c r="M312">
        <f t="shared" si="54"/>
        <v>1.5892266654329745E-2</v>
      </c>
      <c r="N312">
        <f t="shared" si="55"/>
        <v>2.5256413941232114E-4</v>
      </c>
      <c r="O312">
        <f t="shared" si="56"/>
        <v>11.931501736129396</v>
      </c>
      <c r="P312">
        <f t="shared" si="57"/>
        <v>-1.1501736129396534E-2</v>
      </c>
      <c r="Q312">
        <f t="shared" si="58"/>
        <v>1.1501736129396534E-2</v>
      </c>
      <c r="R312">
        <f t="shared" si="59"/>
        <v>1.3228993399026556E-4</v>
      </c>
    </row>
    <row r="313" spans="1:18" x14ac:dyDescent="0.25">
      <c r="A313" s="10">
        <v>45106</v>
      </c>
      <c r="B313">
        <v>11.81</v>
      </c>
      <c r="C313">
        <v>11.92</v>
      </c>
      <c r="D313">
        <v>11.81</v>
      </c>
      <c r="E313">
        <v>34</v>
      </c>
      <c r="F313">
        <v>14</v>
      </c>
      <c r="G313">
        <f t="shared" si="48"/>
        <v>12.364568169805585</v>
      </c>
      <c r="H313">
        <f t="shared" si="49"/>
        <v>-0.55456816980558443</v>
      </c>
      <c r="I313">
        <f t="shared" si="50"/>
        <v>0.55456816980558443</v>
      </c>
      <c r="J313">
        <f t="shared" si="51"/>
        <v>0.30754585496151554</v>
      </c>
      <c r="K313">
        <f t="shared" si="52"/>
        <v>12.130975593883399</v>
      </c>
      <c r="L313">
        <f t="shared" si="53"/>
        <v>-0.32097559388339825</v>
      </c>
      <c r="M313">
        <f t="shared" si="54"/>
        <v>0.32097559388339825</v>
      </c>
      <c r="N313">
        <f t="shared" si="55"/>
        <v>0.1030253318688002</v>
      </c>
      <c r="O313">
        <f t="shared" si="56"/>
        <v>12.210490285176522</v>
      </c>
      <c r="P313">
        <f t="shared" si="57"/>
        <v>-0.40049028517652197</v>
      </c>
      <c r="Q313">
        <f t="shared" si="58"/>
        <v>0.40049028517652197</v>
      </c>
      <c r="R313">
        <f t="shared" si="59"/>
        <v>0.16039246852077188</v>
      </c>
    </row>
    <row r="314" spans="1:18" x14ac:dyDescent="0.25">
      <c r="A314" s="10">
        <v>45107</v>
      </c>
      <c r="B314">
        <v>11.81</v>
      </c>
      <c r="C314">
        <v>11.81</v>
      </c>
      <c r="D314">
        <v>11.81</v>
      </c>
      <c r="E314">
        <v>2</v>
      </c>
      <c r="F314">
        <v>0</v>
      </c>
      <c r="G314">
        <f t="shared" si="48"/>
        <v>11.840835278684388</v>
      </c>
      <c r="H314">
        <f t="shared" si="49"/>
        <v>-3.0835278684387291E-2</v>
      </c>
      <c r="I314">
        <f t="shared" si="50"/>
        <v>3.0835278684387291E-2</v>
      </c>
      <c r="J314">
        <f t="shared" si="51"/>
        <v>9.508144115438292E-4</v>
      </c>
      <c r="K314">
        <f t="shared" si="52"/>
        <v>11.93589226665433</v>
      </c>
      <c r="L314">
        <f t="shared" si="53"/>
        <v>-0.12589226665432918</v>
      </c>
      <c r="M314">
        <f t="shared" si="54"/>
        <v>0.12589226665432918</v>
      </c>
      <c r="N314">
        <f t="shared" si="55"/>
        <v>1.5848862803364724E-2</v>
      </c>
      <c r="O314">
        <f t="shared" si="56"/>
        <v>11.938003647240517</v>
      </c>
      <c r="P314">
        <f t="shared" si="57"/>
        <v>-0.12800364724051683</v>
      </c>
      <c r="Q314">
        <f t="shared" si="58"/>
        <v>0.12800364724051683</v>
      </c>
      <c r="R314">
        <f t="shared" si="59"/>
        <v>1.6384933706874671E-2</v>
      </c>
    </row>
    <row r="315" spans="1:18" x14ac:dyDescent="0.25">
      <c r="A315" s="10">
        <v>45108</v>
      </c>
      <c r="B315">
        <v>12.01</v>
      </c>
      <c r="C315">
        <v>11.81</v>
      </c>
      <c r="D315">
        <v>11.92</v>
      </c>
      <c r="E315">
        <v>0</v>
      </c>
      <c r="F315">
        <v>0</v>
      </c>
      <c r="G315">
        <f t="shared" si="48"/>
        <v>11.837547106114982</v>
      </c>
      <c r="H315">
        <f t="shared" si="49"/>
        <v>0.17245289388501739</v>
      </c>
      <c r="I315">
        <f t="shared" si="50"/>
        <v>0.17245289388501739</v>
      </c>
      <c r="J315">
        <f t="shared" si="51"/>
        <v>2.9740000609317068E-2</v>
      </c>
      <c r="K315">
        <f t="shared" si="52"/>
        <v>11.945096343825476</v>
      </c>
      <c r="L315">
        <f t="shared" si="53"/>
        <v>6.4903656174523761E-2</v>
      </c>
      <c r="M315">
        <f t="shared" si="54"/>
        <v>6.4903656174523761E-2</v>
      </c>
      <c r="N315">
        <f t="shared" si="55"/>
        <v>4.2124845848207967E-3</v>
      </c>
      <c r="O315">
        <f t="shared" si="56"/>
        <v>11.940572510237269</v>
      </c>
      <c r="P315">
        <f t="shared" si="57"/>
        <v>6.9427489762730943E-2</v>
      </c>
      <c r="Q315">
        <f t="shared" si="58"/>
        <v>6.9427489762730943E-2</v>
      </c>
      <c r="R315">
        <f t="shared" si="59"/>
        <v>4.8201763347541096E-3</v>
      </c>
    </row>
    <row r="316" spans="1:18" x14ac:dyDescent="0.25">
      <c r="A316" s="10">
        <v>45109</v>
      </c>
      <c r="B316">
        <v>11.91</v>
      </c>
      <c r="C316">
        <v>12.01</v>
      </c>
      <c r="D316">
        <v>11.81</v>
      </c>
      <c r="E316">
        <v>37</v>
      </c>
      <c r="F316">
        <v>57</v>
      </c>
      <c r="G316">
        <f t="shared" si="48"/>
        <v>12.438465867694784</v>
      </c>
      <c r="H316">
        <f t="shared" si="49"/>
        <v>-0.52846586769478421</v>
      </c>
      <c r="I316">
        <f t="shared" si="50"/>
        <v>0.52846586769478421</v>
      </c>
      <c r="J316">
        <f t="shared" si="51"/>
        <v>0.27927617331840116</v>
      </c>
      <c r="K316">
        <f t="shared" si="52"/>
        <v>12.577554042676281</v>
      </c>
      <c r="L316">
        <f t="shared" si="53"/>
        <v>-0.66755404267628116</v>
      </c>
      <c r="M316">
        <f t="shared" si="54"/>
        <v>0.66755404267628116</v>
      </c>
      <c r="N316">
        <f t="shared" si="55"/>
        <v>0.44562839989344621</v>
      </c>
      <c r="O316">
        <f t="shared" si="56"/>
        <v>12.588263852602797</v>
      </c>
      <c r="P316">
        <f t="shared" si="57"/>
        <v>-0.67826385260279665</v>
      </c>
      <c r="Q316">
        <f t="shared" si="58"/>
        <v>0.67826385260279665</v>
      </c>
      <c r="R316">
        <f t="shared" si="59"/>
        <v>0.46004185374758827</v>
      </c>
    </row>
    <row r="317" spans="1:18" x14ac:dyDescent="0.25">
      <c r="A317" s="10">
        <v>45110</v>
      </c>
      <c r="B317">
        <v>11.81</v>
      </c>
      <c r="C317">
        <v>11.91</v>
      </c>
      <c r="D317">
        <v>11.81</v>
      </c>
      <c r="E317">
        <v>10</v>
      </c>
      <c r="F317">
        <v>0</v>
      </c>
      <c r="G317">
        <f t="shared" si="48"/>
        <v>11.99432958196825</v>
      </c>
      <c r="H317">
        <f t="shared" si="49"/>
        <v>-0.18432958196824956</v>
      </c>
      <c r="I317">
        <f t="shared" si="50"/>
        <v>0.18432958196824956</v>
      </c>
      <c r="J317">
        <f t="shared" si="51"/>
        <v>3.3977394788589632E-2</v>
      </c>
      <c r="K317">
        <f t="shared" si="52"/>
        <v>11.997462433448263</v>
      </c>
      <c r="L317">
        <f t="shared" si="53"/>
        <v>-0.18746243344826219</v>
      </c>
      <c r="M317">
        <f t="shared" si="54"/>
        <v>0.18746243344826219</v>
      </c>
      <c r="N317">
        <f t="shared" si="55"/>
        <v>3.5142163954344129E-2</v>
      </c>
      <c r="O317">
        <f t="shared" si="56"/>
        <v>12.02427990194905</v>
      </c>
      <c r="P317">
        <f t="shared" si="57"/>
        <v>-0.21427990194905</v>
      </c>
      <c r="Q317">
        <f t="shared" si="58"/>
        <v>0.21427990194905</v>
      </c>
      <c r="R317">
        <f t="shared" si="59"/>
        <v>4.5915876379294479E-2</v>
      </c>
    </row>
    <row r="318" spans="1:18" x14ac:dyDescent="0.25">
      <c r="A318" s="10">
        <v>45111</v>
      </c>
      <c r="B318">
        <v>11.81</v>
      </c>
      <c r="C318">
        <v>11.81</v>
      </c>
      <c r="D318">
        <v>12.01</v>
      </c>
      <c r="E318">
        <v>0</v>
      </c>
      <c r="F318">
        <v>0</v>
      </c>
      <c r="G318">
        <f t="shared" si="48"/>
        <v>11.859888150012591</v>
      </c>
      <c r="H318">
        <f t="shared" si="49"/>
        <v>-4.988815001259006E-2</v>
      </c>
      <c r="I318">
        <f t="shared" si="50"/>
        <v>4.988815001259006E-2</v>
      </c>
      <c r="J318">
        <f t="shared" si="51"/>
        <v>2.4888275116786897E-3</v>
      </c>
      <c r="K318">
        <f t="shared" si="52"/>
        <v>11.952626952420051</v>
      </c>
      <c r="L318">
        <f t="shared" si="53"/>
        <v>-0.1426269524200503</v>
      </c>
      <c r="M318">
        <f t="shared" si="54"/>
        <v>0.1426269524200503</v>
      </c>
      <c r="N318">
        <f t="shared" si="55"/>
        <v>2.0342447556631293E-2</v>
      </c>
      <c r="O318">
        <f t="shared" si="56"/>
        <v>11.947994052689165</v>
      </c>
      <c r="P318">
        <f t="shared" si="57"/>
        <v>-0.13799405268916409</v>
      </c>
      <c r="Q318">
        <f t="shared" si="58"/>
        <v>0.13799405268916409</v>
      </c>
      <c r="R318">
        <f t="shared" si="59"/>
        <v>1.9042358577579795E-2</v>
      </c>
    </row>
    <row r="319" spans="1:18" x14ac:dyDescent="0.25">
      <c r="A319" s="10">
        <v>45112</v>
      </c>
      <c r="B319">
        <v>11.81</v>
      </c>
      <c r="C319">
        <v>11.81</v>
      </c>
      <c r="D319">
        <v>11.91</v>
      </c>
      <c r="E319">
        <v>0</v>
      </c>
      <c r="F319">
        <v>0</v>
      </c>
      <c r="G319">
        <f t="shared" si="48"/>
        <v>11.835064767904138</v>
      </c>
      <c r="H319">
        <f t="shared" si="49"/>
        <v>-2.5064767904137142E-2</v>
      </c>
      <c r="I319">
        <f t="shared" si="50"/>
        <v>2.5064767904137142E-2</v>
      </c>
      <c r="J319">
        <f t="shared" si="51"/>
        <v>6.282425900882634E-4</v>
      </c>
      <c r="K319">
        <f t="shared" si="52"/>
        <v>11.944259609537189</v>
      </c>
      <c r="L319">
        <f t="shared" si="53"/>
        <v>-0.13425960953718885</v>
      </c>
      <c r="M319">
        <f t="shared" si="54"/>
        <v>0.13425960953718885</v>
      </c>
      <c r="N319">
        <f t="shared" si="55"/>
        <v>1.802564275307841E-2</v>
      </c>
      <c r="O319">
        <f t="shared" si="56"/>
        <v>11.93974789440928</v>
      </c>
      <c r="P319">
        <f t="shared" si="57"/>
        <v>-0.12974789440927914</v>
      </c>
      <c r="Q319">
        <f t="shared" si="58"/>
        <v>0.12974789440927914</v>
      </c>
      <c r="R319">
        <f t="shared" si="59"/>
        <v>1.683451610364145E-2</v>
      </c>
    </row>
    <row r="320" spans="1:18" x14ac:dyDescent="0.25">
      <c r="A320" s="10">
        <v>45113</v>
      </c>
      <c r="B320">
        <v>11.81</v>
      </c>
      <c r="C320">
        <v>11.81</v>
      </c>
      <c r="D320">
        <v>11.81</v>
      </c>
      <c r="E320">
        <v>0</v>
      </c>
      <c r="F320">
        <v>1</v>
      </c>
      <c r="G320">
        <f t="shared" si="48"/>
        <v>11.810241385795685</v>
      </c>
      <c r="H320">
        <f t="shared" si="49"/>
        <v>-2.4138579568422358E-4</v>
      </c>
      <c r="I320">
        <f t="shared" si="50"/>
        <v>2.4138579568422358E-4</v>
      </c>
      <c r="J320">
        <f t="shared" si="51"/>
        <v>5.8267102358105732E-8</v>
      </c>
      <c r="K320">
        <f t="shared" si="52"/>
        <v>11.944989134065453</v>
      </c>
      <c r="L320">
        <f t="shared" si="53"/>
        <v>-0.13498913406545299</v>
      </c>
      <c r="M320">
        <f t="shared" si="54"/>
        <v>0.13498913406545299</v>
      </c>
      <c r="N320">
        <f t="shared" si="55"/>
        <v>1.8222066315740842E-2</v>
      </c>
      <c r="O320">
        <f t="shared" si="56"/>
        <v>11.938798921048512</v>
      </c>
      <c r="P320">
        <f t="shared" si="57"/>
        <v>-0.12879892104851187</v>
      </c>
      <c r="Q320">
        <f t="shared" si="58"/>
        <v>0.12879892104851187</v>
      </c>
      <c r="R320">
        <f t="shared" si="59"/>
        <v>1.6589162063260793E-2</v>
      </c>
    </row>
    <row r="321" spans="1:18" x14ac:dyDescent="0.25">
      <c r="A321" s="10">
        <v>45114</v>
      </c>
      <c r="B321">
        <v>11.8</v>
      </c>
      <c r="C321">
        <v>11.81</v>
      </c>
      <c r="D321">
        <v>11.81</v>
      </c>
      <c r="E321">
        <v>0</v>
      </c>
      <c r="F321">
        <v>0</v>
      </c>
      <c r="G321">
        <f t="shared" si="48"/>
        <v>11.810241385795685</v>
      </c>
      <c r="H321">
        <f t="shared" si="49"/>
        <v>-1.024138579568401E-2</v>
      </c>
      <c r="I321">
        <f t="shared" si="50"/>
        <v>1.024138579568401E-2</v>
      </c>
      <c r="J321">
        <f t="shared" si="51"/>
        <v>1.0488598301603821E-4</v>
      </c>
      <c r="K321">
        <f t="shared" si="52"/>
        <v>11.93589226665433</v>
      </c>
      <c r="L321">
        <f t="shared" si="53"/>
        <v>-0.13589226665432896</v>
      </c>
      <c r="M321">
        <f t="shared" si="54"/>
        <v>0.13589226665432896</v>
      </c>
      <c r="N321">
        <f t="shared" si="55"/>
        <v>1.8466708136451248E-2</v>
      </c>
      <c r="O321">
        <f t="shared" si="56"/>
        <v>11.931501736129396</v>
      </c>
      <c r="P321">
        <f t="shared" si="57"/>
        <v>-0.13150173612939575</v>
      </c>
      <c r="Q321">
        <f t="shared" si="58"/>
        <v>0.13150173612939575</v>
      </c>
      <c r="R321">
        <f t="shared" si="59"/>
        <v>1.7292706605045227E-2</v>
      </c>
    </row>
    <row r="322" spans="1:18" x14ac:dyDescent="0.25">
      <c r="A322" s="10">
        <v>45115</v>
      </c>
      <c r="B322">
        <v>11.8</v>
      </c>
      <c r="C322">
        <v>11.8</v>
      </c>
      <c r="D322">
        <v>11.81</v>
      </c>
      <c r="E322">
        <v>0</v>
      </c>
      <c r="F322">
        <v>8</v>
      </c>
      <c r="G322">
        <f t="shared" ref="G322:G385" si="60">$U$2 + $U$3*C322 + $U$4*D322 + $U$5*E322</f>
        <v>11.80712951262278</v>
      </c>
      <c r="H322">
        <f t="shared" ref="H322:H385" si="61">B322 - G322</f>
        <v>-7.129512622778833E-3</v>
      </c>
      <c r="I322">
        <f t="shared" ref="I322:I385" si="62">ABS(H322)</f>
        <v>7.129512622778833E-3</v>
      </c>
      <c r="J322">
        <f t="shared" ref="J322:J385" si="63">POWER(H322, 2)</f>
        <v>5.0829950238362718E-5</v>
      </c>
      <c r="K322">
        <f t="shared" ref="K322:K385" si="64">$V$2 + $V$3*C322 + $V$4*D322 + $V$6*F322</f>
        <v>12.00251018926393</v>
      </c>
      <c r="L322">
        <f t="shared" ref="L322:L385" si="65">B322 - K322</f>
        <v>-0.20251018926392916</v>
      </c>
      <c r="M322">
        <f t="shared" ref="M322:M385" si="66">ABS(L322)</f>
        <v>0.20251018926392916</v>
      </c>
      <c r="N322">
        <f t="shared" ref="N322:N385" si="67">POWER(L322, 2)</f>
        <v>4.101037675571241E-2</v>
      </c>
      <c r="O322">
        <f t="shared" ref="O322:O385" si="68">$W$2 + $W$3*C322 + $W$4*D322 + $W$5*E322 + $W$6*F322</f>
        <v>11.983852354455912</v>
      </c>
      <c r="P322">
        <f t="shared" ref="P322:P385" si="69">B322 - O322</f>
        <v>-0.18385235445591164</v>
      </c>
      <c r="Q322">
        <f t="shared" ref="Q322:Q385" si="70">ABS(P322)</f>
        <v>0.18385235445591164</v>
      </c>
      <c r="R322">
        <f t="shared" ref="R322:R385" si="71">POWER(P322, 2)</f>
        <v>3.3801688238982171E-2</v>
      </c>
    </row>
    <row r="323" spans="1:18" x14ac:dyDescent="0.25">
      <c r="A323" s="10">
        <v>45116</v>
      </c>
      <c r="B323">
        <v>11.94</v>
      </c>
      <c r="C323">
        <v>11.8</v>
      </c>
      <c r="D323">
        <v>11.81</v>
      </c>
      <c r="E323">
        <v>0</v>
      </c>
      <c r="F323">
        <v>2</v>
      </c>
      <c r="G323">
        <f t="shared" si="60"/>
        <v>11.80712951262278</v>
      </c>
      <c r="H323">
        <f t="shared" si="61"/>
        <v>0.13287048737721996</v>
      </c>
      <c r="I323">
        <f t="shared" si="62"/>
        <v>0.13287048737721996</v>
      </c>
      <c r="J323">
        <f t="shared" si="63"/>
        <v>1.7654566415859968E-2</v>
      </c>
      <c r="K323">
        <f t="shared" si="64"/>
        <v>11.947928984797185</v>
      </c>
      <c r="L323">
        <f t="shared" si="65"/>
        <v>-7.9289847971857341E-3</v>
      </c>
      <c r="M323">
        <f t="shared" si="66"/>
        <v>7.9289847971857341E-3</v>
      </c>
      <c r="N323">
        <f t="shared" si="67"/>
        <v>6.2868799914002504E-5</v>
      </c>
      <c r="O323">
        <f t="shared" si="68"/>
        <v>11.940069244941222</v>
      </c>
      <c r="P323">
        <f t="shared" si="69"/>
        <v>-6.9244941222734724E-5</v>
      </c>
      <c r="Q323">
        <f t="shared" si="70"/>
        <v>6.9244941222734724E-5</v>
      </c>
      <c r="R323">
        <f t="shared" si="71"/>
        <v>4.7948618849399865E-9</v>
      </c>
    </row>
    <row r="324" spans="1:18" x14ac:dyDescent="0.25">
      <c r="A324" s="10">
        <v>45117</v>
      </c>
      <c r="B324">
        <v>11.81</v>
      </c>
      <c r="C324">
        <v>11.94</v>
      </c>
      <c r="D324">
        <v>11.8</v>
      </c>
      <c r="E324">
        <v>0</v>
      </c>
      <c r="F324">
        <v>0</v>
      </c>
      <c r="G324">
        <f t="shared" si="60"/>
        <v>11.848213398832607</v>
      </c>
      <c r="H324">
        <f t="shared" si="61"/>
        <v>-3.8213398832606771E-2</v>
      </c>
      <c r="I324">
        <f t="shared" si="62"/>
        <v>3.8213398832606771E-2</v>
      </c>
      <c r="J324">
        <f t="shared" si="63"/>
        <v>1.4602638503398726E-3</v>
      </c>
      <c r="K324">
        <f t="shared" si="64"/>
        <v>12.015096749198158</v>
      </c>
      <c r="L324">
        <f t="shared" si="65"/>
        <v>-0.20509674919815701</v>
      </c>
      <c r="M324">
        <f t="shared" si="66"/>
        <v>0.20509674919815701</v>
      </c>
      <c r="N324">
        <f t="shared" si="67"/>
        <v>4.2064676531651718E-2</v>
      </c>
      <c r="O324">
        <f t="shared" si="68"/>
        <v>12.009026313644668</v>
      </c>
      <c r="P324">
        <f t="shared" si="69"/>
        <v>-0.1990263136446675</v>
      </c>
      <c r="Q324">
        <f t="shared" si="70"/>
        <v>0.1990263136446675</v>
      </c>
      <c r="R324">
        <f t="shared" si="71"/>
        <v>3.9611473522985559E-2</v>
      </c>
    </row>
    <row r="325" spans="1:18" x14ac:dyDescent="0.25">
      <c r="A325" s="10">
        <v>45118</v>
      </c>
      <c r="B325">
        <v>11.81</v>
      </c>
      <c r="C325">
        <v>11.81</v>
      </c>
      <c r="D325">
        <v>11.8</v>
      </c>
      <c r="E325">
        <v>0</v>
      </c>
      <c r="F325">
        <v>0</v>
      </c>
      <c r="G325">
        <f t="shared" si="60"/>
        <v>11.807759047584838</v>
      </c>
      <c r="H325">
        <f t="shared" si="61"/>
        <v>2.2409524151623117E-3</v>
      </c>
      <c r="I325">
        <f t="shared" si="62"/>
        <v>2.2409524151623117E-3</v>
      </c>
      <c r="J325">
        <f t="shared" si="63"/>
        <v>5.021867727021798E-6</v>
      </c>
      <c r="K325">
        <f t="shared" si="64"/>
        <v>11.935055532366043</v>
      </c>
      <c r="L325">
        <f t="shared" si="65"/>
        <v>-0.1250555323660425</v>
      </c>
      <c r="M325">
        <f t="shared" si="66"/>
        <v>0.1250555323660425</v>
      </c>
      <c r="N325">
        <f t="shared" si="67"/>
        <v>1.5638886175354302E-2</v>
      </c>
      <c r="O325">
        <f t="shared" si="68"/>
        <v>11.930677120301407</v>
      </c>
      <c r="P325">
        <f t="shared" si="69"/>
        <v>-0.12067712030140676</v>
      </c>
      <c r="Q325">
        <f t="shared" si="70"/>
        <v>0.12067712030140676</v>
      </c>
      <c r="R325">
        <f t="shared" si="71"/>
        <v>1.45629673642402E-2</v>
      </c>
    </row>
    <row r="326" spans="1:18" x14ac:dyDescent="0.25">
      <c r="A326" s="10">
        <v>45119</v>
      </c>
      <c r="B326">
        <v>11.81</v>
      </c>
      <c r="C326">
        <v>11.81</v>
      </c>
      <c r="D326">
        <v>11.94</v>
      </c>
      <c r="E326">
        <v>0</v>
      </c>
      <c r="F326">
        <v>6</v>
      </c>
      <c r="G326">
        <f t="shared" si="60"/>
        <v>11.842511782536674</v>
      </c>
      <c r="H326">
        <f t="shared" si="61"/>
        <v>-3.2511782536673195E-2</v>
      </c>
      <c r="I326">
        <f t="shared" si="62"/>
        <v>3.2511782536673195E-2</v>
      </c>
      <c r="J326">
        <f t="shared" si="63"/>
        <v>1.0570160037119281E-3</v>
      </c>
      <c r="K326">
        <f t="shared" si="64"/>
        <v>12.001351016868794</v>
      </c>
      <c r="L326">
        <f t="shared" si="65"/>
        <v>-0.19135101686879352</v>
      </c>
      <c r="M326">
        <f t="shared" si="66"/>
        <v>0.19135101686879352</v>
      </c>
      <c r="N326">
        <f t="shared" si="67"/>
        <v>3.6615211656721304E-2</v>
      </c>
      <c r="O326">
        <f t="shared" si="68"/>
        <v>11.986004851407936</v>
      </c>
      <c r="P326">
        <f t="shared" si="69"/>
        <v>-0.17600485140793509</v>
      </c>
      <c r="Q326">
        <f t="shared" si="70"/>
        <v>0.17600485140793509</v>
      </c>
      <c r="R326">
        <f t="shared" si="71"/>
        <v>3.0977707719129312E-2</v>
      </c>
    </row>
    <row r="327" spans="1:18" x14ac:dyDescent="0.25">
      <c r="A327" s="10">
        <v>45120</v>
      </c>
      <c r="B327">
        <v>14.15</v>
      </c>
      <c r="C327">
        <v>11.81</v>
      </c>
      <c r="D327">
        <v>11.81</v>
      </c>
      <c r="E327">
        <v>17</v>
      </c>
      <c r="F327">
        <v>14</v>
      </c>
      <c r="G327">
        <f t="shared" si="60"/>
        <v>12.070289475349655</v>
      </c>
      <c r="H327">
        <f t="shared" si="61"/>
        <v>2.0797105246503449</v>
      </c>
      <c r="I327">
        <f t="shared" si="62"/>
        <v>2.0797105246503449</v>
      </c>
      <c r="J327">
        <f t="shared" si="63"/>
        <v>4.3251958663414127</v>
      </c>
      <c r="K327">
        <f t="shared" si="64"/>
        <v>12.06324841041007</v>
      </c>
      <c r="L327">
        <f t="shared" si="65"/>
        <v>2.0867515895899302</v>
      </c>
      <c r="M327">
        <f t="shared" si="66"/>
        <v>2.0867515895899302</v>
      </c>
      <c r="N327">
        <f t="shared" si="67"/>
        <v>4.354532196656101</v>
      </c>
      <c r="O327">
        <f t="shared" si="68"/>
        <v>12.088928569441538</v>
      </c>
      <c r="P327">
        <f t="shared" si="69"/>
        <v>2.0610714305584619</v>
      </c>
      <c r="Q327">
        <f t="shared" si="70"/>
        <v>2.0610714305584619</v>
      </c>
      <c r="R327">
        <f t="shared" si="71"/>
        <v>4.2480154418643048</v>
      </c>
    </row>
    <row r="328" spans="1:18" x14ac:dyDescent="0.25">
      <c r="A328" s="10">
        <v>45121</v>
      </c>
      <c r="B328">
        <v>13.33</v>
      </c>
      <c r="C328">
        <v>14.15</v>
      </c>
      <c r="D328">
        <v>11.81</v>
      </c>
      <c r="E328">
        <v>32</v>
      </c>
      <c r="F328">
        <v>85</v>
      </c>
      <c r="G328">
        <f t="shared" si="60"/>
        <v>13.027921994474751</v>
      </c>
      <c r="H328">
        <f t="shared" si="61"/>
        <v>0.30207800552524944</v>
      </c>
      <c r="I328">
        <f t="shared" si="62"/>
        <v>0.30207800552524944</v>
      </c>
      <c r="J328">
        <f t="shared" si="63"/>
        <v>9.1251121422112627E-2</v>
      </c>
      <c r="K328">
        <f t="shared" si="64"/>
        <v>14.149867899577963</v>
      </c>
      <c r="L328">
        <f t="shared" si="65"/>
        <v>-0.81986789957796269</v>
      </c>
      <c r="M328">
        <f t="shared" si="66"/>
        <v>0.81986789957796269</v>
      </c>
      <c r="N328">
        <f t="shared" si="67"/>
        <v>0.67218337275838036</v>
      </c>
      <c r="O328">
        <f t="shared" si="68"/>
        <v>14.066078512210831</v>
      </c>
      <c r="P328">
        <f t="shared" si="69"/>
        <v>-0.73607851221083109</v>
      </c>
      <c r="Q328">
        <f t="shared" si="70"/>
        <v>0.73607851221083109</v>
      </c>
      <c r="R328">
        <f t="shared" si="71"/>
        <v>0.54181157613851061</v>
      </c>
    </row>
    <row r="329" spans="1:18" x14ac:dyDescent="0.25">
      <c r="A329" s="10">
        <v>45122</v>
      </c>
      <c r="B329">
        <v>13.5</v>
      </c>
      <c r="C329">
        <v>13.33</v>
      </c>
      <c r="D329">
        <v>11.81</v>
      </c>
      <c r="E329">
        <v>46</v>
      </c>
      <c r="F329">
        <v>35</v>
      </c>
      <c r="G329">
        <f t="shared" si="60"/>
        <v>12.986905644517439</v>
      </c>
      <c r="H329">
        <f t="shared" si="61"/>
        <v>0.51309435548256133</v>
      </c>
      <c r="I329">
        <f t="shared" si="62"/>
        <v>0.51309435548256133</v>
      </c>
      <c r="J329">
        <f t="shared" si="63"/>
        <v>0.263265817628065</v>
      </c>
      <c r="K329">
        <f t="shared" si="64"/>
        <v>13.190149161311483</v>
      </c>
      <c r="L329">
        <f t="shared" si="65"/>
        <v>0.30985083868851682</v>
      </c>
      <c r="M329">
        <f t="shared" si="66"/>
        <v>0.30985083868851682</v>
      </c>
      <c r="N329">
        <f t="shared" si="67"/>
        <v>9.6007542235977267E-2</v>
      </c>
      <c r="O329">
        <f t="shared" si="68"/>
        <v>13.252530039867736</v>
      </c>
      <c r="P329">
        <f t="shared" si="69"/>
        <v>0.24746996013226408</v>
      </c>
      <c r="Q329">
        <f t="shared" si="70"/>
        <v>0.24746996013226408</v>
      </c>
      <c r="R329">
        <f t="shared" si="71"/>
        <v>6.1241381167864373E-2</v>
      </c>
    </row>
    <row r="330" spans="1:18" x14ac:dyDescent="0.25">
      <c r="A330" s="10">
        <v>45123</v>
      </c>
      <c r="B330">
        <v>13.57</v>
      </c>
      <c r="C330">
        <v>13.5</v>
      </c>
      <c r="D330">
        <v>14.15</v>
      </c>
      <c r="E330">
        <v>56</v>
      </c>
      <c r="F330">
        <v>46</v>
      </c>
      <c r="G330">
        <f t="shared" si="60"/>
        <v>13.773644094238152</v>
      </c>
      <c r="H330">
        <f t="shared" si="61"/>
        <v>-0.20364409423815211</v>
      </c>
      <c r="I330">
        <f t="shared" si="62"/>
        <v>0.20364409423815211</v>
      </c>
      <c r="J330">
        <f t="shared" si="63"/>
        <v>4.1470917118077377E-2</v>
      </c>
      <c r="K330">
        <f t="shared" si="64"/>
        <v>13.590679809842484</v>
      </c>
      <c r="L330">
        <f t="shared" si="65"/>
        <v>-2.0679809842484076E-2</v>
      </c>
      <c r="M330">
        <f t="shared" si="66"/>
        <v>2.0679809842484076E-2</v>
      </c>
      <c r="N330">
        <f t="shared" si="67"/>
        <v>4.2765453512130124E-4</v>
      </c>
      <c r="O330">
        <f t="shared" si="68"/>
        <v>13.660725370731774</v>
      </c>
      <c r="P330">
        <f t="shared" si="69"/>
        <v>-9.0725370731773225E-2</v>
      </c>
      <c r="Q330">
        <f t="shared" si="70"/>
        <v>9.0725370731773225E-2</v>
      </c>
      <c r="R330">
        <f t="shared" si="71"/>
        <v>8.2310928944176933E-3</v>
      </c>
    </row>
    <row r="331" spans="1:18" x14ac:dyDescent="0.25">
      <c r="A331" s="10">
        <v>45124</v>
      </c>
      <c r="B331">
        <v>12.79</v>
      </c>
      <c r="C331">
        <v>13.57</v>
      </c>
      <c r="D331">
        <v>13.33</v>
      </c>
      <c r="E331">
        <v>41</v>
      </c>
      <c r="F331">
        <v>14</v>
      </c>
      <c r="G331">
        <f t="shared" si="60"/>
        <v>13.362421276493901</v>
      </c>
      <c r="H331">
        <f t="shared" si="61"/>
        <v>-0.57242127649390184</v>
      </c>
      <c r="I331">
        <f t="shared" si="62"/>
        <v>0.57242127649390184</v>
      </c>
      <c r="J331">
        <f t="shared" si="63"/>
        <v>0.327666117782908</v>
      </c>
      <c r="K331">
        <f t="shared" si="64"/>
        <v>13.274066957802802</v>
      </c>
      <c r="L331">
        <f t="shared" si="65"/>
        <v>-0.48406695780280273</v>
      </c>
      <c r="M331">
        <f t="shared" si="66"/>
        <v>0.48406695780280273</v>
      </c>
      <c r="N331">
        <f t="shared" si="67"/>
        <v>0.2343208196364604</v>
      </c>
      <c r="O331">
        <f t="shared" si="68"/>
        <v>13.353020649276464</v>
      </c>
      <c r="P331">
        <f t="shared" si="69"/>
        <v>-0.56302064927646533</v>
      </c>
      <c r="Q331">
        <f t="shared" si="70"/>
        <v>0.56302064927646533</v>
      </c>
      <c r="R331">
        <f t="shared" si="71"/>
        <v>0.31699225151169258</v>
      </c>
    </row>
    <row r="332" spans="1:18" x14ac:dyDescent="0.25">
      <c r="A332" s="10">
        <v>45125</v>
      </c>
      <c r="B332">
        <v>12.17</v>
      </c>
      <c r="C332">
        <v>12.79</v>
      </c>
      <c r="D332">
        <v>13.5</v>
      </c>
      <c r="E332">
        <v>4</v>
      </c>
      <c r="F332">
        <v>2</v>
      </c>
      <c r="G332">
        <f t="shared" si="60"/>
        <v>12.595907900150667</v>
      </c>
      <c r="H332">
        <f t="shared" si="61"/>
        <v>-0.42590790015066737</v>
      </c>
      <c r="I332">
        <f t="shared" si="62"/>
        <v>0.42590790015066737</v>
      </c>
      <c r="J332">
        <f t="shared" si="63"/>
        <v>0.18139753941075085</v>
      </c>
      <c r="K332">
        <f t="shared" si="64"/>
        <v>12.698881730777487</v>
      </c>
      <c r="L332">
        <f t="shared" si="65"/>
        <v>-0.52888173077748668</v>
      </c>
      <c r="M332">
        <f t="shared" si="66"/>
        <v>0.52888173077748668</v>
      </c>
      <c r="N332">
        <f t="shared" si="67"/>
        <v>0.27971588515018991</v>
      </c>
      <c r="O332">
        <f t="shared" si="68"/>
        <v>12.689092383707571</v>
      </c>
      <c r="P332">
        <f t="shared" si="69"/>
        <v>-0.51909238370757116</v>
      </c>
      <c r="Q332">
        <f t="shared" si="70"/>
        <v>0.51909238370757116</v>
      </c>
      <c r="R332">
        <f t="shared" si="71"/>
        <v>0.26945690282320828</v>
      </c>
    </row>
    <row r="333" spans="1:18" x14ac:dyDescent="0.25">
      <c r="A333" s="10">
        <v>45126</v>
      </c>
      <c r="B333">
        <v>12.31</v>
      </c>
      <c r="C333">
        <v>12.17</v>
      </c>
      <c r="D333">
        <v>13.57</v>
      </c>
      <c r="E333">
        <v>0</v>
      </c>
      <c r="F333">
        <v>4</v>
      </c>
      <c r="G333">
        <f t="shared" si="60"/>
        <v>12.359160345129053</v>
      </c>
      <c r="H333">
        <f t="shared" si="61"/>
        <v>-4.9160345129052985E-2</v>
      </c>
      <c r="I333">
        <f t="shared" si="62"/>
        <v>4.9160345129052985E-2</v>
      </c>
      <c r="J333">
        <f t="shared" si="63"/>
        <v>2.4167395332076037E-3</v>
      </c>
      <c r="K333">
        <f t="shared" si="64"/>
        <v>12.341197571495341</v>
      </c>
      <c r="L333">
        <f t="shared" si="65"/>
        <v>-3.1197571495340526E-2</v>
      </c>
      <c r="M333">
        <f t="shared" si="66"/>
        <v>3.1197571495340526E-2</v>
      </c>
      <c r="N333">
        <f t="shared" si="67"/>
        <v>9.7328846720688375E-4</v>
      </c>
      <c r="O333">
        <f t="shared" si="68"/>
        <v>12.322789858482386</v>
      </c>
      <c r="P333">
        <f t="shared" si="69"/>
        <v>-1.2789858482385341E-2</v>
      </c>
      <c r="Q333">
        <f t="shared" si="70"/>
        <v>1.2789858482385341E-2</v>
      </c>
      <c r="R333">
        <f t="shared" si="71"/>
        <v>1.6358047999944427E-4</v>
      </c>
    </row>
    <row r="334" spans="1:18" x14ac:dyDescent="0.25">
      <c r="A334" s="10">
        <v>45127</v>
      </c>
      <c r="B334">
        <v>12.73</v>
      </c>
      <c r="C334">
        <v>12.31</v>
      </c>
      <c r="D334">
        <v>12.79</v>
      </c>
      <c r="E334">
        <v>0</v>
      </c>
      <c r="F334">
        <v>0</v>
      </c>
      <c r="G334">
        <f t="shared" si="60"/>
        <v>12.20910418910379</v>
      </c>
      <c r="H334">
        <f t="shared" si="61"/>
        <v>0.52089581089621007</v>
      </c>
      <c r="I334">
        <f t="shared" si="62"/>
        <v>0.52089581089621007</v>
      </c>
      <c r="J334">
        <f t="shared" si="63"/>
        <v>0.27133244580922022</v>
      </c>
      <c r="K334">
        <f t="shared" si="64"/>
        <v>12.325743060876038</v>
      </c>
      <c r="L334">
        <f t="shared" si="65"/>
        <v>0.40425693912396277</v>
      </c>
      <c r="M334">
        <f t="shared" si="66"/>
        <v>0.40425693912396277</v>
      </c>
      <c r="N334">
        <f t="shared" si="67"/>
        <v>0.16342367282987533</v>
      </c>
      <c r="O334">
        <f t="shared" si="68"/>
        <v>12.313657138592495</v>
      </c>
      <c r="P334">
        <f t="shared" si="69"/>
        <v>0.41634286140750554</v>
      </c>
      <c r="Q334">
        <f t="shared" si="70"/>
        <v>0.41634286140750554</v>
      </c>
      <c r="R334">
        <f t="shared" si="71"/>
        <v>0.17334137824498935</v>
      </c>
    </row>
    <row r="335" spans="1:18" x14ac:dyDescent="0.25">
      <c r="A335" s="10">
        <v>45128</v>
      </c>
      <c r="B335">
        <v>11.86</v>
      </c>
      <c r="C335">
        <v>12.73</v>
      </c>
      <c r="D335">
        <v>12.17</v>
      </c>
      <c r="E335">
        <v>6</v>
      </c>
      <c r="F335">
        <v>0</v>
      </c>
      <c r="G335">
        <f t="shared" si="60"/>
        <v>12.277679571959508</v>
      </c>
      <c r="H335">
        <f t="shared" si="61"/>
        <v>-0.41767957195950878</v>
      </c>
      <c r="I335">
        <f t="shared" si="62"/>
        <v>0.41767957195950878</v>
      </c>
      <c r="J335">
        <f t="shared" si="63"/>
        <v>0.17445622483227846</v>
      </c>
      <c r="K335">
        <f t="shared" si="64"/>
        <v>12.532460235536826</v>
      </c>
      <c r="L335">
        <f t="shared" si="65"/>
        <v>-0.67246023553682654</v>
      </c>
      <c r="M335">
        <f t="shared" si="66"/>
        <v>0.67246023553682654</v>
      </c>
      <c r="N335">
        <f t="shared" si="67"/>
        <v>0.45220276837824425</v>
      </c>
      <c r="O335">
        <f t="shared" si="68"/>
        <v>12.53516485369958</v>
      </c>
      <c r="P335">
        <f t="shared" si="69"/>
        <v>-0.6751648536995809</v>
      </c>
      <c r="Q335">
        <f t="shared" si="70"/>
        <v>0.6751648536995809</v>
      </c>
      <c r="R335">
        <f t="shared" si="71"/>
        <v>0.45584757967117651</v>
      </c>
    </row>
    <row r="336" spans="1:18" x14ac:dyDescent="0.25">
      <c r="A336" s="10">
        <v>45129</v>
      </c>
      <c r="B336">
        <v>11.91</v>
      </c>
      <c r="C336">
        <v>11.86</v>
      </c>
      <c r="D336">
        <v>12.31</v>
      </c>
      <c r="E336">
        <v>20</v>
      </c>
      <c r="F336">
        <v>0</v>
      </c>
      <c r="G336">
        <f t="shared" si="60"/>
        <v>12.255856591089501</v>
      </c>
      <c r="H336">
        <f t="shared" si="61"/>
        <v>-0.3458565910895004</v>
      </c>
      <c r="I336">
        <f t="shared" si="62"/>
        <v>0.3458565910895004</v>
      </c>
      <c r="J336">
        <f t="shared" si="63"/>
        <v>0.11961678160004989</v>
      </c>
      <c r="K336">
        <f t="shared" si="64"/>
        <v>12.008514064465599</v>
      </c>
      <c r="L336">
        <f t="shared" si="65"/>
        <v>-9.851406446559885E-2</v>
      </c>
      <c r="M336">
        <f t="shared" si="66"/>
        <v>9.851406446559885E-2</v>
      </c>
      <c r="N336">
        <f t="shared" si="67"/>
        <v>9.7050208975321666E-3</v>
      </c>
      <c r="O336">
        <f t="shared" si="68"/>
        <v>12.067885943772051</v>
      </c>
      <c r="P336">
        <f t="shared" si="69"/>
        <v>-0.15788594377205101</v>
      </c>
      <c r="Q336">
        <f t="shared" si="70"/>
        <v>0.15788594377205101</v>
      </c>
      <c r="R336">
        <f t="shared" si="71"/>
        <v>2.4927971240791252E-2</v>
      </c>
    </row>
    <row r="337" spans="1:18" x14ac:dyDescent="0.25">
      <c r="A337" s="10">
        <v>45130</v>
      </c>
      <c r="B337">
        <v>12.3</v>
      </c>
      <c r="C337">
        <v>11.91</v>
      </c>
      <c r="D337">
        <v>12.73</v>
      </c>
      <c r="E337">
        <v>11</v>
      </c>
      <c r="F337">
        <v>5</v>
      </c>
      <c r="G337">
        <f t="shared" si="60"/>
        <v>12.238001643810373</v>
      </c>
      <c r="H337">
        <f t="shared" si="61"/>
        <v>6.1998356189628012E-2</v>
      </c>
      <c r="I337">
        <f t="shared" si="62"/>
        <v>6.1998356189628012E-2</v>
      </c>
      <c r="J337">
        <f t="shared" si="63"/>
        <v>3.8437961702159859E-3</v>
      </c>
      <c r="K337">
        <f t="shared" si="64"/>
        <v>12.119926325026203</v>
      </c>
      <c r="L337">
        <f t="shared" si="65"/>
        <v>0.18007367497379789</v>
      </c>
      <c r="M337">
        <f t="shared" si="66"/>
        <v>0.18007367497379789</v>
      </c>
      <c r="N337">
        <f t="shared" si="67"/>
        <v>3.2426528418569002E-2</v>
      </c>
      <c r="O337">
        <f t="shared" si="68"/>
        <v>12.13988143827512</v>
      </c>
      <c r="P337">
        <f t="shared" si="69"/>
        <v>0.16011856172488059</v>
      </c>
      <c r="Q337">
        <f t="shared" si="70"/>
        <v>0.16011856172488059</v>
      </c>
      <c r="R337">
        <f t="shared" si="71"/>
        <v>2.5637953808844396E-2</v>
      </c>
    </row>
    <row r="338" spans="1:18" x14ac:dyDescent="0.25">
      <c r="A338" s="10">
        <v>45131</v>
      </c>
      <c r="B338">
        <v>13.61</v>
      </c>
      <c r="C338">
        <v>12.3</v>
      </c>
      <c r="D338">
        <v>11.86</v>
      </c>
      <c r="E338">
        <v>32</v>
      </c>
      <c r="F338">
        <v>31</v>
      </c>
      <c r="G338">
        <f t="shared" si="60"/>
        <v>12.464637148541506</v>
      </c>
      <c r="H338">
        <f t="shared" si="61"/>
        <v>1.1453628514584935</v>
      </c>
      <c r="I338">
        <f t="shared" si="62"/>
        <v>1.1453628514584935</v>
      </c>
      <c r="J338">
        <f t="shared" si="63"/>
        <v>1.311856061501131</v>
      </c>
      <c r="K338">
        <f t="shared" si="64"/>
        <v>12.523772645130892</v>
      </c>
      <c r="L338">
        <f t="shared" si="65"/>
        <v>1.0862273548691075</v>
      </c>
      <c r="M338">
        <f t="shared" si="66"/>
        <v>1.0862273548691075</v>
      </c>
      <c r="N338">
        <f t="shared" si="67"/>
        <v>1.1798898664659381</v>
      </c>
      <c r="O338">
        <f t="shared" si="68"/>
        <v>12.56118431583368</v>
      </c>
      <c r="P338">
        <f t="shared" si="69"/>
        <v>1.0488156841663194</v>
      </c>
      <c r="Q338">
        <f t="shared" si="70"/>
        <v>1.0488156841663194</v>
      </c>
      <c r="R338">
        <f t="shared" si="71"/>
        <v>1.1000143393532646</v>
      </c>
    </row>
    <row r="339" spans="1:18" x14ac:dyDescent="0.25">
      <c r="A339" s="10">
        <v>45132</v>
      </c>
      <c r="B339">
        <v>13.32</v>
      </c>
      <c r="C339">
        <v>13.61</v>
      </c>
      <c r="D339">
        <v>11.91</v>
      </c>
      <c r="E339">
        <v>1</v>
      </c>
      <c r="F339">
        <v>50</v>
      </c>
      <c r="G339">
        <f t="shared" si="60"/>
        <v>12.410498885471434</v>
      </c>
      <c r="H339">
        <f t="shared" si="61"/>
        <v>0.90950111452856675</v>
      </c>
      <c r="I339">
        <f t="shared" si="62"/>
        <v>0.90950111452856675</v>
      </c>
      <c r="J339">
        <f t="shared" si="63"/>
        <v>0.82719227732870504</v>
      </c>
      <c r="K339">
        <f t="shared" si="64"/>
        <v>13.507365982384224</v>
      </c>
      <c r="L339">
        <f t="shared" si="65"/>
        <v>-0.18736598238422353</v>
      </c>
      <c r="M339">
        <f t="shared" si="66"/>
        <v>0.18736598238422353</v>
      </c>
      <c r="N339">
        <f t="shared" si="67"/>
        <v>3.5106011354805164E-2</v>
      </c>
      <c r="O339">
        <f t="shared" si="68"/>
        <v>13.39269308067345</v>
      </c>
      <c r="P339">
        <f t="shared" si="69"/>
        <v>-7.2693080673449373E-2</v>
      </c>
      <c r="Q339">
        <f t="shared" si="70"/>
        <v>7.2693080673449373E-2</v>
      </c>
      <c r="R339">
        <f t="shared" si="71"/>
        <v>5.2842839777966187E-3</v>
      </c>
    </row>
    <row r="340" spans="1:18" x14ac:dyDescent="0.25">
      <c r="A340" s="10">
        <v>45133</v>
      </c>
      <c r="B340">
        <v>15.36</v>
      </c>
      <c r="C340">
        <v>13.32</v>
      </c>
      <c r="D340">
        <v>12.3</v>
      </c>
      <c r="E340">
        <v>23</v>
      </c>
      <c r="F340">
        <v>39</v>
      </c>
      <c r="G340">
        <f t="shared" si="60"/>
        <v>12.753598575455877</v>
      </c>
      <c r="H340">
        <f t="shared" si="61"/>
        <v>2.6064014245441225</v>
      </c>
      <c r="I340">
        <f t="shared" si="62"/>
        <v>2.6064014245441225</v>
      </c>
      <c r="J340">
        <f t="shared" si="63"/>
        <v>6.7933283858656308</v>
      </c>
      <c r="K340">
        <f t="shared" si="64"/>
        <v>13.261379594402605</v>
      </c>
      <c r="L340">
        <f t="shared" si="65"/>
        <v>2.0986204055973943</v>
      </c>
      <c r="M340">
        <f t="shared" si="66"/>
        <v>2.0986204055973943</v>
      </c>
      <c r="N340">
        <f t="shared" si="67"/>
        <v>4.4042076067897717</v>
      </c>
      <c r="O340">
        <f t="shared" si="68"/>
        <v>13.241326116311329</v>
      </c>
      <c r="P340">
        <f t="shared" si="69"/>
        <v>2.11867388368867</v>
      </c>
      <c r="Q340">
        <f t="shared" si="70"/>
        <v>2.11867388368867</v>
      </c>
      <c r="R340">
        <f t="shared" si="71"/>
        <v>4.4887790254244324</v>
      </c>
    </row>
    <row r="341" spans="1:18" x14ac:dyDescent="0.25">
      <c r="A341" s="10">
        <v>45134</v>
      </c>
      <c r="B341">
        <v>15.92</v>
      </c>
      <c r="C341">
        <v>15.36</v>
      </c>
      <c r="D341">
        <v>13.61</v>
      </c>
      <c r="E341">
        <v>139</v>
      </c>
      <c r="F341">
        <v>51</v>
      </c>
      <c r="G341">
        <f t="shared" si="60"/>
        <v>15.488052795894031</v>
      </c>
      <c r="H341">
        <f t="shared" si="61"/>
        <v>0.43194720410596865</v>
      </c>
      <c r="I341">
        <f t="shared" si="62"/>
        <v>0.43194720410596865</v>
      </c>
      <c r="J341">
        <f t="shared" si="63"/>
        <v>0.18657838713496333</v>
      </c>
      <c r="K341">
        <f t="shared" si="64"/>
        <v>14.73618559769784</v>
      </c>
      <c r="L341">
        <f t="shared" si="65"/>
        <v>1.1838144023021595</v>
      </c>
      <c r="M341">
        <f t="shared" si="66"/>
        <v>1.1838144023021595</v>
      </c>
      <c r="N341">
        <f t="shared" si="67"/>
        <v>1.4014165390980191</v>
      </c>
      <c r="O341">
        <f t="shared" si="68"/>
        <v>15.043507502638787</v>
      </c>
      <c r="P341">
        <f t="shared" si="69"/>
        <v>0.87649249736121249</v>
      </c>
      <c r="Q341">
        <f t="shared" si="70"/>
        <v>0.87649249736121249</v>
      </c>
      <c r="R341">
        <f t="shared" si="71"/>
        <v>0.76823909793049505</v>
      </c>
    </row>
    <row r="342" spans="1:18" x14ac:dyDescent="0.25">
      <c r="A342" s="10">
        <v>45135</v>
      </c>
      <c r="B342">
        <v>14.94</v>
      </c>
      <c r="C342">
        <v>15.92</v>
      </c>
      <c r="D342">
        <v>13.32</v>
      </c>
      <c r="E342">
        <v>69</v>
      </c>
      <c r="F342">
        <v>41</v>
      </c>
      <c r="G342">
        <f t="shared" si="60"/>
        <v>14.519543634357623</v>
      </c>
      <c r="H342">
        <f t="shared" si="61"/>
        <v>0.42045636564237654</v>
      </c>
      <c r="I342">
        <f t="shared" si="62"/>
        <v>0.42045636564237654</v>
      </c>
      <c r="J342">
        <f t="shared" si="63"/>
        <v>0.17678355540919583</v>
      </c>
      <c r="K342">
        <f t="shared" si="64"/>
        <v>14.965744563272334</v>
      </c>
      <c r="L342">
        <f t="shared" si="65"/>
        <v>-2.5744563272334986E-2</v>
      </c>
      <c r="M342">
        <f t="shared" si="66"/>
        <v>2.5744563272334986E-2</v>
      </c>
      <c r="N342">
        <f t="shared" si="67"/>
        <v>6.6278253808325948E-4</v>
      </c>
      <c r="O342">
        <f t="shared" si="68"/>
        <v>15.056559123025394</v>
      </c>
      <c r="P342">
        <f t="shared" si="69"/>
        <v>-0.11655912302539484</v>
      </c>
      <c r="Q342">
        <f t="shared" si="70"/>
        <v>0.11655912302539484</v>
      </c>
      <c r="R342">
        <f t="shared" si="71"/>
        <v>1.3586029160449129E-2</v>
      </c>
    </row>
    <row r="343" spans="1:18" x14ac:dyDescent="0.25">
      <c r="A343" s="10">
        <v>45136</v>
      </c>
      <c r="B343">
        <v>16.66</v>
      </c>
      <c r="C343">
        <v>14.94</v>
      </c>
      <c r="D343">
        <v>15.36</v>
      </c>
      <c r="E343">
        <v>55</v>
      </c>
      <c r="F343">
        <v>33</v>
      </c>
      <c r="G343">
        <f t="shared" si="60"/>
        <v>14.506819808204444</v>
      </c>
      <c r="H343">
        <f t="shared" si="61"/>
        <v>2.1531801917955562</v>
      </c>
      <c r="I343">
        <f t="shared" si="62"/>
        <v>2.1531801917955562</v>
      </c>
      <c r="J343">
        <f t="shared" si="63"/>
        <v>4.6361849383407483</v>
      </c>
      <c r="K343">
        <f t="shared" si="64"/>
        <v>14.460275784213144</v>
      </c>
      <c r="L343">
        <f t="shared" si="65"/>
        <v>2.1997242157868566</v>
      </c>
      <c r="M343">
        <f t="shared" si="66"/>
        <v>2.1997242157868566</v>
      </c>
      <c r="N343">
        <f t="shared" si="67"/>
        <v>4.8387866255191012</v>
      </c>
      <c r="O343">
        <f t="shared" si="68"/>
        <v>14.530257514216595</v>
      </c>
      <c r="P343">
        <f t="shared" si="69"/>
        <v>2.1297424857834049</v>
      </c>
      <c r="Q343">
        <f t="shared" si="70"/>
        <v>2.1297424857834049</v>
      </c>
      <c r="R343">
        <f t="shared" si="71"/>
        <v>4.5358030557508764</v>
      </c>
    </row>
    <row r="344" spans="1:18" x14ac:dyDescent="0.25">
      <c r="A344" s="10">
        <v>45137</v>
      </c>
      <c r="B344">
        <v>15.46</v>
      </c>
      <c r="C344">
        <v>16.66</v>
      </c>
      <c r="D344">
        <v>15.92</v>
      </c>
      <c r="E344">
        <v>120</v>
      </c>
      <c r="F344">
        <v>73</v>
      </c>
      <c r="G344">
        <f t="shared" si="60"/>
        <v>16.175374452634312</v>
      </c>
      <c r="H344">
        <f t="shared" si="61"/>
        <v>-0.7153744526343111</v>
      </c>
      <c r="I344">
        <f t="shared" si="62"/>
        <v>0.7153744526343111</v>
      </c>
      <c r="J344">
        <f t="shared" si="63"/>
        <v>0.51176060748184016</v>
      </c>
      <c r="K344">
        <f t="shared" si="64"/>
        <v>15.930014469657809</v>
      </c>
      <c r="L344">
        <f t="shared" si="65"/>
        <v>-0.47001446965780858</v>
      </c>
      <c r="M344">
        <f t="shared" si="66"/>
        <v>0.47001446965780858</v>
      </c>
      <c r="N344">
        <f t="shared" si="67"/>
        <v>0.22091360168771107</v>
      </c>
      <c r="O344">
        <f t="shared" si="68"/>
        <v>16.116255605001605</v>
      </c>
      <c r="P344">
        <f t="shared" si="69"/>
        <v>-0.65625560500160418</v>
      </c>
      <c r="Q344">
        <f t="shared" si="70"/>
        <v>0.65625560500160418</v>
      </c>
      <c r="R344">
        <f t="shared" si="71"/>
        <v>0.43067141909602152</v>
      </c>
    </row>
    <row r="345" spans="1:18" x14ac:dyDescent="0.25">
      <c r="A345" s="10">
        <v>45138</v>
      </c>
      <c r="B345">
        <v>14.21</v>
      </c>
      <c r="C345">
        <v>15.46</v>
      </c>
      <c r="D345">
        <v>14.94</v>
      </c>
      <c r="E345">
        <v>20</v>
      </c>
      <c r="F345">
        <v>20</v>
      </c>
      <c r="G345">
        <f t="shared" si="60"/>
        <v>14.028985882787719</v>
      </c>
      <c r="H345">
        <f t="shared" si="61"/>
        <v>0.18101411721228189</v>
      </c>
      <c r="I345">
        <f t="shared" si="62"/>
        <v>0.18101411721228189</v>
      </c>
      <c r="J345">
        <f t="shared" si="63"/>
        <v>3.2766110630141725E-2</v>
      </c>
      <c r="K345">
        <f t="shared" si="64"/>
        <v>14.627038535088971</v>
      </c>
      <c r="L345">
        <f t="shared" si="65"/>
        <v>-0.41703853508897026</v>
      </c>
      <c r="M345">
        <f t="shared" si="66"/>
        <v>0.41703853508897026</v>
      </c>
      <c r="N345">
        <f t="shared" si="67"/>
        <v>0.17392113974915427</v>
      </c>
      <c r="O345">
        <f t="shared" si="68"/>
        <v>14.60037357442101</v>
      </c>
      <c r="P345">
        <f t="shared" si="69"/>
        <v>-0.39037357442100884</v>
      </c>
      <c r="Q345">
        <f t="shared" si="70"/>
        <v>0.39037357442100884</v>
      </c>
      <c r="R345">
        <f t="shared" si="71"/>
        <v>0.15239152760623492</v>
      </c>
    </row>
    <row r="346" spans="1:18" x14ac:dyDescent="0.25">
      <c r="A346" s="10">
        <v>45139</v>
      </c>
      <c r="B346">
        <v>14.35</v>
      </c>
      <c r="C346">
        <v>14.21</v>
      </c>
      <c r="D346">
        <v>16.66</v>
      </c>
      <c r="E346">
        <v>39</v>
      </c>
      <c r="F346">
        <v>21</v>
      </c>
      <c r="G346">
        <f t="shared" si="60"/>
        <v>14.357605890882637</v>
      </c>
      <c r="H346">
        <f t="shared" si="61"/>
        <v>-7.6058908826368565E-3</v>
      </c>
      <c r="I346">
        <f t="shared" si="62"/>
        <v>7.6058908826368565E-3</v>
      </c>
      <c r="J346">
        <f t="shared" si="63"/>
        <v>5.7849576118578463E-5</v>
      </c>
      <c r="K346">
        <f t="shared" si="64"/>
        <v>14.010426615161123</v>
      </c>
      <c r="L346">
        <f t="shared" si="65"/>
        <v>0.33957338483887689</v>
      </c>
      <c r="M346">
        <f t="shared" si="66"/>
        <v>0.33957338483887689</v>
      </c>
      <c r="N346">
        <f t="shared" si="67"/>
        <v>0.11531008369093199</v>
      </c>
      <c r="O346">
        <f t="shared" si="68"/>
        <v>14.05791520900919</v>
      </c>
      <c r="P346">
        <f t="shared" si="69"/>
        <v>0.29208479099080975</v>
      </c>
      <c r="Q346">
        <f t="shared" si="70"/>
        <v>0.29208479099080975</v>
      </c>
      <c r="R346">
        <f t="shared" si="71"/>
        <v>8.5313525128145024E-2</v>
      </c>
    </row>
    <row r="347" spans="1:18" x14ac:dyDescent="0.25">
      <c r="A347" s="10">
        <v>45140</v>
      </c>
      <c r="B347">
        <v>16</v>
      </c>
      <c r="C347">
        <v>14.35</v>
      </c>
      <c r="D347">
        <v>15.46</v>
      </c>
      <c r="E347">
        <v>45</v>
      </c>
      <c r="F347">
        <v>23</v>
      </c>
      <c r="G347">
        <f t="shared" si="60"/>
        <v>14.195073208667974</v>
      </c>
      <c r="H347">
        <f t="shared" si="61"/>
        <v>1.8049267913320257</v>
      </c>
      <c r="I347">
        <f t="shared" si="62"/>
        <v>1.8049267913320257</v>
      </c>
      <c r="J347">
        <f t="shared" si="63"/>
        <v>3.257760722068122</v>
      </c>
      <c r="K347">
        <f t="shared" si="64"/>
        <v>14.014410468900547</v>
      </c>
      <c r="L347">
        <f t="shared" si="65"/>
        <v>1.9855895310994534</v>
      </c>
      <c r="M347">
        <f t="shared" si="66"/>
        <v>1.9855895310994534</v>
      </c>
      <c r="N347">
        <f t="shared" si="67"/>
        <v>3.9425657860117469</v>
      </c>
      <c r="O347">
        <f t="shared" si="68"/>
        <v>14.077437467191842</v>
      </c>
      <c r="P347">
        <f t="shared" si="69"/>
        <v>1.9225625328081577</v>
      </c>
      <c r="Q347">
        <f t="shared" si="70"/>
        <v>1.9225625328081577</v>
      </c>
      <c r="R347">
        <f t="shared" si="71"/>
        <v>3.6962466925577186</v>
      </c>
    </row>
    <row r="348" spans="1:18" x14ac:dyDescent="0.25">
      <c r="A348" s="10">
        <v>45144</v>
      </c>
      <c r="B348">
        <v>13.35</v>
      </c>
      <c r="C348">
        <v>12.76</v>
      </c>
      <c r="D348">
        <v>15.78</v>
      </c>
      <c r="E348">
        <v>1</v>
      </c>
      <c r="F348">
        <v>3</v>
      </c>
      <c r="G348">
        <f t="shared" si="60"/>
        <v>13.106654553371639</v>
      </c>
      <c r="H348">
        <f t="shared" si="61"/>
        <v>0.24334544662836066</v>
      </c>
      <c r="I348">
        <f t="shared" si="62"/>
        <v>0.24334544662836066</v>
      </c>
      <c r="J348">
        <f t="shared" si="63"/>
        <v>5.9217006394756327E-2</v>
      </c>
      <c r="K348">
        <f t="shared" si="64"/>
        <v>12.880282965879658</v>
      </c>
      <c r="L348">
        <f t="shared" si="65"/>
        <v>0.46971703412034138</v>
      </c>
      <c r="M348">
        <f t="shared" si="66"/>
        <v>0.46971703412034138</v>
      </c>
      <c r="N348">
        <f t="shared" si="67"/>
        <v>0.22063409214280996</v>
      </c>
      <c r="O348">
        <f t="shared" si="68"/>
        <v>12.856568527662148</v>
      </c>
      <c r="P348">
        <f t="shared" si="69"/>
        <v>0.49343147233785167</v>
      </c>
      <c r="Q348">
        <f t="shared" si="70"/>
        <v>0.49343147233785167</v>
      </c>
      <c r="R348">
        <f t="shared" si="71"/>
        <v>0.24347461789350008</v>
      </c>
    </row>
    <row r="349" spans="1:18" x14ac:dyDescent="0.25">
      <c r="A349" s="10">
        <v>45146</v>
      </c>
      <c r="B349">
        <v>12.38</v>
      </c>
      <c r="C349">
        <v>12.36</v>
      </c>
      <c r="D349">
        <v>12.76</v>
      </c>
      <c r="E349">
        <v>4</v>
      </c>
      <c r="F349">
        <v>28</v>
      </c>
      <c r="G349">
        <f t="shared" si="60"/>
        <v>12.278404326113185</v>
      </c>
      <c r="H349">
        <f t="shared" si="61"/>
        <v>0.10159567388681623</v>
      </c>
      <c r="I349">
        <f t="shared" si="62"/>
        <v>0.10159567388681623</v>
      </c>
      <c r="J349">
        <f t="shared" si="63"/>
        <v>1.0321680952516314E-2</v>
      </c>
      <c r="K349">
        <f t="shared" si="64"/>
        <v>12.608730228919626</v>
      </c>
      <c r="L349">
        <f t="shared" si="65"/>
        <v>-0.22873022891962513</v>
      </c>
      <c r="M349">
        <f t="shared" si="66"/>
        <v>0.22873022891962513</v>
      </c>
      <c r="N349">
        <f t="shared" si="67"/>
        <v>5.2317517621624121E-2</v>
      </c>
      <c r="O349">
        <f t="shared" si="68"/>
        <v>12.55864259619802</v>
      </c>
      <c r="P349">
        <f t="shared" si="69"/>
        <v>-0.17864259619801892</v>
      </c>
      <c r="Q349">
        <f t="shared" si="70"/>
        <v>0.17864259619801892</v>
      </c>
      <c r="R349">
        <f t="shared" si="71"/>
        <v>3.1913177176368442E-2</v>
      </c>
    </row>
    <row r="350" spans="1:18" x14ac:dyDescent="0.25">
      <c r="A350" s="10">
        <v>45147</v>
      </c>
      <c r="B350">
        <v>12.28</v>
      </c>
      <c r="C350">
        <v>12.38</v>
      </c>
      <c r="D350">
        <v>13.35</v>
      </c>
      <c r="E350">
        <v>6</v>
      </c>
      <c r="F350">
        <v>15</v>
      </c>
      <c r="G350">
        <f t="shared" si="60"/>
        <v>12.461679919787576</v>
      </c>
      <c r="H350">
        <f t="shared" si="61"/>
        <v>-0.18167991978757669</v>
      </c>
      <c r="I350">
        <f t="shared" si="62"/>
        <v>0.18167991978757669</v>
      </c>
      <c r="J350">
        <f t="shared" si="63"/>
        <v>3.30075932540203E-2</v>
      </c>
      <c r="K350">
        <f t="shared" si="64"/>
        <v>12.552152308942679</v>
      </c>
      <c r="L350">
        <f t="shared" si="65"/>
        <v>-0.27215230894267961</v>
      </c>
      <c r="M350">
        <f t="shared" si="66"/>
        <v>0.27215230894267961</v>
      </c>
      <c r="N350">
        <f t="shared" si="67"/>
        <v>7.4066879262831731E-2</v>
      </c>
      <c r="O350">
        <f t="shared" si="68"/>
        <v>12.53098715926477</v>
      </c>
      <c r="P350">
        <f t="shared" si="69"/>
        <v>-0.25098715926477055</v>
      </c>
      <c r="Q350">
        <f t="shared" si="70"/>
        <v>0.25098715926477055</v>
      </c>
      <c r="R350">
        <f t="shared" si="71"/>
        <v>6.2994554115799295E-2</v>
      </c>
    </row>
    <row r="351" spans="1:18" x14ac:dyDescent="0.25">
      <c r="A351" s="10">
        <v>45148</v>
      </c>
      <c r="B351">
        <v>12.25</v>
      </c>
      <c r="C351">
        <v>12.28</v>
      </c>
      <c r="D351">
        <v>12.36</v>
      </c>
      <c r="E351">
        <v>0</v>
      </c>
      <c r="F351">
        <v>0</v>
      </c>
      <c r="G351">
        <f t="shared" si="60"/>
        <v>12.093028026518725</v>
      </c>
      <c r="H351">
        <f t="shared" si="61"/>
        <v>0.15697197348127467</v>
      </c>
      <c r="I351">
        <f t="shared" si="62"/>
        <v>0.15697197348127467</v>
      </c>
      <c r="J351">
        <f t="shared" si="63"/>
        <v>2.4640200458605998E-2</v>
      </c>
      <c r="K351">
        <f t="shared" si="64"/>
        <v>12.271292436441556</v>
      </c>
      <c r="L351">
        <f t="shared" si="65"/>
        <v>-2.1292436441555651E-2</v>
      </c>
      <c r="M351">
        <f t="shared" si="66"/>
        <v>2.1292436441555651E-2</v>
      </c>
      <c r="N351">
        <f t="shared" si="67"/>
        <v>4.5336784961768706E-4</v>
      </c>
      <c r="O351">
        <f t="shared" si="68"/>
        <v>12.26011807490978</v>
      </c>
      <c r="P351">
        <f t="shared" si="69"/>
        <v>-1.0118074909780006E-2</v>
      </c>
      <c r="Q351">
        <f t="shared" si="70"/>
        <v>1.0118074909780006E-2</v>
      </c>
      <c r="R351">
        <f t="shared" si="71"/>
        <v>1.0237543987991967E-4</v>
      </c>
    </row>
    <row r="352" spans="1:18" x14ac:dyDescent="0.25">
      <c r="A352" s="10">
        <v>45149</v>
      </c>
      <c r="B352">
        <v>12.97</v>
      </c>
      <c r="C352">
        <v>12.25</v>
      </c>
      <c r="D352">
        <v>12.38</v>
      </c>
      <c r="E352">
        <v>0</v>
      </c>
      <c r="F352">
        <v>0</v>
      </c>
      <c r="G352">
        <f t="shared" si="60"/>
        <v>12.088657083421701</v>
      </c>
      <c r="H352">
        <f t="shared" si="61"/>
        <v>0.88134291657829955</v>
      </c>
      <c r="I352">
        <f t="shared" si="62"/>
        <v>0.88134291657829955</v>
      </c>
      <c r="J352">
        <f t="shared" si="63"/>
        <v>0.77676533660274349</v>
      </c>
      <c r="K352">
        <f t="shared" si="64"/>
        <v>12.254494854979949</v>
      </c>
      <c r="L352">
        <f t="shared" si="65"/>
        <v>0.71550514502005136</v>
      </c>
      <c r="M352">
        <f t="shared" si="66"/>
        <v>0.71550514502005136</v>
      </c>
      <c r="N352">
        <f t="shared" si="67"/>
        <v>0.51194761255016474</v>
      </c>
      <c r="O352">
        <f t="shared" si="68"/>
        <v>12.243686723486544</v>
      </c>
      <c r="P352">
        <f t="shared" si="69"/>
        <v>0.72631327651345678</v>
      </c>
      <c r="Q352">
        <f t="shared" si="70"/>
        <v>0.72631327651345678</v>
      </c>
      <c r="R352">
        <f t="shared" si="71"/>
        <v>0.52753097563971318</v>
      </c>
    </row>
    <row r="353" spans="1:18" x14ac:dyDescent="0.25">
      <c r="A353" s="10">
        <v>45150</v>
      </c>
      <c r="B353">
        <v>12.6</v>
      </c>
      <c r="C353">
        <v>12.97</v>
      </c>
      <c r="D353">
        <v>12.28</v>
      </c>
      <c r="E353">
        <v>0</v>
      </c>
      <c r="F353">
        <v>26</v>
      </c>
      <c r="G353">
        <f t="shared" si="60"/>
        <v>12.287888569762424</v>
      </c>
      <c r="H353">
        <f t="shared" si="61"/>
        <v>0.31211143023757515</v>
      </c>
      <c r="I353">
        <f t="shared" si="62"/>
        <v>0.31211143023757515</v>
      </c>
      <c r="J353">
        <f t="shared" si="63"/>
        <v>9.7413544884944733E-2</v>
      </c>
      <c r="K353">
        <f t="shared" si="64"/>
        <v>12.925951265702647</v>
      </c>
      <c r="L353">
        <f t="shared" si="65"/>
        <v>-0.32595126570264732</v>
      </c>
      <c r="M353">
        <f t="shared" si="66"/>
        <v>0.32595126570264732</v>
      </c>
      <c r="N353">
        <f t="shared" si="67"/>
        <v>0.10624422761315779</v>
      </c>
      <c r="O353">
        <f t="shared" si="68"/>
        <v>12.859101367004794</v>
      </c>
      <c r="P353">
        <f t="shared" si="69"/>
        <v>-0.25910136700479391</v>
      </c>
      <c r="Q353">
        <f t="shared" si="70"/>
        <v>0.25910136700479391</v>
      </c>
      <c r="R353">
        <f t="shared" si="71"/>
        <v>6.7133518383752908E-2</v>
      </c>
    </row>
    <row r="354" spans="1:18" x14ac:dyDescent="0.25">
      <c r="A354" s="10">
        <v>45151</v>
      </c>
      <c r="B354">
        <v>12.43</v>
      </c>
      <c r="C354">
        <v>12.6</v>
      </c>
      <c r="D354">
        <v>12.25</v>
      </c>
      <c r="E354">
        <v>0</v>
      </c>
      <c r="F354">
        <v>4</v>
      </c>
      <c r="G354">
        <f t="shared" si="60"/>
        <v>12.165302247732393</v>
      </c>
      <c r="H354">
        <f t="shared" si="61"/>
        <v>0.26469775226760639</v>
      </c>
      <c r="I354">
        <f t="shared" si="62"/>
        <v>0.26469775226760639</v>
      </c>
      <c r="J354">
        <f t="shared" si="63"/>
        <v>7.0064900055523127E-2</v>
      </c>
      <c r="K354">
        <f t="shared" si="64"/>
        <v>12.495500362655497</v>
      </c>
      <c r="L354">
        <f t="shared" si="65"/>
        <v>-6.5500362655496858E-2</v>
      </c>
      <c r="M354">
        <f t="shared" si="66"/>
        <v>6.5500362655496858E-2</v>
      </c>
      <c r="N354">
        <f t="shared" si="67"/>
        <v>4.2902975080016071E-3</v>
      </c>
      <c r="O354">
        <f t="shared" si="68"/>
        <v>12.47309559332332</v>
      </c>
      <c r="P354">
        <f t="shared" si="69"/>
        <v>-4.3095593323320358E-2</v>
      </c>
      <c r="Q354">
        <f t="shared" si="70"/>
        <v>4.3095593323320358E-2</v>
      </c>
      <c r="R354">
        <f t="shared" si="71"/>
        <v>1.8572301638890142E-3</v>
      </c>
    </row>
    <row r="355" spans="1:18" x14ac:dyDescent="0.25">
      <c r="A355" s="10">
        <v>45152</v>
      </c>
      <c r="B355">
        <v>12.96</v>
      </c>
      <c r="C355">
        <v>12.43</v>
      </c>
      <c r="D355">
        <v>12.97</v>
      </c>
      <c r="E355">
        <v>26</v>
      </c>
      <c r="F355">
        <v>56</v>
      </c>
      <c r="G355">
        <f t="shared" si="60"/>
        <v>12.688849362527002</v>
      </c>
      <c r="H355">
        <f t="shared" si="61"/>
        <v>0.27115063747299928</v>
      </c>
      <c r="I355">
        <f t="shared" si="62"/>
        <v>0.27115063747299928</v>
      </c>
      <c r="J355">
        <f t="shared" si="63"/>
        <v>7.3522668202013877E-2</v>
      </c>
      <c r="K355">
        <f t="shared" si="64"/>
        <v>12.92411305324087</v>
      </c>
      <c r="L355">
        <f t="shared" si="65"/>
        <v>3.5886946759131177E-2</v>
      </c>
      <c r="M355">
        <f t="shared" si="66"/>
        <v>3.5886946759131177E-2</v>
      </c>
      <c r="N355">
        <f t="shared" si="67"/>
        <v>1.2878729476927158E-3</v>
      </c>
      <c r="O355">
        <f t="shared" si="68"/>
        <v>12.893989755728166</v>
      </c>
      <c r="P355">
        <f t="shared" si="69"/>
        <v>6.6010244271835106E-2</v>
      </c>
      <c r="Q355">
        <f t="shared" si="70"/>
        <v>6.6010244271835106E-2</v>
      </c>
      <c r="R355">
        <f t="shared" si="71"/>
        <v>4.3573523488273395E-3</v>
      </c>
    </row>
    <row r="356" spans="1:18" x14ac:dyDescent="0.25">
      <c r="A356" s="10">
        <v>45154</v>
      </c>
      <c r="B356">
        <v>12.24</v>
      </c>
      <c r="C356">
        <v>12.32</v>
      </c>
      <c r="D356">
        <v>12.43</v>
      </c>
      <c r="E356">
        <v>0</v>
      </c>
      <c r="F356">
        <v>0</v>
      </c>
      <c r="G356">
        <f t="shared" si="60"/>
        <v>12.122851886686263</v>
      </c>
      <c r="H356">
        <f t="shared" si="61"/>
        <v>0.11714811331373731</v>
      </c>
      <c r="I356">
        <f t="shared" si="62"/>
        <v>0.11714811331373731</v>
      </c>
      <c r="J356">
        <f t="shared" si="63"/>
        <v>1.3723680452968238E-2</v>
      </c>
      <c r="K356">
        <f t="shared" si="64"/>
        <v>12.301777643177132</v>
      </c>
      <c r="L356">
        <f t="shared" si="65"/>
        <v>-6.1777643177132191E-2</v>
      </c>
      <c r="M356">
        <f t="shared" si="66"/>
        <v>6.1777643177132191E-2</v>
      </c>
      <c r="N356">
        <f t="shared" si="67"/>
        <v>3.8164771965210676E-3</v>
      </c>
      <c r="O356">
        <f t="shared" si="68"/>
        <v>12.28999782981132</v>
      </c>
      <c r="P356">
        <f t="shared" si="69"/>
        <v>-4.9997829811319505E-2</v>
      </c>
      <c r="Q356">
        <f t="shared" si="70"/>
        <v>4.9997829811319505E-2</v>
      </c>
      <c r="R356">
        <f t="shared" si="71"/>
        <v>2.4997829858416695E-3</v>
      </c>
    </row>
    <row r="357" spans="1:18" x14ac:dyDescent="0.25">
      <c r="A357" s="10">
        <v>45155</v>
      </c>
      <c r="B357">
        <v>12.45</v>
      </c>
      <c r="C357">
        <v>12.24</v>
      </c>
      <c r="D357">
        <v>12.96</v>
      </c>
      <c r="E357">
        <v>14</v>
      </c>
      <c r="F357">
        <v>7</v>
      </c>
      <c r="G357">
        <f t="shared" si="60"/>
        <v>12.443678076698744</v>
      </c>
      <c r="H357">
        <f t="shared" si="61"/>
        <v>6.3219233012556941E-3</v>
      </c>
      <c r="I357">
        <f t="shared" si="62"/>
        <v>6.3219233012556941E-3</v>
      </c>
      <c r="J357">
        <f t="shared" si="63"/>
        <v>3.9966714226959696E-5</v>
      </c>
      <c r="K357">
        <f t="shared" si="64"/>
        <v>12.360546498899017</v>
      </c>
      <c r="L357">
        <f t="shared" si="65"/>
        <v>8.9453501100981825E-2</v>
      </c>
      <c r="M357">
        <f t="shared" si="66"/>
        <v>8.9453501100981825E-2</v>
      </c>
      <c r="N357">
        <f t="shared" si="67"/>
        <v>8.0019288592233558E-3</v>
      </c>
      <c r="O357">
        <f t="shared" si="68"/>
        <v>12.382081252695121</v>
      </c>
      <c r="P357">
        <f t="shared" si="69"/>
        <v>6.7918747304878124E-2</v>
      </c>
      <c r="Q357">
        <f t="shared" si="70"/>
        <v>6.7918747304878124E-2</v>
      </c>
      <c r="R357">
        <f t="shared" si="71"/>
        <v>4.6129562354638894E-3</v>
      </c>
    </row>
    <row r="358" spans="1:18" x14ac:dyDescent="0.25">
      <c r="A358" s="10">
        <v>45156</v>
      </c>
      <c r="B358">
        <v>12.31</v>
      </c>
      <c r="C358">
        <v>12.45</v>
      </c>
      <c r="D358">
        <v>12.32</v>
      </c>
      <c r="E358">
        <v>8</v>
      </c>
      <c r="F358">
        <v>4</v>
      </c>
      <c r="G358">
        <f t="shared" si="60"/>
        <v>12.258376089169545</v>
      </c>
      <c r="H358">
        <f t="shared" si="61"/>
        <v>5.1623910830455699E-2</v>
      </c>
      <c r="I358">
        <f t="shared" si="62"/>
        <v>5.1623910830455699E-2</v>
      </c>
      <c r="J358">
        <f t="shared" si="63"/>
        <v>2.6650281694308412E-3</v>
      </c>
      <c r="K358">
        <f t="shared" si="64"/>
        <v>12.409002252482598</v>
      </c>
      <c r="L358">
        <f t="shared" si="65"/>
        <v>-9.9002252482597086E-2</v>
      </c>
      <c r="M358">
        <f t="shared" si="66"/>
        <v>9.9002252482597086E-2</v>
      </c>
      <c r="N358">
        <f t="shared" si="67"/>
        <v>9.8014459966279006E-3</v>
      </c>
      <c r="O358">
        <f t="shared" si="68"/>
        <v>12.414472633167653</v>
      </c>
      <c r="P358">
        <f t="shared" si="69"/>
        <v>-0.10447263316765287</v>
      </c>
      <c r="Q358">
        <f t="shared" si="70"/>
        <v>0.10447263316765287</v>
      </c>
      <c r="R358">
        <f t="shared" si="71"/>
        <v>1.0914531080982963E-2</v>
      </c>
    </row>
    <row r="359" spans="1:18" x14ac:dyDescent="0.25">
      <c r="A359" s="10">
        <v>45157</v>
      </c>
      <c r="B359">
        <v>12.53</v>
      </c>
      <c r="C359">
        <v>12.31</v>
      </c>
      <c r="D359">
        <v>12.24</v>
      </c>
      <c r="E359">
        <v>22</v>
      </c>
      <c r="F359">
        <v>0</v>
      </c>
      <c r="G359">
        <f t="shared" si="60"/>
        <v>12.409108409283023</v>
      </c>
      <c r="H359">
        <f t="shared" si="61"/>
        <v>0.12089159071697608</v>
      </c>
      <c r="I359">
        <f t="shared" si="62"/>
        <v>0.12089159071697608</v>
      </c>
      <c r="J359">
        <f t="shared" si="63"/>
        <v>1.4614776706080858E-2</v>
      </c>
      <c r="K359">
        <f t="shared" si="64"/>
        <v>12.279722675020302</v>
      </c>
      <c r="L359">
        <f t="shared" si="65"/>
        <v>0.25027732497969701</v>
      </c>
      <c r="M359">
        <f t="shared" si="66"/>
        <v>0.25027732497969701</v>
      </c>
      <c r="N359">
        <f t="shared" si="67"/>
        <v>6.2638739398992865E-2</v>
      </c>
      <c r="O359">
        <f t="shared" si="68"/>
        <v>12.339824290275468</v>
      </c>
      <c r="P359">
        <f t="shared" si="69"/>
        <v>0.19017570972453157</v>
      </c>
      <c r="Q359">
        <f t="shared" si="70"/>
        <v>0.19017570972453157</v>
      </c>
      <c r="R359">
        <f t="shared" si="71"/>
        <v>3.6166800569229295E-2</v>
      </c>
    </row>
    <row r="360" spans="1:18" x14ac:dyDescent="0.25">
      <c r="A360" s="10">
        <v>45158</v>
      </c>
      <c r="B360">
        <v>12.14</v>
      </c>
      <c r="C360">
        <v>12.53</v>
      </c>
      <c r="D360">
        <v>12.45</v>
      </c>
      <c r="E360">
        <v>60</v>
      </c>
      <c r="F360">
        <v>19</v>
      </c>
      <c r="G360">
        <f t="shared" si="60"/>
        <v>13.110982686400037</v>
      </c>
      <c r="H360">
        <f t="shared" si="61"/>
        <v>-0.9709826864000366</v>
      </c>
      <c r="I360">
        <f t="shared" si="62"/>
        <v>0.9709826864000366</v>
      </c>
      <c r="J360">
        <f t="shared" si="63"/>
        <v>0.94280737728863184</v>
      </c>
      <c r="K360">
        <f t="shared" si="64"/>
        <v>12.605588942832329</v>
      </c>
      <c r="L360">
        <f t="shared" si="65"/>
        <v>-0.4655889428323281</v>
      </c>
      <c r="M360">
        <f t="shared" si="66"/>
        <v>0.4655889428323281</v>
      </c>
      <c r="N360">
        <f t="shared" si="67"/>
        <v>0.21677306368772489</v>
      </c>
      <c r="O360">
        <f t="shared" si="68"/>
        <v>12.751914989818621</v>
      </c>
      <c r="P360">
        <f t="shared" si="69"/>
        <v>-0.61191498981862047</v>
      </c>
      <c r="Q360">
        <f t="shared" si="70"/>
        <v>0.61191498981862047</v>
      </c>
      <c r="R360">
        <f t="shared" si="71"/>
        <v>0.37443995476472242</v>
      </c>
    </row>
    <row r="361" spans="1:18" x14ac:dyDescent="0.25">
      <c r="A361" s="10">
        <v>45159</v>
      </c>
      <c r="B361">
        <v>12.74</v>
      </c>
      <c r="C361">
        <v>12.14</v>
      </c>
      <c r="D361">
        <v>12.31</v>
      </c>
      <c r="E361">
        <v>0</v>
      </c>
      <c r="F361">
        <v>0</v>
      </c>
      <c r="G361">
        <f t="shared" si="60"/>
        <v>12.037050111043824</v>
      </c>
      <c r="H361">
        <f t="shared" si="61"/>
        <v>0.70294988895617649</v>
      </c>
      <c r="I361">
        <f t="shared" si="62"/>
        <v>0.70294988895617649</v>
      </c>
      <c r="J361">
        <f t="shared" si="63"/>
        <v>0.49413854638350085</v>
      </c>
      <c r="K361">
        <f t="shared" si="64"/>
        <v>12.180910531488617</v>
      </c>
      <c r="L361">
        <f t="shared" si="65"/>
        <v>0.55908946851138275</v>
      </c>
      <c r="M361">
        <f t="shared" si="66"/>
        <v>0.55908946851138275</v>
      </c>
      <c r="N361">
        <f t="shared" si="67"/>
        <v>0.31258103380034047</v>
      </c>
      <c r="O361">
        <f t="shared" si="68"/>
        <v>12.171618941400173</v>
      </c>
      <c r="P361">
        <f t="shared" si="69"/>
        <v>0.56838105859982768</v>
      </c>
      <c r="Q361">
        <f t="shared" si="70"/>
        <v>0.56838105859982768</v>
      </c>
      <c r="R361">
        <f t="shared" si="71"/>
        <v>0.32305702777506073</v>
      </c>
    </row>
    <row r="362" spans="1:18" x14ac:dyDescent="0.25">
      <c r="A362" s="10">
        <v>45160</v>
      </c>
      <c r="B362">
        <v>12.9</v>
      </c>
      <c r="C362">
        <v>12.74</v>
      </c>
      <c r="D362">
        <v>12.53</v>
      </c>
      <c r="E362">
        <v>67</v>
      </c>
      <c r="F362">
        <v>28</v>
      </c>
      <c r="G362">
        <f t="shared" si="60"/>
        <v>13.30326935382827</v>
      </c>
      <c r="H362">
        <f t="shared" si="61"/>
        <v>-0.40326935382826967</v>
      </c>
      <c r="I362">
        <f t="shared" si="62"/>
        <v>0.40326935382826967</v>
      </c>
      <c r="J362">
        <f t="shared" si="63"/>
        <v>0.16262617173707017</v>
      </c>
      <c r="K362">
        <f t="shared" si="64"/>
        <v>12.823451974106</v>
      </c>
      <c r="L362">
        <f t="shared" si="65"/>
        <v>7.654802589400056E-2</v>
      </c>
      <c r="M362">
        <f t="shared" si="66"/>
        <v>7.654802589400056E-2</v>
      </c>
      <c r="N362">
        <f t="shared" si="67"/>
        <v>5.8596002682685805E-3</v>
      </c>
      <c r="O362">
        <f t="shared" si="68"/>
        <v>12.973507351157988</v>
      </c>
      <c r="P362">
        <f t="shared" si="69"/>
        <v>-7.3507351157987344E-2</v>
      </c>
      <c r="Q362">
        <f t="shared" si="70"/>
        <v>7.3507351157987344E-2</v>
      </c>
      <c r="R362">
        <f t="shared" si="71"/>
        <v>5.4033306742636636E-3</v>
      </c>
    </row>
    <row r="363" spans="1:18" x14ac:dyDescent="0.25">
      <c r="A363" s="10">
        <v>45161</v>
      </c>
      <c r="B363">
        <v>14.08</v>
      </c>
      <c r="C363">
        <v>12.9</v>
      </c>
      <c r="D363">
        <v>12.14</v>
      </c>
      <c r="E363">
        <v>34</v>
      </c>
      <c r="F363">
        <v>9</v>
      </c>
      <c r="G363">
        <f t="shared" si="60"/>
        <v>12.751448901708196</v>
      </c>
      <c r="H363">
        <f t="shared" si="61"/>
        <v>1.3285510982918041</v>
      </c>
      <c r="I363">
        <f t="shared" si="62"/>
        <v>1.3285510982918041</v>
      </c>
      <c r="J363">
        <f t="shared" si="63"/>
        <v>1.7650480207723589</v>
      </c>
      <c r="K363">
        <f t="shared" si="64"/>
        <v>12.716491122921774</v>
      </c>
      <c r="L363">
        <f t="shared" si="65"/>
        <v>1.3635088770782264</v>
      </c>
      <c r="M363">
        <f t="shared" si="66"/>
        <v>1.3635088770782264</v>
      </c>
      <c r="N363">
        <f t="shared" si="67"/>
        <v>1.8591564578711259</v>
      </c>
      <c r="O363">
        <f t="shared" si="68"/>
        <v>12.791849063492228</v>
      </c>
      <c r="P363">
        <f t="shared" si="69"/>
        <v>1.2881509365077726</v>
      </c>
      <c r="Q363">
        <f t="shared" si="70"/>
        <v>1.2881509365077726</v>
      </c>
      <c r="R363">
        <f t="shared" si="71"/>
        <v>1.6593328352258516</v>
      </c>
    </row>
    <row r="364" spans="1:18" x14ac:dyDescent="0.25">
      <c r="A364" s="10">
        <v>45162</v>
      </c>
      <c r="B364">
        <v>13.96</v>
      </c>
      <c r="C364">
        <v>14.08</v>
      </c>
      <c r="D364">
        <v>12.74</v>
      </c>
      <c r="E364">
        <v>83</v>
      </c>
      <c r="F364">
        <v>37</v>
      </c>
      <c r="G364">
        <f t="shared" si="60"/>
        <v>14.017140604534944</v>
      </c>
      <c r="H364">
        <f t="shared" si="61"/>
        <v>-5.7140604534943407E-2</v>
      </c>
      <c r="I364">
        <f t="shared" si="62"/>
        <v>5.7140604534943407E-2</v>
      </c>
      <c r="J364">
        <f t="shared" si="63"/>
        <v>3.2650486866187948E-3</v>
      </c>
      <c r="K364">
        <f t="shared" si="64"/>
        <v>13.747935435898848</v>
      </c>
      <c r="L364">
        <f t="shared" si="65"/>
        <v>0.21206456410115315</v>
      </c>
      <c r="M364">
        <f t="shared" si="66"/>
        <v>0.21206456410115315</v>
      </c>
      <c r="N364">
        <f t="shared" si="67"/>
        <v>4.4971379347412091E-2</v>
      </c>
      <c r="O364">
        <f t="shared" si="68"/>
        <v>13.916113614244987</v>
      </c>
      <c r="P364">
        <f t="shared" si="69"/>
        <v>4.3886385755014246E-2</v>
      </c>
      <c r="Q364">
        <f t="shared" si="70"/>
        <v>4.3886385755014246E-2</v>
      </c>
      <c r="R364">
        <f t="shared" si="71"/>
        <v>1.9260148546379173E-3</v>
      </c>
    </row>
    <row r="365" spans="1:18" x14ac:dyDescent="0.25">
      <c r="A365" s="10">
        <v>45163</v>
      </c>
      <c r="B365">
        <v>12.83</v>
      </c>
      <c r="C365">
        <v>13.96</v>
      </c>
      <c r="D365">
        <v>12.9</v>
      </c>
      <c r="E365">
        <v>10</v>
      </c>
      <c r="F365">
        <v>7</v>
      </c>
      <c r="G365">
        <f t="shared" si="60"/>
        <v>12.902838447395968</v>
      </c>
      <c r="H365">
        <f t="shared" si="61"/>
        <v>-7.2838447395968231E-2</v>
      </c>
      <c r="I365">
        <f t="shared" si="62"/>
        <v>7.2838447395968231E-2</v>
      </c>
      <c r="J365">
        <f t="shared" si="63"/>
        <v>5.305439419055231E-3</v>
      </c>
      <c r="K365">
        <f t="shared" si="64"/>
        <v>13.414532962024976</v>
      </c>
      <c r="L365">
        <f t="shared" si="65"/>
        <v>-0.5845329620249764</v>
      </c>
      <c r="M365">
        <f t="shared" si="66"/>
        <v>0.5845329620249764</v>
      </c>
      <c r="N365">
        <f t="shared" si="67"/>
        <v>0.34167878369369248</v>
      </c>
      <c r="O365">
        <f t="shared" si="68"/>
        <v>13.400749832046564</v>
      </c>
      <c r="P365">
        <f t="shared" si="69"/>
        <v>-0.57074983204656426</v>
      </c>
      <c r="Q365">
        <f t="shared" si="70"/>
        <v>0.57074983204656426</v>
      </c>
      <c r="R365">
        <f t="shared" si="71"/>
        <v>0.32575537078118133</v>
      </c>
    </row>
    <row r="366" spans="1:18" x14ac:dyDescent="0.25">
      <c r="A366" s="10">
        <v>45164</v>
      </c>
      <c r="B366">
        <v>12.63</v>
      </c>
      <c r="C366">
        <v>12.83</v>
      </c>
      <c r="D366">
        <v>14.08</v>
      </c>
      <c r="E366">
        <v>0</v>
      </c>
      <c r="F366">
        <v>10</v>
      </c>
      <c r="G366">
        <f t="shared" si="60"/>
        <v>12.691143223293913</v>
      </c>
      <c r="H366">
        <f t="shared" si="61"/>
        <v>-6.1143223293912641E-2</v>
      </c>
      <c r="I366">
        <f t="shared" si="62"/>
        <v>6.1143223293912641E-2</v>
      </c>
      <c r="J366">
        <f t="shared" si="63"/>
        <v>3.7384937547692613E-3</v>
      </c>
      <c r="K366">
        <f t="shared" si="64"/>
        <v>12.844815325504646</v>
      </c>
      <c r="L366">
        <f t="shared" si="65"/>
        <v>-0.21481532550464522</v>
      </c>
      <c r="M366">
        <f t="shared" si="66"/>
        <v>0.21481532550464522</v>
      </c>
      <c r="N366">
        <f t="shared" si="67"/>
        <v>4.6145624071666676E-2</v>
      </c>
      <c r="O366">
        <f t="shared" si="68"/>
        <v>12.806401202967198</v>
      </c>
      <c r="P366">
        <f t="shared" si="69"/>
        <v>-0.17640120296719708</v>
      </c>
      <c r="Q366">
        <f t="shared" si="70"/>
        <v>0.17640120296719708</v>
      </c>
      <c r="R366">
        <f t="shared" si="71"/>
        <v>3.111738440827426E-2</v>
      </c>
    </row>
    <row r="367" spans="1:18" x14ac:dyDescent="0.25">
      <c r="A367" s="10">
        <v>45165</v>
      </c>
      <c r="B367">
        <v>12.61</v>
      </c>
      <c r="C367">
        <v>12.63</v>
      </c>
      <c r="D367">
        <v>13.96</v>
      </c>
      <c r="E367">
        <v>7</v>
      </c>
      <c r="F367">
        <v>20</v>
      </c>
      <c r="G367">
        <f t="shared" si="60"/>
        <v>12.706196326416125</v>
      </c>
      <c r="H367">
        <f t="shared" si="61"/>
        <v>-9.6196326416125189E-2</v>
      </c>
      <c r="I367">
        <f t="shared" si="62"/>
        <v>9.6196326416125189E-2</v>
      </c>
      <c r="J367">
        <f t="shared" si="63"/>
        <v>9.2537332159577049E-3</v>
      </c>
      <c r="K367">
        <f t="shared" si="64"/>
        <v>12.802602854568589</v>
      </c>
      <c r="L367">
        <f t="shared" si="65"/>
        <v>-0.19260285456858917</v>
      </c>
      <c r="M367">
        <f t="shared" si="66"/>
        <v>0.19260285456858917</v>
      </c>
      <c r="N367">
        <f t="shared" si="67"/>
        <v>3.7095859587969106E-2</v>
      </c>
      <c r="O367">
        <f t="shared" si="68"/>
        <v>12.771697130583316</v>
      </c>
      <c r="P367">
        <f t="shared" si="69"/>
        <v>-0.16169713058331681</v>
      </c>
      <c r="Q367">
        <f t="shared" si="70"/>
        <v>0.16169713058331681</v>
      </c>
      <c r="R367">
        <f t="shared" si="71"/>
        <v>2.6145962038878208E-2</v>
      </c>
    </row>
    <row r="368" spans="1:18" x14ac:dyDescent="0.25">
      <c r="A368" s="10">
        <v>45166</v>
      </c>
      <c r="B368">
        <v>12.8</v>
      </c>
      <c r="C368">
        <v>12.61</v>
      </c>
      <c r="D368">
        <v>12.83</v>
      </c>
      <c r="E368">
        <v>11</v>
      </c>
      <c r="F368">
        <v>7</v>
      </c>
      <c r="G368">
        <f t="shared" si="60"/>
        <v>12.480656148022192</v>
      </c>
      <c r="H368">
        <f t="shared" si="61"/>
        <v>0.31934385197780912</v>
      </c>
      <c r="I368">
        <f t="shared" si="62"/>
        <v>0.31934385197780912</v>
      </c>
      <c r="J368">
        <f t="shared" si="63"/>
        <v>0.10198049579602486</v>
      </c>
      <c r="K368">
        <f t="shared" si="64"/>
        <v>12.577478570288857</v>
      </c>
      <c r="L368">
        <f t="shared" si="65"/>
        <v>0.22252142971114353</v>
      </c>
      <c r="M368">
        <f t="shared" si="66"/>
        <v>0.22252142971114353</v>
      </c>
      <c r="N368">
        <f t="shared" si="67"/>
        <v>4.9515786680691391E-2</v>
      </c>
      <c r="O368">
        <f t="shared" si="68"/>
        <v>12.584602238241565</v>
      </c>
      <c r="P368">
        <f t="shared" si="69"/>
        <v>0.21539776175843528</v>
      </c>
      <c r="Q368">
        <f t="shared" si="70"/>
        <v>0.21539776175843528</v>
      </c>
      <c r="R368">
        <f t="shared" si="71"/>
        <v>4.6396195770543644E-2</v>
      </c>
    </row>
    <row r="369" spans="1:18" x14ac:dyDescent="0.25">
      <c r="A369" s="10">
        <v>45167</v>
      </c>
      <c r="B369">
        <v>12.76</v>
      </c>
      <c r="C369">
        <v>12.8</v>
      </c>
      <c r="D369">
        <v>12.63</v>
      </c>
      <c r="E369">
        <v>6</v>
      </c>
      <c r="F369">
        <v>71</v>
      </c>
      <c r="G369">
        <f t="shared" si="60"/>
        <v>12.41365024186873</v>
      </c>
      <c r="H369">
        <f t="shared" si="61"/>
        <v>0.34634975813126978</v>
      </c>
      <c r="I369">
        <f t="shared" si="62"/>
        <v>0.34634975813126978</v>
      </c>
      <c r="J369">
        <f t="shared" si="63"/>
        <v>0.11995815495758907</v>
      </c>
      <c r="K369">
        <f t="shared" si="64"/>
        <v>13.259926715743566</v>
      </c>
      <c r="L369">
        <f t="shared" si="65"/>
        <v>-0.49992671574356606</v>
      </c>
      <c r="M369">
        <f t="shared" si="66"/>
        <v>0.49992671574356606</v>
      </c>
      <c r="N369">
        <f t="shared" si="67"/>
        <v>0.24992672111414829</v>
      </c>
      <c r="O369">
        <f t="shared" si="68"/>
        <v>13.133385338229054</v>
      </c>
      <c r="P369">
        <f t="shared" si="69"/>
        <v>-0.3733853382290544</v>
      </c>
      <c r="Q369">
        <f t="shared" si="70"/>
        <v>0.3733853382290544</v>
      </c>
      <c r="R369">
        <f t="shared" si="71"/>
        <v>0.13941661080442536</v>
      </c>
    </row>
    <row r="370" spans="1:18" x14ac:dyDescent="0.25">
      <c r="A370" s="10">
        <v>45168</v>
      </c>
      <c r="B370">
        <v>15.69</v>
      </c>
      <c r="C370">
        <v>12.76</v>
      </c>
      <c r="D370">
        <v>12.61</v>
      </c>
      <c r="E370">
        <v>4</v>
      </c>
      <c r="F370">
        <v>24</v>
      </c>
      <c r="G370">
        <f t="shared" si="60"/>
        <v>12.365644179866715</v>
      </c>
      <c r="H370">
        <f t="shared" si="61"/>
        <v>3.3243558201332846</v>
      </c>
      <c r="I370">
        <f t="shared" si="62"/>
        <v>3.3243558201332846</v>
      </c>
      <c r="J370">
        <f t="shared" si="63"/>
        <v>11.051341618854043</v>
      </c>
      <c r="K370">
        <f t="shared" si="64"/>
        <v>12.806072412126577</v>
      </c>
      <c r="L370">
        <f t="shared" si="65"/>
        <v>2.8839275878734227</v>
      </c>
      <c r="M370">
        <f t="shared" si="66"/>
        <v>2.8839275878734227</v>
      </c>
      <c r="N370">
        <f t="shared" si="67"/>
        <v>8.3170383320974182</v>
      </c>
      <c r="O370">
        <f t="shared" si="68"/>
        <v>12.758159060157922</v>
      </c>
      <c r="P370">
        <f t="shared" si="69"/>
        <v>2.9318409398420773</v>
      </c>
      <c r="Q370">
        <f t="shared" si="70"/>
        <v>2.9318409398420773</v>
      </c>
      <c r="R370">
        <f t="shared" si="71"/>
        <v>8.5956912965340742</v>
      </c>
    </row>
    <row r="371" spans="1:18" x14ac:dyDescent="0.25">
      <c r="A371" s="10">
        <v>45170</v>
      </c>
      <c r="B371">
        <v>15.34</v>
      </c>
      <c r="C371">
        <v>15.79</v>
      </c>
      <c r="D371">
        <v>12.76</v>
      </c>
      <c r="E371">
        <v>75</v>
      </c>
      <c r="F371">
        <v>39</v>
      </c>
      <c r="G371">
        <f t="shared" si="60"/>
        <v>14.431860021968621</v>
      </c>
      <c r="H371">
        <f t="shared" si="61"/>
        <v>0.9081399780313788</v>
      </c>
      <c r="I371">
        <f t="shared" si="62"/>
        <v>0.9081399780313788</v>
      </c>
      <c r="J371">
        <f t="shared" si="63"/>
        <v>0.82471821969883319</v>
      </c>
      <c r="K371">
        <f t="shared" si="64"/>
        <v>14.820652491473947</v>
      </c>
      <c r="L371">
        <f t="shared" si="65"/>
        <v>0.51934750852605305</v>
      </c>
      <c r="M371">
        <f t="shared" si="66"/>
        <v>0.51934750852605305</v>
      </c>
      <c r="N371">
        <f t="shared" si="67"/>
        <v>0.26972183461221877</v>
      </c>
      <c r="O371">
        <f t="shared" si="68"/>
        <v>14.936942806809917</v>
      </c>
      <c r="P371">
        <f t="shared" si="69"/>
        <v>0.40305719319008304</v>
      </c>
      <c r="Q371">
        <f t="shared" si="70"/>
        <v>0.40305719319008304</v>
      </c>
      <c r="R371">
        <f t="shared" si="71"/>
        <v>0.16245510098226792</v>
      </c>
    </row>
    <row r="372" spans="1:18" x14ac:dyDescent="0.25">
      <c r="A372" s="10">
        <v>45171</v>
      </c>
      <c r="B372">
        <v>15.7</v>
      </c>
      <c r="C372">
        <v>15.34</v>
      </c>
      <c r="D372">
        <v>15.69</v>
      </c>
      <c r="E372">
        <v>66</v>
      </c>
      <c r="F372">
        <v>31</v>
      </c>
      <c r="G372">
        <f t="shared" si="60"/>
        <v>14.881478306966413</v>
      </c>
      <c r="H372">
        <f t="shared" si="61"/>
        <v>0.81852169303358657</v>
      </c>
      <c r="I372">
        <f t="shared" si="62"/>
        <v>0.81852169303358657</v>
      </c>
      <c r="J372">
        <f t="shared" si="63"/>
        <v>0.66997776196656889</v>
      </c>
      <c r="K372">
        <f t="shared" si="64"/>
        <v>14.715974948080072</v>
      </c>
      <c r="L372">
        <f t="shared" si="65"/>
        <v>0.98402505191992695</v>
      </c>
      <c r="M372">
        <f t="shared" si="66"/>
        <v>0.98402505191992695</v>
      </c>
      <c r="N372">
        <f t="shared" si="67"/>
        <v>0.9683053028060149</v>
      </c>
      <c r="O372">
        <f t="shared" si="68"/>
        <v>14.819710418869336</v>
      </c>
      <c r="P372">
        <f t="shared" si="69"/>
        <v>0.88028958113066302</v>
      </c>
      <c r="Q372">
        <f t="shared" si="70"/>
        <v>0.88028958113066302</v>
      </c>
      <c r="R372">
        <f t="shared" si="71"/>
        <v>0.77490974664719814</v>
      </c>
    </row>
    <row r="373" spans="1:18" x14ac:dyDescent="0.25">
      <c r="A373" s="10">
        <v>45172</v>
      </c>
      <c r="B373">
        <v>15.77</v>
      </c>
      <c r="C373">
        <v>15.7</v>
      </c>
      <c r="D373">
        <v>15.79</v>
      </c>
      <c r="E373">
        <v>98</v>
      </c>
      <c r="F373">
        <v>49</v>
      </c>
      <c r="G373">
        <f t="shared" si="60"/>
        <v>15.507831409518694</v>
      </c>
      <c r="H373">
        <f t="shared" si="61"/>
        <v>0.26216859048130559</v>
      </c>
      <c r="I373">
        <f t="shared" si="62"/>
        <v>0.26216859048130559</v>
      </c>
      <c r="J373">
        <f t="shared" si="63"/>
        <v>6.873236983495451E-2</v>
      </c>
      <c r="K373">
        <f t="shared" si="64"/>
        <v>15.109738504821335</v>
      </c>
      <c r="L373">
        <f t="shared" si="65"/>
        <v>0.6602614951786645</v>
      </c>
      <c r="M373">
        <f t="shared" si="66"/>
        <v>0.6602614951786645</v>
      </c>
      <c r="N373">
        <f t="shared" si="67"/>
        <v>0.43594524201556561</v>
      </c>
      <c r="O373">
        <f t="shared" si="68"/>
        <v>15.280303480421804</v>
      </c>
      <c r="P373">
        <f t="shared" si="69"/>
        <v>0.48969651957819593</v>
      </c>
      <c r="Q373">
        <f t="shared" si="70"/>
        <v>0.48969651957819593</v>
      </c>
      <c r="R373">
        <f t="shared" si="71"/>
        <v>0.23980268128699844</v>
      </c>
    </row>
    <row r="374" spans="1:18" x14ac:dyDescent="0.25">
      <c r="A374" s="10">
        <v>45173</v>
      </c>
      <c r="B374">
        <v>14.84</v>
      </c>
      <c r="C374">
        <v>15.77</v>
      </c>
      <c r="D374">
        <v>15.34</v>
      </c>
      <c r="E374">
        <v>39</v>
      </c>
      <c r="F374">
        <v>36</v>
      </c>
      <c r="G374">
        <f t="shared" si="60"/>
        <v>14.515389462024267</v>
      </c>
      <c r="H374">
        <f t="shared" si="61"/>
        <v>0.32461053797573314</v>
      </c>
      <c r="I374">
        <f t="shared" si="62"/>
        <v>0.32461053797573314</v>
      </c>
      <c r="J374">
        <f t="shared" si="63"/>
        <v>0.10537200136489489</v>
      </c>
      <c r="K374">
        <f t="shared" si="64"/>
        <v>14.996925302259601</v>
      </c>
      <c r="L374">
        <f t="shared" si="65"/>
        <v>-0.15692530225960155</v>
      </c>
      <c r="M374">
        <f t="shared" si="66"/>
        <v>0.15692530225960155</v>
      </c>
      <c r="N374">
        <f t="shared" si="67"/>
        <v>2.4625550489267307E-2</v>
      </c>
      <c r="O374">
        <f t="shared" si="68"/>
        <v>14.998714013620587</v>
      </c>
      <c r="P374">
        <f t="shared" si="69"/>
        <v>-0.15871401362058712</v>
      </c>
      <c r="Q374">
        <f t="shared" si="70"/>
        <v>0.15871401362058712</v>
      </c>
      <c r="R374">
        <f t="shared" si="71"/>
        <v>2.5190138119555915E-2</v>
      </c>
    </row>
    <row r="375" spans="1:18" x14ac:dyDescent="0.25">
      <c r="A375" s="10">
        <v>45174</v>
      </c>
      <c r="B375">
        <v>13.62</v>
      </c>
      <c r="C375">
        <v>14.84</v>
      </c>
      <c r="D375">
        <v>15.7</v>
      </c>
      <c r="E375">
        <v>27</v>
      </c>
      <c r="F375">
        <v>9</v>
      </c>
      <c r="G375">
        <f t="shared" si="60"/>
        <v>14.131786075202298</v>
      </c>
      <c r="H375">
        <f t="shared" si="61"/>
        <v>-0.51178607520229846</v>
      </c>
      <c r="I375">
        <f t="shared" si="62"/>
        <v>0.51178607520229846</v>
      </c>
      <c r="J375">
        <f t="shared" si="63"/>
        <v>0.2619249867709727</v>
      </c>
      <c r="K375">
        <f t="shared" si="64"/>
        <v>14.208829765353952</v>
      </c>
      <c r="L375">
        <f t="shared" si="65"/>
        <v>-0.58882976535395315</v>
      </c>
      <c r="M375">
        <f t="shared" si="66"/>
        <v>0.58882976535395315</v>
      </c>
      <c r="N375">
        <f t="shared" si="67"/>
        <v>0.34672049256679155</v>
      </c>
      <c r="O375">
        <f t="shared" si="68"/>
        <v>14.231866648489692</v>
      </c>
      <c r="P375">
        <f t="shared" si="69"/>
        <v>-0.61186664848969308</v>
      </c>
      <c r="Q375">
        <f t="shared" si="70"/>
        <v>0.61186664848969308</v>
      </c>
      <c r="R375">
        <f t="shared" si="71"/>
        <v>0.3743807955340096</v>
      </c>
    </row>
    <row r="376" spans="1:18" x14ac:dyDescent="0.25">
      <c r="A376" s="10">
        <v>45175</v>
      </c>
      <c r="B376">
        <v>12.99</v>
      </c>
      <c r="C376">
        <v>13.62</v>
      </c>
      <c r="D376">
        <v>15.77</v>
      </c>
      <c r="E376">
        <v>0</v>
      </c>
      <c r="F376">
        <v>6</v>
      </c>
      <c r="G376">
        <f t="shared" si="60"/>
        <v>13.356496361586291</v>
      </c>
      <c r="H376">
        <f t="shared" si="61"/>
        <v>-0.36649636158629129</v>
      </c>
      <c r="I376">
        <f t="shared" si="62"/>
        <v>0.36649636158629129</v>
      </c>
      <c r="J376">
        <f t="shared" si="63"/>
        <v>0.13431958305598957</v>
      </c>
      <c r="K376">
        <f t="shared" si="64"/>
        <v>13.436240268252583</v>
      </c>
      <c r="L376">
        <f t="shared" si="65"/>
        <v>-0.44624026825258234</v>
      </c>
      <c r="M376">
        <f t="shared" si="66"/>
        <v>0.44624026825258234</v>
      </c>
      <c r="N376">
        <f t="shared" si="67"/>
        <v>0.19913037701013664</v>
      </c>
      <c r="O376">
        <f t="shared" si="68"/>
        <v>13.392694559306749</v>
      </c>
      <c r="P376">
        <f t="shared" si="69"/>
        <v>-0.4026945593067488</v>
      </c>
      <c r="Q376">
        <f t="shared" si="70"/>
        <v>0.4026945593067488</v>
      </c>
      <c r="R376">
        <f t="shared" si="71"/>
        <v>0.16216290809525663</v>
      </c>
    </row>
    <row r="377" spans="1:18" x14ac:dyDescent="0.25">
      <c r="A377" s="10">
        <v>45176</v>
      </c>
      <c r="B377">
        <v>12.65</v>
      </c>
      <c r="C377">
        <v>12.99</v>
      </c>
      <c r="D377">
        <v>14.84</v>
      </c>
      <c r="E377">
        <v>0</v>
      </c>
      <c r="F377">
        <v>0</v>
      </c>
      <c r="G377">
        <f t="shared" si="60"/>
        <v>12.929590898084644</v>
      </c>
      <c r="H377">
        <f t="shared" si="61"/>
        <v>-0.27959089808464377</v>
      </c>
      <c r="I377">
        <f t="shared" si="62"/>
        <v>0.27959089808464377</v>
      </c>
      <c r="J377">
        <f t="shared" si="63"/>
        <v>7.8171070291777653E-2</v>
      </c>
      <c r="K377">
        <f t="shared" si="64"/>
        <v>12.915950724173442</v>
      </c>
      <c r="L377">
        <f t="shared" si="65"/>
        <v>-0.26595072417344134</v>
      </c>
      <c r="M377">
        <f t="shared" si="66"/>
        <v>0.26595072417344134</v>
      </c>
      <c r="N377">
        <f t="shared" si="67"/>
        <v>7.0729787688377885E-2</v>
      </c>
      <c r="O377">
        <f t="shared" si="68"/>
        <v>12.892529933125639</v>
      </c>
      <c r="P377">
        <f t="shared" si="69"/>
        <v>-0.24252993312563831</v>
      </c>
      <c r="Q377">
        <f t="shared" si="70"/>
        <v>0.24252993312563831</v>
      </c>
      <c r="R377">
        <f t="shared" si="71"/>
        <v>5.882076846192659E-2</v>
      </c>
    </row>
    <row r="378" spans="1:18" x14ac:dyDescent="0.25">
      <c r="A378" s="10">
        <v>45177</v>
      </c>
      <c r="B378">
        <v>12.75</v>
      </c>
      <c r="C378">
        <v>12.65</v>
      </c>
      <c r="D378">
        <v>13.62</v>
      </c>
      <c r="E378">
        <v>0</v>
      </c>
      <c r="F378">
        <v>0</v>
      </c>
      <c r="G378">
        <f t="shared" si="60"/>
        <v>12.520941948482733</v>
      </c>
      <c r="H378">
        <f t="shared" si="61"/>
        <v>0.2290580515172671</v>
      </c>
      <c r="I378">
        <f t="shared" si="62"/>
        <v>0.2290580515172671</v>
      </c>
      <c r="J378">
        <f t="shared" si="63"/>
        <v>5.2467590964886991E-2</v>
      </c>
      <c r="K378">
        <f t="shared" si="64"/>
        <v>12.604530573903162</v>
      </c>
      <c r="L378">
        <f t="shared" si="65"/>
        <v>0.14546942609683811</v>
      </c>
      <c r="M378">
        <f t="shared" si="66"/>
        <v>0.14546942609683811</v>
      </c>
      <c r="N378">
        <f t="shared" si="67"/>
        <v>2.1161353928943444E-2</v>
      </c>
      <c r="O378">
        <f t="shared" si="68"/>
        <v>12.587013527213294</v>
      </c>
      <c r="P378">
        <f t="shared" si="69"/>
        <v>0.16298647278670586</v>
      </c>
      <c r="Q378">
        <f t="shared" si="70"/>
        <v>0.16298647278670586</v>
      </c>
      <c r="R378">
        <f t="shared" si="71"/>
        <v>2.656459031145161E-2</v>
      </c>
    </row>
    <row r="379" spans="1:18" x14ac:dyDescent="0.25">
      <c r="A379" s="10">
        <v>45178</v>
      </c>
      <c r="B379">
        <v>12.71</v>
      </c>
      <c r="C379">
        <v>12.75</v>
      </c>
      <c r="D379">
        <v>12.99</v>
      </c>
      <c r="E379">
        <v>4</v>
      </c>
      <c r="F379">
        <v>1</v>
      </c>
      <c r="G379">
        <f t="shared" si="60"/>
        <v>12.456861158705934</v>
      </c>
      <c r="H379">
        <f t="shared" si="61"/>
        <v>0.25313884129406716</v>
      </c>
      <c r="I379">
        <f t="shared" si="62"/>
        <v>0.25313884129406716</v>
      </c>
      <c r="J379">
        <f t="shared" si="63"/>
        <v>6.4079272971702919E-2</v>
      </c>
      <c r="K379">
        <f t="shared" si="64"/>
        <v>12.622483347946195</v>
      </c>
      <c r="L379">
        <f t="shared" si="65"/>
        <v>8.7516652053805544E-2</v>
      </c>
      <c r="M379">
        <f t="shared" si="66"/>
        <v>8.7516652053805544E-2</v>
      </c>
      <c r="N379">
        <f t="shared" si="67"/>
        <v>7.6591643867068657E-3</v>
      </c>
      <c r="O379">
        <f t="shared" si="68"/>
        <v>12.615632347455429</v>
      </c>
      <c r="P379">
        <f t="shared" si="69"/>
        <v>9.4367652544571357E-2</v>
      </c>
      <c r="Q379">
        <f t="shared" si="70"/>
        <v>9.4367652544571357E-2</v>
      </c>
      <c r="R379">
        <f t="shared" si="71"/>
        <v>8.9052538467729453E-3</v>
      </c>
    </row>
    <row r="380" spans="1:18" x14ac:dyDescent="0.25">
      <c r="A380" s="10">
        <v>45179</v>
      </c>
      <c r="B380">
        <v>12.45</v>
      </c>
      <c r="C380">
        <v>12.71</v>
      </c>
      <c r="D380">
        <v>12.65</v>
      </c>
      <c r="E380">
        <v>8</v>
      </c>
      <c r="F380">
        <v>2</v>
      </c>
      <c r="G380">
        <f t="shared" si="60"/>
        <v>12.421201952622978</v>
      </c>
      <c r="H380">
        <f t="shared" si="61"/>
        <v>2.8798047377021518E-2</v>
      </c>
      <c r="I380">
        <f t="shared" si="62"/>
        <v>2.8798047377021518E-2</v>
      </c>
      <c r="J380">
        <f t="shared" si="63"/>
        <v>8.2932753272917591E-4</v>
      </c>
      <c r="K380">
        <f t="shared" si="64"/>
        <v>12.578503182838022</v>
      </c>
      <c r="L380">
        <f t="shared" si="65"/>
        <v>-0.12850318283802231</v>
      </c>
      <c r="M380">
        <f t="shared" si="66"/>
        <v>0.12850318283802231</v>
      </c>
      <c r="N380">
        <f t="shared" si="67"/>
        <v>1.6513067999502192E-2</v>
      </c>
      <c r="O380">
        <f t="shared" si="68"/>
        <v>12.583788972339564</v>
      </c>
      <c r="P380">
        <f t="shared" si="69"/>
        <v>-0.13378897233956444</v>
      </c>
      <c r="Q380">
        <f t="shared" si="70"/>
        <v>0.13378897233956444</v>
      </c>
      <c r="R380">
        <f t="shared" si="71"/>
        <v>1.7899489119676738E-2</v>
      </c>
    </row>
    <row r="381" spans="1:18" x14ac:dyDescent="0.25">
      <c r="A381" s="10">
        <v>45180</v>
      </c>
      <c r="B381">
        <v>12.33</v>
      </c>
      <c r="C381">
        <v>12.45</v>
      </c>
      <c r="D381">
        <v>12.75</v>
      </c>
      <c r="E381">
        <v>4</v>
      </c>
      <c r="F381">
        <v>0</v>
      </c>
      <c r="G381">
        <f t="shared" si="60"/>
        <v>12.303928846458488</v>
      </c>
      <c r="H381">
        <f t="shared" si="61"/>
        <v>2.6071153541511904E-2</v>
      </c>
      <c r="I381">
        <f t="shared" si="62"/>
        <v>2.6071153541511904E-2</v>
      </c>
      <c r="J381">
        <f t="shared" si="63"/>
        <v>6.7970504698508874E-4</v>
      </c>
      <c r="K381">
        <f t="shared" si="64"/>
        <v>12.408594357234403</v>
      </c>
      <c r="L381">
        <f t="shared" si="65"/>
        <v>-7.8594357234402779E-2</v>
      </c>
      <c r="M381">
        <f t="shared" si="66"/>
        <v>7.8594357234402779E-2</v>
      </c>
      <c r="N381">
        <f t="shared" si="67"/>
        <v>6.1770729890889206E-3</v>
      </c>
      <c r="O381">
        <f t="shared" si="68"/>
        <v>12.40773855187245</v>
      </c>
      <c r="P381">
        <f t="shared" si="69"/>
        <v>-7.7738551872450046E-2</v>
      </c>
      <c r="Q381">
        <f t="shared" si="70"/>
        <v>7.7738551872450046E-2</v>
      </c>
      <c r="R381">
        <f t="shared" si="71"/>
        <v>6.0432824472256069E-3</v>
      </c>
    </row>
    <row r="382" spans="1:18" x14ac:dyDescent="0.25">
      <c r="A382" s="10">
        <v>45181</v>
      </c>
      <c r="B382">
        <v>14.54</v>
      </c>
      <c r="C382">
        <v>12.33</v>
      </c>
      <c r="D382">
        <v>12.71</v>
      </c>
      <c r="E382">
        <v>0</v>
      </c>
      <c r="F382">
        <v>1</v>
      </c>
      <c r="G382">
        <f t="shared" si="60"/>
        <v>12.195469229762839</v>
      </c>
      <c r="H382">
        <f t="shared" si="61"/>
        <v>2.3445307702371601</v>
      </c>
      <c r="I382">
        <f t="shared" si="62"/>
        <v>2.3445307702371601</v>
      </c>
      <c r="J382">
        <f t="shared" si="63"/>
        <v>5.4968245325888514</v>
      </c>
      <c r="K382">
        <f t="shared" si="64"/>
        <v>12.340460087339661</v>
      </c>
      <c r="L382">
        <f t="shared" si="65"/>
        <v>2.1995399126603381</v>
      </c>
      <c r="M382">
        <f t="shared" si="66"/>
        <v>2.1995399126603381</v>
      </c>
      <c r="N382">
        <f t="shared" si="67"/>
        <v>4.837975827385848</v>
      </c>
      <c r="O382">
        <f t="shared" si="68"/>
        <v>12.326411118940515</v>
      </c>
      <c r="P382">
        <f t="shared" si="69"/>
        <v>2.2135888810594846</v>
      </c>
      <c r="Q382">
        <f t="shared" si="70"/>
        <v>2.2135888810594846</v>
      </c>
      <c r="R382">
        <f t="shared" si="71"/>
        <v>4.8999757343501811</v>
      </c>
    </row>
    <row r="383" spans="1:18" x14ac:dyDescent="0.25">
      <c r="A383" s="10">
        <v>45187</v>
      </c>
      <c r="B383">
        <v>12.53</v>
      </c>
      <c r="C383">
        <v>13.31</v>
      </c>
      <c r="D383">
        <v>12.84</v>
      </c>
      <c r="E383">
        <v>39</v>
      </c>
      <c r="F383">
        <v>14</v>
      </c>
      <c r="G383">
        <f t="shared" si="60"/>
        <v>13.12928410877824</v>
      </c>
      <c r="H383">
        <f t="shared" si="61"/>
        <v>-0.59928410877824057</v>
      </c>
      <c r="I383">
        <f t="shared" si="62"/>
        <v>0.59928410877824057</v>
      </c>
      <c r="J383">
        <f t="shared" si="63"/>
        <v>0.35914144303413009</v>
      </c>
      <c r="K383">
        <f t="shared" si="64"/>
        <v>13.072984544012556</v>
      </c>
      <c r="L383">
        <f t="shared" si="65"/>
        <v>-0.54298454401255647</v>
      </c>
      <c r="M383">
        <f t="shared" si="66"/>
        <v>0.54298454401255647</v>
      </c>
      <c r="N383">
        <f t="shared" si="67"/>
        <v>0.29483221503652385</v>
      </c>
      <c r="O383">
        <f t="shared" si="68"/>
        <v>13.149414175907388</v>
      </c>
      <c r="P383">
        <f t="shared" si="69"/>
        <v>-0.61941417590738901</v>
      </c>
      <c r="Q383">
        <f t="shared" si="70"/>
        <v>0.61941417590738901</v>
      </c>
      <c r="R383">
        <f t="shared" si="71"/>
        <v>0.38367392131502986</v>
      </c>
    </row>
    <row r="384" spans="1:18" x14ac:dyDescent="0.25">
      <c r="A384" s="10">
        <v>45188</v>
      </c>
      <c r="B384">
        <v>12.59</v>
      </c>
      <c r="C384">
        <v>12.53</v>
      </c>
      <c r="D384">
        <v>12.67</v>
      </c>
      <c r="E384">
        <v>0</v>
      </c>
      <c r="F384">
        <v>0</v>
      </c>
      <c r="G384">
        <f t="shared" si="60"/>
        <v>12.247777340377562</v>
      </c>
      <c r="H384">
        <f t="shared" si="61"/>
        <v>0.34222265962243803</v>
      </c>
      <c r="I384">
        <f t="shared" si="62"/>
        <v>0.34222265962243803</v>
      </c>
      <c r="J384">
        <f t="shared" si="63"/>
        <v>0.11711634875905508</v>
      </c>
      <c r="K384">
        <f t="shared" si="64"/>
        <v>12.45115661636326</v>
      </c>
      <c r="L384">
        <f t="shared" si="65"/>
        <v>0.13884338363673976</v>
      </c>
      <c r="M384">
        <f t="shared" si="66"/>
        <v>0.13884338363673976</v>
      </c>
      <c r="N384">
        <f t="shared" si="67"/>
        <v>1.9277485179698895E-2</v>
      </c>
      <c r="O384">
        <f t="shared" si="68"/>
        <v>12.43635269123754</v>
      </c>
      <c r="P384">
        <f t="shared" si="69"/>
        <v>0.15364730876246036</v>
      </c>
      <c r="Q384">
        <f t="shared" si="70"/>
        <v>0.15364730876246036</v>
      </c>
      <c r="R384">
        <f t="shared" si="71"/>
        <v>2.3607495489946825E-2</v>
      </c>
    </row>
    <row r="385" spans="1:18" x14ac:dyDescent="0.25">
      <c r="A385" s="10">
        <v>45189</v>
      </c>
      <c r="B385">
        <v>12.52</v>
      </c>
      <c r="C385">
        <v>12.59</v>
      </c>
      <c r="D385">
        <v>13.31</v>
      </c>
      <c r="E385">
        <v>20</v>
      </c>
      <c r="F385">
        <v>0</v>
      </c>
      <c r="G385">
        <f t="shared" si="60"/>
        <v>12.731257153796122</v>
      </c>
      <c r="H385">
        <f t="shared" si="61"/>
        <v>-0.21125715379612231</v>
      </c>
      <c r="I385">
        <f t="shared" si="62"/>
        <v>0.21125715379612231</v>
      </c>
      <c r="J385">
        <f t="shared" si="63"/>
        <v>4.4629585030038478E-2</v>
      </c>
      <c r="K385">
        <f t="shared" si="64"/>
        <v>12.541649710889931</v>
      </c>
      <c r="L385">
        <f t="shared" si="65"/>
        <v>-2.1649710889931839E-2</v>
      </c>
      <c r="M385">
        <f t="shared" si="66"/>
        <v>2.1649710889931839E-2</v>
      </c>
      <c r="N385">
        <f t="shared" si="67"/>
        <v>4.6870998161763325E-4</v>
      </c>
      <c r="O385">
        <f t="shared" si="68"/>
        <v>12.590308381498438</v>
      </c>
      <c r="P385">
        <f t="shared" si="69"/>
        <v>-7.0308381498438877E-2</v>
      </c>
      <c r="Q385">
        <f t="shared" si="70"/>
        <v>7.0308381498438877E-2</v>
      </c>
      <c r="R385">
        <f t="shared" si="71"/>
        <v>4.9432685089300221E-3</v>
      </c>
    </row>
    <row r="386" spans="1:18" x14ac:dyDescent="0.25">
      <c r="A386" s="10">
        <v>45190</v>
      </c>
      <c r="B386">
        <v>12.81</v>
      </c>
      <c r="C386">
        <v>12.52</v>
      </c>
      <c r="D386">
        <v>12.53</v>
      </c>
      <c r="E386">
        <v>2</v>
      </c>
      <c r="F386">
        <v>2</v>
      </c>
      <c r="G386">
        <f t="shared" ref="G386:G449" si="72">$U$2 + $U$3*C386 + $U$4*D386 + $U$5*E386</f>
        <v>12.240506625141524</v>
      </c>
      <c r="H386">
        <f t="shared" ref="H386:H449" si="73">B386 - G386</f>
        <v>0.56949337485847629</v>
      </c>
      <c r="I386">
        <f t="shared" ref="I386:I449" si="74">ABS(H386)</f>
        <v>0.56949337485847629</v>
      </c>
      <c r="J386">
        <f t="shared" ref="J386:J449" si="75">POWER(H386, 2)</f>
        <v>0.32432270400769697</v>
      </c>
      <c r="K386">
        <f t="shared" ref="K386:K449" si="76">$V$2 + $V$3*C386 + $V$4*D386 + $V$6*F386</f>
        <v>12.451479054470111</v>
      </c>
      <c r="L386">
        <f t="shared" ref="L386:L449" si="77">B386 - K386</f>
        <v>0.35852094552988945</v>
      </c>
      <c r="M386">
        <f t="shared" ref="M386:M449" si="78">ABS(L386)</f>
        <v>0.35852094552988945</v>
      </c>
      <c r="N386">
        <f t="shared" ref="N386:N449" si="79">POWER(L386, 2)</f>
        <v>0.12853726838364596</v>
      </c>
      <c r="O386">
        <f t="shared" ref="O386:O449" si="80">$W$2 + $W$3*C386 + $W$4*D386 + $W$5*E386 + $W$6*F386</f>
        <v>12.439877489568648</v>
      </c>
      <c r="P386">
        <f t="shared" ref="P386:P449" si="81">B386 - O386</f>
        <v>0.37012251043135258</v>
      </c>
      <c r="Q386">
        <f t="shared" ref="Q386:Q449" si="82">ABS(P386)</f>
        <v>0.37012251043135258</v>
      </c>
      <c r="R386">
        <f t="shared" ref="R386:R449" si="83">POWER(P386, 2)</f>
        <v>0.13699067272800669</v>
      </c>
    </row>
    <row r="387" spans="1:18" x14ac:dyDescent="0.25">
      <c r="A387" s="10">
        <v>45191</v>
      </c>
      <c r="B387">
        <v>12.27</v>
      </c>
      <c r="C387">
        <v>12.81</v>
      </c>
      <c r="D387">
        <v>12.59</v>
      </c>
      <c r="E387">
        <v>0</v>
      </c>
      <c r="F387">
        <v>4</v>
      </c>
      <c r="G387">
        <f t="shared" si="72"/>
        <v>12.315051083532147</v>
      </c>
      <c r="H387">
        <f t="shared" si="73"/>
        <v>-4.5051083532147373E-2</v>
      </c>
      <c r="I387">
        <f t="shared" si="74"/>
        <v>4.5051083532147373E-2</v>
      </c>
      <c r="J387">
        <f t="shared" si="75"/>
        <v>2.0296001274205202E-3</v>
      </c>
      <c r="K387">
        <f t="shared" si="76"/>
        <v>12.653246678724487</v>
      </c>
      <c r="L387">
        <f t="shared" si="77"/>
        <v>-0.38324667872448792</v>
      </c>
      <c r="M387">
        <f t="shared" si="78"/>
        <v>0.38324667872448792</v>
      </c>
      <c r="N387">
        <f t="shared" si="79"/>
        <v>0.14687801675335085</v>
      </c>
      <c r="O387">
        <f t="shared" si="80"/>
        <v>12.627696613029425</v>
      </c>
      <c r="P387">
        <f t="shared" si="81"/>
        <v>-0.35769661302942524</v>
      </c>
      <c r="Q387">
        <f t="shared" si="82"/>
        <v>0.35769661302942524</v>
      </c>
      <c r="R387">
        <f t="shared" si="83"/>
        <v>0.1279468669727224</v>
      </c>
    </row>
    <row r="388" spans="1:18" x14ac:dyDescent="0.25">
      <c r="A388" s="10">
        <v>45193</v>
      </c>
      <c r="B388">
        <v>12.27</v>
      </c>
      <c r="C388">
        <v>13.17</v>
      </c>
      <c r="D388">
        <v>12.81</v>
      </c>
      <c r="E388">
        <v>8</v>
      </c>
      <c r="F388">
        <v>5</v>
      </c>
      <c r="G388">
        <f t="shared" si="72"/>
        <v>12.604065529950143</v>
      </c>
      <c r="H388">
        <f t="shared" si="73"/>
        <v>-0.33406552995014316</v>
      </c>
      <c r="I388">
        <f t="shared" si="74"/>
        <v>0.33406552995014316</v>
      </c>
      <c r="J388">
        <f t="shared" si="75"/>
        <v>0.11159977830086999</v>
      </c>
      <c r="K388">
        <f t="shared" si="76"/>
        <v>12.90240430093607</v>
      </c>
      <c r="L388">
        <f t="shared" si="77"/>
        <v>-0.63240430093607003</v>
      </c>
      <c r="M388">
        <f t="shared" si="78"/>
        <v>0.63240430093607003</v>
      </c>
      <c r="N388">
        <f t="shared" si="79"/>
        <v>0.39993519984243942</v>
      </c>
      <c r="O388">
        <f t="shared" si="80"/>
        <v>12.896109987559342</v>
      </c>
      <c r="P388">
        <f t="shared" si="81"/>
        <v>-0.62610998755934233</v>
      </c>
      <c r="Q388">
        <f t="shared" si="82"/>
        <v>0.62610998755934233</v>
      </c>
      <c r="R388">
        <f t="shared" si="83"/>
        <v>0.39201371652155981</v>
      </c>
    </row>
    <row r="389" spans="1:18" x14ac:dyDescent="0.25">
      <c r="A389" s="10">
        <v>45194</v>
      </c>
      <c r="B389">
        <v>12.84</v>
      </c>
      <c r="C389">
        <v>12.27</v>
      </c>
      <c r="D389">
        <v>12.27</v>
      </c>
      <c r="E389">
        <v>21</v>
      </c>
      <c r="F389">
        <v>0</v>
      </c>
      <c r="G389">
        <f t="shared" si="72"/>
        <v>12.388810984779587</v>
      </c>
      <c r="H389">
        <f t="shared" si="73"/>
        <v>0.45118901522041277</v>
      </c>
      <c r="I389">
        <f t="shared" si="74"/>
        <v>0.45118901522041277</v>
      </c>
      <c r="J389">
        <f t="shared" si="75"/>
        <v>0.20357152745556586</v>
      </c>
      <c r="K389">
        <f t="shared" si="76"/>
        <v>12.257604811167589</v>
      </c>
      <c r="L389">
        <f t="shared" si="77"/>
        <v>0.58239518883241104</v>
      </c>
      <c r="M389">
        <f t="shared" si="78"/>
        <v>0.58239518883241104</v>
      </c>
      <c r="N389">
        <f t="shared" si="79"/>
        <v>0.33918415597513973</v>
      </c>
      <c r="O389">
        <f t="shared" si="80"/>
        <v>12.314939738098253</v>
      </c>
      <c r="P389">
        <f t="shared" si="81"/>
        <v>0.52506026190174637</v>
      </c>
      <c r="Q389">
        <f t="shared" si="82"/>
        <v>0.52506026190174637</v>
      </c>
      <c r="R389">
        <f t="shared" si="83"/>
        <v>0.27568827862833051</v>
      </c>
    </row>
    <row r="390" spans="1:18" x14ac:dyDescent="0.25">
      <c r="A390" s="10">
        <v>45195</v>
      </c>
      <c r="B390">
        <v>14.89</v>
      </c>
      <c r="C390">
        <v>12.84</v>
      </c>
      <c r="D390">
        <v>13.17</v>
      </c>
      <c r="E390">
        <v>9</v>
      </c>
      <c r="F390">
        <v>8</v>
      </c>
      <c r="G390">
        <f t="shared" si="72"/>
        <v>12.606034837279052</v>
      </c>
      <c r="H390">
        <f t="shared" si="73"/>
        <v>2.2839651627209481</v>
      </c>
      <c r="I390">
        <f t="shared" si="74"/>
        <v>2.2839651627209481</v>
      </c>
      <c r="J390">
        <f t="shared" si="75"/>
        <v>5.2164968645229264</v>
      </c>
      <c r="K390">
        <f t="shared" si="76"/>
        <v>12.756635787127758</v>
      </c>
      <c r="L390">
        <f t="shared" si="77"/>
        <v>2.1333642128722428</v>
      </c>
      <c r="M390">
        <f t="shared" si="78"/>
        <v>2.1333642128722428</v>
      </c>
      <c r="N390">
        <f t="shared" si="79"/>
        <v>4.5512428647640037</v>
      </c>
      <c r="O390">
        <f t="shared" si="80"/>
        <v>12.752052253808472</v>
      </c>
      <c r="P390">
        <f t="shared" si="81"/>
        <v>2.1379477461915286</v>
      </c>
      <c r="Q390">
        <f t="shared" si="82"/>
        <v>2.1379477461915286</v>
      </c>
      <c r="R390">
        <f t="shared" si="83"/>
        <v>4.5708205654454366</v>
      </c>
    </row>
    <row r="391" spans="1:18" x14ac:dyDescent="0.25">
      <c r="A391" s="10">
        <v>45196</v>
      </c>
      <c r="B391">
        <v>13.07</v>
      </c>
      <c r="C391">
        <v>14.89</v>
      </c>
      <c r="D391">
        <v>12.27</v>
      </c>
      <c r="E391">
        <v>16</v>
      </c>
      <c r="F391">
        <v>34</v>
      </c>
      <c r="G391">
        <f t="shared" si="72"/>
        <v>13.127637023859007</v>
      </c>
      <c r="H391">
        <f t="shared" si="73"/>
        <v>-5.7637023859006931E-2</v>
      </c>
      <c r="I391">
        <f t="shared" si="74"/>
        <v>5.7637023859006931E-2</v>
      </c>
      <c r="J391">
        <f t="shared" si="75"/>
        <v>3.3220265193237342E-3</v>
      </c>
      <c r="K391">
        <f t="shared" si="76"/>
        <v>14.180036673146899</v>
      </c>
      <c r="L391">
        <f t="shared" si="77"/>
        <v>-1.1100366731468991</v>
      </c>
      <c r="M391">
        <f t="shared" si="78"/>
        <v>1.1100366731468991</v>
      </c>
      <c r="N391">
        <f t="shared" si="79"/>
        <v>1.2321814157310358</v>
      </c>
      <c r="O391">
        <f t="shared" si="80"/>
        <v>14.125826836488407</v>
      </c>
      <c r="P391">
        <f t="shared" si="81"/>
        <v>-1.0558268364884071</v>
      </c>
      <c r="Q391">
        <f t="shared" si="82"/>
        <v>1.0558268364884071</v>
      </c>
      <c r="R391">
        <f t="shared" si="83"/>
        <v>1.1147703086491176</v>
      </c>
    </row>
    <row r="392" spans="1:18" x14ac:dyDescent="0.25">
      <c r="A392" s="10">
        <v>45197</v>
      </c>
      <c r="B392">
        <v>13.49</v>
      </c>
      <c r="C392">
        <v>13.07</v>
      </c>
      <c r="D392">
        <v>12.84</v>
      </c>
      <c r="E392">
        <v>4</v>
      </c>
      <c r="F392">
        <v>2</v>
      </c>
      <c r="G392">
        <f t="shared" si="72"/>
        <v>12.519206027076221</v>
      </c>
      <c r="H392">
        <f t="shared" si="73"/>
        <v>0.97079397292377934</v>
      </c>
      <c r="I392">
        <f t="shared" si="74"/>
        <v>0.97079397292377934</v>
      </c>
      <c r="J392">
        <f t="shared" si="75"/>
        <v>0.94244093786513561</v>
      </c>
      <c r="K392">
        <f t="shared" si="76"/>
        <v>12.816053734773622</v>
      </c>
      <c r="L392">
        <f t="shared" si="77"/>
        <v>0.67394626522637857</v>
      </c>
      <c r="M392">
        <f t="shared" si="78"/>
        <v>0.67394626522637857</v>
      </c>
      <c r="N392">
        <f t="shared" si="79"/>
        <v>0.45420356841258419</v>
      </c>
      <c r="O392">
        <f t="shared" si="80"/>
        <v>12.80341984779967</v>
      </c>
      <c r="P392">
        <f t="shared" si="81"/>
        <v>0.68658015220032986</v>
      </c>
      <c r="Q392">
        <f t="shared" si="82"/>
        <v>0.68658015220032986</v>
      </c>
      <c r="R392">
        <f t="shared" si="83"/>
        <v>0.47139230539542815</v>
      </c>
    </row>
    <row r="393" spans="1:18" x14ac:dyDescent="0.25">
      <c r="A393" s="10">
        <v>45198</v>
      </c>
      <c r="B393">
        <v>13.19</v>
      </c>
      <c r="C393">
        <v>13.49</v>
      </c>
      <c r="D393">
        <v>14.89</v>
      </c>
      <c r="E393">
        <v>6</v>
      </c>
      <c r="F393">
        <v>1</v>
      </c>
      <c r="G393">
        <f t="shared" si="72"/>
        <v>13.189377926450241</v>
      </c>
      <c r="H393">
        <f t="shared" si="73"/>
        <v>6.2207354975818419E-4</v>
      </c>
      <c r="I393">
        <f t="shared" si="74"/>
        <v>6.2207354975818419E-4</v>
      </c>
      <c r="J393">
        <f t="shared" si="75"/>
        <v>3.8697550130874804E-7</v>
      </c>
      <c r="K393">
        <f t="shared" si="76"/>
        <v>13.237082096995669</v>
      </c>
      <c r="L393">
        <f t="shared" si="77"/>
        <v>-4.7082096995669787E-2</v>
      </c>
      <c r="M393">
        <f t="shared" si="78"/>
        <v>4.7082096995669787E-2</v>
      </c>
      <c r="N393">
        <f t="shared" si="79"/>
        <v>2.2167238575096578E-3</v>
      </c>
      <c r="O393">
        <f t="shared" si="80"/>
        <v>13.224798981838299</v>
      </c>
      <c r="P393">
        <f t="shared" si="81"/>
        <v>-3.4798981838299881E-2</v>
      </c>
      <c r="Q393">
        <f t="shared" si="82"/>
        <v>3.4798981838299881E-2</v>
      </c>
      <c r="R393">
        <f t="shared" si="83"/>
        <v>1.2109691369823249E-3</v>
      </c>
    </row>
    <row r="394" spans="1:18" x14ac:dyDescent="0.25">
      <c r="A394" s="10">
        <v>45199</v>
      </c>
      <c r="B394">
        <v>13.24</v>
      </c>
      <c r="C394">
        <v>13.19</v>
      </c>
      <c r="D394">
        <v>13.07</v>
      </c>
      <c r="E394">
        <v>6</v>
      </c>
      <c r="F394">
        <v>2</v>
      </c>
      <c r="G394">
        <f t="shared" si="72"/>
        <v>12.64423617688923</v>
      </c>
      <c r="H394">
        <f t="shared" si="73"/>
        <v>0.59576382311077047</v>
      </c>
      <c r="I394">
        <f t="shared" si="74"/>
        <v>0.59576382311077047</v>
      </c>
      <c r="J394">
        <f t="shared" si="75"/>
        <v>0.35493453292756139</v>
      </c>
      <c r="K394">
        <f t="shared" si="76"/>
        <v>12.909182823556922</v>
      </c>
      <c r="L394">
        <f t="shared" si="77"/>
        <v>0.33081717644307851</v>
      </c>
      <c r="M394">
        <f t="shared" si="78"/>
        <v>0.33081717644307851</v>
      </c>
      <c r="N394">
        <f t="shared" si="79"/>
        <v>0.10944000422977093</v>
      </c>
      <c r="O394">
        <f t="shared" si="80"/>
        <v>12.901210255271383</v>
      </c>
      <c r="P394">
        <f t="shared" si="81"/>
        <v>0.33878974472861678</v>
      </c>
      <c r="Q394">
        <f t="shared" si="82"/>
        <v>0.33878974472861678</v>
      </c>
      <c r="R394">
        <f t="shared" si="83"/>
        <v>0.11477849113328133</v>
      </c>
    </row>
    <row r="395" spans="1:18" x14ac:dyDescent="0.25">
      <c r="A395" s="10">
        <v>45200</v>
      </c>
      <c r="B395">
        <v>12.55</v>
      </c>
      <c r="C395">
        <v>13.24</v>
      </c>
      <c r="D395">
        <v>13.49</v>
      </c>
      <c r="E395">
        <v>41</v>
      </c>
      <c r="F395">
        <v>0</v>
      </c>
      <c r="G395">
        <f t="shared" si="72"/>
        <v>13.299446873161555</v>
      </c>
      <c r="H395">
        <f t="shared" si="73"/>
        <v>-0.74944687316155445</v>
      </c>
      <c r="I395">
        <f t="shared" si="74"/>
        <v>0.74944687316155445</v>
      </c>
      <c r="J395">
        <f t="shared" si="75"/>
        <v>0.56167061569163113</v>
      </c>
      <c r="K395">
        <f t="shared" si="76"/>
        <v>12.956917012239655</v>
      </c>
      <c r="L395">
        <f t="shared" si="77"/>
        <v>-0.4069170122396546</v>
      </c>
      <c r="M395">
        <f t="shared" si="78"/>
        <v>0.4069170122396546</v>
      </c>
      <c r="N395">
        <f t="shared" si="79"/>
        <v>0.16558145485004722</v>
      </c>
      <c r="O395">
        <f t="shared" si="80"/>
        <v>13.065167499785311</v>
      </c>
      <c r="P395">
        <f t="shared" si="81"/>
        <v>-0.51516749978530996</v>
      </c>
      <c r="Q395">
        <f t="shared" si="82"/>
        <v>0.51516749978530996</v>
      </c>
      <c r="R395">
        <f t="shared" si="83"/>
        <v>0.26539755283504735</v>
      </c>
    </row>
    <row r="396" spans="1:18" x14ac:dyDescent="0.25">
      <c r="A396" s="10">
        <v>45201</v>
      </c>
      <c r="B396">
        <v>13.3</v>
      </c>
      <c r="C396">
        <v>12.55</v>
      </c>
      <c r="D396">
        <v>13.19</v>
      </c>
      <c r="E396">
        <v>0</v>
      </c>
      <c r="F396">
        <v>4</v>
      </c>
      <c r="G396">
        <f t="shared" si="72"/>
        <v>12.38308267368733</v>
      </c>
      <c r="H396">
        <f t="shared" si="73"/>
        <v>0.91691732631267087</v>
      </c>
      <c r="I396">
        <f t="shared" si="74"/>
        <v>0.91691732631267087</v>
      </c>
      <c r="J396">
        <f t="shared" si="75"/>
        <v>0.84073738329237691</v>
      </c>
      <c r="K396">
        <f t="shared" si="76"/>
        <v>12.543368302357422</v>
      </c>
      <c r="L396">
        <f t="shared" si="77"/>
        <v>0.75663169764257887</v>
      </c>
      <c r="M396">
        <f t="shared" si="78"/>
        <v>0.75663169764257887</v>
      </c>
      <c r="N396">
        <f t="shared" si="79"/>
        <v>0.57249152587749086</v>
      </c>
      <c r="O396">
        <f t="shared" si="80"/>
        <v>12.520475176022206</v>
      </c>
      <c r="P396">
        <f t="shared" si="81"/>
        <v>0.77952482397779477</v>
      </c>
      <c r="Q396">
        <f t="shared" si="82"/>
        <v>0.77952482397779477</v>
      </c>
      <c r="R396">
        <f t="shared" si="83"/>
        <v>0.60765895119761193</v>
      </c>
    </row>
    <row r="397" spans="1:18" x14ac:dyDescent="0.25">
      <c r="A397" s="10">
        <v>45202</v>
      </c>
      <c r="B397">
        <v>12.7</v>
      </c>
      <c r="C397">
        <v>13.3</v>
      </c>
      <c r="D397">
        <v>13.24</v>
      </c>
      <c r="E397">
        <v>19</v>
      </c>
      <c r="F397">
        <v>16</v>
      </c>
      <c r="G397">
        <f t="shared" si="72"/>
        <v>12.919526835152125</v>
      </c>
      <c r="H397">
        <f t="shared" si="73"/>
        <v>-0.21952683515212534</v>
      </c>
      <c r="I397">
        <f t="shared" si="74"/>
        <v>0.21952683515212534</v>
      </c>
      <c r="J397">
        <f t="shared" si="75"/>
        <v>4.8192031351908415E-2</v>
      </c>
      <c r="K397">
        <f t="shared" si="76"/>
        <v>13.118490633686852</v>
      </c>
      <c r="L397">
        <f t="shared" si="77"/>
        <v>-0.41849063368685258</v>
      </c>
      <c r="M397">
        <f t="shared" si="78"/>
        <v>0.41849063368685258</v>
      </c>
      <c r="N397">
        <f t="shared" si="79"/>
        <v>0.17513441048362344</v>
      </c>
      <c r="O397">
        <f t="shared" si="80"/>
        <v>13.125947206727538</v>
      </c>
      <c r="P397">
        <f t="shared" si="81"/>
        <v>-0.42594720672753894</v>
      </c>
      <c r="Q397">
        <f t="shared" si="82"/>
        <v>0.42594720672753894</v>
      </c>
      <c r="R397">
        <f t="shared" si="83"/>
        <v>0.1814310229189928</v>
      </c>
    </row>
    <row r="398" spans="1:18" x14ac:dyDescent="0.25">
      <c r="A398" s="10">
        <v>45203</v>
      </c>
      <c r="B398">
        <v>12.86</v>
      </c>
      <c r="C398">
        <v>12.7</v>
      </c>
      <c r="D398">
        <v>12.55</v>
      </c>
      <c r="E398">
        <v>14</v>
      </c>
      <c r="F398">
        <v>23</v>
      </c>
      <c r="G398">
        <f t="shared" si="72"/>
        <v>12.485048376007724</v>
      </c>
      <c r="H398">
        <f t="shared" si="73"/>
        <v>0.37495162399227588</v>
      </c>
      <c r="I398">
        <f t="shared" si="74"/>
        <v>0.37495162399227588</v>
      </c>
      <c r="J398">
        <f t="shared" si="75"/>
        <v>0.14058872033444503</v>
      </c>
      <c r="K398">
        <f t="shared" si="76"/>
        <v>12.755013038909373</v>
      </c>
      <c r="L398">
        <f t="shared" si="77"/>
        <v>0.104986961090626</v>
      </c>
      <c r="M398">
        <f t="shared" si="78"/>
        <v>0.104986961090626</v>
      </c>
      <c r="N398">
        <f t="shared" si="79"/>
        <v>1.1022261999044616E-2</v>
      </c>
      <c r="O398">
        <f t="shared" si="80"/>
        <v>12.742262569668055</v>
      </c>
      <c r="P398">
        <f t="shared" si="81"/>
        <v>0.11773743033194428</v>
      </c>
      <c r="Q398">
        <f t="shared" si="82"/>
        <v>0.11773743033194428</v>
      </c>
      <c r="R398">
        <f t="shared" si="83"/>
        <v>1.3862102501169433E-2</v>
      </c>
    </row>
    <row r="399" spans="1:18" x14ac:dyDescent="0.25">
      <c r="A399" s="10">
        <v>45204</v>
      </c>
      <c r="B399">
        <v>13.27</v>
      </c>
      <c r="C399">
        <v>12.86</v>
      </c>
      <c r="D399">
        <v>13.3</v>
      </c>
      <c r="E399">
        <v>3</v>
      </c>
      <c r="F399">
        <v>0</v>
      </c>
      <c r="G399">
        <f t="shared" si="72"/>
        <v>12.552747301699744</v>
      </c>
      <c r="H399">
        <f t="shared" si="73"/>
        <v>0.71725269830025518</v>
      </c>
      <c r="I399">
        <f t="shared" si="74"/>
        <v>0.71725269830025518</v>
      </c>
      <c r="J399">
        <f t="shared" si="75"/>
        <v>0.51445143321899689</v>
      </c>
      <c r="K399">
        <f t="shared" si="76"/>
        <v>12.707052426945268</v>
      </c>
      <c r="L399">
        <f t="shared" si="77"/>
        <v>0.56294757305473198</v>
      </c>
      <c r="M399">
        <f t="shared" si="78"/>
        <v>0.56294757305473198</v>
      </c>
      <c r="N399">
        <f t="shared" si="79"/>
        <v>0.3169099700082128</v>
      </c>
      <c r="O399">
        <f t="shared" si="80"/>
        <v>12.696942768938847</v>
      </c>
      <c r="P399">
        <f t="shared" si="81"/>
        <v>0.57305723106115281</v>
      </c>
      <c r="Q399">
        <f t="shared" si="82"/>
        <v>0.57305723106115281</v>
      </c>
      <c r="R399">
        <f t="shared" si="83"/>
        <v>0.32839459007147548</v>
      </c>
    </row>
    <row r="400" spans="1:18" x14ac:dyDescent="0.25">
      <c r="A400" s="10">
        <v>45205</v>
      </c>
      <c r="B400">
        <v>12.91</v>
      </c>
      <c r="C400">
        <v>13.27</v>
      </c>
      <c r="D400">
        <v>12.7</v>
      </c>
      <c r="E400">
        <v>40</v>
      </c>
      <c r="F400">
        <v>20</v>
      </c>
      <c r="G400">
        <f t="shared" si="72"/>
        <v>13.097380827579135</v>
      </c>
      <c r="H400">
        <f t="shared" si="73"/>
        <v>-0.1873808275791351</v>
      </c>
      <c r="I400">
        <f t="shared" si="74"/>
        <v>0.1873808275791351</v>
      </c>
      <c r="J400">
        <f t="shared" si="75"/>
        <v>3.5111574544241554E-2</v>
      </c>
      <c r="K400">
        <f t="shared" si="76"/>
        <v>13.091223401725719</v>
      </c>
      <c r="L400">
        <f t="shared" si="77"/>
        <v>-0.1812234017257186</v>
      </c>
      <c r="M400">
        <f t="shared" si="78"/>
        <v>0.1812234017257186</v>
      </c>
      <c r="N400">
        <f t="shared" si="79"/>
        <v>3.2841921333041188E-2</v>
      </c>
      <c r="O400">
        <f t="shared" si="80"/>
        <v>13.160796175280181</v>
      </c>
      <c r="P400">
        <f t="shared" si="81"/>
        <v>-0.25079617528018083</v>
      </c>
      <c r="Q400">
        <f t="shared" si="82"/>
        <v>0.25079617528018083</v>
      </c>
      <c r="R400">
        <f t="shared" si="83"/>
        <v>6.2898721535167193E-2</v>
      </c>
    </row>
    <row r="401" spans="1:18" x14ac:dyDescent="0.25">
      <c r="A401" s="10">
        <v>45206</v>
      </c>
      <c r="B401">
        <v>12.4</v>
      </c>
      <c r="C401">
        <v>12.91</v>
      </c>
      <c r="D401">
        <v>12.86</v>
      </c>
      <c r="E401">
        <v>0</v>
      </c>
      <c r="F401">
        <v>0</v>
      </c>
      <c r="G401">
        <f t="shared" si="72"/>
        <v>12.413192946954023</v>
      </c>
      <c r="H401">
        <f t="shared" si="73"/>
        <v>-1.3192946954022844E-2</v>
      </c>
      <c r="I401">
        <f t="shared" si="74"/>
        <v>1.3192946954022844E-2</v>
      </c>
      <c r="J401">
        <f t="shared" si="75"/>
        <v>1.7405384933166063E-4</v>
      </c>
      <c r="K401">
        <f t="shared" si="76"/>
        <v>12.70102120165765</v>
      </c>
      <c r="L401">
        <f t="shared" si="77"/>
        <v>-0.30102120165764923</v>
      </c>
      <c r="M401">
        <f t="shared" si="78"/>
        <v>0.30102120165764923</v>
      </c>
      <c r="N401">
        <f t="shared" si="79"/>
        <v>9.0613763847415124E-2</v>
      </c>
      <c r="O401">
        <f t="shared" si="80"/>
        <v>12.681041110972698</v>
      </c>
      <c r="P401">
        <f t="shared" si="81"/>
        <v>-0.28104111097269779</v>
      </c>
      <c r="Q401">
        <f t="shared" si="82"/>
        <v>0.28104111097269779</v>
      </c>
      <c r="R401">
        <f t="shared" si="83"/>
        <v>7.8984106056768241E-2</v>
      </c>
    </row>
    <row r="402" spans="1:18" x14ac:dyDescent="0.25">
      <c r="A402" s="10">
        <v>45207</v>
      </c>
      <c r="B402">
        <v>12.98</v>
      </c>
      <c r="C402">
        <v>12.4</v>
      </c>
      <c r="D402">
        <v>13.27</v>
      </c>
      <c r="E402">
        <v>0</v>
      </c>
      <c r="F402">
        <v>0</v>
      </c>
      <c r="G402">
        <f t="shared" si="72"/>
        <v>12.356263281780516</v>
      </c>
      <c r="H402">
        <f t="shared" si="73"/>
        <v>0.62373671821948484</v>
      </c>
      <c r="I402">
        <f t="shared" si="74"/>
        <v>0.62373671821948484</v>
      </c>
      <c r="J402">
        <f t="shared" si="75"/>
        <v>0.38904749365521302</v>
      </c>
      <c r="K402">
        <f t="shared" si="76"/>
        <v>12.421319456828313</v>
      </c>
      <c r="L402">
        <f t="shared" si="77"/>
        <v>0.55868054317168792</v>
      </c>
      <c r="M402">
        <f t="shared" si="78"/>
        <v>0.55868054317168792</v>
      </c>
      <c r="N402">
        <f t="shared" si="79"/>
        <v>0.31212394931861226</v>
      </c>
      <c r="O402">
        <f t="shared" si="80"/>
        <v>12.407480447573583</v>
      </c>
      <c r="P402">
        <f t="shared" si="81"/>
        <v>0.57251955242641728</v>
      </c>
      <c r="Q402">
        <f t="shared" si="82"/>
        <v>0.57251955242641728</v>
      </c>
      <c r="R402">
        <f t="shared" si="83"/>
        <v>0.32777863791054518</v>
      </c>
    </row>
    <row r="403" spans="1:18" x14ac:dyDescent="0.25">
      <c r="A403" s="10">
        <v>45208</v>
      </c>
      <c r="B403">
        <v>12.32</v>
      </c>
      <c r="C403">
        <v>12.98</v>
      </c>
      <c r="D403">
        <v>12.91</v>
      </c>
      <c r="E403">
        <v>14</v>
      </c>
      <c r="F403">
        <v>3</v>
      </c>
      <c r="G403">
        <f t="shared" si="72"/>
        <v>12.661545000439505</v>
      </c>
      <c r="H403">
        <f t="shared" si="73"/>
        <v>-0.34154500043950442</v>
      </c>
      <c r="I403">
        <f t="shared" si="74"/>
        <v>0.34154500043950442</v>
      </c>
      <c r="J403">
        <f t="shared" si="75"/>
        <v>0.11665298732522107</v>
      </c>
      <c r="K403">
        <f t="shared" si="76"/>
        <v>12.775594592088206</v>
      </c>
      <c r="L403">
        <f t="shared" si="77"/>
        <v>-0.45559459208820563</v>
      </c>
      <c r="M403">
        <f t="shared" si="78"/>
        <v>0.45559459208820563</v>
      </c>
      <c r="N403">
        <f t="shared" si="79"/>
        <v>0.20756643234001848</v>
      </c>
      <c r="O403">
        <f t="shared" si="80"/>
        <v>12.79475714983267</v>
      </c>
      <c r="P403">
        <f t="shared" si="81"/>
        <v>-0.47475714983266926</v>
      </c>
      <c r="Q403">
        <f t="shared" si="82"/>
        <v>0.47475714983266926</v>
      </c>
      <c r="R403">
        <f t="shared" si="83"/>
        <v>0.22539435131723956</v>
      </c>
    </row>
    <row r="404" spans="1:18" x14ac:dyDescent="0.25">
      <c r="A404" s="10">
        <v>45209</v>
      </c>
      <c r="B404">
        <v>12.33</v>
      </c>
      <c r="C404">
        <v>12.32</v>
      </c>
      <c r="D404">
        <v>12.4</v>
      </c>
      <c r="E404">
        <v>4</v>
      </c>
      <c r="F404">
        <v>4</v>
      </c>
      <c r="G404">
        <f t="shared" si="72"/>
        <v>12.176592657831131</v>
      </c>
      <c r="H404">
        <f t="shared" si="73"/>
        <v>0.15340734216886887</v>
      </c>
      <c r="I404">
        <f t="shared" si="74"/>
        <v>0.15340734216886887</v>
      </c>
      <c r="J404">
        <f t="shared" si="75"/>
        <v>2.353381263131641E-2</v>
      </c>
      <c r="K404">
        <f t="shared" si="76"/>
        <v>12.335654909956771</v>
      </c>
      <c r="L404">
        <f t="shared" si="77"/>
        <v>-5.6549099567710925E-3</v>
      </c>
      <c r="M404">
        <f t="shared" si="78"/>
        <v>5.6549099567710925E-3</v>
      </c>
      <c r="N404">
        <f t="shared" si="79"/>
        <v>3.1978006619188837E-5</v>
      </c>
      <c r="O404">
        <f t="shared" si="80"/>
        <v>12.329716544226056</v>
      </c>
      <c r="P404">
        <f t="shared" si="81"/>
        <v>2.8345577394439658E-4</v>
      </c>
      <c r="Q404">
        <f t="shared" si="82"/>
        <v>2.8345577394439658E-4</v>
      </c>
      <c r="R404">
        <f t="shared" si="83"/>
        <v>8.0347175782416851E-8</v>
      </c>
    </row>
    <row r="405" spans="1:18" x14ac:dyDescent="0.25">
      <c r="A405" s="10">
        <v>45210</v>
      </c>
      <c r="B405">
        <v>12.28</v>
      </c>
      <c r="C405">
        <v>12.33</v>
      </c>
      <c r="D405">
        <v>12.98</v>
      </c>
      <c r="E405">
        <v>14</v>
      </c>
      <c r="F405">
        <v>10</v>
      </c>
      <c r="G405">
        <f t="shared" si="72"/>
        <v>12.476649611676581</v>
      </c>
      <c r="H405">
        <f t="shared" si="73"/>
        <v>-0.19664961167658213</v>
      </c>
      <c r="I405">
        <f t="shared" si="74"/>
        <v>0.19664961167658213</v>
      </c>
      <c r="J405">
        <f t="shared" si="75"/>
        <v>3.8671069772550547E-2</v>
      </c>
      <c r="K405">
        <f t="shared" si="76"/>
        <v>12.444923719823505</v>
      </c>
      <c r="L405">
        <f t="shared" si="77"/>
        <v>-0.16492371982350562</v>
      </c>
      <c r="M405">
        <f t="shared" si="78"/>
        <v>0.16492371982350562</v>
      </c>
      <c r="N405">
        <f t="shared" si="79"/>
        <v>2.7199833360422181E-2</v>
      </c>
      <c r="O405">
        <f t="shared" si="80"/>
        <v>12.459863788346087</v>
      </c>
      <c r="P405">
        <f t="shared" si="81"/>
        <v>-0.17986378834608807</v>
      </c>
      <c r="Q405">
        <f t="shared" si="82"/>
        <v>0.17986378834608807</v>
      </c>
      <c r="R405">
        <f t="shared" si="83"/>
        <v>3.2350982358206368E-2</v>
      </c>
    </row>
    <row r="406" spans="1:18" x14ac:dyDescent="0.25">
      <c r="A406" s="10">
        <v>45211</v>
      </c>
      <c r="B406">
        <v>12.17</v>
      </c>
      <c r="C406">
        <v>12.28</v>
      </c>
      <c r="D406">
        <v>12.32</v>
      </c>
      <c r="E406">
        <v>0</v>
      </c>
      <c r="F406">
        <v>4</v>
      </c>
      <c r="G406">
        <f t="shared" si="72"/>
        <v>12.083098673675345</v>
      </c>
      <c r="H406">
        <f t="shared" si="73"/>
        <v>8.6901326324655415E-2</v>
      </c>
      <c r="I406">
        <f t="shared" si="74"/>
        <v>8.6901326324655415E-2</v>
      </c>
      <c r="J406">
        <f t="shared" si="75"/>
        <v>7.5518405169842486E-3</v>
      </c>
      <c r="K406">
        <f t="shared" si="76"/>
        <v>12.30433296893291</v>
      </c>
      <c r="L406">
        <f t="shared" si="77"/>
        <v>-0.13433296893290958</v>
      </c>
      <c r="M406">
        <f t="shared" si="78"/>
        <v>0.13433296893290958</v>
      </c>
      <c r="N406">
        <f t="shared" si="79"/>
        <v>1.8045346542330049E-2</v>
      </c>
      <c r="O406">
        <f t="shared" si="80"/>
        <v>12.286008351274287</v>
      </c>
      <c r="P406">
        <f t="shared" si="81"/>
        <v>-0.11600835127428688</v>
      </c>
      <c r="Q406">
        <f t="shared" si="82"/>
        <v>0.11600835127428688</v>
      </c>
      <c r="R406">
        <f t="shared" si="83"/>
        <v>1.3457937565378339E-2</v>
      </c>
    </row>
    <row r="407" spans="1:18" x14ac:dyDescent="0.25">
      <c r="A407" s="10">
        <v>45212</v>
      </c>
      <c r="B407">
        <v>12.13</v>
      </c>
      <c r="C407">
        <v>12.17</v>
      </c>
      <c r="D407">
        <v>12.33</v>
      </c>
      <c r="E407">
        <v>0</v>
      </c>
      <c r="F407">
        <v>0</v>
      </c>
      <c r="G407">
        <f t="shared" si="72"/>
        <v>12.051350406984231</v>
      </c>
      <c r="H407">
        <f t="shared" si="73"/>
        <v>7.8649593015770236E-2</v>
      </c>
      <c r="I407">
        <f t="shared" si="74"/>
        <v>7.8649593015770236E-2</v>
      </c>
      <c r="J407">
        <f t="shared" si="75"/>
        <v>6.1857584815462946E-3</v>
      </c>
      <c r="K407">
        <f t="shared" si="76"/>
        <v>12.201055050103371</v>
      </c>
      <c r="L407">
        <f t="shared" si="77"/>
        <v>-7.1055050103369766E-2</v>
      </c>
      <c r="M407">
        <f t="shared" si="78"/>
        <v>7.1055050103369766E-2</v>
      </c>
      <c r="N407">
        <f t="shared" si="79"/>
        <v>5.0488201451923875E-3</v>
      </c>
      <c r="O407">
        <f t="shared" si="80"/>
        <v>12.191348756135364</v>
      </c>
      <c r="P407">
        <f t="shared" si="81"/>
        <v>-6.1348756135362947E-2</v>
      </c>
      <c r="Q407">
        <f t="shared" si="82"/>
        <v>6.1348756135362947E-2</v>
      </c>
      <c r="R407">
        <f t="shared" si="83"/>
        <v>3.7636698793562327E-3</v>
      </c>
    </row>
    <row r="408" spans="1:18" x14ac:dyDescent="0.25">
      <c r="A408" s="10">
        <v>45213</v>
      </c>
      <c r="B408">
        <v>12.52</v>
      </c>
      <c r="C408">
        <v>12.13</v>
      </c>
      <c r="D408">
        <v>12.28</v>
      </c>
      <c r="E408">
        <v>1</v>
      </c>
      <c r="F408">
        <v>0</v>
      </c>
      <c r="G408">
        <f t="shared" si="72"/>
        <v>12.041788169682734</v>
      </c>
      <c r="H408">
        <f t="shared" si="73"/>
        <v>0.47821183031726555</v>
      </c>
      <c r="I408">
        <f t="shared" si="74"/>
        <v>0.47821183031726555</v>
      </c>
      <c r="J408">
        <f t="shared" si="75"/>
        <v>0.22868655465538917</v>
      </c>
      <c r="K408">
        <f t="shared" si="76"/>
        <v>12.172243311944365</v>
      </c>
      <c r="L408">
        <f t="shared" si="77"/>
        <v>0.3477566880556342</v>
      </c>
      <c r="M408">
        <f t="shared" si="78"/>
        <v>0.3477566880556342</v>
      </c>
      <c r="N408">
        <f t="shared" si="79"/>
        <v>0.12093471408742368</v>
      </c>
      <c r="O408">
        <f t="shared" si="80"/>
        <v>12.166369188445366</v>
      </c>
      <c r="P408">
        <f t="shared" si="81"/>
        <v>0.35363081155463405</v>
      </c>
      <c r="Q408">
        <f t="shared" si="82"/>
        <v>0.35363081155463405</v>
      </c>
      <c r="R408">
        <f t="shared" si="83"/>
        <v>0.1250547508807891</v>
      </c>
    </row>
    <row r="409" spans="1:18" x14ac:dyDescent="0.25">
      <c r="A409" s="10">
        <v>45214</v>
      </c>
      <c r="B409">
        <v>12.46</v>
      </c>
      <c r="C409">
        <v>12.52</v>
      </c>
      <c r="D409">
        <v>12.17</v>
      </c>
      <c r="E409">
        <v>34</v>
      </c>
      <c r="F409">
        <v>0</v>
      </c>
      <c r="G409">
        <f t="shared" si="72"/>
        <v>12.64064473577033</v>
      </c>
      <c r="H409">
        <f t="shared" si="73"/>
        <v>-0.18064473577032913</v>
      </c>
      <c r="I409">
        <f t="shared" si="74"/>
        <v>0.18064473577032913</v>
      </c>
      <c r="J409">
        <f t="shared" si="75"/>
        <v>3.2632520561532027E-2</v>
      </c>
      <c r="K409">
        <f t="shared" si="76"/>
        <v>12.403162885269563</v>
      </c>
      <c r="L409">
        <f t="shared" si="77"/>
        <v>5.6837114730438287E-2</v>
      </c>
      <c r="M409">
        <f t="shared" si="78"/>
        <v>5.6837114730438287E-2</v>
      </c>
      <c r="N409">
        <f t="shared" si="79"/>
        <v>3.230457610881005E-3</v>
      </c>
      <c r="O409">
        <f t="shared" si="80"/>
        <v>12.499627527700778</v>
      </c>
      <c r="P409">
        <f t="shared" si="81"/>
        <v>-3.962752770077671E-2</v>
      </c>
      <c r="Q409">
        <f t="shared" si="82"/>
        <v>3.962752770077671E-2</v>
      </c>
      <c r="R409">
        <f t="shared" si="83"/>
        <v>1.5703409516758255E-3</v>
      </c>
    </row>
    <row r="410" spans="1:18" x14ac:dyDescent="0.25">
      <c r="A410" s="10">
        <v>45215</v>
      </c>
      <c r="B410">
        <v>12.1</v>
      </c>
      <c r="C410">
        <v>12.46</v>
      </c>
      <c r="D410">
        <v>12.13</v>
      </c>
      <c r="E410">
        <v>0</v>
      </c>
      <c r="F410">
        <v>8</v>
      </c>
      <c r="G410">
        <f t="shared" si="72"/>
        <v>12.091947964781578</v>
      </c>
      <c r="H410">
        <f t="shared" si="73"/>
        <v>8.0520352184212385E-3</v>
      </c>
      <c r="I410">
        <f t="shared" si="74"/>
        <v>8.0520352184212385E-3</v>
      </c>
      <c r="J410">
        <f t="shared" si="75"/>
        <v>6.4835271158695959E-5</v>
      </c>
      <c r="K410">
        <f t="shared" si="76"/>
        <v>12.435648787329052</v>
      </c>
      <c r="L410">
        <f t="shared" si="77"/>
        <v>-0.33564878732905257</v>
      </c>
      <c r="M410">
        <f t="shared" si="78"/>
        <v>0.33564878732905257</v>
      </c>
      <c r="N410">
        <f t="shared" si="79"/>
        <v>0.11266010843546356</v>
      </c>
      <c r="O410">
        <f t="shared" si="80"/>
        <v>12.408012888694255</v>
      </c>
      <c r="P410">
        <f t="shared" si="81"/>
        <v>-0.30801288869425569</v>
      </c>
      <c r="Q410">
        <f t="shared" si="82"/>
        <v>0.30801288869425569</v>
      </c>
      <c r="R410">
        <f t="shared" si="83"/>
        <v>9.4871939601779948E-2</v>
      </c>
    </row>
    <row r="411" spans="1:18" x14ac:dyDescent="0.25">
      <c r="A411" s="10">
        <v>45216</v>
      </c>
      <c r="B411">
        <v>12.38</v>
      </c>
      <c r="C411">
        <v>12.1</v>
      </c>
      <c r="D411">
        <v>12.52</v>
      </c>
      <c r="E411">
        <v>3</v>
      </c>
      <c r="F411">
        <v>4</v>
      </c>
      <c r="G411">
        <f t="shared" si="72"/>
        <v>12.122622560113008</v>
      </c>
      <c r="H411">
        <f t="shared" si="73"/>
        <v>0.25737743988699258</v>
      </c>
      <c r="I411">
        <f t="shared" si="74"/>
        <v>0.25737743988699258</v>
      </c>
      <c r="J411">
        <f t="shared" si="75"/>
        <v>6.6243146562782476E-2</v>
      </c>
      <c r="K411">
        <f t="shared" si="76"/>
        <v>12.210241354469549</v>
      </c>
      <c r="L411">
        <f t="shared" si="77"/>
        <v>0.16975864553045206</v>
      </c>
      <c r="M411">
        <f t="shared" si="78"/>
        <v>0.16975864553045206</v>
      </c>
      <c r="N411">
        <f t="shared" si="79"/>
        <v>2.8817997732333671E-2</v>
      </c>
      <c r="O411">
        <f t="shared" si="80"/>
        <v>12.203770036025453</v>
      </c>
      <c r="P411">
        <f t="shared" si="81"/>
        <v>0.17622996397454749</v>
      </c>
      <c r="Q411">
        <f t="shared" si="82"/>
        <v>0.17622996397454749</v>
      </c>
      <c r="R411">
        <f t="shared" si="83"/>
        <v>3.1057000202470306E-2</v>
      </c>
    </row>
    <row r="412" spans="1:18" x14ac:dyDescent="0.25">
      <c r="A412" s="10">
        <v>45218</v>
      </c>
      <c r="B412">
        <v>12.75</v>
      </c>
      <c r="C412">
        <v>12.11</v>
      </c>
      <c r="D412">
        <v>12.1</v>
      </c>
      <c r="E412">
        <v>9</v>
      </c>
      <c r="F412">
        <v>4</v>
      </c>
      <c r="G412">
        <f t="shared" si="72"/>
        <v>12.113257907096516</v>
      </c>
      <c r="H412">
        <f t="shared" si="73"/>
        <v>0.63674209290348394</v>
      </c>
      <c r="I412">
        <f t="shared" si="74"/>
        <v>0.63674209290348394</v>
      </c>
      <c r="J412">
        <f t="shared" si="75"/>
        <v>0.40544049287510897</v>
      </c>
      <c r="K412">
        <f t="shared" si="76"/>
        <v>12.181255531040925</v>
      </c>
      <c r="L412">
        <f t="shared" si="77"/>
        <v>0.56874446895907482</v>
      </c>
      <c r="M412">
        <f t="shared" si="78"/>
        <v>0.56874446895907482</v>
      </c>
      <c r="N412">
        <f t="shared" si="79"/>
        <v>0.32347027097154002</v>
      </c>
      <c r="O412">
        <f t="shared" si="80"/>
        <v>12.194668765609709</v>
      </c>
      <c r="P412">
        <f t="shared" si="81"/>
        <v>0.55533123439029097</v>
      </c>
      <c r="Q412">
        <f t="shared" si="82"/>
        <v>0.55533123439029097</v>
      </c>
      <c r="R412">
        <f t="shared" si="83"/>
        <v>0.3083927798894443</v>
      </c>
    </row>
    <row r="413" spans="1:18" x14ac:dyDescent="0.25">
      <c r="A413" s="10">
        <v>45226</v>
      </c>
      <c r="B413">
        <v>12.19</v>
      </c>
      <c r="C413">
        <v>12.4</v>
      </c>
      <c r="D413">
        <v>12.36</v>
      </c>
      <c r="E413">
        <v>9</v>
      </c>
      <c r="F413">
        <v>0</v>
      </c>
      <c r="G413">
        <f t="shared" si="72"/>
        <v>12.268043022592749</v>
      </c>
      <c r="H413">
        <f t="shared" si="73"/>
        <v>-7.8043022592749978E-2</v>
      </c>
      <c r="I413">
        <f t="shared" si="74"/>
        <v>7.8043022592749978E-2</v>
      </c>
      <c r="J413">
        <f t="shared" si="75"/>
        <v>6.0907133754124834E-3</v>
      </c>
      <c r="K413">
        <f t="shared" si="76"/>
        <v>12.345176636594278</v>
      </c>
      <c r="L413">
        <f t="shared" si="77"/>
        <v>-0.15517663659427861</v>
      </c>
      <c r="M413">
        <f t="shared" si="78"/>
        <v>0.15517663659427861</v>
      </c>
      <c r="N413">
        <f t="shared" si="79"/>
        <v>2.4079788544712807E-2</v>
      </c>
      <c r="O413">
        <f t="shared" si="80"/>
        <v>12.361699007226685</v>
      </c>
      <c r="P413">
        <f t="shared" si="81"/>
        <v>-0.1716990072266853</v>
      </c>
      <c r="Q413">
        <f t="shared" si="82"/>
        <v>0.1716990072266853</v>
      </c>
      <c r="R413">
        <f t="shared" si="83"/>
        <v>2.9480549082629329E-2</v>
      </c>
    </row>
    <row r="414" spans="1:18" x14ac:dyDescent="0.25">
      <c r="A414" s="10">
        <v>45227</v>
      </c>
      <c r="B414">
        <v>12.09</v>
      </c>
      <c r="C414">
        <v>12.19</v>
      </c>
      <c r="D414">
        <v>12.12</v>
      </c>
      <c r="E414">
        <v>2</v>
      </c>
      <c r="F414">
        <v>1</v>
      </c>
      <c r="G414">
        <f t="shared" si="72"/>
        <v>12.036038943790992</v>
      </c>
      <c r="H414">
        <f t="shared" si="73"/>
        <v>5.3961056209008262E-2</v>
      </c>
      <c r="I414">
        <f t="shared" si="74"/>
        <v>5.3961056209008262E-2</v>
      </c>
      <c r="J414">
        <f t="shared" si="75"/>
        <v>2.9117955871917492E-3</v>
      </c>
      <c r="K414">
        <f t="shared" si="76"/>
        <v>12.204894530819271</v>
      </c>
      <c r="L414">
        <f t="shared" si="77"/>
        <v>-0.11489453081927081</v>
      </c>
      <c r="M414">
        <f t="shared" si="78"/>
        <v>0.11489453081927081</v>
      </c>
      <c r="N414">
        <f t="shared" si="79"/>
        <v>1.3200753212180371E-2</v>
      </c>
      <c r="O414">
        <f t="shared" si="80"/>
        <v>12.199884641830653</v>
      </c>
      <c r="P414">
        <f t="shared" si="81"/>
        <v>-0.10988464183065361</v>
      </c>
      <c r="Q414">
        <f t="shared" si="82"/>
        <v>0.10988464183065361</v>
      </c>
      <c r="R414">
        <f t="shared" si="83"/>
        <v>1.2074634510251028E-2</v>
      </c>
    </row>
    <row r="415" spans="1:18" x14ac:dyDescent="0.25">
      <c r="A415" s="10">
        <v>45228</v>
      </c>
      <c r="B415">
        <v>12.08</v>
      </c>
      <c r="C415">
        <v>12.09</v>
      </c>
      <c r="D415">
        <v>12.4</v>
      </c>
      <c r="E415">
        <v>0</v>
      </c>
      <c r="F415">
        <v>0</v>
      </c>
      <c r="G415">
        <f t="shared" si="72"/>
        <v>12.043831789076906</v>
      </c>
      <c r="H415">
        <f t="shared" si="73"/>
        <v>3.616821092309408E-2</v>
      </c>
      <c r="I415">
        <f t="shared" si="74"/>
        <v>3.616821092309408E-2</v>
      </c>
      <c r="J415">
        <f t="shared" si="75"/>
        <v>1.3081394813774219E-3</v>
      </c>
      <c r="K415">
        <f t="shared" si="76"/>
        <v>12.157656056686225</v>
      </c>
      <c r="L415">
        <f t="shared" si="77"/>
        <v>-7.7656056686224773E-2</v>
      </c>
      <c r="M415">
        <f t="shared" si="78"/>
        <v>7.7656056686224773E-2</v>
      </c>
      <c r="N415">
        <f t="shared" si="79"/>
        <v>6.0304631400541556E-3</v>
      </c>
      <c r="O415">
        <f t="shared" si="80"/>
        <v>12.148906178720043</v>
      </c>
      <c r="P415">
        <f t="shared" si="81"/>
        <v>-6.8906178720043343E-2</v>
      </c>
      <c r="Q415">
        <f t="shared" si="82"/>
        <v>6.8906178720043343E-2</v>
      </c>
      <c r="R415">
        <f t="shared" si="83"/>
        <v>4.7480614657985538E-3</v>
      </c>
    </row>
    <row r="416" spans="1:18" x14ac:dyDescent="0.25">
      <c r="A416" s="10">
        <v>45229</v>
      </c>
      <c r="B416">
        <v>12.08</v>
      </c>
      <c r="C416">
        <v>12.08</v>
      </c>
      <c r="D416">
        <v>12.19</v>
      </c>
      <c r="E416">
        <v>0</v>
      </c>
      <c r="F416">
        <v>0</v>
      </c>
      <c r="G416">
        <f t="shared" si="72"/>
        <v>11.988590813476248</v>
      </c>
      <c r="H416">
        <f t="shared" si="73"/>
        <v>9.1409186523751629E-2</v>
      </c>
      <c r="I416">
        <f t="shared" si="74"/>
        <v>9.1409186523751629E-2</v>
      </c>
      <c r="J416">
        <f t="shared" si="75"/>
        <v>8.3556393809340167E-3</v>
      </c>
      <c r="K416">
        <f t="shared" si="76"/>
        <v>12.133927619952823</v>
      </c>
      <c r="L416">
        <f t="shared" si="77"/>
        <v>-5.3927619952823136E-2</v>
      </c>
      <c r="M416">
        <f t="shared" si="78"/>
        <v>5.3927619952823136E-2</v>
      </c>
      <c r="N416">
        <f t="shared" si="79"/>
        <v>2.9081881937761279E-3</v>
      </c>
      <c r="O416">
        <f t="shared" si="80"/>
        <v>12.125562385305884</v>
      </c>
      <c r="P416">
        <f t="shared" si="81"/>
        <v>-4.5562385305883524E-2</v>
      </c>
      <c r="Q416">
        <f t="shared" si="82"/>
        <v>4.5562385305883524E-2</v>
      </c>
      <c r="R416">
        <f t="shared" si="83"/>
        <v>2.075930954761791E-3</v>
      </c>
    </row>
    <row r="417" spans="1:18" x14ac:dyDescent="0.25">
      <c r="A417" s="10">
        <v>45232</v>
      </c>
      <c r="B417">
        <v>12.07</v>
      </c>
      <c r="C417">
        <v>12.08</v>
      </c>
      <c r="D417">
        <v>12.08</v>
      </c>
      <c r="E417">
        <v>10</v>
      </c>
      <c r="F417">
        <v>5</v>
      </c>
      <c r="G417">
        <f t="shared" si="72"/>
        <v>12.114254557600461</v>
      </c>
      <c r="H417">
        <f t="shared" si="73"/>
        <v>-4.4254557600460487E-2</v>
      </c>
      <c r="I417">
        <f t="shared" si="74"/>
        <v>4.4254557600460487E-2</v>
      </c>
      <c r="J417">
        <f t="shared" si="75"/>
        <v>1.9584658684124751E-3</v>
      </c>
      <c r="K417">
        <f t="shared" si="76"/>
        <v>12.170207879837298</v>
      </c>
      <c r="L417">
        <f t="shared" si="77"/>
        <v>-0.1002078798372974</v>
      </c>
      <c r="M417">
        <f t="shared" si="78"/>
        <v>0.1002078798372974</v>
      </c>
      <c r="N417">
        <f t="shared" si="79"/>
        <v>1.0041619181486234E-2</v>
      </c>
      <c r="O417">
        <f t="shared" si="80"/>
        <v>12.185487091349193</v>
      </c>
      <c r="P417">
        <f t="shared" si="81"/>
        <v>-0.11548709134919299</v>
      </c>
      <c r="Q417">
        <f t="shared" si="82"/>
        <v>0.11548709134919299</v>
      </c>
      <c r="R417">
        <f t="shared" si="83"/>
        <v>1.3337268268296848E-2</v>
      </c>
    </row>
    <row r="418" spans="1:18" x14ac:dyDescent="0.25">
      <c r="A418" s="10">
        <v>45234</v>
      </c>
      <c r="B418">
        <v>12.08</v>
      </c>
      <c r="C418">
        <v>12.09</v>
      </c>
      <c r="D418">
        <v>12.08</v>
      </c>
      <c r="E418">
        <v>2</v>
      </c>
      <c r="F418">
        <v>0</v>
      </c>
      <c r="G418">
        <f t="shared" si="72"/>
        <v>11.994990859218557</v>
      </c>
      <c r="H418">
        <f t="shared" si="73"/>
        <v>8.5009140781442838E-2</v>
      </c>
      <c r="I418">
        <f t="shared" si="74"/>
        <v>8.5009140781442838E-2</v>
      </c>
      <c r="J418">
        <f t="shared" si="75"/>
        <v>7.2265540163991681E-3</v>
      </c>
      <c r="K418">
        <f t="shared" si="76"/>
        <v>12.130880559461071</v>
      </c>
      <c r="L418">
        <f t="shared" si="77"/>
        <v>-5.0880559461070618E-2</v>
      </c>
      <c r="M418">
        <f t="shared" si="78"/>
        <v>5.0880559461070618E-2</v>
      </c>
      <c r="N418">
        <f t="shared" si="79"/>
        <v>2.5888313310715428E-3</v>
      </c>
      <c r="O418">
        <f t="shared" si="80"/>
        <v>12.129020383335536</v>
      </c>
      <c r="P418">
        <f t="shared" si="81"/>
        <v>-4.9020383335536266E-2</v>
      </c>
      <c r="Q418">
        <f t="shared" si="82"/>
        <v>4.9020383335536266E-2</v>
      </c>
      <c r="R418">
        <f t="shared" si="83"/>
        <v>2.4029979823629215E-3</v>
      </c>
    </row>
    <row r="419" spans="1:18" x14ac:dyDescent="0.25">
      <c r="A419" s="10">
        <v>45235</v>
      </c>
      <c r="B419">
        <v>12.08</v>
      </c>
      <c r="C419">
        <v>12.08</v>
      </c>
      <c r="D419">
        <v>12.07</v>
      </c>
      <c r="E419">
        <v>0</v>
      </c>
      <c r="F419">
        <v>0</v>
      </c>
      <c r="G419">
        <f t="shared" si="72"/>
        <v>11.958802754946104</v>
      </c>
      <c r="H419">
        <f t="shared" si="73"/>
        <v>0.12119724505389584</v>
      </c>
      <c r="I419">
        <f t="shared" si="74"/>
        <v>0.12119724505389584</v>
      </c>
      <c r="J419">
        <f t="shared" si="75"/>
        <v>1.4688772208654079E-2</v>
      </c>
      <c r="K419">
        <f t="shared" si="76"/>
        <v>12.12388680849339</v>
      </c>
      <c r="L419">
        <f t="shared" si="77"/>
        <v>-4.3886808493390106E-2</v>
      </c>
      <c r="M419">
        <f t="shared" si="78"/>
        <v>4.3886808493390106E-2</v>
      </c>
      <c r="N419">
        <f t="shared" si="79"/>
        <v>1.9260519597354979E-3</v>
      </c>
      <c r="O419">
        <f t="shared" si="80"/>
        <v>12.115666995370022</v>
      </c>
      <c r="P419">
        <f t="shared" si="81"/>
        <v>-3.5666995370021937E-2</v>
      </c>
      <c r="Q419">
        <f t="shared" si="82"/>
        <v>3.5666995370021937E-2</v>
      </c>
      <c r="R419">
        <f t="shared" si="83"/>
        <v>1.2721345587251662E-3</v>
      </c>
    </row>
    <row r="420" spans="1:18" x14ac:dyDescent="0.25">
      <c r="A420" s="10">
        <v>45249</v>
      </c>
      <c r="B420">
        <v>12.07</v>
      </c>
      <c r="C420">
        <v>12.07</v>
      </c>
      <c r="D420">
        <v>12.07</v>
      </c>
      <c r="E420">
        <v>0</v>
      </c>
      <c r="F420">
        <v>0</v>
      </c>
      <c r="G420">
        <f t="shared" si="72"/>
        <v>11.955690881773199</v>
      </c>
      <c r="H420">
        <f t="shared" si="73"/>
        <v>0.11430911822680123</v>
      </c>
      <c r="I420">
        <f t="shared" si="74"/>
        <v>0.11430911822680123</v>
      </c>
      <c r="J420">
        <f t="shared" si="75"/>
        <v>1.3066574509788821E-2</v>
      </c>
      <c r="K420">
        <f t="shared" si="76"/>
        <v>12.117729791813998</v>
      </c>
      <c r="L420">
        <f t="shared" si="77"/>
        <v>-4.7729791813997835E-2</v>
      </c>
      <c r="M420">
        <f t="shared" si="78"/>
        <v>4.7729791813997835E-2</v>
      </c>
      <c r="N420">
        <f t="shared" si="79"/>
        <v>2.2781330266075745E-3</v>
      </c>
      <c r="O420">
        <f t="shared" si="80"/>
        <v>12.109640134343618</v>
      </c>
      <c r="P420">
        <f t="shared" si="81"/>
        <v>-3.9640134343617461E-2</v>
      </c>
      <c r="Q420">
        <f t="shared" si="82"/>
        <v>3.9640134343617461E-2</v>
      </c>
      <c r="R420">
        <f t="shared" si="83"/>
        <v>1.5713402507800405E-3</v>
      </c>
    </row>
    <row r="421" spans="1:18" x14ac:dyDescent="0.25">
      <c r="A421" s="10">
        <v>45250</v>
      </c>
      <c r="B421">
        <v>12.07</v>
      </c>
      <c r="C421">
        <v>12.07</v>
      </c>
      <c r="D421">
        <v>12.07</v>
      </c>
      <c r="E421">
        <v>0</v>
      </c>
      <c r="F421">
        <v>0</v>
      </c>
      <c r="G421">
        <f t="shared" si="72"/>
        <v>11.955690881773199</v>
      </c>
      <c r="H421">
        <f t="shared" si="73"/>
        <v>0.11430911822680123</v>
      </c>
      <c r="I421">
        <f t="shared" si="74"/>
        <v>0.11430911822680123</v>
      </c>
      <c r="J421">
        <f t="shared" si="75"/>
        <v>1.3066574509788821E-2</v>
      </c>
      <c r="K421">
        <f t="shared" si="76"/>
        <v>12.117729791813998</v>
      </c>
      <c r="L421">
        <f t="shared" si="77"/>
        <v>-4.7729791813997835E-2</v>
      </c>
      <c r="M421">
        <f t="shared" si="78"/>
        <v>4.7729791813997835E-2</v>
      </c>
      <c r="N421">
        <f t="shared" si="79"/>
        <v>2.2781330266075745E-3</v>
      </c>
      <c r="O421">
        <f t="shared" si="80"/>
        <v>12.109640134343618</v>
      </c>
      <c r="P421">
        <f t="shared" si="81"/>
        <v>-3.9640134343617461E-2</v>
      </c>
      <c r="Q421">
        <f t="shared" si="82"/>
        <v>3.9640134343617461E-2</v>
      </c>
      <c r="R421">
        <f t="shared" si="83"/>
        <v>1.5713402507800405E-3</v>
      </c>
    </row>
    <row r="422" spans="1:18" x14ac:dyDescent="0.25">
      <c r="A422" s="10">
        <v>45251</v>
      </c>
      <c r="B422">
        <v>12.07</v>
      </c>
      <c r="C422">
        <v>12.07</v>
      </c>
      <c r="D422">
        <v>12.07</v>
      </c>
      <c r="E422">
        <v>0</v>
      </c>
      <c r="F422">
        <v>0</v>
      </c>
      <c r="G422">
        <f t="shared" si="72"/>
        <v>11.955690881773199</v>
      </c>
      <c r="H422">
        <f t="shared" si="73"/>
        <v>0.11430911822680123</v>
      </c>
      <c r="I422">
        <f t="shared" si="74"/>
        <v>0.11430911822680123</v>
      </c>
      <c r="J422">
        <f t="shared" si="75"/>
        <v>1.3066574509788821E-2</v>
      </c>
      <c r="K422">
        <f t="shared" si="76"/>
        <v>12.117729791813998</v>
      </c>
      <c r="L422">
        <f t="shared" si="77"/>
        <v>-4.7729791813997835E-2</v>
      </c>
      <c r="M422">
        <f t="shared" si="78"/>
        <v>4.7729791813997835E-2</v>
      </c>
      <c r="N422">
        <f t="shared" si="79"/>
        <v>2.2781330266075745E-3</v>
      </c>
      <c r="O422">
        <f t="shared" si="80"/>
        <v>12.109640134343618</v>
      </c>
      <c r="P422">
        <f t="shared" si="81"/>
        <v>-3.9640134343617461E-2</v>
      </c>
      <c r="Q422">
        <f t="shared" si="82"/>
        <v>3.9640134343617461E-2</v>
      </c>
      <c r="R422">
        <f t="shared" si="83"/>
        <v>1.5713402507800405E-3</v>
      </c>
    </row>
    <row r="423" spans="1:18" x14ac:dyDescent="0.25">
      <c r="A423" s="10">
        <v>45252</v>
      </c>
      <c r="B423">
        <v>12.07</v>
      </c>
      <c r="C423">
        <v>12.07</v>
      </c>
      <c r="D423">
        <v>12.07</v>
      </c>
      <c r="E423">
        <v>0</v>
      </c>
      <c r="F423">
        <v>0</v>
      </c>
      <c r="G423">
        <f t="shared" si="72"/>
        <v>11.955690881773199</v>
      </c>
      <c r="H423">
        <f t="shared" si="73"/>
        <v>0.11430911822680123</v>
      </c>
      <c r="I423">
        <f t="shared" si="74"/>
        <v>0.11430911822680123</v>
      </c>
      <c r="J423">
        <f t="shared" si="75"/>
        <v>1.3066574509788821E-2</v>
      </c>
      <c r="K423">
        <f t="shared" si="76"/>
        <v>12.117729791813998</v>
      </c>
      <c r="L423">
        <f t="shared" si="77"/>
        <v>-4.7729791813997835E-2</v>
      </c>
      <c r="M423">
        <f t="shared" si="78"/>
        <v>4.7729791813997835E-2</v>
      </c>
      <c r="N423">
        <f t="shared" si="79"/>
        <v>2.2781330266075745E-3</v>
      </c>
      <c r="O423">
        <f t="shared" si="80"/>
        <v>12.109640134343618</v>
      </c>
      <c r="P423">
        <f t="shared" si="81"/>
        <v>-3.9640134343617461E-2</v>
      </c>
      <c r="Q423">
        <f t="shared" si="82"/>
        <v>3.9640134343617461E-2</v>
      </c>
      <c r="R423">
        <f t="shared" si="83"/>
        <v>1.5713402507800405E-3</v>
      </c>
    </row>
    <row r="424" spans="1:18" x14ac:dyDescent="0.25">
      <c r="A424" s="10">
        <v>45255</v>
      </c>
      <c r="B424">
        <v>12.07</v>
      </c>
      <c r="C424">
        <v>12.07</v>
      </c>
      <c r="D424">
        <v>12.07</v>
      </c>
      <c r="E424">
        <v>2</v>
      </c>
      <c r="F424">
        <v>5</v>
      </c>
      <c r="G424">
        <f t="shared" si="72"/>
        <v>11.986284774661902</v>
      </c>
      <c r="H424">
        <f t="shared" si="73"/>
        <v>8.3715225338098165E-2</v>
      </c>
      <c r="I424">
        <f t="shared" si="74"/>
        <v>8.3715225338098165E-2</v>
      </c>
      <c r="J424">
        <f t="shared" si="75"/>
        <v>7.0082389534085526E-3</v>
      </c>
      <c r="K424">
        <f t="shared" si="76"/>
        <v>12.163214128869619</v>
      </c>
      <c r="L424">
        <f t="shared" si="77"/>
        <v>-9.3214128869618662E-2</v>
      </c>
      <c r="M424">
        <f t="shared" si="78"/>
        <v>9.3214128869618662E-2</v>
      </c>
      <c r="N424">
        <f t="shared" si="79"/>
        <v>8.6888738209218754E-3</v>
      </c>
      <c r="O424">
        <f t="shared" si="80"/>
        <v>12.152627970050315</v>
      </c>
      <c r="P424">
        <f t="shared" si="81"/>
        <v>-8.2627970050314303E-2</v>
      </c>
      <c r="Q424">
        <f t="shared" si="82"/>
        <v>8.2627970050314303E-2</v>
      </c>
      <c r="R424">
        <f t="shared" si="83"/>
        <v>6.8273814346356378E-3</v>
      </c>
    </row>
    <row r="425" spans="1:18" x14ac:dyDescent="0.25">
      <c r="A425" s="10">
        <v>45257</v>
      </c>
      <c r="B425">
        <v>12.07</v>
      </c>
      <c r="C425">
        <v>12.07</v>
      </c>
      <c r="D425">
        <v>12.07</v>
      </c>
      <c r="E425">
        <v>0</v>
      </c>
      <c r="F425">
        <v>1</v>
      </c>
      <c r="G425">
        <f t="shared" si="72"/>
        <v>11.955690881773199</v>
      </c>
      <c r="H425">
        <f t="shared" si="73"/>
        <v>0.11430911822680123</v>
      </c>
      <c r="I425">
        <f t="shared" si="74"/>
        <v>0.11430911822680123</v>
      </c>
      <c r="J425">
        <f t="shared" si="75"/>
        <v>1.3066574509788821E-2</v>
      </c>
      <c r="K425">
        <f t="shared" si="76"/>
        <v>12.126826659225122</v>
      </c>
      <c r="L425">
        <f t="shared" si="77"/>
        <v>-5.6826659225121645E-2</v>
      </c>
      <c r="M425">
        <f t="shared" si="78"/>
        <v>5.6826659225121645E-2</v>
      </c>
      <c r="N425">
        <f t="shared" si="79"/>
        <v>3.2292691986881032E-3</v>
      </c>
      <c r="O425">
        <f t="shared" si="80"/>
        <v>12.116937319262734</v>
      </c>
      <c r="P425">
        <f t="shared" si="81"/>
        <v>-4.6937319262733368E-2</v>
      </c>
      <c r="Q425">
        <f t="shared" si="82"/>
        <v>4.6937319262733368E-2</v>
      </c>
      <c r="R425">
        <f t="shared" si="83"/>
        <v>2.2031119395717609E-3</v>
      </c>
    </row>
    <row r="426" spans="1:18" x14ac:dyDescent="0.25">
      <c r="A426" s="10">
        <v>45258</v>
      </c>
      <c r="B426">
        <v>12.07</v>
      </c>
      <c r="C426">
        <v>12.07</v>
      </c>
      <c r="D426">
        <v>12.07</v>
      </c>
      <c r="E426">
        <v>0</v>
      </c>
      <c r="F426">
        <v>3</v>
      </c>
      <c r="G426">
        <f t="shared" si="72"/>
        <v>11.955690881773199</v>
      </c>
      <c r="H426">
        <f t="shared" si="73"/>
        <v>0.11430911822680123</v>
      </c>
      <c r="I426">
        <f t="shared" si="74"/>
        <v>0.11430911822680123</v>
      </c>
      <c r="J426">
        <f t="shared" si="75"/>
        <v>1.3066574509788821E-2</v>
      </c>
      <c r="K426">
        <f t="shared" si="76"/>
        <v>12.145020394047371</v>
      </c>
      <c r="L426">
        <f t="shared" si="77"/>
        <v>-7.5020394047371042E-2</v>
      </c>
      <c r="M426">
        <f t="shared" si="78"/>
        <v>7.5020394047371042E-2</v>
      </c>
      <c r="N426">
        <f t="shared" si="79"/>
        <v>5.6280595230228242E-3</v>
      </c>
      <c r="O426">
        <f t="shared" si="80"/>
        <v>12.131531689100964</v>
      </c>
      <c r="P426">
        <f t="shared" si="81"/>
        <v>-6.1531689100963405E-2</v>
      </c>
      <c r="Q426">
        <f t="shared" si="82"/>
        <v>6.1531689100963405E-2</v>
      </c>
      <c r="R426">
        <f t="shared" si="83"/>
        <v>3.7861487636176188E-3</v>
      </c>
    </row>
    <row r="427" spans="1:18" x14ac:dyDescent="0.25">
      <c r="A427" s="10">
        <v>45259</v>
      </c>
      <c r="B427">
        <v>12.07</v>
      </c>
      <c r="C427">
        <v>12.07</v>
      </c>
      <c r="D427">
        <v>12.07</v>
      </c>
      <c r="E427">
        <v>8</v>
      </c>
      <c r="F427">
        <v>24</v>
      </c>
      <c r="G427">
        <f t="shared" si="72"/>
        <v>12.07806645332801</v>
      </c>
      <c r="H427">
        <f t="shared" si="73"/>
        <v>-8.0664533280092598E-3</v>
      </c>
      <c r="I427">
        <f t="shared" si="74"/>
        <v>8.0664533280092598E-3</v>
      </c>
      <c r="J427">
        <f t="shared" si="75"/>
        <v>6.506766929295166E-5</v>
      </c>
      <c r="K427">
        <f t="shared" si="76"/>
        <v>12.33605460968098</v>
      </c>
      <c r="L427">
        <f t="shared" si="77"/>
        <v>-0.26605460968097994</v>
      </c>
      <c r="M427">
        <f t="shared" si="78"/>
        <v>0.26605460968097994</v>
      </c>
      <c r="N427">
        <f t="shared" si="79"/>
        <v>7.0785055332498584E-2</v>
      </c>
      <c r="O427">
        <f t="shared" si="80"/>
        <v>12.310780216846865</v>
      </c>
      <c r="P427">
        <f t="shared" si="81"/>
        <v>-0.2407802168468649</v>
      </c>
      <c r="Q427">
        <f t="shared" si="82"/>
        <v>0.2407802168468649</v>
      </c>
      <c r="R427">
        <f t="shared" si="83"/>
        <v>5.7975112824823288E-2</v>
      </c>
    </row>
    <row r="428" spans="1:18" x14ac:dyDescent="0.25">
      <c r="A428" s="10">
        <v>45260</v>
      </c>
      <c r="B428">
        <v>12.07</v>
      </c>
      <c r="C428">
        <v>12.07</v>
      </c>
      <c r="D428">
        <v>12.07</v>
      </c>
      <c r="E428">
        <v>0</v>
      </c>
      <c r="F428">
        <v>0</v>
      </c>
      <c r="G428">
        <f t="shared" si="72"/>
        <v>11.955690881773199</v>
      </c>
      <c r="H428">
        <f t="shared" si="73"/>
        <v>0.11430911822680123</v>
      </c>
      <c r="I428">
        <f t="shared" si="74"/>
        <v>0.11430911822680123</v>
      </c>
      <c r="J428">
        <f t="shared" si="75"/>
        <v>1.3066574509788821E-2</v>
      </c>
      <c r="K428">
        <f t="shared" si="76"/>
        <v>12.117729791813998</v>
      </c>
      <c r="L428">
        <f t="shared" si="77"/>
        <v>-4.7729791813997835E-2</v>
      </c>
      <c r="M428">
        <f t="shared" si="78"/>
        <v>4.7729791813997835E-2</v>
      </c>
      <c r="N428">
        <f t="shared" si="79"/>
        <v>2.2781330266075745E-3</v>
      </c>
      <c r="O428">
        <f t="shared" si="80"/>
        <v>12.109640134343618</v>
      </c>
      <c r="P428">
        <f t="shared" si="81"/>
        <v>-3.9640134343617461E-2</v>
      </c>
      <c r="Q428">
        <f t="shared" si="82"/>
        <v>3.9640134343617461E-2</v>
      </c>
      <c r="R428">
        <f t="shared" si="83"/>
        <v>1.5713402507800405E-3</v>
      </c>
    </row>
    <row r="429" spans="1:18" x14ac:dyDescent="0.25">
      <c r="A429" s="10">
        <v>45261</v>
      </c>
      <c r="B429">
        <v>12.07</v>
      </c>
      <c r="C429">
        <v>12.07</v>
      </c>
      <c r="D429">
        <v>12.07</v>
      </c>
      <c r="E429">
        <v>0</v>
      </c>
      <c r="F429">
        <v>0</v>
      </c>
      <c r="G429">
        <f t="shared" si="72"/>
        <v>11.955690881773199</v>
      </c>
      <c r="H429">
        <f t="shared" si="73"/>
        <v>0.11430911822680123</v>
      </c>
      <c r="I429">
        <f t="shared" si="74"/>
        <v>0.11430911822680123</v>
      </c>
      <c r="J429">
        <f t="shared" si="75"/>
        <v>1.3066574509788821E-2</v>
      </c>
      <c r="K429">
        <f t="shared" si="76"/>
        <v>12.117729791813998</v>
      </c>
      <c r="L429">
        <f t="shared" si="77"/>
        <v>-4.7729791813997835E-2</v>
      </c>
      <c r="M429">
        <f t="shared" si="78"/>
        <v>4.7729791813997835E-2</v>
      </c>
      <c r="N429">
        <f t="shared" si="79"/>
        <v>2.2781330266075745E-3</v>
      </c>
      <c r="O429">
        <f t="shared" si="80"/>
        <v>12.109640134343618</v>
      </c>
      <c r="P429">
        <f t="shared" si="81"/>
        <v>-3.9640134343617461E-2</v>
      </c>
      <c r="Q429">
        <f t="shared" si="82"/>
        <v>3.9640134343617461E-2</v>
      </c>
      <c r="R429">
        <f t="shared" si="83"/>
        <v>1.5713402507800405E-3</v>
      </c>
    </row>
    <row r="430" spans="1:18" x14ac:dyDescent="0.25">
      <c r="A430" s="10">
        <v>45262</v>
      </c>
      <c r="B430">
        <v>12.07</v>
      </c>
      <c r="C430">
        <v>12.07</v>
      </c>
      <c r="D430">
        <v>12.07</v>
      </c>
      <c r="E430">
        <v>6</v>
      </c>
      <c r="F430">
        <v>2</v>
      </c>
      <c r="G430">
        <f t="shared" si="72"/>
        <v>12.047472560439306</v>
      </c>
      <c r="H430">
        <f t="shared" si="73"/>
        <v>2.2527439560693807E-2</v>
      </c>
      <c r="I430">
        <f t="shared" si="74"/>
        <v>2.2527439560693807E-2</v>
      </c>
      <c r="J430">
        <f t="shared" si="75"/>
        <v>5.0748553316071242E-4</v>
      </c>
      <c r="K430">
        <f t="shared" si="76"/>
        <v>12.135923526636248</v>
      </c>
      <c r="L430">
        <f t="shared" si="77"/>
        <v>-6.5923526636247232E-2</v>
      </c>
      <c r="M430">
        <f t="shared" si="78"/>
        <v>6.5923526636247232E-2</v>
      </c>
      <c r="N430">
        <f t="shared" si="79"/>
        <v>4.3459113641599982E-3</v>
      </c>
      <c r="O430">
        <f t="shared" si="80"/>
        <v>12.143740237515212</v>
      </c>
      <c r="P430">
        <f t="shared" si="81"/>
        <v>-7.3740237515211859E-2</v>
      </c>
      <c r="Q430">
        <f t="shared" si="82"/>
        <v>7.3740237515211859E-2</v>
      </c>
      <c r="R430">
        <f t="shared" si="83"/>
        <v>5.4376226287998581E-3</v>
      </c>
    </row>
    <row r="431" spans="1:18" x14ac:dyDescent="0.25">
      <c r="A431" s="10">
        <v>45263</v>
      </c>
      <c r="B431">
        <v>12.07</v>
      </c>
      <c r="C431">
        <v>12.07</v>
      </c>
      <c r="D431">
        <v>12.07</v>
      </c>
      <c r="E431">
        <v>0</v>
      </c>
      <c r="F431">
        <v>0</v>
      </c>
      <c r="G431">
        <f t="shared" si="72"/>
        <v>11.955690881773199</v>
      </c>
      <c r="H431">
        <f t="shared" si="73"/>
        <v>0.11430911822680123</v>
      </c>
      <c r="I431">
        <f t="shared" si="74"/>
        <v>0.11430911822680123</v>
      </c>
      <c r="J431">
        <f t="shared" si="75"/>
        <v>1.3066574509788821E-2</v>
      </c>
      <c r="K431">
        <f t="shared" si="76"/>
        <v>12.117729791813998</v>
      </c>
      <c r="L431">
        <f t="shared" si="77"/>
        <v>-4.7729791813997835E-2</v>
      </c>
      <c r="M431">
        <f t="shared" si="78"/>
        <v>4.7729791813997835E-2</v>
      </c>
      <c r="N431">
        <f t="shared" si="79"/>
        <v>2.2781330266075745E-3</v>
      </c>
      <c r="O431">
        <f t="shared" si="80"/>
        <v>12.109640134343618</v>
      </c>
      <c r="P431">
        <f t="shared" si="81"/>
        <v>-3.9640134343617461E-2</v>
      </c>
      <c r="Q431">
        <f t="shared" si="82"/>
        <v>3.9640134343617461E-2</v>
      </c>
      <c r="R431">
        <f t="shared" si="83"/>
        <v>1.5713402507800405E-3</v>
      </c>
    </row>
    <row r="432" spans="1:18" x14ac:dyDescent="0.25">
      <c r="A432" s="10">
        <v>45264</v>
      </c>
      <c r="B432">
        <v>12.06</v>
      </c>
      <c r="C432">
        <v>12.07</v>
      </c>
      <c r="D432">
        <v>12.07</v>
      </c>
      <c r="E432">
        <v>7</v>
      </c>
      <c r="F432">
        <v>20</v>
      </c>
      <c r="G432">
        <f t="shared" si="72"/>
        <v>12.062769506883658</v>
      </c>
      <c r="H432">
        <f t="shared" si="73"/>
        <v>-2.7695068836575132E-3</v>
      </c>
      <c r="I432">
        <f t="shared" si="74"/>
        <v>2.7695068836575132E-3</v>
      </c>
      <c r="J432">
        <f t="shared" si="75"/>
        <v>7.6701683786263505E-6</v>
      </c>
      <c r="K432">
        <f t="shared" si="76"/>
        <v>12.299667140036483</v>
      </c>
      <c r="L432">
        <f t="shared" si="77"/>
        <v>-0.23966714003648271</v>
      </c>
      <c r="M432">
        <f t="shared" si="78"/>
        <v>0.23966714003648271</v>
      </c>
      <c r="N432">
        <f t="shared" si="79"/>
        <v>5.7440338013267013E-2</v>
      </c>
      <c r="O432">
        <f t="shared" si="80"/>
        <v>12.278340521614844</v>
      </c>
      <c r="P432">
        <f t="shared" si="81"/>
        <v>-0.2183405216148433</v>
      </c>
      <c r="Q432">
        <f t="shared" si="82"/>
        <v>0.2183405216148433</v>
      </c>
      <c r="R432">
        <f t="shared" si="83"/>
        <v>4.7672583379041851E-2</v>
      </c>
    </row>
    <row r="433" spans="1:18" x14ac:dyDescent="0.25">
      <c r="A433" s="10">
        <v>45265</v>
      </c>
      <c r="B433">
        <v>12.11</v>
      </c>
      <c r="C433">
        <v>12.06</v>
      </c>
      <c r="D433">
        <v>12.07</v>
      </c>
      <c r="E433">
        <v>0</v>
      </c>
      <c r="F433">
        <v>0</v>
      </c>
      <c r="G433">
        <f t="shared" si="72"/>
        <v>11.952579008600294</v>
      </c>
      <c r="H433">
        <f t="shared" si="73"/>
        <v>0.15742099139970556</v>
      </c>
      <c r="I433">
        <f t="shared" si="74"/>
        <v>0.15742099139970556</v>
      </c>
      <c r="J433">
        <f t="shared" si="75"/>
        <v>2.4781368533266172E-2</v>
      </c>
      <c r="K433">
        <f t="shared" si="76"/>
        <v>12.111572775134603</v>
      </c>
      <c r="L433">
        <f t="shared" si="77"/>
        <v>-1.5727751346030772E-3</v>
      </c>
      <c r="M433">
        <f t="shared" si="78"/>
        <v>1.5727751346030772E-3</v>
      </c>
      <c r="N433">
        <f t="shared" si="79"/>
        <v>2.4736216240257274E-6</v>
      </c>
      <c r="O433">
        <f t="shared" si="80"/>
        <v>12.103613273317213</v>
      </c>
      <c r="P433">
        <f t="shared" si="81"/>
        <v>6.3867266827859481E-3</v>
      </c>
      <c r="Q433">
        <f t="shared" si="82"/>
        <v>6.3867266827859481E-3</v>
      </c>
      <c r="R433">
        <f t="shared" si="83"/>
        <v>4.0790277720609999E-5</v>
      </c>
    </row>
    <row r="434" spans="1:18" x14ac:dyDescent="0.25">
      <c r="A434" s="10">
        <v>45266</v>
      </c>
      <c r="B434">
        <v>12.07</v>
      </c>
      <c r="C434">
        <v>12.11</v>
      </c>
      <c r="D434">
        <v>12.07</v>
      </c>
      <c r="E434">
        <v>0</v>
      </c>
      <c r="F434">
        <v>0</v>
      </c>
      <c r="G434">
        <f t="shared" si="72"/>
        <v>11.96813837446482</v>
      </c>
      <c r="H434">
        <f t="shared" si="73"/>
        <v>0.10186162553518052</v>
      </c>
      <c r="I434">
        <f t="shared" si="74"/>
        <v>0.10186162553518052</v>
      </c>
      <c r="J434">
        <f t="shared" si="75"/>
        <v>1.0375790756669341E-2</v>
      </c>
      <c r="K434">
        <f t="shared" si="76"/>
        <v>12.14235785853157</v>
      </c>
      <c r="L434">
        <f t="shared" si="77"/>
        <v>-7.2357858531569619E-2</v>
      </c>
      <c r="M434">
        <f t="shared" si="78"/>
        <v>7.2357858531569619E-2</v>
      </c>
      <c r="N434">
        <f t="shared" si="79"/>
        <v>5.2356596912746418E-3</v>
      </c>
      <c r="O434">
        <f t="shared" si="80"/>
        <v>12.133747578449237</v>
      </c>
      <c r="P434">
        <f t="shared" si="81"/>
        <v>-6.3747578449236286E-2</v>
      </c>
      <c r="Q434">
        <f t="shared" si="82"/>
        <v>6.3747578449236286E-2</v>
      </c>
      <c r="R434">
        <f t="shared" si="83"/>
        <v>4.0637537581415346E-3</v>
      </c>
    </row>
    <row r="435" spans="1:18" x14ac:dyDescent="0.25">
      <c r="A435" s="10">
        <v>45267</v>
      </c>
      <c r="B435">
        <v>12.07</v>
      </c>
      <c r="C435">
        <v>12.07</v>
      </c>
      <c r="D435">
        <v>12.06</v>
      </c>
      <c r="E435">
        <v>0</v>
      </c>
      <c r="F435">
        <v>6</v>
      </c>
      <c r="G435">
        <f t="shared" si="72"/>
        <v>11.953208543562354</v>
      </c>
      <c r="H435">
        <f t="shared" si="73"/>
        <v>0.11679145643764599</v>
      </c>
      <c r="I435">
        <f t="shared" si="74"/>
        <v>0.11679145643764599</v>
      </c>
      <c r="J435">
        <f t="shared" si="75"/>
        <v>1.3640244296826561E-2</v>
      </c>
      <c r="K435">
        <f t="shared" si="76"/>
        <v>12.171474261992458</v>
      </c>
      <c r="L435">
        <f t="shared" si="77"/>
        <v>-0.10147426199245757</v>
      </c>
      <c r="M435">
        <f t="shared" si="78"/>
        <v>0.10147426199245757</v>
      </c>
      <c r="N435">
        <f t="shared" si="79"/>
        <v>1.0297025846913919E-2</v>
      </c>
      <c r="O435">
        <f t="shared" si="80"/>
        <v>12.15259862803032</v>
      </c>
      <c r="P435">
        <f t="shared" si="81"/>
        <v>-8.2598628030320143E-2</v>
      </c>
      <c r="Q435">
        <f t="shared" si="82"/>
        <v>8.2598628030320143E-2</v>
      </c>
      <c r="R435">
        <f t="shared" si="83"/>
        <v>6.8225333524911886E-3</v>
      </c>
    </row>
    <row r="436" spans="1:18" x14ac:dyDescent="0.25">
      <c r="A436" s="10">
        <v>45268</v>
      </c>
      <c r="B436">
        <v>12.07</v>
      </c>
      <c r="C436">
        <v>12.07</v>
      </c>
      <c r="D436">
        <v>12.11</v>
      </c>
      <c r="E436">
        <v>1</v>
      </c>
      <c r="F436">
        <v>0</v>
      </c>
      <c r="G436">
        <f t="shared" si="72"/>
        <v>11.980917181060931</v>
      </c>
      <c r="H436">
        <f t="shared" si="73"/>
        <v>8.9082818939068886E-2</v>
      </c>
      <c r="I436">
        <f t="shared" si="74"/>
        <v>8.9082818939068886E-2</v>
      </c>
      <c r="J436">
        <f t="shared" si="75"/>
        <v>7.9357486301309295E-3</v>
      </c>
      <c r="K436">
        <f t="shared" si="76"/>
        <v>12.121076728967143</v>
      </c>
      <c r="L436">
        <f t="shared" si="77"/>
        <v>-5.107672896714277E-2</v>
      </c>
      <c r="M436">
        <f t="shared" si="78"/>
        <v>5.107672896714277E-2</v>
      </c>
      <c r="N436">
        <f t="shared" si="79"/>
        <v>2.6088322419829612E-3</v>
      </c>
      <c r="O436">
        <f t="shared" si="80"/>
        <v>12.116189553211132</v>
      </c>
      <c r="P436">
        <f t="shared" si="81"/>
        <v>-4.6189553211132051E-2</v>
      </c>
      <c r="Q436">
        <f t="shared" si="82"/>
        <v>4.6189553211132051E-2</v>
      </c>
      <c r="R436">
        <f t="shared" si="83"/>
        <v>2.1334748258439993E-3</v>
      </c>
    </row>
    <row r="437" spans="1:18" x14ac:dyDescent="0.25">
      <c r="A437" s="10">
        <v>45269</v>
      </c>
      <c r="B437">
        <v>12.07</v>
      </c>
      <c r="C437">
        <v>12.07</v>
      </c>
      <c r="D437">
        <v>12.07</v>
      </c>
      <c r="E437">
        <v>0</v>
      </c>
      <c r="F437">
        <v>0</v>
      </c>
      <c r="G437">
        <f t="shared" si="72"/>
        <v>11.955690881773199</v>
      </c>
      <c r="H437">
        <f t="shared" si="73"/>
        <v>0.11430911822680123</v>
      </c>
      <c r="I437">
        <f t="shared" si="74"/>
        <v>0.11430911822680123</v>
      </c>
      <c r="J437">
        <f t="shared" si="75"/>
        <v>1.3066574509788821E-2</v>
      </c>
      <c r="K437">
        <f t="shared" si="76"/>
        <v>12.117729791813998</v>
      </c>
      <c r="L437">
        <f t="shared" si="77"/>
        <v>-4.7729791813997835E-2</v>
      </c>
      <c r="M437">
        <f t="shared" si="78"/>
        <v>4.7729791813997835E-2</v>
      </c>
      <c r="N437">
        <f t="shared" si="79"/>
        <v>2.2781330266075745E-3</v>
      </c>
      <c r="O437">
        <f t="shared" si="80"/>
        <v>12.109640134343618</v>
      </c>
      <c r="P437">
        <f t="shared" si="81"/>
        <v>-3.9640134343617461E-2</v>
      </c>
      <c r="Q437">
        <f t="shared" si="82"/>
        <v>3.9640134343617461E-2</v>
      </c>
      <c r="R437">
        <f t="shared" si="83"/>
        <v>1.5713402507800405E-3</v>
      </c>
    </row>
    <row r="438" spans="1:18" x14ac:dyDescent="0.25">
      <c r="A438" s="10">
        <v>45270</v>
      </c>
      <c r="B438">
        <v>12.07</v>
      </c>
      <c r="C438">
        <v>12.07</v>
      </c>
      <c r="D438">
        <v>12.07</v>
      </c>
      <c r="E438">
        <v>0</v>
      </c>
      <c r="F438">
        <v>0</v>
      </c>
      <c r="G438">
        <f t="shared" si="72"/>
        <v>11.955690881773199</v>
      </c>
      <c r="H438">
        <f t="shared" si="73"/>
        <v>0.11430911822680123</v>
      </c>
      <c r="I438">
        <f t="shared" si="74"/>
        <v>0.11430911822680123</v>
      </c>
      <c r="J438">
        <f t="shared" si="75"/>
        <v>1.3066574509788821E-2</v>
      </c>
      <c r="K438">
        <f t="shared" si="76"/>
        <v>12.117729791813998</v>
      </c>
      <c r="L438">
        <f t="shared" si="77"/>
        <v>-4.7729791813997835E-2</v>
      </c>
      <c r="M438">
        <f t="shared" si="78"/>
        <v>4.7729791813997835E-2</v>
      </c>
      <c r="N438">
        <f t="shared" si="79"/>
        <v>2.2781330266075745E-3</v>
      </c>
      <c r="O438">
        <f t="shared" si="80"/>
        <v>12.109640134343618</v>
      </c>
      <c r="P438">
        <f t="shared" si="81"/>
        <v>-3.9640134343617461E-2</v>
      </c>
      <c r="Q438">
        <f t="shared" si="82"/>
        <v>3.9640134343617461E-2</v>
      </c>
      <c r="R438">
        <f t="shared" si="83"/>
        <v>1.5713402507800405E-3</v>
      </c>
    </row>
    <row r="439" spans="1:18" x14ac:dyDescent="0.25">
      <c r="A439" s="10">
        <v>45271</v>
      </c>
      <c r="B439">
        <v>12.07</v>
      </c>
      <c r="C439">
        <v>12.07</v>
      </c>
      <c r="D439">
        <v>12.07</v>
      </c>
      <c r="E439">
        <v>0</v>
      </c>
      <c r="F439">
        <v>1</v>
      </c>
      <c r="G439">
        <f t="shared" si="72"/>
        <v>11.955690881773199</v>
      </c>
      <c r="H439">
        <f t="shared" si="73"/>
        <v>0.11430911822680123</v>
      </c>
      <c r="I439">
        <f t="shared" si="74"/>
        <v>0.11430911822680123</v>
      </c>
      <c r="J439">
        <f t="shared" si="75"/>
        <v>1.3066574509788821E-2</v>
      </c>
      <c r="K439">
        <f t="shared" si="76"/>
        <v>12.126826659225122</v>
      </c>
      <c r="L439">
        <f t="shared" si="77"/>
        <v>-5.6826659225121645E-2</v>
      </c>
      <c r="M439">
        <f t="shared" si="78"/>
        <v>5.6826659225121645E-2</v>
      </c>
      <c r="N439">
        <f t="shared" si="79"/>
        <v>3.2292691986881032E-3</v>
      </c>
      <c r="O439">
        <f t="shared" si="80"/>
        <v>12.116937319262734</v>
      </c>
      <c r="P439">
        <f t="shared" si="81"/>
        <v>-4.6937319262733368E-2</v>
      </c>
      <c r="Q439">
        <f t="shared" si="82"/>
        <v>4.6937319262733368E-2</v>
      </c>
      <c r="R439">
        <f t="shared" si="83"/>
        <v>2.2031119395717609E-3</v>
      </c>
    </row>
    <row r="440" spans="1:18" x14ac:dyDescent="0.25">
      <c r="A440" s="10">
        <v>45272</v>
      </c>
      <c r="B440">
        <v>12.07</v>
      </c>
      <c r="C440">
        <v>12.07</v>
      </c>
      <c r="D440">
        <v>12.07</v>
      </c>
      <c r="E440">
        <v>2</v>
      </c>
      <c r="F440">
        <v>0</v>
      </c>
      <c r="G440">
        <f t="shared" si="72"/>
        <v>11.986284774661902</v>
      </c>
      <c r="H440">
        <f t="shared" si="73"/>
        <v>8.3715225338098165E-2</v>
      </c>
      <c r="I440">
        <f t="shared" si="74"/>
        <v>8.3715225338098165E-2</v>
      </c>
      <c r="J440">
        <f t="shared" si="75"/>
        <v>7.0082389534085526E-3</v>
      </c>
      <c r="K440">
        <f t="shared" si="76"/>
        <v>12.117729791813998</v>
      </c>
      <c r="L440">
        <f t="shared" si="77"/>
        <v>-4.7729791813997835E-2</v>
      </c>
      <c r="M440">
        <f t="shared" si="78"/>
        <v>4.7729791813997835E-2</v>
      </c>
      <c r="N440">
        <f t="shared" si="79"/>
        <v>2.2781330266075745E-3</v>
      </c>
      <c r="O440">
        <f t="shared" si="80"/>
        <v>12.116142045454739</v>
      </c>
      <c r="P440">
        <f t="shared" si="81"/>
        <v>-4.6142045454738323E-2</v>
      </c>
      <c r="Q440">
        <f t="shared" si="82"/>
        <v>4.6142045454738323E-2</v>
      </c>
      <c r="R440">
        <f t="shared" si="83"/>
        <v>2.1290883587471374E-3</v>
      </c>
    </row>
    <row r="441" spans="1:18" x14ac:dyDescent="0.25">
      <c r="A441" s="10">
        <v>45273</v>
      </c>
      <c r="B441">
        <v>12.07</v>
      </c>
      <c r="C441">
        <v>12.07</v>
      </c>
      <c r="D441">
        <v>12.07</v>
      </c>
      <c r="E441">
        <v>0</v>
      </c>
      <c r="F441">
        <v>1</v>
      </c>
      <c r="G441">
        <f t="shared" si="72"/>
        <v>11.955690881773199</v>
      </c>
      <c r="H441">
        <f t="shared" si="73"/>
        <v>0.11430911822680123</v>
      </c>
      <c r="I441">
        <f t="shared" si="74"/>
        <v>0.11430911822680123</v>
      </c>
      <c r="J441">
        <f t="shared" si="75"/>
        <v>1.3066574509788821E-2</v>
      </c>
      <c r="K441">
        <f t="shared" si="76"/>
        <v>12.126826659225122</v>
      </c>
      <c r="L441">
        <f t="shared" si="77"/>
        <v>-5.6826659225121645E-2</v>
      </c>
      <c r="M441">
        <f t="shared" si="78"/>
        <v>5.6826659225121645E-2</v>
      </c>
      <c r="N441">
        <f t="shared" si="79"/>
        <v>3.2292691986881032E-3</v>
      </c>
      <c r="O441">
        <f t="shared" si="80"/>
        <v>12.116937319262734</v>
      </c>
      <c r="P441">
        <f t="shared" si="81"/>
        <v>-4.6937319262733368E-2</v>
      </c>
      <c r="Q441">
        <f t="shared" si="82"/>
        <v>4.6937319262733368E-2</v>
      </c>
      <c r="R441">
        <f t="shared" si="83"/>
        <v>2.2031119395717609E-3</v>
      </c>
    </row>
    <row r="442" spans="1:18" x14ac:dyDescent="0.25">
      <c r="A442" s="10">
        <v>45274</v>
      </c>
      <c r="B442">
        <v>12.07</v>
      </c>
      <c r="C442">
        <v>12.07</v>
      </c>
      <c r="D442">
        <v>12.07</v>
      </c>
      <c r="E442">
        <v>0</v>
      </c>
      <c r="F442">
        <v>1</v>
      </c>
      <c r="G442">
        <f t="shared" si="72"/>
        <v>11.955690881773199</v>
      </c>
      <c r="H442">
        <f t="shared" si="73"/>
        <v>0.11430911822680123</v>
      </c>
      <c r="I442">
        <f t="shared" si="74"/>
        <v>0.11430911822680123</v>
      </c>
      <c r="J442">
        <f t="shared" si="75"/>
        <v>1.3066574509788821E-2</v>
      </c>
      <c r="K442">
        <f t="shared" si="76"/>
        <v>12.126826659225122</v>
      </c>
      <c r="L442">
        <f t="shared" si="77"/>
        <v>-5.6826659225121645E-2</v>
      </c>
      <c r="M442">
        <f t="shared" si="78"/>
        <v>5.6826659225121645E-2</v>
      </c>
      <c r="N442">
        <f t="shared" si="79"/>
        <v>3.2292691986881032E-3</v>
      </c>
      <c r="O442">
        <f t="shared" si="80"/>
        <v>12.116937319262734</v>
      </c>
      <c r="P442">
        <f t="shared" si="81"/>
        <v>-4.6937319262733368E-2</v>
      </c>
      <c r="Q442">
        <f t="shared" si="82"/>
        <v>4.6937319262733368E-2</v>
      </c>
      <c r="R442">
        <f t="shared" si="83"/>
        <v>2.2031119395717609E-3</v>
      </c>
    </row>
    <row r="443" spans="1:18" x14ac:dyDescent="0.25">
      <c r="A443" s="10">
        <v>45275</v>
      </c>
      <c r="B443">
        <v>12.07</v>
      </c>
      <c r="C443">
        <v>12.07</v>
      </c>
      <c r="D443">
        <v>12.07</v>
      </c>
      <c r="E443">
        <v>1</v>
      </c>
      <c r="F443">
        <v>1</v>
      </c>
      <c r="G443">
        <f t="shared" si="72"/>
        <v>11.970987828217551</v>
      </c>
      <c r="H443">
        <f t="shared" si="73"/>
        <v>9.9012171782449698E-2</v>
      </c>
      <c r="I443">
        <f t="shared" si="74"/>
        <v>9.9012171782449698E-2</v>
      </c>
      <c r="J443">
        <f t="shared" si="75"/>
        <v>9.8034101610773288E-3</v>
      </c>
      <c r="K443">
        <f t="shared" si="76"/>
        <v>12.126826659225122</v>
      </c>
      <c r="L443">
        <f t="shared" si="77"/>
        <v>-5.6826659225121645E-2</v>
      </c>
      <c r="M443">
        <f t="shared" si="78"/>
        <v>5.6826659225121645E-2</v>
      </c>
      <c r="N443">
        <f t="shared" si="79"/>
        <v>3.2292691986881032E-3</v>
      </c>
      <c r="O443">
        <f t="shared" si="80"/>
        <v>12.120188274818295</v>
      </c>
      <c r="P443">
        <f t="shared" si="81"/>
        <v>-5.0188274818294687E-2</v>
      </c>
      <c r="Q443">
        <f t="shared" si="82"/>
        <v>5.0188274818294687E-2</v>
      </c>
      <c r="R443">
        <f t="shared" si="83"/>
        <v>2.5188629292366726E-3</v>
      </c>
    </row>
    <row r="444" spans="1:18" x14ac:dyDescent="0.25">
      <c r="A444" s="10">
        <v>45276</v>
      </c>
      <c r="B444">
        <v>12.07</v>
      </c>
      <c r="C444">
        <v>12.07</v>
      </c>
      <c r="D444">
        <v>12.07</v>
      </c>
      <c r="E444">
        <v>10</v>
      </c>
      <c r="F444">
        <v>8</v>
      </c>
      <c r="G444">
        <f t="shared" si="72"/>
        <v>12.108660346216711</v>
      </c>
      <c r="H444">
        <f t="shared" si="73"/>
        <v>-3.866034621671055E-2</v>
      </c>
      <c r="I444">
        <f t="shared" si="74"/>
        <v>3.866034621671055E-2</v>
      </c>
      <c r="J444">
        <f t="shared" si="75"/>
        <v>1.4946223695959258E-3</v>
      </c>
      <c r="K444">
        <f t="shared" si="76"/>
        <v>12.190504731102992</v>
      </c>
      <c r="L444">
        <f t="shared" si="77"/>
        <v>-0.12050473110299187</v>
      </c>
      <c r="M444">
        <f t="shared" si="78"/>
        <v>0.12050473110299187</v>
      </c>
      <c r="N444">
        <f t="shared" si="79"/>
        <v>1.4521390218204375E-2</v>
      </c>
      <c r="O444">
        <f t="shared" si="80"/>
        <v>12.200527169252144</v>
      </c>
      <c r="P444">
        <f t="shared" si="81"/>
        <v>-0.13052716925214369</v>
      </c>
      <c r="Q444">
        <f t="shared" si="82"/>
        <v>0.13052716925214369</v>
      </c>
      <c r="R444">
        <f t="shared" si="83"/>
        <v>1.7037341912977767E-2</v>
      </c>
    </row>
    <row r="445" spans="1:18" x14ac:dyDescent="0.25">
      <c r="A445" s="10">
        <v>45277</v>
      </c>
      <c r="B445">
        <v>12.07</v>
      </c>
      <c r="C445">
        <v>12.07</v>
      </c>
      <c r="D445">
        <v>12.07</v>
      </c>
      <c r="E445">
        <v>0</v>
      </c>
      <c r="F445">
        <v>1</v>
      </c>
      <c r="G445">
        <f t="shared" si="72"/>
        <v>11.955690881773199</v>
      </c>
      <c r="H445">
        <f t="shared" si="73"/>
        <v>0.11430911822680123</v>
      </c>
      <c r="I445">
        <f t="shared" si="74"/>
        <v>0.11430911822680123</v>
      </c>
      <c r="J445">
        <f t="shared" si="75"/>
        <v>1.3066574509788821E-2</v>
      </c>
      <c r="K445">
        <f t="shared" si="76"/>
        <v>12.126826659225122</v>
      </c>
      <c r="L445">
        <f t="shared" si="77"/>
        <v>-5.6826659225121645E-2</v>
      </c>
      <c r="M445">
        <f t="shared" si="78"/>
        <v>5.6826659225121645E-2</v>
      </c>
      <c r="N445">
        <f t="shared" si="79"/>
        <v>3.2292691986881032E-3</v>
      </c>
      <c r="O445">
        <f t="shared" si="80"/>
        <v>12.116937319262734</v>
      </c>
      <c r="P445">
        <f t="shared" si="81"/>
        <v>-4.6937319262733368E-2</v>
      </c>
      <c r="Q445">
        <f t="shared" si="82"/>
        <v>4.6937319262733368E-2</v>
      </c>
      <c r="R445">
        <f t="shared" si="83"/>
        <v>2.2031119395717609E-3</v>
      </c>
    </row>
    <row r="446" spans="1:18" x14ac:dyDescent="0.25">
      <c r="A446" s="10">
        <v>45278</v>
      </c>
      <c r="B446">
        <v>12.07</v>
      </c>
      <c r="C446">
        <v>12.07</v>
      </c>
      <c r="D446">
        <v>12.07</v>
      </c>
      <c r="E446">
        <v>9</v>
      </c>
      <c r="F446">
        <v>14</v>
      </c>
      <c r="G446">
        <f t="shared" si="72"/>
        <v>12.093363399772359</v>
      </c>
      <c r="H446">
        <f t="shared" si="73"/>
        <v>-2.3363399772359017E-2</v>
      </c>
      <c r="I446">
        <f t="shared" si="74"/>
        <v>2.3363399772359017E-2</v>
      </c>
      <c r="J446">
        <f t="shared" si="75"/>
        <v>5.4584844892306532E-4</v>
      </c>
      <c r="K446">
        <f t="shared" si="76"/>
        <v>12.245085935569739</v>
      </c>
      <c r="L446">
        <f t="shared" si="77"/>
        <v>-0.17508593556973828</v>
      </c>
      <c r="M446">
        <f t="shared" si="78"/>
        <v>0.17508593556973828</v>
      </c>
      <c r="N446">
        <f t="shared" si="79"/>
        <v>3.0655084834330545E-2</v>
      </c>
      <c r="O446">
        <f t="shared" si="80"/>
        <v>12.241059323211276</v>
      </c>
      <c r="P446">
        <f t="shared" si="81"/>
        <v>-0.17105932321127604</v>
      </c>
      <c r="Q446">
        <f t="shared" si="82"/>
        <v>0.17105932321127604</v>
      </c>
      <c r="R446">
        <f t="shared" si="83"/>
        <v>2.9261292057499801E-2</v>
      </c>
    </row>
    <row r="447" spans="1:18" x14ac:dyDescent="0.25">
      <c r="A447" s="10">
        <v>45279</v>
      </c>
      <c r="B447">
        <v>12.07</v>
      </c>
      <c r="C447">
        <v>12.07</v>
      </c>
      <c r="D447">
        <v>12.07</v>
      </c>
      <c r="E447">
        <v>0</v>
      </c>
      <c r="F447">
        <v>7</v>
      </c>
      <c r="G447">
        <f t="shared" si="72"/>
        <v>11.955690881773199</v>
      </c>
      <c r="H447">
        <f t="shared" si="73"/>
        <v>0.11430911822680123</v>
      </c>
      <c r="I447">
        <f t="shared" si="74"/>
        <v>0.11430911822680123</v>
      </c>
      <c r="J447">
        <f t="shared" si="75"/>
        <v>1.3066574509788821E-2</v>
      </c>
      <c r="K447">
        <f t="shared" si="76"/>
        <v>12.181407863691868</v>
      </c>
      <c r="L447">
        <f t="shared" si="77"/>
        <v>-0.11140786369186806</v>
      </c>
      <c r="M447">
        <f t="shared" si="78"/>
        <v>0.11140786369186806</v>
      </c>
      <c r="N447">
        <f t="shared" si="79"/>
        <v>1.2411712092385853E-2</v>
      </c>
      <c r="O447">
        <f t="shared" si="80"/>
        <v>12.160720428777424</v>
      </c>
      <c r="P447">
        <f t="shared" si="81"/>
        <v>-9.0720428777423479E-2</v>
      </c>
      <c r="Q447">
        <f t="shared" si="82"/>
        <v>9.0720428777423479E-2</v>
      </c>
      <c r="R447">
        <f t="shared" si="83"/>
        <v>8.2301961975595663E-3</v>
      </c>
    </row>
    <row r="448" spans="1:18" x14ac:dyDescent="0.25">
      <c r="A448" s="10">
        <v>45280</v>
      </c>
      <c r="B448">
        <v>12.07</v>
      </c>
      <c r="C448">
        <v>12.07</v>
      </c>
      <c r="D448">
        <v>12.07</v>
      </c>
      <c r="E448">
        <v>0</v>
      </c>
      <c r="F448">
        <v>1</v>
      </c>
      <c r="G448">
        <f t="shared" si="72"/>
        <v>11.955690881773199</v>
      </c>
      <c r="H448">
        <f t="shared" si="73"/>
        <v>0.11430911822680123</v>
      </c>
      <c r="I448">
        <f t="shared" si="74"/>
        <v>0.11430911822680123</v>
      </c>
      <c r="J448">
        <f t="shared" si="75"/>
        <v>1.3066574509788821E-2</v>
      </c>
      <c r="K448">
        <f t="shared" si="76"/>
        <v>12.126826659225122</v>
      </c>
      <c r="L448">
        <f t="shared" si="77"/>
        <v>-5.6826659225121645E-2</v>
      </c>
      <c r="M448">
        <f t="shared" si="78"/>
        <v>5.6826659225121645E-2</v>
      </c>
      <c r="N448">
        <f t="shared" si="79"/>
        <v>3.2292691986881032E-3</v>
      </c>
      <c r="O448">
        <f t="shared" si="80"/>
        <v>12.116937319262734</v>
      </c>
      <c r="P448">
        <f t="shared" si="81"/>
        <v>-4.6937319262733368E-2</v>
      </c>
      <c r="Q448">
        <f t="shared" si="82"/>
        <v>4.6937319262733368E-2</v>
      </c>
      <c r="R448">
        <f t="shared" si="83"/>
        <v>2.2031119395717609E-3</v>
      </c>
    </row>
    <row r="449" spans="1:18" x14ac:dyDescent="0.25">
      <c r="A449" s="10">
        <v>45282</v>
      </c>
      <c r="B449">
        <v>12.07</v>
      </c>
      <c r="C449">
        <v>12.07</v>
      </c>
      <c r="D449">
        <v>12.07</v>
      </c>
      <c r="E449">
        <v>1</v>
      </c>
      <c r="F449">
        <v>14</v>
      </c>
      <c r="G449">
        <f t="shared" si="72"/>
        <v>11.970987828217551</v>
      </c>
      <c r="H449">
        <f t="shared" si="73"/>
        <v>9.9012171782449698E-2</v>
      </c>
      <c r="I449">
        <f t="shared" si="74"/>
        <v>9.9012171782449698E-2</v>
      </c>
      <c r="J449">
        <f t="shared" si="75"/>
        <v>9.8034101610773288E-3</v>
      </c>
      <c r="K449">
        <f t="shared" si="76"/>
        <v>12.245085935569739</v>
      </c>
      <c r="L449">
        <f t="shared" si="77"/>
        <v>-0.17508593556973828</v>
      </c>
      <c r="M449">
        <f t="shared" si="78"/>
        <v>0.17508593556973828</v>
      </c>
      <c r="N449">
        <f t="shared" si="79"/>
        <v>3.0655084834330545E-2</v>
      </c>
      <c r="O449">
        <f t="shared" si="80"/>
        <v>12.215051678766791</v>
      </c>
      <c r="P449">
        <f t="shared" si="81"/>
        <v>-0.14505167876679081</v>
      </c>
      <c r="Q449">
        <f t="shared" si="82"/>
        <v>0.14505167876679081</v>
      </c>
      <c r="R449">
        <f t="shared" si="83"/>
        <v>2.1039989513064274E-2</v>
      </c>
    </row>
    <row r="450" spans="1:18" x14ac:dyDescent="0.25">
      <c r="A450" s="10">
        <v>45283</v>
      </c>
      <c r="B450">
        <v>12.07</v>
      </c>
      <c r="C450">
        <v>12.07</v>
      </c>
      <c r="D450">
        <v>12.07</v>
      </c>
      <c r="E450">
        <v>0</v>
      </c>
      <c r="F450">
        <v>3</v>
      </c>
      <c r="G450">
        <f t="shared" ref="G450:G457" si="84">$U$2 + $U$3*C450 + $U$4*D450 + $U$5*E450</f>
        <v>11.955690881773199</v>
      </c>
      <c r="H450">
        <f t="shared" ref="H450:H513" si="85">B450 - G450</f>
        <v>0.11430911822680123</v>
      </c>
      <c r="I450">
        <f t="shared" ref="I450:I513" si="86">ABS(H450)</f>
        <v>0.11430911822680123</v>
      </c>
      <c r="J450">
        <f t="shared" ref="J450:J457" si="87">POWER(H450, 2)</f>
        <v>1.3066574509788821E-2</v>
      </c>
      <c r="K450">
        <f t="shared" ref="K450:K457" si="88">$V$2 + $V$3*C450 + $V$4*D450 + $V$6*F450</f>
        <v>12.145020394047371</v>
      </c>
      <c r="L450">
        <f t="shared" ref="L450:L513" si="89">B450 - K450</f>
        <v>-7.5020394047371042E-2</v>
      </c>
      <c r="M450">
        <f t="shared" ref="M450:M513" si="90">ABS(L450)</f>
        <v>7.5020394047371042E-2</v>
      </c>
      <c r="N450">
        <f t="shared" ref="N450:N457" si="91">POWER(L450, 2)</f>
        <v>5.6280595230228242E-3</v>
      </c>
      <c r="O450">
        <f t="shared" ref="O450:O457" si="92">$W$2 + $W$3*C450 + $W$4*D450 + $W$5*E450 + $W$6*F450</f>
        <v>12.131531689100964</v>
      </c>
      <c r="P450">
        <f t="shared" ref="P450:P513" si="93">B450 - O450</f>
        <v>-6.1531689100963405E-2</v>
      </c>
      <c r="Q450">
        <f t="shared" ref="Q450:Q513" si="94">ABS(P450)</f>
        <v>6.1531689100963405E-2</v>
      </c>
      <c r="R450">
        <f t="shared" ref="R450:R457" si="95">POWER(P450, 2)</f>
        <v>3.7861487636176188E-3</v>
      </c>
    </row>
    <row r="451" spans="1:18" x14ac:dyDescent="0.25">
      <c r="A451" s="10">
        <v>45284</v>
      </c>
      <c r="B451">
        <v>12.07</v>
      </c>
      <c r="C451">
        <v>12.07</v>
      </c>
      <c r="D451">
        <v>12.07</v>
      </c>
      <c r="E451">
        <v>0</v>
      </c>
      <c r="F451">
        <v>1</v>
      </c>
      <c r="G451">
        <f t="shared" si="84"/>
        <v>11.955690881773199</v>
      </c>
      <c r="H451">
        <f t="shared" si="85"/>
        <v>0.11430911822680123</v>
      </c>
      <c r="I451">
        <f t="shared" si="86"/>
        <v>0.11430911822680123</v>
      </c>
      <c r="J451">
        <f t="shared" si="87"/>
        <v>1.3066574509788821E-2</v>
      </c>
      <c r="K451">
        <f t="shared" si="88"/>
        <v>12.126826659225122</v>
      </c>
      <c r="L451">
        <f t="shared" si="89"/>
        <v>-5.6826659225121645E-2</v>
      </c>
      <c r="M451">
        <f t="shared" si="90"/>
        <v>5.6826659225121645E-2</v>
      </c>
      <c r="N451">
        <f t="shared" si="91"/>
        <v>3.2292691986881032E-3</v>
      </c>
      <c r="O451">
        <f t="shared" si="92"/>
        <v>12.116937319262734</v>
      </c>
      <c r="P451">
        <f t="shared" si="93"/>
        <v>-4.6937319262733368E-2</v>
      </c>
      <c r="Q451">
        <f t="shared" si="94"/>
        <v>4.6937319262733368E-2</v>
      </c>
      <c r="R451">
        <f t="shared" si="95"/>
        <v>2.2031119395717609E-3</v>
      </c>
    </row>
    <row r="452" spans="1:18" x14ac:dyDescent="0.25">
      <c r="A452" s="10">
        <v>45285</v>
      </c>
      <c r="B452">
        <v>12.07</v>
      </c>
      <c r="C452">
        <v>12.07</v>
      </c>
      <c r="D452">
        <v>12.07</v>
      </c>
      <c r="E452">
        <v>0</v>
      </c>
      <c r="F452">
        <v>0</v>
      </c>
      <c r="G452">
        <f t="shared" si="84"/>
        <v>11.955690881773199</v>
      </c>
      <c r="H452">
        <f t="shared" si="85"/>
        <v>0.11430911822680123</v>
      </c>
      <c r="I452">
        <f t="shared" si="86"/>
        <v>0.11430911822680123</v>
      </c>
      <c r="J452">
        <f t="shared" si="87"/>
        <v>1.3066574509788821E-2</v>
      </c>
      <c r="K452">
        <f t="shared" si="88"/>
        <v>12.117729791813998</v>
      </c>
      <c r="L452">
        <f t="shared" si="89"/>
        <v>-4.7729791813997835E-2</v>
      </c>
      <c r="M452">
        <f t="shared" si="90"/>
        <v>4.7729791813997835E-2</v>
      </c>
      <c r="N452">
        <f t="shared" si="91"/>
        <v>2.2781330266075745E-3</v>
      </c>
      <c r="O452">
        <f t="shared" si="92"/>
        <v>12.109640134343618</v>
      </c>
      <c r="P452">
        <f t="shared" si="93"/>
        <v>-3.9640134343617461E-2</v>
      </c>
      <c r="Q452">
        <f t="shared" si="94"/>
        <v>3.9640134343617461E-2</v>
      </c>
      <c r="R452">
        <f t="shared" si="95"/>
        <v>1.5713402507800405E-3</v>
      </c>
    </row>
    <row r="453" spans="1:18" x14ac:dyDescent="0.25">
      <c r="A453" s="10">
        <v>45286</v>
      </c>
      <c r="B453">
        <v>12.07</v>
      </c>
      <c r="C453">
        <v>12.07</v>
      </c>
      <c r="D453">
        <v>12.07</v>
      </c>
      <c r="E453">
        <v>0</v>
      </c>
      <c r="F453">
        <v>0</v>
      </c>
      <c r="G453">
        <f t="shared" si="84"/>
        <v>11.955690881773199</v>
      </c>
      <c r="H453">
        <f t="shared" si="85"/>
        <v>0.11430911822680123</v>
      </c>
      <c r="I453">
        <f t="shared" si="86"/>
        <v>0.11430911822680123</v>
      </c>
      <c r="J453">
        <f t="shared" si="87"/>
        <v>1.3066574509788821E-2</v>
      </c>
      <c r="K453">
        <f t="shared" si="88"/>
        <v>12.117729791813998</v>
      </c>
      <c r="L453">
        <f t="shared" si="89"/>
        <v>-4.7729791813997835E-2</v>
      </c>
      <c r="M453">
        <f t="shared" si="90"/>
        <v>4.7729791813997835E-2</v>
      </c>
      <c r="N453">
        <f t="shared" si="91"/>
        <v>2.2781330266075745E-3</v>
      </c>
      <c r="O453">
        <f t="shared" si="92"/>
        <v>12.109640134343618</v>
      </c>
      <c r="P453">
        <f t="shared" si="93"/>
        <v>-3.9640134343617461E-2</v>
      </c>
      <c r="Q453">
        <f t="shared" si="94"/>
        <v>3.9640134343617461E-2</v>
      </c>
      <c r="R453">
        <f t="shared" si="95"/>
        <v>1.5713402507800405E-3</v>
      </c>
    </row>
    <row r="454" spans="1:18" x14ac:dyDescent="0.25">
      <c r="A454" s="10">
        <v>45287</v>
      </c>
      <c r="B454">
        <v>12.07</v>
      </c>
      <c r="C454">
        <v>12.07</v>
      </c>
      <c r="D454">
        <v>12.07</v>
      </c>
      <c r="E454">
        <v>0</v>
      </c>
      <c r="F454">
        <v>1</v>
      </c>
      <c r="G454">
        <f t="shared" si="84"/>
        <v>11.955690881773199</v>
      </c>
      <c r="H454">
        <f t="shared" si="85"/>
        <v>0.11430911822680123</v>
      </c>
      <c r="I454">
        <f t="shared" si="86"/>
        <v>0.11430911822680123</v>
      </c>
      <c r="J454">
        <f t="shared" si="87"/>
        <v>1.3066574509788821E-2</v>
      </c>
      <c r="K454">
        <f t="shared" si="88"/>
        <v>12.126826659225122</v>
      </c>
      <c r="L454">
        <f t="shared" si="89"/>
        <v>-5.6826659225121645E-2</v>
      </c>
      <c r="M454">
        <f t="shared" si="90"/>
        <v>5.6826659225121645E-2</v>
      </c>
      <c r="N454">
        <f t="shared" si="91"/>
        <v>3.2292691986881032E-3</v>
      </c>
      <c r="O454">
        <f t="shared" si="92"/>
        <v>12.116937319262734</v>
      </c>
      <c r="P454">
        <f t="shared" si="93"/>
        <v>-4.6937319262733368E-2</v>
      </c>
      <c r="Q454">
        <f t="shared" si="94"/>
        <v>4.6937319262733368E-2</v>
      </c>
      <c r="R454">
        <f t="shared" si="95"/>
        <v>2.2031119395717609E-3</v>
      </c>
    </row>
    <row r="455" spans="1:18" x14ac:dyDescent="0.25">
      <c r="A455" s="10">
        <v>45288</v>
      </c>
      <c r="B455">
        <v>12.06</v>
      </c>
      <c r="C455">
        <v>12.07</v>
      </c>
      <c r="D455">
        <v>12.07</v>
      </c>
      <c r="E455">
        <v>0</v>
      </c>
      <c r="F455">
        <v>4</v>
      </c>
      <c r="G455">
        <f t="shared" si="84"/>
        <v>11.955690881773199</v>
      </c>
      <c r="H455">
        <f t="shared" si="85"/>
        <v>0.10430911822680144</v>
      </c>
      <c r="I455">
        <f t="shared" si="86"/>
        <v>0.10430911822680144</v>
      </c>
      <c r="J455">
        <f t="shared" si="87"/>
        <v>1.0880392145252842E-2</v>
      </c>
      <c r="K455">
        <f t="shared" si="88"/>
        <v>12.154117261458495</v>
      </c>
      <c r="L455">
        <f t="shared" si="89"/>
        <v>-9.4117261458494639E-2</v>
      </c>
      <c r="M455">
        <f t="shared" si="90"/>
        <v>9.4117261458494639E-2</v>
      </c>
      <c r="N455">
        <f t="shared" si="91"/>
        <v>8.8580589044466411E-3</v>
      </c>
      <c r="O455">
        <f t="shared" si="92"/>
        <v>12.138828874020078</v>
      </c>
      <c r="P455">
        <f t="shared" si="93"/>
        <v>-7.8828874020077322E-2</v>
      </c>
      <c r="Q455">
        <f t="shared" si="94"/>
        <v>7.8828874020077322E-2</v>
      </c>
      <c r="R455">
        <f t="shared" si="95"/>
        <v>6.2139913792732216E-3</v>
      </c>
    </row>
    <row r="456" spans="1:18" x14ac:dyDescent="0.25">
      <c r="A456" s="10">
        <v>45289</v>
      </c>
      <c r="B456">
        <v>12.06</v>
      </c>
      <c r="C456">
        <v>12.06</v>
      </c>
      <c r="D456">
        <v>12.07</v>
      </c>
      <c r="E456">
        <v>0</v>
      </c>
      <c r="F456">
        <v>0</v>
      </c>
      <c r="G456">
        <f t="shared" si="84"/>
        <v>11.952579008600294</v>
      </c>
      <c r="H456">
        <f t="shared" si="85"/>
        <v>0.10742099139970662</v>
      </c>
      <c r="I456">
        <f t="shared" si="86"/>
        <v>0.10742099139970662</v>
      </c>
      <c r="J456">
        <f t="shared" si="87"/>
        <v>1.1539269393295843E-2</v>
      </c>
      <c r="K456">
        <f t="shared" si="88"/>
        <v>12.111572775134603</v>
      </c>
      <c r="L456">
        <f t="shared" si="89"/>
        <v>-5.1572775134602011E-2</v>
      </c>
      <c r="M456">
        <f t="shared" si="90"/>
        <v>5.1572775134602011E-2</v>
      </c>
      <c r="N456">
        <f t="shared" si="91"/>
        <v>2.6597511350842235E-3</v>
      </c>
      <c r="O456">
        <f t="shared" si="92"/>
        <v>12.103613273317213</v>
      </c>
      <c r="P456">
        <f t="shared" si="93"/>
        <v>-4.3613273317212986E-2</v>
      </c>
      <c r="Q456">
        <f t="shared" si="94"/>
        <v>4.3613273317212986E-2</v>
      </c>
      <c r="R456">
        <f t="shared" si="95"/>
        <v>1.9021176094419223E-3</v>
      </c>
    </row>
    <row r="457" spans="1:18" x14ac:dyDescent="0.25">
      <c r="A457" s="10">
        <v>45290</v>
      </c>
      <c r="B457">
        <v>12.06</v>
      </c>
      <c r="C457">
        <v>12.06</v>
      </c>
      <c r="D457">
        <v>12.07</v>
      </c>
      <c r="E457">
        <v>0</v>
      </c>
      <c r="F457">
        <v>0</v>
      </c>
      <c r="G457">
        <f t="shared" si="84"/>
        <v>11.952579008600294</v>
      </c>
      <c r="H457">
        <f t="shared" si="85"/>
        <v>0.10742099139970662</v>
      </c>
      <c r="I457">
        <f t="shared" si="86"/>
        <v>0.10742099139970662</v>
      </c>
      <c r="J457">
        <f t="shared" si="87"/>
        <v>1.1539269393295843E-2</v>
      </c>
      <c r="K457">
        <f t="shared" si="88"/>
        <v>12.111572775134603</v>
      </c>
      <c r="L457">
        <f t="shared" si="89"/>
        <v>-5.1572775134602011E-2</v>
      </c>
      <c r="M457">
        <f t="shared" si="90"/>
        <v>5.1572775134602011E-2</v>
      </c>
      <c r="N457">
        <f t="shared" si="91"/>
        <v>2.6597511350842235E-3</v>
      </c>
      <c r="O457">
        <f t="shared" si="92"/>
        <v>12.103613273317213</v>
      </c>
      <c r="P457">
        <f t="shared" si="93"/>
        <v>-4.3613273317212986E-2</v>
      </c>
      <c r="Q457">
        <f t="shared" si="94"/>
        <v>4.3613273317212986E-2</v>
      </c>
      <c r="R457">
        <f t="shared" si="95"/>
        <v>1.9021176094419223E-3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P96"/>
  <sheetViews>
    <sheetView workbookViewId="0"/>
  </sheetViews>
  <sheetFormatPr defaultRowHeight="15" x14ac:dyDescent="0.25"/>
  <cols>
    <col min="2" max="2" width="10" customWidth="1"/>
    <col min="3" max="3" width="12" customWidth="1"/>
    <col min="4" max="4" width="34" customWidth="1"/>
    <col min="5" max="5" width="12" customWidth="1"/>
    <col min="6" max="6" width="34" customWidth="1"/>
    <col min="7" max="7" width="16" customWidth="1"/>
    <col min="8" max="9" width="15" customWidth="1"/>
    <col min="10" max="10" width="18" customWidth="1"/>
    <col min="11" max="12" width="15" customWidth="1"/>
    <col min="13" max="13" width="18" customWidth="1"/>
    <col min="14" max="15" width="14" customWidth="1"/>
    <col min="16" max="16" width="35" customWidth="1"/>
  </cols>
  <sheetData>
    <row r="2" spans="2:16" ht="19.5" x14ac:dyDescent="0.3">
      <c r="B2" s="1" t="s">
        <v>187</v>
      </c>
    </row>
    <row r="3" spans="2:16" x14ac:dyDescent="0.25">
      <c r="B3" s="2" t="s">
        <v>188</v>
      </c>
    </row>
    <row r="5" spans="2:16" x14ac:dyDescent="0.25">
      <c r="B5" s="13" t="s">
        <v>189</v>
      </c>
      <c r="C5" s="13" t="s">
        <v>190</v>
      </c>
      <c r="D5" s="13" t="s">
        <v>191</v>
      </c>
      <c r="E5" s="13" t="s">
        <v>192</v>
      </c>
      <c r="F5" s="13" t="s">
        <v>193</v>
      </c>
      <c r="G5" s="13" t="s">
        <v>194</v>
      </c>
      <c r="H5" s="13" t="s">
        <v>195</v>
      </c>
      <c r="I5" s="13" t="s">
        <v>196</v>
      </c>
      <c r="J5" s="13" t="s">
        <v>197</v>
      </c>
      <c r="K5" s="13" t="s">
        <v>198</v>
      </c>
      <c r="L5" s="13" t="s">
        <v>199</v>
      </c>
      <c r="M5" s="13" t="s">
        <v>200</v>
      </c>
      <c r="N5" s="13" t="s">
        <v>201</v>
      </c>
      <c r="O5" s="13" t="s">
        <v>202</v>
      </c>
      <c r="P5" s="13" t="s">
        <v>203</v>
      </c>
    </row>
    <row r="6" spans="2:16" x14ac:dyDescent="0.25">
      <c r="B6" s="14">
        <v>1</v>
      </c>
      <c r="C6" s="14">
        <v>15</v>
      </c>
      <c r="D6" s="15" t="s">
        <v>204</v>
      </c>
      <c r="E6" s="14">
        <v>11</v>
      </c>
      <c r="F6" s="15" t="s">
        <v>205</v>
      </c>
      <c r="G6" s="14">
        <v>456</v>
      </c>
      <c r="H6" s="16">
        <v>0.30488340910625761</v>
      </c>
      <c r="I6" s="16">
        <v>0.30833001105957081</v>
      </c>
      <c r="J6" s="16">
        <f t="shared" ref="J6:J37" si="0">H6 - I6</f>
        <v>-3.4466019533131997E-3</v>
      </c>
      <c r="K6" s="16">
        <v>0.58534283517221497</v>
      </c>
      <c r="L6" s="16">
        <v>0.58715951631930652</v>
      </c>
      <c r="M6" s="16">
        <f t="shared" ref="M6:M37" si="1">K6 - L6</f>
        <v>-1.8166811470915478E-3</v>
      </c>
      <c r="N6" s="16">
        <v>0.56580118571311555</v>
      </c>
      <c r="O6" s="16">
        <v>0.56310182793128261</v>
      </c>
      <c r="P6" s="16" t="str">
        <f t="shared" ref="P6:P37" si="2">IF(J6&lt;0, D6, F6)</f>
        <v>Candidate 15 (Full Watershed: Oro + Campana)</v>
      </c>
    </row>
    <row r="7" spans="2:16" x14ac:dyDescent="0.25">
      <c r="B7" s="14">
        <v>2</v>
      </c>
      <c r="C7" s="14">
        <v>15</v>
      </c>
      <c r="D7" s="15" t="s">
        <v>204</v>
      </c>
      <c r="E7" s="14">
        <v>5</v>
      </c>
      <c r="F7" s="15" t="s">
        <v>206</v>
      </c>
      <c r="G7" s="14">
        <v>456</v>
      </c>
      <c r="H7" s="16">
        <v>0.30488340910625761</v>
      </c>
      <c r="I7" s="16">
        <v>0.31621124640016118</v>
      </c>
      <c r="J7" s="16">
        <f t="shared" si="0"/>
        <v>-1.1327837293903575E-2</v>
      </c>
      <c r="K7" s="16">
        <v>0.58534283517221497</v>
      </c>
      <c r="L7" s="16">
        <v>0.59763229925065509</v>
      </c>
      <c r="M7" s="16">
        <f t="shared" si="1"/>
        <v>-1.2289464078440115E-2</v>
      </c>
      <c r="N7" s="16">
        <v>0.56580118571311555</v>
      </c>
      <c r="O7" s="16">
        <v>0.547377497298982</v>
      </c>
      <c r="P7" s="16" t="str">
        <f t="shared" si="2"/>
        <v>Candidate 15 (Full Watershed: Oro + Campana)</v>
      </c>
    </row>
    <row r="8" spans="2:16" x14ac:dyDescent="0.25">
      <c r="B8" s="14">
        <v>3</v>
      </c>
      <c r="C8" s="14">
        <v>15</v>
      </c>
      <c r="D8" s="15" t="s">
        <v>204</v>
      </c>
      <c r="E8" s="14">
        <v>2</v>
      </c>
      <c r="F8" s="15" t="s">
        <v>207</v>
      </c>
      <c r="G8" s="14">
        <v>456</v>
      </c>
      <c r="H8" s="16">
        <v>0.30488340910625761</v>
      </c>
      <c r="I8" s="16">
        <v>0.32101552972143499</v>
      </c>
      <c r="J8" s="16">
        <f t="shared" si="0"/>
        <v>-1.6132120615177381E-2</v>
      </c>
      <c r="K8" s="16">
        <v>0.58534283517221497</v>
      </c>
      <c r="L8" s="16">
        <v>0.66701914126638528</v>
      </c>
      <c r="M8" s="16">
        <f t="shared" si="1"/>
        <v>-8.1676306094170315E-2</v>
      </c>
      <c r="N8" s="16">
        <v>0.56580118571311555</v>
      </c>
      <c r="O8" s="16">
        <v>0.43617463019951408</v>
      </c>
      <c r="P8" s="16" t="str">
        <f t="shared" si="2"/>
        <v>Candidate 15 (Full Watershed: Oro + Campana)</v>
      </c>
    </row>
    <row r="9" spans="2:16" x14ac:dyDescent="0.25">
      <c r="B9" s="14">
        <v>4</v>
      </c>
      <c r="C9" s="14">
        <v>15</v>
      </c>
      <c r="D9" s="15" t="s">
        <v>204</v>
      </c>
      <c r="E9" s="14">
        <v>10</v>
      </c>
      <c r="F9" s="15" t="s">
        <v>208</v>
      </c>
      <c r="G9" s="14">
        <v>456</v>
      </c>
      <c r="H9" s="16">
        <v>0.30488340910625761</v>
      </c>
      <c r="I9" s="16">
        <v>0.32727088297807422</v>
      </c>
      <c r="J9" s="16">
        <f t="shared" si="0"/>
        <v>-2.238747387181661E-2</v>
      </c>
      <c r="K9" s="16">
        <v>0.58534283517221497</v>
      </c>
      <c r="L9" s="16">
        <v>0.61261245163358458</v>
      </c>
      <c r="M9" s="16">
        <f t="shared" si="1"/>
        <v>-2.7269616461369606E-2</v>
      </c>
      <c r="N9" s="16">
        <v>0.56580118571311555</v>
      </c>
      <c r="O9" s="16">
        <v>0.5244023947556794</v>
      </c>
      <c r="P9" s="16" t="str">
        <f t="shared" si="2"/>
        <v>Candidate 15 (Full Watershed: Oro + Campana)</v>
      </c>
    </row>
    <row r="10" spans="2:16" x14ac:dyDescent="0.25">
      <c r="B10" s="14">
        <v>5</v>
      </c>
      <c r="C10" s="14">
        <v>15</v>
      </c>
      <c r="D10" s="15" t="s">
        <v>204</v>
      </c>
      <c r="E10" s="14">
        <v>12</v>
      </c>
      <c r="F10" s="15" t="s">
        <v>209</v>
      </c>
      <c r="G10" s="14">
        <v>451</v>
      </c>
      <c r="H10" s="16">
        <v>0.29590359246942671</v>
      </c>
      <c r="I10" s="16">
        <v>0.33509510979182811</v>
      </c>
      <c r="J10" s="16">
        <f t="shared" si="0"/>
        <v>-3.9191517322401392E-2</v>
      </c>
      <c r="K10" s="16">
        <v>0.56812593061151395</v>
      </c>
      <c r="L10" s="16">
        <v>0.61973960908067549</v>
      </c>
      <c r="M10" s="16">
        <f t="shared" si="1"/>
        <v>-5.1613678469161539E-2</v>
      </c>
      <c r="N10" s="16">
        <v>0.57987193614839561</v>
      </c>
      <c r="O10" s="16">
        <v>0.50006795373010027</v>
      </c>
      <c r="P10" s="16" t="str">
        <f t="shared" si="2"/>
        <v>Candidate 15 (Full Watershed: Oro + Campana)</v>
      </c>
    </row>
    <row r="11" spans="2:16" x14ac:dyDescent="0.25">
      <c r="B11" s="14">
        <v>6</v>
      </c>
      <c r="C11" s="14">
        <v>15</v>
      </c>
      <c r="D11" s="15" t="s">
        <v>204</v>
      </c>
      <c r="E11" s="14">
        <v>9</v>
      </c>
      <c r="F11" s="15" t="s">
        <v>210</v>
      </c>
      <c r="G11" s="14">
        <v>456</v>
      </c>
      <c r="H11" s="16">
        <v>0.30488340910625761</v>
      </c>
      <c r="I11" s="16">
        <v>0.34155184806791739</v>
      </c>
      <c r="J11" s="16">
        <f t="shared" si="0"/>
        <v>-3.6668438961659777E-2</v>
      </c>
      <c r="K11" s="16">
        <v>0.58534283517221497</v>
      </c>
      <c r="L11" s="16">
        <v>0.62778561083119544</v>
      </c>
      <c r="M11" s="16">
        <f t="shared" si="1"/>
        <v>-4.2442775658980469E-2</v>
      </c>
      <c r="N11" s="16">
        <v>0.56580118571311555</v>
      </c>
      <c r="O11" s="16">
        <v>0.50055147598948868</v>
      </c>
      <c r="P11" s="16" t="str">
        <f t="shared" si="2"/>
        <v>Candidate 15 (Full Watershed: Oro + Campana)</v>
      </c>
    </row>
    <row r="12" spans="2:16" x14ac:dyDescent="0.25">
      <c r="B12" s="14">
        <v>7</v>
      </c>
      <c r="C12" s="14">
        <v>15</v>
      </c>
      <c r="D12" s="15" t="s">
        <v>204</v>
      </c>
      <c r="E12" s="14">
        <v>1</v>
      </c>
      <c r="F12" s="15" t="s">
        <v>211</v>
      </c>
      <c r="G12" s="14">
        <v>456</v>
      </c>
      <c r="H12" s="16">
        <v>0.30488340910625761</v>
      </c>
      <c r="I12" s="16">
        <v>0.34844098041576588</v>
      </c>
      <c r="J12" s="16">
        <f t="shared" si="0"/>
        <v>-4.3557571309508269E-2</v>
      </c>
      <c r="K12" s="16">
        <v>0.58534283517221497</v>
      </c>
      <c r="L12" s="16">
        <v>0.69884282877672466</v>
      </c>
      <c r="M12" s="16">
        <f t="shared" si="1"/>
        <v>-0.11349999360450969</v>
      </c>
      <c r="N12" s="16">
        <v>0.56580118571311555</v>
      </c>
      <c r="O12" s="16">
        <v>0.38109064741184018</v>
      </c>
      <c r="P12" s="16" t="str">
        <f t="shared" si="2"/>
        <v>Candidate 15 (Full Watershed: Oro + Campana)</v>
      </c>
    </row>
    <row r="13" spans="2:16" x14ac:dyDescent="0.25">
      <c r="B13" s="14">
        <v>8</v>
      </c>
      <c r="C13" s="14">
        <v>15</v>
      </c>
      <c r="D13" s="15" t="s">
        <v>204</v>
      </c>
      <c r="E13" s="14">
        <v>8</v>
      </c>
      <c r="F13" s="15" t="s">
        <v>212</v>
      </c>
      <c r="G13" s="14">
        <v>451</v>
      </c>
      <c r="H13" s="16">
        <v>0.29590359246942671</v>
      </c>
      <c r="I13" s="16">
        <v>0.36568941324599602</v>
      </c>
      <c r="J13" s="16">
        <f t="shared" si="0"/>
        <v>-6.9785820776569307E-2</v>
      </c>
      <c r="K13" s="16">
        <v>0.56812593061151395</v>
      </c>
      <c r="L13" s="16">
        <v>0.65540918282609106</v>
      </c>
      <c r="M13" s="16">
        <f t="shared" si="1"/>
        <v>-8.7283252214577112E-2</v>
      </c>
      <c r="N13" s="16">
        <v>0.57987193614839561</v>
      </c>
      <c r="O13" s="16">
        <v>0.4408639261831474</v>
      </c>
      <c r="P13" s="16" t="str">
        <f t="shared" si="2"/>
        <v>Candidate 15 (Full Watershed: Oro + Campana)</v>
      </c>
    </row>
    <row r="14" spans="2:16" x14ac:dyDescent="0.25">
      <c r="B14" s="14">
        <v>9</v>
      </c>
      <c r="C14" s="14">
        <v>15</v>
      </c>
      <c r="D14" s="15" t="s">
        <v>204</v>
      </c>
      <c r="E14" s="14">
        <v>7</v>
      </c>
      <c r="F14" s="15" t="s">
        <v>213</v>
      </c>
      <c r="G14" s="14">
        <v>456</v>
      </c>
      <c r="H14" s="16">
        <v>0.30488340910625761</v>
      </c>
      <c r="I14" s="16">
        <v>0.36250578236289788</v>
      </c>
      <c r="J14" s="16">
        <f t="shared" si="0"/>
        <v>-5.7622373256640269E-2</v>
      </c>
      <c r="K14" s="16">
        <v>0.58534283517221497</v>
      </c>
      <c r="L14" s="16">
        <v>0.64919721603874203</v>
      </c>
      <c r="M14" s="16">
        <f t="shared" si="1"/>
        <v>-6.3854380866527061E-2</v>
      </c>
      <c r="N14" s="16">
        <v>0.56580118571311555</v>
      </c>
      <c r="O14" s="16">
        <v>0.46590155061979188</v>
      </c>
      <c r="P14" s="16" t="str">
        <f t="shared" si="2"/>
        <v>Candidate 15 (Full Watershed: Oro + Campana)</v>
      </c>
    </row>
    <row r="15" spans="2:16" x14ac:dyDescent="0.25">
      <c r="B15" s="14">
        <v>10</v>
      </c>
      <c r="C15" s="14">
        <v>15</v>
      </c>
      <c r="D15" s="15" t="s">
        <v>204</v>
      </c>
      <c r="E15" s="14">
        <v>4</v>
      </c>
      <c r="F15" s="15" t="s">
        <v>214</v>
      </c>
      <c r="G15" s="14">
        <v>456</v>
      </c>
      <c r="H15" s="16">
        <v>0.30488340910625761</v>
      </c>
      <c r="I15" s="16">
        <v>0.37720045033171828</v>
      </c>
      <c r="J15" s="16">
        <f t="shared" si="0"/>
        <v>-7.2317041225460676E-2</v>
      </c>
      <c r="K15" s="16">
        <v>0.58534283517221497</v>
      </c>
      <c r="L15" s="16">
        <v>0.66578988889583601</v>
      </c>
      <c r="M15" s="16">
        <f t="shared" si="1"/>
        <v>-8.0447053723621043E-2</v>
      </c>
      <c r="N15" s="16">
        <v>0.56580118571311555</v>
      </c>
      <c r="O15" s="16">
        <v>0.43825086755512088</v>
      </c>
      <c r="P15" s="16" t="str">
        <f t="shared" si="2"/>
        <v>Candidate 15 (Full Watershed: Oro + Campana)</v>
      </c>
    </row>
    <row r="16" spans="2:16" x14ac:dyDescent="0.25">
      <c r="B16" s="14">
        <v>11</v>
      </c>
      <c r="C16" s="14">
        <v>15</v>
      </c>
      <c r="D16" s="15" t="s">
        <v>204</v>
      </c>
      <c r="E16" s="14">
        <v>6</v>
      </c>
      <c r="F16" s="15" t="s">
        <v>215</v>
      </c>
      <c r="G16" s="14">
        <v>430</v>
      </c>
      <c r="H16" s="16">
        <v>0.30298884701932949</v>
      </c>
      <c r="I16" s="16">
        <v>0.40193865374488191</v>
      </c>
      <c r="J16" s="16">
        <f t="shared" si="0"/>
        <v>-9.8949806725552425E-2</v>
      </c>
      <c r="K16" s="16">
        <v>0.59072636782039234</v>
      </c>
      <c r="L16" s="16">
        <v>0.69558449673784184</v>
      </c>
      <c r="M16" s="16">
        <f t="shared" si="1"/>
        <v>-0.1048581289174495</v>
      </c>
      <c r="N16" s="16">
        <v>0.57282377349837832</v>
      </c>
      <c r="O16" s="16">
        <v>0.407710341866446</v>
      </c>
      <c r="P16" s="16" t="str">
        <f t="shared" si="2"/>
        <v>Candidate 15 (Full Watershed: Oro + Campana)</v>
      </c>
    </row>
    <row r="17" spans="2:16" x14ac:dyDescent="0.25">
      <c r="B17" s="14">
        <v>12</v>
      </c>
      <c r="C17" s="14">
        <v>15</v>
      </c>
      <c r="D17" s="15" t="s">
        <v>204</v>
      </c>
      <c r="E17" s="14">
        <v>13</v>
      </c>
      <c r="F17" s="15" t="s">
        <v>216</v>
      </c>
      <c r="G17" s="14">
        <v>346</v>
      </c>
      <c r="H17" s="16">
        <v>0.2909054462238877</v>
      </c>
      <c r="I17" s="16">
        <v>0.39342428854791323</v>
      </c>
      <c r="J17" s="16">
        <f t="shared" si="0"/>
        <v>-0.10251884232402553</v>
      </c>
      <c r="K17" s="16">
        <v>0.60242588341609393</v>
      </c>
      <c r="L17" s="16">
        <v>0.71597269159046917</v>
      </c>
      <c r="M17" s="16">
        <f t="shared" si="1"/>
        <v>-0.11354680817437524</v>
      </c>
      <c r="N17" s="16">
        <v>0.51264479968680154</v>
      </c>
      <c r="O17" s="16">
        <v>0.3116151972723441</v>
      </c>
      <c r="P17" s="16" t="str">
        <f t="shared" si="2"/>
        <v>Candidate 15 (Full Watershed: Oro + Campana)</v>
      </c>
    </row>
    <row r="18" spans="2:16" x14ac:dyDescent="0.25">
      <c r="B18" s="14">
        <v>13</v>
      </c>
      <c r="C18" s="14">
        <v>15</v>
      </c>
      <c r="D18" s="15" t="s">
        <v>204</v>
      </c>
      <c r="E18" s="14">
        <v>3</v>
      </c>
      <c r="F18" s="15" t="s">
        <v>217</v>
      </c>
      <c r="G18" s="14">
        <v>346</v>
      </c>
      <c r="H18" s="16">
        <v>0.2909054462238877</v>
      </c>
      <c r="I18" s="16">
        <v>0.40213381413013138</v>
      </c>
      <c r="J18" s="16">
        <f t="shared" si="0"/>
        <v>-0.11122836790624369</v>
      </c>
      <c r="K18" s="16">
        <v>0.60242588341609393</v>
      </c>
      <c r="L18" s="16">
        <v>0.72032456831317304</v>
      </c>
      <c r="M18" s="16">
        <f t="shared" si="1"/>
        <v>-0.11789868489707911</v>
      </c>
      <c r="N18" s="16">
        <v>0.51264479968680154</v>
      </c>
      <c r="O18" s="16">
        <v>0.30322138456370562</v>
      </c>
      <c r="P18" s="16" t="str">
        <f t="shared" si="2"/>
        <v>Candidate 15 (Full Watershed: Oro + Campana)</v>
      </c>
    </row>
    <row r="19" spans="2:16" x14ac:dyDescent="0.25">
      <c r="B19" s="14">
        <v>14</v>
      </c>
      <c r="C19" s="14">
        <v>11</v>
      </c>
      <c r="D19" s="15" t="s">
        <v>205</v>
      </c>
      <c r="E19" s="14">
        <v>5</v>
      </c>
      <c r="F19" s="15" t="s">
        <v>206</v>
      </c>
      <c r="G19" s="14">
        <v>479</v>
      </c>
      <c r="H19" s="16">
        <v>0.30199502525592631</v>
      </c>
      <c r="I19" s="16">
        <v>0.30938347975551977</v>
      </c>
      <c r="J19" s="16">
        <f t="shared" si="0"/>
        <v>-7.3884544995934665E-3</v>
      </c>
      <c r="K19" s="16">
        <v>0.57620526529137972</v>
      </c>
      <c r="L19" s="16">
        <v>0.5861962461924568</v>
      </c>
      <c r="M19" s="16">
        <f t="shared" si="1"/>
        <v>-9.9909809010770845E-3</v>
      </c>
      <c r="N19" s="16">
        <v>0.5878714567797938</v>
      </c>
      <c r="O19" s="16">
        <v>0.57345553079854406</v>
      </c>
      <c r="P19" s="16" t="str">
        <f t="shared" si="2"/>
        <v>Candidate 11 (AR2 + Campana_t_1)</v>
      </c>
    </row>
    <row r="20" spans="2:16" x14ac:dyDescent="0.25">
      <c r="B20" s="14">
        <v>15</v>
      </c>
      <c r="C20" s="14">
        <v>11</v>
      </c>
      <c r="D20" s="15" t="s">
        <v>205</v>
      </c>
      <c r="E20" s="14">
        <v>2</v>
      </c>
      <c r="F20" s="15" t="s">
        <v>207</v>
      </c>
      <c r="G20" s="14">
        <v>479</v>
      </c>
      <c r="H20" s="16">
        <v>0.30199502525592631</v>
      </c>
      <c r="I20" s="16">
        <v>0.32118758815262938</v>
      </c>
      <c r="J20" s="16">
        <f t="shared" si="0"/>
        <v>-1.9192562896703069E-2</v>
      </c>
      <c r="K20" s="16">
        <v>0.57620526529137972</v>
      </c>
      <c r="L20" s="16">
        <v>0.66750366221851232</v>
      </c>
      <c r="M20" s="16">
        <f t="shared" si="1"/>
        <v>-9.1298396927132597E-2</v>
      </c>
      <c r="N20" s="16">
        <v>0.5878714567797938</v>
      </c>
      <c r="O20" s="16">
        <v>0.44692305597984289</v>
      </c>
      <c r="P20" s="16" t="str">
        <f t="shared" si="2"/>
        <v>Candidate 11 (AR2 + Campana_t_1)</v>
      </c>
    </row>
    <row r="21" spans="2:16" x14ac:dyDescent="0.25">
      <c r="B21" s="14">
        <v>16</v>
      </c>
      <c r="C21" s="14">
        <v>11</v>
      </c>
      <c r="D21" s="15" t="s">
        <v>205</v>
      </c>
      <c r="E21" s="14">
        <v>10</v>
      </c>
      <c r="F21" s="15" t="s">
        <v>208</v>
      </c>
      <c r="G21" s="14">
        <v>456</v>
      </c>
      <c r="H21" s="16">
        <v>0.30833001105957081</v>
      </c>
      <c r="I21" s="16">
        <v>0.32727088297807422</v>
      </c>
      <c r="J21" s="16">
        <f t="shared" si="0"/>
        <v>-1.894087191850341E-2</v>
      </c>
      <c r="K21" s="16">
        <v>0.58715951631930652</v>
      </c>
      <c r="L21" s="16">
        <v>0.61261245163358458</v>
      </c>
      <c r="M21" s="16">
        <f t="shared" si="1"/>
        <v>-2.5452935314278058E-2</v>
      </c>
      <c r="N21" s="16">
        <v>0.56310182793128261</v>
      </c>
      <c r="O21" s="16">
        <v>0.5244023947556794</v>
      </c>
      <c r="P21" s="16" t="str">
        <f t="shared" si="2"/>
        <v>Candidate 11 (AR2 + Campana_t_1)</v>
      </c>
    </row>
    <row r="22" spans="2:16" x14ac:dyDescent="0.25">
      <c r="B22" s="14">
        <v>17</v>
      </c>
      <c r="C22" s="14">
        <v>11</v>
      </c>
      <c r="D22" s="15" t="s">
        <v>205</v>
      </c>
      <c r="E22" s="14">
        <v>12</v>
      </c>
      <c r="F22" s="15" t="s">
        <v>209</v>
      </c>
      <c r="G22" s="14">
        <v>465</v>
      </c>
      <c r="H22" s="16">
        <v>0.2950542239248673</v>
      </c>
      <c r="I22" s="16">
        <v>0.33016298165311531</v>
      </c>
      <c r="J22" s="16">
        <f t="shared" si="0"/>
        <v>-3.5108757728248008E-2</v>
      </c>
      <c r="K22" s="16">
        <v>0.5628316482186998</v>
      </c>
      <c r="L22" s="16">
        <v>0.61142354883670935</v>
      </c>
      <c r="M22" s="16">
        <f t="shared" si="1"/>
        <v>-4.8591900618009554E-2</v>
      </c>
      <c r="N22" s="16">
        <v>0.60268534067699409</v>
      </c>
      <c r="O22" s="16">
        <v>0.53111980169400663</v>
      </c>
      <c r="P22" s="16" t="str">
        <f t="shared" si="2"/>
        <v>Candidate 11 (AR2 + Campana_t_1)</v>
      </c>
    </row>
    <row r="23" spans="2:16" x14ac:dyDescent="0.25">
      <c r="B23" s="14">
        <v>18</v>
      </c>
      <c r="C23" s="14">
        <v>11</v>
      </c>
      <c r="D23" s="15" t="s">
        <v>205</v>
      </c>
      <c r="E23" s="14">
        <v>9</v>
      </c>
      <c r="F23" s="15" t="s">
        <v>210</v>
      </c>
      <c r="G23" s="14">
        <v>479</v>
      </c>
      <c r="H23" s="16">
        <v>0.30199502525592631</v>
      </c>
      <c r="I23" s="16">
        <v>0.33732388014483711</v>
      </c>
      <c r="J23" s="16">
        <f t="shared" si="0"/>
        <v>-3.5328854888910799E-2</v>
      </c>
      <c r="K23" s="16">
        <v>0.57620526529137972</v>
      </c>
      <c r="L23" s="16">
        <v>0.61852575193069337</v>
      </c>
      <c r="M23" s="16">
        <f t="shared" si="1"/>
        <v>-4.2320486639313648E-2</v>
      </c>
      <c r="N23" s="16">
        <v>0.5878714567797938</v>
      </c>
      <c r="O23" s="16">
        <v>0.52510912927210551</v>
      </c>
      <c r="P23" s="16" t="str">
        <f t="shared" si="2"/>
        <v>Candidate 11 (AR2 + Campana_t_1)</v>
      </c>
    </row>
    <row r="24" spans="2:16" x14ac:dyDescent="0.25">
      <c r="B24" s="14">
        <v>19</v>
      </c>
      <c r="C24" s="14">
        <v>11</v>
      </c>
      <c r="D24" s="15" t="s">
        <v>205</v>
      </c>
      <c r="E24" s="14">
        <v>1</v>
      </c>
      <c r="F24" s="15" t="s">
        <v>211</v>
      </c>
      <c r="G24" s="14">
        <v>479</v>
      </c>
      <c r="H24" s="16">
        <v>0.30199502525592631</v>
      </c>
      <c r="I24" s="16">
        <v>0.3483533352396177</v>
      </c>
      <c r="J24" s="16">
        <f t="shared" si="0"/>
        <v>-4.6358309983691393E-2</v>
      </c>
      <c r="K24" s="16">
        <v>0.57620526529137972</v>
      </c>
      <c r="L24" s="16">
        <v>0.69814633034793694</v>
      </c>
      <c r="M24" s="16">
        <f t="shared" si="1"/>
        <v>-0.12194106505655722</v>
      </c>
      <c r="N24" s="16">
        <v>0.5878714567797938</v>
      </c>
      <c r="O24" s="16">
        <v>0.3949779982443834</v>
      </c>
      <c r="P24" s="16" t="str">
        <f t="shared" si="2"/>
        <v>Candidate 11 (AR2 + Campana_t_1)</v>
      </c>
    </row>
    <row r="25" spans="2:16" x14ac:dyDescent="0.25">
      <c r="B25" s="14">
        <v>20</v>
      </c>
      <c r="C25" s="14">
        <v>11</v>
      </c>
      <c r="D25" s="15" t="s">
        <v>205</v>
      </c>
      <c r="E25" s="14">
        <v>8</v>
      </c>
      <c r="F25" s="15" t="s">
        <v>212</v>
      </c>
      <c r="G25" s="14">
        <v>465</v>
      </c>
      <c r="H25" s="16">
        <v>0.2950542239248673</v>
      </c>
      <c r="I25" s="16">
        <v>0.36167842883782791</v>
      </c>
      <c r="J25" s="16">
        <f t="shared" si="0"/>
        <v>-6.6624204912960616E-2</v>
      </c>
      <c r="K25" s="16">
        <v>0.5628316482186998</v>
      </c>
      <c r="L25" s="16">
        <v>0.6475642869543089</v>
      </c>
      <c r="M25" s="16">
        <f t="shared" si="1"/>
        <v>-8.47326387356091E-2</v>
      </c>
      <c r="N25" s="16">
        <v>0.60268534067699409</v>
      </c>
      <c r="O25" s="16">
        <v>0.4740513458953311</v>
      </c>
      <c r="P25" s="16" t="str">
        <f t="shared" si="2"/>
        <v>Candidate 11 (AR2 + Campana_t_1)</v>
      </c>
    </row>
    <row r="26" spans="2:16" x14ac:dyDescent="0.25">
      <c r="B26" s="14">
        <v>21</v>
      </c>
      <c r="C26" s="14">
        <v>11</v>
      </c>
      <c r="D26" s="15" t="s">
        <v>205</v>
      </c>
      <c r="E26" s="14">
        <v>7</v>
      </c>
      <c r="F26" s="15" t="s">
        <v>213</v>
      </c>
      <c r="G26" s="14">
        <v>456</v>
      </c>
      <c r="H26" s="16">
        <v>0.30833001105957081</v>
      </c>
      <c r="I26" s="16">
        <v>0.36250578236289788</v>
      </c>
      <c r="J26" s="16">
        <f t="shared" si="0"/>
        <v>-5.4175771303327069E-2</v>
      </c>
      <c r="K26" s="16">
        <v>0.58715951631930652</v>
      </c>
      <c r="L26" s="16">
        <v>0.64919721603874203</v>
      </c>
      <c r="M26" s="16">
        <f t="shared" si="1"/>
        <v>-6.2037699719435513E-2</v>
      </c>
      <c r="N26" s="16">
        <v>0.56310182793128261</v>
      </c>
      <c r="O26" s="16">
        <v>0.46590155061979188</v>
      </c>
      <c r="P26" s="16" t="str">
        <f t="shared" si="2"/>
        <v>Candidate 11 (AR2 + Campana_t_1)</v>
      </c>
    </row>
    <row r="27" spans="2:16" x14ac:dyDescent="0.25">
      <c r="B27" s="14">
        <v>22</v>
      </c>
      <c r="C27" s="14">
        <v>11</v>
      </c>
      <c r="D27" s="15" t="s">
        <v>205</v>
      </c>
      <c r="E27" s="14">
        <v>4</v>
      </c>
      <c r="F27" s="15" t="s">
        <v>214</v>
      </c>
      <c r="G27" s="14">
        <v>479</v>
      </c>
      <c r="H27" s="16">
        <v>0.30199502525592631</v>
      </c>
      <c r="I27" s="16">
        <v>0.37241447109563008</v>
      </c>
      <c r="J27" s="16">
        <f t="shared" si="0"/>
        <v>-7.0419445839703776E-2</v>
      </c>
      <c r="K27" s="16">
        <v>0.57620526529137972</v>
      </c>
      <c r="L27" s="16">
        <v>0.65546260263999123</v>
      </c>
      <c r="M27" s="16">
        <f t="shared" si="1"/>
        <v>-7.9257337348611512E-2</v>
      </c>
      <c r="N27" s="16">
        <v>0.5878714567797938</v>
      </c>
      <c r="O27" s="16">
        <v>0.4666969282377047</v>
      </c>
      <c r="P27" s="16" t="str">
        <f t="shared" si="2"/>
        <v>Candidate 11 (AR2 + Campana_t_1)</v>
      </c>
    </row>
    <row r="28" spans="2:16" x14ac:dyDescent="0.25">
      <c r="B28" s="14">
        <v>23</v>
      </c>
      <c r="C28" s="14">
        <v>11</v>
      </c>
      <c r="D28" s="15" t="s">
        <v>205</v>
      </c>
      <c r="E28" s="14">
        <v>6</v>
      </c>
      <c r="F28" s="15" t="s">
        <v>215</v>
      </c>
      <c r="G28" s="14">
        <v>444</v>
      </c>
      <c r="H28" s="16">
        <v>0.30297494805845498</v>
      </c>
      <c r="I28" s="16">
        <v>0.3959641251087454</v>
      </c>
      <c r="J28" s="16">
        <f t="shared" si="0"/>
        <v>-9.2989177050290417E-2</v>
      </c>
      <c r="K28" s="16">
        <v>0.58561819917363844</v>
      </c>
      <c r="L28" s="16">
        <v>0.68614899109686966</v>
      </c>
      <c r="M28" s="16">
        <f t="shared" si="1"/>
        <v>-0.10053079192323122</v>
      </c>
      <c r="N28" s="16">
        <v>0.59444296035292954</v>
      </c>
      <c r="O28" s="16">
        <v>0.44325070863795341</v>
      </c>
      <c r="P28" s="16" t="str">
        <f t="shared" si="2"/>
        <v>Candidate 11 (AR2 + Campana_t_1)</v>
      </c>
    </row>
    <row r="29" spans="2:16" x14ac:dyDescent="0.25">
      <c r="B29" s="14">
        <v>24</v>
      </c>
      <c r="C29" s="14">
        <v>11</v>
      </c>
      <c r="D29" s="15" t="s">
        <v>205</v>
      </c>
      <c r="E29" s="14">
        <v>13</v>
      </c>
      <c r="F29" s="15" t="s">
        <v>216</v>
      </c>
      <c r="G29" s="14">
        <v>362</v>
      </c>
      <c r="H29" s="16">
        <v>0.28950195516678923</v>
      </c>
      <c r="I29" s="16">
        <v>0.39224893004668471</v>
      </c>
      <c r="J29" s="16">
        <f t="shared" si="0"/>
        <v>-0.10274697487989548</v>
      </c>
      <c r="K29" s="16">
        <v>0.59325772640735708</v>
      </c>
      <c r="L29" s="16">
        <v>0.71714315351570768</v>
      </c>
      <c r="M29" s="16">
        <f t="shared" si="1"/>
        <v>-0.1238854271083506</v>
      </c>
      <c r="N29" s="16">
        <v>0.53002880188743762</v>
      </c>
      <c r="O29" s="16">
        <v>0.31325398118277292</v>
      </c>
      <c r="P29" s="16" t="str">
        <f t="shared" si="2"/>
        <v>Candidate 11 (AR2 + Campana_t_1)</v>
      </c>
    </row>
    <row r="30" spans="2:16" x14ac:dyDescent="0.25">
      <c r="B30" s="14">
        <v>25</v>
      </c>
      <c r="C30" s="14">
        <v>11</v>
      </c>
      <c r="D30" s="15" t="s">
        <v>205</v>
      </c>
      <c r="E30" s="14">
        <v>3</v>
      </c>
      <c r="F30" s="15" t="s">
        <v>217</v>
      </c>
      <c r="G30" s="14">
        <v>362</v>
      </c>
      <c r="H30" s="16">
        <v>0.28950195516678923</v>
      </c>
      <c r="I30" s="16">
        <v>0.4006968529348563</v>
      </c>
      <c r="J30" s="16">
        <f t="shared" si="0"/>
        <v>-0.11119489776806707</v>
      </c>
      <c r="K30" s="16">
        <v>0.59325772640735708</v>
      </c>
      <c r="L30" s="16">
        <v>0.72131584447330876</v>
      </c>
      <c r="M30" s="16">
        <f t="shared" si="1"/>
        <v>-0.12805811806595169</v>
      </c>
      <c r="N30" s="16">
        <v>0.53002880188743762</v>
      </c>
      <c r="O30" s="16">
        <v>0.30523908050004961</v>
      </c>
      <c r="P30" s="16" t="str">
        <f t="shared" si="2"/>
        <v>Candidate 11 (AR2 + Campana_t_1)</v>
      </c>
    </row>
    <row r="31" spans="2:16" x14ac:dyDescent="0.25">
      <c r="B31" s="14">
        <v>26</v>
      </c>
      <c r="C31" s="14">
        <v>5</v>
      </c>
      <c r="D31" s="15" t="s">
        <v>206</v>
      </c>
      <c r="E31" s="14">
        <v>2</v>
      </c>
      <c r="F31" s="15" t="s">
        <v>207</v>
      </c>
      <c r="G31" s="14">
        <v>479</v>
      </c>
      <c r="H31" s="16">
        <v>0.30938347975551977</v>
      </c>
      <c r="I31" s="16">
        <v>0.32118758815262938</v>
      </c>
      <c r="J31" s="16">
        <f t="shared" si="0"/>
        <v>-1.1804108397109603E-2</v>
      </c>
      <c r="K31" s="16">
        <v>0.5861962461924568</v>
      </c>
      <c r="L31" s="16">
        <v>0.66750366221851232</v>
      </c>
      <c r="M31" s="16">
        <f t="shared" si="1"/>
        <v>-8.1307416026055512E-2</v>
      </c>
      <c r="N31" s="16">
        <v>0.57345553079854406</v>
      </c>
      <c r="O31" s="16">
        <v>0.44692305597984289</v>
      </c>
      <c r="P31" s="16" t="str">
        <f t="shared" si="2"/>
        <v>Candidate 5 (AR1 + Campana_t_1)</v>
      </c>
    </row>
    <row r="32" spans="2:16" x14ac:dyDescent="0.25">
      <c r="B32" s="14">
        <v>27</v>
      </c>
      <c r="C32" s="14">
        <v>5</v>
      </c>
      <c r="D32" s="15" t="s">
        <v>206</v>
      </c>
      <c r="E32" s="14">
        <v>10</v>
      </c>
      <c r="F32" s="15" t="s">
        <v>208</v>
      </c>
      <c r="G32" s="14">
        <v>456</v>
      </c>
      <c r="H32" s="16">
        <v>0.31621124640016118</v>
      </c>
      <c r="I32" s="16">
        <v>0.32727088297807422</v>
      </c>
      <c r="J32" s="16">
        <f t="shared" si="0"/>
        <v>-1.1059636577913035E-2</v>
      </c>
      <c r="K32" s="16">
        <v>0.59763229925065509</v>
      </c>
      <c r="L32" s="16">
        <v>0.61261245163358458</v>
      </c>
      <c r="M32" s="16">
        <f t="shared" si="1"/>
        <v>-1.498015238292949E-2</v>
      </c>
      <c r="N32" s="16">
        <v>0.547377497298982</v>
      </c>
      <c r="O32" s="16">
        <v>0.5244023947556794</v>
      </c>
      <c r="P32" s="16" t="str">
        <f t="shared" si="2"/>
        <v>Candidate 5 (AR1 + Campana_t_1)</v>
      </c>
    </row>
    <row r="33" spans="2:16" x14ac:dyDescent="0.25">
      <c r="B33" s="14">
        <v>28</v>
      </c>
      <c r="C33" s="14">
        <v>5</v>
      </c>
      <c r="D33" s="15" t="s">
        <v>206</v>
      </c>
      <c r="E33" s="14">
        <v>12</v>
      </c>
      <c r="F33" s="15" t="s">
        <v>209</v>
      </c>
      <c r="G33" s="14">
        <v>465</v>
      </c>
      <c r="H33" s="16">
        <v>0.30222197179317278</v>
      </c>
      <c r="I33" s="16">
        <v>0.33016298165311531</v>
      </c>
      <c r="J33" s="16">
        <f t="shared" si="0"/>
        <v>-2.7941009859942523E-2</v>
      </c>
      <c r="K33" s="16">
        <v>0.57305470675581449</v>
      </c>
      <c r="L33" s="16">
        <v>0.61142354883670935</v>
      </c>
      <c r="M33" s="16">
        <f t="shared" si="1"/>
        <v>-3.836884208089486E-2</v>
      </c>
      <c r="N33" s="16">
        <v>0.58812091716024639</v>
      </c>
      <c r="O33" s="16">
        <v>0.53111980169400663</v>
      </c>
      <c r="P33" s="16" t="str">
        <f t="shared" si="2"/>
        <v>Candidate 5 (AR1 + Campana_t_1)</v>
      </c>
    </row>
    <row r="34" spans="2:16" x14ac:dyDescent="0.25">
      <c r="B34" s="14">
        <v>29</v>
      </c>
      <c r="C34" s="14">
        <v>5</v>
      </c>
      <c r="D34" s="15" t="s">
        <v>206</v>
      </c>
      <c r="E34" s="14">
        <v>9</v>
      </c>
      <c r="F34" s="15" t="s">
        <v>210</v>
      </c>
      <c r="G34" s="14">
        <v>479</v>
      </c>
      <c r="H34" s="16">
        <v>0.30938347975551977</v>
      </c>
      <c r="I34" s="16">
        <v>0.33732388014483711</v>
      </c>
      <c r="J34" s="16">
        <f t="shared" si="0"/>
        <v>-2.7940400389317332E-2</v>
      </c>
      <c r="K34" s="16">
        <v>0.5861962461924568</v>
      </c>
      <c r="L34" s="16">
        <v>0.61852575193069337</v>
      </c>
      <c r="M34" s="16">
        <f t="shared" si="1"/>
        <v>-3.2329505738236564E-2</v>
      </c>
      <c r="N34" s="16">
        <v>0.57345553079854406</v>
      </c>
      <c r="O34" s="16">
        <v>0.52510912927210551</v>
      </c>
      <c r="P34" s="16" t="str">
        <f t="shared" si="2"/>
        <v>Candidate 5 (AR1 + Campana_t_1)</v>
      </c>
    </row>
    <row r="35" spans="2:16" x14ac:dyDescent="0.25">
      <c r="B35" s="14">
        <v>30</v>
      </c>
      <c r="C35" s="14">
        <v>5</v>
      </c>
      <c r="D35" s="15" t="s">
        <v>206</v>
      </c>
      <c r="E35" s="14">
        <v>1</v>
      </c>
      <c r="F35" s="15" t="s">
        <v>211</v>
      </c>
      <c r="G35" s="14">
        <v>508</v>
      </c>
      <c r="H35" s="16">
        <v>0.30700805011922688</v>
      </c>
      <c r="I35" s="16">
        <v>0.34066889313361221</v>
      </c>
      <c r="J35" s="16">
        <f t="shared" si="0"/>
        <v>-3.3660843014385322E-2</v>
      </c>
      <c r="K35" s="16">
        <v>0.57678039856245822</v>
      </c>
      <c r="L35" s="16">
        <v>0.68176094694307376</v>
      </c>
      <c r="M35" s="16">
        <f t="shared" si="1"/>
        <v>-0.10498054838061555</v>
      </c>
      <c r="N35" s="16">
        <v>0.56591855889430631</v>
      </c>
      <c r="O35" s="16">
        <v>0.39352280807709228</v>
      </c>
      <c r="P35" s="16" t="str">
        <f t="shared" si="2"/>
        <v>Candidate 5 (AR1 + Campana_t_1)</v>
      </c>
    </row>
    <row r="36" spans="2:16" x14ac:dyDescent="0.25">
      <c r="B36" s="14">
        <v>31</v>
      </c>
      <c r="C36" s="14">
        <v>5</v>
      </c>
      <c r="D36" s="15" t="s">
        <v>206</v>
      </c>
      <c r="E36" s="14">
        <v>8</v>
      </c>
      <c r="F36" s="15" t="s">
        <v>212</v>
      </c>
      <c r="G36" s="14">
        <v>492</v>
      </c>
      <c r="H36" s="16">
        <v>0.30064084865447532</v>
      </c>
      <c r="I36" s="16">
        <v>0.35741179756464808</v>
      </c>
      <c r="J36" s="16">
        <f t="shared" si="0"/>
        <v>-5.6770948910172758E-2</v>
      </c>
      <c r="K36" s="16">
        <v>0.56493541076509834</v>
      </c>
      <c r="L36" s="16">
        <v>0.63502004389476374</v>
      </c>
      <c r="M36" s="16">
        <f t="shared" si="1"/>
        <v>-7.0084633129665397E-2</v>
      </c>
      <c r="N36" s="16">
        <v>0.58014024233221684</v>
      </c>
      <c r="O36" s="16">
        <v>0.46950472166732188</v>
      </c>
      <c r="P36" s="16" t="str">
        <f t="shared" si="2"/>
        <v>Candidate 5 (AR1 + Campana_t_1)</v>
      </c>
    </row>
    <row r="37" spans="2:16" x14ac:dyDescent="0.25">
      <c r="B37" s="14">
        <v>32</v>
      </c>
      <c r="C37" s="14">
        <v>5</v>
      </c>
      <c r="D37" s="15" t="s">
        <v>206</v>
      </c>
      <c r="E37" s="14">
        <v>7</v>
      </c>
      <c r="F37" s="15" t="s">
        <v>213</v>
      </c>
      <c r="G37" s="14">
        <v>483</v>
      </c>
      <c r="H37" s="16">
        <v>0.31311410699886361</v>
      </c>
      <c r="I37" s="16">
        <v>0.36243245275084929</v>
      </c>
      <c r="J37" s="16">
        <f t="shared" si="0"/>
        <v>-4.9318345751985682E-2</v>
      </c>
      <c r="K37" s="16">
        <v>0.58766091848106849</v>
      </c>
      <c r="L37" s="16">
        <v>0.64546477053148188</v>
      </c>
      <c r="M37" s="16">
        <f t="shared" si="1"/>
        <v>-5.7803852050413385E-2</v>
      </c>
      <c r="N37" s="16">
        <v>0.54068939446948283</v>
      </c>
      <c r="O37" s="16">
        <v>0.44588750780941089</v>
      </c>
      <c r="P37" s="16" t="str">
        <f t="shared" si="2"/>
        <v>Candidate 5 (AR1 + Campana_t_1)</v>
      </c>
    </row>
    <row r="38" spans="2:16" x14ac:dyDescent="0.25">
      <c r="B38" s="14">
        <v>33</v>
      </c>
      <c r="C38" s="14">
        <v>5</v>
      </c>
      <c r="D38" s="15" t="s">
        <v>206</v>
      </c>
      <c r="E38" s="14">
        <v>4</v>
      </c>
      <c r="F38" s="15" t="s">
        <v>214</v>
      </c>
      <c r="G38" s="14">
        <v>508</v>
      </c>
      <c r="H38" s="16">
        <v>0.30700805011922688</v>
      </c>
      <c r="I38" s="16">
        <v>0.36570595628254821</v>
      </c>
      <c r="J38" s="16">
        <f t="shared" ref="J38:J69" si="3">H38 - I38</f>
        <v>-5.8697906163321323E-2</v>
      </c>
      <c r="K38" s="16">
        <v>0.57678039856245822</v>
      </c>
      <c r="L38" s="16">
        <v>0.64174952465012558</v>
      </c>
      <c r="M38" s="16">
        <f t="shared" ref="M38:M69" si="4">K38 - L38</f>
        <v>-6.4969126087667362E-2</v>
      </c>
      <c r="N38" s="16">
        <v>0.56591855889430631</v>
      </c>
      <c r="O38" s="16">
        <v>0.46262019184573622</v>
      </c>
      <c r="P38" s="16" t="str">
        <f t="shared" ref="P38:P69" si="5">IF(J38&lt;0, D38, F38)</f>
        <v>Candidate 5 (AR1 + Campana_t_1)</v>
      </c>
    </row>
    <row r="39" spans="2:16" x14ac:dyDescent="0.25">
      <c r="B39" s="14">
        <v>34</v>
      </c>
      <c r="C39" s="14">
        <v>5</v>
      </c>
      <c r="D39" s="15" t="s">
        <v>206</v>
      </c>
      <c r="E39" s="14">
        <v>6</v>
      </c>
      <c r="F39" s="15" t="s">
        <v>215</v>
      </c>
      <c r="G39" s="14">
        <v>471</v>
      </c>
      <c r="H39" s="16">
        <v>0.30879199646317529</v>
      </c>
      <c r="I39" s="16">
        <v>0.38973066666502448</v>
      </c>
      <c r="J39" s="16">
        <f t="shared" si="3"/>
        <v>-8.0938670201849194E-2</v>
      </c>
      <c r="K39" s="16">
        <v>0.5865010679074163</v>
      </c>
      <c r="L39" s="16">
        <v>0.67189544009157787</v>
      </c>
      <c r="M39" s="16">
        <f t="shared" si="4"/>
        <v>-8.5394372184161571E-2</v>
      </c>
      <c r="N39" s="16">
        <v>0.57215554753694864</v>
      </c>
      <c r="O39" s="16">
        <v>0.43849752078058679</v>
      </c>
      <c r="P39" s="16" t="str">
        <f t="shared" si="5"/>
        <v>Candidate 5 (AR1 + Campana_t_1)</v>
      </c>
    </row>
    <row r="40" spans="2:16" x14ac:dyDescent="0.25">
      <c r="B40" s="14">
        <v>35</v>
      </c>
      <c r="C40" s="14">
        <v>5</v>
      </c>
      <c r="D40" s="15" t="s">
        <v>206</v>
      </c>
      <c r="E40" s="14">
        <v>13</v>
      </c>
      <c r="F40" s="15" t="s">
        <v>216</v>
      </c>
      <c r="G40" s="14">
        <v>362</v>
      </c>
      <c r="H40" s="16">
        <v>0.29597799447816059</v>
      </c>
      <c r="I40" s="16">
        <v>0.39224893004668471</v>
      </c>
      <c r="J40" s="16">
        <f t="shared" si="3"/>
        <v>-9.6270935568524119E-2</v>
      </c>
      <c r="K40" s="16">
        <v>0.60151958454464782</v>
      </c>
      <c r="L40" s="16">
        <v>0.71714315351570768</v>
      </c>
      <c r="M40" s="16">
        <f t="shared" si="4"/>
        <v>-0.11562356897105985</v>
      </c>
      <c r="N40" s="16">
        <v>0.516847778294097</v>
      </c>
      <c r="O40" s="16">
        <v>0.31325398118277292</v>
      </c>
      <c r="P40" s="16" t="str">
        <f t="shared" si="5"/>
        <v>Candidate 5 (AR1 + Campana_t_1)</v>
      </c>
    </row>
    <row r="41" spans="2:16" x14ac:dyDescent="0.25">
      <c r="B41" s="14">
        <v>36</v>
      </c>
      <c r="C41" s="14">
        <v>5</v>
      </c>
      <c r="D41" s="15" t="s">
        <v>206</v>
      </c>
      <c r="E41" s="14">
        <v>3</v>
      </c>
      <c r="F41" s="15" t="s">
        <v>217</v>
      </c>
      <c r="G41" s="14">
        <v>369</v>
      </c>
      <c r="H41" s="16">
        <v>0.3009070977764301</v>
      </c>
      <c r="I41" s="16">
        <v>0.39737774905186368</v>
      </c>
      <c r="J41" s="16">
        <f t="shared" si="3"/>
        <v>-9.6470651275433583E-2</v>
      </c>
      <c r="K41" s="16">
        <v>0.60250612660926994</v>
      </c>
      <c r="L41" s="16">
        <v>0.71532171495903307</v>
      </c>
      <c r="M41" s="16">
        <f t="shared" si="4"/>
        <v>-0.11281558834976313</v>
      </c>
      <c r="N41" s="16">
        <v>0.50838079176429041</v>
      </c>
      <c r="O41" s="16">
        <v>0.30703910648567911</v>
      </c>
      <c r="P41" s="16" t="str">
        <f t="shared" si="5"/>
        <v>Candidate 5 (AR1 + Campana_t_1)</v>
      </c>
    </row>
    <row r="42" spans="2:16" x14ac:dyDescent="0.25">
      <c r="B42" s="14">
        <v>37</v>
      </c>
      <c r="C42" s="14">
        <v>2</v>
      </c>
      <c r="D42" s="15" t="s">
        <v>207</v>
      </c>
      <c r="E42" s="14">
        <v>10</v>
      </c>
      <c r="F42" s="15" t="s">
        <v>208</v>
      </c>
      <c r="G42" s="14">
        <v>457</v>
      </c>
      <c r="H42" s="16">
        <v>0.32040163360141571</v>
      </c>
      <c r="I42" s="16">
        <v>0.32665533743229069</v>
      </c>
      <c r="J42" s="16">
        <f t="shared" si="3"/>
        <v>-6.2537038308749793E-3</v>
      </c>
      <c r="K42" s="16">
        <v>0.66629165010762814</v>
      </c>
      <c r="L42" s="16">
        <v>0.61194560794003405</v>
      </c>
      <c r="M42" s="16">
        <f t="shared" si="4"/>
        <v>5.4346042167594089E-2</v>
      </c>
      <c r="N42" s="16">
        <v>0.43655129592223341</v>
      </c>
      <c r="O42" s="16">
        <v>0.5247180873989622</v>
      </c>
      <c r="P42" s="16" t="str">
        <f t="shared" si="5"/>
        <v>AR2 Model (AR1 + AR3)</v>
      </c>
    </row>
    <row r="43" spans="2:16" x14ac:dyDescent="0.25">
      <c r="B43" s="14">
        <v>38</v>
      </c>
      <c r="C43" s="14">
        <v>2</v>
      </c>
      <c r="D43" s="15" t="s">
        <v>207</v>
      </c>
      <c r="E43" s="14">
        <v>12</v>
      </c>
      <c r="F43" s="15" t="s">
        <v>209</v>
      </c>
      <c r="G43" s="14">
        <v>466</v>
      </c>
      <c r="H43" s="16">
        <v>0.31475321478175911</v>
      </c>
      <c r="I43" s="16">
        <v>0.32959925251390931</v>
      </c>
      <c r="J43" s="16">
        <f t="shared" si="3"/>
        <v>-1.4846037732150208E-2</v>
      </c>
      <c r="K43" s="16">
        <v>0.65511977081317896</v>
      </c>
      <c r="L43" s="16">
        <v>0.61077515851921083</v>
      </c>
      <c r="M43" s="16">
        <f t="shared" si="4"/>
        <v>4.4344612293968133E-2</v>
      </c>
      <c r="N43" s="16">
        <v>0.46090758247082619</v>
      </c>
      <c r="O43" s="16">
        <v>0.53141914415927771</v>
      </c>
      <c r="P43" s="16" t="str">
        <f t="shared" si="5"/>
        <v>AR2 Model (AR1 + AR3)</v>
      </c>
    </row>
    <row r="44" spans="2:16" x14ac:dyDescent="0.25">
      <c r="B44" s="14">
        <v>39</v>
      </c>
      <c r="C44" s="14">
        <v>2</v>
      </c>
      <c r="D44" s="15" t="s">
        <v>207</v>
      </c>
      <c r="E44" s="14">
        <v>9</v>
      </c>
      <c r="F44" s="15" t="s">
        <v>210</v>
      </c>
      <c r="G44" s="14">
        <v>480</v>
      </c>
      <c r="H44" s="16">
        <v>0.32060274943329597</v>
      </c>
      <c r="I44" s="16">
        <v>0.33676363112712898</v>
      </c>
      <c r="J44" s="16">
        <f t="shared" si="3"/>
        <v>-1.6160881693833007E-2</v>
      </c>
      <c r="K44" s="16">
        <v>0.66681054129815542</v>
      </c>
      <c r="L44" s="16">
        <v>0.61788900674360736</v>
      </c>
      <c r="M44" s="16">
        <f t="shared" si="4"/>
        <v>4.8921534554548063E-2</v>
      </c>
      <c r="N44" s="16">
        <v>0.44727603935549648</v>
      </c>
      <c r="O44" s="16">
        <v>0.52540373604076862</v>
      </c>
      <c r="P44" s="16" t="str">
        <f t="shared" si="5"/>
        <v>AR2 Model (AR1 + AR3)</v>
      </c>
    </row>
    <row r="45" spans="2:16" x14ac:dyDescent="0.25">
      <c r="B45" s="14">
        <v>40</v>
      </c>
      <c r="C45" s="14">
        <v>2</v>
      </c>
      <c r="D45" s="15" t="s">
        <v>207</v>
      </c>
      <c r="E45" s="14">
        <v>1</v>
      </c>
      <c r="F45" s="15" t="s">
        <v>211</v>
      </c>
      <c r="G45" s="14">
        <v>481</v>
      </c>
      <c r="H45" s="16">
        <v>0.3199564511302545</v>
      </c>
      <c r="I45" s="16">
        <v>0.34707703210054941</v>
      </c>
      <c r="J45" s="16">
        <f t="shared" si="3"/>
        <v>-2.7120580970294905E-2</v>
      </c>
      <c r="K45" s="16">
        <v>0.66611717824698391</v>
      </c>
      <c r="L45" s="16">
        <v>0.6967032282484964</v>
      </c>
      <c r="M45" s="16">
        <f t="shared" si="4"/>
        <v>-3.0586050001512488E-2</v>
      </c>
      <c r="N45" s="16">
        <v>0.44744960413835932</v>
      </c>
      <c r="O45" s="16">
        <v>0.39554180096474417</v>
      </c>
      <c r="P45" s="16" t="str">
        <f t="shared" si="5"/>
        <v>AR2 Model (AR1 + AR3)</v>
      </c>
    </row>
    <row r="46" spans="2:16" x14ac:dyDescent="0.25">
      <c r="B46" s="14">
        <v>41</v>
      </c>
      <c r="C46" s="14">
        <v>2</v>
      </c>
      <c r="D46" s="15" t="s">
        <v>207</v>
      </c>
      <c r="E46" s="14">
        <v>8</v>
      </c>
      <c r="F46" s="15" t="s">
        <v>212</v>
      </c>
      <c r="G46" s="14">
        <v>466</v>
      </c>
      <c r="H46" s="16">
        <v>0.31475321478175911</v>
      </c>
      <c r="I46" s="16">
        <v>0.36097601270043711</v>
      </c>
      <c r="J46" s="16">
        <f t="shared" si="3"/>
        <v>-4.6222797918678005E-2</v>
      </c>
      <c r="K46" s="16">
        <v>0.65511977081317896</v>
      </c>
      <c r="L46" s="16">
        <v>0.64687105975384407</v>
      </c>
      <c r="M46" s="16">
        <f t="shared" si="4"/>
        <v>8.24871105933489E-3</v>
      </c>
      <c r="N46" s="16">
        <v>0.46090758247082619</v>
      </c>
      <c r="O46" s="16">
        <v>0.47439770293594069</v>
      </c>
      <c r="P46" s="16" t="str">
        <f t="shared" si="5"/>
        <v>AR2 Model (AR1 + AR3)</v>
      </c>
    </row>
    <row r="47" spans="2:16" x14ac:dyDescent="0.25">
      <c r="B47" s="14">
        <v>42</v>
      </c>
      <c r="C47" s="14">
        <v>2</v>
      </c>
      <c r="D47" s="15" t="s">
        <v>207</v>
      </c>
      <c r="E47" s="14">
        <v>7</v>
      </c>
      <c r="F47" s="15" t="s">
        <v>213</v>
      </c>
      <c r="G47" s="14">
        <v>457</v>
      </c>
      <c r="H47" s="16">
        <v>0.32040163360141571</v>
      </c>
      <c r="I47" s="16">
        <v>0.36174955432403461</v>
      </c>
      <c r="J47" s="16">
        <f t="shared" si="3"/>
        <v>-4.1347920722618892E-2</v>
      </c>
      <c r="K47" s="16">
        <v>0.66629165010762814</v>
      </c>
      <c r="L47" s="16">
        <v>0.64848702805006819</v>
      </c>
      <c r="M47" s="16">
        <f t="shared" si="4"/>
        <v>1.7804622057559949E-2</v>
      </c>
      <c r="N47" s="16">
        <v>0.43655129592223341</v>
      </c>
      <c r="O47" s="16">
        <v>0.46626187075791409</v>
      </c>
      <c r="P47" s="16" t="str">
        <f t="shared" si="5"/>
        <v>AR2 Model (AR1 + AR3)</v>
      </c>
    </row>
    <row r="48" spans="2:16" x14ac:dyDescent="0.25">
      <c r="B48" s="14">
        <v>43</v>
      </c>
      <c r="C48" s="14">
        <v>2</v>
      </c>
      <c r="D48" s="15" t="s">
        <v>207</v>
      </c>
      <c r="E48" s="14">
        <v>4</v>
      </c>
      <c r="F48" s="15" t="s">
        <v>214</v>
      </c>
      <c r="G48" s="14">
        <v>480</v>
      </c>
      <c r="H48" s="16">
        <v>0.32060274943329597</v>
      </c>
      <c r="I48" s="16">
        <v>0.37171538045796237</v>
      </c>
      <c r="J48" s="16">
        <f t="shared" si="3"/>
        <v>-5.11126310246664E-2</v>
      </c>
      <c r="K48" s="16">
        <v>0.66681054129815542</v>
      </c>
      <c r="L48" s="16">
        <v>0.65478163349631091</v>
      </c>
      <c r="M48" s="16">
        <f t="shared" si="4"/>
        <v>1.2028907801844513E-2</v>
      </c>
      <c r="N48" s="16">
        <v>0.44727603935549648</v>
      </c>
      <c r="O48" s="16">
        <v>0.46703786361494237</v>
      </c>
      <c r="P48" s="16" t="str">
        <f t="shared" si="5"/>
        <v>AR2 Model (AR1 + AR3)</v>
      </c>
    </row>
    <row r="49" spans="2:16" x14ac:dyDescent="0.25">
      <c r="B49" s="14">
        <v>44</v>
      </c>
      <c r="C49" s="14">
        <v>2</v>
      </c>
      <c r="D49" s="15" t="s">
        <v>207</v>
      </c>
      <c r="E49" s="14">
        <v>6</v>
      </c>
      <c r="F49" s="15" t="s">
        <v>215</v>
      </c>
      <c r="G49" s="14">
        <v>445</v>
      </c>
      <c r="H49" s="16">
        <v>0.32219574610370999</v>
      </c>
      <c r="I49" s="16">
        <v>0.39548793638830471</v>
      </c>
      <c r="J49" s="16">
        <f t="shared" si="3"/>
        <v>-7.3292190284594716E-2</v>
      </c>
      <c r="K49" s="16">
        <v>0.68137294023648753</v>
      </c>
      <c r="L49" s="16">
        <v>0.68543314051439042</v>
      </c>
      <c r="M49" s="16">
        <f t="shared" si="4"/>
        <v>-4.0602002779028812E-3</v>
      </c>
      <c r="N49" s="16">
        <v>0.45012764639700331</v>
      </c>
      <c r="O49" s="16">
        <v>0.4435549060000637</v>
      </c>
      <c r="P49" s="16" t="str">
        <f t="shared" si="5"/>
        <v>AR2 Model (AR1 + AR3)</v>
      </c>
    </row>
    <row r="50" spans="2:16" x14ac:dyDescent="0.25">
      <c r="B50" s="14">
        <v>45</v>
      </c>
      <c r="C50" s="14">
        <v>2</v>
      </c>
      <c r="D50" s="15" t="s">
        <v>207</v>
      </c>
      <c r="E50" s="14">
        <v>13</v>
      </c>
      <c r="F50" s="15" t="s">
        <v>216</v>
      </c>
      <c r="G50" s="14">
        <v>364</v>
      </c>
      <c r="H50" s="16">
        <v>0.31021919081390031</v>
      </c>
      <c r="I50" s="16">
        <v>0.3912745738977611</v>
      </c>
      <c r="J50" s="16">
        <f t="shared" si="3"/>
        <v>-8.1055383083860788E-2</v>
      </c>
      <c r="K50" s="16">
        <v>0.68106056673810789</v>
      </c>
      <c r="L50" s="16">
        <v>0.71535400994203902</v>
      </c>
      <c r="M50" s="16">
        <f t="shared" si="4"/>
        <v>-3.4293443203931129E-2</v>
      </c>
      <c r="N50" s="16">
        <v>0.37794593726028181</v>
      </c>
      <c r="O50" s="16">
        <v>0.31372418870487168</v>
      </c>
      <c r="P50" s="16" t="str">
        <f t="shared" si="5"/>
        <v>AR2 Model (AR1 + AR3)</v>
      </c>
    </row>
    <row r="51" spans="2:16" x14ac:dyDescent="0.25">
      <c r="B51" s="14">
        <v>46</v>
      </c>
      <c r="C51" s="14">
        <v>2</v>
      </c>
      <c r="D51" s="15" t="s">
        <v>207</v>
      </c>
      <c r="E51" s="14">
        <v>3</v>
      </c>
      <c r="F51" s="15" t="s">
        <v>217</v>
      </c>
      <c r="G51" s="14">
        <v>364</v>
      </c>
      <c r="H51" s="16">
        <v>0.31021919081390031</v>
      </c>
      <c r="I51" s="16">
        <v>0.39978493985213609</v>
      </c>
      <c r="J51" s="16">
        <f t="shared" si="3"/>
        <v>-8.9565749038235776E-2</v>
      </c>
      <c r="K51" s="16">
        <v>0.68106056673810789</v>
      </c>
      <c r="L51" s="16">
        <v>0.71954936092550237</v>
      </c>
      <c r="M51" s="16">
        <f t="shared" si="4"/>
        <v>-3.8488794187394482E-2</v>
      </c>
      <c r="N51" s="16">
        <v>0.37794593726028181</v>
      </c>
      <c r="O51" s="16">
        <v>0.3056509533094634</v>
      </c>
      <c r="P51" s="16" t="str">
        <f t="shared" si="5"/>
        <v>AR2 Model (AR1 + AR3)</v>
      </c>
    </row>
    <row r="52" spans="2:16" x14ac:dyDescent="0.25">
      <c r="B52" s="14">
        <v>47</v>
      </c>
      <c r="C52" s="14">
        <v>10</v>
      </c>
      <c r="D52" s="15" t="s">
        <v>208</v>
      </c>
      <c r="E52" s="14">
        <v>12</v>
      </c>
      <c r="F52" s="15" t="s">
        <v>209</v>
      </c>
      <c r="G52" s="14">
        <v>452</v>
      </c>
      <c r="H52" s="16">
        <v>0.316864182310863</v>
      </c>
      <c r="I52" s="16">
        <v>0.33450300822764961</v>
      </c>
      <c r="J52" s="16">
        <f t="shared" si="3"/>
        <v>-1.7638825916786616E-2</v>
      </c>
      <c r="K52" s="16">
        <v>0.59349135627799565</v>
      </c>
      <c r="L52" s="16">
        <v>0.61906180999248728</v>
      </c>
      <c r="M52" s="16">
        <f t="shared" si="4"/>
        <v>-2.5570453714491626E-2</v>
      </c>
      <c r="N52" s="16">
        <v>0.54081506715155014</v>
      </c>
      <c r="O52" s="16">
        <v>0.50039490448880586</v>
      </c>
      <c r="P52" s="16" t="str">
        <f t="shared" si="5"/>
        <v>Candidate 10 (Model A: AR2 + Oro_t_1)</v>
      </c>
    </row>
    <row r="53" spans="2:16" x14ac:dyDescent="0.25">
      <c r="B53" s="14">
        <v>48</v>
      </c>
      <c r="C53" s="14">
        <v>10</v>
      </c>
      <c r="D53" s="15" t="s">
        <v>208</v>
      </c>
      <c r="E53" s="14">
        <v>9</v>
      </c>
      <c r="F53" s="15" t="s">
        <v>210</v>
      </c>
      <c r="G53" s="14">
        <v>457</v>
      </c>
      <c r="H53" s="16">
        <v>0.32665533743229069</v>
      </c>
      <c r="I53" s="16">
        <v>0.3409541511392018</v>
      </c>
      <c r="J53" s="16">
        <f t="shared" si="3"/>
        <v>-1.4298813706911107E-2</v>
      </c>
      <c r="K53" s="16">
        <v>0.61194560794003405</v>
      </c>
      <c r="L53" s="16">
        <v>0.62710654314374148</v>
      </c>
      <c r="M53" s="16">
        <f t="shared" si="4"/>
        <v>-1.5160935203707426E-2</v>
      </c>
      <c r="N53" s="16">
        <v>0.5247180873989622</v>
      </c>
      <c r="O53" s="16">
        <v>0.50087616772661081</v>
      </c>
      <c r="P53" s="16" t="str">
        <f t="shared" si="5"/>
        <v>Candidate 10 (Model A: AR2 + Oro_t_1)</v>
      </c>
    </row>
    <row r="54" spans="2:16" x14ac:dyDescent="0.25">
      <c r="B54" s="14">
        <v>49</v>
      </c>
      <c r="C54" s="14">
        <v>10</v>
      </c>
      <c r="D54" s="15" t="s">
        <v>208</v>
      </c>
      <c r="E54" s="14">
        <v>1</v>
      </c>
      <c r="F54" s="15" t="s">
        <v>211</v>
      </c>
      <c r="G54" s="14">
        <v>457</v>
      </c>
      <c r="H54" s="16">
        <v>0.32665533743229069</v>
      </c>
      <c r="I54" s="16">
        <v>0.34785635518485619</v>
      </c>
      <c r="J54" s="16">
        <f t="shared" si="3"/>
        <v>-2.1201017752565499E-2</v>
      </c>
      <c r="K54" s="16">
        <v>0.61194560794003405</v>
      </c>
      <c r="L54" s="16">
        <v>0.69808816266151474</v>
      </c>
      <c r="M54" s="16">
        <f t="shared" si="4"/>
        <v>-8.6142554721480691E-2</v>
      </c>
      <c r="N54" s="16">
        <v>0.5247180873989622</v>
      </c>
      <c r="O54" s="16">
        <v>0.38149076219043332</v>
      </c>
      <c r="P54" s="16" t="str">
        <f t="shared" si="5"/>
        <v>Candidate 10 (Model A: AR2 + Oro_t_1)</v>
      </c>
    </row>
    <row r="55" spans="2:16" x14ac:dyDescent="0.25">
      <c r="B55" s="14">
        <v>50</v>
      </c>
      <c r="C55" s="14">
        <v>10</v>
      </c>
      <c r="D55" s="15" t="s">
        <v>208</v>
      </c>
      <c r="E55" s="14">
        <v>8</v>
      </c>
      <c r="F55" s="15" t="s">
        <v>212</v>
      </c>
      <c r="G55" s="14">
        <v>452</v>
      </c>
      <c r="H55" s="16">
        <v>0.316864182310863</v>
      </c>
      <c r="I55" s="16">
        <v>0.36495636699725198</v>
      </c>
      <c r="J55" s="16">
        <f t="shared" si="3"/>
        <v>-4.8092184686388983E-2</v>
      </c>
      <c r="K55" s="16">
        <v>0.59349135627799565</v>
      </c>
      <c r="L55" s="16">
        <v>0.6546857651818333</v>
      </c>
      <c r="M55" s="16">
        <f t="shared" si="4"/>
        <v>-6.1194408903837649E-2</v>
      </c>
      <c r="N55" s="16">
        <v>0.54081506715155014</v>
      </c>
      <c r="O55" s="16">
        <v>0.44124087426333891</v>
      </c>
      <c r="P55" s="16" t="str">
        <f t="shared" si="5"/>
        <v>Candidate 10 (Model A: AR2 + Oro_t_1)</v>
      </c>
    </row>
    <row r="56" spans="2:16" x14ac:dyDescent="0.25">
      <c r="B56" s="14">
        <v>51</v>
      </c>
      <c r="C56" s="14">
        <v>10</v>
      </c>
      <c r="D56" s="15" t="s">
        <v>208</v>
      </c>
      <c r="E56" s="14">
        <v>7</v>
      </c>
      <c r="F56" s="15" t="s">
        <v>213</v>
      </c>
      <c r="G56" s="14">
        <v>457</v>
      </c>
      <c r="H56" s="16">
        <v>0.32665533743229069</v>
      </c>
      <c r="I56" s="16">
        <v>0.36174955432403461</v>
      </c>
      <c r="J56" s="16">
        <f t="shared" si="3"/>
        <v>-3.5094216891743912E-2</v>
      </c>
      <c r="K56" s="16">
        <v>0.61194560794003405</v>
      </c>
      <c r="L56" s="16">
        <v>0.64848702805006819</v>
      </c>
      <c r="M56" s="16">
        <f t="shared" si="4"/>
        <v>-3.654142011003414E-2</v>
      </c>
      <c r="N56" s="16">
        <v>0.5247180873989622</v>
      </c>
      <c r="O56" s="16">
        <v>0.46626187075791409</v>
      </c>
      <c r="P56" s="16" t="str">
        <f t="shared" si="5"/>
        <v>Candidate 10 (Model A: AR2 + Oro_t_1)</v>
      </c>
    </row>
    <row r="57" spans="2:16" x14ac:dyDescent="0.25">
      <c r="B57" s="14">
        <v>52</v>
      </c>
      <c r="C57" s="14">
        <v>10</v>
      </c>
      <c r="D57" s="15" t="s">
        <v>208</v>
      </c>
      <c r="E57" s="14">
        <v>4</v>
      </c>
      <c r="F57" s="15" t="s">
        <v>214</v>
      </c>
      <c r="G57" s="14">
        <v>457</v>
      </c>
      <c r="H57" s="16">
        <v>0.32665533743229069</v>
      </c>
      <c r="I57" s="16">
        <v>0.376455703099078</v>
      </c>
      <c r="J57" s="16">
        <f t="shared" si="3"/>
        <v>-4.9800365666787305E-2</v>
      </c>
      <c r="K57" s="16">
        <v>0.61194560794003405</v>
      </c>
      <c r="L57" s="16">
        <v>0.66506328867612052</v>
      </c>
      <c r="M57" s="16">
        <f t="shared" si="4"/>
        <v>-5.311768073608647E-2</v>
      </c>
      <c r="N57" s="16">
        <v>0.5247180873989622</v>
      </c>
      <c r="O57" s="16">
        <v>0.43862690551100258</v>
      </c>
      <c r="P57" s="16" t="str">
        <f t="shared" si="5"/>
        <v>Candidate 10 (Model A: AR2 + Oro_t_1)</v>
      </c>
    </row>
    <row r="58" spans="2:16" x14ac:dyDescent="0.25">
      <c r="B58" s="14">
        <v>53</v>
      </c>
      <c r="C58" s="14">
        <v>10</v>
      </c>
      <c r="D58" s="15" t="s">
        <v>208</v>
      </c>
      <c r="E58" s="14">
        <v>6</v>
      </c>
      <c r="F58" s="15" t="s">
        <v>215</v>
      </c>
      <c r="G58" s="14">
        <v>431</v>
      </c>
      <c r="H58" s="16">
        <v>0.32205338313535931</v>
      </c>
      <c r="I58" s="16">
        <v>0.4014331351619766</v>
      </c>
      <c r="J58" s="16">
        <f t="shared" si="3"/>
        <v>-7.937975202661729E-2</v>
      </c>
      <c r="K58" s="16">
        <v>0.61632527308742324</v>
      </c>
      <c r="L58" s="16">
        <v>0.69483365072694769</v>
      </c>
      <c r="M58" s="16">
        <f t="shared" si="4"/>
        <v>-7.8508377639524451E-2</v>
      </c>
      <c r="N58" s="16">
        <v>0.53425967521093187</v>
      </c>
      <c r="O58" s="16">
        <v>0.40804925112062429</v>
      </c>
      <c r="P58" s="16" t="str">
        <f t="shared" si="5"/>
        <v>Candidate 10 (Model A: AR2 + Oro_t_1)</v>
      </c>
    </row>
    <row r="59" spans="2:16" x14ac:dyDescent="0.25">
      <c r="B59" s="14">
        <v>54</v>
      </c>
      <c r="C59" s="14">
        <v>10</v>
      </c>
      <c r="D59" s="15" t="s">
        <v>208</v>
      </c>
      <c r="E59" s="14">
        <v>13</v>
      </c>
      <c r="F59" s="15" t="s">
        <v>216</v>
      </c>
      <c r="G59" s="14">
        <v>347</v>
      </c>
      <c r="H59" s="16">
        <v>0.32128801475444141</v>
      </c>
      <c r="I59" s="16">
        <v>0.39302690706644111</v>
      </c>
      <c r="J59" s="16">
        <f t="shared" si="3"/>
        <v>-7.1738892311999702E-2</v>
      </c>
      <c r="K59" s="16">
        <v>0.63712241156919236</v>
      </c>
      <c r="L59" s="16">
        <v>0.71507187679294348</v>
      </c>
      <c r="M59" s="16">
        <f t="shared" si="4"/>
        <v>-7.7949465223751124E-2</v>
      </c>
      <c r="N59" s="16">
        <v>0.4537708589623265</v>
      </c>
      <c r="O59" s="16">
        <v>0.31193653643733149</v>
      </c>
      <c r="P59" s="16" t="str">
        <f t="shared" si="5"/>
        <v>Candidate 10 (Model A: AR2 + Oro_t_1)</v>
      </c>
    </row>
    <row r="60" spans="2:16" x14ac:dyDescent="0.25">
      <c r="B60" s="14">
        <v>55</v>
      </c>
      <c r="C60" s="14">
        <v>10</v>
      </c>
      <c r="D60" s="15" t="s">
        <v>208</v>
      </c>
      <c r="E60" s="14">
        <v>3</v>
      </c>
      <c r="F60" s="15" t="s">
        <v>217</v>
      </c>
      <c r="G60" s="14">
        <v>347</v>
      </c>
      <c r="H60" s="16">
        <v>0.32128801475444141</v>
      </c>
      <c r="I60" s="16">
        <v>0.40177899014316609</v>
      </c>
      <c r="J60" s="16">
        <f t="shared" si="3"/>
        <v>-8.0490975388724684E-2</v>
      </c>
      <c r="K60" s="16">
        <v>0.63712241156919236</v>
      </c>
      <c r="L60" s="16">
        <v>0.71944181830568521</v>
      </c>
      <c r="M60" s="16">
        <f t="shared" si="4"/>
        <v>-8.2319406736492851E-2</v>
      </c>
      <c r="N60" s="16">
        <v>0.4537708589623265</v>
      </c>
      <c r="O60" s="16">
        <v>0.30350106373079128</v>
      </c>
      <c r="P60" s="16" t="str">
        <f t="shared" si="5"/>
        <v>Candidate 10 (Model A: AR2 + Oro_t_1)</v>
      </c>
    </row>
    <row r="61" spans="2:16" x14ac:dyDescent="0.25">
      <c r="B61" s="14">
        <v>56</v>
      </c>
      <c r="C61" s="14">
        <v>12</v>
      </c>
      <c r="D61" s="15" t="s">
        <v>209</v>
      </c>
      <c r="E61" s="14">
        <v>9</v>
      </c>
      <c r="F61" s="15" t="s">
        <v>210</v>
      </c>
      <c r="G61" s="14">
        <v>466</v>
      </c>
      <c r="H61" s="16">
        <v>0.32959925251390931</v>
      </c>
      <c r="I61" s="16">
        <v>0.32959538610486822</v>
      </c>
      <c r="J61" s="16">
        <f t="shared" si="3"/>
        <v>3.8664090410978069E-6</v>
      </c>
      <c r="K61" s="16">
        <v>0.61077515851921083</v>
      </c>
      <c r="L61" s="16">
        <v>0.6073482699271342</v>
      </c>
      <c r="M61" s="16">
        <f t="shared" si="4"/>
        <v>3.4268885920766268E-3</v>
      </c>
      <c r="N61" s="16">
        <v>0.53141914415927771</v>
      </c>
      <c r="O61" s="16">
        <v>0.53666254540608493</v>
      </c>
      <c r="P61" s="16" t="str">
        <f t="shared" si="5"/>
        <v>AR2 + Boso-Boso_t_1</v>
      </c>
    </row>
    <row r="62" spans="2:16" x14ac:dyDescent="0.25">
      <c r="B62" s="14">
        <v>57</v>
      </c>
      <c r="C62" s="14">
        <v>12</v>
      </c>
      <c r="D62" s="15" t="s">
        <v>209</v>
      </c>
      <c r="E62" s="14">
        <v>1</v>
      </c>
      <c r="F62" s="15" t="s">
        <v>211</v>
      </c>
      <c r="G62" s="14">
        <v>466</v>
      </c>
      <c r="H62" s="16">
        <v>0.32959925251390931</v>
      </c>
      <c r="I62" s="16">
        <v>0.3418236171333926</v>
      </c>
      <c r="J62" s="16">
        <f t="shared" si="3"/>
        <v>-1.2224364619483286E-2</v>
      </c>
      <c r="K62" s="16">
        <v>0.61077515851921083</v>
      </c>
      <c r="L62" s="16">
        <v>0.68581913813368589</v>
      </c>
      <c r="M62" s="16">
        <f t="shared" si="4"/>
        <v>-7.5043979614475065E-2</v>
      </c>
      <c r="N62" s="16">
        <v>0.53141914415927771</v>
      </c>
      <c r="O62" s="16">
        <v>0.40919928615888168</v>
      </c>
      <c r="P62" s="16" t="str">
        <f t="shared" si="5"/>
        <v>AR2 + Aries_t_1</v>
      </c>
    </row>
    <row r="63" spans="2:16" x14ac:dyDescent="0.25">
      <c r="B63" s="14">
        <v>58</v>
      </c>
      <c r="C63" s="14">
        <v>12</v>
      </c>
      <c r="D63" s="15" t="s">
        <v>209</v>
      </c>
      <c r="E63" s="14">
        <v>8</v>
      </c>
      <c r="F63" s="15" t="s">
        <v>212</v>
      </c>
      <c r="G63" s="14">
        <v>466</v>
      </c>
      <c r="H63" s="16">
        <v>0.32959925251390931</v>
      </c>
      <c r="I63" s="16">
        <v>0.36097601270043711</v>
      </c>
      <c r="J63" s="16">
        <f t="shared" si="3"/>
        <v>-3.1376760186527797E-2</v>
      </c>
      <c r="K63" s="16">
        <v>0.61077515851921083</v>
      </c>
      <c r="L63" s="16">
        <v>0.64687105975384407</v>
      </c>
      <c r="M63" s="16">
        <f t="shared" si="4"/>
        <v>-3.6095901234633243E-2</v>
      </c>
      <c r="N63" s="16">
        <v>0.53141914415927771</v>
      </c>
      <c r="O63" s="16">
        <v>0.47439770293594069</v>
      </c>
      <c r="P63" s="16" t="str">
        <f t="shared" si="5"/>
        <v>AR2 + Aries_t_1</v>
      </c>
    </row>
    <row r="64" spans="2:16" x14ac:dyDescent="0.25">
      <c r="B64" s="14">
        <v>59</v>
      </c>
      <c r="C64" s="14">
        <v>12</v>
      </c>
      <c r="D64" s="15" t="s">
        <v>209</v>
      </c>
      <c r="E64" s="14">
        <v>7</v>
      </c>
      <c r="F64" s="15" t="s">
        <v>213</v>
      </c>
      <c r="G64" s="14">
        <v>452</v>
      </c>
      <c r="H64" s="16">
        <v>0.33450300822764961</v>
      </c>
      <c r="I64" s="16">
        <v>0.35157231272175271</v>
      </c>
      <c r="J64" s="16">
        <f t="shared" si="3"/>
        <v>-1.7069304494103099E-2</v>
      </c>
      <c r="K64" s="16">
        <v>0.61906180999248728</v>
      </c>
      <c r="L64" s="16">
        <v>0.62945805138844235</v>
      </c>
      <c r="M64" s="16">
        <f t="shared" si="4"/>
        <v>-1.0396241395955075E-2</v>
      </c>
      <c r="N64" s="16">
        <v>0.50039490448880586</v>
      </c>
      <c r="O64" s="16">
        <v>0.48347372456534238</v>
      </c>
      <c r="P64" s="16" t="str">
        <f t="shared" si="5"/>
        <v>AR2 + Aries_t_1</v>
      </c>
    </row>
    <row r="65" spans="2:16" x14ac:dyDescent="0.25">
      <c r="B65" s="14">
        <v>60</v>
      </c>
      <c r="C65" s="14">
        <v>12</v>
      </c>
      <c r="D65" s="15" t="s">
        <v>209</v>
      </c>
      <c r="E65" s="14">
        <v>4</v>
      </c>
      <c r="F65" s="15" t="s">
        <v>214</v>
      </c>
      <c r="G65" s="14">
        <v>466</v>
      </c>
      <c r="H65" s="16">
        <v>0.32959925251390931</v>
      </c>
      <c r="I65" s="16">
        <v>0.36456226127088348</v>
      </c>
      <c r="J65" s="16">
        <f t="shared" si="3"/>
        <v>-3.4963008756974168E-2</v>
      </c>
      <c r="K65" s="16">
        <v>0.61077515851921083</v>
      </c>
      <c r="L65" s="16">
        <v>0.64495035074341323</v>
      </c>
      <c r="M65" s="16">
        <f t="shared" si="4"/>
        <v>-3.41751922242024E-2</v>
      </c>
      <c r="N65" s="16">
        <v>0.53141914415927771</v>
      </c>
      <c r="O65" s="16">
        <v>0.47751433735832061</v>
      </c>
      <c r="P65" s="16" t="str">
        <f t="shared" si="5"/>
        <v>AR2 + Aries_t_1</v>
      </c>
    </row>
    <row r="66" spans="2:16" x14ac:dyDescent="0.25">
      <c r="B66" s="14">
        <v>61</v>
      </c>
      <c r="C66" s="14">
        <v>12</v>
      </c>
      <c r="D66" s="15" t="s">
        <v>209</v>
      </c>
      <c r="E66" s="14">
        <v>6</v>
      </c>
      <c r="F66" s="15" t="s">
        <v>215</v>
      </c>
      <c r="G66" s="14">
        <v>437</v>
      </c>
      <c r="H66" s="16">
        <v>0.33056156959454241</v>
      </c>
      <c r="I66" s="16">
        <v>0.3908163546268128</v>
      </c>
      <c r="J66" s="16">
        <f t="shared" si="3"/>
        <v>-6.0254785032270386E-2</v>
      </c>
      <c r="K66" s="16">
        <v>0.61978311429966515</v>
      </c>
      <c r="L66" s="16">
        <v>0.67497433959366127</v>
      </c>
      <c r="M66" s="16">
        <f t="shared" si="4"/>
        <v>-5.5191225293996116E-2</v>
      </c>
      <c r="N66" s="16">
        <v>0.53696729023350498</v>
      </c>
      <c r="O66" s="16">
        <v>0.45083011059145561</v>
      </c>
      <c r="P66" s="16" t="str">
        <f t="shared" si="5"/>
        <v>AR2 + Aries_t_1</v>
      </c>
    </row>
    <row r="67" spans="2:16" x14ac:dyDescent="0.25">
      <c r="B67" s="14">
        <v>62</v>
      </c>
      <c r="C67" s="14">
        <v>12</v>
      </c>
      <c r="D67" s="15" t="s">
        <v>209</v>
      </c>
      <c r="E67" s="14">
        <v>13</v>
      </c>
      <c r="F67" s="15" t="s">
        <v>216</v>
      </c>
      <c r="G67" s="14">
        <v>352</v>
      </c>
      <c r="H67" s="16">
        <v>0.32723351230807918</v>
      </c>
      <c r="I67" s="16">
        <v>0.38906732286520851</v>
      </c>
      <c r="J67" s="16">
        <f t="shared" si="3"/>
        <v>-6.1833810557129332E-2</v>
      </c>
      <c r="K67" s="16">
        <v>0.6394083594259995</v>
      </c>
      <c r="L67" s="16">
        <v>0.71181376820365472</v>
      </c>
      <c r="M67" s="16">
        <f t="shared" si="4"/>
        <v>-7.2405408777655222E-2</v>
      </c>
      <c r="N67" s="16">
        <v>0.45258630632872487</v>
      </c>
      <c r="O67" s="16">
        <v>0.3215906799202774</v>
      </c>
      <c r="P67" s="16" t="str">
        <f t="shared" si="5"/>
        <v>AR2 + Aries_t_1</v>
      </c>
    </row>
    <row r="68" spans="2:16" x14ac:dyDescent="0.25">
      <c r="B68" s="14">
        <v>63</v>
      </c>
      <c r="C68" s="14">
        <v>12</v>
      </c>
      <c r="D68" s="15" t="s">
        <v>209</v>
      </c>
      <c r="E68" s="14">
        <v>3</v>
      </c>
      <c r="F68" s="15" t="s">
        <v>217</v>
      </c>
      <c r="G68" s="14">
        <v>352</v>
      </c>
      <c r="H68" s="16">
        <v>0.32723351230807918</v>
      </c>
      <c r="I68" s="16">
        <v>0.39750617142473299</v>
      </c>
      <c r="J68" s="16">
        <f t="shared" si="3"/>
        <v>-7.0272659116653813E-2</v>
      </c>
      <c r="K68" s="16">
        <v>0.6394083594259995</v>
      </c>
      <c r="L68" s="16">
        <v>0.71613239179512245</v>
      </c>
      <c r="M68" s="16">
        <f t="shared" si="4"/>
        <v>-7.6724032369122952E-2</v>
      </c>
      <c r="N68" s="16">
        <v>0.45258630632872487</v>
      </c>
      <c r="O68" s="16">
        <v>0.3133337951590574</v>
      </c>
      <c r="P68" s="16" t="str">
        <f t="shared" si="5"/>
        <v>AR2 + Aries_t_1</v>
      </c>
    </row>
    <row r="69" spans="2:16" x14ac:dyDescent="0.25">
      <c r="B69" s="14">
        <v>64</v>
      </c>
      <c r="C69" s="14">
        <v>9</v>
      </c>
      <c r="D69" s="15" t="s">
        <v>210</v>
      </c>
      <c r="E69" s="14">
        <v>1</v>
      </c>
      <c r="F69" s="15" t="s">
        <v>211</v>
      </c>
      <c r="G69" s="14">
        <v>480</v>
      </c>
      <c r="H69" s="16">
        <v>0.33676363112712898</v>
      </c>
      <c r="I69" s="16">
        <v>0.3477969058951394</v>
      </c>
      <c r="J69" s="16">
        <f t="shared" si="3"/>
        <v>-1.1033274768010415E-2</v>
      </c>
      <c r="K69" s="16">
        <v>0.61788900674360736</v>
      </c>
      <c r="L69" s="16">
        <v>0.69742857965425675</v>
      </c>
      <c r="M69" s="16">
        <f t="shared" si="4"/>
        <v>-7.9539572910649392E-2</v>
      </c>
      <c r="N69" s="16">
        <v>0.52540373604076862</v>
      </c>
      <c r="O69" s="16">
        <v>0.39535166885160611</v>
      </c>
      <c r="P69" s="16" t="str">
        <f t="shared" si="5"/>
        <v>AR2 + Boso-Boso_t_1</v>
      </c>
    </row>
    <row r="70" spans="2:16" x14ac:dyDescent="0.25">
      <c r="B70" s="14">
        <v>65</v>
      </c>
      <c r="C70" s="14">
        <v>9</v>
      </c>
      <c r="D70" s="15" t="s">
        <v>210</v>
      </c>
      <c r="E70" s="14">
        <v>8</v>
      </c>
      <c r="F70" s="15" t="s">
        <v>212</v>
      </c>
      <c r="G70" s="14">
        <v>466</v>
      </c>
      <c r="H70" s="16">
        <v>0.32959538610486822</v>
      </c>
      <c r="I70" s="16">
        <v>0.36097601270043711</v>
      </c>
      <c r="J70" s="16">
        <f t="shared" ref="J70:J101" si="6">H70 - I70</f>
        <v>-3.1380626595568895E-2</v>
      </c>
      <c r="K70" s="16">
        <v>0.6073482699271342</v>
      </c>
      <c r="L70" s="16">
        <v>0.64687105975384407</v>
      </c>
      <c r="M70" s="16">
        <f t="shared" ref="M70:M101" si="7">K70 - L70</f>
        <v>-3.952278982670987E-2</v>
      </c>
      <c r="N70" s="16">
        <v>0.53666254540608493</v>
      </c>
      <c r="O70" s="16">
        <v>0.47439770293594069</v>
      </c>
      <c r="P70" s="16" t="str">
        <f t="shared" ref="P70:P96" si="8">IF(J70&lt;0, D70, F70)</f>
        <v>AR2 + Boso-Boso_t_1</v>
      </c>
    </row>
    <row r="71" spans="2:16" x14ac:dyDescent="0.25">
      <c r="B71" s="14">
        <v>66</v>
      </c>
      <c r="C71" s="14">
        <v>9</v>
      </c>
      <c r="D71" s="15" t="s">
        <v>210</v>
      </c>
      <c r="E71" s="14">
        <v>7</v>
      </c>
      <c r="F71" s="15" t="s">
        <v>213</v>
      </c>
      <c r="G71" s="14">
        <v>457</v>
      </c>
      <c r="H71" s="16">
        <v>0.3409541511392018</v>
      </c>
      <c r="I71" s="16">
        <v>0.36174955432403461</v>
      </c>
      <c r="J71" s="16">
        <f t="shared" si="6"/>
        <v>-2.0795403184832806E-2</v>
      </c>
      <c r="K71" s="16">
        <v>0.62710654314374148</v>
      </c>
      <c r="L71" s="16">
        <v>0.64848702805006819</v>
      </c>
      <c r="M71" s="16">
        <f t="shared" si="7"/>
        <v>-2.1380484906326713E-2</v>
      </c>
      <c r="N71" s="16">
        <v>0.50087616772661081</v>
      </c>
      <c r="O71" s="16">
        <v>0.46626187075791409</v>
      </c>
      <c r="P71" s="16" t="str">
        <f t="shared" si="8"/>
        <v>AR2 + Boso-Boso_t_1</v>
      </c>
    </row>
    <row r="72" spans="2:16" x14ac:dyDescent="0.25">
      <c r="B72" s="14">
        <v>67</v>
      </c>
      <c r="C72" s="14">
        <v>9</v>
      </c>
      <c r="D72" s="15" t="s">
        <v>210</v>
      </c>
      <c r="E72" s="14">
        <v>4</v>
      </c>
      <c r="F72" s="15" t="s">
        <v>214</v>
      </c>
      <c r="G72" s="14">
        <v>480</v>
      </c>
      <c r="H72" s="16">
        <v>0.33676363112712898</v>
      </c>
      <c r="I72" s="16">
        <v>0.37171538045796237</v>
      </c>
      <c r="J72" s="16">
        <f t="shared" si="6"/>
        <v>-3.4951749330833393E-2</v>
      </c>
      <c r="K72" s="16">
        <v>0.61788900674360736</v>
      </c>
      <c r="L72" s="16">
        <v>0.65478163349631091</v>
      </c>
      <c r="M72" s="16">
        <f t="shared" si="7"/>
        <v>-3.689262675270355E-2</v>
      </c>
      <c r="N72" s="16">
        <v>0.52540373604076862</v>
      </c>
      <c r="O72" s="16">
        <v>0.46703786361494237</v>
      </c>
      <c r="P72" s="16" t="str">
        <f t="shared" si="8"/>
        <v>AR2 + Boso-Boso_t_1</v>
      </c>
    </row>
    <row r="73" spans="2:16" x14ac:dyDescent="0.25">
      <c r="B73" s="14">
        <v>68</v>
      </c>
      <c r="C73" s="14">
        <v>9</v>
      </c>
      <c r="D73" s="15" t="s">
        <v>210</v>
      </c>
      <c r="E73" s="14">
        <v>6</v>
      </c>
      <c r="F73" s="15" t="s">
        <v>215</v>
      </c>
      <c r="G73" s="14">
        <v>445</v>
      </c>
      <c r="H73" s="16">
        <v>0.33885906076374012</v>
      </c>
      <c r="I73" s="16">
        <v>0.39548793638830471</v>
      </c>
      <c r="J73" s="16">
        <f t="shared" si="6"/>
        <v>-5.662887562456459E-2</v>
      </c>
      <c r="K73" s="16">
        <v>0.62976290075733987</v>
      </c>
      <c r="L73" s="16">
        <v>0.68543314051439042</v>
      </c>
      <c r="M73" s="16">
        <f t="shared" si="7"/>
        <v>-5.5670239757050544E-2</v>
      </c>
      <c r="N73" s="16">
        <v>0.53027219757217559</v>
      </c>
      <c r="O73" s="16">
        <v>0.4435549060000637</v>
      </c>
      <c r="P73" s="16" t="str">
        <f t="shared" si="8"/>
        <v>AR2 + Boso-Boso_t_1</v>
      </c>
    </row>
    <row r="74" spans="2:16" x14ac:dyDescent="0.25">
      <c r="B74" s="14">
        <v>69</v>
      </c>
      <c r="C74" s="14">
        <v>9</v>
      </c>
      <c r="D74" s="15" t="s">
        <v>210</v>
      </c>
      <c r="E74" s="14">
        <v>13</v>
      </c>
      <c r="F74" s="15" t="s">
        <v>216</v>
      </c>
      <c r="G74" s="14">
        <v>363</v>
      </c>
      <c r="H74" s="16">
        <v>0.33468345077372691</v>
      </c>
      <c r="I74" s="16">
        <v>0.39187230190461969</v>
      </c>
      <c r="J74" s="16">
        <f t="shared" si="6"/>
        <v>-5.7188851130892782E-2</v>
      </c>
      <c r="K74" s="16">
        <v>0.64612992387786883</v>
      </c>
      <c r="L74" s="16">
        <v>0.71628024938465906</v>
      </c>
      <c r="M74" s="16">
        <f t="shared" si="7"/>
        <v>-7.0150325506790234E-2</v>
      </c>
      <c r="N74" s="16">
        <v>0.44144489144622567</v>
      </c>
      <c r="O74" s="16">
        <v>0.31357629823903149</v>
      </c>
      <c r="P74" s="16" t="str">
        <f t="shared" si="8"/>
        <v>AR2 + Boso-Boso_t_1</v>
      </c>
    </row>
    <row r="75" spans="2:16" x14ac:dyDescent="0.25">
      <c r="B75" s="14">
        <v>70</v>
      </c>
      <c r="C75" s="14">
        <v>9</v>
      </c>
      <c r="D75" s="15" t="s">
        <v>210</v>
      </c>
      <c r="E75" s="14">
        <v>3</v>
      </c>
      <c r="F75" s="15" t="s">
        <v>217</v>
      </c>
      <c r="G75" s="14">
        <v>363</v>
      </c>
      <c r="H75" s="16">
        <v>0.33468345077372691</v>
      </c>
      <c r="I75" s="16">
        <v>0.4003616271434467</v>
      </c>
      <c r="J75" s="16">
        <f t="shared" si="6"/>
        <v>-6.5678176369719787E-2</v>
      </c>
      <c r="K75" s="16">
        <v>0.64612992387786883</v>
      </c>
      <c r="L75" s="16">
        <v>0.72047045524891118</v>
      </c>
      <c r="M75" s="16">
        <f t="shared" si="7"/>
        <v>-7.4340531371042351E-2</v>
      </c>
      <c r="N75" s="16">
        <v>0.44144489144622567</v>
      </c>
      <c r="O75" s="16">
        <v>0.30552171455862709</v>
      </c>
      <c r="P75" s="16" t="str">
        <f t="shared" si="8"/>
        <v>AR2 + Boso-Boso_t_1</v>
      </c>
    </row>
    <row r="76" spans="2:16" x14ac:dyDescent="0.25">
      <c r="B76" s="14">
        <v>71</v>
      </c>
      <c r="C76" s="14">
        <v>1</v>
      </c>
      <c r="D76" s="15" t="s">
        <v>211</v>
      </c>
      <c r="E76" s="14">
        <v>8</v>
      </c>
      <c r="F76" s="15" t="s">
        <v>212</v>
      </c>
      <c r="G76" s="14">
        <v>493</v>
      </c>
      <c r="H76" s="16">
        <v>0.3354666200744329</v>
      </c>
      <c r="I76" s="16">
        <v>0.3567565048896969</v>
      </c>
      <c r="J76" s="16">
        <f t="shared" si="6"/>
        <v>-2.1289884815264004E-2</v>
      </c>
      <c r="K76" s="16">
        <v>0.67078243148397021</v>
      </c>
      <c r="L76" s="16">
        <v>0.63437756707338322</v>
      </c>
      <c r="M76" s="16">
        <f t="shared" si="7"/>
        <v>3.640486441058699E-2</v>
      </c>
      <c r="N76" s="16">
        <v>0.40725817662578789</v>
      </c>
      <c r="O76" s="16">
        <v>0.4698511216149322</v>
      </c>
      <c r="P76" s="16" t="str">
        <f t="shared" si="8"/>
        <v>Baseline AR1</v>
      </c>
    </row>
    <row r="77" spans="2:16" x14ac:dyDescent="0.25">
      <c r="B77" s="14">
        <v>72</v>
      </c>
      <c r="C77" s="14">
        <v>1</v>
      </c>
      <c r="D77" s="15" t="s">
        <v>211</v>
      </c>
      <c r="E77" s="14">
        <v>7</v>
      </c>
      <c r="F77" s="15" t="s">
        <v>213</v>
      </c>
      <c r="G77" s="14">
        <v>484</v>
      </c>
      <c r="H77" s="16">
        <v>0.34070525482701708</v>
      </c>
      <c r="I77" s="16">
        <v>0.36171856249434409</v>
      </c>
      <c r="J77" s="16">
        <f t="shared" si="6"/>
        <v>-2.1013307667327008E-2</v>
      </c>
      <c r="K77" s="16">
        <v>0.68226695641020418</v>
      </c>
      <c r="L77" s="16">
        <v>0.6447980814097084</v>
      </c>
      <c r="M77" s="16">
        <f t="shared" si="7"/>
        <v>3.7468875000495783E-2</v>
      </c>
      <c r="N77" s="16">
        <v>0.3800323135819656</v>
      </c>
      <c r="O77" s="16">
        <v>0.44625750759561161</v>
      </c>
      <c r="P77" s="16" t="str">
        <f t="shared" si="8"/>
        <v>Baseline AR1</v>
      </c>
    </row>
    <row r="78" spans="2:16" x14ac:dyDescent="0.25">
      <c r="B78" s="14">
        <v>73</v>
      </c>
      <c r="C78" s="14">
        <v>1</v>
      </c>
      <c r="D78" s="15" t="s">
        <v>211</v>
      </c>
      <c r="E78" s="14">
        <v>4</v>
      </c>
      <c r="F78" s="15" t="s">
        <v>214</v>
      </c>
      <c r="G78" s="14">
        <v>509</v>
      </c>
      <c r="H78" s="16">
        <v>0.3401592631861789</v>
      </c>
      <c r="I78" s="16">
        <v>0.36505987574960641</v>
      </c>
      <c r="J78" s="16">
        <f t="shared" si="6"/>
        <v>-2.4900612563427516E-2</v>
      </c>
      <c r="K78" s="16">
        <v>0.68110043667714748</v>
      </c>
      <c r="L78" s="16">
        <v>0.64112089314024756</v>
      </c>
      <c r="M78" s="16">
        <f t="shared" si="7"/>
        <v>3.997954353689992E-2</v>
      </c>
      <c r="N78" s="16">
        <v>0.39389200787712891</v>
      </c>
      <c r="O78" s="16">
        <v>0.46295886330949582</v>
      </c>
      <c r="P78" s="16" t="str">
        <f t="shared" si="8"/>
        <v>Baseline AR1</v>
      </c>
    </row>
    <row r="79" spans="2:16" x14ac:dyDescent="0.25">
      <c r="B79" s="14">
        <v>74</v>
      </c>
      <c r="C79" s="14">
        <v>1</v>
      </c>
      <c r="D79" s="15" t="s">
        <v>211</v>
      </c>
      <c r="E79" s="14">
        <v>6</v>
      </c>
      <c r="F79" s="15" t="s">
        <v>215</v>
      </c>
      <c r="G79" s="14">
        <v>472</v>
      </c>
      <c r="H79" s="16">
        <v>0.34278174932275052</v>
      </c>
      <c r="I79" s="16">
        <v>0.38929492403334581</v>
      </c>
      <c r="J79" s="16">
        <f t="shared" si="6"/>
        <v>-4.6513174710595295E-2</v>
      </c>
      <c r="K79" s="16">
        <v>0.69621906493425056</v>
      </c>
      <c r="L79" s="16">
        <v>0.67123677646076907</v>
      </c>
      <c r="M79" s="16">
        <f t="shared" si="7"/>
        <v>2.4982288473481495E-2</v>
      </c>
      <c r="N79" s="16">
        <v>0.39624717196665521</v>
      </c>
      <c r="O79" s="16">
        <v>0.43879847701685792</v>
      </c>
      <c r="P79" s="16" t="str">
        <f t="shared" si="8"/>
        <v>Baseline AR1</v>
      </c>
    </row>
    <row r="80" spans="2:16" x14ac:dyDescent="0.25">
      <c r="B80" s="14">
        <v>75</v>
      </c>
      <c r="C80" s="14">
        <v>1</v>
      </c>
      <c r="D80" s="15" t="s">
        <v>211</v>
      </c>
      <c r="E80" s="14">
        <v>13</v>
      </c>
      <c r="F80" s="15" t="s">
        <v>216</v>
      </c>
      <c r="G80" s="14">
        <v>364</v>
      </c>
      <c r="H80" s="16">
        <v>0.32907788056592407</v>
      </c>
      <c r="I80" s="16">
        <v>0.3912745738977611</v>
      </c>
      <c r="J80" s="16">
        <f t="shared" si="6"/>
        <v>-6.2196693331837027E-2</v>
      </c>
      <c r="K80" s="16">
        <v>0.6979618873481267</v>
      </c>
      <c r="L80" s="16">
        <v>0.71535400994203902</v>
      </c>
      <c r="M80" s="16">
        <f t="shared" si="7"/>
        <v>-1.7392122593912318E-2</v>
      </c>
      <c r="N80" s="16">
        <v>0.34668884045104142</v>
      </c>
      <c r="O80" s="16">
        <v>0.31372418870487168</v>
      </c>
      <c r="P80" s="16" t="str">
        <f t="shared" si="8"/>
        <v>Baseline AR1</v>
      </c>
    </row>
    <row r="81" spans="2:16" x14ac:dyDescent="0.25">
      <c r="B81" s="14">
        <v>76</v>
      </c>
      <c r="C81" s="14">
        <v>1</v>
      </c>
      <c r="D81" s="15" t="s">
        <v>211</v>
      </c>
      <c r="E81" s="14">
        <v>3</v>
      </c>
      <c r="F81" s="15" t="s">
        <v>217</v>
      </c>
      <c r="G81" s="14">
        <v>371</v>
      </c>
      <c r="H81" s="16">
        <v>0.32852121257174161</v>
      </c>
      <c r="I81" s="16">
        <v>0.39650093461966918</v>
      </c>
      <c r="J81" s="16">
        <f t="shared" si="6"/>
        <v>-6.7979722047927571E-2</v>
      </c>
      <c r="K81" s="16">
        <v>0.69315236643402067</v>
      </c>
      <c r="L81" s="16">
        <v>0.713606570646656</v>
      </c>
      <c r="M81" s="16">
        <f t="shared" si="7"/>
        <v>-2.045420421263533E-2</v>
      </c>
      <c r="N81" s="16">
        <v>0.34659538015401148</v>
      </c>
      <c r="O81" s="16">
        <v>0.3074638301449919</v>
      </c>
      <c r="P81" s="16" t="str">
        <f t="shared" si="8"/>
        <v>Baseline AR1</v>
      </c>
    </row>
    <row r="82" spans="2:16" x14ac:dyDescent="0.25">
      <c r="B82" s="14">
        <v>77</v>
      </c>
      <c r="C82" s="14">
        <v>8</v>
      </c>
      <c r="D82" s="15" t="s">
        <v>212</v>
      </c>
      <c r="E82" s="14">
        <v>7</v>
      </c>
      <c r="F82" s="15" t="s">
        <v>213</v>
      </c>
      <c r="G82" s="14">
        <v>477</v>
      </c>
      <c r="H82" s="16">
        <v>0.36142718432036669</v>
      </c>
      <c r="I82" s="16">
        <v>0.35287861060371739</v>
      </c>
      <c r="J82" s="16">
        <f t="shared" si="6"/>
        <v>8.5485737166492992E-3</v>
      </c>
      <c r="K82" s="16">
        <v>0.64283174894654038</v>
      </c>
      <c r="L82" s="16">
        <v>0.62790480320742259</v>
      </c>
      <c r="M82" s="16">
        <f t="shared" si="7"/>
        <v>1.4926945739117792E-2</v>
      </c>
      <c r="N82" s="16">
        <v>0.43660687433749151</v>
      </c>
      <c r="O82" s="16">
        <v>0.46246775938943568</v>
      </c>
      <c r="P82" s="16" t="str">
        <f t="shared" si="8"/>
        <v>AR1 + Oro_t_1</v>
      </c>
    </row>
    <row r="83" spans="2:16" x14ac:dyDescent="0.25">
      <c r="B83" s="14">
        <v>78</v>
      </c>
      <c r="C83" s="14">
        <v>8</v>
      </c>
      <c r="D83" s="15" t="s">
        <v>212</v>
      </c>
      <c r="E83" s="14">
        <v>4</v>
      </c>
      <c r="F83" s="15" t="s">
        <v>214</v>
      </c>
      <c r="G83" s="14">
        <v>493</v>
      </c>
      <c r="H83" s="16">
        <v>0.3567565048896969</v>
      </c>
      <c r="I83" s="16">
        <v>0.35925882148512789</v>
      </c>
      <c r="J83" s="16">
        <f t="shared" si="6"/>
        <v>-2.5023165954309867E-3</v>
      </c>
      <c r="K83" s="16">
        <v>0.63437756707338322</v>
      </c>
      <c r="L83" s="16">
        <v>0.63253075982667861</v>
      </c>
      <c r="M83" s="16">
        <f t="shared" si="7"/>
        <v>1.8468072467046071E-3</v>
      </c>
      <c r="N83" s="16">
        <v>0.4698511216149322</v>
      </c>
      <c r="O83" s="16">
        <v>0.4729333795088283</v>
      </c>
      <c r="P83" s="16" t="str">
        <f t="shared" si="8"/>
        <v>AR1 + Aries_t_1</v>
      </c>
    </row>
    <row r="84" spans="2:16" x14ac:dyDescent="0.25">
      <c r="B84" s="14">
        <v>79</v>
      </c>
      <c r="C84" s="14">
        <v>8</v>
      </c>
      <c r="D84" s="15" t="s">
        <v>212</v>
      </c>
      <c r="E84" s="14">
        <v>6</v>
      </c>
      <c r="F84" s="15" t="s">
        <v>215</v>
      </c>
      <c r="G84" s="14">
        <v>463</v>
      </c>
      <c r="H84" s="16">
        <v>0.35748236320339172</v>
      </c>
      <c r="I84" s="16">
        <v>0.38534931900198038</v>
      </c>
      <c r="J84" s="16">
        <f t="shared" si="6"/>
        <v>-2.7866955798588666E-2</v>
      </c>
      <c r="K84" s="16">
        <v>0.64381148527359</v>
      </c>
      <c r="L84" s="16">
        <v>0.66161629842460057</v>
      </c>
      <c r="M84" s="16">
        <f t="shared" si="7"/>
        <v>-1.7804813151010568E-2</v>
      </c>
      <c r="N84" s="16">
        <v>0.4751210792081369</v>
      </c>
      <c r="O84" s="16">
        <v>0.4456882531517482</v>
      </c>
      <c r="P84" s="16" t="str">
        <f t="shared" si="8"/>
        <v>AR1 + Aries_t_1</v>
      </c>
    </row>
    <row r="85" spans="2:16" x14ac:dyDescent="0.25">
      <c r="B85" s="14">
        <v>80</v>
      </c>
      <c r="C85" s="14">
        <v>8</v>
      </c>
      <c r="D85" s="15" t="s">
        <v>212</v>
      </c>
      <c r="E85" s="14">
        <v>13</v>
      </c>
      <c r="F85" s="15" t="s">
        <v>216</v>
      </c>
      <c r="G85" s="14">
        <v>352</v>
      </c>
      <c r="H85" s="16">
        <v>0.35496205612445902</v>
      </c>
      <c r="I85" s="16">
        <v>0.38906732286520851</v>
      </c>
      <c r="J85" s="16">
        <f t="shared" si="6"/>
        <v>-3.4105266740749485E-2</v>
      </c>
      <c r="K85" s="16">
        <v>0.66728423596307873</v>
      </c>
      <c r="L85" s="16">
        <v>0.71181376820365472</v>
      </c>
      <c r="M85" s="16">
        <f t="shared" si="7"/>
        <v>-4.4529532240575986E-2</v>
      </c>
      <c r="N85" s="16">
        <v>0.40381538049444338</v>
      </c>
      <c r="O85" s="16">
        <v>0.3215906799202774</v>
      </c>
      <c r="P85" s="16" t="str">
        <f t="shared" si="8"/>
        <v>AR1 + Aries_t_1</v>
      </c>
    </row>
    <row r="86" spans="2:16" x14ac:dyDescent="0.25">
      <c r="B86" s="14">
        <v>81</v>
      </c>
      <c r="C86" s="14">
        <v>8</v>
      </c>
      <c r="D86" s="15" t="s">
        <v>212</v>
      </c>
      <c r="E86" s="14">
        <v>3</v>
      </c>
      <c r="F86" s="15" t="s">
        <v>217</v>
      </c>
      <c r="G86" s="14">
        <v>359</v>
      </c>
      <c r="H86" s="16">
        <v>0.35555477965532278</v>
      </c>
      <c r="I86" s="16">
        <v>0.39415682724018319</v>
      </c>
      <c r="J86" s="16">
        <f t="shared" si="6"/>
        <v>-3.8602047584860411E-2</v>
      </c>
      <c r="K86" s="16">
        <v>0.6638730460640887</v>
      </c>
      <c r="L86" s="16">
        <v>0.71002790254895509</v>
      </c>
      <c r="M86" s="16">
        <f t="shared" si="7"/>
        <v>-4.6154856484866391E-2</v>
      </c>
      <c r="N86" s="16">
        <v>0.40130430004364109</v>
      </c>
      <c r="O86" s="16">
        <v>0.31516350123251918</v>
      </c>
      <c r="P86" s="16" t="str">
        <f t="shared" si="8"/>
        <v>AR1 + Aries_t_1</v>
      </c>
    </row>
    <row r="87" spans="2:16" x14ac:dyDescent="0.25">
      <c r="B87" s="14">
        <v>82</v>
      </c>
      <c r="C87" s="14">
        <v>7</v>
      </c>
      <c r="D87" s="15" t="s">
        <v>213</v>
      </c>
      <c r="E87" s="14">
        <v>4</v>
      </c>
      <c r="F87" s="15" t="s">
        <v>214</v>
      </c>
      <c r="G87" s="14">
        <v>484</v>
      </c>
      <c r="H87" s="16">
        <v>0.36171856249434409</v>
      </c>
      <c r="I87" s="16">
        <v>0.37008596154456791</v>
      </c>
      <c r="J87" s="16">
        <f t="shared" si="6"/>
        <v>-8.3673990502238227E-3</v>
      </c>
      <c r="K87" s="16">
        <v>0.6447980814097084</v>
      </c>
      <c r="L87" s="16">
        <v>0.65161470685176681</v>
      </c>
      <c r="M87" s="16">
        <f t="shared" si="7"/>
        <v>-6.8166254420584105E-3</v>
      </c>
      <c r="N87" s="16">
        <v>0.44625750759561161</v>
      </c>
      <c r="O87" s="16">
        <v>0.4344875983103072</v>
      </c>
      <c r="P87" s="16" t="str">
        <f t="shared" si="8"/>
        <v>AR1 + Oro_t_1</v>
      </c>
    </row>
    <row r="88" spans="2:16" x14ac:dyDescent="0.25">
      <c r="B88" s="14">
        <v>83</v>
      </c>
      <c r="C88" s="14">
        <v>7</v>
      </c>
      <c r="D88" s="15" t="s">
        <v>213</v>
      </c>
      <c r="E88" s="14">
        <v>6</v>
      </c>
      <c r="F88" s="15" t="s">
        <v>215</v>
      </c>
      <c r="G88" s="14">
        <v>456</v>
      </c>
      <c r="H88" s="16">
        <v>0.35793853619318172</v>
      </c>
      <c r="I88" s="16">
        <v>0.3959050671591024</v>
      </c>
      <c r="J88" s="16">
        <f t="shared" si="6"/>
        <v>-3.7966530965920675E-2</v>
      </c>
      <c r="K88" s="16">
        <v>0.64888147496414039</v>
      </c>
      <c r="L88" s="16">
        <v>0.68126255477119035</v>
      </c>
      <c r="M88" s="16">
        <f t="shared" si="7"/>
        <v>-3.2381079807049962E-2</v>
      </c>
      <c r="N88" s="16">
        <v>0.45856709903914478</v>
      </c>
      <c r="O88" s="16">
        <v>0.40318060335491168</v>
      </c>
      <c r="P88" s="16" t="str">
        <f t="shared" si="8"/>
        <v>AR1 + Oro_t_1</v>
      </c>
    </row>
    <row r="89" spans="2:16" x14ac:dyDescent="0.25">
      <c r="B89" s="14">
        <v>84</v>
      </c>
      <c r="C89" s="14">
        <v>7</v>
      </c>
      <c r="D89" s="15" t="s">
        <v>213</v>
      </c>
      <c r="E89" s="14">
        <v>13</v>
      </c>
      <c r="F89" s="15" t="s">
        <v>216</v>
      </c>
      <c r="G89" s="14">
        <v>347</v>
      </c>
      <c r="H89" s="16">
        <v>0.3497777304306961</v>
      </c>
      <c r="I89" s="16">
        <v>0.39302690706644111</v>
      </c>
      <c r="J89" s="16">
        <f t="shared" si="6"/>
        <v>-4.3249176635745012E-2</v>
      </c>
      <c r="K89" s="16">
        <v>0.66477479114634985</v>
      </c>
      <c r="L89" s="16">
        <v>0.71507187679294348</v>
      </c>
      <c r="M89" s="16">
        <f t="shared" si="7"/>
        <v>-5.0297085646593631E-2</v>
      </c>
      <c r="N89" s="16">
        <v>0.4053270475288952</v>
      </c>
      <c r="O89" s="16">
        <v>0.31193653643733149</v>
      </c>
      <c r="P89" s="16" t="str">
        <f t="shared" si="8"/>
        <v>AR1 + Oro_t_1</v>
      </c>
    </row>
    <row r="90" spans="2:16" x14ac:dyDescent="0.25">
      <c r="B90" s="14">
        <v>85</v>
      </c>
      <c r="C90" s="14">
        <v>7</v>
      </c>
      <c r="D90" s="15" t="s">
        <v>213</v>
      </c>
      <c r="E90" s="14">
        <v>3</v>
      </c>
      <c r="F90" s="15" t="s">
        <v>217</v>
      </c>
      <c r="G90" s="14">
        <v>353</v>
      </c>
      <c r="H90" s="16">
        <v>0.35597786704345091</v>
      </c>
      <c r="I90" s="16">
        <v>0.3986910542183012</v>
      </c>
      <c r="J90" s="16">
        <f t="shared" si="6"/>
        <v>-4.2713187174850287E-2</v>
      </c>
      <c r="K90" s="16">
        <v>0.67304136790899194</v>
      </c>
      <c r="L90" s="16">
        <v>0.7140895469262819</v>
      </c>
      <c r="M90" s="16">
        <f t="shared" si="7"/>
        <v>-4.1048179017289965E-2</v>
      </c>
      <c r="N90" s="16">
        <v>0.38325729393695962</v>
      </c>
      <c r="O90" s="16">
        <v>0.30573406533927472</v>
      </c>
      <c r="P90" s="16" t="str">
        <f t="shared" si="8"/>
        <v>AR1 + Oro_t_1</v>
      </c>
    </row>
    <row r="91" spans="2:16" x14ac:dyDescent="0.25">
      <c r="B91" s="14">
        <v>86</v>
      </c>
      <c r="C91" s="14">
        <v>4</v>
      </c>
      <c r="D91" s="15" t="s">
        <v>214</v>
      </c>
      <c r="E91" s="14">
        <v>6</v>
      </c>
      <c r="F91" s="15" t="s">
        <v>215</v>
      </c>
      <c r="G91" s="14">
        <v>472</v>
      </c>
      <c r="H91" s="16">
        <v>0.36750360092312018</v>
      </c>
      <c r="I91" s="16">
        <v>0.38929492403334581</v>
      </c>
      <c r="J91" s="16">
        <f t="shared" si="6"/>
        <v>-2.1791323110225636E-2</v>
      </c>
      <c r="K91" s="16">
        <v>0.65349935559302719</v>
      </c>
      <c r="L91" s="16">
        <v>0.67123677646076907</v>
      </c>
      <c r="M91" s="16">
        <f t="shared" si="7"/>
        <v>-1.7737420867741882E-2</v>
      </c>
      <c r="N91" s="16">
        <v>0.46806608352980461</v>
      </c>
      <c r="O91" s="16">
        <v>0.43879847701685792</v>
      </c>
      <c r="P91" s="16" t="str">
        <f t="shared" si="8"/>
        <v>AR1 + Boso-Boso_t_1</v>
      </c>
    </row>
    <row r="92" spans="2:16" x14ac:dyDescent="0.25">
      <c r="B92" s="14">
        <v>87</v>
      </c>
      <c r="C92" s="14">
        <v>4</v>
      </c>
      <c r="D92" s="15" t="s">
        <v>214</v>
      </c>
      <c r="E92" s="14">
        <v>13</v>
      </c>
      <c r="F92" s="15" t="s">
        <v>216</v>
      </c>
      <c r="G92" s="14">
        <v>363</v>
      </c>
      <c r="H92" s="16">
        <v>0.36071097480889142</v>
      </c>
      <c r="I92" s="16">
        <v>0.39187230190461969</v>
      </c>
      <c r="J92" s="16">
        <f t="shared" si="6"/>
        <v>-3.1161327095728275E-2</v>
      </c>
      <c r="K92" s="16">
        <v>0.67246764085935562</v>
      </c>
      <c r="L92" s="16">
        <v>0.71628024938465906</v>
      </c>
      <c r="M92" s="16">
        <f t="shared" si="7"/>
        <v>-4.3812608525303443E-2</v>
      </c>
      <c r="N92" s="16">
        <v>0.39498087861929349</v>
      </c>
      <c r="O92" s="16">
        <v>0.31357629823903149</v>
      </c>
      <c r="P92" s="16" t="str">
        <f t="shared" si="8"/>
        <v>AR1 + Boso-Boso_t_1</v>
      </c>
    </row>
    <row r="93" spans="2:16" x14ac:dyDescent="0.25">
      <c r="B93" s="14">
        <v>88</v>
      </c>
      <c r="C93" s="14">
        <v>4</v>
      </c>
      <c r="D93" s="15" t="s">
        <v>214</v>
      </c>
      <c r="E93" s="14">
        <v>3</v>
      </c>
      <c r="F93" s="15" t="s">
        <v>217</v>
      </c>
      <c r="G93" s="14">
        <v>370</v>
      </c>
      <c r="H93" s="16">
        <v>0.35974244390923971</v>
      </c>
      <c r="I93" s="16">
        <v>0.39705783592105642</v>
      </c>
      <c r="J93" s="16">
        <f t="shared" si="6"/>
        <v>-3.7315392011816717E-2</v>
      </c>
      <c r="K93" s="16">
        <v>0.66812344991224648</v>
      </c>
      <c r="L93" s="16">
        <v>0.7145016578257114</v>
      </c>
      <c r="M93" s="16">
        <f t="shared" si="7"/>
        <v>-4.6378207913464919E-2</v>
      </c>
      <c r="N93" s="16">
        <v>0.39433294101034061</v>
      </c>
      <c r="O93" s="16">
        <v>0.30732899978595829</v>
      </c>
      <c r="P93" s="16" t="str">
        <f t="shared" si="8"/>
        <v>AR1 + Boso-Boso_t_1</v>
      </c>
    </row>
    <row r="94" spans="2:16" x14ac:dyDescent="0.25">
      <c r="B94" s="14">
        <v>89</v>
      </c>
      <c r="C94" s="14">
        <v>6</v>
      </c>
      <c r="D94" s="15" t="s">
        <v>215</v>
      </c>
      <c r="E94" s="14">
        <v>13</v>
      </c>
      <c r="F94" s="15" t="s">
        <v>216</v>
      </c>
      <c r="G94" s="14">
        <v>336</v>
      </c>
      <c r="H94" s="16">
        <v>0.38673261712573609</v>
      </c>
      <c r="I94" s="16">
        <v>0.39572519695326069</v>
      </c>
      <c r="J94" s="16">
        <f t="shared" si="6"/>
        <v>-8.9925798275246049E-3</v>
      </c>
      <c r="K94" s="16">
        <v>0.70418597503311076</v>
      </c>
      <c r="L94" s="16">
        <v>0.73125557933783092</v>
      </c>
      <c r="M94" s="16">
        <f t="shared" si="7"/>
        <v>-2.7069604304720163E-2</v>
      </c>
      <c r="N94" s="16">
        <v>0.36914246666339179</v>
      </c>
      <c r="O94" s="16">
        <v>0.31970866929817782</v>
      </c>
      <c r="P94" s="16" t="str">
        <f t="shared" si="8"/>
        <v>AR1 + NangkaRain_t_1</v>
      </c>
    </row>
    <row r="95" spans="2:16" x14ac:dyDescent="0.25">
      <c r="B95" s="14">
        <v>90</v>
      </c>
      <c r="C95" s="14">
        <v>6</v>
      </c>
      <c r="D95" s="15" t="s">
        <v>215</v>
      </c>
      <c r="E95" s="14">
        <v>3</v>
      </c>
      <c r="F95" s="15" t="s">
        <v>217</v>
      </c>
      <c r="G95" s="14">
        <v>342</v>
      </c>
      <c r="H95" s="16">
        <v>0.38477934591797808</v>
      </c>
      <c r="I95" s="16">
        <v>0.4019662061620064</v>
      </c>
      <c r="J95" s="16">
        <f t="shared" si="6"/>
        <v>-1.7186860244028324E-2</v>
      </c>
      <c r="K95" s="16">
        <v>0.69959837960235227</v>
      </c>
      <c r="L95" s="16">
        <v>0.73016500544521357</v>
      </c>
      <c r="M95" s="16">
        <f t="shared" si="7"/>
        <v>-3.0566625842861295E-2</v>
      </c>
      <c r="N95" s="16">
        <v>0.36904108675912373</v>
      </c>
      <c r="O95" s="16">
        <v>0.3127013047995777</v>
      </c>
      <c r="P95" s="16" t="str">
        <f t="shared" si="8"/>
        <v>AR1 + NangkaRain_t_1</v>
      </c>
    </row>
    <row r="96" spans="2:16" x14ac:dyDescent="0.25">
      <c r="B96" s="14">
        <v>91</v>
      </c>
      <c r="C96" s="14">
        <v>13</v>
      </c>
      <c r="D96" s="15" t="s">
        <v>216</v>
      </c>
      <c r="E96" s="14">
        <v>3</v>
      </c>
      <c r="F96" s="15" t="s">
        <v>217</v>
      </c>
      <c r="G96" s="14">
        <v>364</v>
      </c>
      <c r="H96" s="16">
        <v>0.3912745738977611</v>
      </c>
      <c r="I96" s="16">
        <v>0.39978493985213609</v>
      </c>
      <c r="J96" s="16">
        <f t="shared" si="6"/>
        <v>-8.5103659543749877E-3</v>
      </c>
      <c r="K96" s="16">
        <v>0.71535400994203902</v>
      </c>
      <c r="L96" s="16">
        <v>0.71954936092550237</v>
      </c>
      <c r="M96" s="16">
        <f t="shared" si="7"/>
        <v>-4.1953509834633529E-3</v>
      </c>
      <c r="N96" s="16">
        <v>0.31372418870487168</v>
      </c>
      <c r="O96" s="16">
        <v>0.3056509533094634</v>
      </c>
      <c r="P96" s="16" t="str">
        <f t="shared" si="8"/>
        <v>AR2 + Nangka_WL_t_3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S19"/>
  <sheetViews>
    <sheetView workbookViewId="0"/>
  </sheetViews>
  <sheetFormatPr defaultRowHeight="15" x14ac:dyDescent="0.25"/>
  <cols>
    <col min="2" max="2" width="16" customWidth="1"/>
    <col min="3" max="3" width="14" customWidth="1"/>
    <col min="4" max="4" width="34" customWidth="1"/>
    <col min="5" max="5" width="45" customWidth="1"/>
    <col min="6" max="6" width="8" customWidth="1"/>
    <col min="7" max="9" width="12" customWidth="1"/>
    <col min="10" max="11" width="14" customWidth="1"/>
    <col min="12" max="14" width="16" customWidth="1"/>
    <col min="15" max="16" width="22" customWidth="1"/>
    <col min="17" max="17" width="18" customWidth="1"/>
    <col min="18" max="18" width="28" customWidth="1"/>
    <col min="19" max="19" width="50" customWidth="1"/>
  </cols>
  <sheetData>
    <row r="2" spans="2:19" ht="19.5" x14ac:dyDescent="0.3">
      <c r="B2" s="1" t="s">
        <v>218</v>
      </c>
    </row>
    <row r="3" spans="2:19" x14ac:dyDescent="0.25">
      <c r="B3" s="2" t="s">
        <v>219</v>
      </c>
    </row>
    <row r="5" spans="2:19" x14ac:dyDescent="0.25">
      <c r="B5" s="13" t="s">
        <v>220</v>
      </c>
      <c r="C5" s="13" t="s">
        <v>221</v>
      </c>
      <c r="D5" s="13" t="s">
        <v>222</v>
      </c>
      <c r="E5" s="13" t="s">
        <v>223</v>
      </c>
      <c r="F5" s="13" t="s">
        <v>224</v>
      </c>
      <c r="G5" s="13" t="s">
        <v>225</v>
      </c>
      <c r="H5" s="13" t="s">
        <v>226</v>
      </c>
      <c r="I5" s="13" t="s">
        <v>227</v>
      </c>
      <c r="J5" s="13" t="s">
        <v>228</v>
      </c>
      <c r="K5" s="13" t="s">
        <v>229</v>
      </c>
      <c r="L5" s="13" t="s">
        <v>230</v>
      </c>
      <c r="M5" s="13" t="s">
        <v>231</v>
      </c>
      <c r="N5" s="13" t="s">
        <v>232</v>
      </c>
      <c r="O5" s="13" t="s">
        <v>233</v>
      </c>
      <c r="P5" s="13" t="s">
        <v>234</v>
      </c>
      <c r="Q5" s="13" t="s">
        <v>235</v>
      </c>
      <c r="R5" s="13" t="s">
        <v>236</v>
      </c>
      <c r="S5" s="13" t="s">
        <v>237</v>
      </c>
    </row>
    <row r="6" spans="2:19" x14ac:dyDescent="0.25">
      <c r="B6" s="17">
        <v>1</v>
      </c>
      <c r="C6" s="17">
        <v>15</v>
      </c>
      <c r="D6" s="18" t="s">
        <v>204</v>
      </c>
      <c r="E6" s="18" t="s">
        <v>238</v>
      </c>
      <c r="F6" s="17">
        <v>4</v>
      </c>
      <c r="G6" s="17">
        <v>1770</v>
      </c>
      <c r="H6" s="17">
        <v>456</v>
      </c>
      <c r="I6" s="17">
        <v>1.72514424776922</v>
      </c>
      <c r="J6" s="17">
        <v>1.88750314156713E-2</v>
      </c>
      <c r="K6" s="17">
        <v>0.31743301425581483</v>
      </c>
      <c r="L6" s="17" t="s">
        <v>239</v>
      </c>
      <c r="M6" s="17" t="s">
        <v>240</v>
      </c>
      <c r="N6" s="17" t="s">
        <v>241</v>
      </c>
      <c r="O6" s="19">
        <v>0.30488340910625761</v>
      </c>
      <c r="P6" s="19">
        <v>0.58534283517221497</v>
      </c>
      <c r="Q6" s="19">
        <v>0.56580118571311555</v>
      </c>
      <c r="R6" s="17" t="s">
        <v>242</v>
      </c>
      <c r="S6" s="18" t="s">
        <v>243</v>
      </c>
    </row>
    <row r="7" spans="2:19" x14ac:dyDescent="0.25">
      <c r="B7" s="6">
        <v>2</v>
      </c>
      <c r="C7" s="6">
        <v>11</v>
      </c>
      <c r="D7" s="7" t="s">
        <v>205</v>
      </c>
      <c r="E7" s="7" t="s">
        <v>244</v>
      </c>
      <c r="F7" s="6">
        <v>3</v>
      </c>
      <c r="G7" s="6">
        <v>1805</v>
      </c>
      <c r="H7" s="6">
        <v>479</v>
      </c>
      <c r="I7" s="6">
        <v>1.602335764078513</v>
      </c>
      <c r="J7" s="6">
        <v>1.462233653737322E-5</v>
      </c>
      <c r="K7" s="6">
        <v>0.2214664304214175</v>
      </c>
      <c r="L7" s="6" t="s">
        <v>239</v>
      </c>
      <c r="M7" s="6" t="s">
        <v>240</v>
      </c>
      <c r="N7" s="6" t="s">
        <v>245</v>
      </c>
      <c r="O7" s="20">
        <v>0.30199502525592631</v>
      </c>
      <c r="P7" s="20">
        <v>0.57620526529137972</v>
      </c>
      <c r="Q7" s="20">
        <v>0.5878714567797938</v>
      </c>
      <c r="R7" s="6" t="s">
        <v>246</v>
      </c>
      <c r="S7" s="7" t="s">
        <v>247</v>
      </c>
    </row>
    <row r="8" spans="2:19" x14ac:dyDescent="0.25">
      <c r="B8" s="21">
        <v>3</v>
      </c>
      <c r="C8" s="21">
        <v>5</v>
      </c>
      <c r="D8" s="22" t="s">
        <v>206</v>
      </c>
      <c r="E8" s="22" t="s">
        <v>248</v>
      </c>
      <c r="F8" s="21">
        <v>2</v>
      </c>
      <c r="G8" s="21">
        <v>1858</v>
      </c>
      <c r="H8" s="21">
        <v>508</v>
      </c>
      <c r="I8" s="21">
        <v>1.1962153910591</v>
      </c>
      <c r="J8" s="21">
        <v>9.7342134353084475E-12</v>
      </c>
      <c r="K8" s="21">
        <v>1.1536584108886999E-2</v>
      </c>
      <c r="L8" s="21" t="s">
        <v>239</v>
      </c>
      <c r="M8" s="21" t="s">
        <v>239</v>
      </c>
      <c r="N8" s="21" t="s">
        <v>249</v>
      </c>
      <c r="O8" s="23">
        <v>0.30700805011922688</v>
      </c>
      <c r="P8" s="23">
        <v>0.57678039856245822</v>
      </c>
      <c r="Q8" s="23">
        <v>0.56591855889430631</v>
      </c>
      <c r="R8" s="21" t="s">
        <v>250</v>
      </c>
      <c r="S8" s="22" t="s">
        <v>251</v>
      </c>
    </row>
    <row r="9" spans="2:19" x14ac:dyDescent="0.25">
      <c r="B9" s="6">
        <v>4</v>
      </c>
      <c r="C9" s="6">
        <v>2</v>
      </c>
      <c r="D9" s="7" t="s">
        <v>207</v>
      </c>
      <c r="E9" s="7" t="s">
        <v>252</v>
      </c>
      <c r="F9" s="6">
        <v>2</v>
      </c>
      <c r="G9" s="6">
        <v>2153</v>
      </c>
      <c r="H9" s="6">
        <v>481</v>
      </c>
      <c r="I9" s="6">
        <v>1.1644882077174521</v>
      </c>
      <c r="J9" s="6">
        <v>0</v>
      </c>
      <c r="K9" s="6">
        <v>0.4517393425902036</v>
      </c>
      <c r="L9" s="6" t="s">
        <v>239</v>
      </c>
      <c r="M9" s="6" t="s">
        <v>240</v>
      </c>
      <c r="N9" s="6" t="s">
        <v>253</v>
      </c>
      <c r="O9" s="20">
        <v>0.3199564511302545</v>
      </c>
      <c r="P9" s="20">
        <v>0.66611717824698391</v>
      </c>
      <c r="Q9" s="20">
        <v>0.44744960413835932</v>
      </c>
      <c r="R9" s="6" t="s">
        <v>246</v>
      </c>
      <c r="S9" s="7" t="s">
        <v>247</v>
      </c>
    </row>
    <row r="10" spans="2:19" x14ac:dyDescent="0.25">
      <c r="B10" s="6">
        <v>5</v>
      </c>
      <c r="C10" s="6">
        <v>10</v>
      </c>
      <c r="D10" s="7" t="s">
        <v>208</v>
      </c>
      <c r="E10" s="7" t="s">
        <v>254</v>
      </c>
      <c r="F10" s="6">
        <v>3</v>
      </c>
      <c r="G10" s="6">
        <v>2110</v>
      </c>
      <c r="H10" s="6">
        <v>457</v>
      </c>
      <c r="I10" s="6">
        <v>1.1908905340438221</v>
      </c>
      <c r="J10" s="6">
        <v>4.2037827880925249E-5</v>
      </c>
      <c r="K10" s="6">
        <v>0.45293339842929597</v>
      </c>
      <c r="L10" s="6" t="s">
        <v>239</v>
      </c>
      <c r="M10" s="6" t="s">
        <v>240</v>
      </c>
      <c r="N10" s="6" t="s">
        <v>255</v>
      </c>
      <c r="O10" s="20">
        <v>0.32665533743229069</v>
      </c>
      <c r="P10" s="20">
        <v>0.61194560794003405</v>
      </c>
      <c r="Q10" s="20">
        <v>0.5247180873989622</v>
      </c>
      <c r="R10" s="6" t="s">
        <v>246</v>
      </c>
      <c r="S10" s="7" t="s">
        <v>247</v>
      </c>
    </row>
    <row r="11" spans="2:19" x14ac:dyDescent="0.25">
      <c r="B11" s="6">
        <v>6</v>
      </c>
      <c r="C11" s="6">
        <v>9</v>
      </c>
      <c r="D11" s="7" t="s">
        <v>210</v>
      </c>
      <c r="E11" s="7" t="s">
        <v>256</v>
      </c>
      <c r="F11" s="6">
        <v>3</v>
      </c>
      <c r="G11" s="6">
        <v>2146</v>
      </c>
      <c r="H11" s="6">
        <v>480</v>
      </c>
      <c r="I11" s="6">
        <v>1.189361592673106</v>
      </c>
      <c r="J11" s="6">
        <v>4.1547501015148916E-6</v>
      </c>
      <c r="K11" s="6">
        <v>0.45025742298318677</v>
      </c>
      <c r="L11" s="6" t="s">
        <v>239</v>
      </c>
      <c r="M11" s="6" t="s">
        <v>240</v>
      </c>
      <c r="N11" s="6" t="s">
        <v>257</v>
      </c>
      <c r="O11" s="20">
        <v>0.33676363112712898</v>
      </c>
      <c r="P11" s="20">
        <v>0.61788900674360736</v>
      </c>
      <c r="Q11" s="20">
        <v>0.52540373604076862</v>
      </c>
      <c r="R11" s="6" t="s">
        <v>246</v>
      </c>
      <c r="S11" s="7" t="s">
        <v>247</v>
      </c>
    </row>
    <row r="12" spans="2:19" x14ac:dyDescent="0.25">
      <c r="B12" s="6">
        <v>7</v>
      </c>
      <c r="C12" s="6">
        <v>12</v>
      </c>
      <c r="D12" s="7" t="s">
        <v>209</v>
      </c>
      <c r="E12" s="7" t="s">
        <v>258</v>
      </c>
      <c r="F12" s="6">
        <v>3</v>
      </c>
      <c r="G12" s="6">
        <v>2137</v>
      </c>
      <c r="H12" s="6">
        <v>466</v>
      </c>
      <c r="I12" s="6">
        <v>1.193793422094739</v>
      </c>
      <c r="J12" s="6">
        <v>8.7277408939989698E-6</v>
      </c>
      <c r="K12" s="6">
        <v>0.45060598868232921</v>
      </c>
      <c r="L12" s="6" t="s">
        <v>239</v>
      </c>
      <c r="M12" s="6" t="s">
        <v>240</v>
      </c>
      <c r="N12" s="6" t="s">
        <v>259</v>
      </c>
      <c r="O12" s="20">
        <v>0.32959925251390931</v>
      </c>
      <c r="P12" s="20">
        <v>0.61077515851921083</v>
      </c>
      <c r="Q12" s="20">
        <v>0.53141914415927771</v>
      </c>
      <c r="R12" s="6" t="s">
        <v>246</v>
      </c>
      <c r="S12" s="7" t="s">
        <v>247</v>
      </c>
    </row>
    <row r="13" spans="2:19" x14ac:dyDescent="0.25">
      <c r="B13" s="6">
        <v>8</v>
      </c>
      <c r="C13" s="6">
        <v>1</v>
      </c>
      <c r="D13" s="7" t="s">
        <v>211</v>
      </c>
      <c r="E13" s="7" t="s">
        <v>100</v>
      </c>
      <c r="F13" s="6">
        <v>1</v>
      </c>
      <c r="G13" s="6">
        <v>2214</v>
      </c>
      <c r="H13" s="6">
        <v>510</v>
      </c>
      <c r="I13" s="6">
        <v>1</v>
      </c>
      <c r="J13" s="6">
        <v>0</v>
      </c>
      <c r="K13" s="6">
        <v>0.25405392262849302</v>
      </c>
      <c r="L13" s="6" t="s">
        <v>239</v>
      </c>
      <c r="M13" s="6" t="s">
        <v>240</v>
      </c>
      <c r="N13" s="6" t="s">
        <v>260</v>
      </c>
      <c r="O13" s="20">
        <v>0.33949529916169102</v>
      </c>
      <c r="P13" s="20">
        <v>0.68043236690994735</v>
      </c>
      <c r="Q13" s="20">
        <v>0.39407950894756821</v>
      </c>
      <c r="R13" s="6" t="s">
        <v>246</v>
      </c>
      <c r="S13" s="7" t="s">
        <v>247</v>
      </c>
    </row>
    <row r="14" spans="2:19" x14ac:dyDescent="0.25">
      <c r="B14" s="6">
        <v>9</v>
      </c>
      <c r="C14" s="6">
        <v>7</v>
      </c>
      <c r="D14" s="7" t="s">
        <v>213</v>
      </c>
      <c r="E14" s="7" t="s">
        <v>261</v>
      </c>
      <c r="F14" s="6">
        <v>2</v>
      </c>
      <c r="G14" s="6">
        <v>2171</v>
      </c>
      <c r="H14" s="6">
        <v>484</v>
      </c>
      <c r="I14" s="6">
        <v>1.0327675230145941</v>
      </c>
      <c r="J14" s="6">
        <v>6.8927807990171166E-6</v>
      </c>
      <c r="K14" s="6">
        <v>0.28698047866131438</v>
      </c>
      <c r="L14" s="6" t="s">
        <v>239</v>
      </c>
      <c r="M14" s="6" t="s">
        <v>240</v>
      </c>
      <c r="N14" s="6" t="s">
        <v>262</v>
      </c>
      <c r="O14" s="20">
        <v>0.36171856249434409</v>
      </c>
      <c r="P14" s="20">
        <v>0.6447980814097084</v>
      </c>
      <c r="Q14" s="20">
        <v>0.44625750759561161</v>
      </c>
      <c r="R14" s="6" t="s">
        <v>246</v>
      </c>
      <c r="S14" s="7" t="s">
        <v>247</v>
      </c>
    </row>
    <row r="15" spans="2:19" x14ac:dyDescent="0.25">
      <c r="B15" s="6">
        <v>10</v>
      </c>
      <c r="C15" s="6">
        <v>8</v>
      </c>
      <c r="D15" s="7" t="s">
        <v>212</v>
      </c>
      <c r="E15" s="7" t="s">
        <v>263</v>
      </c>
      <c r="F15" s="6">
        <v>2</v>
      </c>
      <c r="G15" s="6">
        <v>2198</v>
      </c>
      <c r="H15" s="6">
        <v>493</v>
      </c>
      <c r="I15" s="6">
        <v>1.0339201228789969</v>
      </c>
      <c r="J15" s="6">
        <v>2.9319078822531712E-6</v>
      </c>
      <c r="K15" s="6">
        <v>0.28641638327253149</v>
      </c>
      <c r="L15" s="6" t="s">
        <v>239</v>
      </c>
      <c r="M15" s="6" t="s">
        <v>240</v>
      </c>
      <c r="N15" s="6" t="s">
        <v>264</v>
      </c>
      <c r="O15" s="20">
        <v>0.3567565048896969</v>
      </c>
      <c r="P15" s="20">
        <v>0.63437756707338322</v>
      </c>
      <c r="Q15" s="20">
        <v>0.4698511216149322</v>
      </c>
      <c r="R15" s="6" t="s">
        <v>246</v>
      </c>
      <c r="S15" s="7" t="s">
        <v>247</v>
      </c>
    </row>
    <row r="16" spans="2:19" x14ac:dyDescent="0.25">
      <c r="B16" s="6">
        <v>11</v>
      </c>
      <c r="C16" s="6">
        <v>4</v>
      </c>
      <c r="D16" s="7" t="s">
        <v>214</v>
      </c>
      <c r="E16" s="7" t="s">
        <v>265</v>
      </c>
      <c r="F16" s="6">
        <v>2</v>
      </c>
      <c r="G16" s="6">
        <v>2207</v>
      </c>
      <c r="H16" s="6">
        <v>509</v>
      </c>
      <c r="I16" s="6">
        <v>1.030025179766574</v>
      </c>
      <c r="J16" s="6">
        <v>9.2501185733340197E-7</v>
      </c>
      <c r="K16" s="6">
        <v>0.28258886196235661</v>
      </c>
      <c r="L16" s="6" t="s">
        <v>239</v>
      </c>
      <c r="M16" s="6" t="s">
        <v>240</v>
      </c>
      <c r="N16" s="6" t="s">
        <v>266</v>
      </c>
      <c r="O16" s="20">
        <v>0.36505987574960641</v>
      </c>
      <c r="P16" s="20">
        <v>0.64112089314024756</v>
      </c>
      <c r="Q16" s="20">
        <v>0.46295886330949582</v>
      </c>
      <c r="R16" s="6" t="s">
        <v>246</v>
      </c>
      <c r="S16" s="7" t="s">
        <v>247</v>
      </c>
    </row>
    <row r="17" spans="2:19" x14ac:dyDescent="0.25">
      <c r="B17" s="6">
        <v>12</v>
      </c>
      <c r="C17" s="6">
        <v>6</v>
      </c>
      <c r="D17" s="7" t="s">
        <v>215</v>
      </c>
      <c r="E17" s="7" t="s">
        <v>267</v>
      </c>
      <c r="F17" s="6">
        <v>2</v>
      </c>
      <c r="G17" s="6">
        <v>1811</v>
      </c>
      <c r="H17" s="6">
        <v>472</v>
      </c>
      <c r="I17" s="6">
        <v>1.0270234466991399</v>
      </c>
      <c r="J17" s="6">
        <v>2.7205899577920003E-4</v>
      </c>
      <c r="K17" s="6">
        <v>0.2976465328765045</v>
      </c>
      <c r="L17" s="6" t="s">
        <v>239</v>
      </c>
      <c r="M17" s="6" t="s">
        <v>240</v>
      </c>
      <c r="N17" s="6" t="s">
        <v>268</v>
      </c>
      <c r="O17" s="20">
        <v>0.38929492403334581</v>
      </c>
      <c r="P17" s="20">
        <v>0.67123677646076907</v>
      </c>
      <c r="Q17" s="20">
        <v>0.43879847701685792</v>
      </c>
      <c r="R17" s="6" t="s">
        <v>246</v>
      </c>
      <c r="S17" s="7" t="s">
        <v>247</v>
      </c>
    </row>
    <row r="18" spans="2:19" x14ac:dyDescent="0.25">
      <c r="B18" s="6">
        <v>13</v>
      </c>
      <c r="C18" s="6">
        <v>13</v>
      </c>
      <c r="D18" s="7" t="s">
        <v>216</v>
      </c>
      <c r="E18" s="7" t="s">
        <v>269</v>
      </c>
      <c r="F18" s="6">
        <v>3</v>
      </c>
      <c r="G18" s="6">
        <v>1994</v>
      </c>
      <c r="H18" s="6">
        <v>364</v>
      </c>
      <c r="I18" s="6">
        <v>2.1116644629018979</v>
      </c>
      <c r="J18" s="6">
        <v>3.8713002759883999E-2</v>
      </c>
      <c r="K18" s="6">
        <v>0.87622206770271838</v>
      </c>
      <c r="L18" s="6" t="s">
        <v>239</v>
      </c>
      <c r="M18" s="6" t="s">
        <v>240</v>
      </c>
      <c r="N18" s="6" t="s">
        <v>270</v>
      </c>
      <c r="O18" s="20">
        <v>0.3912745738977611</v>
      </c>
      <c r="P18" s="20">
        <v>0.71535400994203902</v>
      </c>
      <c r="Q18" s="20">
        <v>0.31372418870487168</v>
      </c>
      <c r="R18" s="6" t="s">
        <v>246</v>
      </c>
      <c r="S18" s="7" t="s">
        <v>247</v>
      </c>
    </row>
    <row r="19" spans="2:19" x14ac:dyDescent="0.25">
      <c r="B19" s="6">
        <v>14</v>
      </c>
      <c r="C19" s="6">
        <v>3</v>
      </c>
      <c r="D19" s="7" t="s">
        <v>217</v>
      </c>
      <c r="E19" s="7" t="s">
        <v>271</v>
      </c>
      <c r="F19" s="6">
        <v>2</v>
      </c>
      <c r="G19" s="6">
        <v>2023</v>
      </c>
      <c r="H19" s="6">
        <v>371</v>
      </c>
      <c r="I19" s="6">
        <v>1.3370510597049241</v>
      </c>
      <c r="J19" s="6">
        <v>0</v>
      </c>
      <c r="K19" s="6">
        <v>0.55467944426904747</v>
      </c>
      <c r="L19" s="6" t="s">
        <v>239</v>
      </c>
      <c r="M19" s="6" t="s">
        <v>240</v>
      </c>
      <c r="N19" s="6" t="s">
        <v>272</v>
      </c>
      <c r="O19" s="20">
        <v>0.39650093461966918</v>
      </c>
      <c r="P19" s="20">
        <v>0.713606570646656</v>
      </c>
      <c r="Q19" s="20">
        <v>0.3074638301449919</v>
      </c>
      <c r="R19" s="6" t="s">
        <v>246</v>
      </c>
      <c r="S19" s="7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README</vt:lpstr>
      <vt:lpstr>Formula_Audit</vt:lpstr>
      <vt:lpstr>Daily_Data_2016_2023</vt:lpstr>
      <vt:lpstr>Train_Cand_10</vt:lpstr>
      <vt:lpstr>Train_Cand_11</vt:lpstr>
      <vt:lpstr>Train_Cand_15</vt:lpstr>
      <vt:lpstr>Val_Cand_01_Baseline_AR1</vt:lpstr>
      <vt:lpstr>Val_Cand_02_AR2</vt:lpstr>
      <vt:lpstr>Val_Cand_03_AR1_NangkaWL</vt:lpstr>
      <vt:lpstr>Val_Cand_04_AR1_Boso</vt:lpstr>
      <vt:lpstr>Val_Cand_05_AR1_Campana</vt:lpstr>
      <vt:lpstr>Val_Cand_06_AR1_NangkaRain</vt:lpstr>
      <vt:lpstr>Val_Cand_07_AR1_Oro</vt:lpstr>
      <vt:lpstr>Val_Cand_08_AR1_Aries</vt:lpstr>
      <vt:lpstr>Val_Cand_09_AR2_Boso</vt:lpstr>
      <vt:lpstr>Val_Cand_10_Model_A_Oro</vt:lpstr>
      <vt:lpstr>Val_Cand_11_AR2_Campana</vt:lpstr>
      <vt:lpstr>Val_Cand_12_AR2_Aries</vt:lpstr>
      <vt:lpstr>Val_Cand_13_AR2_NangkaWL</vt:lpstr>
      <vt:lpstr>Val_Cand_15_Winner_Watershed</vt:lpstr>
      <vt:lpstr>Val_Pairwise_456_Dates</vt:lpstr>
      <vt:lpstr>Pairwise_Matrix_Admissible</vt:lpstr>
      <vt:lpstr>Model_Selection_Audit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Angcla, Christian</cp:lastModifiedBy>
  <dcterms:created xsi:type="dcterms:W3CDTF">2026-08-17T15:54:38Z</dcterms:created>
  <dcterms:modified xsi:type="dcterms:W3CDTF">2026-08-17T15:55:13Z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2026-08-17T15:55:13Z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2b8e87d9-f405-4e1c-956f-17981d4073c7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